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nay soni\Downloads\Project Solution\"/>
    </mc:Choice>
  </mc:AlternateContent>
  <xr:revisionPtr revIDLastSave="0" documentId="13_ncr:1_{B46B6B69-0890-4CFE-82AA-2D7A7F643405}" xr6:coauthVersionLast="47" xr6:coauthVersionMax="47" xr10:uidLastSave="{00000000-0000-0000-0000-000000000000}"/>
  <bookViews>
    <workbookView xWindow="-120" yWindow="-120" windowWidth="20730" windowHeight="11160" xr2:uid="{3F274D50-F11F-4830-8260-46731E83D13F}"/>
  </bookViews>
  <sheets>
    <sheet name="Segment_CLV_Analysis" sheetId="24" r:id="rId1"/>
    <sheet name="CLV_Calculation" sheetId="19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b42967f7-58bb-4ce3-860f-8eca854ea45b" name="Sheet1" connection="Excel ig"/>
          <x15:modelTable id="Sheet11_baf52930-4d47-49d2-a17a-96ea83c9d9a2" name="Sheet11" connection="Excel ii"/>
        </x15:modelTables>
        <x15:modelRelationships>
          <x15:modelRelationship fromTable="Sheet1" fromColumn="Job Industry" toTable="Sheet11" toColumn="Wealth Seg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3" i="19" l="1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G2002" i="19"/>
  <c r="G2003" i="19"/>
  <c r="G2004" i="19"/>
  <c r="G2005" i="19"/>
  <c r="G2006" i="19"/>
  <c r="G2007" i="19"/>
  <c r="G2008" i="19"/>
  <c r="G2009" i="19"/>
  <c r="G2010" i="19"/>
  <c r="G2011" i="19"/>
  <c r="G2012" i="19"/>
  <c r="G2013" i="19"/>
  <c r="G2014" i="19"/>
  <c r="G2015" i="19"/>
  <c r="G2016" i="19"/>
  <c r="G2017" i="19"/>
  <c r="G2018" i="19"/>
  <c r="G2019" i="19"/>
  <c r="G2020" i="19"/>
  <c r="G2021" i="19"/>
  <c r="G2022" i="19"/>
  <c r="G2023" i="19"/>
  <c r="G2024" i="19"/>
  <c r="G2025" i="19"/>
  <c r="G2026" i="19"/>
  <c r="G2027" i="19"/>
  <c r="G2028" i="19"/>
  <c r="G2029" i="19"/>
  <c r="G2030" i="19"/>
  <c r="G2031" i="19"/>
  <c r="G2032" i="19"/>
  <c r="G2033" i="19"/>
  <c r="G2034" i="19"/>
  <c r="G2035" i="19"/>
  <c r="G2036" i="19"/>
  <c r="G2037" i="19"/>
  <c r="G2038" i="19"/>
  <c r="G2039" i="19"/>
  <c r="G2040" i="19"/>
  <c r="G2041" i="19"/>
  <c r="G2042" i="19"/>
  <c r="G2043" i="19"/>
  <c r="G2044" i="19"/>
  <c r="G2045" i="19"/>
  <c r="G2046" i="19"/>
  <c r="G2047" i="19"/>
  <c r="G2048" i="19"/>
  <c r="G2049" i="19"/>
  <c r="G2050" i="19"/>
  <c r="G2051" i="19"/>
  <c r="G2052" i="19"/>
  <c r="G2053" i="19"/>
  <c r="G2054" i="19"/>
  <c r="G2055" i="19"/>
  <c r="G2056" i="19"/>
  <c r="G2057" i="19"/>
  <c r="G2058" i="19"/>
  <c r="G2059" i="19"/>
  <c r="G2060" i="19"/>
  <c r="G2061" i="19"/>
  <c r="G2062" i="19"/>
  <c r="G2063" i="19"/>
  <c r="G2064" i="19"/>
  <c r="G2065" i="19"/>
  <c r="G2066" i="19"/>
  <c r="G2067" i="19"/>
  <c r="G2068" i="19"/>
  <c r="G2069" i="19"/>
  <c r="G2070" i="19"/>
  <c r="G2071" i="19"/>
  <c r="G2072" i="19"/>
  <c r="G2073" i="19"/>
  <c r="G2074" i="19"/>
  <c r="G2075" i="19"/>
  <c r="G2076" i="19"/>
  <c r="G2077" i="19"/>
  <c r="G2078" i="19"/>
  <c r="G2079" i="19"/>
  <c r="G2080" i="19"/>
  <c r="G2081" i="19"/>
  <c r="G2082" i="19"/>
  <c r="G2083" i="19"/>
  <c r="G2084" i="19"/>
  <c r="G2085" i="19"/>
  <c r="G2086" i="19"/>
  <c r="G2087" i="19"/>
  <c r="G2088" i="19"/>
  <c r="G2089" i="19"/>
  <c r="G2090" i="19"/>
  <c r="G2091" i="19"/>
  <c r="G2092" i="19"/>
  <c r="G2093" i="19"/>
  <c r="G2094" i="19"/>
  <c r="G2095" i="19"/>
  <c r="G2096" i="19"/>
  <c r="G2097" i="19"/>
  <c r="G2098" i="19"/>
  <c r="G2099" i="19"/>
  <c r="G2100" i="19"/>
  <c r="G2101" i="19"/>
  <c r="G2102" i="19"/>
  <c r="G2103" i="19"/>
  <c r="G2104" i="19"/>
  <c r="G2105" i="19"/>
  <c r="G2106" i="19"/>
  <c r="G2107" i="19"/>
  <c r="G2108" i="19"/>
  <c r="G2109" i="19"/>
  <c r="G2110" i="19"/>
  <c r="G2111" i="19"/>
  <c r="G2112" i="19"/>
  <c r="G2113" i="19"/>
  <c r="G2114" i="19"/>
  <c r="G2115" i="19"/>
  <c r="G2116" i="19"/>
  <c r="G2117" i="19"/>
  <c r="G2118" i="19"/>
  <c r="G2119" i="19"/>
  <c r="G2120" i="19"/>
  <c r="G2121" i="19"/>
  <c r="G2122" i="19"/>
  <c r="G2123" i="19"/>
  <c r="G2124" i="19"/>
  <c r="G2125" i="19"/>
  <c r="G2126" i="19"/>
  <c r="G2127" i="19"/>
  <c r="G2128" i="19"/>
  <c r="G2129" i="19"/>
  <c r="G2130" i="19"/>
  <c r="G2131" i="19"/>
  <c r="G2132" i="19"/>
  <c r="G2133" i="19"/>
  <c r="G2134" i="19"/>
  <c r="G2135" i="19"/>
  <c r="G2136" i="19"/>
  <c r="G2137" i="19"/>
  <c r="G2138" i="19"/>
  <c r="G2139" i="19"/>
  <c r="G2140" i="19"/>
  <c r="G2141" i="19"/>
  <c r="G2142" i="19"/>
  <c r="G2143" i="19"/>
  <c r="G2144" i="19"/>
  <c r="G2145" i="19"/>
  <c r="G2146" i="19"/>
  <c r="G2147" i="19"/>
  <c r="G2148" i="19"/>
  <c r="G2149" i="19"/>
  <c r="G2150" i="19"/>
  <c r="G2151" i="19"/>
  <c r="G2152" i="19"/>
  <c r="G2153" i="19"/>
  <c r="G2154" i="19"/>
  <c r="G2155" i="19"/>
  <c r="G2156" i="19"/>
  <c r="G2157" i="19"/>
  <c r="G2158" i="19"/>
  <c r="G2159" i="19"/>
  <c r="G2160" i="19"/>
  <c r="G2161" i="19"/>
  <c r="G2162" i="19"/>
  <c r="G2163" i="19"/>
  <c r="G2164" i="19"/>
  <c r="G2165" i="19"/>
  <c r="G2166" i="19"/>
  <c r="G2167" i="19"/>
  <c r="G2168" i="19"/>
  <c r="G2169" i="19"/>
  <c r="G2170" i="19"/>
  <c r="G2171" i="19"/>
  <c r="G2172" i="19"/>
  <c r="G2173" i="19"/>
  <c r="G2174" i="19"/>
  <c r="G2175" i="19"/>
  <c r="G2176" i="19"/>
  <c r="G2177" i="19"/>
  <c r="G2178" i="19"/>
  <c r="G2179" i="19"/>
  <c r="G2180" i="19"/>
  <c r="G2181" i="19"/>
  <c r="G2182" i="19"/>
  <c r="G2183" i="19"/>
  <c r="G2184" i="19"/>
  <c r="G2185" i="19"/>
  <c r="G2186" i="19"/>
  <c r="G2187" i="19"/>
  <c r="G2188" i="19"/>
  <c r="G2189" i="19"/>
  <c r="G2190" i="19"/>
  <c r="G2191" i="19"/>
  <c r="G2192" i="19"/>
  <c r="G2193" i="19"/>
  <c r="G2194" i="19"/>
  <c r="G2195" i="19"/>
  <c r="G2196" i="19"/>
  <c r="G2197" i="19"/>
  <c r="G2198" i="19"/>
  <c r="G2199" i="19"/>
  <c r="G2200" i="19"/>
  <c r="G2201" i="19"/>
  <c r="G2202" i="19"/>
  <c r="G2203" i="19"/>
  <c r="G2204" i="19"/>
  <c r="G2205" i="19"/>
  <c r="G2206" i="19"/>
  <c r="G2207" i="19"/>
  <c r="G2208" i="19"/>
  <c r="G2209" i="19"/>
  <c r="G2210" i="19"/>
  <c r="G2211" i="19"/>
  <c r="G2212" i="19"/>
  <c r="G2213" i="19"/>
  <c r="G2214" i="19"/>
  <c r="G2215" i="19"/>
  <c r="G2216" i="19"/>
  <c r="G2217" i="19"/>
  <c r="G2218" i="19"/>
  <c r="G2219" i="19"/>
  <c r="G2220" i="19"/>
  <c r="G2221" i="19"/>
  <c r="G2222" i="19"/>
  <c r="G2223" i="19"/>
  <c r="G2224" i="19"/>
  <c r="G2225" i="19"/>
  <c r="G2226" i="19"/>
  <c r="G2227" i="19"/>
  <c r="G2228" i="19"/>
  <c r="G2229" i="19"/>
  <c r="G2230" i="19"/>
  <c r="G2231" i="19"/>
  <c r="G2232" i="19"/>
  <c r="G2233" i="19"/>
  <c r="G2234" i="19"/>
  <c r="G2235" i="19"/>
  <c r="G2236" i="19"/>
  <c r="G2237" i="19"/>
  <c r="G2238" i="19"/>
  <c r="G2239" i="19"/>
  <c r="G2240" i="19"/>
  <c r="G2241" i="19"/>
  <c r="G2242" i="19"/>
  <c r="G2243" i="19"/>
  <c r="G2244" i="19"/>
  <c r="G2245" i="19"/>
  <c r="G2246" i="19"/>
  <c r="G2247" i="19"/>
  <c r="G2248" i="19"/>
  <c r="G2249" i="19"/>
  <c r="G2250" i="19"/>
  <c r="G2251" i="19"/>
  <c r="G2252" i="19"/>
  <c r="G2253" i="19"/>
  <c r="G2254" i="19"/>
  <c r="G2255" i="19"/>
  <c r="G2256" i="19"/>
  <c r="G2257" i="19"/>
  <c r="G2258" i="19"/>
  <c r="G2259" i="19"/>
  <c r="G2260" i="19"/>
  <c r="G2261" i="19"/>
  <c r="G2262" i="19"/>
  <c r="G2263" i="19"/>
  <c r="G2264" i="19"/>
  <c r="G2265" i="19"/>
  <c r="G2266" i="19"/>
  <c r="G2267" i="19"/>
  <c r="G2268" i="19"/>
  <c r="G2269" i="19"/>
  <c r="G2270" i="19"/>
  <c r="G2271" i="19"/>
  <c r="G2272" i="19"/>
  <c r="G2273" i="19"/>
  <c r="G2274" i="19"/>
  <c r="G2275" i="19"/>
  <c r="G2276" i="19"/>
  <c r="G2277" i="19"/>
  <c r="G2278" i="19"/>
  <c r="G2279" i="19"/>
  <c r="G2280" i="19"/>
  <c r="G2281" i="19"/>
  <c r="G2282" i="19"/>
  <c r="G2283" i="19"/>
  <c r="G2284" i="19"/>
  <c r="G2285" i="19"/>
  <c r="G2286" i="19"/>
  <c r="G2287" i="19"/>
  <c r="G2288" i="19"/>
  <c r="G2289" i="19"/>
  <c r="G2290" i="19"/>
  <c r="G2291" i="19"/>
  <c r="G2292" i="19"/>
  <c r="G2293" i="19"/>
  <c r="G2294" i="19"/>
  <c r="G2295" i="19"/>
  <c r="G2296" i="19"/>
  <c r="G2297" i="19"/>
  <c r="G2298" i="19"/>
  <c r="G2299" i="19"/>
  <c r="G2300" i="19"/>
  <c r="G2301" i="19"/>
  <c r="G2302" i="19"/>
  <c r="G2303" i="19"/>
  <c r="G2304" i="19"/>
  <c r="G2305" i="19"/>
  <c r="G2306" i="19"/>
  <c r="G2307" i="19"/>
  <c r="G2308" i="19"/>
  <c r="G2309" i="19"/>
  <c r="G2310" i="19"/>
  <c r="G2311" i="19"/>
  <c r="G2312" i="19"/>
  <c r="G2313" i="19"/>
  <c r="G2314" i="19"/>
  <c r="G2315" i="19"/>
  <c r="G2316" i="19"/>
  <c r="G2317" i="19"/>
  <c r="G2318" i="19"/>
  <c r="G2319" i="19"/>
  <c r="G2320" i="19"/>
  <c r="G2321" i="19"/>
  <c r="G2322" i="19"/>
  <c r="G2323" i="19"/>
  <c r="G2324" i="19"/>
  <c r="G2325" i="19"/>
  <c r="G2326" i="19"/>
  <c r="G2327" i="19"/>
  <c r="G2328" i="19"/>
  <c r="G2329" i="19"/>
  <c r="G2330" i="19"/>
  <c r="G2331" i="19"/>
  <c r="G2332" i="19"/>
  <c r="G2333" i="19"/>
  <c r="G2334" i="19"/>
  <c r="G2335" i="19"/>
  <c r="G2336" i="19"/>
  <c r="G2337" i="19"/>
  <c r="G2338" i="19"/>
  <c r="G2339" i="19"/>
  <c r="G2340" i="19"/>
  <c r="G2341" i="19"/>
  <c r="G2342" i="19"/>
  <c r="G2343" i="19"/>
  <c r="G2344" i="19"/>
  <c r="G2345" i="19"/>
  <c r="G2346" i="19"/>
  <c r="G2347" i="19"/>
  <c r="G2348" i="19"/>
  <c r="G2349" i="19"/>
  <c r="G2350" i="19"/>
  <c r="G2351" i="19"/>
  <c r="G2352" i="19"/>
  <c r="G2353" i="19"/>
  <c r="G2354" i="19"/>
  <c r="G2355" i="19"/>
  <c r="G2356" i="19"/>
  <c r="G2357" i="19"/>
  <c r="G2358" i="19"/>
  <c r="G2359" i="19"/>
  <c r="G2360" i="19"/>
  <c r="G2361" i="19"/>
  <c r="G2362" i="19"/>
  <c r="G2363" i="19"/>
  <c r="G2364" i="19"/>
  <c r="G2365" i="19"/>
  <c r="G2366" i="19"/>
  <c r="G2367" i="19"/>
  <c r="G2368" i="19"/>
  <c r="G2369" i="19"/>
  <c r="G2370" i="19"/>
  <c r="G2371" i="19"/>
  <c r="G2372" i="19"/>
  <c r="G2373" i="19"/>
  <c r="G2374" i="19"/>
  <c r="G2375" i="19"/>
  <c r="G2376" i="19"/>
  <c r="G2377" i="19"/>
  <c r="G2378" i="19"/>
  <c r="G2379" i="19"/>
  <c r="G2380" i="19"/>
  <c r="G2381" i="19"/>
  <c r="G2382" i="19"/>
  <c r="G2383" i="19"/>
  <c r="G2384" i="19"/>
  <c r="G2385" i="19"/>
  <c r="G2386" i="19"/>
  <c r="G2387" i="19"/>
  <c r="G2388" i="19"/>
  <c r="G2389" i="19"/>
  <c r="G2390" i="19"/>
  <c r="G2391" i="19"/>
  <c r="G2392" i="19"/>
  <c r="G2393" i="19"/>
  <c r="G2394" i="19"/>
  <c r="G2395" i="19"/>
  <c r="G2396" i="19"/>
  <c r="G2397" i="19"/>
  <c r="G2398" i="19"/>
  <c r="G2399" i="19"/>
  <c r="G2400" i="19"/>
  <c r="G2401" i="19"/>
  <c r="G2402" i="19"/>
  <c r="G2403" i="19"/>
  <c r="G2404" i="19"/>
  <c r="G2405" i="19"/>
  <c r="G2406" i="19"/>
  <c r="G2407" i="19"/>
  <c r="G2408" i="19"/>
  <c r="G2409" i="19"/>
  <c r="G2410" i="19"/>
  <c r="G2411" i="19"/>
  <c r="G2412" i="19"/>
  <c r="G2413" i="19"/>
  <c r="G2414" i="19"/>
  <c r="G2415" i="19"/>
  <c r="G2416" i="19"/>
  <c r="G2417" i="19"/>
  <c r="G2418" i="19"/>
  <c r="G2419" i="19"/>
  <c r="G2420" i="19"/>
  <c r="G2421" i="19"/>
  <c r="G2422" i="19"/>
  <c r="G2423" i="19"/>
  <c r="G2424" i="19"/>
  <c r="G2425" i="19"/>
  <c r="G2426" i="19"/>
  <c r="G2427" i="19"/>
  <c r="G2428" i="19"/>
  <c r="G2429" i="19"/>
  <c r="G2430" i="19"/>
  <c r="G2431" i="19"/>
  <c r="G2432" i="19"/>
  <c r="G2433" i="19"/>
  <c r="G2434" i="19"/>
  <c r="G2435" i="19"/>
  <c r="G2436" i="19"/>
  <c r="G2437" i="19"/>
  <c r="G2438" i="19"/>
  <c r="G2439" i="19"/>
  <c r="G2440" i="19"/>
  <c r="G2441" i="19"/>
  <c r="G2442" i="19"/>
  <c r="G2443" i="19"/>
  <c r="G2444" i="19"/>
  <c r="G2445" i="19"/>
  <c r="G2446" i="19"/>
  <c r="G2447" i="19"/>
  <c r="G2448" i="19"/>
  <c r="G2449" i="19"/>
  <c r="G2450" i="19"/>
  <c r="G2451" i="19"/>
  <c r="G2452" i="19"/>
  <c r="G2453" i="19"/>
  <c r="G2454" i="19"/>
  <c r="G2455" i="19"/>
  <c r="G2456" i="19"/>
  <c r="G2457" i="19"/>
  <c r="G2458" i="19"/>
  <c r="G2459" i="19"/>
  <c r="G2460" i="19"/>
  <c r="G2461" i="19"/>
  <c r="G2462" i="19"/>
  <c r="G2463" i="19"/>
  <c r="G2464" i="19"/>
  <c r="G2465" i="19"/>
  <c r="G2466" i="19"/>
  <c r="G2467" i="19"/>
  <c r="G2468" i="19"/>
  <c r="G2469" i="19"/>
  <c r="G2470" i="19"/>
  <c r="G2471" i="19"/>
  <c r="G2472" i="19"/>
  <c r="G2473" i="19"/>
  <c r="G2474" i="19"/>
  <c r="G2475" i="19"/>
  <c r="G2476" i="19"/>
  <c r="G2477" i="19"/>
  <c r="G2478" i="19"/>
  <c r="G2479" i="19"/>
  <c r="G2480" i="19"/>
  <c r="G2481" i="19"/>
  <c r="G2482" i="19"/>
  <c r="G2483" i="19"/>
  <c r="G2484" i="19"/>
  <c r="G2485" i="19"/>
  <c r="G2486" i="19"/>
  <c r="G2487" i="19"/>
  <c r="G2488" i="19"/>
  <c r="G2489" i="19"/>
  <c r="G2490" i="19"/>
  <c r="G2491" i="19"/>
  <c r="G2492" i="19"/>
  <c r="G2493" i="19"/>
  <c r="G2494" i="19"/>
  <c r="G2495" i="19"/>
  <c r="G2496" i="19"/>
  <c r="G2497" i="19"/>
  <c r="G2498" i="19"/>
  <c r="G2499" i="19"/>
  <c r="G2500" i="19"/>
  <c r="G2501" i="19"/>
  <c r="G2502" i="19"/>
  <c r="G2503" i="19"/>
  <c r="G2504" i="19"/>
  <c r="G2505" i="19"/>
  <c r="G2506" i="19"/>
  <c r="G2507" i="19"/>
  <c r="G2508" i="19"/>
  <c r="G2509" i="19"/>
  <c r="G2510" i="19"/>
  <c r="G2511" i="19"/>
  <c r="G2512" i="19"/>
  <c r="G2513" i="19"/>
  <c r="G2514" i="19"/>
  <c r="G2515" i="19"/>
  <c r="G2516" i="19"/>
  <c r="G2517" i="19"/>
  <c r="G2518" i="19"/>
  <c r="G2519" i="19"/>
  <c r="G2520" i="19"/>
  <c r="G2521" i="19"/>
  <c r="G2522" i="19"/>
  <c r="G2523" i="19"/>
  <c r="G2524" i="19"/>
  <c r="G2525" i="19"/>
  <c r="G2526" i="19"/>
  <c r="G2527" i="19"/>
  <c r="G2528" i="19"/>
  <c r="G2529" i="19"/>
  <c r="G2530" i="19"/>
  <c r="G2531" i="19"/>
  <c r="G2532" i="19"/>
  <c r="G2533" i="19"/>
  <c r="G2534" i="19"/>
  <c r="G2535" i="19"/>
  <c r="G2536" i="19"/>
  <c r="G2537" i="19"/>
  <c r="G2538" i="19"/>
  <c r="G2539" i="19"/>
  <c r="G2540" i="19"/>
  <c r="G2541" i="19"/>
  <c r="G2542" i="19"/>
  <c r="G2543" i="19"/>
  <c r="G2544" i="19"/>
  <c r="G2545" i="19"/>
  <c r="G2546" i="19"/>
  <c r="G2547" i="19"/>
  <c r="G2548" i="19"/>
  <c r="G2549" i="19"/>
  <c r="G2550" i="19"/>
  <c r="G2551" i="19"/>
  <c r="G2552" i="19"/>
  <c r="G2553" i="19"/>
  <c r="G2554" i="19"/>
  <c r="G2555" i="19"/>
  <c r="G2556" i="19"/>
  <c r="G2557" i="19"/>
  <c r="G2558" i="19"/>
  <c r="G2559" i="19"/>
  <c r="G2560" i="19"/>
  <c r="G2561" i="19"/>
  <c r="G2562" i="19"/>
  <c r="G2563" i="19"/>
  <c r="G2564" i="19"/>
  <c r="G2565" i="19"/>
  <c r="G2566" i="19"/>
  <c r="G2567" i="19"/>
  <c r="G2568" i="19"/>
  <c r="G2569" i="19"/>
  <c r="G2570" i="19"/>
  <c r="G2571" i="19"/>
  <c r="G2572" i="19"/>
  <c r="G2573" i="19"/>
  <c r="G2574" i="19"/>
  <c r="G2575" i="19"/>
  <c r="G2576" i="19"/>
  <c r="G2577" i="19"/>
  <c r="G2578" i="19"/>
  <c r="G2579" i="19"/>
  <c r="G2580" i="19"/>
  <c r="G2581" i="19"/>
  <c r="G2582" i="19"/>
  <c r="G2583" i="19"/>
  <c r="G2584" i="19"/>
  <c r="G2585" i="19"/>
  <c r="G2586" i="19"/>
  <c r="G2587" i="19"/>
  <c r="G2588" i="19"/>
  <c r="G2589" i="19"/>
  <c r="G2590" i="19"/>
  <c r="G2591" i="19"/>
  <c r="G2592" i="19"/>
  <c r="G2593" i="19"/>
  <c r="G2594" i="19"/>
  <c r="G2595" i="19"/>
  <c r="G2596" i="19"/>
  <c r="G2597" i="19"/>
  <c r="G2598" i="19"/>
  <c r="G2599" i="19"/>
  <c r="G2600" i="19"/>
  <c r="G2601" i="19"/>
  <c r="G2602" i="19"/>
  <c r="G2603" i="19"/>
  <c r="G2604" i="19"/>
  <c r="G2605" i="19"/>
  <c r="G2606" i="19"/>
  <c r="G2607" i="19"/>
  <c r="G2608" i="19"/>
  <c r="G2609" i="19"/>
  <c r="G2610" i="19"/>
  <c r="G2611" i="19"/>
  <c r="G2612" i="19"/>
  <c r="G2613" i="19"/>
  <c r="G2614" i="19"/>
  <c r="G2615" i="19"/>
  <c r="G2616" i="19"/>
  <c r="G2617" i="19"/>
  <c r="G2618" i="19"/>
  <c r="G2619" i="19"/>
  <c r="G2620" i="19"/>
  <c r="G2621" i="19"/>
  <c r="G2622" i="19"/>
  <c r="G2623" i="19"/>
  <c r="G2624" i="19"/>
  <c r="G2625" i="19"/>
  <c r="G2626" i="19"/>
  <c r="G2627" i="19"/>
  <c r="G2628" i="19"/>
  <c r="G2629" i="19"/>
  <c r="G2630" i="19"/>
  <c r="G2631" i="19"/>
  <c r="G2632" i="19"/>
  <c r="G2633" i="19"/>
  <c r="G2634" i="19"/>
  <c r="G2635" i="19"/>
  <c r="G2636" i="19"/>
  <c r="G2637" i="19"/>
  <c r="G2638" i="19"/>
  <c r="G2639" i="19"/>
  <c r="G2640" i="19"/>
  <c r="G2641" i="19"/>
  <c r="G2642" i="19"/>
  <c r="G2643" i="19"/>
  <c r="G2644" i="19"/>
  <c r="G2645" i="19"/>
  <c r="G2646" i="19"/>
  <c r="G2647" i="19"/>
  <c r="G2648" i="19"/>
  <c r="G2649" i="19"/>
  <c r="G2650" i="19"/>
  <c r="G2651" i="19"/>
  <c r="G2652" i="19"/>
  <c r="G2653" i="19"/>
  <c r="G2654" i="19"/>
  <c r="G2655" i="19"/>
  <c r="G2656" i="19"/>
  <c r="G2657" i="19"/>
  <c r="G2658" i="19"/>
  <c r="G2659" i="19"/>
  <c r="G2660" i="19"/>
  <c r="G2661" i="19"/>
  <c r="G2662" i="19"/>
  <c r="G2663" i="19"/>
  <c r="G2664" i="19"/>
  <c r="G2665" i="19"/>
  <c r="G2666" i="19"/>
  <c r="G2667" i="19"/>
  <c r="G2668" i="19"/>
  <c r="G2669" i="19"/>
  <c r="G2670" i="19"/>
  <c r="G2671" i="19"/>
  <c r="G2672" i="19"/>
  <c r="G2673" i="19"/>
  <c r="G2674" i="19"/>
  <c r="G2675" i="19"/>
  <c r="G2676" i="19"/>
  <c r="G2677" i="19"/>
  <c r="G2678" i="19"/>
  <c r="G2679" i="19"/>
  <c r="G2680" i="19"/>
  <c r="G2681" i="19"/>
  <c r="G2682" i="19"/>
  <c r="G2683" i="19"/>
  <c r="G2684" i="19"/>
  <c r="G2685" i="19"/>
  <c r="G2686" i="19"/>
  <c r="G2687" i="19"/>
  <c r="G2688" i="19"/>
  <c r="G2689" i="19"/>
  <c r="G2690" i="19"/>
  <c r="G2691" i="19"/>
  <c r="G2692" i="19"/>
  <c r="G2693" i="19"/>
  <c r="G2694" i="19"/>
  <c r="G2695" i="19"/>
  <c r="G2696" i="19"/>
  <c r="G2697" i="19"/>
  <c r="G2698" i="19"/>
  <c r="G2699" i="19"/>
  <c r="G2700" i="19"/>
  <c r="G2701" i="19"/>
  <c r="G2702" i="19"/>
  <c r="G2703" i="19"/>
  <c r="G2704" i="19"/>
  <c r="G2705" i="19"/>
  <c r="G2706" i="19"/>
  <c r="G2707" i="19"/>
  <c r="G2708" i="19"/>
  <c r="G2709" i="19"/>
  <c r="G2710" i="19"/>
  <c r="G2711" i="19"/>
  <c r="G2712" i="19"/>
  <c r="G2713" i="19"/>
  <c r="G2714" i="19"/>
  <c r="G2715" i="19"/>
  <c r="G2716" i="19"/>
  <c r="G2717" i="19"/>
  <c r="G2718" i="19"/>
  <c r="G2719" i="19"/>
  <c r="G2720" i="19"/>
  <c r="G2721" i="19"/>
  <c r="G2722" i="19"/>
  <c r="G2723" i="19"/>
  <c r="G2724" i="19"/>
  <c r="G2725" i="19"/>
  <c r="G2726" i="19"/>
  <c r="G2727" i="19"/>
  <c r="G2728" i="19"/>
  <c r="G2729" i="19"/>
  <c r="G2730" i="19"/>
  <c r="G2731" i="19"/>
  <c r="G2732" i="19"/>
  <c r="G2733" i="19"/>
  <c r="G2734" i="19"/>
  <c r="G2735" i="19"/>
  <c r="G2736" i="19"/>
  <c r="G2737" i="19"/>
  <c r="G2738" i="19"/>
  <c r="G2739" i="19"/>
  <c r="G2740" i="19"/>
  <c r="G2741" i="19"/>
  <c r="G2742" i="19"/>
  <c r="G2743" i="19"/>
  <c r="G2744" i="19"/>
  <c r="G2745" i="19"/>
  <c r="G2746" i="19"/>
  <c r="G2747" i="19"/>
  <c r="G2748" i="19"/>
  <c r="G2749" i="19"/>
  <c r="G2750" i="19"/>
  <c r="G2751" i="19"/>
  <c r="G2752" i="19"/>
  <c r="G2753" i="19"/>
  <c r="G2754" i="19"/>
  <c r="G2755" i="19"/>
  <c r="G2756" i="19"/>
  <c r="G2757" i="19"/>
  <c r="G2758" i="19"/>
  <c r="G2759" i="19"/>
  <c r="G2760" i="19"/>
  <c r="G2761" i="19"/>
  <c r="G2762" i="19"/>
  <c r="G2763" i="19"/>
  <c r="G2764" i="19"/>
  <c r="G2765" i="19"/>
  <c r="G2766" i="19"/>
  <c r="G2767" i="19"/>
  <c r="G2768" i="19"/>
  <c r="G2769" i="19"/>
  <c r="G2770" i="19"/>
  <c r="G2771" i="19"/>
  <c r="G2772" i="19"/>
  <c r="G2773" i="19"/>
  <c r="G2774" i="19"/>
  <c r="G2775" i="19"/>
  <c r="G2776" i="19"/>
  <c r="G2777" i="19"/>
  <c r="G2778" i="19"/>
  <c r="G2779" i="19"/>
  <c r="G2780" i="19"/>
  <c r="G2781" i="19"/>
  <c r="G2782" i="19"/>
  <c r="G2783" i="19"/>
  <c r="G2784" i="19"/>
  <c r="G2785" i="19"/>
  <c r="G2786" i="19"/>
  <c r="G2787" i="19"/>
  <c r="G2788" i="19"/>
  <c r="G2789" i="19"/>
  <c r="G2790" i="19"/>
  <c r="G2791" i="19"/>
  <c r="G2792" i="19"/>
  <c r="G2793" i="19"/>
  <c r="G2794" i="19"/>
  <c r="G2795" i="19"/>
  <c r="G2796" i="19"/>
  <c r="G2797" i="19"/>
  <c r="G2798" i="19"/>
  <c r="G2799" i="19"/>
  <c r="G2800" i="19"/>
  <c r="G2801" i="19"/>
  <c r="G2802" i="19"/>
  <c r="G2803" i="19"/>
  <c r="G2804" i="19"/>
  <c r="G2805" i="19"/>
  <c r="G2806" i="19"/>
  <c r="G2807" i="19"/>
  <c r="G2808" i="19"/>
  <c r="G2809" i="19"/>
  <c r="G2810" i="19"/>
  <c r="G2811" i="19"/>
  <c r="G2812" i="19"/>
  <c r="G2813" i="19"/>
  <c r="G2814" i="19"/>
  <c r="G2815" i="19"/>
  <c r="G2816" i="19"/>
  <c r="G2817" i="19"/>
  <c r="G2818" i="19"/>
  <c r="G2819" i="19"/>
  <c r="G2820" i="19"/>
  <c r="G2821" i="19"/>
  <c r="G2822" i="19"/>
  <c r="G2823" i="19"/>
  <c r="G2824" i="19"/>
  <c r="G2825" i="19"/>
  <c r="G2826" i="19"/>
  <c r="G2827" i="19"/>
  <c r="G2828" i="19"/>
  <c r="G2829" i="19"/>
  <c r="G2830" i="19"/>
  <c r="G2831" i="19"/>
  <c r="G2832" i="19"/>
  <c r="G2833" i="19"/>
  <c r="G2834" i="19"/>
  <c r="G2835" i="19"/>
  <c r="G2836" i="19"/>
  <c r="G2837" i="19"/>
  <c r="G2838" i="19"/>
  <c r="G2839" i="19"/>
  <c r="G2840" i="19"/>
  <c r="G2841" i="19"/>
  <c r="G2842" i="19"/>
  <c r="G2843" i="19"/>
  <c r="G2844" i="19"/>
  <c r="G2845" i="19"/>
  <c r="G2846" i="19"/>
  <c r="G2847" i="19"/>
  <c r="G2848" i="19"/>
  <c r="G2849" i="19"/>
  <c r="G2850" i="19"/>
  <c r="G2851" i="19"/>
  <c r="G2852" i="19"/>
  <c r="G2853" i="19"/>
  <c r="G2854" i="19"/>
  <c r="G2855" i="19"/>
  <c r="G2856" i="19"/>
  <c r="G2857" i="19"/>
  <c r="G2858" i="19"/>
  <c r="G2859" i="19"/>
  <c r="G2860" i="19"/>
  <c r="G2861" i="19"/>
  <c r="G2862" i="19"/>
  <c r="G2863" i="19"/>
  <c r="G2864" i="19"/>
  <c r="G2865" i="19"/>
  <c r="G2866" i="19"/>
  <c r="G2867" i="19"/>
  <c r="G2868" i="19"/>
  <c r="G2869" i="19"/>
  <c r="G2870" i="19"/>
  <c r="G2871" i="19"/>
  <c r="G2872" i="19"/>
  <c r="G2873" i="19"/>
  <c r="G2874" i="19"/>
  <c r="G2875" i="19"/>
  <c r="G2876" i="19"/>
  <c r="G2877" i="19"/>
  <c r="G2878" i="19"/>
  <c r="G2879" i="19"/>
  <c r="G2880" i="19"/>
  <c r="G2881" i="19"/>
  <c r="G2882" i="19"/>
  <c r="G2883" i="19"/>
  <c r="G2884" i="19"/>
  <c r="G2885" i="19"/>
  <c r="G2886" i="19"/>
  <c r="G2887" i="19"/>
  <c r="G2888" i="19"/>
  <c r="G2889" i="19"/>
  <c r="G2890" i="19"/>
  <c r="G2891" i="19"/>
  <c r="G2892" i="19"/>
  <c r="G2893" i="19"/>
  <c r="G2894" i="19"/>
  <c r="G2895" i="19"/>
  <c r="G2896" i="19"/>
  <c r="G2897" i="19"/>
  <c r="G2898" i="19"/>
  <c r="G2899" i="19"/>
  <c r="G2900" i="19"/>
  <c r="G2901" i="19"/>
  <c r="G2902" i="19"/>
  <c r="G2903" i="19"/>
  <c r="G2904" i="19"/>
  <c r="G2905" i="19"/>
  <c r="G2906" i="19"/>
  <c r="G2907" i="19"/>
  <c r="G2908" i="19"/>
  <c r="G2909" i="19"/>
  <c r="G2910" i="19"/>
  <c r="G2911" i="19"/>
  <c r="G2912" i="19"/>
  <c r="G2913" i="19"/>
  <c r="G2914" i="19"/>
  <c r="G2915" i="19"/>
  <c r="G2916" i="19"/>
  <c r="G2917" i="19"/>
  <c r="G2918" i="19"/>
  <c r="G2919" i="19"/>
  <c r="G2920" i="19"/>
  <c r="G2921" i="19"/>
  <c r="G2922" i="19"/>
  <c r="G2923" i="19"/>
  <c r="G2924" i="19"/>
  <c r="G2925" i="19"/>
  <c r="G2926" i="19"/>
  <c r="G2927" i="19"/>
  <c r="G2928" i="19"/>
  <c r="G2929" i="19"/>
  <c r="G2930" i="19"/>
  <c r="G2931" i="19"/>
  <c r="G2932" i="19"/>
  <c r="G2933" i="19"/>
  <c r="G2934" i="19"/>
  <c r="G2935" i="19"/>
  <c r="G2936" i="19"/>
  <c r="G2937" i="19"/>
  <c r="G2938" i="19"/>
  <c r="G2939" i="19"/>
  <c r="G2940" i="19"/>
  <c r="G2941" i="19"/>
  <c r="G2942" i="19"/>
  <c r="G2943" i="19"/>
  <c r="G2944" i="19"/>
  <c r="G2945" i="19"/>
  <c r="G2946" i="19"/>
  <c r="G2947" i="19"/>
  <c r="G2948" i="19"/>
  <c r="G2949" i="19"/>
  <c r="G2950" i="19"/>
  <c r="G2951" i="19"/>
  <c r="G2952" i="19"/>
  <c r="G2953" i="19"/>
  <c r="G2954" i="19"/>
  <c r="G2955" i="19"/>
  <c r="G2956" i="19"/>
  <c r="G2957" i="19"/>
  <c r="G2958" i="19"/>
  <c r="G2959" i="19"/>
  <c r="G2960" i="19"/>
  <c r="G2961" i="19"/>
  <c r="G2962" i="19"/>
  <c r="G2963" i="19"/>
  <c r="G2964" i="19"/>
  <c r="G2965" i="19"/>
  <c r="G2966" i="19"/>
  <c r="G2967" i="19"/>
  <c r="G2968" i="19"/>
  <c r="G2969" i="19"/>
  <c r="G2970" i="19"/>
  <c r="G2971" i="19"/>
  <c r="G2972" i="19"/>
  <c r="G2973" i="19"/>
  <c r="G2974" i="19"/>
  <c r="G2975" i="19"/>
  <c r="G2976" i="19"/>
  <c r="G2977" i="19"/>
  <c r="G2978" i="19"/>
  <c r="G2979" i="19"/>
  <c r="G2980" i="19"/>
  <c r="G2981" i="19"/>
  <c r="G2982" i="19"/>
  <c r="G2983" i="19"/>
  <c r="G2984" i="19"/>
  <c r="G2985" i="19"/>
  <c r="G2986" i="19"/>
  <c r="G2987" i="19"/>
  <c r="G2988" i="19"/>
  <c r="G2989" i="19"/>
  <c r="G2990" i="19"/>
  <c r="G2991" i="19"/>
  <c r="G2992" i="19"/>
  <c r="G2993" i="19"/>
  <c r="G2994" i="19"/>
  <c r="G2995" i="19"/>
  <c r="G2996" i="19"/>
  <c r="G2997" i="19"/>
  <c r="G2998" i="19"/>
  <c r="G2999" i="19"/>
  <c r="G3000" i="19"/>
  <c r="G3001" i="19"/>
  <c r="G3002" i="19"/>
  <c r="G3003" i="19"/>
  <c r="G3004" i="19"/>
  <c r="G3005" i="19"/>
  <c r="G3006" i="19"/>
  <c r="G3007" i="19"/>
  <c r="G3008" i="19"/>
  <c r="G3009" i="19"/>
  <c r="G3010" i="19"/>
  <c r="G3011" i="19"/>
  <c r="G3012" i="19"/>
  <c r="G3013" i="19"/>
  <c r="G3014" i="19"/>
  <c r="G3015" i="19"/>
  <c r="G3016" i="19"/>
  <c r="G3017" i="19"/>
  <c r="G3018" i="19"/>
  <c r="G3019" i="19"/>
  <c r="G3020" i="19"/>
  <c r="G3021" i="19"/>
  <c r="G3022" i="19"/>
  <c r="G3023" i="19"/>
  <c r="G3024" i="19"/>
  <c r="G3025" i="19"/>
  <c r="G3026" i="19"/>
  <c r="G3027" i="19"/>
  <c r="G3028" i="19"/>
  <c r="G3029" i="19"/>
  <c r="G3030" i="19"/>
  <c r="G3031" i="19"/>
  <c r="G3032" i="19"/>
  <c r="G3033" i="19"/>
  <c r="G3034" i="19"/>
  <c r="G3035" i="19"/>
  <c r="G3036" i="19"/>
  <c r="G3037" i="19"/>
  <c r="G3038" i="19"/>
  <c r="G3039" i="19"/>
  <c r="G3040" i="19"/>
  <c r="G3041" i="19"/>
  <c r="G3042" i="19"/>
  <c r="G3043" i="19"/>
  <c r="G3044" i="19"/>
  <c r="G3045" i="19"/>
  <c r="G3046" i="19"/>
  <c r="G3047" i="19"/>
  <c r="G3048" i="19"/>
  <c r="G3049" i="19"/>
  <c r="G3050" i="19"/>
  <c r="G3051" i="19"/>
  <c r="G3052" i="19"/>
  <c r="G3053" i="19"/>
  <c r="G3054" i="19"/>
  <c r="G3055" i="19"/>
  <c r="G3056" i="19"/>
  <c r="G3057" i="19"/>
  <c r="G3058" i="19"/>
  <c r="G3059" i="19"/>
  <c r="G3060" i="19"/>
  <c r="G3061" i="19"/>
  <c r="G3062" i="19"/>
  <c r="G3063" i="19"/>
  <c r="G3064" i="19"/>
  <c r="G3065" i="19"/>
  <c r="G3066" i="19"/>
  <c r="G3067" i="19"/>
  <c r="G3068" i="19"/>
  <c r="G3069" i="19"/>
  <c r="G3070" i="19"/>
  <c r="G3071" i="19"/>
  <c r="G3072" i="19"/>
  <c r="G3073" i="19"/>
  <c r="G3074" i="19"/>
  <c r="G3075" i="19"/>
  <c r="G3076" i="19"/>
  <c r="G3077" i="19"/>
  <c r="G3078" i="19"/>
  <c r="G3079" i="19"/>
  <c r="G3080" i="19"/>
  <c r="G3081" i="19"/>
  <c r="G3082" i="19"/>
  <c r="G3083" i="19"/>
  <c r="G3084" i="19"/>
  <c r="G3085" i="19"/>
  <c r="G3086" i="19"/>
  <c r="G3087" i="19"/>
  <c r="G3088" i="19"/>
  <c r="G3089" i="19"/>
  <c r="G3090" i="19"/>
  <c r="G3091" i="19"/>
  <c r="G3092" i="19"/>
  <c r="G3093" i="19"/>
  <c r="G3094" i="19"/>
  <c r="G3095" i="19"/>
  <c r="G3096" i="19"/>
  <c r="G3097" i="19"/>
  <c r="G3098" i="19"/>
  <c r="G3099" i="19"/>
  <c r="G3100" i="19"/>
  <c r="G3101" i="19"/>
  <c r="G3102" i="19"/>
  <c r="G3103" i="19"/>
  <c r="G3104" i="19"/>
  <c r="G3105" i="19"/>
  <c r="G3106" i="19"/>
  <c r="G3107" i="19"/>
  <c r="G3108" i="19"/>
  <c r="G3109" i="19"/>
  <c r="G3110" i="19"/>
  <c r="G3111" i="19"/>
  <c r="G3112" i="19"/>
  <c r="G3113" i="19"/>
  <c r="G3114" i="19"/>
  <c r="G3115" i="19"/>
  <c r="G3116" i="19"/>
  <c r="G3117" i="19"/>
  <c r="G3118" i="19"/>
  <c r="G3119" i="19"/>
  <c r="G3120" i="19"/>
  <c r="G3121" i="19"/>
  <c r="G3122" i="19"/>
  <c r="G3123" i="19"/>
  <c r="G3124" i="19"/>
  <c r="G3125" i="19"/>
  <c r="G3126" i="19"/>
  <c r="G3127" i="19"/>
  <c r="G3128" i="19"/>
  <c r="G3129" i="19"/>
  <c r="G3130" i="19"/>
  <c r="G3131" i="19"/>
  <c r="G3132" i="19"/>
  <c r="G3133" i="19"/>
  <c r="G3134" i="19"/>
  <c r="G3135" i="19"/>
  <c r="G3136" i="19"/>
  <c r="G3137" i="19"/>
  <c r="G3138" i="19"/>
  <c r="G3139" i="19"/>
  <c r="G3140" i="19"/>
  <c r="G3141" i="19"/>
  <c r="G3142" i="19"/>
  <c r="G3143" i="19"/>
  <c r="G3144" i="19"/>
  <c r="G3145" i="19"/>
  <c r="G3146" i="19"/>
  <c r="G3147" i="19"/>
  <c r="G3148" i="19"/>
  <c r="G3149" i="19"/>
  <c r="G3150" i="19"/>
  <c r="G3151" i="19"/>
  <c r="G3152" i="19"/>
  <c r="G3153" i="19"/>
  <c r="G3154" i="19"/>
  <c r="G3155" i="19"/>
  <c r="G3156" i="19"/>
  <c r="G3157" i="19"/>
  <c r="G3158" i="19"/>
  <c r="G3159" i="19"/>
  <c r="G3160" i="19"/>
  <c r="G3161" i="19"/>
  <c r="G3162" i="19"/>
  <c r="G3163" i="19"/>
  <c r="G3164" i="19"/>
  <c r="G3165" i="19"/>
  <c r="G3166" i="19"/>
  <c r="G3167" i="19"/>
  <c r="G3168" i="19"/>
  <c r="G3169" i="19"/>
  <c r="G3170" i="19"/>
  <c r="G3171" i="19"/>
  <c r="G3172" i="19"/>
  <c r="G3173" i="19"/>
  <c r="G3174" i="19"/>
  <c r="G3175" i="19"/>
  <c r="G3176" i="19"/>
  <c r="G3177" i="19"/>
  <c r="G3178" i="19"/>
  <c r="G3179" i="19"/>
  <c r="G3180" i="19"/>
  <c r="G3181" i="19"/>
  <c r="G3182" i="19"/>
  <c r="G3183" i="19"/>
  <c r="G3184" i="19"/>
  <c r="G3185" i="19"/>
  <c r="G3186" i="19"/>
  <c r="G3187" i="19"/>
  <c r="G3188" i="19"/>
  <c r="G3189" i="19"/>
  <c r="G3190" i="19"/>
  <c r="G3191" i="19"/>
  <c r="G3192" i="19"/>
  <c r="G3193" i="19"/>
  <c r="G3194" i="19"/>
  <c r="G3195" i="19"/>
  <c r="G3196" i="19"/>
  <c r="G3197" i="19"/>
  <c r="G3198" i="19"/>
  <c r="G3199" i="19"/>
  <c r="G3200" i="19"/>
  <c r="G3201" i="19"/>
  <c r="G3202" i="19"/>
  <c r="G3203" i="19"/>
  <c r="G3204" i="19"/>
  <c r="G3205" i="19"/>
  <c r="G3206" i="19"/>
  <c r="G3207" i="19"/>
  <c r="G3208" i="19"/>
  <c r="G3209" i="19"/>
  <c r="G3210" i="19"/>
  <c r="G3211" i="19"/>
  <c r="G3212" i="19"/>
  <c r="G3213" i="19"/>
  <c r="G3214" i="19"/>
  <c r="G3215" i="19"/>
  <c r="G3216" i="19"/>
  <c r="G3217" i="19"/>
  <c r="G3218" i="19"/>
  <c r="G3219" i="19"/>
  <c r="G3220" i="19"/>
  <c r="G3221" i="19"/>
  <c r="G3222" i="19"/>
  <c r="G3223" i="19"/>
  <c r="G3224" i="19"/>
  <c r="G3225" i="19"/>
  <c r="G3226" i="19"/>
  <c r="G3227" i="19"/>
  <c r="G3228" i="19"/>
  <c r="G3229" i="19"/>
  <c r="G3230" i="19"/>
  <c r="G3231" i="19"/>
  <c r="G3232" i="19"/>
  <c r="G3233" i="19"/>
  <c r="G3234" i="19"/>
  <c r="G3235" i="19"/>
  <c r="G3236" i="19"/>
  <c r="G3237" i="19"/>
  <c r="G3238" i="19"/>
  <c r="G3239" i="19"/>
  <c r="G3240" i="19"/>
  <c r="G3241" i="19"/>
  <c r="G3242" i="19"/>
  <c r="G3243" i="19"/>
  <c r="G3244" i="19"/>
  <c r="G3245" i="19"/>
  <c r="G3246" i="19"/>
  <c r="G3247" i="19"/>
  <c r="G3248" i="19"/>
  <c r="G3249" i="19"/>
  <c r="G3250" i="19"/>
  <c r="G3251" i="19"/>
  <c r="G3252" i="19"/>
  <c r="G3253" i="19"/>
  <c r="G3254" i="19"/>
  <c r="G3255" i="19"/>
  <c r="G3256" i="19"/>
  <c r="G3257" i="19"/>
  <c r="G3258" i="19"/>
  <c r="G3259" i="19"/>
  <c r="G3260" i="19"/>
  <c r="G3261" i="19"/>
  <c r="G3262" i="19"/>
  <c r="G3263" i="19"/>
  <c r="G3264" i="19"/>
  <c r="G3265" i="19"/>
  <c r="G3266" i="19"/>
  <c r="G3267" i="19"/>
  <c r="G3268" i="19"/>
  <c r="G3269" i="19"/>
  <c r="G3270" i="19"/>
  <c r="G3271" i="19"/>
  <c r="G3272" i="19"/>
  <c r="G3273" i="19"/>
  <c r="G3274" i="19"/>
  <c r="G3275" i="19"/>
  <c r="G3276" i="19"/>
  <c r="G3277" i="19"/>
  <c r="G3278" i="19"/>
  <c r="G3279" i="19"/>
  <c r="G3280" i="19"/>
  <c r="G3281" i="19"/>
  <c r="G3282" i="19"/>
  <c r="G3283" i="19"/>
  <c r="G3284" i="19"/>
  <c r="G3285" i="19"/>
  <c r="G3286" i="19"/>
  <c r="G3287" i="19"/>
  <c r="G3288" i="19"/>
  <c r="G3289" i="19"/>
  <c r="G3290" i="19"/>
  <c r="G3291" i="19"/>
  <c r="G3292" i="19"/>
  <c r="G3293" i="19"/>
  <c r="G3294" i="19"/>
  <c r="G3295" i="19"/>
  <c r="G3296" i="19"/>
  <c r="G3297" i="19"/>
  <c r="G3298" i="19"/>
  <c r="G3299" i="19"/>
  <c r="G3300" i="19"/>
  <c r="G3301" i="19"/>
  <c r="G3302" i="19"/>
  <c r="G3303" i="19"/>
  <c r="G3304" i="19"/>
  <c r="G3305" i="19"/>
  <c r="G3306" i="19"/>
  <c r="G3307" i="19"/>
  <c r="G3308" i="19"/>
  <c r="G3309" i="19"/>
  <c r="G3310" i="19"/>
  <c r="G3311" i="19"/>
  <c r="G3312" i="19"/>
  <c r="G3313" i="19"/>
  <c r="G3314" i="19"/>
  <c r="G3315" i="19"/>
  <c r="G3316" i="19"/>
  <c r="G3317" i="19"/>
  <c r="G3318" i="19"/>
  <c r="G3319" i="19"/>
  <c r="G3320" i="19"/>
  <c r="G3321" i="19"/>
  <c r="G3322" i="19"/>
  <c r="G3323" i="19"/>
  <c r="G3324" i="19"/>
  <c r="G3325" i="19"/>
  <c r="G3326" i="19"/>
  <c r="G3327" i="19"/>
  <c r="G3328" i="19"/>
  <c r="G3329" i="19"/>
  <c r="G3330" i="19"/>
  <c r="G3331" i="19"/>
  <c r="G3332" i="19"/>
  <c r="G3333" i="19"/>
  <c r="G3334" i="19"/>
  <c r="G3335" i="19"/>
  <c r="G3336" i="19"/>
  <c r="G3337" i="19"/>
  <c r="G3338" i="19"/>
  <c r="G3339" i="19"/>
  <c r="G3340" i="19"/>
  <c r="G3341" i="19"/>
  <c r="G3342" i="19"/>
  <c r="G3343" i="19"/>
  <c r="G3344" i="19"/>
  <c r="G3345" i="19"/>
  <c r="G3346" i="19"/>
  <c r="G3347" i="19"/>
  <c r="G3348" i="19"/>
  <c r="G3349" i="19"/>
  <c r="G3350" i="19"/>
  <c r="G3351" i="19"/>
  <c r="G3352" i="19"/>
  <c r="G3353" i="19"/>
  <c r="G3354" i="19"/>
  <c r="G3355" i="19"/>
  <c r="G3356" i="19"/>
  <c r="G3357" i="19"/>
  <c r="G3358" i="19"/>
  <c r="G3359" i="19"/>
  <c r="G3360" i="19"/>
  <c r="G3361" i="19"/>
  <c r="G3362" i="19"/>
  <c r="G3363" i="19"/>
  <c r="G3364" i="19"/>
  <c r="G3365" i="19"/>
  <c r="G3366" i="19"/>
  <c r="G3367" i="19"/>
  <c r="G3368" i="19"/>
  <c r="G3369" i="19"/>
  <c r="G3370" i="19"/>
  <c r="G3371" i="19"/>
  <c r="G3372" i="19"/>
  <c r="G3373" i="19"/>
  <c r="G3374" i="19"/>
  <c r="G3375" i="19"/>
  <c r="G3376" i="19"/>
  <c r="G3377" i="19"/>
  <c r="G3378" i="19"/>
  <c r="G3379" i="19"/>
  <c r="G3380" i="19"/>
  <c r="G3381" i="19"/>
  <c r="G3382" i="19"/>
  <c r="G3383" i="19"/>
  <c r="G3384" i="19"/>
  <c r="G3385" i="19"/>
  <c r="G3386" i="19"/>
  <c r="G3387" i="19"/>
  <c r="G3388" i="19"/>
  <c r="G3389" i="19"/>
  <c r="G3390" i="19"/>
  <c r="G3391" i="19"/>
  <c r="G3392" i="19"/>
  <c r="G3393" i="19"/>
  <c r="G3394" i="19"/>
  <c r="G3395" i="19"/>
  <c r="G3396" i="19"/>
  <c r="G3397" i="19"/>
  <c r="G3398" i="19"/>
  <c r="G3399" i="19"/>
  <c r="G3400" i="19"/>
  <c r="G3401" i="19"/>
  <c r="G3402" i="19"/>
  <c r="G3403" i="19"/>
  <c r="G3404" i="19"/>
  <c r="G3405" i="19"/>
  <c r="G3406" i="19"/>
  <c r="G3407" i="19"/>
  <c r="G3408" i="19"/>
  <c r="G3409" i="19"/>
  <c r="G3410" i="19"/>
  <c r="G3411" i="19"/>
  <c r="G3412" i="19"/>
  <c r="G3413" i="19"/>
  <c r="G3414" i="19"/>
  <c r="G3415" i="19"/>
  <c r="G3416" i="19"/>
  <c r="G3417" i="19"/>
  <c r="G3418" i="19"/>
  <c r="G3419" i="19"/>
  <c r="G3420" i="19"/>
  <c r="G3421" i="19"/>
  <c r="G3422" i="19"/>
  <c r="G3423" i="19"/>
  <c r="G3424" i="19"/>
  <c r="G3425" i="19"/>
  <c r="G3426" i="19"/>
  <c r="G3427" i="19"/>
  <c r="G3428" i="19"/>
  <c r="G3429" i="19"/>
  <c r="G3430" i="19"/>
  <c r="G3431" i="19"/>
  <c r="G3432" i="19"/>
  <c r="G3433" i="19"/>
  <c r="G3434" i="19"/>
  <c r="G3435" i="19"/>
  <c r="G3436" i="19"/>
  <c r="G3437" i="19"/>
  <c r="G3438" i="19"/>
  <c r="G3439" i="19"/>
  <c r="G3440" i="19"/>
  <c r="G3441" i="19"/>
  <c r="G3442" i="19"/>
  <c r="G3443" i="19"/>
  <c r="G3444" i="19"/>
  <c r="G3445" i="19"/>
  <c r="G3446" i="19"/>
  <c r="G3447" i="19"/>
  <c r="G3448" i="19"/>
  <c r="G3449" i="19"/>
  <c r="G3450" i="19"/>
  <c r="G3451" i="19"/>
  <c r="G3452" i="19"/>
  <c r="G3453" i="19"/>
  <c r="G3454" i="19"/>
  <c r="G3455" i="19"/>
  <c r="G3456" i="19"/>
  <c r="G3457" i="19"/>
  <c r="G3458" i="19"/>
  <c r="G3459" i="19"/>
  <c r="G3460" i="19"/>
  <c r="G3461" i="19"/>
  <c r="G3462" i="19"/>
  <c r="G3463" i="19"/>
  <c r="G3464" i="19"/>
  <c r="G3465" i="19"/>
  <c r="G3466" i="19"/>
  <c r="G3467" i="19"/>
  <c r="G3468" i="19"/>
  <c r="G3469" i="19"/>
  <c r="G3470" i="19"/>
  <c r="G3471" i="19"/>
  <c r="G3472" i="19"/>
  <c r="G3473" i="19"/>
  <c r="G3474" i="19"/>
  <c r="G3475" i="19"/>
  <c r="G3476" i="19"/>
  <c r="G3477" i="19"/>
  <c r="G3478" i="19"/>
  <c r="G3479" i="19"/>
  <c r="G3480" i="19"/>
  <c r="G3481" i="19"/>
  <c r="G3482" i="19"/>
  <c r="G3483" i="19"/>
  <c r="G3484" i="19"/>
  <c r="G3485" i="19"/>
  <c r="G3486" i="19"/>
  <c r="G3487" i="19"/>
  <c r="G3488" i="19"/>
  <c r="G3489" i="19"/>
  <c r="G3490" i="19"/>
  <c r="G3491" i="19"/>
  <c r="G3492" i="19"/>
  <c r="G3493" i="19"/>
  <c r="G3494" i="19"/>
  <c r="G3495" i="19"/>
  <c r="G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672" i="19"/>
  <c r="D673" i="19"/>
  <c r="D674" i="19"/>
  <c r="D675" i="19"/>
  <c r="D676" i="19"/>
  <c r="D677" i="19"/>
  <c r="D678" i="19"/>
  <c r="D679" i="19"/>
  <c r="D680" i="19"/>
  <c r="D681" i="19"/>
  <c r="D682" i="19"/>
  <c r="D683" i="19"/>
  <c r="D684" i="19"/>
  <c r="D685" i="19"/>
  <c r="D686" i="19"/>
  <c r="D687" i="19"/>
  <c r="D688" i="19"/>
  <c r="D689" i="19"/>
  <c r="D690" i="19"/>
  <c r="D691" i="19"/>
  <c r="D692" i="19"/>
  <c r="D693" i="19"/>
  <c r="D694" i="19"/>
  <c r="D695" i="19"/>
  <c r="D696" i="19"/>
  <c r="D697" i="19"/>
  <c r="D698" i="19"/>
  <c r="D699" i="19"/>
  <c r="D700" i="19"/>
  <c r="D701" i="19"/>
  <c r="D702" i="19"/>
  <c r="D703" i="19"/>
  <c r="D704" i="19"/>
  <c r="D705" i="19"/>
  <c r="D706" i="19"/>
  <c r="D707" i="19"/>
  <c r="D708" i="19"/>
  <c r="D709" i="19"/>
  <c r="D710" i="19"/>
  <c r="D711" i="19"/>
  <c r="D712" i="19"/>
  <c r="D713" i="19"/>
  <c r="D714" i="19"/>
  <c r="D715" i="19"/>
  <c r="D716" i="19"/>
  <c r="D717" i="19"/>
  <c r="D718" i="19"/>
  <c r="D719" i="19"/>
  <c r="D720" i="19"/>
  <c r="D721" i="19"/>
  <c r="D722" i="19"/>
  <c r="D723" i="19"/>
  <c r="D724" i="19"/>
  <c r="D725" i="19"/>
  <c r="D726" i="19"/>
  <c r="D727" i="19"/>
  <c r="D728" i="19"/>
  <c r="D729" i="19"/>
  <c r="D730" i="19"/>
  <c r="D731" i="19"/>
  <c r="D732" i="19"/>
  <c r="D733" i="19"/>
  <c r="D734" i="19"/>
  <c r="D735" i="19"/>
  <c r="D736" i="19"/>
  <c r="D737" i="19"/>
  <c r="D738" i="19"/>
  <c r="D739" i="19"/>
  <c r="D740" i="19"/>
  <c r="D741" i="19"/>
  <c r="D742" i="19"/>
  <c r="D743" i="19"/>
  <c r="D744" i="19"/>
  <c r="D745" i="19"/>
  <c r="D746" i="19"/>
  <c r="D747" i="19"/>
  <c r="D748" i="19"/>
  <c r="D749" i="19"/>
  <c r="D750" i="19"/>
  <c r="D751" i="19"/>
  <c r="D752" i="19"/>
  <c r="D753" i="19"/>
  <c r="D754" i="19"/>
  <c r="D755" i="19"/>
  <c r="D756" i="19"/>
  <c r="D757" i="19"/>
  <c r="D758" i="19"/>
  <c r="D759" i="19"/>
  <c r="D760" i="19"/>
  <c r="D761" i="19"/>
  <c r="D762" i="19"/>
  <c r="D763" i="19"/>
  <c r="D764" i="19"/>
  <c r="D765" i="19"/>
  <c r="D766" i="19"/>
  <c r="D767" i="19"/>
  <c r="D768" i="19"/>
  <c r="D769" i="19"/>
  <c r="D770" i="19"/>
  <c r="D771" i="19"/>
  <c r="D772" i="19"/>
  <c r="D773" i="19"/>
  <c r="D774" i="19"/>
  <c r="D775" i="19"/>
  <c r="D776" i="19"/>
  <c r="D777" i="19"/>
  <c r="D778" i="19"/>
  <c r="D779" i="19"/>
  <c r="D780" i="19"/>
  <c r="D781" i="19"/>
  <c r="D782" i="19"/>
  <c r="D783" i="19"/>
  <c r="D784" i="19"/>
  <c r="D785" i="19"/>
  <c r="D786" i="19"/>
  <c r="D787" i="19"/>
  <c r="D788" i="19"/>
  <c r="D789" i="19"/>
  <c r="D790" i="19"/>
  <c r="D791" i="19"/>
  <c r="D792" i="19"/>
  <c r="D793" i="19"/>
  <c r="D794" i="19"/>
  <c r="D795" i="19"/>
  <c r="D796" i="19"/>
  <c r="D797" i="19"/>
  <c r="D798" i="19"/>
  <c r="D799" i="19"/>
  <c r="D800" i="19"/>
  <c r="D801" i="19"/>
  <c r="D802" i="19"/>
  <c r="D803" i="19"/>
  <c r="D804" i="19"/>
  <c r="D805" i="19"/>
  <c r="D806" i="19"/>
  <c r="D807" i="19"/>
  <c r="D808" i="19"/>
  <c r="D809" i="19"/>
  <c r="D810" i="19"/>
  <c r="D811" i="19"/>
  <c r="D812" i="19"/>
  <c r="D813" i="19"/>
  <c r="D814" i="19"/>
  <c r="D815" i="19"/>
  <c r="D816" i="19"/>
  <c r="D817" i="19"/>
  <c r="D818" i="19"/>
  <c r="D819" i="19"/>
  <c r="D820" i="19"/>
  <c r="D821" i="19"/>
  <c r="D822" i="19"/>
  <c r="D823" i="19"/>
  <c r="D824" i="19"/>
  <c r="D825" i="19"/>
  <c r="D826" i="19"/>
  <c r="D827" i="19"/>
  <c r="D828" i="19"/>
  <c r="D829" i="19"/>
  <c r="D830" i="19"/>
  <c r="D831" i="19"/>
  <c r="D832" i="19"/>
  <c r="D833" i="19"/>
  <c r="D834" i="19"/>
  <c r="D835" i="19"/>
  <c r="D836" i="19"/>
  <c r="D837" i="19"/>
  <c r="D838" i="19"/>
  <c r="D839" i="19"/>
  <c r="D840" i="19"/>
  <c r="D841" i="19"/>
  <c r="D842" i="19"/>
  <c r="D843" i="19"/>
  <c r="D844" i="19"/>
  <c r="D845" i="19"/>
  <c r="D846" i="19"/>
  <c r="D847" i="19"/>
  <c r="D848" i="19"/>
  <c r="D849" i="19"/>
  <c r="D850" i="19"/>
  <c r="D851" i="19"/>
  <c r="D852" i="19"/>
  <c r="D853" i="19"/>
  <c r="D854" i="19"/>
  <c r="D855" i="19"/>
  <c r="D856" i="19"/>
  <c r="D857" i="19"/>
  <c r="D858" i="19"/>
  <c r="D859" i="19"/>
  <c r="D860" i="19"/>
  <c r="D861" i="19"/>
  <c r="D862" i="19"/>
  <c r="D863" i="19"/>
  <c r="D864" i="19"/>
  <c r="D865" i="19"/>
  <c r="D866" i="19"/>
  <c r="D867" i="19"/>
  <c r="D868" i="19"/>
  <c r="D869" i="19"/>
  <c r="D870" i="19"/>
  <c r="D871" i="19"/>
  <c r="D872" i="19"/>
  <c r="D873" i="19"/>
  <c r="D874" i="19"/>
  <c r="D875" i="19"/>
  <c r="D876" i="19"/>
  <c r="D877" i="19"/>
  <c r="D878" i="19"/>
  <c r="D879" i="19"/>
  <c r="D880" i="19"/>
  <c r="D881" i="19"/>
  <c r="D882" i="19"/>
  <c r="D883" i="19"/>
  <c r="D884" i="19"/>
  <c r="D885" i="19"/>
  <c r="D886" i="19"/>
  <c r="D887" i="19"/>
  <c r="D888" i="19"/>
  <c r="D889" i="19"/>
  <c r="D890" i="19"/>
  <c r="D891" i="19"/>
  <c r="D892" i="19"/>
  <c r="D893" i="19"/>
  <c r="D894" i="19"/>
  <c r="D895" i="19"/>
  <c r="D896" i="19"/>
  <c r="D897" i="19"/>
  <c r="D898" i="19"/>
  <c r="D899" i="19"/>
  <c r="D900" i="19"/>
  <c r="D901" i="19"/>
  <c r="D902" i="19"/>
  <c r="D903" i="19"/>
  <c r="D904" i="19"/>
  <c r="D905" i="19"/>
  <c r="D906" i="19"/>
  <c r="D907" i="19"/>
  <c r="D908" i="19"/>
  <c r="D909" i="19"/>
  <c r="D910" i="19"/>
  <c r="D911" i="19"/>
  <c r="D912" i="19"/>
  <c r="D913" i="19"/>
  <c r="D914" i="19"/>
  <c r="D915" i="19"/>
  <c r="D916" i="19"/>
  <c r="D917" i="19"/>
  <c r="D918" i="19"/>
  <c r="D919" i="19"/>
  <c r="D920" i="19"/>
  <c r="D921" i="19"/>
  <c r="D922" i="19"/>
  <c r="D923" i="19"/>
  <c r="D924" i="19"/>
  <c r="D925" i="19"/>
  <c r="D926" i="19"/>
  <c r="D927" i="19"/>
  <c r="D928" i="19"/>
  <c r="D929" i="19"/>
  <c r="D930" i="19"/>
  <c r="D931" i="19"/>
  <c r="D932" i="19"/>
  <c r="D933" i="19"/>
  <c r="D934" i="19"/>
  <c r="D935" i="19"/>
  <c r="D936" i="19"/>
  <c r="D937" i="19"/>
  <c r="D938" i="19"/>
  <c r="D939" i="19"/>
  <c r="D940" i="19"/>
  <c r="D941" i="19"/>
  <c r="D942" i="19"/>
  <c r="D943" i="19"/>
  <c r="D944" i="19"/>
  <c r="D945" i="19"/>
  <c r="D946" i="19"/>
  <c r="D947" i="19"/>
  <c r="D948" i="19"/>
  <c r="D949" i="19"/>
  <c r="D950" i="19"/>
  <c r="D951" i="19"/>
  <c r="D952" i="19"/>
  <c r="D953" i="19"/>
  <c r="D954" i="19"/>
  <c r="D955" i="19"/>
  <c r="D956" i="19"/>
  <c r="D957" i="19"/>
  <c r="D958" i="19"/>
  <c r="D959" i="19"/>
  <c r="D960" i="19"/>
  <c r="D961" i="19"/>
  <c r="D962" i="19"/>
  <c r="D963" i="19"/>
  <c r="D964" i="19"/>
  <c r="D965" i="19"/>
  <c r="D966" i="19"/>
  <c r="D967" i="19"/>
  <c r="D968" i="19"/>
  <c r="D969" i="19"/>
  <c r="D970" i="19"/>
  <c r="D971" i="19"/>
  <c r="D972" i="19"/>
  <c r="D973" i="19"/>
  <c r="D974" i="19"/>
  <c r="D975" i="19"/>
  <c r="D976" i="19"/>
  <c r="D977" i="19"/>
  <c r="D978" i="19"/>
  <c r="D979" i="19"/>
  <c r="D980" i="19"/>
  <c r="D981" i="19"/>
  <c r="D982" i="19"/>
  <c r="D983" i="19"/>
  <c r="D984" i="19"/>
  <c r="D985" i="19"/>
  <c r="D986" i="19"/>
  <c r="D987" i="19"/>
  <c r="D988" i="19"/>
  <c r="D989" i="19"/>
  <c r="D990" i="19"/>
  <c r="D991" i="19"/>
  <c r="D992" i="19"/>
  <c r="D993" i="19"/>
  <c r="D994" i="19"/>
  <c r="D995" i="19"/>
  <c r="D996" i="19"/>
  <c r="D997" i="19"/>
  <c r="D998" i="19"/>
  <c r="D999" i="19"/>
  <c r="D1000" i="19"/>
  <c r="D1001" i="19"/>
  <c r="D1002" i="19"/>
  <c r="D1003" i="19"/>
  <c r="D1004" i="19"/>
  <c r="D1005" i="19"/>
  <c r="D1006" i="19"/>
  <c r="D1007" i="19"/>
  <c r="D1008" i="19"/>
  <c r="D1009" i="19"/>
  <c r="D1010" i="19"/>
  <c r="D1011" i="19"/>
  <c r="D1012" i="19"/>
  <c r="D1013" i="19"/>
  <c r="D1014" i="19"/>
  <c r="D1015" i="19"/>
  <c r="D1016" i="19"/>
  <c r="D1017" i="19"/>
  <c r="D1018" i="19"/>
  <c r="D1019" i="19"/>
  <c r="D1020" i="19"/>
  <c r="D1021" i="19"/>
  <c r="D1022" i="19"/>
  <c r="D1023" i="19"/>
  <c r="D1024" i="19"/>
  <c r="D1025" i="19"/>
  <c r="D1026" i="19"/>
  <c r="D1027" i="19"/>
  <c r="D1028" i="19"/>
  <c r="D1029" i="19"/>
  <c r="D1030" i="19"/>
  <c r="D1031" i="19"/>
  <c r="D1032" i="19"/>
  <c r="D1033" i="19"/>
  <c r="D1034" i="19"/>
  <c r="D1035" i="19"/>
  <c r="D1036" i="19"/>
  <c r="D1037" i="19"/>
  <c r="D1038" i="19"/>
  <c r="D1039" i="19"/>
  <c r="D1040" i="19"/>
  <c r="D1041" i="19"/>
  <c r="D1042" i="19"/>
  <c r="D1043" i="19"/>
  <c r="D1044" i="19"/>
  <c r="D1045" i="19"/>
  <c r="D1046" i="19"/>
  <c r="D1047" i="19"/>
  <c r="D1048" i="19"/>
  <c r="D1049" i="19"/>
  <c r="D1050" i="19"/>
  <c r="D1051" i="19"/>
  <c r="D1052" i="19"/>
  <c r="D1053" i="19"/>
  <c r="D1054" i="19"/>
  <c r="D1055" i="19"/>
  <c r="D1056" i="19"/>
  <c r="D1057" i="19"/>
  <c r="D1058" i="19"/>
  <c r="D1059" i="19"/>
  <c r="D1060" i="19"/>
  <c r="D1061" i="19"/>
  <c r="D1062" i="19"/>
  <c r="D1063" i="19"/>
  <c r="D1064" i="19"/>
  <c r="D1065" i="19"/>
  <c r="D1066" i="19"/>
  <c r="D1067" i="19"/>
  <c r="D1068" i="19"/>
  <c r="D1069" i="19"/>
  <c r="D1070" i="19"/>
  <c r="D1071" i="19"/>
  <c r="D1072" i="19"/>
  <c r="D1073" i="19"/>
  <c r="D1074" i="19"/>
  <c r="D1075" i="19"/>
  <c r="D1076" i="19"/>
  <c r="D1077" i="19"/>
  <c r="D1078" i="19"/>
  <c r="D1079" i="19"/>
  <c r="D1080" i="19"/>
  <c r="D1081" i="19"/>
  <c r="D1082" i="19"/>
  <c r="D1083" i="19"/>
  <c r="D1084" i="19"/>
  <c r="D1085" i="19"/>
  <c r="D1086" i="19"/>
  <c r="D1087" i="19"/>
  <c r="D1088" i="19"/>
  <c r="D1089" i="19"/>
  <c r="D1090" i="19"/>
  <c r="D1091" i="19"/>
  <c r="D1092" i="19"/>
  <c r="D1093" i="19"/>
  <c r="D1094" i="19"/>
  <c r="D1095" i="19"/>
  <c r="D1096" i="19"/>
  <c r="D1097" i="19"/>
  <c r="D1098" i="19"/>
  <c r="D1099" i="19"/>
  <c r="D1100" i="19"/>
  <c r="D1101" i="19"/>
  <c r="D1102" i="19"/>
  <c r="D1103" i="19"/>
  <c r="D1104" i="19"/>
  <c r="D1105" i="19"/>
  <c r="D1106" i="19"/>
  <c r="D1107" i="19"/>
  <c r="D1108" i="19"/>
  <c r="D1109" i="19"/>
  <c r="D1110" i="19"/>
  <c r="D1111" i="19"/>
  <c r="D1112" i="19"/>
  <c r="D1113" i="19"/>
  <c r="D1114" i="19"/>
  <c r="D1115" i="19"/>
  <c r="D1116" i="19"/>
  <c r="D1117" i="19"/>
  <c r="D1118" i="19"/>
  <c r="D1119" i="19"/>
  <c r="D1120" i="19"/>
  <c r="D1121" i="19"/>
  <c r="D1122" i="19"/>
  <c r="D1123" i="19"/>
  <c r="D1124" i="19"/>
  <c r="D1125" i="19"/>
  <c r="D1126" i="19"/>
  <c r="D1127" i="19"/>
  <c r="D1128" i="19"/>
  <c r="D1129" i="19"/>
  <c r="D1130" i="19"/>
  <c r="D1131" i="19"/>
  <c r="D1132" i="19"/>
  <c r="D1133" i="19"/>
  <c r="D1134" i="19"/>
  <c r="D1135" i="19"/>
  <c r="D1136" i="19"/>
  <c r="D1137" i="19"/>
  <c r="D1138" i="19"/>
  <c r="D1139" i="19"/>
  <c r="D1140" i="19"/>
  <c r="D1141" i="19"/>
  <c r="D1142" i="19"/>
  <c r="D1143" i="19"/>
  <c r="D1144" i="19"/>
  <c r="D1145" i="19"/>
  <c r="D1146" i="19"/>
  <c r="D1147" i="19"/>
  <c r="D1148" i="19"/>
  <c r="D1149" i="19"/>
  <c r="D1150" i="19"/>
  <c r="D1151" i="19"/>
  <c r="D1152" i="19"/>
  <c r="D1153" i="19"/>
  <c r="D1154" i="19"/>
  <c r="D1155" i="19"/>
  <c r="D1156" i="19"/>
  <c r="D1157" i="19"/>
  <c r="D1158" i="19"/>
  <c r="D1159" i="19"/>
  <c r="D1160" i="19"/>
  <c r="D1161" i="19"/>
  <c r="D1162" i="19"/>
  <c r="D1163" i="19"/>
  <c r="D1164" i="19"/>
  <c r="D1165" i="19"/>
  <c r="D1166" i="19"/>
  <c r="D1167" i="19"/>
  <c r="D1168" i="19"/>
  <c r="D1169" i="19"/>
  <c r="D1170" i="19"/>
  <c r="D1171" i="19"/>
  <c r="D1172" i="19"/>
  <c r="D1173" i="19"/>
  <c r="D1174" i="19"/>
  <c r="D1175" i="19"/>
  <c r="D1176" i="19"/>
  <c r="D1177" i="19"/>
  <c r="D1178" i="19"/>
  <c r="D1179" i="19"/>
  <c r="D1180" i="19"/>
  <c r="D1181" i="19"/>
  <c r="D1182" i="19"/>
  <c r="D1183" i="19"/>
  <c r="D1184" i="19"/>
  <c r="D1185" i="19"/>
  <c r="D1186" i="19"/>
  <c r="D1187" i="19"/>
  <c r="D1188" i="19"/>
  <c r="D1189" i="19"/>
  <c r="D1190" i="19"/>
  <c r="D1191" i="19"/>
  <c r="D1192" i="19"/>
  <c r="D1193" i="19"/>
  <c r="D1194" i="19"/>
  <c r="D1195" i="19"/>
  <c r="D1196" i="19"/>
  <c r="D1197" i="19"/>
  <c r="D1198" i="19"/>
  <c r="D1199" i="19"/>
  <c r="D1200" i="19"/>
  <c r="D1201" i="19"/>
  <c r="D1202" i="19"/>
  <c r="D1203" i="19"/>
  <c r="D1204" i="19"/>
  <c r="D1205" i="19"/>
  <c r="D1206" i="19"/>
  <c r="D1207" i="19"/>
  <c r="D1208" i="19"/>
  <c r="D1209" i="19"/>
  <c r="D1210" i="19"/>
  <c r="D1211" i="19"/>
  <c r="D1212" i="19"/>
  <c r="D1213" i="19"/>
  <c r="D1214" i="19"/>
  <c r="D1215" i="19"/>
  <c r="D1216" i="19"/>
  <c r="D1217" i="19"/>
  <c r="D1218" i="19"/>
  <c r="D1219" i="19"/>
  <c r="D1220" i="19"/>
  <c r="D1221" i="19"/>
  <c r="D1222" i="19"/>
  <c r="D1223" i="19"/>
  <c r="D1224" i="19"/>
  <c r="D1225" i="19"/>
  <c r="D1226" i="19"/>
  <c r="D1227" i="19"/>
  <c r="D1228" i="19"/>
  <c r="D1229" i="19"/>
  <c r="D1230" i="19"/>
  <c r="D1231" i="19"/>
  <c r="D1232" i="19"/>
  <c r="D1233" i="19"/>
  <c r="D1234" i="19"/>
  <c r="D1235" i="19"/>
  <c r="D1236" i="19"/>
  <c r="D1237" i="19"/>
  <c r="D1238" i="19"/>
  <c r="D1239" i="19"/>
  <c r="D1240" i="19"/>
  <c r="D1241" i="19"/>
  <c r="D1242" i="19"/>
  <c r="D1243" i="19"/>
  <c r="D1244" i="19"/>
  <c r="D1245" i="19"/>
  <c r="D1246" i="19"/>
  <c r="D1247" i="19"/>
  <c r="D1248" i="19"/>
  <c r="D1249" i="19"/>
  <c r="D1250" i="19"/>
  <c r="D1251" i="19"/>
  <c r="D1252" i="19"/>
  <c r="D1253" i="19"/>
  <c r="D1254" i="19"/>
  <c r="D1255" i="19"/>
  <c r="D1256" i="19"/>
  <c r="D1257" i="19"/>
  <c r="D1258" i="19"/>
  <c r="D1259" i="19"/>
  <c r="D1260" i="19"/>
  <c r="D1261" i="19"/>
  <c r="D1262" i="19"/>
  <c r="D1263" i="19"/>
  <c r="D1264" i="19"/>
  <c r="D1265" i="19"/>
  <c r="D1266" i="19"/>
  <c r="D1267" i="19"/>
  <c r="D1268" i="19"/>
  <c r="D1269" i="19"/>
  <c r="D1270" i="19"/>
  <c r="D1271" i="19"/>
  <c r="D1272" i="19"/>
  <c r="D1273" i="19"/>
  <c r="D1274" i="19"/>
  <c r="D1275" i="19"/>
  <c r="D1276" i="19"/>
  <c r="D1277" i="19"/>
  <c r="D1278" i="19"/>
  <c r="D1279" i="19"/>
  <c r="D1280" i="19"/>
  <c r="D1281" i="19"/>
  <c r="D1282" i="19"/>
  <c r="D1283" i="19"/>
  <c r="D1284" i="19"/>
  <c r="D1285" i="19"/>
  <c r="D1286" i="19"/>
  <c r="D1287" i="19"/>
  <c r="D1288" i="19"/>
  <c r="D1289" i="19"/>
  <c r="D1290" i="19"/>
  <c r="D1291" i="19"/>
  <c r="D1292" i="19"/>
  <c r="D1293" i="19"/>
  <c r="D1294" i="19"/>
  <c r="D1295" i="19"/>
  <c r="D1296" i="19"/>
  <c r="D1297" i="19"/>
  <c r="D1298" i="19"/>
  <c r="D1299" i="19"/>
  <c r="D1300" i="19"/>
  <c r="D1301" i="19"/>
  <c r="D1302" i="19"/>
  <c r="D1303" i="19"/>
  <c r="D1304" i="19"/>
  <c r="D1305" i="19"/>
  <c r="D1306" i="19"/>
  <c r="D1307" i="19"/>
  <c r="D1308" i="19"/>
  <c r="D1309" i="19"/>
  <c r="D1310" i="19"/>
  <c r="D1311" i="19"/>
  <c r="D1312" i="19"/>
  <c r="D1313" i="19"/>
  <c r="D1314" i="19"/>
  <c r="D1315" i="19"/>
  <c r="D1316" i="19"/>
  <c r="D1317" i="19"/>
  <c r="D1318" i="19"/>
  <c r="D1319" i="19"/>
  <c r="D1320" i="19"/>
  <c r="D1321" i="19"/>
  <c r="D1322" i="19"/>
  <c r="D1323" i="19"/>
  <c r="D1324" i="19"/>
  <c r="D1325" i="19"/>
  <c r="D1326" i="19"/>
  <c r="D1327" i="19"/>
  <c r="D1328" i="19"/>
  <c r="D1329" i="19"/>
  <c r="D1330" i="19"/>
  <c r="D1331" i="19"/>
  <c r="D1332" i="19"/>
  <c r="D1333" i="19"/>
  <c r="D1334" i="19"/>
  <c r="D1335" i="19"/>
  <c r="D1336" i="19"/>
  <c r="D1337" i="19"/>
  <c r="D1338" i="19"/>
  <c r="D1339" i="19"/>
  <c r="D1340" i="19"/>
  <c r="D1341" i="19"/>
  <c r="D1342" i="19"/>
  <c r="D1343" i="19"/>
  <c r="D1344" i="19"/>
  <c r="D1345" i="19"/>
  <c r="D1346" i="19"/>
  <c r="D1347" i="19"/>
  <c r="D1348" i="19"/>
  <c r="D1349" i="19"/>
  <c r="D1350" i="19"/>
  <c r="D1351" i="19"/>
  <c r="D1352" i="19"/>
  <c r="D1353" i="19"/>
  <c r="D1354" i="19"/>
  <c r="D1355" i="19"/>
  <c r="D1356" i="19"/>
  <c r="D1357" i="19"/>
  <c r="D1358" i="19"/>
  <c r="D1359" i="19"/>
  <c r="D1360" i="19"/>
  <c r="D1361" i="19"/>
  <c r="D1362" i="19"/>
  <c r="D1363" i="19"/>
  <c r="D1364" i="19"/>
  <c r="D1365" i="19"/>
  <c r="D1366" i="19"/>
  <c r="D1367" i="19"/>
  <c r="D1368" i="19"/>
  <c r="D1369" i="19"/>
  <c r="D1370" i="19"/>
  <c r="D1371" i="19"/>
  <c r="D1372" i="19"/>
  <c r="D1373" i="19"/>
  <c r="D1374" i="19"/>
  <c r="D1375" i="19"/>
  <c r="D1376" i="19"/>
  <c r="D1377" i="19"/>
  <c r="D1378" i="19"/>
  <c r="D1379" i="19"/>
  <c r="D1380" i="19"/>
  <c r="D1381" i="19"/>
  <c r="D1382" i="19"/>
  <c r="D1383" i="19"/>
  <c r="D1384" i="19"/>
  <c r="D1385" i="19"/>
  <c r="D1386" i="19"/>
  <c r="D1387" i="19"/>
  <c r="D1388" i="19"/>
  <c r="D1389" i="19"/>
  <c r="D1390" i="19"/>
  <c r="D1391" i="19"/>
  <c r="D1392" i="19"/>
  <c r="D1393" i="19"/>
  <c r="D1394" i="19"/>
  <c r="D1395" i="19"/>
  <c r="D1396" i="19"/>
  <c r="D1397" i="19"/>
  <c r="D1398" i="19"/>
  <c r="D1399" i="19"/>
  <c r="D1400" i="19"/>
  <c r="D1401" i="19"/>
  <c r="D1402" i="19"/>
  <c r="D1403" i="19"/>
  <c r="D1404" i="19"/>
  <c r="D1405" i="19"/>
  <c r="D1406" i="19"/>
  <c r="D1407" i="19"/>
  <c r="D1408" i="19"/>
  <c r="D1409" i="19"/>
  <c r="D1410" i="19"/>
  <c r="D1411" i="19"/>
  <c r="D1412" i="19"/>
  <c r="D1413" i="19"/>
  <c r="D1414" i="19"/>
  <c r="D1415" i="19"/>
  <c r="D1416" i="19"/>
  <c r="D1417" i="19"/>
  <c r="D1418" i="19"/>
  <c r="D1419" i="19"/>
  <c r="D1420" i="19"/>
  <c r="D1421" i="19"/>
  <c r="D1422" i="19"/>
  <c r="D1423" i="19"/>
  <c r="D1424" i="19"/>
  <c r="D1425" i="19"/>
  <c r="D1426" i="19"/>
  <c r="D1427" i="19"/>
  <c r="D1428" i="19"/>
  <c r="D1429" i="19"/>
  <c r="D1430" i="19"/>
  <c r="D1431" i="19"/>
  <c r="D1432" i="19"/>
  <c r="D1433" i="19"/>
  <c r="D1434" i="19"/>
  <c r="D1435" i="19"/>
  <c r="D1436" i="19"/>
  <c r="D1437" i="19"/>
  <c r="D1438" i="19"/>
  <c r="D1439" i="19"/>
  <c r="D1440" i="19"/>
  <c r="D1441" i="19"/>
  <c r="D1442" i="19"/>
  <c r="D1443" i="19"/>
  <c r="D1444" i="19"/>
  <c r="D1445" i="19"/>
  <c r="D1446" i="19"/>
  <c r="D1447" i="19"/>
  <c r="D1448" i="19"/>
  <c r="D1449" i="19"/>
  <c r="D1450" i="19"/>
  <c r="D1451" i="19"/>
  <c r="D1452" i="19"/>
  <c r="D1453" i="19"/>
  <c r="D1454" i="19"/>
  <c r="D1455" i="19"/>
  <c r="D1456" i="19"/>
  <c r="D1457" i="19"/>
  <c r="D1458" i="19"/>
  <c r="D1459" i="19"/>
  <c r="D1460" i="19"/>
  <c r="D1461" i="19"/>
  <c r="D1462" i="19"/>
  <c r="D1463" i="19"/>
  <c r="D1464" i="19"/>
  <c r="D1465" i="19"/>
  <c r="D1466" i="19"/>
  <c r="D1467" i="19"/>
  <c r="D1468" i="19"/>
  <c r="D1469" i="19"/>
  <c r="D1470" i="19"/>
  <c r="D1471" i="19"/>
  <c r="D1472" i="19"/>
  <c r="D1473" i="19"/>
  <c r="D1474" i="19"/>
  <c r="D1475" i="19"/>
  <c r="D1476" i="19"/>
  <c r="D1477" i="19"/>
  <c r="D1478" i="19"/>
  <c r="D1479" i="19"/>
  <c r="D1480" i="19"/>
  <c r="D1481" i="19"/>
  <c r="D1482" i="19"/>
  <c r="D1483" i="19"/>
  <c r="D1484" i="19"/>
  <c r="D1485" i="19"/>
  <c r="D1486" i="19"/>
  <c r="D1487" i="19"/>
  <c r="D1488" i="19"/>
  <c r="D1489" i="19"/>
  <c r="D1490" i="19"/>
  <c r="D1491" i="19"/>
  <c r="D1492" i="19"/>
  <c r="D1493" i="19"/>
  <c r="D1494" i="19"/>
  <c r="D1495" i="19"/>
  <c r="D1496" i="19"/>
  <c r="D1497" i="19"/>
  <c r="D1498" i="19"/>
  <c r="D1499" i="19"/>
  <c r="D1500" i="19"/>
  <c r="D1501" i="19"/>
  <c r="D1502" i="19"/>
  <c r="D1503" i="19"/>
  <c r="D1504" i="19"/>
  <c r="D1505" i="19"/>
  <c r="D1506" i="19"/>
  <c r="D1507" i="19"/>
  <c r="D1508" i="19"/>
  <c r="D1509" i="19"/>
  <c r="D1510" i="19"/>
  <c r="D1511" i="19"/>
  <c r="D1512" i="19"/>
  <c r="D1513" i="19"/>
  <c r="D1514" i="19"/>
  <c r="D1515" i="19"/>
  <c r="D1516" i="19"/>
  <c r="D1517" i="19"/>
  <c r="D1518" i="19"/>
  <c r="D1519" i="19"/>
  <c r="D1520" i="19"/>
  <c r="D1521" i="19"/>
  <c r="D1522" i="19"/>
  <c r="D1523" i="19"/>
  <c r="D1524" i="19"/>
  <c r="D1525" i="19"/>
  <c r="D1526" i="19"/>
  <c r="D1527" i="19"/>
  <c r="D1528" i="19"/>
  <c r="D1529" i="19"/>
  <c r="D1530" i="19"/>
  <c r="D1531" i="19"/>
  <c r="D1532" i="19"/>
  <c r="D1533" i="19"/>
  <c r="D1534" i="19"/>
  <c r="D1535" i="19"/>
  <c r="D1536" i="19"/>
  <c r="D1537" i="19"/>
  <c r="D1538" i="19"/>
  <c r="D1539" i="19"/>
  <c r="D1540" i="19"/>
  <c r="D1541" i="19"/>
  <c r="D1542" i="19"/>
  <c r="D1543" i="19"/>
  <c r="D1544" i="19"/>
  <c r="D1545" i="19"/>
  <c r="D1546" i="19"/>
  <c r="D1547" i="19"/>
  <c r="D1548" i="19"/>
  <c r="D1549" i="19"/>
  <c r="D1550" i="19"/>
  <c r="D1551" i="19"/>
  <c r="D1552" i="19"/>
  <c r="D1553" i="19"/>
  <c r="D1554" i="19"/>
  <c r="D1555" i="19"/>
  <c r="D1556" i="19"/>
  <c r="D1557" i="19"/>
  <c r="D1558" i="19"/>
  <c r="D1559" i="19"/>
  <c r="D1560" i="19"/>
  <c r="D1561" i="19"/>
  <c r="D1562" i="19"/>
  <c r="D1563" i="19"/>
  <c r="D1564" i="19"/>
  <c r="D1565" i="19"/>
  <c r="D1566" i="19"/>
  <c r="D1567" i="19"/>
  <c r="D1568" i="19"/>
  <c r="D1569" i="19"/>
  <c r="D1570" i="19"/>
  <c r="D1571" i="19"/>
  <c r="D1572" i="19"/>
  <c r="D1573" i="19"/>
  <c r="D1574" i="19"/>
  <c r="D1575" i="19"/>
  <c r="D1576" i="19"/>
  <c r="D1577" i="19"/>
  <c r="D1578" i="19"/>
  <c r="D1579" i="19"/>
  <c r="D1580" i="19"/>
  <c r="D1581" i="19"/>
  <c r="D1582" i="19"/>
  <c r="D1583" i="19"/>
  <c r="D1584" i="19"/>
  <c r="D1585" i="19"/>
  <c r="D1586" i="19"/>
  <c r="D1587" i="19"/>
  <c r="D1588" i="19"/>
  <c r="D1589" i="19"/>
  <c r="D1590" i="19"/>
  <c r="D1591" i="19"/>
  <c r="D1592" i="19"/>
  <c r="D1593" i="19"/>
  <c r="D1594" i="19"/>
  <c r="D1595" i="19"/>
  <c r="D1596" i="19"/>
  <c r="D1597" i="19"/>
  <c r="D1598" i="19"/>
  <c r="D1599" i="19"/>
  <c r="D1600" i="19"/>
  <c r="D1601" i="19"/>
  <c r="D1602" i="19"/>
  <c r="D1603" i="19"/>
  <c r="D1604" i="19"/>
  <c r="D1605" i="19"/>
  <c r="D1606" i="19"/>
  <c r="D1607" i="19"/>
  <c r="D1608" i="19"/>
  <c r="D1609" i="19"/>
  <c r="D1610" i="19"/>
  <c r="D1611" i="19"/>
  <c r="D1612" i="19"/>
  <c r="D1613" i="19"/>
  <c r="D1614" i="19"/>
  <c r="D1615" i="19"/>
  <c r="D1616" i="19"/>
  <c r="D1617" i="19"/>
  <c r="D1618" i="19"/>
  <c r="D1619" i="19"/>
  <c r="D1620" i="19"/>
  <c r="D1621" i="19"/>
  <c r="D1622" i="19"/>
  <c r="D1623" i="19"/>
  <c r="D1624" i="19"/>
  <c r="D1625" i="19"/>
  <c r="D1626" i="19"/>
  <c r="D1627" i="19"/>
  <c r="D1628" i="19"/>
  <c r="D1629" i="19"/>
  <c r="D1630" i="19"/>
  <c r="D1631" i="19"/>
  <c r="D1632" i="19"/>
  <c r="D1633" i="19"/>
  <c r="D1634" i="19"/>
  <c r="D1635" i="19"/>
  <c r="D1636" i="19"/>
  <c r="D1637" i="19"/>
  <c r="D1638" i="19"/>
  <c r="D1639" i="19"/>
  <c r="D1640" i="19"/>
  <c r="D1641" i="19"/>
  <c r="D1642" i="19"/>
  <c r="D1643" i="19"/>
  <c r="D1644" i="19"/>
  <c r="D1645" i="19"/>
  <c r="D1646" i="19"/>
  <c r="D1647" i="19"/>
  <c r="D1648" i="19"/>
  <c r="D1649" i="19"/>
  <c r="D1650" i="19"/>
  <c r="D1651" i="19"/>
  <c r="D1652" i="19"/>
  <c r="D1653" i="19"/>
  <c r="D1654" i="19"/>
  <c r="D1655" i="19"/>
  <c r="D1656" i="19"/>
  <c r="D1657" i="19"/>
  <c r="D1658" i="19"/>
  <c r="D1659" i="19"/>
  <c r="D1660" i="19"/>
  <c r="D1661" i="19"/>
  <c r="D1662" i="19"/>
  <c r="D1663" i="19"/>
  <c r="D1664" i="19"/>
  <c r="D1665" i="19"/>
  <c r="D1666" i="19"/>
  <c r="D1667" i="19"/>
  <c r="D1668" i="19"/>
  <c r="D1669" i="19"/>
  <c r="D1670" i="19"/>
  <c r="D1671" i="19"/>
  <c r="D1672" i="19"/>
  <c r="D1673" i="19"/>
  <c r="D1674" i="19"/>
  <c r="D1675" i="19"/>
  <c r="D1676" i="19"/>
  <c r="D1677" i="19"/>
  <c r="D1678" i="19"/>
  <c r="D1679" i="19"/>
  <c r="D1680" i="19"/>
  <c r="D1681" i="19"/>
  <c r="D1682" i="19"/>
  <c r="D1683" i="19"/>
  <c r="D1684" i="19"/>
  <c r="D1685" i="19"/>
  <c r="D1686" i="19"/>
  <c r="D1687" i="19"/>
  <c r="D1688" i="19"/>
  <c r="D1689" i="19"/>
  <c r="D1690" i="19"/>
  <c r="D1691" i="19"/>
  <c r="D1692" i="19"/>
  <c r="D1693" i="19"/>
  <c r="D1694" i="19"/>
  <c r="D1695" i="19"/>
  <c r="D1696" i="19"/>
  <c r="D1697" i="19"/>
  <c r="D1698" i="19"/>
  <c r="D1699" i="19"/>
  <c r="D1700" i="19"/>
  <c r="D1701" i="19"/>
  <c r="D1702" i="19"/>
  <c r="D1703" i="19"/>
  <c r="D1704" i="19"/>
  <c r="D1705" i="19"/>
  <c r="D1706" i="19"/>
  <c r="D1707" i="19"/>
  <c r="D1708" i="19"/>
  <c r="D1709" i="19"/>
  <c r="D1710" i="19"/>
  <c r="D1711" i="19"/>
  <c r="D1712" i="19"/>
  <c r="D1713" i="19"/>
  <c r="D1714" i="19"/>
  <c r="D1715" i="19"/>
  <c r="D1716" i="19"/>
  <c r="D1717" i="19"/>
  <c r="D1718" i="19"/>
  <c r="D1719" i="19"/>
  <c r="D1720" i="19"/>
  <c r="D1721" i="19"/>
  <c r="D1722" i="19"/>
  <c r="D1723" i="19"/>
  <c r="D1724" i="19"/>
  <c r="D1725" i="19"/>
  <c r="D1726" i="19"/>
  <c r="D1727" i="19"/>
  <c r="D1728" i="19"/>
  <c r="D1729" i="19"/>
  <c r="D1730" i="19"/>
  <c r="D1731" i="19"/>
  <c r="D1732" i="19"/>
  <c r="D1733" i="19"/>
  <c r="D1734" i="19"/>
  <c r="D1735" i="19"/>
  <c r="D1736" i="19"/>
  <c r="D1737" i="19"/>
  <c r="D1738" i="19"/>
  <c r="D1739" i="19"/>
  <c r="D1740" i="19"/>
  <c r="D1741" i="19"/>
  <c r="D1742" i="19"/>
  <c r="D1743" i="19"/>
  <c r="D1744" i="19"/>
  <c r="D1745" i="19"/>
  <c r="D1746" i="19"/>
  <c r="D1747" i="19"/>
  <c r="D1748" i="19"/>
  <c r="D1749" i="19"/>
  <c r="D1750" i="19"/>
  <c r="D1751" i="19"/>
  <c r="D1752" i="19"/>
  <c r="D1753" i="19"/>
  <c r="D1754" i="19"/>
  <c r="D1755" i="19"/>
  <c r="D1756" i="19"/>
  <c r="D1757" i="19"/>
  <c r="D1758" i="19"/>
  <c r="D1759" i="19"/>
  <c r="D1760" i="19"/>
  <c r="D1761" i="19"/>
  <c r="D1762" i="19"/>
  <c r="D1763" i="19"/>
  <c r="D1764" i="19"/>
  <c r="D1765" i="19"/>
  <c r="D1766" i="19"/>
  <c r="D1767" i="19"/>
  <c r="D1768" i="19"/>
  <c r="D1769" i="19"/>
  <c r="D1770" i="19"/>
  <c r="D1771" i="19"/>
  <c r="D1772" i="19"/>
  <c r="D1773" i="19"/>
  <c r="D1774" i="19"/>
  <c r="D1775" i="19"/>
  <c r="D1776" i="19"/>
  <c r="D1777" i="19"/>
  <c r="D1778" i="19"/>
  <c r="D1779" i="19"/>
  <c r="D1780" i="19"/>
  <c r="D1781" i="19"/>
  <c r="D1782" i="19"/>
  <c r="D1783" i="19"/>
  <c r="D1784" i="19"/>
  <c r="D1785" i="19"/>
  <c r="D1786" i="19"/>
  <c r="D1787" i="19"/>
  <c r="D1788" i="19"/>
  <c r="D1789" i="19"/>
  <c r="D1790" i="19"/>
  <c r="D1791" i="19"/>
  <c r="D1792" i="19"/>
  <c r="D1793" i="19"/>
  <c r="D1794" i="19"/>
  <c r="D1795" i="19"/>
  <c r="D1796" i="19"/>
  <c r="D1797" i="19"/>
  <c r="D1798" i="19"/>
  <c r="D1799" i="19"/>
  <c r="D1800" i="19"/>
  <c r="D1801" i="19"/>
  <c r="D1802" i="19"/>
  <c r="D1803" i="19"/>
  <c r="D1804" i="19"/>
  <c r="D1805" i="19"/>
  <c r="D1806" i="19"/>
  <c r="D1807" i="19"/>
  <c r="D1808" i="19"/>
  <c r="D1809" i="19"/>
  <c r="D1810" i="19"/>
  <c r="D1811" i="19"/>
  <c r="D1812" i="19"/>
  <c r="D1813" i="19"/>
  <c r="D1814" i="19"/>
  <c r="D1815" i="19"/>
  <c r="D1816" i="19"/>
  <c r="D1817" i="19"/>
  <c r="D1818" i="19"/>
  <c r="D1819" i="19"/>
  <c r="D1820" i="19"/>
  <c r="D1821" i="19"/>
  <c r="D1822" i="19"/>
  <c r="D1823" i="19"/>
  <c r="D1824" i="19"/>
  <c r="D1825" i="19"/>
  <c r="D1826" i="19"/>
  <c r="D1827" i="19"/>
  <c r="D1828" i="19"/>
  <c r="D1829" i="19"/>
  <c r="D1830" i="19"/>
  <c r="D1831" i="19"/>
  <c r="D1832" i="19"/>
  <c r="D1833" i="19"/>
  <c r="D1834" i="19"/>
  <c r="D1835" i="19"/>
  <c r="D1836" i="19"/>
  <c r="D1837" i="19"/>
  <c r="D1838" i="19"/>
  <c r="D1839" i="19"/>
  <c r="D1840" i="19"/>
  <c r="D1841" i="19"/>
  <c r="D1842" i="19"/>
  <c r="D1843" i="19"/>
  <c r="D1844" i="19"/>
  <c r="D1845" i="19"/>
  <c r="D1846" i="19"/>
  <c r="D1847" i="19"/>
  <c r="D1848" i="19"/>
  <c r="D1849" i="19"/>
  <c r="D1850" i="19"/>
  <c r="D1851" i="19"/>
  <c r="D1852" i="19"/>
  <c r="D1853" i="19"/>
  <c r="D1854" i="19"/>
  <c r="D1855" i="19"/>
  <c r="D1856" i="19"/>
  <c r="D1857" i="19"/>
  <c r="D1858" i="19"/>
  <c r="D1859" i="19"/>
  <c r="D1860" i="19"/>
  <c r="D1861" i="19"/>
  <c r="D1862" i="19"/>
  <c r="D1863" i="19"/>
  <c r="D1864" i="19"/>
  <c r="D1865" i="19"/>
  <c r="D1866" i="19"/>
  <c r="D1867" i="19"/>
  <c r="D1868" i="19"/>
  <c r="D1869" i="19"/>
  <c r="D1870" i="19"/>
  <c r="D1871" i="19"/>
  <c r="D1872" i="19"/>
  <c r="D1873" i="19"/>
  <c r="D1874" i="19"/>
  <c r="D1875" i="19"/>
  <c r="D1876" i="19"/>
  <c r="D1877" i="19"/>
  <c r="D1878" i="19"/>
  <c r="D1879" i="19"/>
  <c r="D1880" i="19"/>
  <c r="D1881" i="19"/>
  <c r="D1882" i="19"/>
  <c r="D1883" i="19"/>
  <c r="D1884" i="19"/>
  <c r="D1885" i="19"/>
  <c r="D1886" i="19"/>
  <c r="D1887" i="19"/>
  <c r="D1888" i="19"/>
  <c r="D1889" i="19"/>
  <c r="D1890" i="19"/>
  <c r="D1891" i="19"/>
  <c r="D1892" i="19"/>
  <c r="D1893" i="19"/>
  <c r="D1894" i="19"/>
  <c r="D1895" i="19"/>
  <c r="D1896" i="19"/>
  <c r="D1897" i="19"/>
  <c r="D1898" i="19"/>
  <c r="D1899" i="19"/>
  <c r="D1900" i="19"/>
  <c r="D1901" i="19"/>
  <c r="D1902" i="19"/>
  <c r="D1903" i="19"/>
  <c r="D1904" i="19"/>
  <c r="D1905" i="19"/>
  <c r="D1906" i="19"/>
  <c r="D1907" i="19"/>
  <c r="D1908" i="19"/>
  <c r="D1909" i="19"/>
  <c r="D1910" i="19"/>
  <c r="D1911" i="19"/>
  <c r="D1912" i="19"/>
  <c r="D1913" i="19"/>
  <c r="D1914" i="19"/>
  <c r="D1915" i="19"/>
  <c r="D1916" i="19"/>
  <c r="D1917" i="19"/>
  <c r="D1918" i="19"/>
  <c r="D1919" i="19"/>
  <c r="D1920" i="19"/>
  <c r="D1921" i="19"/>
  <c r="D1922" i="19"/>
  <c r="D1923" i="19"/>
  <c r="D1924" i="19"/>
  <c r="D1925" i="19"/>
  <c r="D1926" i="19"/>
  <c r="D1927" i="19"/>
  <c r="D1928" i="19"/>
  <c r="D1929" i="19"/>
  <c r="D1930" i="19"/>
  <c r="D1931" i="19"/>
  <c r="D1932" i="19"/>
  <c r="D1933" i="19"/>
  <c r="D1934" i="19"/>
  <c r="D1935" i="19"/>
  <c r="D1936" i="19"/>
  <c r="D1937" i="19"/>
  <c r="D1938" i="19"/>
  <c r="D1939" i="19"/>
  <c r="D1940" i="19"/>
  <c r="D1941" i="19"/>
  <c r="D1942" i="19"/>
  <c r="D1943" i="19"/>
  <c r="D1944" i="19"/>
  <c r="D1945" i="19"/>
  <c r="D1946" i="19"/>
  <c r="D1947" i="19"/>
  <c r="D1948" i="19"/>
  <c r="D1949" i="19"/>
  <c r="D1950" i="19"/>
  <c r="D1951" i="19"/>
  <c r="D1952" i="19"/>
  <c r="D1953" i="19"/>
  <c r="D1954" i="19"/>
  <c r="D1955" i="19"/>
  <c r="D1956" i="19"/>
  <c r="D1957" i="19"/>
  <c r="D1958" i="19"/>
  <c r="D1959" i="19"/>
  <c r="D1960" i="19"/>
  <c r="D1961" i="19"/>
  <c r="D1962" i="19"/>
  <c r="D1963" i="19"/>
  <c r="D1964" i="19"/>
  <c r="D1965" i="19"/>
  <c r="D1966" i="19"/>
  <c r="D1967" i="19"/>
  <c r="D1968" i="19"/>
  <c r="D1969" i="19"/>
  <c r="D1970" i="19"/>
  <c r="D1971" i="19"/>
  <c r="D1972" i="19"/>
  <c r="D1973" i="19"/>
  <c r="D1974" i="19"/>
  <c r="D1975" i="19"/>
  <c r="D1976" i="19"/>
  <c r="D1977" i="19"/>
  <c r="D1978" i="19"/>
  <c r="D1979" i="19"/>
  <c r="D1980" i="19"/>
  <c r="D1981" i="19"/>
  <c r="D1982" i="19"/>
  <c r="D1983" i="19"/>
  <c r="D1984" i="19"/>
  <c r="D1985" i="19"/>
  <c r="D1986" i="19"/>
  <c r="D1987" i="19"/>
  <c r="D1988" i="19"/>
  <c r="D1989" i="19"/>
  <c r="D1990" i="19"/>
  <c r="D1991" i="19"/>
  <c r="D1992" i="19"/>
  <c r="D1993" i="19"/>
  <c r="D1994" i="19"/>
  <c r="D1995" i="19"/>
  <c r="D1996" i="19"/>
  <c r="D1997" i="19"/>
  <c r="D1998" i="19"/>
  <c r="D1999" i="19"/>
  <c r="D2000" i="19"/>
  <c r="D2001" i="19"/>
  <c r="D2002" i="19"/>
  <c r="D2003" i="19"/>
  <c r="D2004" i="19"/>
  <c r="D2005" i="19"/>
  <c r="D2006" i="19"/>
  <c r="D2007" i="19"/>
  <c r="D2008" i="19"/>
  <c r="D2009" i="19"/>
  <c r="D2010" i="19"/>
  <c r="D2011" i="19"/>
  <c r="D2012" i="19"/>
  <c r="D2013" i="19"/>
  <c r="D2014" i="19"/>
  <c r="D2015" i="19"/>
  <c r="D2016" i="19"/>
  <c r="D2017" i="19"/>
  <c r="D2018" i="19"/>
  <c r="D2019" i="19"/>
  <c r="D2020" i="19"/>
  <c r="D2021" i="19"/>
  <c r="D2022" i="19"/>
  <c r="D2023" i="19"/>
  <c r="D2024" i="19"/>
  <c r="D2025" i="19"/>
  <c r="D2026" i="19"/>
  <c r="D2027" i="19"/>
  <c r="D2028" i="19"/>
  <c r="D2029" i="19"/>
  <c r="D2030" i="19"/>
  <c r="D2031" i="19"/>
  <c r="D2032" i="19"/>
  <c r="D2033" i="19"/>
  <c r="D2034" i="19"/>
  <c r="D2035" i="19"/>
  <c r="D2036" i="19"/>
  <c r="D2037" i="19"/>
  <c r="D2038" i="19"/>
  <c r="D2039" i="19"/>
  <c r="D2040" i="19"/>
  <c r="D2041" i="19"/>
  <c r="D2042" i="19"/>
  <c r="D2043" i="19"/>
  <c r="D2044" i="19"/>
  <c r="D2045" i="19"/>
  <c r="D2046" i="19"/>
  <c r="D2047" i="19"/>
  <c r="D2048" i="19"/>
  <c r="D2049" i="19"/>
  <c r="D2050" i="19"/>
  <c r="D2051" i="19"/>
  <c r="D2052" i="19"/>
  <c r="D2053" i="19"/>
  <c r="D2054" i="19"/>
  <c r="D2055" i="19"/>
  <c r="D2056" i="19"/>
  <c r="D2057" i="19"/>
  <c r="D2058" i="19"/>
  <c r="D2059" i="19"/>
  <c r="D2060" i="19"/>
  <c r="D2061" i="19"/>
  <c r="D2062" i="19"/>
  <c r="D2063" i="19"/>
  <c r="D2064" i="19"/>
  <c r="D2065" i="19"/>
  <c r="D2066" i="19"/>
  <c r="D2067" i="19"/>
  <c r="D2068" i="19"/>
  <c r="D2069" i="19"/>
  <c r="D2070" i="19"/>
  <c r="D2071" i="19"/>
  <c r="D2072" i="19"/>
  <c r="D2073" i="19"/>
  <c r="D2074" i="19"/>
  <c r="D2075" i="19"/>
  <c r="D2076" i="19"/>
  <c r="D2077" i="19"/>
  <c r="D2078" i="19"/>
  <c r="D2079" i="19"/>
  <c r="D2080" i="19"/>
  <c r="D2081" i="19"/>
  <c r="D2082" i="19"/>
  <c r="D2083" i="19"/>
  <c r="D2084" i="19"/>
  <c r="D2085" i="19"/>
  <c r="D2086" i="19"/>
  <c r="D2087" i="19"/>
  <c r="D2088" i="19"/>
  <c r="D2089" i="19"/>
  <c r="D2090" i="19"/>
  <c r="D2091" i="19"/>
  <c r="D2092" i="19"/>
  <c r="D2093" i="19"/>
  <c r="D2094" i="19"/>
  <c r="D2095" i="19"/>
  <c r="D2096" i="19"/>
  <c r="D2097" i="19"/>
  <c r="D2098" i="19"/>
  <c r="D2099" i="19"/>
  <c r="D2100" i="19"/>
  <c r="D2101" i="19"/>
  <c r="D2102" i="19"/>
  <c r="D2103" i="19"/>
  <c r="D2104" i="19"/>
  <c r="D2105" i="19"/>
  <c r="D2106" i="19"/>
  <c r="D2107" i="19"/>
  <c r="D2108" i="19"/>
  <c r="D2109" i="19"/>
  <c r="D2110" i="19"/>
  <c r="D2111" i="19"/>
  <c r="D2112" i="19"/>
  <c r="D2113" i="19"/>
  <c r="D2114" i="19"/>
  <c r="D2115" i="19"/>
  <c r="D2116" i="19"/>
  <c r="D2117" i="19"/>
  <c r="D2118" i="19"/>
  <c r="D2119" i="19"/>
  <c r="D2120" i="19"/>
  <c r="D2121" i="19"/>
  <c r="D2122" i="19"/>
  <c r="D2123" i="19"/>
  <c r="D2124" i="19"/>
  <c r="D2125" i="19"/>
  <c r="D2126" i="19"/>
  <c r="D2127" i="19"/>
  <c r="D2128" i="19"/>
  <c r="D2129" i="19"/>
  <c r="D2130" i="19"/>
  <c r="D2131" i="19"/>
  <c r="D2132" i="19"/>
  <c r="D2133" i="19"/>
  <c r="D2134" i="19"/>
  <c r="D2135" i="19"/>
  <c r="D2136" i="19"/>
  <c r="D2137" i="19"/>
  <c r="D2138" i="19"/>
  <c r="D2139" i="19"/>
  <c r="D2140" i="19"/>
  <c r="D2141" i="19"/>
  <c r="D2142" i="19"/>
  <c r="D2143" i="19"/>
  <c r="D2144" i="19"/>
  <c r="D2145" i="19"/>
  <c r="D2146" i="19"/>
  <c r="D2147" i="19"/>
  <c r="D2148" i="19"/>
  <c r="D2149" i="19"/>
  <c r="D2150" i="19"/>
  <c r="D2151" i="19"/>
  <c r="D2152" i="19"/>
  <c r="D2153" i="19"/>
  <c r="D2154" i="19"/>
  <c r="D2155" i="19"/>
  <c r="D2156" i="19"/>
  <c r="D2157" i="19"/>
  <c r="D2158" i="19"/>
  <c r="D2159" i="19"/>
  <c r="D2160" i="19"/>
  <c r="D2161" i="19"/>
  <c r="D2162" i="19"/>
  <c r="D2163" i="19"/>
  <c r="D2164" i="19"/>
  <c r="D2165" i="19"/>
  <c r="D2166" i="19"/>
  <c r="D2167" i="19"/>
  <c r="D2168" i="19"/>
  <c r="D2169" i="19"/>
  <c r="D2170" i="19"/>
  <c r="D2171" i="19"/>
  <c r="D2172" i="19"/>
  <c r="D2173" i="19"/>
  <c r="D2174" i="19"/>
  <c r="D2175" i="19"/>
  <c r="D2176" i="19"/>
  <c r="D2177" i="19"/>
  <c r="D2178" i="19"/>
  <c r="D2179" i="19"/>
  <c r="D2180" i="19"/>
  <c r="D2181" i="19"/>
  <c r="D2182" i="19"/>
  <c r="D2183" i="19"/>
  <c r="D2184" i="19"/>
  <c r="D2185" i="19"/>
  <c r="D2186" i="19"/>
  <c r="D2187" i="19"/>
  <c r="D2188" i="19"/>
  <c r="D2189" i="19"/>
  <c r="D2190" i="19"/>
  <c r="D2191" i="19"/>
  <c r="D2192" i="19"/>
  <c r="D2193" i="19"/>
  <c r="D2194" i="19"/>
  <c r="D2195" i="19"/>
  <c r="D2196" i="19"/>
  <c r="D2197" i="19"/>
  <c r="D2198" i="19"/>
  <c r="D2199" i="19"/>
  <c r="D2200" i="19"/>
  <c r="D2201" i="19"/>
  <c r="D2202" i="19"/>
  <c r="D2203" i="19"/>
  <c r="D2204" i="19"/>
  <c r="D2205" i="19"/>
  <c r="D2206" i="19"/>
  <c r="D2207" i="19"/>
  <c r="D2208" i="19"/>
  <c r="D2209" i="19"/>
  <c r="D2210" i="19"/>
  <c r="D2211" i="19"/>
  <c r="D2212" i="19"/>
  <c r="D2213" i="19"/>
  <c r="D2214" i="19"/>
  <c r="D2215" i="19"/>
  <c r="D2216" i="19"/>
  <c r="D2217" i="19"/>
  <c r="D2218" i="19"/>
  <c r="D2219" i="19"/>
  <c r="D2220" i="19"/>
  <c r="D2221" i="19"/>
  <c r="D2222" i="19"/>
  <c r="D2223" i="19"/>
  <c r="D2224" i="19"/>
  <c r="D2225" i="19"/>
  <c r="D2226" i="19"/>
  <c r="D2227" i="19"/>
  <c r="D2228" i="19"/>
  <c r="D2229" i="19"/>
  <c r="D2230" i="19"/>
  <c r="D2231" i="19"/>
  <c r="D2232" i="19"/>
  <c r="D2233" i="19"/>
  <c r="D2234" i="19"/>
  <c r="D2235" i="19"/>
  <c r="D2236" i="19"/>
  <c r="D2237" i="19"/>
  <c r="D2238" i="19"/>
  <c r="D2239" i="19"/>
  <c r="D2240" i="19"/>
  <c r="D2241" i="19"/>
  <c r="D2242" i="19"/>
  <c r="D2243" i="19"/>
  <c r="D2244" i="19"/>
  <c r="D2245" i="19"/>
  <c r="D2246" i="19"/>
  <c r="D2247" i="19"/>
  <c r="D2248" i="19"/>
  <c r="D2249" i="19"/>
  <c r="D2250" i="19"/>
  <c r="D2251" i="19"/>
  <c r="D2252" i="19"/>
  <c r="D2253" i="19"/>
  <c r="D2254" i="19"/>
  <c r="D2255" i="19"/>
  <c r="D2256" i="19"/>
  <c r="D2257" i="19"/>
  <c r="D2258" i="19"/>
  <c r="D2259" i="19"/>
  <c r="D2260" i="19"/>
  <c r="D2261" i="19"/>
  <c r="D2262" i="19"/>
  <c r="D2263" i="19"/>
  <c r="D2264" i="19"/>
  <c r="D2265" i="19"/>
  <c r="D2266" i="19"/>
  <c r="D2267" i="19"/>
  <c r="D2268" i="19"/>
  <c r="D2269" i="19"/>
  <c r="D2270" i="19"/>
  <c r="D2271" i="19"/>
  <c r="D2272" i="19"/>
  <c r="D2273" i="19"/>
  <c r="D2274" i="19"/>
  <c r="D2275" i="19"/>
  <c r="D2276" i="19"/>
  <c r="D2277" i="19"/>
  <c r="D2278" i="19"/>
  <c r="D2279" i="19"/>
  <c r="D2280" i="19"/>
  <c r="D2281" i="19"/>
  <c r="D2282" i="19"/>
  <c r="D2283" i="19"/>
  <c r="D2284" i="19"/>
  <c r="D2285" i="19"/>
  <c r="D2286" i="19"/>
  <c r="D2287" i="19"/>
  <c r="D2288" i="19"/>
  <c r="D2289" i="19"/>
  <c r="D2290" i="19"/>
  <c r="D2291" i="19"/>
  <c r="D2292" i="19"/>
  <c r="D2293" i="19"/>
  <c r="D2294" i="19"/>
  <c r="D2295" i="19"/>
  <c r="D2296" i="19"/>
  <c r="D2297" i="19"/>
  <c r="D2298" i="19"/>
  <c r="D2299" i="19"/>
  <c r="D2300" i="19"/>
  <c r="D2301" i="19"/>
  <c r="D2302" i="19"/>
  <c r="D2303" i="19"/>
  <c r="D2304" i="19"/>
  <c r="D2305" i="19"/>
  <c r="D2306" i="19"/>
  <c r="D2307" i="19"/>
  <c r="D2308" i="19"/>
  <c r="D2309" i="19"/>
  <c r="D2310" i="19"/>
  <c r="D2311" i="19"/>
  <c r="D2312" i="19"/>
  <c r="D2313" i="19"/>
  <c r="D2314" i="19"/>
  <c r="D2315" i="19"/>
  <c r="D2316" i="19"/>
  <c r="D2317" i="19"/>
  <c r="D2318" i="19"/>
  <c r="D2319" i="19"/>
  <c r="D2320" i="19"/>
  <c r="D2321" i="19"/>
  <c r="D2322" i="19"/>
  <c r="D2323" i="19"/>
  <c r="D2324" i="19"/>
  <c r="D2325" i="19"/>
  <c r="D2326" i="19"/>
  <c r="D2327" i="19"/>
  <c r="D2328" i="19"/>
  <c r="D2329" i="19"/>
  <c r="D2330" i="19"/>
  <c r="D2331" i="19"/>
  <c r="D2332" i="19"/>
  <c r="D2333" i="19"/>
  <c r="D2334" i="19"/>
  <c r="D2335" i="19"/>
  <c r="D2336" i="19"/>
  <c r="D2337" i="19"/>
  <c r="D2338" i="19"/>
  <c r="D2339" i="19"/>
  <c r="D2340" i="19"/>
  <c r="D2341" i="19"/>
  <c r="D2342" i="19"/>
  <c r="D2343" i="19"/>
  <c r="D2344" i="19"/>
  <c r="D2345" i="19"/>
  <c r="D2346" i="19"/>
  <c r="D2347" i="19"/>
  <c r="D2348" i="19"/>
  <c r="D2349" i="19"/>
  <c r="D2350" i="19"/>
  <c r="D2351" i="19"/>
  <c r="D2352" i="19"/>
  <c r="D2353" i="19"/>
  <c r="D2354" i="19"/>
  <c r="D2355" i="19"/>
  <c r="D2356" i="19"/>
  <c r="D2357" i="19"/>
  <c r="D2358" i="19"/>
  <c r="D2359" i="19"/>
  <c r="D2360" i="19"/>
  <c r="D2361" i="19"/>
  <c r="D2362" i="19"/>
  <c r="D2363" i="19"/>
  <c r="D2364" i="19"/>
  <c r="D2365" i="19"/>
  <c r="D2366" i="19"/>
  <c r="D2367" i="19"/>
  <c r="D2368" i="19"/>
  <c r="D2369" i="19"/>
  <c r="D2370" i="19"/>
  <c r="D2371" i="19"/>
  <c r="D2372" i="19"/>
  <c r="D2373" i="19"/>
  <c r="D2374" i="19"/>
  <c r="D2375" i="19"/>
  <c r="D2376" i="19"/>
  <c r="D2377" i="19"/>
  <c r="D2378" i="19"/>
  <c r="D2379" i="19"/>
  <c r="D2380" i="19"/>
  <c r="D2381" i="19"/>
  <c r="D2382" i="19"/>
  <c r="D2383" i="19"/>
  <c r="D2384" i="19"/>
  <c r="D2385" i="19"/>
  <c r="D2386" i="19"/>
  <c r="D2387" i="19"/>
  <c r="D2388" i="19"/>
  <c r="D2389" i="19"/>
  <c r="D2390" i="19"/>
  <c r="D2391" i="19"/>
  <c r="D2392" i="19"/>
  <c r="D2393" i="19"/>
  <c r="D2394" i="19"/>
  <c r="D2395" i="19"/>
  <c r="D2396" i="19"/>
  <c r="D2397" i="19"/>
  <c r="D2398" i="19"/>
  <c r="D2399" i="19"/>
  <c r="D2400" i="19"/>
  <c r="D2401" i="19"/>
  <c r="D2402" i="19"/>
  <c r="D2403" i="19"/>
  <c r="D2404" i="19"/>
  <c r="D2405" i="19"/>
  <c r="D2406" i="19"/>
  <c r="D2407" i="19"/>
  <c r="D2408" i="19"/>
  <c r="D2409" i="19"/>
  <c r="D2410" i="19"/>
  <c r="D2411" i="19"/>
  <c r="D2412" i="19"/>
  <c r="D2413" i="19"/>
  <c r="D2414" i="19"/>
  <c r="D2415" i="19"/>
  <c r="D2416" i="19"/>
  <c r="D2417" i="19"/>
  <c r="D2418" i="19"/>
  <c r="D2419" i="19"/>
  <c r="D2420" i="19"/>
  <c r="D2421" i="19"/>
  <c r="D2422" i="19"/>
  <c r="D2423" i="19"/>
  <c r="D2424" i="19"/>
  <c r="D2425" i="19"/>
  <c r="D2426" i="19"/>
  <c r="D2427" i="19"/>
  <c r="D2428" i="19"/>
  <c r="D2429" i="19"/>
  <c r="D2430" i="19"/>
  <c r="D2431" i="19"/>
  <c r="D2432" i="19"/>
  <c r="D2433" i="19"/>
  <c r="D2434" i="19"/>
  <c r="D2435" i="19"/>
  <c r="D2436" i="19"/>
  <c r="D2437" i="19"/>
  <c r="D2438" i="19"/>
  <c r="D2439" i="19"/>
  <c r="D2440" i="19"/>
  <c r="D2441" i="19"/>
  <c r="D2442" i="19"/>
  <c r="D2443" i="19"/>
  <c r="D2444" i="19"/>
  <c r="D2445" i="19"/>
  <c r="D2446" i="19"/>
  <c r="D2447" i="19"/>
  <c r="D2448" i="19"/>
  <c r="D2449" i="19"/>
  <c r="D2450" i="19"/>
  <c r="D2451" i="19"/>
  <c r="D2452" i="19"/>
  <c r="D2453" i="19"/>
  <c r="D2454" i="19"/>
  <c r="D2455" i="19"/>
  <c r="D2456" i="19"/>
  <c r="D2457" i="19"/>
  <c r="D2458" i="19"/>
  <c r="D2459" i="19"/>
  <c r="D2460" i="19"/>
  <c r="D2461" i="19"/>
  <c r="D2462" i="19"/>
  <c r="D2463" i="19"/>
  <c r="D2464" i="19"/>
  <c r="D2465" i="19"/>
  <c r="D2466" i="19"/>
  <c r="D2467" i="19"/>
  <c r="D2468" i="19"/>
  <c r="D2469" i="19"/>
  <c r="D2470" i="19"/>
  <c r="D2471" i="19"/>
  <c r="D2472" i="19"/>
  <c r="D2473" i="19"/>
  <c r="D2474" i="19"/>
  <c r="D2475" i="19"/>
  <c r="D2476" i="19"/>
  <c r="D2477" i="19"/>
  <c r="D2478" i="19"/>
  <c r="D2479" i="19"/>
  <c r="D2480" i="19"/>
  <c r="D2481" i="19"/>
  <c r="D2482" i="19"/>
  <c r="D2483" i="19"/>
  <c r="D2484" i="19"/>
  <c r="D2485" i="19"/>
  <c r="D2486" i="19"/>
  <c r="D2487" i="19"/>
  <c r="D2488" i="19"/>
  <c r="D2489" i="19"/>
  <c r="D2490" i="19"/>
  <c r="D2491" i="19"/>
  <c r="D2492" i="19"/>
  <c r="D2493" i="19"/>
  <c r="D2494" i="19"/>
  <c r="D2495" i="19"/>
  <c r="D2496" i="19"/>
  <c r="D2497" i="19"/>
  <c r="D2498" i="19"/>
  <c r="D2499" i="19"/>
  <c r="D2500" i="19"/>
  <c r="D2501" i="19"/>
  <c r="D2502" i="19"/>
  <c r="D2503" i="19"/>
  <c r="D2504" i="19"/>
  <c r="D2505" i="19"/>
  <c r="D2506" i="19"/>
  <c r="D2507" i="19"/>
  <c r="D2508" i="19"/>
  <c r="D2509" i="19"/>
  <c r="D2510" i="19"/>
  <c r="D2511" i="19"/>
  <c r="D2512" i="19"/>
  <c r="D2513" i="19"/>
  <c r="D2514" i="19"/>
  <c r="D2515" i="19"/>
  <c r="D2516" i="19"/>
  <c r="D2517" i="19"/>
  <c r="D2518" i="19"/>
  <c r="D2519" i="19"/>
  <c r="D2520" i="19"/>
  <c r="D2521" i="19"/>
  <c r="D2522" i="19"/>
  <c r="D2523" i="19"/>
  <c r="D2524" i="19"/>
  <c r="D2525" i="19"/>
  <c r="D2526" i="19"/>
  <c r="D2527" i="19"/>
  <c r="D2528" i="19"/>
  <c r="D2529" i="19"/>
  <c r="D2530" i="19"/>
  <c r="D2531" i="19"/>
  <c r="D2532" i="19"/>
  <c r="D2533" i="19"/>
  <c r="D2534" i="19"/>
  <c r="D2535" i="19"/>
  <c r="D2536" i="19"/>
  <c r="D2537" i="19"/>
  <c r="D2538" i="19"/>
  <c r="D2539" i="19"/>
  <c r="D2540" i="19"/>
  <c r="D2541" i="19"/>
  <c r="D2542" i="19"/>
  <c r="D2543" i="19"/>
  <c r="D2544" i="19"/>
  <c r="D2545" i="19"/>
  <c r="D2546" i="19"/>
  <c r="D2547" i="19"/>
  <c r="D2548" i="19"/>
  <c r="D2549" i="19"/>
  <c r="D2550" i="19"/>
  <c r="D2551" i="19"/>
  <c r="D2552" i="19"/>
  <c r="D2553" i="19"/>
  <c r="D2554" i="19"/>
  <c r="D2555" i="19"/>
  <c r="D2556" i="19"/>
  <c r="D2557" i="19"/>
  <c r="D2558" i="19"/>
  <c r="D2559" i="19"/>
  <c r="D2560" i="19"/>
  <c r="D2561" i="19"/>
  <c r="D2562" i="19"/>
  <c r="D2563" i="19"/>
  <c r="D2564" i="19"/>
  <c r="D2565" i="19"/>
  <c r="D2566" i="19"/>
  <c r="D2567" i="19"/>
  <c r="D2568" i="19"/>
  <c r="D2569" i="19"/>
  <c r="D2570" i="19"/>
  <c r="D2571" i="19"/>
  <c r="D2572" i="19"/>
  <c r="D2573" i="19"/>
  <c r="D2574" i="19"/>
  <c r="D2575" i="19"/>
  <c r="D2576" i="19"/>
  <c r="D2577" i="19"/>
  <c r="D2578" i="19"/>
  <c r="D2579" i="19"/>
  <c r="D2580" i="19"/>
  <c r="D2581" i="19"/>
  <c r="D2582" i="19"/>
  <c r="D2583" i="19"/>
  <c r="D2584" i="19"/>
  <c r="D2585" i="19"/>
  <c r="D2586" i="19"/>
  <c r="D2587" i="19"/>
  <c r="D2588" i="19"/>
  <c r="D2589" i="19"/>
  <c r="D2590" i="19"/>
  <c r="D2591" i="19"/>
  <c r="D2592" i="19"/>
  <c r="D2593" i="19"/>
  <c r="D2594" i="19"/>
  <c r="D2595" i="19"/>
  <c r="D2596" i="19"/>
  <c r="D2597" i="19"/>
  <c r="D2598" i="19"/>
  <c r="D2599" i="19"/>
  <c r="D2600" i="19"/>
  <c r="D2601" i="19"/>
  <c r="D2602" i="19"/>
  <c r="D2603" i="19"/>
  <c r="D2604" i="19"/>
  <c r="D2605" i="19"/>
  <c r="D2606" i="19"/>
  <c r="D2607" i="19"/>
  <c r="D2608" i="19"/>
  <c r="D2609" i="19"/>
  <c r="D2610" i="19"/>
  <c r="D2611" i="19"/>
  <c r="D2612" i="19"/>
  <c r="D2613" i="19"/>
  <c r="D2614" i="19"/>
  <c r="D2615" i="19"/>
  <c r="D2616" i="19"/>
  <c r="D2617" i="19"/>
  <c r="D2618" i="19"/>
  <c r="D2619" i="19"/>
  <c r="D2620" i="19"/>
  <c r="D2621" i="19"/>
  <c r="D2622" i="19"/>
  <c r="D2623" i="19"/>
  <c r="D2624" i="19"/>
  <c r="D2625" i="19"/>
  <c r="D2626" i="19"/>
  <c r="D2627" i="19"/>
  <c r="D2628" i="19"/>
  <c r="D2629" i="19"/>
  <c r="D2630" i="19"/>
  <c r="D2631" i="19"/>
  <c r="D2632" i="19"/>
  <c r="D2633" i="19"/>
  <c r="D2634" i="19"/>
  <c r="D2635" i="19"/>
  <c r="D2636" i="19"/>
  <c r="D2637" i="19"/>
  <c r="D2638" i="19"/>
  <c r="D2639" i="19"/>
  <c r="D2640" i="19"/>
  <c r="D2641" i="19"/>
  <c r="D2642" i="19"/>
  <c r="D2643" i="19"/>
  <c r="D2644" i="19"/>
  <c r="D2645" i="19"/>
  <c r="D2646" i="19"/>
  <c r="D2647" i="19"/>
  <c r="D2648" i="19"/>
  <c r="D2649" i="19"/>
  <c r="D2650" i="19"/>
  <c r="D2651" i="19"/>
  <c r="D2652" i="19"/>
  <c r="D2653" i="19"/>
  <c r="D2654" i="19"/>
  <c r="D2655" i="19"/>
  <c r="D2656" i="19"/>
  <c r="D2657" i="19"/>
  <c r="D2658" i="19"/>
  <c r="D2659" i="19"/>
  <c r="D2660" i="19"/>
  <c r="D2661" i="19"/>
  <c r="D2662" i="19"/>
  <c r="D2663" i="19"/>
  <c r="D2664" i="19"/>
  <c r="D2665" i="19"/>
  <c r="D2666" i="19"/>
  <c r="D2667" i="19"/>
  <c r="D2668" i="19"/>
  <c r="D2669" i="19"/>
  <c r="D2670" i="19"/>
  <c r="D2671" i="19"/>
  <c r="D2672" i="19"/>
  <c r="D2673" i="19"/>
  <c r="D2674" i="19"/>
  <c r="D2675" i="19"/>
  <c r="D2676" i="19"/>
  <c r="D2677" i="19"/>
  <c r="D2678" i="19"/>
  <c r="D2679" i="19"/>
  <c r="D2680" i="19"/>
  <c r="D2681" i="19"/>
  <c r="D2682" i="19"/>
  <c r="D2683" i="19"/>
  <c r="D2684" i="19"/>
  <c r="D2685" i="19"/>
  <c r="D2686" i="19"/>
  <c r="D2687" i="19"/>
  <c r="D2688" i="19"/>
  <c r="D2689" i="19"/>
  <c r="D2690" i="19"/>
  <c r="D2691" i="19"/>
  <c r="D2692" i="19"/>
  <c r="D2693" i="19"/>
  <c r="D2694" i="19"/>
  <c r="D2695" i="19"/>
  <c r="D2696" i="19"/>
  <c r="D2697" i="19"/>
  <c r="D2698" i="19"/>
  <c r="D2699" i="19"/>
  <c r="D2700" i="19"/>
  <c r="D2701" i="19"/>
  <c r="D2702" i="19"/>
  <c r="D2703" i="19"/>
  <c r="D2704" i="19"/>
  <c r="D2705" i="19"/>
  <c r="D2706" i="19"/>
  <c r="D2707" i="19"/>
  <c r="D2708" i="19"/>
  <c r="D2709" i="19"/>
  <c r="D2710" i="19"/>
  <c r="D2711" i="19"/>
  <c r="D2712" i="19"/>
  <c r="D2713" i="19"/>
  <c r="D2714" i="19"/>
  <c r="D2715" i="19"/>
  <c r="D2716" i="19"/>
  <c r="D2717" i="19"/>
  <c r="D2718" i="19"/>
  <c r="D2719" i="19"/>
  <c r="D2720" i="19"/>
  <c r="D2721" i="19"/>
  <c r="D2722" i="19"/>
  <c r="D2723" i="19"/>
  <c r="D2724" i="19"/>
  <c r="D2725" i="19"/>
  <c r="D2726" i="19"/>
  <c r="D2727" i="19"/>
  <c r="D2728" i="19"/>
  <c r="D2729" i="19"/>
  <c r="D2730" i="19"/>
  <c r="D2731" i="19"/>
  <c r="D2732" i="19"/>
  <c r="D2733" i="19"/>
  <c r="D2734" i="19"/>
  <c r="D2735" i="19"/>
  <c r="D2736" i="19"/>
  <c r="D2737" i="19"/>
  <c r="D2738" i="19"/>
  <c r="D2739" i="19"/>
  <c r="D2740" i="19"/>
  <c r="D2741" i="19"/>
  <c r="D2742" i="19"/>
  <c r="D2743" i="19"/>
  <c r="D2744" i="19"/>
  <c r="D2745" i="19"/>
  <c r="D2746" i="19"/>
  <c r="D2747" i="19"/>
  <c r="D2748" i="19"/>
  <c r="D2749" i="19"/>
  <c r="D2750" i="19"/>
  <c r="D2751" i="19"/>
  <c r="D2752" i="19"/>
  <c r="D2753" i="19"/>
  <c r="D2754" i="19"/>
  <c r="D2755" i="19"/>
  <c r="D2756" i="19"/>
  <c r="D2757" i="19"/>
  <c r="D2758" i="19"/>
  <c r="D2759" i="19"/>
  <c r="D2760" i="19"/>
  <c r="D2761" i="19"/>
  <c r="D2762" i="19"/>
  <c r="D2763" i="19"/>
  <c r="D2764" i="19"/>
  <c r="D2765" i="19"/>
  <c r="D2766" i="19"/>
  <c r="D2767" i="19"/>
  <c r="D2768" i="19"/>
  <c r="D2769" i="19"/>
  <c r="D2770" i="19"/>
  <c r="D2771" i="19"/>
  <c r="D2772" i="19"/>
  <c r="D2773" i="19"/>
  <c r="D2774" i="19"/>
  <c r="D2775" i="19"/>
  <c r="D2776" i="19"/>
  <c r="D2777" i="19"/>
  <c r="D2778" i="19"/>
  <c r="D2779" i="19"/>
  <c r="D2780" i="19"/>
  <c r="D2781" i="19"/>
  <c r="D2782" i="19"/>
  <c r="D2783" i="19"/>
  <c r="D2784" i="19"/>
  <c r="D2785" i="19"/>
  <c r="D2786" i="19"/>
  <c r="D2787" i="19"/>
  <c r="D2788" i="19"/>
  <c r="D2789" i="19"/>
  <c r="D2790" i="19"/>
  <c r="D2791" i="19"/>
  <c r="D2792" i="19"/>
  <c r="D2793" i="19"/>
  <c r="D2794" i="19"/>
  <c r="D2795" i="19"/>
  <c r="D2796" i="19"/>
  <c r="D2797" i="19"/>
  <c r="D2798" i="19"/>
  <c r="D2799" i="19"/>
  <c r="D2800" i="19"/>
  <c r="D2801" i="19"/>
  <c r="D2802" i="19"/>
  <c r="D2803" i="19"/>
  <c r="D2804" i="19"/>
  <c r="D2805" i="19"/>
  <c r="D2806" i="19"/>
  <c r="D2807" i="19"/>
  <c r="D2808" i="19"/>
  <c r="D2809" i="19"/>
  <c r="D2810" i="19"/>
  <c r="D2811" i="19"/>
  <c r="D2812" i="19"/>
  <c r="D2813" i="19"/>
  <c r="D2814" i="19"/>
  <c r="D2815" i="19"/>
  <c r="D2816" i="19"/>
  <c r="D2817" i="19"/>
  <c r="D2818" i="19"/>
  <c r="D2819" i="19"/>
  <c r="D2820" i="19"/>
  <c r="D2821" i="19"/>
  <c r="D2822" i="19"/>
  <c r="D2823" i="19"/>
  <c r="D2824" i="19"/>
  <c r="D2825" i="19"/>
  <c r="D2826" i="19"/>
  <c r="D2827" i="19"/>
  <c r="D2828" i="19"/>
  <c r="D2829" i="19"/>
  <c r="D2830" i="19"/>
  <c r="D2831" i="19"/>
  <c r="D2832" i="19"/>
  <c r="D2833" i="19"/>
  <c r="D2834" i="19"/>
  <c r="D2835" i="19"/>
  <c r="D2836" i="19"/>
  <c r="D2837" i="19"/>
  <c r="D2838" i="19"/>
  <c r="D2839" i="19"/>
  <c r="D2840" i="19"/>
  <c r="D2841" i="19"/>
  <c r="D2842" i="19"/>
  <c r="D2843" i="19"/>
  <c r="D2844" i="19"/>
  <c r="D2845" i="19"/>
  <c r="D2846" i="19"/>
  <c r="D2847" i="19"/>
  <c r="D2848" i="19"/>
  <c r="D2849" i="19"/>
  <c r="D2850" i="19"/>
  <c r="D2851" i="19"/>
  <c r="D2852" i="19"/>
  <c r="D2853" i="19"/>
  <c r="D2854" i="19"/>
  <c r="D2855" i="19"/>
  <c r="D2856" i="19"/>
  <c r="D2857" i="19"/>
  <c r="D2858" i="19"/>
  <c r="D2859" i="19"/>
  <c r="D2860" i="19"/>
  <c r="D2861" i="19"/>
  <c r="D2862" i="19"/>
  <c r="D2863" i="19"/>
  <c r="D2864" i="19"/>
  <c r="D2865" i="19"/>
  <c r="D2866" i="19"/>
  <c r="D2867" i="19"/>
  <c r="D2868" i="19"/>
  <c r="D2869" i="19"/>
  <c r="D2870" i="19"/>
  <c r="D2871" i="19"/>
  <c r="D2872" i="19"/>
  <c r="D2873" i="19"/>
  <c r="D2874" i="19"/>
  <c r="D2875" i="19"/>
  <c r="D2876" i="19"/>
  <c r="D2877" i="19"/>
  <c r="D2878" i="19"/>
  <c r="D2879" i="19"/>
  <c r="D2880" i="19"/>
  <c r="D2881" i="19"/>
  <c r="D2882" i="19"/>
  <c r="D2883" i="19"/>
  <c r="D2884" i="19"/>
  <c r="D2885" i="19"/>
  <c r="D2886" i="19"/>
  <c r="D2887" i="19"/>
  <c r="D2888" i="19"/>
  <c r="D2889" i="19"/>
  <c r="D2890" i="19"/>
  <c r="D2891" i="19"/>
  <c r="D2892" i="19"/>
  <c r="D2893" i="19"/>
  <c r="D2894" i="19"/>
  <c r="D2895" i="19"/>
  <c r="D2896" i="19"/>
  <c r="D2897" i="19"/>
  <c r="D2898" i="19"/>
  <c r="D2899" i="19"/>
  <c r="D2900" i="19"/>
  <c r="D2901" i="19"/>
  <c r="D2902" i="19"/>
  <c r="D2903" i="19"/>
  <c r="D2904" i="19"/>
  <c r="D2905" i="19"/>
  <c r="D2906" i="19"/>
  <c r="D2907" i="19"/>
  <c r="D2908" i="19"/>
  <c r="D2909" i="19"/>
  <c r="D2910" i="19"/>
  <c r="D2911" i="19"/>
  <c r="D2912" i="19"/>
  <c r="D2913" i="19"/>
  <c r="D2914" i="19"/>
  <c r="D2915" i="19"/>
  <c r="D2916" i="19"/>
  <c r="D2917" i="19"/>
  <c r="D2918" i="19"/>
  <c r="D2919" i="19"/>
  <c r="D2920" i="19"/>
  <c r="D2921" i="19"/>
  <c r="D2922" i="19"/>
  <c r="D2923" i="19"/>
  <c r="D2924" i="19"/>
  <c r="D2925" i="19"/>
  <c r="D2926" i="19"/>
  <c r="D2927" i="19"/>
  <c r="D2928" i="19"/>
  <c r="D2929" i="19"/>
  <c r="D2930" i="19"/>
  <c r="D2931" i="19"/>
  <c r="D2932" i="19"/>
  <c r="D2933" i="19"/>
  <c r="D2934" i="19"/>
  <c r="D2935" i="19"/>
  <c r="D2936" i="19"/>
  <c r="D2937" i="19"/>
  <c r="D2938" i="19"/>
  <c r="D2939" i="19"/>
  <c r="D2940" i="19"/>
  <c r="D2941" i="19"/>
  <c r="D2942" i="19"/>
  <c r="D2943" i="19"/>
  <c r="D2944" i="19"/>
  <c r="D2945" i="19"/>
  <c r="D2946" i="19"/>
  <c r="D2947" i="19"/>
  <c r="D2948" i="19"/>
  <c r="D2949" i="19"/>
  <c r="D2950" i="19"/>
  <c r="D2951" i="19"/>
  <c r="D2952" i="19"/>
  <c r="D2953" i="19"/>
  <c r="D2954" i="19"/>
  <c r="D2955" i="19"/>
  <c r="D2956" i="19"/>
  <c r="D2957" i="19"/>
  <c r="D2958" i="19"/>
  <c r="D2959" i="19"/>
  <c r="D2960" i="19"/>
  <c r="D2961" i="19"/>
  <c r="D2962" i="19"/>
  <c r="D2963" i="19"/>
  <c r="D2964" i="19"/>
  <c r="D2965" i="19"/>
  <c r="D2966" i="19"/>
  <c r="D2967" i="19"/>
  <c r="D2968" i="19"/>
  <c r="D2969" i="19"/>
  <c r="D2970" i="19"/>
  <c r="D2971" i="19"/>
  <c r="D2972" i="19"/>
  <c r="D2973" i="19"/>
  <c r="D2974" i="19"/>
  <c r="D2975" i="19"/>
  <c r="D2976" i="19"/>
  <c r="D2977" i="19"/>
  <c r="D2978" i="19"/>
  <c r="D2979" i="19"/>
  <c r="D2980" i="19"/>
  <c r="D2981" i="19"/>
  <c r="D2982" i="19"/>
  <c r="D2983" i="19"/>
  <c r="D2984" i="19"/>
  <c r="D2985" i="19"/>
  <c r="D2986" i="19"/>
  <c r="D2987" i="19"/>
  <c r="D2988" i="19"/>
  <c r="D2989" i="19"/>
  <c r="D2990" i="19"/>
  <c r="D2991" i="19"/>
  <c r="D2992" i="19"/>
  <c r="D2993" i="19"/>
  <c r="D2994" i="19"/>
  <c r="D2995" i="19"/>
  <c r="D2996" i="19"/>
  <c r="D2997" i="19"/>
  <c r="D2998" i="19"/>
  <c r="D2999" i="19"/>
  <c r="D3000" i="19"/>
  <c r="D3001" i="19"/>
  <c r="D3002" i="19"/>
  <c r="D3003" i="19"/>
  <c r="D3004" i="19"/>
  <c r="D3005" i="19"/>
  <c r="D3006" i="19"/>
  <c r="D3007" i="19"/>
  <c r="D3008" i="19"/>
  <c r="D3009" i="19"/>
  <c r="D3010" i="19"/>
  <c r="D3011" i="19"/>
  <c r="D3012" i="19"/>
  <c r="D3013" i="19"/>
  <c r="D3014" i="19"/>
  <c r="D3015" i="19"/>
  <c r="D3016" i="19"/>
  <c r="D3017" i="19"/>
  <c r="D3018" i="19"/>
  <c r="D3019" i="19"/>
  <c r="D3020" i="19"/>
  <c r="D3021" i="19"/>
  <c r="D3022" i="19"/>
  <c r="D3023" i="19"/>
  <c r="D3024" i="19"/>
  <c r="D3025" i="19"/>
  <c r="D3026" i="19"/>
  <c r="D3027" i="19"/>
  <c r="D3028" i="19"/>
  <c r="D3029" i="19"/>
  <c r="D3030" i="19"/>
  <c r="D3031" i="19"/>
  <c r="D3032" i="19"/>
  <c r="D3033" i="19"/>
  <c r="D3034" i="19"/>
  <c r="D3035" i="19"/>
  <c r="D3036" i="19"/>
  <c r="D3037" i="19"/>
  <c r="D3038" i="19"/>
  <c r="D3039" i="19"/>
  <c r="D3040" i="19"/>
  <c r="D3041" i="19"/>
  <c r="D3042" i="19"/>
  <c r="D3043" i="19"/>
  <c r="D3044" i="19"/>
  <c r="D3045" i="19"/>
  <c r="D3046" i="19"/>
  <c r="D3047" i="19"/>
  <c r="D3048" i="19"/>
  <c r="D3049" i="19"/>
  <c r="D3050" i="19"/>
  <c r="D3051" i="19"/>
  <c r="D3052" i="19"/>
  <c r="D3053" i="19"/>
  <c r="D3054" i="19"/>
  <c r="D3055" i="19"/>
  <c r="D3056" i="19"/>
  <c r="D3057" i="19"/>
  <c r="D3058" i="19"/>
  <c r="D3059" i="19"/>
  <c r="D3060" i="19"/>
  <c r="D3061" i="19"/>
  <c r="D3062" i="19"/>
  <c r="D3063" i="19"/>
  <c r="D3064" i="19"/>
  <c r="D3065" i="19"/>
  <c r="D3066" i="19"/>
  <c r="D3067" i="19"/>
  <c r="D3068" i="19"/>
  <c r="D3069" i="19"/>
  <c r="D3070" i="19"/>
  <c r="D3071" i="19"/>
  <c r="D3072" i="19"/>
  <c r="D3073" i="19"/>
  <c r="D3074" i="19"/>
  <c r="D3075" i="19"/>
  <c r="D3076" i="19"/>
  <c r="D3077" i="19"/>
  <c r="D3078" i="19"/>
  <c r="D3079" i="19"/>
  <c r="D3080" i="19"/>
  <c r="D3081" i="19"/>
  <c r="D3082" i="19"/>
  <c r="D3083" i="19"/>
  <c r="D3084" i="19"/>
  <c r="D3085" i="19"/>
  <c r="D3086" i="19"/>
  <c r="D3087" i="19"/>
  <c r="D3088" i="19"/>
  <c r="D3089" i="19"/>
  <c r="D3090" i="19"/>
  <c r="D3091" i="19"/>
  <c r="D3092" i="19"/>
  <c r="D3093" i="19"/>
  <c r="D3094" i="19"/>
  <c r="D3095" i="19"/>
  <c r="D3096" i="19"/>
  <c r="D3097" i="19"/>
  <c r="D3098" i="19"/>
  <c r="D3099" i="19"/>
  <c r="D3100" i="19"/>
  <c r="D3101" i="19"/>
  <c r="D3102" i="19"/>
  <c r="D3103" i="19"/>
  <c r="D3104" i="19"/>
  <c r="D3105" i="19"/>
  <c r="D3106" i="19"/>
  <c r="D3107" i="19"/>
  <c r="D3108" i="19"/>
  <c r="D3109" i="19"/>
  <c r="D3110" i="19"/>
  <c r="D3111" i="19"/>
  <c r="D3112" i="19"/>
  <c r="D3113" i="19"/>
  <c r="D3114" i="19"/>
  <c r="D3115" i="19"/>
  <c r="D3116" i="19"/>
  <c r="D3117" i="19"/>
  <c r="D3118" i="19"/>
  <c r="D3119" i="19"/>
  <c r="D3120" i="19"/>
  <c r="D3121" i="19"/>
  <c r="D3122" i="19"/>
  <c r="D3123" i="19"/>
  <c r="D3124" i="19"/>
  <c r="D3125" i="19"/>
  <c r="D3126" i="19"/>
  <c r="D3127" i="19"/>
  <c r="D3128" i="19"/>
  <c r="D3129" i="19"/>
  <c r="D3130" i="19"/>
  <c r="D3131" i="19"/>
  <c r="D3132" i="19"/>
  <c r="D3133" i="19"/>
  <c r="D3134" i="19"/>
  <c r="D3135" i="19"/>
  <c r="D3136" i="19"/>
  <c r="D3137" i="19"/>
  <c r="D3138" i="19"/>
  <c r="D3139" i="19"/>
  <c r="D3140" i="19"/>
  <c r="D3141" i="19"/>
  <c r="D3142" i="19"/>
  <c r="D3143" i="19"/>
  <c r="D3144" i="19"/>
  <c r="D3145" i="19"/>
  <c r="D3146" i="19"/>
  <c r="D3147" i="19"/>
  <c r="D3148" i="19"/>
  <c r="D3149" i="19"/>
  <c r="D3150" i="19"/>
  <c r="D3151" i="19"/>
  <c r="D3152" i="19"/>
  <c r="D3153" i="19"/>
  <c r="D3154" i="19"/>
  <c r="D3155" i="19"/>
  <c r="D3156" i="19"/>
  <c r="D3157" i="19"/>
  <c r="D3158" i="19"/>
  <c r="D3159" i="19"/>
  <c r="D3160" i="19"/>
  <c r="D3161" i="19"/>
  <c r="D3162" i="19"/>
  <c r="D3163" i="19"/>
  <c r="D3164" i="19"/>
  <c r="D3165" i="19"/>
  <c r="D3166" i="19"/>
  <c r="D3167" i="19"/>
  <c r="D3168" i="19"/>
  <c r="D3169" i="19"/>
  <c r="D3170" i="19"/>
  <c r="D3171" i="19"/>
  <c r="D3172" i="19"/>
  <c r="D3173" i="19"/>
  <c r="D3174" i="19"/>
  <c r="D3175" i="19"/>
  <c r="D3176" i="19"/>
  <c r="D3177" i="19"/>
  <c r="D3178" i="19"/>
  <c r="D3179" i="19"/>
  <c r="D3180" i="19"/>
  <c r="D3181" i="19"/>
  <c r="D3182" i="19"/>
  <c r="D3183" i="19"/>
  <c r="D3184" i="19"/>
  <c r="D3185" i="19"/>
  <c r="D3186" i="19"/>
  <c r="D3187" i="19"/>
  <c r="D3188" i="19"/>
  <c r="D3189" i="19"/>
  <c r="D3190" i="19"/>
  <c r="D3191" i="19"/>
  <c r="D3192" i="19"/>
  <c r="D3193" i="19"/>
  <c r="D3194" i="19"/>
  <c r="D3195" i="19"/>
  <c r="D3196" i="19"/>
  <c r="D3197" i="19"/>
  <c r="D3198" i="19"/>
  <c r="D3199" i="19"/>
  <c r="D3200" i="19"/>
  <c r="D3201" i="19"/>
  <c r="D3202" i="19"/>
  <c r="D3203" i="19"/>
  <c r="D3204" i="19"/>
  <c r="D3205" i="19"/>
  <c r="D3206" i="19"/>
  <c r="D3207" i="19"/>
  <c r="D3208" i="19"/>
  <c r="D3209" i="19"/>
  <c r="D3210" i="19"/>
  <c r="D3211" i="19"/>
  <c r="D3212" i="19"/>
  <c r="D3213" i="19"/>
  <c r="D3214" i="19"/>
  <c r="D3215" i="19"/>
  <c r="D3216" i="19"/>
  <c r="D3217" i="19"/>
  <c r="D3218" i="19"/>
  <c r="D3219" i="19"/>
  <c r="D3220" i="19"/>
  <c r="D3221" i="19"/>
  <c r="D3222" i="19"/>
  <c r="D3223" i="19"/>
  <c r="D3224" i="19"/>
  <c r="D3225" i="19"/>
  <c r="D3226" i="19"/>
  <c r="D3227" i="19"/>
  <c r="D3228" i="19"/>
  <c r="D3229" i="19"/>
  <c r="D3230" i="19"/>
  <c r="D3231" i="19"/>
  <c r="D3232" i="19"/>
  <c r="D3233" i="19"/>
  <c r="D3234" i="19"/>
  <c r="D3235" i="19"/>
  <c r="D3236" i="19"/>
  <c r="D3237" i="19"/>
  <c r="D3238" i="19"/>
  <c r="D3239" i="19"/>
  <c r="D3240" i="19"/>
  <c r="D3241" i="19"/>
  <c r="D3242" i="19"/>
  <c r="D3243" i="19"/>
  <c r="D3244" i="19"/>
  <c r="D3245" i="19"/>
  <c r="D3246" i="19"/>
  <c r="D3247" i="19"/>
  <c r="D3248" i="19"/>
  <c r="D3249" i="19"/>
  <c r="D3250" i="19"/>
  <c r="D3251" i="19"/>
  <c r="D3252" i="19"/>
  <c r="D3253" i="19"/>
  <c r="D3254" i="19"/>
  <c r="D3255" i="19"/>
  <c r="D3256" i="19"/>
  <c r="D3257" i="19"/>
  <c r="D3258" i="19"/>
  <c r="D3259" i="19"/>
  <c r="D3260" i="19"/>
  <c r="D3261" i="19"/>
  <c r="D3262" i="19"/>
  <c r="D3263" i="19"/>
  <c r="D3264" i="19"/>
  <c r="D3265" i="19"/>
  <c r="D3266" i="19"/>
  <c r="D3267" i="19"/>
  <c r="D3268" i="19"/>
  <c r="D3269" i="19"/>
  <c r="D3270" i="19"/>
  <c r="D3271" i="19"/>
  <c r="D3272" i="19"/>
  <c r="D3273" i="19"/>
  <c r="D3274" i="19"/>
  <c r="D3275" i="19"/>
  <c r="D3276" i="19"/>
  <c r="D3277" i="19"/>
  <c r="D3278" i="19"/>
  <c r="D3279" i="19"/>
  <c r="D3280" i="19"/>
  <c r="D3281" i="19"/>
  <c r="D3282" i="19"/>
  <c r="D3283" i="19"/>
  <c r="D3284" i="19"/>
  <c r="D3285" i="19"/>
  <c r="D3286" i="19"/>
  <c r="D3287" i="19"/>
  <c r="D3288" i="19"/>
  <c r="D3289" i="19"/>
  <c r="D3290" i="19"/>
  <c r="D3291" i="19"/>
  <c r="D3292" i="19"/>
  <c r="D3293" i="19"/>
  <c r="D3294" i="19"/>
  <c r="D3295" i="19"/>
  <c r="D3296" i="19"/>
  <c r="D3297" i="19"/>
  <c r="D3298" i="19"/>
  <c r="D3299" i="19"/>
  <c r="D3300" i="19"/>
  <c r="D3301" i="19"/>
  <c r="D3302" i="19"/>
  <c r="D3303" i="19"/>
  <c r="D3304" i="19"/>
  <c r="D3305" i="19"/>
  <c r="D3306" i="19"/>
  <c r="D3307" i="19"/>
  <c r="D3308" i="19"/>
  <c r="D3309" i="19"/>
  <c r="D3310" i="19"/>
  <c r="D3311" i="19"/>
  <c r="D3312" i="19"/>
  <c r="D3313" i="19"/>
  <c r="D3314" i="19"/>
  <c r="D3315" i="19"/>
  <c r="D3316" i="19"/>
  <c r="D3317" i="19"/>
  <c r="D3318" i="19"/>
  <c r="D3319" i="19"/>
  <c r="D3320" i="19"/>
  <c r="D3321" i="19"/>
  <c r="D3322" i="19"/>
  <c r="D3323" i="19"/>
  <c r="D3324" i="19"/>
  <c r="D3325" i="19"/>
  <c r="D3326" i="19"/>
  <c r="D3327" i="19"/>
  <c r="D3328" i="19"/>
  <c r="D3329" i="19"/>
  <c r="D3330" i="19"/>
  <c r="D3331" i="19"/>
  <c r="D3332" i="19"/>
  <c r="D3333" i="19"/>
  <c r="D3334" i="19"/>
  <c r="D3335" i="19"/>
  <c r="D3336" i="19"/>
  <c r="D3337" i="19"/>
  <c r="D3338" i="19"/>
  <c r="D3339" i="19"/>
  <c r="D3340" i="19"/>
  <c r="D3341" i="19"/>
  <c r="D3342" i="19"/>
  <c r="D3343" i="19"/>
  <c r="D3344" i="19"/>
  <c r="D3345" i="19"/>
  <c r="D3346" i="19"/>
  <c r="D3347" i="19"/>
  <c r="D3348" i="19"/>
  <c r="D3349" i="19"/>
  <c r="D3350" i="19"/>
  <c r="D3351" i="19"/>
  <c r="D3352" i="19"/>
  <c r="D3353" i="19"/>
  <c r="D3354" i="19"/>
  <c r="D3355" i="19"/>
  <c r="D3356" i="19"/>
  <c r="D3357" i="19"/>
  <c r="D3358" i="19"/>
  <c r="D3359" i="19"/>
  <c r="D3360" i="19"/>
  <c r="D3361" i="19"/>
  <c r="D3362" i="19"/>
  <c r="D3363" i="19"/>
  <c r="D3364" i="19"/>
  <c r="D3365" i="19"/>
  <c r="D3366" i="19"/>
  <c r="D3367" i="19"/>
  <c r="D3368" i="19"/>
  <c r="D3369" i="19"/>
  <c r="D3370" i="19"/>
  <c r="D3371" i="19"/>
  <c r="D3372" i="19"/>
  <c r="D3373" i="19"/>
  <c r="D3374" i="19"/>
  <c r="D3375" i="19"/>
  <c r="D3376" i="19"/>
  <c r="D3377" i="19"/>
  <c r="D3378" i="19"/>
  <c r="D3379" i="19"/>
  <c r="D3380" i="19"/>
  <c r="D3381" i="19"/>
  <c r="D3382" i="19"/>
  <c r="D3383" i="19"/>
  <c r="D3384" i="19"/>
  <c r="D3385" i="19"/>
  <c r="D3386" i="19"/>
  <c r="D3387" i="19"/>
  <c r="D3388" i="19"/>
  <c r="D3389" i="19"/>
  <c r="D3390" i="19"/>
  <c r="D3391" i="19"/>
  <c r="D3392" i="19"/>
  <c r="D3393" i="19"/>
  <c r="D3394" i="19"/>
  <c r="D3395" i="19"/>
  <c r="D3396" i="19"/>
  <c r="D3397" i="19"/>
  <c r="D3398" i="19"/>
  <c r="D3399" i="19"/>
  <c r="D3400" i="19"/>
  <c r="D3401" i="19"/>
  <c r="D3402" i="19"/>
  <c r="D3403" i="19"/>
  <c r="D3404" i="19"/>
  <c r="D3405" i="19"/>
  <c r="D3406" i="19"/>
  <c r="D3407" i="19"/>
  <c r="D3408" i="19"/>
  <c r="D3409" i="19"/>
  <c r="D3410" i="19"/>
  <c r="D3411" i="19"/>
  <c r="D3412" i="19"/>
  <c r="D3413" i="19"/>
  <c r="D3414" i="19"/>
  <c r="D3415" i="19"/>
  <c r="D3416" i="19"/>
  <c r="D3417" i="19"/>
  <c r="D3418" i="19"/>
  <c r="D3419" i="19"/>
  <c r="D3420" i="19"/>
  <c r="D3421" i="19"/>
  <c r="D3422" i="19"/>
  <c r="D3423" i="19"/>
  <c r="D3424" i="19"/>
  <c r="D3425" i="19"/>
  <c r="D3426" i="19"/>
  <c r="D3427" i="19"/>
  <c r="D3428" i="19"/>
  <c r="D3429" i="19"/>
  <c r="D3430" i="19"/>
  <c r="D3431" i="19"/>
  <c r="D3432" i="19"/>
  <c r="D3433" i="19"/>
  <c r="D3434" i="19"/>
  <c r="D3435" i="19"/>
  <c r="D3436" i="19"/>
  <c r="D3437" i="19"/>
  <c r="D3438" i="19"/>
  <c r="D3439" i="19"/>
  <c r="D3440" i="19"/>
  <c r="D3441" i="19"/>
  <c r="D3442" i="19"/>
  <c r="D3443" i="19"/>
  <c r="D3444" i="19"/>
  <c r="D3445" i="19"/>
  <c r="D3446" i="19"/>
  <c r="D3447" i="19"/>
  <c r="D3448" i="19"/>
  <c r="D3449" i="19"/>
  <c r="D3450" i="19"/>
  <c r="D3451" i="19"/>
  <c r="D3452" i="19"/>
  <c r="D3453" i="19"/>
  <c r="D3454" i="19"/>
  <c r="D3455" i="19"/>
  <c r="D3456" i="19"/>
  <c r="D3457" i="19"/>
  <c r="D3458" i="19"/>
  <c r="D3459" i="19"/>
  <c r="D3460" i="19"/>
  <c r="D3461" i="19"/>
  <c r="D3462" i="19"/>
  <c r="D3463" i="19"/>
  <c r="D3464" i="19"/>
  <c r="D3465" i="19"/>
  <c r="D3466" i="19"/>
  <c r="D3467" i="19"/>
  <c r="D3468" i="19"/>
  <c r="D3469" i="19"/>
  <c r="D3470" i="19"/>
  <c r="D3471" i="19"/>
  <c r="D3472" i="19"/>
  <c r="D3473" i="19"/>
  <c r="D3474" i="19"/>
  <c r="D3475" i="19"/>
  <c r="D3476" i="19"/>
  <c r="D3477" i="19"/>
  <c r="D3478" i="19"/>
  <c r="D3479" i="19"/>
  <c r="D3480" i="19"/>
  <c r="D3481" i="19"/>
  <c r="D3482" i="19"/>
  <c r="D3483" i="19"/>
  <c r="D3484" i="19"/>
  <c r="D3485" i="19"/>
  <c r="D3486" i="19"/>
  <c r="D3487" i="19"/>
  <c r="D3488" i="19"/>
  <c r="D3489" i="19"/>
  <c r="D3490" i="19"/>
  <c r="D3491" i="19"/>
  <c r="D3492" i="19"/>
  <c r="D3493" i="19"/>
  <c r="D3494" i="19"/>
  <c r="D3495" i="19"/>
  <c r="D4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C11EF-47AF-41F2-9FD6-EC01A0721E96}" name="Excel ig" type="100" refreshedVersion="0">
    <extLst>
      <ext xmlns:x15="http://schemas.microsoft.com/office/spreadsheetml/2010/11/main" uri="{DE250136-89BD-433C-8126-D09CA5730AF9}">
        <x15:connection id="2baf8cc1-4ccf-40c9-9d0f-98be9c0cc3b7"/>
      </ext>
    </extLst>
  </connection>
  <connection id="2" xr16:uid="{ACBE10A7-2D21-4C35-83D3-0AEACF5CB147}" name="Excel ii" type="100" refreshedVersion="0">
    <extLst>
      <ext xmlns:x15="http://schemas.microsoft.com/office/spreadsheetml/2010/11/main" uri="{DE250136-89BD-433C-8126-D09CA5730AF9}">
        <x15:connection id="80df83cc-12a3-4924-9f21-da3f95be1df8"/>
      </ext>
    </extLst>
  </connection>
  <connection id="3" xr16:uid="{74089D0E-BADA-40CF-8E76-8D0946CA0B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<sst xmlns="http://schemas.openxmlformats.org/spreadsheetml/2006/main" count="109" uniqueCount="27">
  <si>
    <t>Unknown</t>
  </si>
  <si>
    <t>Grand Total</t>
  </si>
  <si>
    <t>Female</t>
  </si>
  <si>
    <t>Mass Customer</t>
  </si>
  <si>
    <t>Male</t>
  </si>
  <si>
    <t>Unkown</t>
  </si>
  <si>
    <t>Affluent Customer</t>
  </si>
  <si>
    <t>High Net Worth</t>
  </si>
  <si>
    <t>Customer ID</t>
  </si>
  <si>
    <t>Number of Purchases</t>
  </si>
  <si>
    <t>Total Revenue</t>
  </si>
  <si>
    <t>APV(Revenue/Purchase)</t>
  </si>
  <si>
    <t>PF</t>
  </si>
  <si>
    <t>CL</t>
  </si>
  <si>
    <t>CLV</t>
  </si>
  <si>
    <t>Count of CLV</t>
  </si>
  <si>
    <t>Gender&amp;Wealth Segment</t>
  </si>
  <si>
    <t>Argiculture</t>
  </si>
  <si>
    <t>Entertainment</t>
  </si>
  <si>
    <t>Financial Services</t>
  </si>
  <si>
    <t>Health</t>
  </si>
  <si>
    <t>IT</t>
  </si>
  <si>
    <t>Manufacturing</t>
  </si>
  <si>
    <t>Property</t>
  </si>
  <si>
    <t>Retail</t>
  </si>
  <si>
    <t>Telecommunications</t>
  </si>
  <si>
    <t>Job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</si>
</sst>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/>
    <xf numFmtId="164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nay%20soni/AppData/Roaming/Microsoft/Excel/Project%20solution%20(version%201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oni" refreshedDate="45689.869066435182" createdVersion="8" refreshedVersion="8" minRefreshableVersion="3" recordCount="19445" xr:uid="{E9B4E305-1638-4650-880E-36DFEEBEC004}">
  <cacheSource type="worksheet">
    <worksheetSource ref="A1:M19446" sheet="Transction" r:id="rId2"/>
  </cacheSource>
  <cacheFields count="13">
    <cacheField name="transaction_id" numFmtId="0">
      <sharedItems containsSemiMixedTypes="0" containsString="0" containsNumber="1" containsInteger="1" minValue="1" maxValue="20000" count="194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1"/>
        <n v="162"/>
        <n v="163"/>
        <n v="164"/>
        <n v="165"/>
        <n v="166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8"/>
        <n v="339"/>
        <n v="340"/>
        <n v="341"/>
        <n v="342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400"/>
        <n v="401"/>
        <n v="402"/>
        <n v="403"/>
        <n v="404"/>
        <n v="405"/>
        <n v="406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2"/>
        <n v="763"/>
        <n v="764"/>
        <n v="765"/>
        <n v="766"/>
        <n v="767"/>
        <n v="768"/>
        <n v="769"/>
        <n v="771"/>
        <n v="772"/>
        <n v="773"/>
        <n v="774"/>
        <n v="775"/>
        <n v="776"/>
        <n v="777"/>
        <n v="778"/>
        <n v="779"/>
        <n v="780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6"/>
        <n v="917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2"/>
        <n v="1063"/>
        <n v="1064"/>
        <n v="1065"/>
        <n v="1066"/>
        <n v="1067"/>
        <n v="1068"/>
        <n v="1069"/>
        <n v="1070"/>
        <n v="1071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4"/>
        <n v="1195"/>
        <n v="1196"/>
        <n v="1198"/>
        <n v="1199"/>
        <n v="1200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6"/>
        <n v="1357"/>
        <n v="1358"/>
        <n v="1359"/>
        <n v="1360"/>
        <n v="1361"/>
        <n v="1363"/>
        <n v="1364"/>
        <n v="1365"/>
        <n v="1366"/>
        <n v="1367"/>
        <n v="1368"/>
        <n v="1369"/>
        <n v="1370"/>
        <n v="1371"/>
        <n v="1373"/>
        <n v="1374"/>
        <n v="1375"/>
        <n v="1376"/>
        <n v="1377"/>
        <n v="1378"/>
        <n v="1379"/>
        <n v="1380"/>
        <n v="1381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4"/>
        <n v="1555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2"/>
        <n v="1983"/>
        <n v="1984"/>
        <n v="1985"/>
        <n v="1986"/>
        <n v="1987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6"/>
        <n v="2617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7"/>
        <n v="3028"/>
        <n v="3029"/>
        <n v="3030"/>
        <n v="3031"/>
        <n v="3032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6"/>
        <n v="3197"/>
        <n v="3198"/>
        <n v="3199"/>
        <n v="3200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6"/>
        <n v="3957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5"/>
        <n v="4046"/>
        <n v="4048"/>
        <n v="4049"/>
        <n v="4050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2"/>
        <n v="4073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4"/>
        <n v="4226"/>
        <n v="4227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40"/>
        <n v="4341"/>
        <n v="4342"/>
        <n v="4343"/>
        <n v="4345"/>
        <n v="4346"/>
        <n v="4347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3"/>
        <n v="4824"/>
        <n v="4825"/>
        <n v="4826"/>
        <n v="4827"/>
        <n v="4828"/>
        <n v="4829"/>
        <n v="4830"/>
        <n v="4831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90"/>
        <n v="4891"/>
        <n v="4892"/>
        <n v="4893"/>
        <n v="4894"/>
        <n v="4895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3"/>
        <n v="5024"/>
        <n v="5025"/>
        <n v="5026"/>
        <n v="5027"/>
        <n v="5028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3"/>
        <n v="5064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2"/>
        <n v="5263"/>
        <n v="5264"/>
        <n v="5265"/>
        <n v="5266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6"/>
        <n v="5457"/>
        <n v="5458"/>
        <n v="5459"/>
        <n v="5460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9"/>
        <n v="5890"/>
        <n v="5891"/>
        <n v="5892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9"/>
        <n v="6140"/>
        <n v="6141"/>
        <n v="6142"/>
        <n v="6143"/>
        <n v="6144"/>
        <n v="6145"/>
        <n v="6146"/>
        <n v="6147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6"/>
        <n v="6417"/>
        <n v="6418"/>
        <n v="6420"/>
        <n v="6421"/>
        <n v="6422"/>
        <n v="6423"/>
        <n v="6424"/>
        <n v="6425"/>
        <n v="6426"/>
        <n v="6427"/>
        <n v="6428"/>
        <n v="6429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8"/>
        <n v="6469"/>
        <n v="6470"/>
        <n v="6472"/>
        <n v="6473"/>
        <n v="6474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6"/>
        <n v="6677"/>
        <n v="6678"/>
        <n v="6679"/>
        <n v="6680"/>
        <n v="6681"/>
        <n v="6682"/>
        <n v="6683"/>
        <n v="6684"/>
        <n v="6685"/>
        <n v="6686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8"/>
        <n v="7259"/>
        <n v="7260"/>
        <n v="7261"/>
        <n v="7262"/>
        <n v="7263"/>
        <n v="7264"/>
        <n v="7265"/>
        <n v="7266"/>
        <n v="7267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4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8"/>
        <n v="7729"/>
        <n v="7731"/>
        <n v="7732"/>
        <n v="7733"/>
        <n v="7734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8"/>
        <n v="7779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50"/>
        <n v="7951"/>
        <n v="7952"/>
        <n v="7953"/>
        <n v="7954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30"/>
        <n v="8031"/>
        <n v="8032"/>
        <n v="8033"/>
        <n v="8034"/>
        <n v="8035"/>
        <n v="8036"/>
        <n v="8038"/>
        <n v="8039"/>
        <n v="8040"/>
        <n v="8042"/>
        <n v="8043"/>
        <n v="8044"/>
        <n v="8045"/>
        <n v="8046"/>
        <n v="8047"/>
        <n v="8048"/>
        <n v="8049"/>
        <n v="8050"/>
        <n v="8051"/>
        <n v="8052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2"/>
        <n v="8163"/>
        <n v="8164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3"/>
        <n v="8324"/>
        <n v="8325"/>
        <n v="8326"/>
        <n v="8327"/>
        <n v="8328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6"/>
        <n v="8927"/>
        <n v="8928"/>
        <n v="8929"/>
        <n v="8930"/>
        <n v="8931"/>
        <n v="8932"/>
        <n v="8933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1"/>
        <n v="8952"/>
        <n v="8953"/>
        <n v="8954"/>
        <n v="8955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1"/>
        <n v="9182"/>
        <n v="9183"/>
        <n v="9184"/>
        <n v="9185"/>
        <n v="9186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3"/>
        <n v="9364"/>
        <n v="9365"/>
        <n v="9366"/>
        <n v="9367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8"/>
        <n v="9449"/>
        <n v="9450"/>
        <n v="9451"/>
        <n v="9452"/>
        <n v="9453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7"/>
        <n v="9708"/>
        <n v="9709"/>
        <n v="9710"/>
        <n v="9711"/>
        <n v="9712"/>
        <n v="9713"/>
        <n v="9714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1"/>
        <n v="9762"/>
        <n v="9763"/>
        <n v="9764"/>
        <n v="9765"/>
        <n v="9766"/>
        <n v="9767"/>
        <n v="9768"/>
        <n v="9769"/>
        <n v="9770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7"/>
        <n v="9998"/>
        <n v="9999"/>
        <n v="10000"/>
        <n v="10001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30"/>
        <n v="10031"/>
        <n v="10032"/>
        <n v="10033"/>
        <n v="10034"/>
        <n v="10036"/>
        <n v="10037"/>
        <n v="10038"/>
        <n v="10039"/>
        <n v="10040"/>
        <n v="10041"/>
        <n v="10042"/>
        <n v="10043"/>
        <n v="10044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7"/>
        <n v="10178"/>
        <n v="10179"/>
        <n v="10180"/>
        <n v="10181"/>
        <n v="10182"/>
        <n v="10183"/>
        <n v="10184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9"/>
        <n v="10370"/>
        <n v="10371"/>
        <n v="10372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9"/>
        <n v="10790"/>
        <n v="10791"/>
        <n v="10792"/>
        <n v="10793"/>
        <n v="10794"/>
        <n v="10795"/>
        <n v="10796"/>
        <n v="10797"/>
        <n v="10798"/>
        <n v="10799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9"/>
        <n v="11110"/>
        <n v="11111"/>
        <n v="11112"/>
        <n v="11113"/>
        <n v="11114"/>
        <n v="11115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7"/>
        <n v="11158"/>
        <n v="11159"/>
        <n v="11160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5"/>
        <n v="11836"/>
        <n v="11837"/>
        <n v="11838"/>
        <n v="11839"/>
        <n v="11840"/>
        <n v="11841"/>
        <n v="11842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1"/>
        <n v="12322"/>
        <n v="12324"/>
        <n v="12325"/>
        <n v="12326"/>
        <n v="12327"/>
        <n v="12328"/>
        <n v="12329"/>
        <n v="12330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5"/>
        <n v="12346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3"/>
        <n v="12464"/>
        <n v="12465"/>
        <n v="12466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4"/>
        <n v="12755"/>
        <n v="12756"/>
        <n v="12757"/>
        <n v="12759"/>
        <n v="12760"/>
        <n v="12761"/>
        <n v="12762"/>
        <n v="12763"/>
        <n v="12764"/>
        <n v="12765"/>
        <n v="12766"/>
        <n v="12767"/>
        <n v="12768"/>
        <n v="12769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3"/>
        <n v="12914"/>
        <n v="12915"/>
        <n v="12916"/>
        <n v="12917"/>
        <n v="12919"/>
        <n v="12920"/>
        <n v="12921"/>
        <n v="12922"/>
        <n v="12923"/>
        <n v="12924"/>
        <n v="12925"/>
        <n v="12926"/>
        <n v="12927"/>
        <n v="12928"/>
        <n v="12929"/>
        <n v="12931"/>
        <n v="12932"/>
        <n v="12933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6"/>
        <n v="13027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3"/>
        <n v="13214"/>
        <n v="13215"/>
        <n v="13216"/>
        <n v="13217"/>
        <n v="13218"/>
        <n v="13219"/>
        <n v="13220"/>
        <n v="13221"/>
        <n v="13222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5"/>
        <n v="13286"/>
        <n v="13287"/>
        <n v="13288"/>
        <n v="13289"/>
        <n v="13290"/>
        <n v="13291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6"/>
        <n v="13347"/>
        <n v="13348"/>
        <n v="13349"/>
        <n v="13350"/>
        <n v="13351"/>
        <n v="13352"/>
        <n v="13353"/>
        <n v="13354"/>
        <n v="13355"/>
        <n v="13356"/>
        <n v="13358"/>
        <n v="13359"/>
        <n v="13360"/>
        <n v="13361"/>
        <n v="13362"/>
        <n v="13363"/>
        <n v="13364"/>
        <n v="13365"/>
        <n v="13366"/>
        <n v="13367"/>
        <n v="13368"/>
        <n v="13370"/>
        <n v="13371"/>
        <n v="13372"/>
        <n v="13373"/>
        <n v="13374"/>
        <n v="13375"/>
        <n v="13376"/>
        <n v="13377"/>
        <n v="13378"/>
        <n v="13379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3"/>
        <n v="13514"/>
        <n v="13515"/>
        <n v="13516"/>
        <n v="13517"/>
        <n v="13518"/>
        <n v="13519"/>
        <n v="13521"/>
        <n v="13522"/>
        <n v="13523"/>
        <n v="13524"/>
        <n v="13525"/>
        <n v="13526"/>
        <n v="13527"/>
        <n v="13528"/>
        <n v="13529"/>
        <n v="13530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1"/>
        <n v="13662"/>
        <n v="13663"/>
        <n v="13664"/>
        <n v="13665"/>
        <n v="13666"/>
        <n v="13667"/>
        <n v="13668"/>
        <n v="13669"/>
        <n v="13670"/>
        <n v="13672"/>
        <n v="13673"/>
        <n v="13674"/>
        <n v="13675"/>
        <n v="13676"/>
        <n v="13677"/>
        <n v="13678"/>
        <n v="13679"/>
        <n v="13680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7"/>
        <n v="13708"/>
        <n v="13709"/>
        <n v="13710"/>
        <n v="13711"/>
        <n v="13712"/>
        <n v="13714"/>
        <n v="13715"/>
        <n v="13716"/>
        <n v="13717"/>
        <n v="13718"/>
        <n v="13719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7"/>
        <n v="13828"/>
        <n v="13829"/>
        <n v="13830"/>
        <n v="13831"/>
        <n v="13832"/>
        <n v="13833"/>
        <n v="13834"/>
        <n v="13835"/>
        <n v="13836"/>
        <n v="13838"/>
        <n v="13839"/>
        <n v="13840"/>
        <n v="13841"/>
        <n v="13842"/>
        <n v="13843"/>
        <n v="13844"/>
        <n v="13845"/>
        <n v="13846"/>
        <n v="13847"/>
        <n v="13848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7"/>
        <n v="14298"/>
        <n v="14299"/>
        <n v="14300"/>
        <n v="14301"/>
        <n v="14302"/>
        <n v="14303"/>
        <n v="14304"/>
        <n v="14306"/>
        <n v="14307"/>
        <n v="14308"/>
        <n v="14309"/>
        <n v="14310"/>
        <n v="14311"/>
        <n v="14312"/>
        <n v="14313"/>
        <n v="14314"/>
        <n v="14315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4"/>
        <n v="14425"/>
        <n v="14426"/>
        <n v="14427"/>
        <n v="14428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7"/>
        <n v="14568"/>
        <n v="14569"/>
        <n v="14570"/>
        <n v="14571"/>
        <n v="14572"/>
        <n v="14573"/>
        <n v="14574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6"/>
        <n v="14757"/>
        <n v="14758"/>
        <n v="14759"/>
        <n v="14760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6"/>
        <n v="14797"/>
        <n v="14798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7"/>
        <n v="14838"/>
        <n v="14839"/>
        <n v="14840"/>
        <n v="14841"/>
        <n v="14842"/>
        <n v="14843"/>
        <n v="14844"/>
        <n v="14845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2"/>
        <n v="15063"/>
        <n v="15064"/>
        <n v="15065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7"/>
        <n v="15108"/>
        <n v="15109"/>
        <n v="15110"/>
        <n v="15111"/>
        <n v="15113"/>
        <n v="15114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9"/>
        <n v="15270"/>
        <n v="15271"/>
        <n v="15272"/>
        <n v="15273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7"/>
        <n v="15368"/>
        <n v="15369"/>
        <n v="15370"/>
        <n v="15371"/>
        <n v="15372"/>
        <n v="15373"/>
        <n v="15375"/>
        <n v="15376"/>
        <n v="15377"/>
        <n v="15378"/>
        <n v="15379"/>
        <n v="15380"/>
        <n v="15381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10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6"/>
        <n v="15817"/>
        <n v="15818"/>
        <n v="15819"/>
        <n v="15820"/>
        <n v="15821"/>
        <n v="15822"/>
        <n v="15823"/>
        <n v="15824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4"/>
        <n v="16005"/>
        <n v="16006"/>
        <n v="16007"/>
        <n v="16008"/>
        <n v="16009"/>
        <n v="16011"/>
        <n v="16012"/>
        <n v="16013"/>
        <n v="16014"/>
        <n v="16015"/>
        <n v="16016"/>
        <n v="16017"/>
        <n v="16018"/>
        <n v="16019"/>
        <n v="16020"/>
        <n v="16023"/>
        <n v="16024"/>
        <n v="16025"/>
        <n v="16026"/>
        <n v="16027"/>
        <n v="16028"/>
        <n v="16029"/>
        <n v="16030"/>
        <n v="16031"/>
        <n v="16032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70"/>
        <n v="16071"/>
        <n v="16072"/>
        <n v="16073"/>
        <n v="16074"/>
        <n v="16075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6"/>
        <n v="16097"/>
        <n v="16098"/>
        <n v="16099"/>
        <n v="16100"/>
        <n v="16101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50"/>
        <n v="16251"/>
        <n v="16252"/>
        <n v="16253"/>
        <n v="16254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6"/>
        <n v="16287"/>
        <n v="16288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8"/>
        <n v="16499"/>
        <n v="16500"/>
        <n v="16501"/>
        <n v="16502"/>
        <n v="16503"/>
        <n v="16504"/>
        <n v="16505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4"/>
        <n v="16635"/>
        <n v="16636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2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6"/>
        <n v="16727"/>
        <n v="16728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7"/>
        <n v="16848"/>
        <n v="16849"/>
        <n v="16850"/>
        <n v="16851"/>
        <n v="16852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8"/>
        <n v="16909"/>
        <n v="16910"/>
        <n v="16911"/>
        <n v="16912"/>
        <n v="16913"/>
        <n v="16914"/>
        <n v="16915"/>
        <n v="16916"/>
        <n v="16917"/>
        <n v="16918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2"/>
        <n v="17063"/>
        <n v="17064"/>
        <n v="17065"/>
        <n v="17066"/>
        <n v="17067"/>
        <n v="17068"/>
        <n v="17069"/>
        <n v="17070"/>
        <n v="17071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4"/>
        <n v="17235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3"/>
        <n v="17334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6"/>
        <n v="17417"/>
        <n v="17418"/>
        <n v="17419"/>
        <n v="17420"/>
        <n v="17421"/>
        <n v="17422"/>
        <n v="17423"/>
        <n v="17424"/>
        <n v="17425"/>
        <n v="17426"/>
        <n v="17427"/>
        <n v="17428"/>
        <n v="17429"/>
        <n v="17430"/>
        <n v="17431"/>
        <n v="17433"/>
        <n v="17434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2"/>
        <n v="18013"/>
        <n v="18014"/>
        <n v="18015"/>
        <n v="18016"/>
        <n v="18017"/>
        <n v="18018"/>
        <n v="18019"/>
        <n v="18020"/>
        <n v="18021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4"/>
        <n v="18045"/>
        <n v="18046"/>
        <n v="18047"/>
        <n v="18048"/>
        <n v="18049"/>
        <n v="18050"/>
        <n v="18051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9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7"/>
        <n v="18338"/>
        <n v="18339"/>
        <n v="18340"/>
        <n v="18341"/>
        <n v="18342"/>
        <n v="18343"/>
        <n v="18344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4"/>
        <n v="18495"/>
        <n v="18496"/>
        <n v="18497"/>
        <n v="18498"/>
        <n v="18499"/>
        <n v="18500"/>
        <n v="18501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5"/>
        <n v="18546"/>
        <n v="18547"/>
        <n v="18548"/>
        <n v="18549"/>
        <n v="18550"/>
        <n v="18551"/>
        <n v="18552"/>
        <n v="18553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3"/>
        <n v="18714"/>
        <n v="18715"/>
        <n v="18716"/>
        <n v="18717"/>
        <n v="18718"/>
        <n v="18719"/>
        <n v="18720"/>
        <n v="18721"/>
        <n v="18722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3"/>
        <n v="18754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1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4"/>
        <n v="18915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9"/>
        <n v="19020"/>
        <n v="19021"/>
        <n v="19022"/>
        <n v="19023"/>
        <n v="19024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7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8"/>
        <n v="19199"/>
        <n v="19200"/>
        <n v="19201"/>
        <n v="19202"/>
        <n v="19203"/>
        <n v="19204"/>
        <n v="19205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  <n v="19245"/>
        <n v="19246"/>
        <n v="19247"/>
        <n v="19248"/>
        <n v="19249"/>
        <n v="19250"/>
        <n v="19251"/>
        <n v="19252"/>
        <n v="19253"/>
        <n v="19254"/>
        <n v="19255"/>
        <n v="19256"/>
        <n v="19257"/>
        <n v="19258"/>
        <n v="19259"/>
        <n v="19260"/>
        <n v="19261"/>
        <n v="19262"/>
        <n v="19263"/>
        <n v="19264"/>
        <n v="19265"/>
        <n v="19266"/>
        <n v="19267"/>
        <n v="19268"/>
        <n v="19269"/>
        <n v="19270"/>
        <n v="19271"/>
        <n v="19273"/>
        <n v="19274"/>
        <n v="19275"/>
        <n v="19276"/>
        <n v="19277"/>
        <n v="19278"/>
        <n v="19279"/>
        <n v="19280"/>
        <n v="19281"/>
        <n v="19282"/>
        <n v="19284"/>
        <n v="19285"/>
        <n v="19286"/>
        <n v="19287"/>
        <n v="19288"/>
        <n v="19289"/>
        <n v="19290"/>
        <n v="19291"/>
        <n v="19292"/>
        <n v="19293"/>
        <n v="19294"/>
        <n v="19295"/>
        <n v="19296"/>
        <n v="19297"/>
        <n v="19298"/>
        <n v="19299"/>
        <n v="19300"/>
        <n v="19301"/>
        <n v="19302"/>
        <n v="19303"/>
        <n v="19305"/>
        <n v="19306"/>
        <n v="19307"/>
        <n v="19308"/>
        <n v="19309"/>
        <n v="19310"/>
        <n v="19311"/>
        <n v="19312"/>
        <n v="19313"/>
        <n v="19314"/>
        <n v="19315"/>
        <n v="19316"/>
        <n v="19317"/>
        <n v="19318"/>
        <n v="19319"/>
        <n v="19320"/>
        <n v="19321"/>
        <n v="19322"/>
        <n v="19323"/>
        <n v="19324"/>
        <n v="19325"/>
        <n v="19326"/>
        <n v="19327"/>
        <n v="19328"/>
        <n v="19329"/>
        <n v="19330"/>
        <n v="19331"/>
        <n v="19332"/>
        <n v="19333"/>
        <n v="19334"/>
        <n v="19335"/>
        <n v="19336"/>
        <n v="19337"/>
        <n v="19338"/>
        <n v="19339"/>
        <n v="19340"/>
        <n v="19342"/>
        <n v="19343"/>
        <n v="19344"/>
        <n v="19345"/>
        <n v="19346"/>
        <n v="19347"/>
        <n v="19348"/>
        <n v="19349"/>
        <n v="19350"/>
        <n v="19351"/>
        <n v="19352"/>
        <n v="19353"/>
        <n v="19354"/>
        <n v="19355"/>
        <n v="19356"/>
        <n v="19357"/>
        <n v="19358"/>
        <n v="19359"/>
        <n v="19360"/>
        <n v="19361"/>
        <n v="19362"/>
        <n v="19363"/>
        <n v="19364"/>
        <n v="19365"/>
        <n v="19366"/>
        <n v="19367"/>
        <n v="19368"/>
        <n v="19371"/>
        <n v="19372"/>
        <n v="19373"/>
        <n v="19374"/>
        <n v="19375"/>
        <n v="19376"/>
        <n v="19377"/>
        <n v="19378"/>
        <n v="19379"/>
        <n v="19380"/>
        <n v="19381"/>
        <n v="19382"/>
        <n v="19383"/>
        <n v="19385"/>
        <n v="19386"/>
        <n v="19387"/>
        <n v="19388"/>
        <n v="19389"/>
        <n v="19390"/>
        <n v="19391"/>
        <n v="19392"/>
        <n v="19393"/>
        <n v="19394"/>
        <n v="19395"/>
        <n v="19396"/>
        <n v="19397"/>
        <n v="19398"/>
        <n v="19399"/>
        <n v="19400"/>
        <n v="19401"/>
        <n v="19402"/>
        <n v="19403"/>
        <n v="19404"/>
        <n v="19405"/>
        <n v="19406"/>
        <n v="19407"/>
        <n v="19408"/>
        <n v="19409"/>
        <n v="19410"/>
        <n v="19411"/>
        <n v="19412"/>
        <n v="19413"/>
        <n v="19414"/>
        <n v="19415"/>
        <n v="19416"/>
        <n v="19417"/>
        <n v="19418"/>
        <n v="19419"/>
        <n v="19420"/>
        <n v="19421"/>
        <n v="19422"/>
        <n v="19423"/>
        <n v="19424"/>
        <n v="19425"/>
        <n v="19426"/>
        <n v="19427"/>
        <n v="19428"/>
        <n v="19429"/>
        <n v="19430"/>
        <n v="19431"/>
        <n v="19432"/>
        <n v="19433"/>
        <n v="19435"/>
        <n v="19436"/>
        <n v="19437"/>
        <n v="19438"/>
        <n v="19439"/>
        <n v="19440"/>
        <n v="19441"/>
        <n v="19442"/>
        <n v="19443"/>
        <n v="19444"/>
        <n v="19445"/>
        <n v="19446"/>
        <n v="19447"/>
        <n v="19448"/>
        <n v="19449"/>
        <n v="19450"/>
        <n v="19451"/>
        <n v="19452"/>
        <n v="19453"/>
        <n v="19454"/>
        <n v="19455"/>
        <n v="19456"/>
        <n v="19457"/>
        <n v="19458"/>
        <n v="19459"/>
        <n v="19460"/>
        <n v="19461"/>
        <n v="19462"/>
        <n v="19463"/>
        <n v="19464"/>
        <n v="19465"/>
        <n v="19466"/>
        <n v="19467"/>
        <n v="19468"/>
        <n v="19469"/>
        <n v="19470"/>
        <n v="19471"/>
        <n v="19472"/>
        <n v="19473"/>
        <n v="19474"/>
        <n v="19475"/>
        <n v="19476"/>
        <n v="19477"/>
        <n v="19478"/>
        <n v="19479"/>
        <n v="19480"/>
        <n v="19481"/>
        <n v="19482"/>
        <n v="19483"/>
        <n v="19484"/>
        <n v="19485"/>
        <n v="19486"/>
        <n v="19487"/>
        <n v="19488"/>
        <n v="19489"/>
        <n v="19490"/>
        <n v="19491"/>
        <n v="19492"/>
        <n v="19493"/>
        <n v="19494"/>
        <n v="19495"/>
        <n v="19497"/>
        <n v="19498"/>
        <n v="19499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6"/>
        <n v="19517"/>
        <n v="19518"/>
        <n v="19519"/>
        <n v="19520"/>
        <n v="19521"/>
        <n v="19522"/>
        <n v="19523"/>
        <n v="19524"/>
        <n v="19525"/>
        <n v="19526"/>
        <n v="19527"/>
        <n v="19528"/>
        <n v="19529"/>
        <n v="19530"/>
        <n v="19531"/>
        <n v="19532"/>
        <n v="19533"/>
        <n v="19534"/>
        <n v="19535"/>
        <n v="19536"/>
        <n v="19537"/>
        <n v="19538"/>
        <n v="19539"/>
        <n v="19540"/>
        <n v="19541"/>
        <n v="19542"/>
        <n v="19543"/>
        <n v="19544"/>
        <n v="19545"/>
        <n v="19546"/>
        <n v="19547"/>
        <n v="19548"/>
        <n v="19549"/>
        <n v="19550"/>
        <n v="19551"/>
        <n v="19552"/>
        <n v="19553"/>
        <n v="19554"/>
        <n v="19555"/>
        <n v="19556"/>
        <n v="19557"/>
        <n v="19558"/>
        <n v="19559"/>
        <n v="19560"/>
        <n v="19561"/>
        <n v="19562"/>
        <n v="19563"/>
        <n v="19564"/>
        <n v="19565"/>
        <n v="19566"/>
        <n v="19567"/>
        <n v="19568"/>
        <n v="19569"/>
        <n v="19570"/>
        <n v="19571"/>
        <n v="19572"/>
        <n v="19573"/>
        <n v="19575"/>
        <n v="19576"/>
        <n v="19577"/>
        <n v="19578"/>
        <n v="19579"/>
        <n v="19580"/>
        <n v="19582"/>
        <n v="19583"/>
        <n v="19584"/>
        <n v="19585"/>
        <n v="19586"/>
        <n v="19587"/>
        <n v="19588"/>
        <n v="19589"/>
        <n v="19590"/>
        <n v="19591"/>
        <n v="19592"/>
        <n v="19593"/>
        <n v="19594"/>
        <n v="19595"/>
        <n v="19596"/>
        <n v="19597"/>
        <n v="19598"/>
        <n v="19599"/>
        <n v="19600"/>
        <n v="19601"/>
        <n v="19602"/>
        <n v="19603"/>
        <n v="19604"/>
        <n v="19605"/>
        <n v="19606"/>
        <n v="19607"/>
        <n v="19608"/>
        <n v="19609"/>
        <n v="19610"/>
        <n v="19611"/>
        <n v="19612"/>
        <n v="19613"/>
        <n v="19614"/>
        <n v="19615"/>
        <n v="19616"/>
        <n v="19617"/>
        <n v="19618"/>
        <n v="19619"/>
        <n v="19620"/>
        <n v="19621"/>
        <n v="19622"/>
        <n v="19623"/>
        <n v="19624"/>
        <n v="19625"/>
        <n v="19626"/>
        <n v="19627"/>
        <n v="19628"/>
        <n v="19629"/>
        <n v="19630"/>
        <n v="19631"/>
        <n v="19632"/>
        <n v="19633"/>
        <n v="19634"/>
        <n v="19635"/>
        <n v="19637"/>
        <n v="19638"/>
        <n v="19639"/>
        <n v="19640"/>
        <n v="19641"/>
        <n v="19642"/>
        <n v="19643"/>
        <n v="19644"/>
        <n v="19645"/>
        <n v="19646"/>
        <n v="19647"/>
        <n v="19648"/>
        <n v="19649"/>
        <n v="19650"/>
        <n v="19651"/>
        <n v="19652"/>
        <n v="19653"/>
        <n v="19654"/>
        <n v="19655"/>
        <n v="19656"/>
        <n v="19657"/>
        <n v="19658"/>
        <n v="19659"/>
        <n v="19660"/>
        <n v="19661"/>
        <n v="19662"/>
        <n v="19663"/>
        <n v="19664"/>
        <n v="19665"/>
        <n v="19666"/>
        <n v="19667"/>
        <n v="19668"/>
        <n v="19669"/>
        <n v="19670"/>
        <n v="19671"/>
        <n v="19672"/>
        <n v="19673"/>
        <n v="19674"/>
        <n v="19675"/>
        <n v="19676"/>
        <n v="19677"/>
        <n v="19678"/>
        <n v="19679"/>
        <n v="19680"/>
        <n v="19681"/>
        <n v="19682"/>
        <n v="19683"/>
        <n v="19684"/>
        <n v="19685"/>
        <n v="19686"/>
        <n v="19687"/>
        <n v="19688"/>
        <n v="19689"/>
        <n v="19690"/>
        <n v="19691"/>
        <n v="19692"/>
        <n v="19693"/>
        <n v="19694"/>
        <n v="19695"/>
        <n v="19696"/>
        <n v="19697"/>
        <n v="19698"/>
        <n v="19699"/>
        <n v="19700"/>
        <n v="19701"/>
        <n v="19702"/>
        <n v="19703"/>
        <n v="19704"/>
        <n v="19705"/>
        <n v="19706"/>
        <n v="19707"/>
        <n v="19708"/>
        <n v="19709"/>
        <n v="19710"/>
        <n v="19711"/>
        <n v="19712"/>
        <n v="19713"/>
        <n v="19714"/>
        <n v="19715"/>
        <n v="19716"/>
        <n v="19717"/>
        <n v="19718"/>
        <n v="19719"/>
        <n v="19720"/>
        <n v="19721"/>
        <n v="19722"/>
        <n v="19723"/>
        <n v="19724"/>
        <n v="19725"/>
        <n v="19726"/>
        <n v="19727"/>
        <n v="19728"/>
        <n v="19729"/>
        <n v="19730"/>
        <n v="19731"/>
        <n v="19732"/>
        <n v="19733"/>
        <n v="19734"/>
        <n v="19735"/>
        <n v="19736"/>
        <n v="19737"/>
        <n v="19738"/>
        <n v="19739"/>
        <n v="19740"/>
        <n v="19741"/>
        <n v="19742"/>
        <n v="19743"/>
        <n v="19744"/>
        <n v="19745"/>
        <n v="19746"/>
        <n v="19747"/>
        <n v="19748"/>
        <n v="19749"/>
        <n v="19750"/>
        <n v="19751"/>
        <n v="19752"/>
        <n v="19753"/>
        <n v="19754"/>
        <n v="19755"/>
        <n v="19756"/>
        <n v="19757"/>
        <n v="19758"/>
        <n v="19759"/>
        <n v="19760"/>
        <n v="19761"/>
        <n v="19762"/>
        <n v="19763"/>
        <n v="19764"/>
        <n v="19765"/>
        <n v="19766"/>
        <n v="19767"/>
        <n v="19768"/>
        <n v="19769"/>
        <n v="19770"/>
        <n v="19771"/>
        <n v="19772"/>
        <n v="19773"/>
        <n v="19774"/>
        <n v="19775"/>
        <n v="19776"/>
        <n v="19777"/>
        <n v="19778"/>
        <n v="19779"/>
        <n v="19780"/>
        <n v="19781"/>
        <n v="19782"/>
        <n v="19783"/>
        <n v="19784"/>
        <n v="19785"/>
        <n v="19786"/>
        <n v="19787"/>
        <n v="19788"/>
        <n v="19789"/>
        <n v="19790"/>
        <n v="19791"/>
        <n v="19792"/>
        <n v="19793"/>
        <n v="19795"/>
        <n v="19796"/>
        <n v="19797"/>
        <n v="19798"/>
        <n v="19799"/>
        <n v="19800"/>
        <n v="19801"/>
        <n v="19802"/>
        <n v="19803"/>
        <n v="19804"/>
        <n v="19805"/>
        <n v="19806"/>
        <n v="19807"/>
        <n v="19808"/>
        <n v="19809"/>
        <n v="19810"/>
        <n v="19811"/>
        <n v="19812"/>
        <n v="19813"/>
        <n v="19814"/>
        <n v="19815"/>
        <n v="19816"/>
        <n v="19817"/>
        <n v="19818"/>
        <n v="19819"/>
        <n v="19820"/>
        <n v="19821"/>
        <n v="19822"/>
        <n v="19823"/>
        <n v="19824"/>
        <n v="19825"/>
        <n v="19826"/>
        <n v="19827"/>
        <n v="19828"/>
        <n v="19829"/>
        <n v="19830"/>
        <n v="19831"/>
        <n v="19832"/>
        <n v="19833"/>
        <n v="19834"/>
        <n v="19835"/>
        <n v="19836"/>
        <n v="19837"/>
        <n v="19838"/>
        <n v="19839"/>
        <n v="19840"/>
        <n v="19841"/>
        <n v="19842"/>
        <n v="19843"/>
        <n v="19845"/>
        <n v="19846"/>
        <n v="19847"/>
        <n v="19848"/>
        <n v="19849"/>
        <n v="19850"/>
        <n v="19851"/>
        <n v="19852"/>
        <n v="19853"/>
        <n v="19854"/>
        <n v="19855"/>
        <n v="19856"/>
        <n v="19857"/>
        <n v="19858"/>
        <n v="19859"/>
        <n v="19861"/>
        <n v="19862"/>
        <n v="19863"/>
        <n v="19864"/>
        <n v="19865"/>
        <n v="19866"/>
        <n v="19867"/>
        <n v="19868"/>
        <n v="19869"/>
        <n v="19870"/>
        <n v="19871"/>
        <n v="19873"/>
        <n v="19874"/>
        <n v="19875"/>
        <n v="19876"/>
        <n v="19877"/>
        <n v="19878"/>
        <n v="19879"/>
        <n v="19880"/>
        <n v="19881"/>
        <n v="19882"/>
        <n v="19883"/>
        <n v="19884"/>
        <n v="19885"/>
        <n v="19886"/>
        <n v="19887"/>
        <n v="19888"/>
        <n v="19889"/>
        <n v="19890"/>
        <n v="19891"/>
        <n v="19892"/>
        <n v="19893"/>
        <n v="19894"/>
        <n v="19895"/>
        <n v="19896"/>
        <n v="19897"/>
        <n v="19898"/>
        <n v="19899"/>
        <n v="19900"/>
        <n v="19901"/>
        <n v="19902"/>
        <n v="19903"/>
        <n v="19904"/>
        <n v="19905"/>
        <n v="19906"/>
        <n v="19907"/>
        <n v="19908"/>
        <n v="19909"/>
        <n v="19910"/>
        <n v="19911"/>
        <n v="19912"/>
        <n v="19913"/>
        <n v="19914"/>
        <n v="19915"/>
        <n v="19916"/>
        <n v="19917"/>
        <n v="19918"/>
        <n v="19919"/>
        <n v="19920"/>
        <n v="19921"/>
        <n v="19922"/>
        <n v="19923"/>
        <n v="19924"/>
        <n v="19925"/>
        <n v="19926"/>
        <n v="19927"/>
        <n v="19928"/>
        <n v="19929"/>
        <n v="19930"/>
        <n v="19931"/>
        <n v="19932"/>
        <n v="19933"/>
        <n v="19934"/>
        <n v="19935"/>
        <n v="19936"/>
        <n v="19937"/>
        <n v="19938"/>
        <n v="19939"/>
        <n v="19940"/>
        <n v="19941"/>
        <n v="19942"/>
        <n v="19943"/>
        <n v="19944"/>
        <n v="19945"/>
        <n v="19946"/>
        <n v="19947"/>
        <n v="19948"/>
        <n v="19949"/>
        <n v="19950"/>
        <n v="19951"/>
        <n v="19952"/>
        <n v="19953"/>
        <n v="19954"/>
        <n v="19955"/>
        <n v="19956"/>
        <n v="19957"/>
        <n v="19958"/>
        <n v="19959"/>
        <n v="19960"/>
        <n v="19961"/>
        <n v="19962"/>
        <n v="19963"/>
        <n v="19964"/>
        <n v="19965"/>
        <n v="19966"/>
        <n v="19967"/>
        <n v="19968"/>
        <n v="19969"/>
        <n v="19970"/>
        <n v="19971"/>
        <n v="19972"/>
        <n v="19973"/>
        <n v="19974"/>
        <n v="19975"/>
        <n v="19976"/>
        <n v="19977"/>
        <n v="19978"/>
        <n v="19979"/>
        <n v="19980"/>
        <n v="19981"/>
        <n v="19982"/>
        <n v="19983"/>
        <n v="19984"/>
        <n v="19985"/>
        <n v="19986"/>
        <n v="19987"/>
        <n v="19988"/>
        <n v="19989"/>
        <n v="19990"/>
        <n v="19991"/>
        <n v="19992"/>
        <n v="19993"/>
        <n v="19994"/>
        <n v="19995"/>
        <n v="19996"/>
        <n v="19997"/>
        <n v="19998"/>
        <n v="19999"/>
        <n v="20000"/>
      </sharedItems>
    </cacheField>
    <cacheField name="product_id" numFmtId="0">
      <sharedItems containsSemiMixedTypes="0" containsString="0" containsNumber="1" containsInteger="1" minValue="0" maxValue="100"/>
    </cacheField>
    <cacheField name="customer_id" numFmtId="0">
      <sharedItems containsSemiMixedTypes="0" containsString="0" containsNumber="1" containsInteger="1" minValue="1" maxValue="5034" count="3492">
        <n v="2950"/>
        <n v="3120"/>
        <n v="402"/>
        <n v="3135"/>
        <n v="787"/>
        <n v="2339"/>
        <n v="1542"/>
        <n v="2459"/>
        <n v="1305"/>
        <n v="3262"/>
        <n v="1986"/>
        <n v="2783"/>
        <n v="1243"/>
        <n v="2717"/>
        <n v="247"/>
        <n v="2961"/>
        <n v="2426"/>
        <n v="1842"/>
        <n v="2268"/>
        <n v="3002"/>
        <n v="1582"/>
        <n v="595"/>
        <n v="2001"/>
        <n v="515"/>
        <n v="2822"/>
        <n v="2596"/>
        <n v="2666"/>
        <n v="76"/>
        <n v="3368"/>
        <n v="1173"/>
        <n v="2810"/>
        <n v="3214"/>
        <n v="1272"/>
        <n v="2003"/>
        <n v="2171"/>
        <n v="3356"/>
        <n v="1040"/>
        <n v="2916"/>
        <n v="427"/>
        <n v="2448"/>
        <n v="2570"/>
        <n v="3398"/>
        <n v="488"/>
        <n v="165"/>
        <n v="2787"/>
        <n v="3053"/>
        <n v="475"/>
        <n v="1251"/>
        <n v="3103"/>
        <n v="3108"/>
        <n v="857"/>
        <n v="3455"/>
        <n v="2549"/>
        <n v="3140"/>
        <n v="3406"/>
        <n v="2294"/>
        <n v="1031"/>
        <n v="993"/>
        <n v="3473"/>
        <n v="1839"/>
        <n v="1824"/>
        <n v="368"/>
        <n v="2000"/>
        <n v="825"/>
        <n v="3315"/>
        <n v="75"/>
        <n v="1498"/>
        <n v="1612"/>
        <n v="2192"/>
        <n v="419"/>
        <n v="3307"/>
        <n v="2430"/>
        <n v="1506"/>
        <n v="1346"/>
        <n v="927"/>
        <n v="763"/>
        <n v="2397"/>
        <n v="102"/>
        <n v="2884"/>
        <n v="759"/>
        <n v="773"/>
        <n v="3297"/>
        <n v="2434"/>
        <n v="1861"/>
        <n v="1233"/>
        <n v="1390"/>
        <n v="2682"/>
        <n v="439"/>
        <n v="1579"/>
        <n v="2984"/>
        <n v="3470"/>
        <n v="1"/>
        <n v="757"/>
        <n v="1778"/>
        <n v="211"/>
        <n v="32"/>
        <n v="119"/>
        <n v="2347"/>
        <n v="2353"/>
        <n v="788"/>
        <n v="1468"/>
        <n v="821"/>
        <n v="2489"/>
        <n v="2710"/>
        <n v="947"/>
        <n v="1335"/>
        <n v="1076"/>
        <n v="3320"/>
        <n v="779"/>
        <n v="3296"/>
        <n v="455"/>
        <n v="1779"/>
        <n v="2703"/>
        <n v="806"/>
        <n v="22"/>
        <n v="1591"/>
        <n v="678"/>
        <n v="50"/>
        <n v="1038"/>
        <n v="1453"/>
        <n v="1339"/>
        <n v="3382"/>
        <n v="2503"/>
        <n v="1057"/>
        <n v="1397"/>
        <n v="2134"/>
        <n v="2403"/>
        <n v="1937"/>
        <n v="1282"/>
        <n v="2183"/>
        <n v="1788"/>
        <n v="1170"/>
        <n v="1940"/>
        <n v="2073"/>
        <n v="462"/>
        <n v="2728"/>
        <n v="2053"/>
        <n v="2135"/>
        <n v="1217"/>
        <n v="2992"/>
        <n v="3261"/>
        <n v="2748"/>
        <n v="3067"/>
        <n v="701"/>
        <n v="648"/>
        <n v="3286"/>
        <n v="3383"/>
        <n v="982"/>
        <n v="676"/>
        <n v="385"/>
        <n v="1229"/>
        <n v="3232"/>
        <n v="2381"/>
        <n v="371"/>
        <n v="2519"/>
        <n v="2264"/>
        <n v="2637"/>
        <n v="2267"/>
        <n v="456"/>
        <n v="3121"/>
        <n v="2365"/>
        <n v="2528"/>
        <n v="3151"/>
        <n v="3241"/>
        <n v="2234"/>
        <n v="3226"/>
        <n v="1365"/>
        <n v="3349"/>
        <n v="1002"/>
        <n v="2282"/>
        <n v="2656"/>
        <n v="2409"/>
        <n v="1711"/>
        <n v="2582"/>
        <n v="1005"/>
        <n v="1597"/>
        <n v="2713"/>
        <n v="1435"/>
        <n v="1477"/>
        <n v="1614"/>
        <n v="1254"/>
        <n v="1423"/>
        <n v="276"/>
        <n v="1315"/>
        <n v="591"/>
        <n v="1017"/>
        <n v="2123"/>
        <n v="2889"/>
        <n v="3208"/>
        <n v="2406"/>
        <n v="2041"/>
        <n v="1598"/>
        <n v="141"/>
        <n v="1321"/>
        <n v="183"/>
        <n v="2591"/>
        <n v="766"/>
        <n v="1596"/>
        <n v="520"/>
        <n v="868"/>
        <n v="2999"/>
        <n v="352"/>
        <n v="1140"/>
        <n v="621"/>
        <n v="1502"/>
        <n v="936"/>
        <n v="939"/>
        <n v="2698"/>
        <n v="579"/>
        <n v="2036"/>
        <n v="3077"/>
        <n v="369"/>
        <n v="2687"/>
        <n v="681"/>
        <n v="37"/>
        <n v="396"/>
        <n v="550"/>
        <n v="1605"/>
        <n v="2325"/>
        <n v="1420"/>
        <n v="3099"/>
        <n v="1645"/>
        <n v="546"/>
        <n v="2885"/>
        <n v="2740"/>
        <n v="3166"/>
        <n v="3487"/>
        <n v="2890"/>
        <n v="3370"/>
        <n v="3393"/>
        <n v="2410"/>
        <n v="3466"/>
        <n v="1454"/>
        <n v="3089"/>
        <n v="3123"/>
        <n v="2692"/>
        <n v="2801"/>
        <n v="1580"/>
        <n v="1777"/>
        <n v="142"/>
        <n v="599"/>
        <n v="1258"/>
        <n v="3405"/>
        <n v="3198"/>
        <n v="834"/>
        <n v="3467"/>
        <n v="3436"/>
        <n v="1516"/>
        <n v="2833"/>
        <n v="2362"/>
        <n v="2337"/>
        <n v="2149"/>
        <n v="2133"/>
        <n v="360"/>
        <n v="2969"/>
        <n v="1720"/>
        <n v="2904"/>
        <n v="754"/>
        <n v="1826"/>
        <n v="2487"/>
        <n v="2815"/>
        <n v="541"/>
        <n v="302"/>
        <n v="2024"/>
        <n v="768"/>
        <n v="2147"/>
        <n v="529"/>
        <n v="624"/>
        <n v="2302"/>
        <n v="3380"/>
        <n v="314"/>
        <n v="1079"/>
        <n v="1643"/>
        <n v="1524"/>
        <n v="3205"/>
        <n v="2860"/>
        <n v="772"/>
        <n v="323"/>
        <n v="1883"/>
        <n v="2745"/>
        <n v="2819"/>
        <n v="792"/>
        <n v="923"/>
        <n v="3353"/>
        <n v="3394"/>
        <n v="3213"/>
        <n v="3260"/>
        <n v="1015"/>
        <n v="2266"/>
        <n v="58"/>
        <n v="3118"/>
        <n v="1414"/>
        <n v="2202"/>
        <n v="2144"/>
        <n v="1033"/>
        <n v="2157"/>
        <n v="1097"/>
        <n v="2757"/>
        <n v="87"/>
        <n v="2049"/>
        <n v="952"/>
        <n v="1745"/>
        <n v="40"/>
        <n v="372"/>
        <n v="1627"/>
        <n v="444"/>
        <n v="217"/>
        <n v="1656"/>
        <n v="485"/>
        <n v="2252"/>
        <n v="506"/>
        <n v="1881"/>
        <n v="2903"/>
        <n v="1274"/>
        <n v="1443"/>
        <n v="2091"/>
        <n v="1493"/>
        <n v="476"/>
        <n v="940"/>
        <n v="2930"/>
        <n v="2354"/>
        <n v="416"/>
        <n v="1013"/>
        <n v="533"/>
        <n v="968"/>
        <n v="727"/>
        <n v="1160"/>
        <n v="3425"/>
        <n v="2140"/>
        <n v="2589"/>
        <n v="2920"/>
        <n v="62"/>
        <n v="1112"/>
        <n v="1995"/>
        <n v="1965"/>
        <n v="366"/>
        <n v="2993"/>
        <n v="1887"/>
        <n v="1692"/>
        <n v="1927"/>
        <n v="2567"/>
        <n v="3276"/>
        <n v="1808"/>
        <n v="2368"/>
        <n v="470"/>
        <n v="3270"/>
        <n v="1683"/>
        <n v="880"/>
        <n v="309"/>
        <n v="1698"/>
        <n v="1434"/>
        <n v="2712"/>
        <n v="892"/>
        <n v="832"/>
        <n v="2834"/>
        <n v="3015"/>
        <n v="3484"/>
        <n v="2775"/>
        <n v="1208"/>
        <n v="2109"/>
        <n v="3195"/>
        <n v="3366"/>
        <n v="2492"/>
        <n v="389"/>
        <n v="552"/>
        <n v="3009"/>
        <n v="2925"/>
        <n v="140"/>
        <n v="209"/>
        <n v="225"/>
        <n v="1595"/>
        <n v="769"/>
        <n v="2377"/>
        <n v="3355"/>
        <n v="2350"/>
        <n v="720"/>
        <n v="3249"/>
        <n v="2939"/>
        <n v="1035"/>
        <n v="492"/>
        <n v="3100"/>
        <n v="1586"/>
        <n v="31"/>
        <n v="887"/>
        <n v="2498"/>
        <n v="3415"/>
        <n v="2828"/>
        <n v="3117"/>
        <n v="2850"/>
        <n v="2779"/>
        <n v="683"/>
        <n v="2342"/>
        <n v="3388"/>
        <n v="1968"/>
        <n v="2923"/>
        <n v="15"/>
        <n v="2659"/>
        <n v="3417"/>
        <n v="1862"/>
        <n v="1670"/>
        <n v="2126"/>
        <n v="2702"/>
        <n v="125"/>
        <n v="750"/>
        <n v="359"/>
        <n v="2820"/>
        <n v="850"/>
        <n v="3072"/>
        <n v="820"/>
        <n v="919"/>
        <n v="1250"/>
        <n v="1655"/>
        <n v="1194"/>
        <n v="234"/>
        <n v="724"/>
        <n v="1976"/>
        <n v="193"/>
        <n v="1588"/>
        <n v="290"/>
        <n v="167"/>
        <n v="2821"/>
        <n v="1201"/>
        <n v="893"/>
        <n v="2794"/>
        <n v="1422"/>
        <n v="3476"/>
        <n v="505"/>
        <n v="1132"/>
        <n v="2363"/>
        <n v="1816"/>
        <n v="73"/>
        <n v="647"/>
        <n v="1304"/>
        <n v="344"/>
        <n v="1001"/>
        <n v="2724"/>
        <n v="1787"/>
        <n v="524"/>
        <n v="479"/>
        <n v="1782"/>
        <n v="361"/>
        <n v="1135"/>
        <n v="941"/>
        <n v="804"/>
        <n v="2729"/>
        <n v="223"/>
        <n v="1571"/>
        <n v="2747"/>
        <n v="2676"/>
        <n v="547"/>
        <n v="2623"/>
        <n v="1509"/>
        <n v="661"/>
        <n v="1854"/>
        <n v="1037"/>
        <n v="1446"/>
        <n v="500"/>
        <n v="2468"/>
        <n v="1785"/>
        <n v="2560"/>
        <n v="1853"/>
        <n v="3468"/>
        <n v="3389"/>
        <n v="3073"/>
        <n v="1020"/>
        <n v="1052"/>
        <n v="1679"/>
        <n v="3330"/>
        <n v="311"/>
        <n v="1996"/>
        <n v="997"/>
        <n v="1276"/>
        <n v="693"/>
        <n v="3013"/>
        <n v="1171"/>
        <n v="1849"/>
        <n v="827"/>
        <n v="1499"/>
        <n v="2233"/>
        <n v="103"/>
        <n v="1494"/>
        <n v="1559"/>
        <n v="3381"/>
        <n v="1517"/>
        <n v="776"/>
        <n v="1018"/>
        <n v="3280"/>
        <n v="1042"/>
        <n v="1312"/>
        <n v="682"/>
        <n v="1555"/>
        <n v="246"/>
        <n v="2734"/>
        <n v="2336"/>
        <n v="2391"/>
        <n v="2139"/>
        <n v="867"/>
        <n v="543"/>
        <n v="2839"/>
        <n v="333"/>
        <n v="2826"/>
        <n v="1707"/>
        <n v="1198"/>
        <n v="170"/>
        <n v="3481"/>
        <n v="695"/>
        <n v="2298"/>
        <n v="753"/>
        <n v="3071"/>
        <n v="1913"/>
        <n v="2633"/>
        <n v="178"/>
        <n v="252"/>
        <n v="1032"/>
        <n v="1094"/>
        <n v="1396"/>
        <n v="1186"/>
        <n v="2770"/>
        <n v="2271"/>
        <n v="2518"/>
        <n v="3197"/>
        <n v="2538"/>
        <n v="1979"/>
        <n v="1447"/>
        <n v="2618"/>
        <n v="1224"/>
        <n v="1019"/>
        <n v="1677"/>
        <n v="1047"/>
        <n v="1320"/>
        <n v="823"/>
        <n v="854"/>
        <n v="1141"/>
        <n v="1574"/>
        <n v="132"/>
        <n v="1399"/>
        <n v="2118"/>
        <n v="1691"/>
        <n v="345"/>
        <n v="1665"/>
        <n v="1059"/>
        <n v="964"/>
        <n v="1466"/>
        <n v="3477"/>
        <n v="3318"/>
        <n v="2490"/>
        <n v="3023"/>
        <n v="2878"/>
        <n v="2754"/>
        <n v="266"/>
        <n v="1409"/>
        <n v="3482"/>
        <n v="3275"/>
        <n v="904"/>
        <n v="2536"/>
        <n v="375"/>
        <n v="2694"/>
        <n v="3285"/>
        <n v="3016"/>
        <n v="3493"/>
        <n v="864"/>
        <n v="2510"/>
        <n v="3097"/>
        <n v="2156"/>
        <n v="1600"/>
        <n v="2033"/>
        <n v="1999"/>
        <n v="2060"/>
        <n v="2569"/>
        <n v="2853"/>
        <n v="818"/>
        <n v="3164"/>
        <n v="2211"/>
        <n v="2069"/>
        <n v="2296"/>
        <n v="2836"/>
        <n v="1436"/>
        <n v="482"/>
        <n v="760"/>
        <n v="1570"/>
        <n v="3245"/>
        <n v="1841"/>
        <n v="3039"/>
        <n v="2590"/>
        <n v="2175"/>
        <n v="606"/>
        <n v="761"/>
        <n v="3154"/>
        <n v="1739"/>
        <n v="2700"/>
        <n v="1775"/>
        <n v="46"/>
        <n v="3190"/>
        <n v="3076"/>
        <n v="2240"/>
        <n v="2814"/>
        <n v="29"/>
        <n v="2072"/>
        <n v="2486"/>
        <n v="2383"/>
        <n v="2777"/>
        <n v="3109"/>
        <n v="3420"/>
        <n v="112"/>
        <n v="2874"/>
        <n v="1952"/>
        <n v="1618"/>
        <n v="1817"/>
        <n v="626"/>
        <n v="2151"/>
        <n v="3085"/>
        <n v="1747"/>
        <n v="2095"/>
        <n v="1289"/>
        <n v="1762"/>
        <n v="1374"/>
        <n v="836"/>
        <n v="2310"/>
        <n v="1371"/>
        <n v="1385"/>
        <n v="2744"/>
        <n v="294"/>
        <n v="1400"/>
        <n v="2285"/>
        <n v="623"/>
        <n v="1535"/>
        <n v="2153"/>
        <n v="2477"/>
        <n v="1874"/>
        <n v="2243"/>
        <n v="1329"/>
        <n v="260"/>
        <n v="2587"/>
        <n v="2606"/>
        <n v="437"/>
        <n v="1117"/>
        <n v="2101"/>
        <n v="2638"/>
        <n v="2554"/>
        <n v="1929"/>
        <n v="2167"/>
        <n v="1753"/>
        <n v="1480"/>
        <n v="364"/>
        <n v="633"/>
        <n v="1284"/>
        <n v="521"/>
        <n v="3486"/>
        <n v="3048"/>
        <n v="1791"/>
        <n v="1721"/>
        <n v="411"/>
        <n v="1644"/>
        <n v="679"/>
        <n v="2989"/>
        <n v="2485"/>
        <n v="459"/>
        <n v="669"/>
        <n v="2894"/>
        <n v="2184"/>
        <n v="2908"/>
        <n v="1340"/>
        <n v="2419"/>
        <n v="445"/>
        <n v="463"/>
        <n v="255"/>
        <n v="1210"/>
        <n v="3499"/>
        <n v="2865"/>
        <n v="2195"/>
        <n v="1754"/>
        <n v="1216"/>
        <n v="1192"/>
        <n v="229"/>
        <n v="2488"/>
        <n v="3278"/>
        <n v="3435"/>
        <n v="1068"/>
        <n v="2055"/>
        <n v="1084"/>
        <n v="57"/>
        <n v="418"/>
        <n v="285"/>
        <n v="1286"/>
        <n v="1694"/>
        <n v="2265"/>
        <n v="3402"/>
        <n v="94"/>
        <n v="2701"/>
        <n v="3335"/>
        <n v="2832"/>
        <n v="1608"/>
        <n v="3220"/>
        <n v="2453"/>
        <n v="2755"/>
        <n v="3094"/>
        <n v="666"/>
        <n v="2981"/>
        <n v="1877"/>
        <n v="2346"/>
        <n v="1147"/>
        <n v="3061"/>
        <n v="283"/>
        <n v="1030"/>
        <n v="2035"/>
        <n v="1411"/>
        <n v="269"/>
        <n v="729"/>
        <n v="2508"/>
        <n v="1200"/>
        <n v="1432"/>
        <n v="398"/>
        <n v="3028"/>
        <n v="3284"/>
        <n v="2158"/>
        <n v="357"/>
        <n v="1016"/>
        <n v="700"/>
        <n v="673"/>
        <n v="928"/>
        <n v="3421"/>
        <n v="2672"/>
        <n v="2306"/>
        <n v="3091"/>
        <n v="995"/>
        <n v="56"/>
        <n v="3256"/>
        <n v="513"/>
        <n v="1307"/>
        <n v="532"/>
        <n v="1331"/>
        <n v="1060"/>
        <n v="2509"/>
        <n v="2524"/>
        <n v="98"/>
        <n v="3175"/>
        <n v="1893"/>
        <n v="2288"/>
        <n v="3263"/>
        <n v="955"/>
        <n v="1003"/>
        <n v="1051"/>
        <n v="959"/>
        <n v="27"/>
        <n v="2207"/>
        <n v="3086"/>
        <n v="637"/>
        <n v="1190"/>
        <n v="2177"/>
        <n v="1671"/>
        <n v="2247"/>
        <n v="2344"/>
        <n v="2440"/>
        <n v="967"/>
        <n v="467"/>
        <n v="2628"/>
        <n v="71"/>
        <n v="2412"/>
        <n v="565"/>
        <n v="1211"/>
        <n v="79"/>
        <n v="1731"/>
        <n v="2685"/>
        <n v="3187"/>
        <n v="3078"/>
        <n v="3488"/>
        <n v="1970"/>
        <n v="3180"/>
        <n v="2054"/>
        <n v="2341"/>
        <n v="1082"/>
        <n v="1980"/>
        <n v="1512"/>
        <n v="1770"/>
        <n v="1537"/>
        <n v="257"/>
        <n v="1298"/>
        <n v="461"/>
        <n v="3326"/>
        <n v="943"/>
        <n v="2384"/>
        <n v="1978"/>
        <n v="2997"/>
        <n v="2025"/>
        <n v="43"/>
        <n v="1935"/>
        <n v="1710"/>
        <n v="1513"/>
        <n v="3433"/>
        <n v="6"/>
        <n v="2688"/>
        <n v="405"/>
        <n v="2684"/>
        <n v="399"/>
        <n v="2473"/>
        <n v="3044"/>
        <n v="367"/>
        <n v="2537"/>
        <n v="1368"/>
        <n v="224"/>
        <n v="1405"/>
        <n v="2309"/>
        <n v="1527"/>
        <n v="1181"/>
        <n v="295"/>
        <n v="949"/>
        <n v="2378"/>
        <n v="1363"/>
        <n v="2599"/>
        <n v="907"/>
        <n v="1857"/>
        <n v="2494"/>
        <n v="508"/>
        <n v="2475"/>
        <n v="69"/>
        <n v="2545"/>
        <n v="1714"/>
        <n v="1478"/>
        <n v="534"/>
        <n v="1072"/>
        <n v="2505"/>
        <n v="2954"/>
        <n v="1278"/>
        <n v="3047"/>
        <n v="2097"/>
        <n v="1601"/>
        <n v="1724"/>
        <n v="175"/>
        <n v="451"/>
        <n v="2972"/>
        <n v="2481"/>
        <n v="273"/>
        <n v="1650"/>
        <n v="152"/>
        <n v="233"/>
        <n v="2758"/>
        <n v="802"/>
        <n v="2924"/>
        <n v="3182"/>
        <n v="2142"/>
        <n v="82"/>
        <n v="636"/>
        <n v="1000"/>
        <n v="1138"/>
        <n v="2979"/>
        <n v="815"/>
        <n v="3273"/>
        <n v="316"/>
        <n v="501"/>
        <n v="1904"/>
        <n v="1589"/>
        <n v="1946"/>
        <n v="2210"/>
        <n v="3314"/>
        <n v="147"/>
        <n v="860"/>
        <n v="2627"/>
        <n v="1193"/>
        <n v="499"/>
        <n v="2957"/>
        <n v="662"/>
        <n v="640"/>
        <n v="1558"/>
        <n v="2572"/>
        <n v="689"/>
        <n v="1041"/>
        <n v="2217"/>
        <n v="452"/>
        <n v="906"/>
        <n v="841"/>
        <n v="495"/>
        <n v="1617"/>
        <n v="1639"/>
        <n v="2897"/>
        <n v="2057"/>
        <n v="2369"/>
        <n v="3093"/>
        <n v="320"/>
        <n v="1910"/>
        <n v="99"/>
        <n v="1102"/>
        <n v="2401"/>
        <n v="1395"/>
        <n v="1184"/>
        <n v="2032"/>
        <n v="2349"/>
        <n v="135"/>
        <n v="2438"/>
        <n v="160"/>
        <n v="934"/>
        <n v="667"/>
        <n v="2100"/>
        <n v="34"/>
        <n v="1607"/>
        <n v="2813"/>
        <n v="3324"/>
        <n v="917"/>
        <n v="1073"/>
        <n v="2759"/>
        <n v="1107"/>
        <n v="686"/>
        <n v="1880"/>
        <n v="1129"/>
        <n v="504"/>
        <n v="976"/>
        <n v="564"/>
        <n v="235"/>
        <n v="3020"/>
        <n v="2977"/>
        <n v="1071"/>
        <n v="2215"/>
        <n v="1832"/>
        <n v="1882"/>
        <n v="794"/>
        <n v="931"/>
        <n v="2174"/>
        <n v="2650"/>
        <n v="2359"/>
        <n v="2848"/>
        <n v="1470"/>
        <n v="2911"/>
        <n v="718"/>
        <n v="3252"/>
        <n v="1681"/>
        <n v="2711"/>
        <n v="2678"/>
        <n v="2513"/>
        <n v="3395"/>
        <n v="3247"/>
        <n v="2629"/>
        <n v="3463"/>
        <n v="3034"/>
        <n v="3267"/>
        <n v="355"/>
        <n v="3115"/>
        <n v="1382"/>
        <n v="3257"/>
        <n v="354"/>
        <n v="469"/>
        <n v="645"/>
        <n v="3149"/>
        <n v="1573"/>
        <n v="1421"/>
        <n v="1726"/>
        <n v="990"/>
        <n v="2796"/>
        <n v="1508"/>
        <n v="1634"/>
        <n v="2901"/>
        <n v="1275"/>
        <n v="983"/>
        <n v="1729"/>
        <n v="166"/>
        <n v="1930"/>
        <n v="1273"/>
        <n v="2597"/>
        <n v="3365"/>
        <n v="586"/>
        <n v="1611"/>
        <n v="230"/>
        <n v="3384"/>
        <n v="1658"/>
        <n v="3268"/>
        <n v="1456"/>
        <n v="2786"/>
        <n v="1932"/>
        <n v="1269"/>
        <n v="2735"/>
        <n v="685"/>
        <n v="2912"/>
        <n v="1288"/>
        <n v="3146"/>
        <n v="2092"/>
        <n v="3211"/>
        <n v="3084"/>
        <n v="3454"/>
        <n v="2772"/>
        <n v="1114"/>
        <n v="970"/>
        <n v="127"/>
        <n v="631"/>
        <n v="3001"/>
        <n v="1237"/>
        <n v="2883"/>
        <n v="2385"/>
        <n v="2667"/>
        <n v="1676"/>
        <n v="3045"/>
        <n v="3410"/>
        <n v="2356"/>
        <n v="1406"/>
        <n v="3360"/>
        <n v="2099"/>
        <n v="2646"/>
        <n v="641"/>
        <n v="1179"/>
        <n v="1127"/>
        <n v="1860"/>
        <n v="145"/>
        <n v="2576"/>
        <n v="3339"/>
        <n v="629"/>
        <n v="198"/>
        <n v="1951"/>
        <n v="2327"/>
        <n v="3354"/>
        <n v="3157"/>
        <n v="1944"/>
        <n v="3439"/>
        <n v="690"/>
        <n v="2583"/>
        <n v="86"/>
        <n v="72"/>
        <n v="3397"/>
        <n v="2386"/>
        <n v="177"/>
        <n v="732"/>
        <n v="3052"/>
        <n v="2719"/>
        <n v="3250"/>
        <n v="343"/>
        <n v="215"/>
        <n v="2372"/>
        <n v="3465"/>
        <n v="1234"/>
        <n v="1669"/>
        <n v="1897"/>
        <n v="2016"/>
        <n v="1519"/>
        <n v="1482"/>
        <n v="3294"/>
        <n v="1165"/>
        <n v="2152"/>
        <n v="2191"/>
        <n v="1398"/>
        <n v="2465"/>
        <n v="2046"/>
        <n v="2478"/>
        <n v="365"/>
        <n v="259"/>
        <n v="1640"/>
        <n v="346"/>
        <n v="457"/>
        <n v="2407"/>
        <n v="3498"/>
        <n v="1120"/>
        <n v="1812"/>
        <n v="503"/>
        <n v="713"/>
        <n v="803"/>
        <n v="2220"/>
        <n v="1830"/>
        <n v="1428"/>
        <n v="2222"/>
        <n v="386"/>
        <n v="210"/>
        <n v="2679"/>
        <n v="1029"/>
        <n v="3095"/>
        <n v="1572"/>
        <n v="911"/>
        <n v="2548"/>
        <n v="2103"/>
        <n v="3233"/>
        <n v="2472"/>
        <n v="1759"/>
        <n v="539"/>
        <n v="2048"/>
        <n v="3102"/>
        <n v="2500"/>
        <n v="3491"/>
        <n v="2317"/>
        <n v="2290"/>
        <n v="2856"/>
        <n v="1918"/>
        <n v="1419"/>
        <n v="1931"/>
        <n v="2311"/>
        <n v="158"/>
        <n v="3375"/>
        <n v="3255"/>
        <n v="743"/>
        <n v="668"/>
        <n v="604"/>
        <n v="2008"/>
        <n v="2161"/>
        <n v="1356"/>
        <n v="1843"/>
        <n v="1908"/>
        <n v="2435"/>
        <n v="1625"/>
        <n v="2774"/>
        <n v="1473"/>
        <n v="3469"/>
        <n v="2540"/>
        <n v="3478"/>
        <n v="414"/>
        <n v="2380"/>
        <n v="643"/>
        <n v="756"/>
        <n v="1641"/>
        <n v="54"/>
        <n v="2261"/>
        <n v="2881"/>
        <n v="1969"/>
        <n v="635"/>
        <n v="677"/>
        <n v="442"/>
        <n v="1533"/>
        <n v="226"/>
        <n v="3216"/>
        <n v="3254"/>
        <n v="3373"/>
        <n v="918"/>
        <n v="406"/>
        <n v="2223"/>
        <n v="1196"/>
        <n v="999"/>
        <n v="1576"/>
        <n v="1872"/>
        <n v="3251"/>
        <n v="853"/>
        <n v="935"/>
        <n v="3289"/>
        <n v="613"/>
        <n v="1771"/>
        <n v="1793"/>
        <n v="1403"/>
        <n v="347"/>
        <n v="3352"/>
        <n v="566"/>
        <n v="616"/>
        <n v="2812"/>
        <n v="137"/>
        <n v="3128"/>
        <n v="957"/>
        <n v="114"/>
        <n v="1389"/>
        <n v="1130"/>
        <n v="1814"/>
        <n v="486"/>
        <n v="3474"/>
        <n v="1541"/>
        <n v="2603"/>
        <n v="2985"/>
        <n v="3244"/>
        <n v="2965"/>
        <n v="2891"/>
        <n v="17"/>
        <n v="16"/>
        <n v="1404"/>
        <n v="2205"/>
        <n v="1183"/>
        <n v="3240"/>
        <n v="2446"/>
        <n v="1528"/>
        <n v="2088"/>
        <n v="1311"/>
        <n v="36"/>
        <n v="421"/>
        <n v="988"/>
        <n v="2651"/>
        <n v="2469"/>
        <n v="2982"/>
        <n v="770"/>
        <n v="1813"/>
        <n v="1252"/>
        <n v="1642"/>
        <n v="2312"/>
        <n v="2938"/>
        <n v="1992"/>
        <n v="2858"/>
        <n v="2574"/>
        <n v="1370"/>
        <n v="110"/>
        <n v="901"/>
        <n v="1244"/>
        <n v="249"/>
        <n v="1783"/>
        <n v="736"/>
        <n v="173"/>
        <n v="2611"/>
        <n v="2351"/>
        <n v="422"/>
        <n v="2608"/>
        <n v="1761"/>
        <n v="1957"/>
        <n v="874"/>
        <n v="163"/>
        <n v="3101"/>
        <n v="1659"/>
        <n v="1700"/>
        <n v="1894"/>
        <n v="325"/>
        <n v="1104"/>
        <n v="1647"/>
        <n v="2715"/>
        <n v="1939"/>
        <n v="1699"/>
        <n v="1554"/>
        <n v="2461"/>
        <n v="1461"/>
        <n v="85"/>
        <n v="251"/>
        <n v="1081"/>
        <n v="1623"/>
        <n v="244"/>
        <n v="3219"/>
        <n v="2358"/>
        <n v="1942"/>
        <n v="3371"/>
        <n v="2457"/>
        <n v="1063"/>
        <n v="2382"/>
        <n v="337"/>
        <n v="3438"/>
        <n v="3290"/>
        <n v="2065"/>
        <n v="1205"/>
        <n v="1326"/>
        <n v="3228"/>
        <n v="339"/>
        <n v="2550"/>
        <n v="1028"/>
        <n v="453"/>
        <n v="2114"/>
        <n v="2933"/>
        <n v="909"/>
        <n v="286"/>
        <n v="559"/>
        <n v="3017"/>
        <n v="3340"/>
        <n v="3204"/>
        <n v="3319"/>
        <n v="3004"/>
        <n v="1458"/>
        <n v="1290"/>
        <n v="93"/>
        <n v="109"/>
        <n v="977"/>
        <n v="2797"/>
        <n v="2355"/>
        <n v="578"/>
        <n v="1134"/>
        <n v="2375"/>
        <n v="240"/>
        <n v="124"/>
        <n v="1328"/>
        <n v="748"/>
        <n v="1213"/>
        <n v="182"/>
        <n v="1545"/>
        <n v="1619"/>
        <n v="64"/>
        <n v="3153"/>
        <n v="1449"/>
        <n v="2906"/>
        <n v="282"/>
        <n v="3081"/>
        <n v="3199"/>
        <n v="1807"/>
        <n v="2027"/>
        <n v="1725"/>
        <n v="2420"/>
        <n v="2231"/>
        <n v="3075"/>
        <n v="1026"/>
        <n v="2598"/>
        <n v="204"/>
        <n v="2058"/>
        <n v="545"/>
        <n v="656"/>
        <n v="596"/>
        <n v="133"/>
        <n v="1316"/>
        <n v="2251"/>
        <n v="2604"/>
        <n v="2948"/>
        <n v="3055"/>
        <n v="1178"/>
        <n v="1974"/>
        <n v="3321"/>
        <n v="2944"/>
        <n v="134"/>
        <n v="1847"/>
        <n v="349"/>
        <n v="1884"/>
        <n v="1241"/>
        <n v="2260"/>
        <n v="837"/>
        <n v="3461"/>
        <n v="3447"/>
        <n v="3040"/>
        <n v="2871"/>
        <n v="1302"/>
        <n v="2782"/>
        <n v="207"/>
        <n v="2610"/>
        <n v="3156"/>
        <n v="466"/>
        <n v="2160"/>
        <n v="1977"/>
        <n v="3292"/>
        <n v="3169"/>
        <n v="1103"/>
        <n v="830"/>
        <n v="966"/>
        <n v="2094"/>
        <n v="1867"/>
        <n v="307"/>
        <n v="2867"/>
        <n v="433"/>
        <n v="450"/>
        <n v="523"/>
        <n v="1866"/>
        <n v="1756"/>
        <n v="2322"/>
        <n v="704"/>
        <n v="2869"/>
        <n v="2907"/>
        <n v="1713"/>
        <n v="471"/>
        <n v="1024"/>
        <n v="883"/>
        <n v="153"/>
        <n v="1332"/>
        <n v="1820"/>
        <n v="3336"/>
        <n v="2281"/>
        <n v="41"/>
        <n v="1688"/>
        <n v="3225"/>
        <n v="3457"/>
        <n v="2714"/>
        <n v="322"/>
        <n v="1806"/>
        <n v="185"/>
        <n v="3119"/>
        <n v="3327"/>
        <n v="3440"/>
        <n v="2273"/>
        <n v="2421"/>
        <n v="168"/>
        <n v="563"/>
        <n v="1074"/>
        <n v="712"/>
        <n v="2504"/>
        <n v="2107"/>
        <n v="1917"/>
        <n v="1108"/>
        <n v="1459"/>
        <n v="1263"/>
        <n v="1850"/>
        <n v="1317"/>
        <n v="1870"/>
        <n v="131"/>
        <n v="1960"/>
        <n v="480"/>
        <n v="929"/>
        <n v="3480"/>
        <n v="358"/>
        <n v="3243"/>
        <n v="1879"/>
        <n v="3167"/>
        <n v="1077"/>
        <n v="1098"/>
        <n v="30"/>
        <n v="2159"/>
        <n v="2061"/>
        <n v="2616"/>
        <n v="258"/>
        <n v="1021"/>
        <n v="2730"/>
        <n v="2769"/>
        <n v="2844"/>
        <n v="3083"/>
        <n v="2388"/>
        <n v="139"/>
        <n v="1561"/>
        <n v="1036"/>
        <n v="454"/>
        <n v="3431"/>
        <n v="3483"/>
        <n v="2052"/>
        <n v="68"/>
        <n v="3141"/>
        <n v="228"/>
        <n v="3112"/>
        <n v="2019"/>
        <n v="612"/>
        <n v="670"/>
        <n v="3343"/>
        <n v="2287"/>
        <n v="979"/>
        <n v="24"/>
        <n v="279"/>
        <n v="2864"/>
        <n v="2750"/>
        <n v="2502"/>
        <n v="2020"/>
        <n v="2163"/>
        <n v="920"/>
        <n v="2456"/>
        <n v="1848"/>
        <n v="270"/>
        <n v="535"/>
        <n v="3050"/>
        <n v="1106"/>
        <n v="2559"/>
        <n v="2204"/>
        <n v="2413"/>
        <n v="1664"/>
        <n v="2722"/>
        <n v="2809"/>
        <n v="1821"/>
        <n v="1907"/>
        <n v="1034"/>
        <n v="1388"/>
        <n v="1695"/>
        <n v="2318"/>
        <n v="330"/>
        <n v="2879"/>
        <n v="2357"/>
        <n v="824"/>
        <n v="2212"/>
        <n v="2083"/>
        <n v="2529"/>
        <n v="870"/>
        <n v="2010"/>
        <n v="1689"/>
        <n v="1126"/>
        <n v="2116"/>
        <n v="1672"/>
        <n v="3026"/>
        <n v="1177"/>
        <n v="2737"/>
        <n v="3277"/>
        <n v="781"/>
        <n v="948"/>
        <n v="2307"/>
        <n v="2080"/>
        <n v="1152"/>
        <n v="2463"/>
        <n v="3007"/>
        <n v="1386"/>
        <n v="2978"/>
        <n v="47"/>
        <n v="1674"/>
        <n v="126"/>
        <n v="1577"/>
        <n v="2780"/>
        <n v="576"/>
        <n v="1503"/>
        <n v="2852"/>
        <n v="1153"/>
        <n v="3051"/>
        <n v="2038"/>
        <n v="2621"/>
        <n v="2691"/>
        <n v="2615"/>
        <n v="2778"/>
        <n v="1845"/>
        <n v="275"/>
        <n v="2645"/>
        <n v="2762"/>
        <n v="1113"/>
        <n v="1662"/>
        <n v="1109"/>
        <n v="2286"/>
        <n v="2803"/>
        <n v="1740"/>
        <n v="2367"/>
        <n v="2361"/>
        <n v="1941"/>
        <n v="2877"/>
        <n v="338"/>
        <n v="2790"/>
        <n v="1829"/>
        <n v="1220"/>
        <n v="254"/>
        <n v="1583"/>
        <n v="2422"/>
        <n v="423"/>
        <n v="680"/>
        <n v="2244"/>
        <n v="1911"/>
        <n v="2765"/>
        <n v="2245"/>
        <n v="80"/>
        <n v="2936"/>
        <n v="2390"/>
        <n v="611"/>
        <n v="89"/>
        <n v="1682"/>
        <n v="2955"/>
        <n v="3126"/>
        <n v="3010"/>
        <n v="2284"/>
        <n v="3287"/>
        <n v="1914"/>
        <n v="2458"/>
        <n v="2854"/>
        <n v="2474"/>
        <n v="1766"/>
        <n v="1469"/>
        <n v="496"/>
        <n v="1301"/>
        <n v="2859"/>
        <n v="2462"/>
        <n v="865"/>
        <n v="2229"/>
        <n v="2227"/>
        <n v="3428"/>
        <n v="116"/>
        <n v="622"/>
        <n v="214"/>
        <n v="440"/>
        <n v="1735"/>
        <n v="1271"/>
        <n v="348"/>
        <n v="2329"/>
        <n v="722"/>
        <n v="3201"/>
        <n v="3170"/>
        <n v="2208"/>
        <n v="950"/>
        <n v="1149"/>
        <n v="796"/>
        <n v="272"/>
        <n v="1348"/>
        <n v="3462"/>
        <n v="438"/>
        <n v="1227"/>
        <n v="2221"/>
        <n v="2106"/>
        <n v="2039"/>
        <n v="1553"/>
        <n v="3178"/>
        <n v="1215"/>
        <n v="628"/>
        <n v="2935"/>
        <n v="1327"/>
        <n v="2951"/>
        <n v="1232"/>
        <n v="902"/>
        <n v="3265"/>
        <n v="318"/>
        <n v="1054"/>
        <n v="2870"/>
        <n v="468"/>
        <n v="65"/>
        <n v="1797"/>
        <n v="1657"/>
        <n v="1078"/>
        <n v="961"/>
        <n v="1500"/>
        <n v="2117"/>
        <n v="3309"/>
        <n v="617"/>
        <n v="1732"/>
        <n v="675"/>
        <n v="3082"/>
        <n v="1696"/>
        <n v="1297"/>
        <n v="410"/>
        <n v="2121"/>
        <n v="1748"/>
        <n v="261"/>
        <n v="280"/>
        <n v="2188"/>
        <n v="2447"/>
        <n v="888"/>
        <n v="1154"/>
        <n v="3031"/>
        <n v="2304"/>
        <n v="1157"/>
        <n v="719"/>
        <n v="2913"/>
        <n v="1949"/>
        <n v="1543"/>
        <n v="2760"/>
        <n v="3143"/>
        <n v="44"/>
        <n v="789"/>
        <n v="2050"/>
        <n v="945"/>
        <n v="1743"/>
        <n v="1222"/>
        <n v="1963"/>
        <n v="394"/>
        <n v="516"/>
        <n v="1239"/>
        <n v="3171"/>
        <n v="3096"/>
        <n v="2170"/>
        <n v="2696"/>
        <n v="1886"/>
        <n v="650"/>
        <n v="551"/>
        <n v="3155"/>
        <n v="341"/>
        <n v="2708"/>
        <n v="2250"/>
        <n v="2213"/>
        <n v="2575"/>
        <n v="3160"/>
        <n v="2578"/>
        <n v="569"/>
        <n v="1492"/>
        <n v="2900"/>
        <n v="1490"/>
        <n v="3387"/>
        <n v="1347"/>
        <n v="2340"/>
        <n v="2756"/>
        <n v="2732"/>
        <n v="2857"/>
        <n v="742"/>
        <n v="1049"/>
        <n v="905"/>
        <n v="2763"/>
        <n v="2768"/>
        <n v="2216"/>
        <n v="985"/>
        <n v="1795"/>
        <n v="2379"/>
        <n v="876"/>
        <n v="738"/>
        <n v="292"/>
        <n v="220"/>
        <n v="1460"/>
        <n v="1067"/>
        <n v="3490"/>
        <n v="3132"/>
        <n v="2952"/>
        <n v="2563"/>
        <n v="331"/>
        <n v="2201"/>
        <n v="2064"/>
        <n v="3304"/>
        <n v="1203"/>
        <n v="227"/>
        <n v="296"/>
        <n v="2029"/>
        <n v="5"/>
        <n v="877"/>
        <n v="2138"/>
        <n v="2443"/>
        <n v="1653"/>
        <n v="2640"/>
        <n v="734"/>
        <n v="3409"/>
        <n v="2"/>
        <n v="2272"/>
        <n v="1936"/>
        <n v="605"/>
        <n v="92"/>
        <n v="2843"/>
        <n v="2348"/>
        <n v="2652"/>
        <n v="2968"/>
        <n v="1100"/>
        <n v="1440"/>
        <n v="1176"/>
        <n v="159"/>
        <n v="2581"/>
        <n v="1101"/>
        <n v="1438"/>
        <n v="205"/>
        <n v="2280"/>
        <n v="1191"/>
        <n v="149"/>
        <n v="973"/>
        <n v="2166"/>
        <n v="1925"/>
        <n v="3325"/>
        <n v="1991"/>
        <n v="1997"/>
        <n v="315"/>
        <n v="370"/>
        <n v="1407"/>
        <n v="858"/>
        <n v="2753"/>
        <n v="374"/>
        <n v="2880"/>
        <n v="658"/>
        <n v="2991"/>
        <n v="2577"/>
        <n v="1983"/>
        <n v="2767"/>
        <n v="1697"/>
        <n v="1379"/>
        <n v="598"/>
        <n v="2301"/>
        <n v="2148"/>
        <n v="25"/>
        <n v="1800"/>
        <n v="3419"/>
        <n v="1966"/>
        <n v="1223"/>
        <n v="620"/>
        <n v="2105"/>
        <n v="2232"/>
        <n v="2526"/>
        <n v="1971"/>
        <n v="2863"/>
        <n v="758"/>
        <n v="2940"/>
        <n v="745"/>
        <n v="172"/>
        <n v="2792"/>
        <n v="1562"/>
        <n v="2313"/>
        <n v="3070"/>
        <n v="1742"/>
        <n v="1926"/>
        <n v="958"/>
        <n v="2269"/>
        <n v="810"/>
        <n v="2956"/>
        <n v="200"/>
        <n v="2573"/>
        <n v="3080"/>
        <n v="1445"/>
        <n v="3271"/>
        <n v="2467"/>
        <n v="473"/>
        <n v="2743"/>
        <n v="614"/>
        <n v="1175"/>
        <n v="3308"/>
        <n v="1599"/>
        <n v="1890"/>
        <n v="3019"/>
        <n v="420"/>
        <n v="1916"/>
        <n v="1858"/>
        <n v="1182"/>
        <n v="434"/>
        <n v="1341"/>
        <n v="2275"/>
        <n v="52"/>
        <n v="963"/>
        <n v="2093"/>
        <n v="2279"/>
        <n v="914"/>
        <n v="1075"/>
        <n v="2605"/>
        <n v="2255"/>
        <n v="2067"/>
        <n v="805"/>
        <n v="3500"/>
        <n v="363"/>
        <n v="3036"/>
        <n v="568"/>
        <n v="2471"/>
        <n v="1827"/>
        <n v="263"/>
        <n v="2277"/>
        <n v="3054"/>
        <n v="2479"/>
        <n v="2929"/>
        <n v="2112"/>
        <n v="1885"/>
        <n v="67"/>
        <n v="174"/>
        <n v="1593"/>
        <n v="3472"/>
        <n v="3185"/>
        <n v="382"/>
        <n v="9"/>
        <n v="408"/>
        <n v="2399"/>
        <n v="3042"/>
        <n v="2110"/>
        <n v="3337"/>
        <n v="1465"/>
        <n v="2665"/>
        <n v="289"/>
        <n v="851"/>
        <n v="3218"/>
        <n v="3361"/>
        <n v="1145"/>
        <n v="2089"/>
        <n v="1837"/>
        <n v="1922"/>
        <n v="2647"/>
        <n v="2308"/>
        <n v="1151"/>
        <n v="553"/>
        <n v="1048"/>
        <n v="2872"/>
        <n v="2784"/>
        <n v="291"/>
        <n v="1750"/>
        <n v="536"/>
        <n v="1919"/>
        <n v="654"/>
        <n v="2104"/>
        <n v="2193"/>
        <n v="39"/>
        <n v="2918"/>
        <n v="2514"/>
        <n v="3246"/>
        <n v="2495"/>
        <n v="3137"/>
        <n v="2173"/>
        <n v="190"/>
        <n v="3357"/>
        <n v="653"/>
        <n v="593"/>
        <n v="1318"/>
        <n v="1291"/>
        <n v="1763"/>
        <n v="3312"/>
        <n v="646"/>
        <n v="392"/>
        <n v="2136"/>
        <n v="2674"/>
        <n v="443"/>
        <n v="2506"/>
        <n v="946"/>
        <n v="3184"/>
        <n v="1323"/>
        <n v="1912"/>
        <n v="2892"/>
        <n v="739"/>
        <n v="189"/>
        <n v="1230"/>
        <n v="795"/>
        <n v="1279"/>
        <n v="1755"/>
        <n v="1214"/>
        <n v="1613"/>
        <n v="1773"/>
        <n v="2444"/>
        <n v="1255"/>
        <n v="2534"/>
        <n v="151"/>
        <n v="1964"/>
        <n v="602"/>
        <n v="3062"/>
        <n v="2986"/>
        <n v="2705"/>
        <n v="3172"/>
        <n v="1833"/>
        <n v="2396"/>
        <n v="3090"/>
        <n v="430"/>
        <n v="1823"/>
        <n v="1299"/>
        <n v="298"/>
        <n v="2415"/>
        <n v="336"/>
        <n v="187"/>
        <n v="489"/>
        <n v="1635"/>
        <n v="2068"/>
        <n v="1752"/>
        <n v="1776"/>
        <n v="2196"/>
        <n v="2707"/>
        <n v="1822"/>
        <n v="1703"/>
        <n v="2648"/>
        <n v="2887"/>
        <n v="871"/>
        <n v="2096"/>
        <n v="2189"/>
        <n v="835"/>
        <n v="2639"/>
        <n v="201"/>
        <n v="885"/>
        <n v="239"/>
        <n v="2896"/>
        <n v="583"/>
        <n v="1168"/>
        <n v="1540"/>
        <n v="1061"/>
        <n v="1722"/>
        <n v="2098"/>
        <n v="3079"/>
        <n v="2155"/>
        <n v="1123"/>
        <n v="490"/>
        <n v="324"/>
        <n v="310"/>
        <n v="3242"/>
        <n v="184"/>
        <n v="384"/>
        <n v="2830"/>
        <n v="1381"/>
        <n v="1345"/>
        <n v="2031"/>
        <n v="1873"/>
        <n v="1810"/>
        <n v="937"/>
        <n v="2428"/>
        <n v="3191"/>
        <n v="409"/>
        <n v="1144"/>
        <n v="2635"/>
        <n v="2320"/>
        <n v="1765"/>
        <n v="3231"/>
        <n v="1902"/>
        <n v="791"/>
        <n v="262"/>
        <n v="848"/>
        <n v="2181"/>
        <n v="1240"/>
        <n v="2683"/>
        <n v="3295"/>
        <n v="1522"/>
        <n v="3489"/>
        <n v="63"/>
        <n v="3011"/>
        <n v="2697"/>
        <n v="2595"/>
        <n v="3414"/>
        <n v="3299"/>
        <n v="696"/>
        <n v="1225"/>
        <n v="306"/>
        <n v="3060"/>
        <n v="2199"/>
        <n v="1096"/>
        <n v="684"/>
        <n v="507"/>
        <n v="478"/>
        <n v="2544"/>
        <n v="1360"/>
        <n v="1380"/>
        <n v="1433"/>
        <n v="3374"/>
        <n v="800"/>
        <n v="1354"/>
        <n v="1413"/>
        <n v="1429"/>
        <n v="1637"/>
        <n v="3215"/>
        <n v="2442"/>
        <n v="1336"/>
        <n v="3129"/>
        <n v="1367"/>
        <n v="2562"/>
        <n v="2888"/>
        <n v="3334"/>
        <n v="1801"/>
        <n v="2012"/>
        <n v="2454"/>
        <n v="849"/>
        <n v="799"/>
        <n v="1585"/>
        <n v="1195"/>
        <n v="699"/>
        <n v="3088"/>
        <n v="1012"/>
        <n v="2062"/>
        <n v="3221"/>
        <n v="2242"/>
        <n v="2746"/>
        <n v="1122"/>
        <n v="3391"/>
        <n v="1546"/>
        <n v="299"/>
        <n v="2179"/>
        <n v="1606"/>
        <n v="2330"/>
        <n v="1615"/>
        <n v="2131"/>
        <n v="1905"/>
        <n v="21"/>
        <n v="238"/>
        <n v="1581"/>
        <n v="2455"/>
        <n v="395"/>
        <n v="115"/>
        <n v="2849"/>
        <n v="1136"/>
        <n v="447"/>
        <n v="986"/>
        <n v="1410"/>
        <n v="1764"/>
        <n v="180"/>
        <n v="1308"/>
        <n v="74"/>
        <n v="1372"/>
        <n v="308"/>
        <n v="509"/>
        <n v="424"/>
        <n v="2226"/>
        <n v="1125"/>
        <n v="1933"/>
        <n v="1840"/>
        <n v="1723"/>
        <n v="951"/>
        <n v="725"/>
        <n v="1169"/>
        <n v="502"/>
        <n v="2523"/>
        <n v="2725"/>
        <n v="192"/>
        <n v="3148"/>
        <n v="1690"/>
        <n v="2601"/>
        <n v="2681"/>
        <n v="1525"/>
        <n v="245"/>
        <n v="202"/>
        <n v="342"/>
        <n v="3413"/>
        <n v="548"/>
        <n v="118"/>
        <n v="356"/>
        <n v="2617"/>
        <n v="697"/>
        <n v="707"/>
        <n v="659"/>
        <n v="2886"/>
        <n v="59"/>
        <n v="1896"/>
        <n v="2228"/>
        <n v="775"/>
        <n v="1660"/>
        <n v="122"/>
        <n v="903"/>
        <n v="3012"/>
        <n v="221"/>
        <n v="188"/>
        <n v="1148"/>
        <n v="562"/>
        <n v="417"/>
        <n v="1207"/>
        <n v="1280"/>
        <n v="856"/>
        <n v="1253"/>
        <n v="660"/>
        <n v="1095"/>
        <n v="2914"/>
        <n v="1092"/>
        <n v="2425"/>
        <n v="1313"/>
        <n v="2190"/>
        <n v="1547"/>
        <n v="1863"/>
        <n v="3313"/>
        <n v="3003"/>
        <n v="3114"/>
        <n v="3105"/>
        <n v="2816"/>
        <n v="926"/>
        <n v="610"/>
        <n v="2899"/>
        <n v="3176"/>
        <n v="528"/>
        <n v="925"/>
        <n v="2654"/>
        <n v="3404"/>
        <n v="634"/>
        <n v="1481"/>
        <n v="2975"/>
        <n v="728"/>
        <n v="2661"/>
        <n v="3364"/>
        <n v="558"/>
        <n v="3165"/>
        <n v="303"/>
        <n v="1006"/>
        <n v="639"/>
        <n v="723"/>
        <n v="3390"/>
        <n v="1736"/>
        <n v="915"/>
        <n v="51"/>
        <n v="3258"/>
        <n v="2917"/>
        <n v="2392"/>
        <n v="1798"/>
        <n v="2873"/>
        <n v="1550"/>
        <n v="117"/>
        <n v="113"/>
        <n v="304"/>
        <n v="2132"/>
        <n v="1091"/>
        <n v="2845"/>
        <n v="3423"/>
        <n v="60"/>
        <n v="991"/>
        <n v="2102"/>
        <n v="1954"/>
        <n v="2539"/>
        <n v="477"/>
        <n v="3177"/>
        <n v="2130"/>
        <n v="2263"/>
        <n v="2941"/>
        <n v="1663"/>
        <n v="1552"/>
        <n v="1895"/>
        <n v="1351"/>
        <n v="3347"/>
        <n v="3087"/>
        <n v="1457"/>
        <n v="407"/>
        <n v="1417"/>
        <n v="3159"/>
        <n v="169"/>
        <n v="3142"/>
        <n v="649"/>
        <n v="2861"/>
        <n v="380"/>
        <n v="944"/>
        <n v="2718"/>
        <n v="340"/>
        <n v="3266"/>
        <n v="2527"/>
        <n v="3432"/>
        <n v="1628"/>
        <n v="3200"/>
        <n v="608"/>
        <n v="1567"/>
        <n v="2187"/>
        <n v="2817"/>
        <n v="148"/>
        <n v="1687"/>
        <n v="2007"/>
        <n v="930"/>
        <n v="1266"/>
        <n v="143"/>
        <n v="2045"/>
        <n v="2418"/>
        <n v="960"/>
        <n v="3418"/>
        <n v="2804"/>
        <n v="692"/>
        <n v="665"/>
        <n v="171"/>
        <n v="1066"/>
        <n v="400"/>
        <n v="2680"/>
        <n v="3269"/>
        <n v="2987"/>
        <n v="1387"/>
        <n v="3264"/>
        <n v="2501"/>
        <n v="1023"/>
        <n v="3138"/>
        <n v="1685"/>
        <n v="2056"/>
        <n v="3441"/>
        <n v="1809"/>
        <n v="2928"/>
        <n v="1967"/>
        <n v="3181"/>
        <n v="1014"/>
        <n v="1375"/>
        <n v="497"/>
        <n v="350"/>
        <n v="710"/>
        <n v="2584"/>
        <n v="3288"/>
        <n v="2726"/>
        <n v="1259"/>
        <n v="3377"/>
        <n v="556"/>
        <n v="387"/>
        <n v="3106"/>
        <n v="197"/>
        <n v="458"/>
        <n v="2602"/>
        <n v="35"/>
        <n v="1376"/>
        <n v="1007"/>
        <n v="1161"/>
        <n v="2553"/>
        <n v="1959"/>
        <n v="1889"/>
        <n v="2374"/>
        <n v="378"/>
        <n v="3152"/>
        <n v="2994"/>
        <n v="1767"/>
        <n v="2624"/>
        <n v="1412"/>
        <n v="3193"/>
        <n v="446"/>
        <n v="1046"/>
        <n v="1085"/>
        <n v="1868"/>
        <n v="136"/>
        <n v="2291"/>
        <n v="412"/>
        <n v="494"/>
        <n v="3496"/>
        <n v="3173"/>
        <n v="962"/>
        <n v="1306"/>
        <n v="2197"/>
        <n v="18"/>
        <n v="2070"/>
        <n v="1056"/>
        <n v="1093"/>
        <n v="3068"/>
        <n v="3144"/>
        <n v="300"/>
        <n v="882"/>
        <n v="896"/>
        <n v="1825"/>
        <n v="3174"/>
        <n v="1746"/>
        <n v="91"/>
        <n v="1531"/>
        <n v="2030"/>
        <n v="514"/>
        <n v="2788"/>
        <n v="3448"/>
        <n v="663"/>
        <n v="162"/>
        <n v="2203"/>
        <n v="2531"/>
        <n v="2521"/>
        <n v="1295"/>
        <n v="2150"/>
        <n v="2154"/>
        <n v="248"/>
        <n v="243"/>
        <n v="1115"/>
        <n v="2915"/>
        <n v="1578"/>
        <n v="3030"/>
        <n v="2248"/>
        <n v="910"/>
        <n v="2586"/>
        <n v="2842"/>
        <n v="3411"/>
        <n v="2185"/>
        <n v="3202"/>
        <n v="1133"/>
        <n v="256"/>
        <n v="1844"/>
        <n v="808"/>
        <n v="3035"/>
        <n v="49"/>
        <n v="268"/>
        <n v="1719"/>
        <n v="3291"/>
        <n v="784"/>
        <n v="1859"/>
        <n v="3186"/>
        <n v="1495"/>
        <n v="1530"/>
        <n v="1780"/>
        <n v="1988"/>
        <n v="2771"/>
        <n v="2561"/>
        <n v="585"/>
        <n v="1324"/>
        <n v="809"/>
        <n v="2404"/>
        <n v="3449"/>
        <n v="2947"/>
        <n v="3378"/>
        <n v="8"/>
        <n v="542"/>
        <n v="2799"/>
        <n v="2511"/>
        <n v="2619"/>
        <n v="2998"/>
        <n v="2169"/>
        <n v="1330"/>
        <n v="2736"/>
        <n v="994"/>
        <n v="1587"/>
        <n v="3301"/>
        <n v="2037"/>
        <n v="1899"/>
        <n v="1504"/>
        <n v="3038"/>
        <n v="33"/>
        <n v="912"/>
        <n v="2111"/>
        <n v="3018"/>
        <n v="2040"/>
        <n v="26"/>
        <n v="831"/>
        <n v="1560"/>
        <n v="219"/>
        <n v="3437"/>
        <n v="61"/>
        <n v="1343"/>
        <n v="2085"/>
        <n v="2580"/>
        <n v="2831"/>
        <n v="575"/>
        <n v="3131"/>
        <n v="3005"/>
        <n v="1686"/>
        <n v="1906"/>
        <n v="1043"/>
        <n v="2225"/>
        <n v="2178"/>
        <n v="2818"/>
        <n v="2937"/>
        <n v="1565"/>
        <n v="154"/>
        <n v="3212"/>
        <n v="735"/>
        <n v="2622"/>
        <n v="1185"/>
        <n v="353"/>
        <n v="3379"/>
        <n v="924"/>
        <n v="1566"/>
        <n v="577"/>
        <n v="2059"/>
        <n v="2791"/>
        <n v="3293"/>
        <n v="1287"/>
        <n v="2224"/>
        <n v="1401"/>
        <n v="984"/>
        <n v="403"/>
        <n v="840"/>
        <n v="1111"/>
        <n v="1261"/>
        <n v="1811"/>
        <n v="764"/>
        <n v="1009"/>
        <n v="319"/>
        <n v="741"/>
        <n v="2846"/>
        <n v="2043"/>
        <n v="1366"/>
        <n v="1733"/>
        <n v="435"/>
        <n v="1462"/>
        <n v="3400"/>
        <n v="2808"/>
        <n v="3239"/>
        <n v="2015"/>
        <n v="733"/>
        <n v="737"/>
        <n v="2253"/>
        <n v="2433"/>
        <n v="2837"/>
        <n v="1864"/>
        <n v="3134"/>
        <n v="1924"/>
        <n v="1994"/>
        <n v="7"/>
        <n v="1568"/>
        <n v="811"/>
        <n v="3369"/>
        <n v="1539"/>
        <n v="2090"/>
        <n v="2742"/>
        <n v="156"/>
        <n v="2720"/>
        <n v="1361"/>
        <n v="2002"/>
        <n v="1616"/>
        <n v="3209"/>
        <n v="232"/>
        <n v="2902"/>
        <n v="1909"/>
        <n v="1622"/>
        <n v="638"/>
        <n v="2314"/>
        <n v="3224"/>
        <n v="2893"/>
        <n v="2402"/>
        <n v="1717"/>
        <n v="590"/>
        <n v="1070"/>
        <n v="3451"/>
        <n v="1162"/>
        <n v="817"/>
        <n v="1402"/>
        <n v="694"/>
        <n v="1584"/>
        <n v="2662"/>
        <n v="2125"/>
        <n v="3362"/>
        <n v="522"/>
        <n v="1727"/>
        <n v="3430"/>
        <n v="1265"/>
        <n v="1718"/>
        <n v="886"/>
        <n v="1408"/>
        <n v="953"/>
        <n v="3283"/>
        <n v="790"/>
        <n v="108"/>
        <n v="3032"/>
        <n v="199"/>
        <n v="2630"/>
        <n v="1058"/>
        <n v="2034"/>
        <n v="1322"/>
        <n v="875"/>
        <n v="3235"/>
        <n v="819"/>
        <n v="326"/>
        <n v="1515"/>
        <n v="2566"/>
        <n v="1355"/>
        <n v="657"/>
        <n v="2609"/>
        <n v="3399"/>
        <n v="2449"/>
        <n v="3206"/>
        <n v="3279"/>
        <n v="1292"/>
        <n v="2945"/>
        <n v="2974"/>
        <n v="428"/>
        <n v="123"/>
        <n v="1549"/>
        <n v="625"/>
        <n v="987"/>
        <n v="2259"/>
        <n v="2671"/>
        <n v="2689"/>
        <n v="2256"/>
        <n v="730"/>
        <n v="377"/>
        <n v="2520"/>
        <n v="3021"/>
        <n v="2556"/>
        <n v="1678"/>
        <n v="1955"/>
        <n v="2076"/>
        <n v="213"/>
        <n v="2517"/>
        <n v="2249"/>
        <n v="1838"/>
        <n v="2593"/>
        <n v="2276"/>
        <n v="3351"/>
        <n v="1789"/>
        <n v="1786"/>
        <n v="2542"/>
        <n v="1143"/>
        <n v="2017"/>
        <n v="3025"/>
        <n v="2439"/>
        <n v="3442"/>
        <n v="1984"/>
        <n v="3344"/>
        <n v="813"/>
        <n v="1464"/>
        <n v="2262"/>
        <n v="890"/>
        <n v="1268"/>
        <n v="483"/>
        <n v="1998"/>
        <n v="2186"/>
        <n v="2721"/>
        <n v="2727"/>
        <n v="2579"/>
        <n v="767"/>
        <n v="3230"/>
        <n v="872"/>
        <n v="2483"/>
        <n v="1520"/>
        <n v="3408"/>
        <n v="715"/>
        <n v="379"/>
        <n v="84"/>
        <n v="570"/>
        <n v="894"/>
        <n v="1353"/>
        <n v="1418"/>
        <n v="2078"/>
        <n v="2533"/>
        <n v="807"/>
        <n v="714"/>
        <n v="2476"/>
        <n v="484"/>
        <n v="859"/>
        <n v="1246"/>
        <n v="1189"/>
        <n v="3069"/>
        <n v="1238"/>
        <n v="3494"/>
        <n v="3158"/>
        <n v="519"/>
        <n v="1025"/>
        <n v="3495"/>
        <n v="1479"/>
        <n v="2693"/>
        <n v="2631"/>
        <n v="1249"/>
        <n v="544"/>
        <n v="3194"/>
        <n v="1638"/>
        <n v="716"/>
        <n v="2214"/>
        <n v="1989"/>
        <n v="1256"/>
        <n v="921"/>
        <n v="3298"/>
        <n v="1575"/>
        <n v="1609"/>
        <n v="1128"/>
        <n v="1501"/>
        <n v="672"/>
        <n v="1062"/>
        <n v="1610"/>
        <n v="717"/>
        <n v="274"/>
        <n v="1483"/>
        <n v="873"/>
        <n v="1022"/>
        <n v="1489"/>
        <n v="1426"/>
        <n v="2120"/>
        <n v="1425"/>
        <n v="3145"/>
        <n v="186"/>
        <n v="525"/>
        <n v="55"/>
        <n v="2690"/>
        <n v="253"/>
        <n v="2371"/>
        <n v="1898"/>
        <n v="2695"/>
        <n v="708"/>
        <n v="609"/>
        <n v="426"/>
        <n v="3127"/>
        <n v="3163"/>
        <n v="879"/>
        <n v="10"/>
        <n v="785"/>
        <n v="2364"/>
        <n v="530"/>
        <n v="3407"/>
        <n v="3203"/>
        <n v="1391"/>
        <n v="1805"/>
        <n v="1934"/>
        <n v="855"/>
        <n v="293"/>
        <n v="1314"/>
        <n v="881"/>
        <n v="989"/>
        <n v="972"/>
        <n v="2009"/>
        <n v="2851"/>
        <n v="746"/>
        <n v="2970"/>
        <n v="1064"/>
        <n v="1245"/>
        <n v="3363"/>
        <n v="460"/>
        <n v="2014"/>
        <n v="1728"/>
        <n v="1534"/>
        <n v="391"/>
        <n v="3310"/>
        <n v="19"/>
        <n v="2943"/>
        <n v="1039"/>
        <n v="1431"/>
        <n v="2026"/>
        <n v="801"/>
        <n v="3238"/>
        <n v="90"/>
        <n v="97"/>
        <n v="1962"/>
        <n v="2932"/>
        <n v="783"/>
        <n v="2973"/>
        <n v="3124"/>
        <n v="2108"/>
        <n v="549"/>
        <n v="751"/>
        <n v="1174"/>
        <n v="974"/>
        <n v="731"/>
        <n v="1137"/>
        <n v="2522"/>
        <n v="839"/>
        <n v="2028"/>
        <n v="1668"/>
        <n v="1604"/>
        <n v="1119"/>
        <n v="42"/>
        <n v="1945"/>
        <n v="2653"/>
        <n v="2905"/>
        <n v="655"/>
        <n v="104"/>
        <n v="978"/>
        <n v="2464"/>
        <n v="2980"/>
        <n v="540"/>
        <n v="2663"/>
        <n v="2664"/>
        <n v="2766"/>
        <n v="1831"/>
        <n v="2866"/>
        <n v="2723"/>
        <n v="2966"/>
        <n v="3475"/>
        <n v="1594"/>
        <n v="721"/>
        <n v="2761"/>
        <n v="2964"/>
        <n v="2324"/>
        <n v="512"/>
        <n v="897"/>
        <n v="2200"/>
        <n v="3342"/>
        <n v="916"/>
        <n v="2840"/>
        <n v="765"/>
        <n v="2011"/>
        <n v="2432"/>
        <n v="81"/>
        <n v="3092"/>
        <n v="2051"/>
        <n v="3471"/>
        <n v="1538"/>
        <n v="144"/>
        <n v="2182"/>
        <n v="2592"/>
        <n v="581"/>
        <n v="1563"/>
        <n v="3227"/>
        <n v="2018"/>
        <n v="1651"/>
        <n v="2295"/>
        <n v="1993"/>
        <n v="2451"/>
        <n v="1247"/>
        <n v="1749"/>
        <n v="78"/>
        <n v="1378"/>
        <n v="833"/>
        <n v="1834"/>
        <n v="531"/>
        <n v="176"/>
        <n v="2408"/>
        <n v="413"/>
        <n v="1950"/>
        <n v="786"/>
        <n v="472"/>
        <n v="1163"/>
        <n v="2237"/>
        <n v="1416"/>
        <n v="1118"/>
        <n v="2441"/>
        <n v="2460"/>
        <n v="2507"/>
        <n v="83"/>
        <n v="908"/>
        <n v="2127"/>
        <n v="1987"/>
        <n v="1293"/>
        <n v="862"/>
        <n v="1985"/>
        <n v="1803"/>
        <n v="1675"/>
        <n v="3348"/>
        <n v="376"/>
        <n v="1086"/>
        <n v="181"/>
        <n v="3282"/>
        <n v="627"/>
        <n v="2389"/>
        <n v="111"/>
        <n v="1257"/>
        <n v="3338"/>
        <n v="2642"/>
        <n v="1309"/>
        <n v="150"/>
        <n v="1649"/>
        <n v="381"/>
        <n v="1199"/>
        <n v="793"/>
        <n v="3331"/>
        <n v="1008"/>
        <n v="2655"/>
        <n v="2398"/>
        <n v="157"/>
        <n v="971"/>
        <n v="2795"/>
        <n v="1491"/>
        <n v="574"/>
        <n v="101"/>
        <n v="1518"/>
        <n v="138"/>
        <n v="397"/>
        <n v="580"/>
        <n v="1760"/>
        <n v="847"/>
        <n v="1083"/>
        <n v="1150"/>
        <n v="812"/>
        <n v="2283"/>
        <n v="3450"/>
        <n v="749"/>
        <n v="782"/>
        <n v="1630"/>
        <n v="2331"/>
        <n v="2565"/>
        <n v="1121"/>
        <n v="1972"/>
        <n v="2798"/>
        <n v="1392"/>
        <n v="2546"/>
        <n v="2023"/>
        <n v="1236"/>
        <n v="491"/>
        <n v="3217"/>
        <n v="3161"/>
        <n v="1603"/>
        <n v="3223"/>
        <n v="1953"/>
        <n v="2946"/>
        <n v="404"/>
        <n v="2411"/>
        <n v="2429"/>
        <n v="1349"/>
        <n v="2124"/>
        <n v="2005"/>
        <n v="2557"/>
        <n v="146"/>
        <n v="644"/>
        <n v="1920"/>
        <n v="711"/>
        <n v="3367"/>
        <n v="2270"/>
        <n v="1045"/>
        <n v="822"/>
        <n v="1704"/>
        <n v="2847"/>
        <n v="2218"/>
        <n v="1796"/>
        <n v="1855"/>
        <n v="780"/>
        <n v="2959"/>
        <n v="3443"/>
        <n v="2741"/>
        <n v="2829"/>
        <n v="607"/>
        <n v="2436"/>
        <n v="1497"/>
        <n v="2405"/>
        <n v="2343"/>
        <n v="671"/>
        <n v="2230"/>
        <n v="975"/>
        <n v="3358"/>
        <n v="2491"/>
        <n v="2258"/>
        <n v="2706"/>
        <n v="3274"/>
        <n v="3302"/>
        <n v="1197"/>
        <n v="3147"/>
        <n v="2376"/>
        <n v="2626"/>
        <n v="1110"/>
        <n v="2292"/>
        <n v="3479"/>
        <n v="2983"/>
        <n v="845"/>
        <n v="1903"/>
        <n v="3116"/>
        <n v="2995"/>
        <n v="3259"/>
        <n v="2082"/>
        <n v="2990"/>
        <n v="3359"/>
        <n v="1219"/>
        <n v="242"/>
        <n v="2497"/>
        <n v="652"/>
        <n v="1069"/>
        <n v="1928"/>
        <n v="1804"/>
        <n v="898"/>
        <n v="1629"/>
        <n v="3234"/>
        <n v="2530"/>
        <n v="3188"/>
        <n v="2360"/>
        <n v="2738"/>
        <n v="2824"/>
        <n v="2143"/>
        <n v="2841"/>
        <n v="3074"/>
        <n v="23"/>
        <n v="1790"/>
        <n v="2480"/>
        <n v="744"/>
        <n v="843"/>
        <n v="938"/>
        <n v="3110"/>
        <n v="1131"/>
        <n v="264"/>
        <n v="2400"/>
        <n v="1652"/>
        <n v="334"/>
        <n v="1892"/>
        <n v="2555"/>
        <n v="2919"/>
        <n v="1684"/>
        <n v="1836"/>
        <n v="106"/>
        <n v="2146"/>
        <n v="1702"/>
        <n v="538"/>
        <n v="1828"/>
        <n v="1300"/>
        <n v="3386"/>
        <n v="3316"/>
        <n v="449"/>
        <n v="3460"/>
        <n v="1166"/>
        <n v="846"/>
        <n v="1333"/>
        <n v="2838"/>
        <n v="436"/>
        <n v="1350"/>
        <n v="3183"/>
        <n v="899"/>
        <n v="96"/>
        <n v="1891"/>
        <n v="2931"/>
        <n v="2552"/>
        <n v="1167"/>
        <n v="1369"/>
        <n v="1738"/>
        <n v="1631"/>
        <n v="3150"/>
        <n v="2585"/>
        <n v="2785"/>
        <n v="401"/>
        <n v="1792"/>
        <n v="705"/>
        <n v="797"/>
        <n v="597"/>
        <n v="277"/>
        <n v="328"/>
        <n v="1590"/>
        <n v="329"/>
        <n v="2274"/>
        <n v="664"/>
        <n v="2922"/>
        <n v="3306"/>
        <n v="1424"/>
        <n v="2641"/>
        <n v="100"/>
        <n v="1556"/>
        <n v="1693"/>
        <n v="1164"/>
        <n v="573"/>
        <n v="1344"/>
        <n v="1452"/>
        <n v="3008"/>
        <n v="798"/>
        <n v="698"/>
        <n v="1514"/>
        <n v="1666"/>
        <n v="3372"/>
        <n v="1875"/>
        <n v="12"/>
        <n v="511"/>
        <n v="465"/>
        <n v="281"/>
        <n v="1947"/>
        <n v="3058"/>
        <n v="11"/>
        <n v="2198"/>
        <n v="2219"/>
        <n v="305"/>
        <n v="1900"/>
        <n v="2967"/>
        <n v="630"/>
        <n v="1267"/>
        <n v="829"/>
        <n v="425"/>
        <n v="14"/>
        <n v="560"/>
        <n v="2066"/>
        <n v="120"/>
        <n v="203"/>
        <n v="2731"/>
        <n v="726"/>
        <n v="2445"/>
        <n v="884"/>
        <n v="588"/>
        <n v="2084"/>
        <n v="2334"/>
        <n v="561"/>
        <n v="388"/>
        <n v="1158"/>
        <n v="3029"/>
        <n v="1124"/>
        <n v="2882"/>
        <n v="3063"/>
        <n v="212"/>
        <n v="66"/>
        <n v="312"/>
        <n v="2958"/>
        <n v="1564"/>
        <n v="2238"/>
        <n v="1476"/>
        <n v="1089"/>
        <n v="2953"/>
        <n v="1310"/>
        <n v="1521"/>
        <n v="1990"/>
        <n v="1706"/>
        <n v="1260"/>
        <n v="740"/>
        <n v="2620"/>
        <n v="1221"/>
        <n v="321"/>
        <n v="335"/>
        <n v="1277"/>
        <n v="1218"/>
        <n v="1430"/>
        <n v="2547"/>
        <n v="762"/>
        <n v="2949"/>
        <n v="383"/>
        <n v="1961"/>
        <n v="2316"/>
        <n v="1973"/>
        <n v="1602"/>
        <n v="2800"/>
        <n v="1204"/>
        <n v="498"/>
        <n v="1242"/>
        <n v="1362"/>
        <n v="3064"/>
        <n v="1472"/>
        <n v="594"/>
        <n v="3113"/>
        <n v="1090"/>
        <n v="1444"/>
        <n v="3210"/>
        <n v="48"/>
        <n v="2452"/>
        <n v="3332"/>
        <n v="2793"/>
        <n v="1646"/>
        <n v="517"/>
        <n v="555"/>
        <n v="1551"/>
        <n v="1956"/>
        <n v="2427"/>
        <n v="1799"/>
        <n v="632"/>
        <n v="1262"/>
        <n v="327"/>
        <n v="601"/>
        <n v="1923"/>
        <n v="1496"/>
        <n v="1358"/>
        <n v="674"/>
        <n v="1155"/>
        <n v="1270"/>
        <n v="844"/>
        <n v="3037"/>
        <n v="2532"/>
        <n v="1296"/>
        <n v="2164"/>
        <n v="2323"/>
        <n v="2668"/>
        <n v="2321"/>
        <n v="1876"/>
        <n v="1758"/>
        <n v="965"/>
        <n v="1487"/>
        <n v="1116"/>
        <n v="2625"/>
        <n v="2299"/>
        <n v="2254"/>
        <n v="3248"/>
        <n v="179"/>
        <n v="1004"/>
        <n v="2699"/>
        <n v="20"/>
        <n v="2194"/>
        <n v="2773"/>
        <n v="2484"/>
        <n v="267"/>
        <n v="2512"/>
        <n v="1505"/>
        <n v="1667"/>
        <n v="572"/>
        <n v="3027"/>
        <n v="981"/>
        <n v="2257"/>
        <n v="2332"/>
        <n v="2206"/>
        <n v="3492"/>
        <n v="2079"/>
        <n v="481"/>
        <n v="1856"/>
        <n v="1981"/>
        <n v="1871"/>
        <n v="1065"/>
        <n v="287"/>
        <n v="1427"/>
        <n v="53"/>
        <n v="1474"/>
        <n v="3427"/>
        <n v="1835"/>
        <n v="1283"/>
        <n v="2976"/>
        <n v="1878"/>
        <n v="1744"/>
        <n v="2675"/>
        <n v="1364"/>
        <n v="518"/>
        <n v="2733"/>
        <n v="2297"/>
        <n v="3497"/>
        <n v="1774"/>
        <n v="2209"/>
        <n v="3253"/>
        <n v="3065"/>
        <n v="895"/>
        <n v="755"/>
        <n v="2670"/>
        <n v="1235"/>
        <n v="432"/>
        <n v="709"/>
        <n v="592"/>
        <n v="1784"/>
        <n v="2649"/>
        <n v="313"/>
        <n v="2333"/>
        <n v="3345"/>
        <n v="390"/>
        <n v="28"/>
        <n v="493"/>
        <n v="969"/>
        <n v="3303"/>
        <n v="2122"/>
        <n v="1901"/>
        <n v="1319"/>
        <n v="3237"/>
        <n v="3192"/>
        <n v="2551"/>
        <n v="1624"/>
        <n v="2119"/>
        <n v="3057"/>
        <n v="2162"/>
        <n v="429"/>
        <n v="2709"/>
        <n v="866"/>
        <n v="2910"/>
        <n v="2077"/>
        <n v="2466"/>
        <n v="1303"/>
        <n v="932"/>
        <n v="2305"/>
        <n v="1325"/>
        <n v="1488"/>
        <n v="2827"/>
        <n v="1172"/>
        <n v="1342"/>
        <n v="3453"/>
        <n v="2636"/>
        <n v="1510"/>
        <n v="2613"/>
        <n v="2137"/>
        <n v="1741"/>
        <n v="3323"/>
        <n v="2315"/>
        <n v="1846"/>
        <n v="2393"/>
        <n v="1212"/>
        <n v="615"/>
        <n v="1159"/>
        <n v="3056"/>
        <n v="3014"/>
        <n v="1337"/>
        <n v="3429"/>
        <n v="2075"/>
        <n v="3125"/>
        <n v="861"/>
        <n v="2686"/>
        <n v="45"/>
        <n v="2988"/>
        <n v="2962"/>
        <n v="1532"/>
        <n v="3046"/>
        <n v="814"/>
        <n v="2013"/>
        <n v="2042"/>
        <n v="1802"/>
        <n v="351"/>
        <n v="38"/>
        <n v="128"/>
        <n v="2129"/>
        <n v="2643"/>
        <n v="1865"/>
        <n v="2165"/>
        <n v="77"/>
        <n v="218"/>
        <n v="777"/>
        <n v="362"/>
        <n v="2338"/>
        <n v="1715"/>
        <n v="1055"/>
        <n v="3222"/>
        <n v="1455"/>
        <n v="3043"/>
        <n v="2806"/>
        <n v="878"/>
        <n v="954"/>
        <n v="2926"/>
        <n v="1027"/>
        <n v="2387"/>
        <n v="774"/>
        <n v="2898"/>
        <n v="2607"/>
        <n v="2499"/>
        <n v="2934"/>
        <n v="1948"/>
        <n v="1708"/>
        <n v="1818"/>
        <n v="816"/>
        <n v="1357"/>
        <n v="236"/>
        <n v="1188"/>
        <n v="1484"/>
        <n v="2751"/>
        <n v="537"/>
        <n v="3133"/>
        <n v="3049"/>
        <n v="1352"/>
        <n v="2176"/>
        <n v="1467"/>
        <n v="297"/>
        <n v="1294"/>
        <n v="3456"/>
        <n v="2319"/>
        <n v="1285"/>
        <n v="1982"/>
        <n v="2235"/>
        <n v="980"/>
        <n v="1654"/>
        <n v="3459"/>
        <n v="587"/>
        <n v="554"/>
        <n v="1044"/>
        <n v="3000"/>
        <n v="651"/>
        <n v="2921"/>
        <n v="891"/>
        <n v="1471"/>
        <n v="1087"/>
        <n v="464"/>
        <n v="3422"/>
        <n v="1437"/>
        <n v="2942"/>
        <n v="2293"/>
        <n v="2496"/>
        <n v="1010"/>
        <n v="1226"/>
        <n v="70"/>
        <n v="88"/>
        <n v="2704"/>
        <n v="2180"/>
        <n v="3445"/>
        <n v="1338"/>
        <n v="206"/>
        <n v="3300"/>
        <n v="265"/>
        <n v="3098"/>
        <n v="603"/>
        <n v="107"/>
        <n v="642"/>
        <n v="1705"/>
        <n v="2862"/>
        <n v="1751"/>
        <n v="2086"/>
        <n v="1450"/>
        <n v="3412"/>
        <n v="1377"/>
        <n v="1648"/>
        <n v="3022"/>
        <n v="2634"/>
        <n v="687"/>
        <n v="3401"/>
        <n v="2424"/>
        <n v="691"/>
        <n v="2113"/>
        <n v="2752"/>
        <n v="1485"/>
        <n v="2366"/>
        <n v="250"/>
        <n v="1661"/>
        <n v="3416"/>
        <n v="1730"/>
        <n v="231"/>
        <n v="1099"/>
        <n v="194"/>
        <n v="431"/>
        <n v="2335"/>
        <n v="284"/>
        <n v="129"/>
        <n v="195"/>
        <n v="2632"/>
        <n v="2345"/>
        <n v="2063"/>
        <n v="1712"/>
        <n v="2395"/>
        <n v="1475"/>
        <n v="1620"/>
        <n v="2677"/>
        <n v="956"/>
        <n v="1448"/>
        <n v="2855"/>
        <n v="2600"/>
        <n v="1511"/>
        <n v="3396"/>
        <n v="5034"/>
        <n v="1888"/>
        <n v="3317"/>
        <n v="1794"/>
        <n v="2300"/>
        <n v="3485"/>
        <n v="3122"/>
        <n v="2568"/>
        <n v="1544"/>
        <n v="900"/>
        <n v="2805"/>
        <n v="1621"/>
        <n v="1772"/>
        <n v="771"/>
        <n v="1915"/>
        <n v="1938"/>
        <n v="2370"/>
        <n v="1536"/>
        <n v="13"/>
        <n v="3189"/>
        <n v="1636"/>
        <n v="3426"/>
        <n v="584"/>
        <n v="863"/>
        <n v="1439"/>
        <n v="3066"/>
        <n v="2414"/>
        <n v="3434"/>
        <n v="474"/>
        <n v="706"/>
        <n v="619"/>
        <n v="913"/>
        <n v="2145"/>
        <n v="2431"/>
        <n v="2909"/>
        <n v="526"/>
        <n v="2172"/>
        <n v="2614"/>
        <n v="1451"/>
        <n v="2515"/>
        <n v="1557"/>
        <n v="1156"/>
        <n v="317"/>
        <n v="1384"/>
        <n v="3111"/>
        <n v="1187"/>
        <n v="1383"/>
        <n v="1053"/>
        <n v="2071"/>
        <n v="2044"/>
        <n v="1463"/>
        <n v="332"/>
        <n v="105"/>
        <n v="1943"/>
        <n v="2971"/>
        <n v="3385"/>
        <n v="1206"/>
        <n v="996"/>
        <n v="2278"/>
        <n v="2081"/>
        <n v="2128"/>
        <n v="1088"/>
        <n v="3444"/>
        <n v="237"/>
        <n v="2588"/>
        <n v="3059"/>
        <n v="571"/>
        <n v="2493"/>
        <n v="2373"/>
        <n v="2825"/>
        <n v="2394"/>
        <n v="1769"/>
        <n v="288"/>
        <n v="1526"/>
        <n v="933"/>
        <n v="487"/>
        <n v="1852"/>
        <n v="1139"/>
        <n v="2657"/>
        <n v="2141"/>
        <n v="1146"/>
        <n v="3376"/>
        <n v="3136"/>
        <n v="1393"/>
        <n v="3350"/>
        <n v="889"/>
        <n v="582"/>
        <n v="2963"/>
        <n v="1737"/>
        <n v="688"/>
        <n v="191"/>
        <n v="164"/>
        <n v="2875"/>
        <n v="747"/>
        <n v="441"/>
        <n v="2022"/>
        <n v="2241"/>
        <n v="2823"/>
        <n v="3403"/>
        <n v="2246"/>
        <n v="3305"/>
        <n v="3207"/>
        <n v="3333"/>
        <n v="1334"/>
        <n v="2673"/>
        <n v="1180"/>
        <n v="1709"/>
        <n v="1011"/>
        <n v="828"/>
        <n v="3"/>
        <n v="3346"/>
        <n v="2543"/>
        <n v="2716"/>
        <n v="3104"/>
        <n v="2564"/>
        <n v="2776"/>
        <n v="567"/>
        <n v="2087"/>
        <n v="2835"/>
        <n v="3341"/>
        <n v="2535"/>
        <n v="1486"/>
        <n v="2004"/>
        <n v="1080"/>
        <n v="703"/>
        <n v="2558"/>
        <n v="3311"/>
        <n v="2417"/>
        <n v="161"/>
        <n v="2658"/>
        <n v="3139"/>
        <n v="2802"/>
        <n v="1958"/>
        <n v="922"/>
        <n v="1815"/>
        <n v="2811"/>
        <n v="95"/>
        <n v="527"/>
        <n v="301"/>
        <n v="1264"/>
        <n v="208"/>
        <n v="1529"/>
        <n v="3322"/>
        <n v="1359"/>
        <n v="2006"/>
        <n v="1673"/>
        <n v="1142"/>
        <n v="3006"/>
        <n v="2437"/>
        <n v="2927"/>
        <n v="2303"/>
        <n v="2868"/>
        <n v="448"/>
        <n v="618"/>
        <n v="1228"/>
        <n v="3130"/>
        <n v="278"/>
        <n v="2571"/>
        <n v="2739"/>
        <n v="3452"/>
        <n v="1548"/>
        <n v="155"/>
        <n v="842"/>
        <n v="271"/>
        <n v="1680"/>
        <n v="2541"/>
        <n v="2470"/>
        <n v="3329"/>
        <n v="415"/>
        <n v="2326"/>
        <n v="1781"/>
        <n v="2168"/>
        <n v="2516"/>
        <n v="3424"/>
        <n v="1626"/>
        <n v="1757"/>
        <n v="557"/>
        <n v="752"/>
        <n v="4"/>
        <n v="216"/>
        <n v="1819"/>
        <n v="196"/>
        <n v="2996"/>
        <n v="2644"/>
        <n v="1394"/>
        <n v="1716"/>
        <n v="778"/>
        <n v="1415"/>
        <n v="2289"/>
        <n v="942"/>
        <n v="2594"/>
        <n v="2328"/>
        <n v="3196"/>
        <n v="3392"/>
        <n v="2239"/>
        <n v="702"/>
        <n v="510"/>
        <n v="1231"/>
        <n v="3179"/>
        <n v="826"/>
        <n v="2669"/>
        <n v="838"/>
        <n v="2749"/>
        <n v="1592"/>
        <n v="1281"/>
        <n v="2807"/>
        <n v="3328"/>
        <n v="2482"/>
        <n v="1921"/>
        <n v="3458"/>
        <n v="3033"/>
        <n v="241"/>
        <n v="2352"/>
        <n v="1869"/>
        <n v="1050"/>
        <n v="1734"/>
        <n v="2021"/>
        <n v="2416"/>
        <n v="589"/>
        <n v="1507"/>
        <n v="1975"/>
        <n v="373"/>
        <n v="1441"/>
        <n v="2450"/>
        <n v="2960"/>
        <n v="600"/>
        <n v="1632"/>
        <n v="1209"/>
        <n v="3272"/>
        <n v="1248"/>
        <n v="1701"/>
        <n v="2525"/>
        <n v="3107"/>
        <n v="2895"/>
        <n v="3281"/>
        <n v="3041"/>
        <n v="1523"/>
        <n v="1202"/>
        <n v="222"/>
        <n v="2781"/>
        <n v="3024"/>
        <n v="1768"/>
        <n v="393"/>
        <n v="2612"/>
        <n v="1633"/>
        <n v="1105"/>
        <n v="998"/>
        <n v="1442"/>
        <n v="3162"/>
        <n v="2423"/>
        <n v="121"/>
        <n v="1851"/>
        <n v="2236"/>
        <n v="2047"/>
        <n v="2115"/>
        <n v="1569"/>
        <n v="992"/>
        <n v="130"/>
        <n v="2789"/>
        <n v="3446"/>
        <n v="2764"/>
        <n v="3168"/>
      </sharedItems>
    </cacheField>
    <cacheField name="transaction_date" numFmtId="14">
      <sharedItems containsSemiMixedTypes="0" containsNonDate="0" containsDate="1" containsString="0" minDate="2017-01-01T00:00:00" maxDate="2017-12-31T00:00:00"/>
    </cacheField>
    <cacheField name="online_order" numFmtId="0">
      <sharedItems/>
    </cacheField>
    <cacheField name="order_status" numFmtId="49">
      <sharedItems/>
    </cacheField>
    <cacheField name="brand" numFmtId="49">
      <sharedItems/>
    </cacheField>
    <cacheField name="product_line" numFmtId="49">
      <sharedItems/>
    </cacheField>
    <cacheField name="product_class" numFmtId="49">
      <sharedItems/>
    </cacheField>
    <cacheField name="product_size" numFmtId="49">
      <sharedItems/>
    </cacheField>
    <cacheField name="list_price" numFmtId="0">
      <sharedItems containsSemiMixedTypes="0" containsString="0" containsNumber="1" minValue="12.01" maxValue="2091.4699999999998"/>
    </cacheField>
    <cacheField name="standard_cost" numFmtId="0">
      <sharedItems containsSemiMixedTypes="0" containsString="0" containsNumber="1" minValue="7.21" maxValue="1759.85"/>
    </cacheField>
    <cacheField name="product_first_sold_date" numFmtId="0">
      <sharedItems containsSemiMixedTypes="0" containsString="0" containsNumber="1" containsInteger="1" minValue="33259" maxValue="427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oni" refreshedDate="45689.965047685182" createdVersion="8" refreshedVersion="8" minRefreshableVersion="3" recordCount="3492" xr:uid="{B709E993-B1A7-4486-BA6C-3906C49516AA}">
  <cacheSource type="worksheet">
    <worksheetSource ref="J3:Z3495" sheet="CLV_Calculation"/>
  </cacheSource>
  <cacheFields count="17">
    <cacheField name="customer_id" numFmtId="0">
      <sharedItems containsSemiMixedTypes="0" containsString="0" containsNumber="1" containsInteger="1" minValue="1" maxValue="3492"/>
    </cacheField>
    <cacheField name="first_name" numFmtId="49">
      <sharedItems/>
    </cacheField>
    <cacheField name="last_name" numFmtId="0">
      <sharedItems/>
    </cacheField>
    <cacheField name="gender" numFmtId="49">
      <sharedItems count="3">
        <s v="Female"/>
        <s v="Male"/>
        <s v="Unknown"/>
      </sharedItems>
    </cacheField>
    <cacheField name="past_3_years_bike_related_purchases" numFmtId="0">
      <sharedItems containsSemiMixedTypes="0" containsString="0" containsNumber="1" containsInteger="1" minValue="0" maxValue="99"/>
    </cacheField>
    <cacheField name="DOB" numFmtId="0">
      <sharedItems containsDate="1" containsMixedTypes="1" minDate="1931-10-23T00:00:00" maxDate="2002-03-12T00:00:00"/>
    </cacheField>
    <cacheField name="job_title" numFmtId="0">
      <sharedItems/>
    </cacheField>
    <cacheField name="job_industry_category" numFmtId="49">
      <sharedItems count="10">
        <s v="Health"/>
        <s v="Financial Services"/>
        <s v="Property"/>
        <s v="IT"/>
        <s v="n/a"/>
        <s v="Retail"/>
        <s v="Argiculture"/>
        <s v="Manufacturing"/>
        <s v="Telecommunications"/>
        <s v="Entertainment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default" numFmtId="49">
      <sharedItems/>
    </cacheField>
    <cacheField name="owns_car" numFmtId="49">
      <sharedItems/>
    </cacheField>
    <cacheField name="tenure" numFmtId="0">
      <sharedItems containsMixedTypes="1" containsNumber="1" containsInteger="1" minValue="1" maxValue="22"/>
    </cacheField>
    <cacheField name="APV(Revenue/Purchase)" numFmtId="1">
      <sharedItems containsSemiMixedTypes="0" containsString="0" containsNumber="1" minValue="60.34" maxValue="2091.4699999999998"/>
    </cacheField>
    <cacheField name="PF" numFmtId="0">
      <sharedItems containsSemiMixedTypes="0" containsString="0" containsNumber="1" containsInteger="1" minValue="6" maxValue="6"/>
    </cacheField>
    <cacheField name="CL" numFmtId="0">
      <sharedItems containsMixedTypes="1" containsNumber="1" containsInteger="1" minValue="1" maxValue="22"/>
    </cacheField>
    <cacheField name="CLV" numFmtId="1">
      <sharedItems containsMixedTypes="1" containsNumber="1" minValue="724.08" maxValue="237926.3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5">
  <r>
    <x v="0"/>
    <n v="2"/>
    <x v="0"/>
    <d v="2017-02-25T00:00:00"/>
    <b v="0"/>
    <s v="Approved"/>
    <s v="Solex"/>
    <s v="Standard"/>
    <s v="medium"/>
    <s v="medium"/>
    <n v="71.489999999999995"/>
    <n v="53.62"/>
    <n v="41245"/>
  </r>
  <r>
    <x v="1"/>
    <n v="3"/>
    <x v="1"/>
    <d v="2017-05-21T00:00:00"/>
    <b v="1"/>
    <s v="Approved"/>
    <s v="Trek Bicycles"/>
    <s v="Standard"/>
    <s v="medium"/>
    <s v="large"/>
    <n v="2091.4699999999998"/>
    <n v="388.92"/>
    <n v="41701"/>
  </r>
  <r>
    <x v="2"/>
    <n v="37"/>
    <x v="2"/>
    <d v="2017-10-16T00:00:00"/>
    <b v="0"/>
    <s v="Approved"/>
    <s v="OHM Cycles"/>
    <s v="Standard"/>
    <s v="low"/>
    <s v="medium"/>
    <n v="1793.43"/>
    <n v="248.82"/>
    <n v="36361"/>
  </r>
  <r>
    <x v="3"/>
    <n v="88"/>
    <x v="3"/>
    <d v="2017-08-31T00:00:00"/>
    <b v="0"/>
    <s v="Approved"/>
    <s v="Norco Bicycles"/>
    <s v="Standard"/>
    <s v="medium"/>
    <s v="medium"/>
    <n v="1198.46"/>
    <n v="381.1"/>
    <n v="36145"/>
  </r>
  <r>
    <x v="4"/>
    <n v="78"/>
    <x v="4"/>
    <d v="2017-10-01T00:00:00"/>
    <b v="1"/>
    <s v="Approved"/>
    <s v="Giant Bicycles"/>
    <s v="Standard"/>
    <s v="medium"/>
    <s v="large"/>
    <n v="1765.3"/>
    <n v="709.48"/>
    <n v="42226"/>
  </r>
  <r>
    <x v="5"/>
    <n v="25"/>
    <x v="5"/>
    <d v="2017-03-08T00:00:00"/>
    <b v="1"/>
    <s v="Approved"/>
    <s v="Giant Bicycles"/>
    <s v="Road"/>
    <s v="medium"/>
    <s v="medium"/>
    <n v="1538.99"/>
    <n v="829.65"/>
    <n v="39031"/>
  </r>
  <r>
    <x v="6"/>
    <n v="22"/>
    <x v="6"/>
    <d v="2017-04-21T00:00:00"/>
    <b v="1"/>
    <s v="Approved"/>
    <s v="WeareA2B"/>
    <s v="Standard"/>
    <s v="medium"/>
    <s v="medium"/>
    <n v="60.34"/>
    <n v="45.26"/>
    <n v="34165"/>
  </r>
  <r>
    <x v="7"/>
    <n v="15"/>
    <x v="7"/>
    <d v="2017-07-15T00:00:00"/>
    <b v="0"/>
    <s v="Approved"/>
    <s v="WeareA2B"/>
    <s v="Standard"/>
    <s v="medium"/>
    <s v="medium"/>
    <n v="1292.8399999999999"/>
    <n v="13.44"/>
    <n v="39915"/>
  </r>
  <r>
    <x v="8"/>
    <n v="67"/>
    <x v="8"/>
    <d v="2017-08-10T00:00:00"/>
    <b v="0"/>
    <s v="Approved"/>
    <s v="Solex"/>
    <s v="Standard"/>
    <s v="medium"/>
    <s v="large"/>
    <n v="1071.23"/>
    <n v="380.74"/>
    <n v="33455"/>
  </r>
  <r>
    <x v="9"/>
    <n v="12"/>
    <x v="9"/>
    <d v="2017-08-30T00:00:00"/>
    <b v="1"/>
    <s v="Approved"/>
    <s v="WeareA2B"/>
    <s v="Standard"/>
    <s v="medium"/>
    <s v="medium"/>
    <n v="1231.1500000000001"/>
    <n v="161.6"/>
    <n v="38216"/>
  </r>
  <r>
    <x v="10"/>
    <n v="5"/>
    <x v="10"/>
    <d v="2017-01-17T00:00:00"/>
    <b v="0"/>
    <s v="Approved"/>
    <s v="Trek Bicycles"/>
    <s v="Mountain"/>
    <s v="low"/>
    <s v="medium"/>
    <n v="574.64"/>
    <n v="459.71"/>
    <n v="40784"/>
  </r>
  <r>
    <x v="11"/>
    <n v="61"/>
    <x v="11"/>
    <d v="2017-01-05T00:00:00"/>
    <b v="1"/>
    <s v="Approved"/>
    <s v="OHM Cycles"/>
    <s v="Standard"/>
    <s v="low"/>
    <s v="medium"/>
    <n v="71.16"/>
    <n v="56.93"/>
    <n v="42172"/>
  </r>
  <r>
    <x v="12"/>
    <n v="35"/>
    <x v="12"/>
    <d v="2017-02-26T00:00:00"/>
    <b v="1"/>
    <s v="Approved"/>
    <s v="Trek Bicycles"/>
    <s v="Standard"/>
    <s v="low"/>
    <s v="medium"/>
    <n v="1057.51"/>
    <n v="154.4"/>
    <n v="34527"/>
  </r>
  <r>
    <x v="13"/>
    <n v="16"/>
    <x v="13"/>
    <d v="2017-09-10T00:00:00"/>
    <b v="0"/>
    <s v="Approved"/>
    <s v="Norco Bicycles"/>
    <s v="Standard"/>
    <s v="high"/>
    <s v="small"/>
    <n v="1661.92"/>
    <n v="1479.11"/>
    <n v="34586"/>
  </r>
  <r>
    <x v="14"/>
    <n v="12"/>
    <x v="14"/>
    <d v="2017-06-11T00:00:00"/>
    <b v="0"/>
    <s v="Approved"/>
    <s v="Giant Bicycles"/>
    <s v="Standard"/>
    <s v="medium"/>
    <s v="large"/>
    <n v="1765.3"/>
    <n v="709.48"/>
    <n v="38193"/>
  </r>
  <r>
    <x v="15"/>
    <n v="3"/>
    <x v="15"/>
    <d v="2017-10-10T00:00:00"/>
    <b v="0"/>
    <s v="Approved"/>
    <s v="Trek Bicycles"/>
    <s v="Standard"/>
    <s v="medium"/>
    <s v="large"/>
    <n v="2091.4699999999998"/>
    <n v="388.92"/>
    <n v="37873"/>
  </r>
  <r>
    <x v="16"/>
    <n v="79"/>
    <x v="16"/>
    <d v="2017-04-03T00:00:00"/>
    <b v="0"/>
    <s v="Approved"/>
    <s v="Norco Bicycles"/>
    <s v="Standard"/>
    <s v="medium"/>
    <s v="medium"/>
    <n v="1555.58"/>
    <n v="818.01"/>
    <n v="38206"/>
  </r>
  <r>
    <x v="17"/>
    <n v="33"/>
    <x v="17"/>
    <d v="2017-06-02T00:00:00"/>
    <b v="0"/>
    <s v="Approved"/>
    <s v="Giant Bicycles"/>
    <s v="Standard"/>
    <s v="medium"/>
    <s v="small"/>
    <n v="1311.44"/>
    <n v="1167.18"/>
    <n v="33888"/>
  </r>
  <r>
    <x v="18"/>
    <n v="54"/>
    <x v="18"/>
    <d v="2017-04-06T00:00:00"/>
    <b v="1"/>
    <s v="Approved"/>
    <s v="WeareA2B"/>
    <s v="Standard"/>
    <s v="medium"/>
    <s v="medium"/>
    <n v="1292.8399999999999"/>
    <n v="13.44"/>
    <n v="39915"/>
  </r>
  <r>
    <x v="19"/>
    <n v="25"/>
    <x v="19"/>
    <d v="2017-01-28T00:00:00"/>
    <b v="1"/>
    <s v="Approved"/>
    <s v="Giant Bicycles"/>
    <s v="Road"/>
    <s v="medium"/>
    <s v="medium"/>
    <n v="1538.99"/>
    <n v="829.65"/>
    <n v="37337"/>
  </r>
  <r>
    <x v="20"/>
    <n v="27"/>
    <x v="20"/>
    <d v="2017-10-09T00:00:00"/>
    <b v="0"/>
    <s v="Approved"/>
    <s v="Trek Bicycles"/>
    <s v="Standard"/>
    <s v="medium"/>
    <s v="medium"/>
    <n v="499.53"/>
    <n v="388.72"/>
    <n v="36334"/>
  </r>
  <r>
    <x v="21"/>
    <n v="37"/>
    <x v="21"/>
    <d v="2017-06-29T00:00:00"/>
    <b v="1"/>
    <s v="Approved"/>
    <s v="OHM Cycles"/>
    <s v="Standard"/>
    <s v="low"/>
    <s v="medium"/>
    <n v="1793.43"/>
    <n v="248.82"/>
    <n v="36361"/>
  </r>
  <r>
    <x v="22"/>
    <n v="37"/>
    <x v="22"/>
    <d v="2017-04-08T00:00:00"/>
    <b v="1"/>
    <s v="Approved"/>
    <s v="OHM Cycles"/>
    <s v="Standard"/>
    <s v="low"/>
    <s v="medium"/>
    <n v="1793.43"/>
    <n v="248.82"/>
    <n v="42145"/>
  </r>
  <r>
    <x v="23"/>
    <n v="82"/>
    <x v="23"/>
    <d v="2017-10-18T00:00:00"/>
    <b v="0"/>
    <s v="Approved"/>
    <s v="Giant Bicycles"/>
    <s v="Road"/>
    <s v="medium"/>
    <s v="medium"/>
    <n v="1538.99"/>
    <n v="829.65"/>
    <n v="42404"/>
  </r>
  <r>
    <x v="24"/>
    <n v="89"/>
    <x v="24"/>
    <d v="2017-06-11T00:00:00"/>
    <b v="0"/>
    <s v="Approved"/>
    <s v="WeareA2B"/>
    <s v="Touring"/>
    <s v="medium"/>
    <s v="large"/>
    <n v="1362.99"/>
    <n v="57.74"/>
    <n v="34079"/>
  </r>
  <r>
    <x v="25"/>
    <n v="64"/>
    <x v="25"/>
    <d v="2017-01-10T00:00:00"/>
    <b v="0"/>
    <s v="Approved"/>
    <s v="Trek Bicycles"/>
    <s v="Standard"/>
    <s v="medium"/>
    <s v="large"/>
    <n v="1469.44"/>
    <n v="596.54999999999995"/>
    <n v="42145"/>
  </r>
  <r>
    <x v="26"/>
    <n v="64"/>
    <x v="26"/>
    <d v="2017-04-11T00:00:00"/>
    <b v="1"/>
    <s v="Approved"/>
    <s v="Trek Bicycles"/>
    <s v="Standard"/>
    <s v="medium"/>
    <s v="large"/>
    <n v="1469.44"/>
    <n v="596.54999999999995"/>
    <n v="41047"/>
  </r>
  <r>
    <x v="27"/>
    <n v="19"/>
    <x v="27"/>
    <d v="2017-12-23T00:00:00"/>
    <b v="0"/>
    <s v="Approved"/>
    <s v="Trek Bicycles"/>
    <s v="Mountain"/>
    <s v="low"/>
    <s v="medium"/>
    <n v="574.64"/>
    <n v="459.71"/>
    <n v="42560"/>
  </r>
  <r>
    <x v="28"/>
    <n v="72"/>
    <x v="28"/>
    <d v="2017-10-13T00:00:00"/>
    <b v="1"/>
    <s v="Approved"/>
    <s v="Norco Bicycles"/>
    <s v="Standard"/>
    <s v="medium"/>
    <s v="medium"/>
    <n v="360.4"/>
    <n v="270.3"/>
    <n v="42710"/>
  </r>
  <r>
    <x v="29"/>
    <n v="91"/>
    <x v="29"/>
    <d v="2017-03-15T00:00:00"/>
    <b v="0"/>
    <s v="Approved"/>
    <s v="WeareA2B"/>
    <s v="Standard"/>
    <s v="low"/>
    <s v="medium"/>
    <n v="642.30999999999995"/>
    <n v="513.85"/>
    <n v="41922"/>
  </r>
  <r>
    <x v="30"/>
    <n v="88"/>
    <x v="30"/>
    <d v="2017-09-05T00:00:00"/>
    <b v="1"/>
    <s v="Approved"/>
    <s v="Norco Bicycles"/>
    <s v="Standard"/>
    <s v="medium"/>
    <s v="medium"/>
    <n v="1198.46"/>
    <n v="381.1"/>
    <n v="37539"/>
  </r>
  <r>
    <x v="31"/>
    <n v="1"/>
    <x v="31"/>
    <d v="2017-02-18T00:00:00"/>
    <b v="0"/>
    <s v="Approved"/>
    <s v="Giant Bicycles"/>
    <s v="Standard"/>
    <s v="medium"/>
    <s v="medium"/>
    <n v="1403.5"/>
    <n v="954.82"/>
    <n v="42688"/>
  </r>
  <r>
    <x v="32"/>
    <n v="25"/>
    <x v="32"/>
    <d v="2017-03-20T00:00:00"/>
    <b v="0"/>
    <s v="Approved"/>
    <s v="Giant Bicycles"/>
    <s v="Road"/>
    <s v="medium"/>
    <s v="medium"/>
    <n v="1538.99"/>
    <n v="829.65"/>
    <n v="42404"/>
  </r>
  <r>
    <x v="33"/>
    <n v="99"/>
    <x v="33"/>
    <d v="2017-02-28T00:00:00"/>
    <b v="1"/>
    <s v="Approved"/>
    <s v="Trek Bicycles"/>
    <s v="Road"/>
    <s v="low"/>
    <s v="small"/>
    <n v="1720.7"/>
    <n v="1531.42"/>
    <n v="38991"/>
  </r>
  <r>
    <x v="34"/>
    <n v="0"/>
    <x v="34"/>
    <d v="2017-08-20T00:00:00"/>
    <b v="0"/>
    <s v="Approved"/>
    <s v="Norco Bicycles"/>
    <s v="Road"/>
    <s v="medium"/>
    <s v="medium"/>
    <n v="544.04999999999995"/>
    <n v="376.84"/>
    <n v="38647"/>
  </r>
  <r>
    <x v="35"/>
    <n v="92"/>
    <x v="35"/>
    <d v="2017-07-07T00:00:00"/>
    <b v="0"/>
    <s v="Approved"/>
    <s v="WeareA2B"/>
    <s v="Standard"/>
    <s v="medium"/>
    <s v="small"/>
    <n v="1415.01"/>
    <n v="1259.3599999999999"/>
    <n v="37874"/>
  </r>
  <r>
    <x v="36"/>
    <n v="14"/>
    <x v="36"/>
    <d v="2017-01-09T00:00:00"/>
    <b v="0"/>
    <s v="Approved"/>
    <s v="Solex"/>
    <s v="Standard"/>
    <s v="high"/>
    <s v="large"/>
    <n v="1842.92"/>
    <n v="1105.75"/>
    <n v="34996"/>
  </r>
  <r>
    <x v="37"/>
    <n v="2"/>
    <x v="37"/>
    <d v="2017-12-06T00:00:00"/>
    <b v="0"/>
    <s v="Approved"/>
    <s v="Solex"/>
    <s v="Standard"/>
    <s v="medium"/>
    <s v="medium"/>
    <n v="71.489999999999995"/>
    <n v="53.62"/>
    <n v="33549"/>
  </r>
  <r>
    <x v="38"/>
    <n v="12"/>
    <x v="38"/>
    <d v="2017-09-12T00:00:00"/>
    <b v="0"/>
    <s v="Approved"/>
    <s v="WeareA2B"/>
    <s v="Standard"/>
    <s v="medium"/>
    <s v="medium"/>
    <n v="1231.1500000000001"/>
    <n v="161.6"/>
    <n v="38693"/>
  </r>
  <r>
    <x v="39"/>
    <n v="0"/>
    <x v="39"/>
    <d v="2017-11-28T00:00:00"/>
    <b v="1"/>
    <s v="Approved"/>
    <s v="Norco Bicycles"/>
    <s v="Road"/>
    <s v="medium"/>
    <s v="medium"/>
    <n v="544.04999999999995"/>
    <n v="376.84"/>
    <n v="38647"/>
  </r>
  <r>
    <x v="40"/>
    <n v="44"/>
    <x v="40"/>
    <d v="2017-05-08T00:00:00"/>
    <b v="1"/>
    <s v="Approved"/>
    <s v="WeareA2B"/>
    <s v="Standard"/>
    <s v="medium"/>
    <s v="medium"/>
    <n v="1769.64"/>
    <n v="108.76"/>
    <n v="37668"/>
  </r>
  <r>
    <x v="41"/>
    <n v="79"/>
    <x v="41"/>
    <d v="2017-05-14T00:00:00"/>
    <b v="0"/>
    <s v="Approved"/>
    <s v="Solex"/>
    <s v="Touring"/>
    <s v="medium"/>
    <s v="large"/>
    <n v="2083.94"/>
    <n v="675.03"/>
    <n v="41533"/>
  </r>
  <r>
    <x v="42"/>
    <n v="76"/>
    <x v="42"/>
    <d v="2017-03-17T00:00:00"/>
    <b v="0"/>
    <s v="Cancelled"/>
    <s v="WeareA2B"/>
    <s v="Standard"/>
    <s v="low"/>
    <s v="medium"/>
    <n v="642.30999999999995"/>
    <n v="513.85"/>
    <n v="41922"/>
  </r>
  <r>
    <x v="43"/>
    <n v="46"/>
    <x v="43"/>
    <d v="2017-12-22T00:00:00"/>
    <b v="0"/>
    <s v="Approved"/>
    <s v="Solex"/>
    <s v="Standard"/>
    <s v="low"/>
    <s v="medium"/>
    <n v="1289.8499999999999"/>
    <n v="74.510000000000005"/>
    <n v="37668"/>
  </r>
  <r>
    <x v="44"/>
    <n v="55"/>
    <x v="44"/>
    <d v="2017-06-07T00:00:00"/>
    <b v="1"/>
    <s v="Approved"/>
    <s v="Trek Bicycles"/>
    <s v="Road"/>
    <s v="medium"/>
    <s v="large"/>
    <n v="1894.19"/>
    <n v="598.76"/>
    <n v="42172"/>
  </r>
  <r>
    <x v="45"/>
    <n v="66"/>
    <x v="45"/>
    <d v="2017-06-20T00:00:00"/>
    <b v="0"/>
    <s v="Approved"/>
    <s v="Solex"/>
    <s v="Standard"/>
    <s v="medium"/>
    <s v="medium"/>
    <n v="1163.8900000000001"/>
    <n v="589.27"/>
    <n v="42560"/>
  </r>
  <r>
    <x v="46"/>
    <n v="35"/>
    <x v="46"/>
    <d v="2017-05-07T00:00:00"/>
    <b v="1"/>
    <s v="Approved"/>
    <s v="Trek Bicycles"/>
    <s v="Standard"/>
    <s v="low"/>
    <s v="medium"/>
    <n v="1057.51"/>
    <n v="154.4"/>
    <n v="34527"/>
  </r>
  <r>
    <x v="47"/>
    <n v="81"/>
    <x v="8"/>
    <d v="2017-06-10T00:00:00"/>
    <b v="1"/>
    <s v="Approved"/>
    <s v="Solex"/>
    <s v="Standard"/>
    <s v="medium"/>
    <s v="medium"/>
    <n v="1151.96"/>
    <n v="649.49"/>
    <n v="41009"/>
  </r>
  <r>
    <x v="48"/>
    <n v="86"/>
    <x v="47"/>
    <d v="2017-06-17T00:00:00"/>
    <b v="0"/>
    <s v="Approved"/>
    <s v="OHM Cycles"/>
    <s v="Standard"/>
    <s v="medium"/>
    <s v="medium"/>
    <n v="235.63"/>
    <n v="125.07"/>
    <n v="38206"/>
  </r>
  <r>
    <x v="49"/>
    <n v="32"/>
    <x v="48"/>
    <d v="2017-05-10T00:00:00"/>
    <b v="0"/>
    <s v="Approved"/>
    <s v="Giant Bicycles"/>
    <s v="Standard"/>
    <s v="medium"/>
    <s v="medium"/>
    <n v="642.70000000000005"/>
    <n v="211.37"/>
    <n v="37337"/>
  </r>
  <r>
    <x v="50"/>
    <n v="77"/>
    <x v="49"/>
    <d v="2017-03-24T00:00:00"/>
    <b v="0"/>
    <s v="Approved"/>
    <s v="Norco Bicycles"/>
    <s v="Road"/>
    <s v="medium"/>
    <s v="large"/>
    <n v="1240.31"/>
    <n v="795.1"/>
    <n v="40553"/>
  </r>
  <r>
    <x v="51"/>
    <n v="96"/>
    <x v="50"/>
    <d v="2017-11-27T00:00:00"/>
    <b v="0"/>
    <s v="Approved"/>
    <s v="Giant Bicycles"/>
    <s v="Standard"/>
    <s v="medium"/>
    <s v="large"/>
    <n v="1635.3"/>
    <n v="993.66"/>
    <n v="39427"/>
  </r>
  <r>
    <x v="52"/>
    <n v="6"/>
    <x v="51"/>
    <d v="2017-12-21T00:00:00"/>
    <b v="1"/>
    <s v="Approved"/>
    <s v="OHM Cycles"/>
    <s v="Standard"/>
    <s v="high"/>
    <s v="medium"/>
    <n v="227.88"/>
    <n v="136.72999999999999"/>
    <n v="33549"/>
  </r>
  <r>
    <x v="53"/>
    <n v="27"/>
    <x v="52"/>
    <d v="2017-02-09T00:00:00"/>
    <b v="1"/>
    <s v="Approved"/>
    <s v="Trek Bicycles"/>
    <s v="Standard"/>
    <s v="medium"/>
    <s v="medium"/>
    <n v="499.53"/>
    <n v="388.72"/>
    <n v="34527"/>
  </r>
  <r>
    <x v="54"/>
    <n v="0"/>
    <x v="53"/>
    <d v="2017-09-18T00:00:00"/>
    <b v="0"/>
    <s v="Approved"/>
    <s v="Norco Bicycles"/>
    <s v="Standard"/>
    <s v="low"/>
    <s v="medium"/>
    <n v="363.01"/>
    <n v="290.41000000000003"/>
    <n v="38482"/>
  </r>
  <r>
    <x v="55"/>
    <n v="47"/>
    <x v="54"/>
    <d v="2017-11-14T00:00:00"/>
    <b v="0"/>
    <s v="Approved"/>
    <s v="Trek Bicycles"/>
    <s v="Road"/>
    <s v="low"/>
    <s v="small"/>
    <n v="1720.7"/>
    <n v="1531.42"/>
    <n v="35470"/>
  </r>
  <r>
    <x v="56"/>
    <n v="94"/>
    <x v="55"/>
    <d v="2017-08-30T00:00:00"/>
    <b v="1"/>
    <s v="Approved"/>
    <s v="Giant Bicycles"/>
    <s v="Standard"/>
    <s v="medium"/>
    <s v="large"/>
    <n v="1635.3"/>
    <n v="993.66"/>
    <n v="41434"/>
  </r>
  <r>
    <x v="57"/>
    <n v="91"/>
    <x v="56"/>
    <d v="2017-11-14T00:00:00"/>
    <b v="0"/>
    <s v="Approved"/>
    <s v="Solex"/>
    <s v="Standard"/>
    <s v="medium"/>
    <s v="medium"/>
    <n v="100.35"/>
    <n v="75.260000000000005"/>
    <n v="36367"/>
  </r>
  <r>
    <x v="58"/>
    <n v="93"/>
    <x v="57"/>
    <d v="2017-02-15T00:00:00"/>
    <b v="1"/>
    <s v="Approved"/>
    <s v="OHM Cycles"/>
    <s v="Standard"/>
    <s v="high"/>
    <s v="medium"/>
    <n v="1458.17"/>
    <n v="874.9"/>
    <n v="38750"/>
  </r>
  <r>
    <x v="59"/>
    <n v="60"/>
    <x v="58"/>
    <d v="2017-12-18T00:00:00"/>
    <b v="0"/>
    <s v="Approved"/>
    <s v="Giant Bicycles"/>
    <s v="Standard"/>
    <s v="high"/>
    <s v="small"/>
    <n v="1977.36"/>
    <n v="1759.85"/>
    <n v="41848"/>
  </r>
  <r>
    <x v="60"/>
    <n v="0"/>
    <x v="59"/>
    <d v="2017-02-24T00:00:00"/>
    <b v="0"/>
    <s v="Approved"/>
    <s v="OHM Cycles"/>
    <s v="Road"/>
    <s v="high"/>
    <s v="large"/>
    <n v="12.01"/>
    <n v="7.21"/>
    <n v="34244"/>
  </r>
  <r>
    <x v="61"/>
    <n v="33"/>
    <x v="60"/>
    <d v="2017-12-18T00:00:00"/>
    <b v="1"/>
    <s v="Approved"/>
    <s v="Giant Bicycles"/>
    <s v="Standard"/>
    <s v="medium"/>
    <s v="small"/>
    <n v="1311.44"/>
    <n v="1167.18"/>
    <n v="33888"/>
  </r>
  <r>
    <x v="62"/>
    <n v="35"/>
    <x v="61"/>
    <d v="2017-12-17T00:00:00"/>
    <b v="0"/>
    <s v="Approved"/>
    <s v="Giant Bicycles"/>
    <s v="Standard"/>
    <s v="medium"/>
    <s v="medium"/>
    <n v="1403.5"/>
    <n v="954.82"/>
    <n v="42688"/>
  </r>
  <r>
    <x v="63"/>
    <n v="0"/>
    <x v="62"/>
    <d v="2017-07-08T00:00:00"/>
    <b v="0"/>
    <s v="Approved"/>
    <s v="Trek Bicycles"/>
    <s v="Standard"/>
    <s v="medium"/>
    <s v="medium"/>
    <n v="499.53"/>
    <n v="388.72"/>
    <n v="39031"/>
  </r>
  <r>
    <x v="64"/>
    <n v="28"/>
    <x v="63"/>
    <d v="2017-05-16T00:00:00"/>
    <b v="1"/>
    <s v="Approved"/>
    <s v="Norco Bicycles"/>
    <s v="Standard"/>
    <s v="medium"/>
    <s v="small"/>
    <n v="1216.1400000000001"/>
    <n v="1082.3599999999999"/>
    <n v="42696"/>
  </r>
  <r>
    <x v="65"/>
    <n v="86"/>
    <x v="64"/>
    <d v="2017-02-23T00:00:00"/>
    <b v="1"/>
    <s v="Approved"/>
    <s v="OHM Cycles"/>
    <s v="Standard"/>
    <s v="medium"/>
    <s v="medium"/>
    <n v="235.63"/>
    <n v="125.07"/>
    <n v="36367"/>
  </r>
  <r>
    <x v="66"/>
    <n v="2"/>
    <x v="65"/>
    <d v="2017-07-03T00:00:00"/>
    <b v="1"/>
    <s v="Approved"/>
    <s v="Solex"/>
    <s v="Standard"/>
    <s v="medium"/>
    <s v="medium"/>
    <n v="71.489999999999995"/>
    <n v="53.62"/>
    <n v="41245"/>
  </r>
  <r>
    <x v="67"/>
    <n v="4"/>
    <x v="66"/>
    <d v="2017-09-30T00:00:00"/>
    <b v="1"/>
    <s v="Approved"/>
    <s v="Giant Bicycles"/>
    <s v="Standard"/>
    <s v="high"/>
    <s v="medium"/>
    <n v="1129.1300000000001"/>
    <n v="677.48"/>
    <n v="38258"/>
  </r>
  <r>
    <x v="68"/>
    <n v="38"/>
    <x v="67"/>
    <d v="2017-10-21T00:00:00"/>
    <b v="1"/>
    <s v="Approved"/>
    <s v="Trek Bicycles"/>
    <s v="Standard"/>
    <s v="medium"/>
    <s v="large"/>
    <n v="2091.4699999999998"/>
    <n v="388.92"/>
    <n v="41167"/>
  </r>
  <r>
    <x v="69"/>
    <n v="27"/>
    <x v="68"/>
    <d v="2017-05-06T00:00:00"/>
    <b v="1"/>
    <s v="Approved"/>
    <s v="Trek Bicycles"/>
    <s v="Standard"/>
    <s v="medium"/>
    <s v="medium"/>
    <n v="499.53"/>
    <n v="388.72"/>
    <n v="36334"/>
  </r>
  <r>
    <x v="70"/>
    <n v="54"/>
    <x v="69"/>
    <d v="2017-01-03T00:00:00"/>
    <b v="0"/>
    <s v="Approved"/>
    <s v="WeareA2B"/>
    <s v="Standard"/>
    <s v="medium"/>
    <s v="medium"/>
    <n v="1292.8399999999999"/>
    <n v="13.44"/>
    <n v="39915"/>
  </r>
  <r>
    <x v="71"/>
    <n v="77"/>
    <x v="70"/>
    <d v="2017-05-09T00:00:00"/>
    <b v="1"/>
    <s v="Approved"/>
    <s v="WeareA2B"/>
    <s v="Standard"/>
    <s v="medium"/>
    <s v="medium"/>
    <n v="1769.64"/>
    <n v="108.76"/>
    <n v="40672"/>
  </r>
  <r>
    <x v="72"/>
    <n v="22"/>
    <x v="71"/>
    <d v="2017-07-23T00:00:00"/>
    <b v="0"/>
    <s v="Approved"/>
    <s v="WeareA2B"/>
    <s v="Standard"/>
    <s v="medium"/>
    <s v="medium"/>
    <n v="60.34"/>
    <n v="45.26"/>
    <n v="34165"/>
  </r>
  <r>
    <x v="73"/>
    <n v="56"/>
    <x v="72"/>
    <d v="2017-01-21T00:00:00"/>
    <b v="1"/>
    <s v="Approved"/>
    <s v="OHM Cycles"/>
    <s v="Standard"/>
    <s v="medium"/>
    <s v="medium"/>
    <n v="183.86"/>
    <n v="137.9"/>
    <n v="35707"/>
  </r>
  <r>
    <x v="74"/>
    <n v="58"/>
    <x v="73"/>
    <d v="2017-06-20T00:00:00"/>
    <b v="0"/>
    <s v="Approved"/>
    <s v="OHM Cycles"/>
    <s v="Standard"/>
    <s v="medium"/>
    <s v="medium"/>
    <n v="912.52"/>
    <n v="141.4"/>
    <n v="42295"/>
  </r>
  <r>
    <x v="75"/>
    <n v="22"/>
    <x v="74"/>
    <d v="2017-03-10T00:00:00"/>
    <b v="0"/>
    <s v="Approved"/>
    <s v="WeareA2B"/>
    <s v="Standard"/>
    <s v="medium"/>
    <s v="medium"/>
    <n v="60.34"/>
    <n v="45.26"/>
    <n v="33552"/>
  </r>
  <r>
    <x v="76"/>
    <n v="50"/>
    <x v="75"/>
    <d v="2017-06-02T00:00:00"/>
    <b v="0"/>
    <s v="Approved"/>
    <s v="WeareA2B"/>
    <s v="Standard"/>
    <s v="medium"/>
    <s v="small"/>
    <n v="175.89"/>
    <n v="131.91999999999999"/>
    <n v="37668"/>
  </r>
  <r>
    <x v="77"/>
    <n v="80"/>
    <x v="76"/>
    <d v="2017-11-07T00:00:00"/>
    <b v="0"/>
    <s v="Approved"/>
    <s v="OHM Cycles"/>
    <s v="Touring"/>
    <s v="low"/>
    <s v="medium"/>
    <n v="1073.07"/>
    <n v="933.84"/>
    <n v="36145"/>
  </r>
  <r>
    <x v="78"/>
    <n v="87"/>
    <x v="77"/>
    <d v="2017-09-12T00:00:00"/>
    <b v="1"/>
    <s v="Approved"/>
    <s v="Giant Bicycles"/>
    <s v="Standard"/>
    <s v="high"/>
    <s v="medium"/>
    <n v="1179"/>
    <n v="707.4"/>
    <n v="35667"/>
  </r>
  <r>
    <x v="79"/>
    <n v="15"/>
    <x v="78"/>
    <d v="2017-12-16T00:00:00"/>
    <b v="0"/>
    <s v="Approved"/>
    <s v="Norco Bicycles"/>
    <s v="Standard"/>
    <s v="low"/>
    <s v="medium"/>
    <n v="958.74"/>
    <n v="748.9"/>
    <n v="38693"/>
  </r>
  <r>
    <x v="80"/>
    <n v="84"/>
    <x v="79"/>
    <d v="2017-10-07T00:00:00"/>
    <b v="1"/>
    <s v="Approved"/>
    <s v="Giant Bicycles"/>
    <s v="Road"/>
    <s v="medium"/>
    <s v="medium"/>
    <n v="792.9"/>
    <n v="594.67999999999995"/>
    <n v="33879"/>
  </r>
  <r>
    <x v="81"/>
    <n v="21"/>
    <x v="80"/>
    <d v="2017-04-27T00:00:00"/>
    <b v="1"/>
    <s v="Approved"/>
    <s v="Solex"/>
    <s v="Standard"/>
    <s v="medium"/>
    <s v="large"/>
    <n v="1071.23"/>
    <n v="380.74"/>
    <n v="40670"/>
  </r>
  <r>
    <x v="82"/>
    <n v="0"/>
    <x v="41"/>
    <d v="2017-04-01T00:00:00"/>
    <b v="1"/>
    <s v="Approved"/>
    <s v="OHM Cycles"/>
    <s v="Standard"/>
    <s v="medium"/>
    <s v="medium"/>
    <n v="235.63"/>
    <n v="125.07"/>
    <n v="37626"/>
  </r>
  <r>
    <x v="83"/>
    <n v="33"/>
    <x v="81"/>
    <d v="2017-11-02T00:00:00"/>
    <b v="1"/>
    <s v="Approved"/>
    <s v="Giant Bicycles"/>
    <s v="Standard"/>
    <s v="medium"/>
    <s v="small"/>
    <n v="1311.44"/>
    <n v="1167.18"/>
    <n v="33888"/>
  </r>
  <r>
    <x v="84"/>
    <n v="84"/>
    <x v="82"/>
    <d v="2017-02-13T00:00:00"/>
    <b v="1"/>
    <s v="Approved"/>
    <s v="Trek Bicycles"/>
    <s v="Road"/>
    <s v="medium"/>
    <s v="medium"/>
    <n v="290.62"/>
    <n v="215.14"/>
    <n v="38339"/>
  </r>
  <r>
    <x v="85"/>
    <n v="1"/>
    <x v="83"/>
    <d v="2017-07-19T00:00:00"/>
    <b v="0"/>
    <s v="Approved"/>
    <s v="Giant Bicycles"/>
    <s v="Standard"/>
    <s v="medium"/>
    <s v="medium"/>
    <n v="1403.5"/>
    <n v="954.82"/>
    <n v="38258"/>
  </r>
  <r>
    <x v="86"/>
    <n v="27"/>
    <x v="84"/>
    <d v="2017-05-23T00:00:00"/>
    <b v="0"/>
    <s v="Approved"/>
    <s v="Trek Bicycles"/>
    <s v="Standard"/>
    <s v="medium"/>
    <s v="medium"/>
    <n v="499.53"/>
    <n v="388.72"/>
    <n v="33455"/>
  </r>
  <r>
    <x v="87"/>
    <n v="31"/>
    <x v="85"/>
    <d v="2017-08-06T00:00:00"/>
    <b v="0"/>
    <s v="Approved"/>
    <s v="WeareA2B"/>
    <s v="Standard"/>
    <s v="medium"/>
    <s v="medium"/>
    <n v="752.64"/>
    <n v="205.36"/>
    <n v="34079"/>
  </r>
  <r>
    <x v="88"/>
    <n v="0"/>
    <x v="86"/>
    <d v="2017-04-04T00:00:00"/>
    <b v="1"/>
    <s v="Approved"/>
    <s v="OHM Cycles"/>
    <s v="Road"/>
    <s v="high"/>
    <s v="large"/>
    <n v="12.01"/>
    <n v="7.21"/>
    <n v="40303"/>
  </r>
  <r>
    <x v="89"/>
    <n v="62"/>
    <x v="87"/>
    <d v="2017-08-15T00:00:00"/>
    <b v="1"/>
    <s v="Approved"/>
    <s v="Solex"/>
    <s v="Standard"/>
    <s v="medium"/>
    <s v="medium"/>
    <n v="478.16"/>
    <n v="298.72000000000003"/>
    <n v="34143"/>
  </r>
  <r>
    <x v="90"/>
    <n v="17"/>
    <x v="88"/>
    <d v="2017-04-15T00:00:00"/>
    <b v="1"/>
    <s v="Approved"/>
    <s v="Solex"/>
    <s v="Standard"/>
    <s v="high"/>
    <s v="medium"/>
    <n v="1024.6600000000001"/>
    <n v="614.79999999999995"/>
    <n v="35160"/>
  </r>
  <r>
    <x v="91"/>
    <n v="73"/>
    <x v="89"/>
    <d v="2017-07-25T00:00:00"/>
    <b v="1"/>
    <s v="Approved"/>
    <s v="Solex"/>
    <s v="Standard"/>
    <s v="medium"/>
    <s v="medium"/>
    <n v="1945.43"/>
    <n v="333.18"/>
    <n v="36668"/>
  </r>
  <r>
    <x v="92"/>
    <n v="33"/>
    <x v="90"/>
    <d v="2017-11-28T00:00:00"/>
    <b v="1"/>
    <s v="Approved"/>
    <s v="Giant Bicycles"/>
    <s v="Standard"/>
    <s v="medium"/>
    <s v="small"/>
    <n v="1311.44"/>
    <n v="1167.18"/>
    <n v="36498"/>
  </r>
  <r>
    <x v="93"/>
    <n v="86"/>
    <x v="91"/>
    <d v="2017-12-23T00:00:00"/>
    <b v="0"/>
    <s v="Approved"/>
    <s v="OHM Cycles"/>
    <s v="Standard"/>
    <s v="medium"/>
    <s v="medium"/>
    <n v="235.63"/>
    <n v="125.07"/>
    <n v="38482"/>
  </r>
  <r>
    <x v="94"/>
    <n v="45"/>
    <x v="92"/>
    <d v="2017-02-26T00:00:00"/>
    <b v="0"/>
    <s v="Approved"/>
    <s v="Solex"/>
    <s v="Standard"/>
    <s v="medium"/>
    <s v="medium"/>
    <n v="441.49"/>
    <n v="84.99"/>
    <n v="34071"/>
  </r>
  <r>
    <x v="95"/>
    <n v="1"/>
    <x v="93"/>
    <d v="2017-02-21T00:00:00"/>
    <b v="0"/>
    <s v="Approved"/>
    <s v="Giant Bicycles"/>
    <s v="Standard"/>
    <s v="medium"/>
    <s v="medium"/>
    <n v="1403.5"/>
    <n v="954.82"/>
    <n v="40649"/>
  </r>
  <r>
    <x v="96"/>
    <n v="80"/>
    <x v="94"/>
    <d v="2017-05-31T00:00:00"/>
    <b v="1"/>
    <s v="Approved"/>
    <s v="OHM Cycles"/>
    <s v="Touring"/>
    <s v="low"/>
    <s v="medium"/>
    <n v="1073.07"/>
    <n v="933.84"/>
    <n v="38339"/>
  </r>
  <r>
    <x v="97"/>
    <n v="95"/>
    <x v="95"/>
    <d v="2017-03-26T00:00:00"/>
    <b v="0"/>
    <s v="Approved"/>
    <s v="Giant Bicycles"/>
    <s v="Standard"/>
    <s v="medium"/>
    <s v="large"/>
    <n v="569.55999999999995"/>
    <n v="528.42999999999995"/>
    <n v="37874"/>
  </r>
  <r>
    <x v="98"/>
    <n v="0"/>
    <x v="96"/>
    <d v="2017-07-31T00:00:00"/>
    <b v="0"/>
    <s v="Approved"/>
    <s v="Solex"/>
    <s v="Standard"/>
    <s v="medium"/>
    <s v="medium"/>
    <n v="478.16"/>
    <n v="298.72000000000003"/>
    <n v="36146"/>
  </r>
  <r>
    <x v="99"/>
    <n v="18"/>
    <x v="97"/>
    <d v="2017-07-27T00:00:00"/>
    <b v="0"/>
    <s v="Approved"/>
    <s v="Norco Bicycles"/>
    <s v="Standard"/>
    <s v="high"/>
    <s v="medium"/>
    <n v="1148.6400000000001"/>
    <n v="689.18"/>
    <n v="42226"/>
  </r>
  <r>
    <x v="100"/>
    <n v="4"/>
    <x v="98"/>
    <d v="2017-04-14T00:00:00"/>
    <b v="0"/>
    <s v="Approved"/>
    <s v="Giant Bicycles"/>
    <s v="Standard"/>
    <s v="high"/>
    <s v="medium"/>
    <n v="1129.1300000000001"/>
    <n v="677.48"/>
    <n v="40649"/>
  </r>
  <r>
    <x v="101"/>
    <n v="33"/>
    <x v="99"/>
    <d v="2017-11-12T00:00:00"/>
    <b v="0"/>
    <s v="Approved"/>
    <s v="Giant Bicycles"/>
    <s v="Standard"/>
    <s v="medium"/>
    <s v="small"/>
    <n v="1311.44"/>
    <n v="1167.18"/>
    <n v="33888"/>
  </r>
  <r>
    <x v="102"/>
    <n v="78"/>
    <x v="100"/>
    <d v="2017-09-12T00:00:00"/>
    <b v="0"/>
    <s v="Approved"/>
    <s v="Giant Bicycles"/>
    <s v="Standard"/>
    <s v="medium"/>
    <s v="large"/>
    <n v="1765.3"/>
    <n v="709.48"/>
    <n v="38193"/>
  </r>
  <r>
    <x v="103"/>
    <n v="89"/>
    <x v="101"/>
    <d v="2017-10-26T00:00:00"/>
    <b v="0"/>
    <s v="Approved"/>
    <s v="WeareA2B"/>
    <s v="Touring"/>
    <s v="medium"/>
    <s v="large"/>
    <n v="1362.99"/>
    <n v="57.74"/>
    <n v="41434"/>
  </r>
  <r>
    <x v="104"/>
    <n v="70"/>
    <x v="102"/>
    <d v="2017-02-15T00:00:00"/>
    <b v="0"/>
    <s v="Approved"/>
    <s v="Trek Bicycles"/>
    <s v="Standard"/>
    <s v="high"/>
    <s v="medium"/>
    <n v="495.72"/>
    <n v="297.43"/>
    <n v="42105"/>
  </r>
  <r>
    <x v="105"/>
    <n v="79"/>
    <x v="103"/>
    <d v="2017-12-22T00:00:00"/>
    <b v="0"/>
    <s v="Approved"/>
    <s v="Norco Bicycles"/>
    <s v="Standard"/>
    <s v="medium"/>
    <s v="medium"/>
    <n v="1555.58"/>
    <n v="818.01"/>
    <n v="37873"/>
  </r>
  <r>
    <x v="106"/>
    <n v="26"/>
    <x v="104"/>
    <d v="2017-10-11T00:00:00"/>
    <b v="1"/>
    <s v="Approved"/>
    <s v="WeareA2B"/>
    <s v="Standard"/>
    <s v="medium"/>
    <s v="medium"/>
    <n v="1992.93"/>
    <n v="762.63"/>
    <n v="34115"/>
  </r>
  <r>
    <x v="107"/>
    <n v="39"/>
    <x v="105"/>
    <d v="2017-03-27T00:00:00"/>
    <b v="1"/>
    <s v="Approved"/>
    <s v="Giant Bicycles"/>
    <s v="Standard"/>
    <s v="medium"/>
    <s v="large"/>
    <n v="1812.75"/>
    <n v="582.48"/>
    <n v="38991"/>
  </r>
  <r>
    <x v="108"/>
    <n v="36"/>
    <x v="106"/>
    <d v="2017-11-04T00:00:00"/>
    <b v="0"/>
    <s v="Approved"/>
    <s v="Solex"/>
    <s v="Standard"/>
    <s v="low"/>
    <s v="medium"/>
    <n v="945.04"/>
    <n v="507.58"/>
    <n v="35052"/>
  </r>
  <r>
    <x v="109"/>
    <n v="0"/>
    <x v="107"/>
    <d v="2017-06-11T00:00:00"/>
    <b v="1"/>
    <s v="Approved"/>
    <s v="OHM Cycles"/>
    <s v="Standard"/>
    <s v="low"/>
    <s v="medium"/>
    <n v="71.16"/>
    <n v="56.93"/>
    <n v="42172"/>
  </r>
  <r>
    <x v="110"/>
    <n v="84"/>
    <x v="108"/>
    <d v="2017-10-09T00:00:00"/>
    <b v="0"/>
    <s v="Approved"/>
    <s v="Giant Bicycles"/>
    <s v="Road"/>
    <s v="medium"/>
    <s v="medium"/>
    <n v="792.9"/>
    <n v="594.67999999999995"/>
    <n v="33879"/>
  </r>
  <r>
    <x v="111"/>
    <n v="98"/>
    <x v="109"/>
    <d v="2017-06-07T00:00:00"/>
    <b v="1"/>
    <s v="Approved"/>
    <s v="Trek Bicycles"/>
    <s v="Standard"/>
    <s v="high"/>
    <s v="medium"/>
    <n v="358.39"/>
    <n v="215.03"/>
    <n v="33364"/>
  </r>
  <r>
    <x v="112"/>
    <n v="75"/>
    <x v="110"/>
    <d v="2017-10-24T00:00:00"/>
    <b v="1"/>
    <s v="Approved"/>
    <s v="Giant Bicycles"/>
    <s v="Touring"/>
    <s v="medium"/>
    <s v="large"/>
    <n v="1873.97"/>
    <n v="863.95"/>
    <n v="37873"/>
  </r>
  <r>
    <x v="113"/>
    <n v="76"/>
    <x v="111"/>
    <d v="2017-05-01T00:00:00"/>
    <b v="0"/>
    <s v="Approved"/>
    <s v="WeareA2B"/>
    <s v="Standard"/>
    <s v="low"/>
    <s v="medium"/>
    <n v="642.30999999999995"/>
    <n v="513.85"/>
    <n v="38482"/>
  </r>
  <r>
    <x v="114"/>
    <n v="72"/>
    <x v="112"/>
    <d v="2017-11-21T00:00:00"/>
    <b v="1"/>
    <s v="Approved"/>
    <s v="Norco Bicycles"/>
    <s v="Standard"/>
    <s v="medium"/>
    <s v="medium"/>
    <n v="360.4"/>
    <n v="270.3"/>
    <n v="40553"/>
  </r>
  <r>
    <x v="115"/>
    <n v="42"/>
    <x v="113"/>
    <d v="2017-03-24T00:00:00"/>
    <b v="0"/>
    <s v="Approved"/>
    <s v="OHM Cycles"/>
    <s v="Road"/>
    <s v="medium"/>
    <s v="small"/>
    <n v="1810"/>
    <n v="1610.9"/>
    <n v="34071"/>
  </r>
  <r>
    <x v="116"/>
    <n v="20"/>
    <x v="114"/>
    <d v="2017-03-21T00:00:00"/>
    <b v="0"/>
    <s v="Approved"/>
    <s v="Trek Bicycles"/>
    <s v="Standard"/>
    <s v="medium"/>
    <s v="small"/>
    <n v="1775.81"/>
    <n v="1580.47"/>
    <n v="40303"/>
  </r>
  <r>
    <x v="117"/>
    <n v="64"/>
    <x v="115"/>
    <d v="2017-02-20T00:00:00"/>
    <b v="0"/>
    <s v="Approved"/>
    <s v="Trek Bicycles"/>
    <s v="Standard"/>
    <s v="medium"/>
    <s v="large"/>
    <n v="1469.44"/>
    <n v="596.54999999999995"/>
    <n v="38647"/>
  </r>
  <r>
    <x v="118"/>
    <n v="0"/>
    <x v="116"/>
    <d v="2017-06-16T00:00:00"/>
    <b v="0"/>
    <s v="Approved"/>
    <s v="Trek Bicycles"/>
    <s v="Standard"/>
    <s v="high"/>
    <s v="medium"/>
    <n v="495.72"/>
    <n v="297.43"/>
    <n v="42105"/>
  </r>
  <r>
    <x v="119"/>
    <n v="25"/>
    <x v="117"/>
    <d v="2017-12-04T00:00:00"/>
    <b v="0"/>
    <s v="Approved"/>
    <s v="Giant Bicycles"/>
    <s v="Road"/>
    <s v="medium"/>
    <s v="medium"/>
    <n v="1538.99"/>
    <n v="829.65"/>
    <n v="33888"/>
  </r>
  <r>
    <x v="120"/>
    <n v="24"/>
    <x v="118"/>
    <d v="2017-12-01T00:00:00"/>
    <b v="1"/>
    <s v="Approved"/>
    <s v="Solex"/>
    <s v="Road"/>
    <s v="medium"/>
    <s v="large"/>
    <n v="1777.8"/>
    <n v="820.78"/>
    <n v="34115"/>
  </r>
  <r>
    <x v="121"/>
    <n v="31"/>
    <x v="119"/>
    <d v="2017-03-05T00:00:00"/>
    <b v="1"/>
    <s v="Approved"/>
    <s v="WeareA2B"/>
    <s v="Standard"/>
    <s v="medium"/>
    <s v="medium"/>
    <n v="752.64"/>
    <n v="205.36"/>
    <n v="42218"/>
  </r>
  <r>
    <x v="122"/>
    <n v="98"/>
    <x v="120"/>
    <d v="2017-03-21T00:00:00"/>
    <b v="0"/>
    <s v="Approved"/>
    <s v="OHM Cycles"/>
    <s v="Standard"/>
    <s v="medium"/>
    <s v="medium"/>
    <n v="795.34"/>
    <n v="101.58"/>
    <n v="35470"/>
  </r>
  <r>
    <x v="123"/>
    <n v="22"/>
    <x v="121"/>
    <d v="2017-01-03T00:00:00"/>
    <b v="1"/>
    <s v="Approved"/>
    <s v="Solex"/>
    <s v="Standard"/>
    <s v="medium"/>
    <s v="medium"/>
    <n v="575.27"/>
    <n v="431.45"/>
    <n v="41345"/>
  </r>
  <r>
    <x v="124"/>
    <n v="53"/>
    <x v="80"/>
    <d v="2017-04-01T00:00:00"/>
    <b v="0"/>
    <s v="Approved"/>
    <s v="OHM Cycles"/>
    <s v="Standard"/>
    <s v="medium"/>
    <s v="medium"/>
    <n v="795.34"/>
    <n v="101.58"/>
    <n v="37823"/>
  </r>
  <r>
    <x v="125"/>
    <n v="84"/>
    <x v="122"/>
    <d v="2017-03-16T00:00:00"/>
    <b v="1"/>
    <s v="Approved"/>
    <s v="Trek Bicycles"/>
    <s v="Road"/>
    <s v="medium"/>
    <s v="medium"/>
    <n v="290.62"/>
    <n v="215.14"/>
    <n v="38482"/>
  </r>
  <r>
    <x v="126"/>
    <n v="25"/>
    <x v="123"/>
    <d v="2017-02-26T00:00:00"/>
    <b v="0"/>
    <s v="Approved"/>
    <s v="Giant Bicycles"/>
    <s v="Road"/>
    <s v="medium"/>
    <s v="medium"/>
    <n v="1538.99"/>
    <n v="829.65"/>
    <n v="42404"/>
  </r>
  <r>
    <x v="127"/>
    <n v="50"/>
    <x v="124"/>
    <d v="2017-06-05T00:00:00"/>
    <b v="0"/>
    <s v="Approved"/>
    <s v="WeareA2B"/>
    <s v="Standard"/>
    <s v="medium"/>
    <s v="small"/>
    <n v="175.89"/>
    <n v="131.91999999999999"/>
    <n v="42295"/>
  </r>
  <r>
    <x v="128"/>
    <n v="44"/>
    <x v="125"/>
    <d v="2017-09-04T00:00:00"/>
    <b v="0"/>
    <s v="Approved"/>
    <s v="WeareA2B"/>
    <s v="Standard"/>
    <s v="medium"/>
    <s v="medium"/>
    <n v="1769.64"/>
    <n v="108.76"/>
    <n v="40672"/>
  </r>
  <r>
    <x v="129"/>
    <n v="96"/>
    <x v="126"/>
    <d v="2017-01-18T00:00:00"/>
    <b v="1"/>
    <s v="Approved"/>
    <s v="WeareA2B"/>
    <s v="Road"/>
    <s v="low"/>
    <s v="small"/>
    <n v="1172.78"/>
    <n v="1043.77"/>
    <n v="37539"/>
  </r>
  <r>
    <x v="130"/>
    <n v="12"/>
    <x v="127"/>
    <d v="2017-09-28T00:00:00"/>
    <b v="0"/>
    <s v="Approved"/>
    <s v="WeareA2B"/>
    <s v="Standard"/>
    <s v="medium"/>
    <s v="medium"/>
    <n v="1231.1500000000001"/>
    <n v="161.6"/>
    <n v="38216"/>
  </r>
  <r>
    <x v="131"/>
    <n v="93"/>
    <x v="128"/>
    <d v="2017-09-02T00:00:00"/>
    <b v="1"/>
    <s v="Approved"/>
    <s v="WeareA2B"/>
    <s v="Standard"/>
    <s v="medium"/>
    <s v="medium"/>
    <n v="1065.03"/>
    <n v="230.09"/>
    <n v="37539"/>
  </r>
  <r>
    <x v="132"/>
    <n v="78"/>
    <x v="129"/>
    <d v="2017-05-09T00:00:00"/>
    <b v="0"/>
    <s v="Approved"/>
    <s v="Giant Bicycles"/>
    <s v="Standard"/>
    <s v="medium"/>
    <s v="large"/>
    <n v="1765.3"/>
    <n v="709.48"/>
    <n v="33429"/>
  </r>
  <r>
    <x v="133"/>
    <n v="84"/>
    <x v="130"/>
    <d v="2017-10-17T00:00:00"/>
    <b v="0"/>
    <s v="Approved"/>
    <s v="Giant Bicycles"/>
    <s v="Road"/>
    <s v="medium"/>
    <s v="medium"/>
    <n v="792.9"/>
    <n v="594.67999999999995"/>
    <n v="38859"/>
  </r>
  <r>
    <x v="134"/>
    <n v="65"/>
    <x v="131"/>
    <d v="2017-04-25T00:00:00"/>
    <b v="1"/>
    <s v="Approved"/>
    <s v="WeareA2B"/>
    <s v="Standard"/>
    <s v="medium"/>
    <s v="medium"/>
    <n v="1807.45"/>
    <n v="778.69"/>
    <n v="42105"/>
  </r>
  <r>
    <x v="135"/>
    <n v="29"/>
    <x v="132"/>
    <d v="2017-08-02T00:00:00"/>
    <b v="0"/>
    <s v="Approved"/>
    <s v="WeareA2B"/>
    <s v="Standard"/>
    <s v="medium"/>
    <s v="medium"/>
    <n v="1065.03"/>
    <n v="230.09"/>
    <n v="36833"/>
  </r>
  <r>
    <x v="136"/>
    <n v="32"/>
    <x v="133"/>
    <d v="2017-03-25T00:00:00"/>
    <b v="0"/>
    <s v="Cancelled"/>
    <s v="Giant Bicycles"/>
    <s v="Standard"/>
    <s v="high"/>
    <s v="medium"/>
    <n v="1179"/>
    <n v="707.4"/>
    <n v="36833"/>
  </r>
  <r>
    <x v="137"/>
    <n v="11"/>
    <x v="134"/>
    <d v="2017-01-01T00:00:00"/>
    <b v="0"/>
    <s v="Approved"/>
    <s v="Giant Bicycles"/>
    <s v="Standard"/>
    <s v="high"/>
    <s v="medium"/>
    <n v="1274.93"/>
    <n v="764.96"/>
    <n v="42560"/>
  </r>
  <r>
    <x v="138"/>
    <n v="10"/>
    <x v="135"/>
    <d v="2017-12-22T00:00:00"/>
    <b v="0"/>
    <s v="Approved"/>
    <s v="Solex"/>
    <s v="Standard"/>
    <s v="medium"/>
    <s v="medium"/>
    <n v="1945.43"/>
    <n v="333.18"/>
    <n v="37499"/>
  </r>
  <r>
    <x v="139"/>
    <n v="46"/>
    <x v="136"/>
    <d v="2017-12-25T00:00:00"/>
    <b v="0"/>
    <s v="Approved"/>
    <s v="Solex"/>
    <s v="Standard"/>
    <s v="low"/>
    <s v="medium"/>
    <n v="1289.8499999999999"/>
    <n v="74.510000000000005"/>
    <n v="41064"/>
  </r>
  <r>
    <x v="140"/>
    <n v="60"/>
    <x v="137"/>
    <d v="2017-01-26T00:00:00"/>
    <b v="1"/>
    <s v="Approved"/>
    <s v="Giant Bicycles"/>
    <s v="Standard"/>
    <s v="high"/>
    <s v="small"/>
    <n v="1977.36"/>
    <n v="1759.85"/>
    <n v="41047"/>
  </r>
  <r>
    <x v="141"/>
    <n v="92"/>
    <x v="138"/>
    <d v="2017-12-20T00:00:00"/>
    <b v="0"/>
    <s v="Approved"/>
    <s v="WeareA2B"/>
    <s v="Touring"/>
    <s v="medium"/>
    <s v="large"/>
    <n v="1890.39"/>
    <n v="260.14"/>
    <n v="33259"/>
  </r>
  <r>
    <x v="142"/>
    <n v="7"/>
    <x v="139"/>
    <d v="2017-06-07T00:00:00"/>
    <b v="1"/>
    <s v="Approved"/>
    <s v="Trek Bicycles"/>
    <s v="Road"/>
    <s v="low"/>
    <s v="medium"/>
    <n v="980.37"/>
    <n v="234.43"/>
    <n v="38693"/>
  </r>
  <r>
    <x v="143"/>
    <n v="41"/>
    <x v="140"/>
    <d v="2017-04-06T00:00:00"/>
    <b v="1"/>
    <s v="Approved"/>
    <s v="Solex"/>
    <s v="Road"/>
    <s v="medium"/>
    <s v="medium"/>
    <n v="416.98"/>
    <n v="312.74"/>
    <n v="35560"/>
  </r>
  <r>
    <x v="144"/>
    <n v="67"/>
    <x v="141"/>
    <d v="2017-04-25T00:00:00"/>
    <b v="1"/>
    <s v="Approved"/>
    <s v="Norco Bicycles"/>
    <s v="Road"/>
    <s v="medium"/>
    <s v="medium"/>
    <n v="544.04999999999995"/>
    <n v="376.84"/>
    <n v="38647"/>
  </r>
  <r>
    <x v="145"/>
    <n v="14"/>
    <x v="9"/>
    <d v="2017-01-13T00:00:00"/>
    <b v="0"/>
    <s v="Approved"/>
    <s v="Trek Bicycles"/>
    <s v="Standard"/>
    <s v="medium"/>
    <s v="small"/>
    <n v="1386.84"/>
    <n v="1234.29"/>
    <n v="37838"/>
  </r>
  <r>
    <x v="146"/>
    <n v="89"/>
    <x v="99"/>
    <d v="2017-03-21T00:00:00"/>
    <b v="0"/>
    <s v="Approved"/>
    <s v="WeareA2B"/>
    <s v="Touring"/>
    <s v="medium"/>
    <s v="large"/>
    <n v="1362.99"/>
    <n v="57.74"/>
    <n v="34079"/>
  </r>
  <r>
    <x v="147"/>
    <n v="9"/>
    <x v="142"/>
    <d v="2017-11-21T00:00:00"/>
    <b v="1"/>
    <s v="Approved"/>
    <s v="OHM Cycles"/>
    <s v="Road"/>
    <s v="medium"/>
    <s v="medium"/>
    <n v="742.54"/>
    <n v="667.4"/>
    <n v="34586"/>
  </r>
  <r>
    <x v="148"/>
    <n v="31"/>
    <x v="143"/>
    <d v="2017-11-11T00:00:00"/>
    <b v="0"/>
    <s v="Approved"/>
    <s v="Giant Bicycles"/>
    <s v="Standard"/>
    <s v="medium"/>
    <s v="medium"/>
    <n v="230.91"/>
    <n v="173.18"/>
    <n v="37698"/>
  </r>
  <r>
    <x v="149"/>
    <n v="92"/>
    <x v="144"/>
    <d v="2017-10-16T00:00:00"/>
    <b v="0"/>
    <s v="Approved"/>
    <s v="WeareA2B"/>
    <s v="Standard"/>
    <s v="medium"/>
    <s v="small"/>
    <n v="1415.01"/>
    <n v="1259.3599999999999"/>
    <n v="36833"/>
  </r>
  <r>
    <x v="150"/>
    <n v="37"/>
    <x v="145"/>
    <d v="2017-08-19T00:00:00"/>
    <b v="1"/>
    <s v="Approved"/>
    <s v="OHM Cycles"/>
    <s v="Standard"/>
    <s v="low"/>
    <s v="medium"/>
    <n v="1793.43"/>
    <n v="248.82"/>
    <n v="36361"/>
  </r>
  <r>
    <x v="151"/>
    <n v="3"/>
    <x v="146"/>
    <d v="2017-04-06T00:00:00"/>
    <b v="1"/>
    <s v="Approved"/>
    <s v="Trek Bicycles"/>
    <s v="Standard"/>
    <s v="medium"/>
    <s v="large"/>
    <n v="2091.4699999999998"/>
    <n v="388.92"/>
    <n v="40784"/>
  </r>
  <r>
    <x v="152"/>
    <n v="56"/>
    <x v="147"/>
    <d v="2017-11-04T00:00:00"/>
    <b v="1"/>
    <s v="Approved"/>
    <s v="Norco Bicycles"/>
    <s v="Mountain"/>
    <s v="low"/>
    <s v="small"/>
    <n v="688.63"/>
    <n v="612.88"/>
    <n v="42404"/>
  </r>
  <r>
    <x v="153"/>
    <n v="14"/>
    <x v="148"/>
    <d v="2017-08-22T00:00:00"/>
    <b v="1"/>
    <s v="Approved"/>
    <s v="Solex"/>
    <s v="Standard"/>
    <s v="high"/>
    <s v="large"/>
    <n v="1842.92"/>
    <n v="1105.75"/>
    <n v="37873"/>
  </r>
  <r>
    <x v="154"/>
    <n v="6"/>
    <x v="149"/>
    <d v="2017-09-15T00:00:00"/>
    <b v="1"/>
    <s v="Approved"/>
    <s v="Solex"/>
    <s v="Standard"/>
    <s v="high"/>
    <s v="medium"/>
    <n v="748.17"/>
    <n v="448.9"/>
    <n v="42105"/>
  </r>
  <r>
    <x v="155"/>
    <n v="50"/>
    <x v="150"/>
    <d v="2017-03-01T00:00:00"/>
    <b v="1"/>
    <s v="Approved"/>
    <s v="WeareA2B"/>
    <s v="Standard"/>
    <s v="medium"/>
    <s v="small"/>
    <n v="175.89"/>
    <n v="131.91999999999999"/>
    <n v="39915"/>
  </r>
  <r>
    <x v="156"/>
    <n v="10"/>
    <x v="151"/>
    <d v="2017-08-16T00:00:00"/>
    <b v="0"/>
    <s v="Approved"/>
    <s v="WeareA2B"/>
    <s v="Touring"/>
    <s v="medium"/>
    <s v="medium"/>
    <n v="1466.68"/>
    <n v="363.25"/>
    <n v="41345"/>
  </r>
  <r>
    <x v="157"/>
    <n v="69"/>
    <x v="152"/>
    <d v="2017-07-10T00:00:00"/>
    <b v="0"/>
    <s v="Approved"/>
    <s v="Giant Bicycles"/>
    <s v="Road"/>
    <s v="medium"/>
    <s v="medium"/>
    <n v="792.9"/>
    <n v="594.67999999999995"/>
    <n v="42105"/>
  </r>
  <r>
    <x v="158"/>
    <n v="78"/>
    <x v="153"/>
    <d v="2017-12-11T00:00:00"/>
    <b v="0"/>
    <s v="Approved"/>
    <s v="Giant Bicycles"/>
    <s v="Standard"/>
    <s v="medium"/>
    <s v="large"/>
    <n v="1765.3"/>
    <n v="709.48"/>
    <n v="38193"/>
  </r>
  <r>
    <x v="159"/>
    <n v="80"/>
    <x v="154"/>
    <d v="2017-05-20T00:00:00"/>
    <b v="1"/>
    <s v="Approved"/>
    <s v="OHM Cycles"/>
    <s v="Touring"/>
    <s v="low"/>
    <s v="medium"/>
    <n v="1073.07"/>
    <n v="933.84"/>
    <n v="42226"/>
  </r>
  <r>
    <x v="160"/>
    <n v="17"/>
    <x v="155"/>
    <d v="2017-07-30T00:00:00"/>
    <b v="0"/>
    <s v="Approved"/>
    <s v="Solex"/>
    <s v="Standard"/>
    <s v="high"/>
    <s v="medium"/>
    <n v="1024.6600000000001"/>
    <n v="614.79999999999995"/>
    <n v="35378"/>
  </r>
  <r>
    <x v="161"/>
    <n v="3"/>
    <x v="156"/>
    <d v="2017-10-25T00:00:00"/>
    <b v="1"/>
    <s v="Approved"/>
    <s v="Trek Bicycles"/>
    <s v="Standard"/>
    <s v="medium"/>
    <s v="large"/>
    <n v="2091.4699999999998"/>
    <n v="388.92"/>
    <n v="38573"/>
  </r>
  <r>
    <x v="162"/>
    <n v="78"/>
    <x v="9"/>
    <d v="2017-11-27T00:00:00"/>
    <b v="0"/>
    <s v="Approved"/>
    <s v="Giant Bicycles"/>
    <s v="Standard"/>
    <s v="medium"/>
    <s v="large"/>
    <n v="1765.3"/>
    <n v="709.48"/>
    <n v="38193"/>
  </r>
  <r>
    <x v="163"/>
    <n v="87"/>
    <x v="157"/>
    <d v="2017-02-02T00:00:00"/>
    <b v="0"/>
    <s v="Approved"/>
    <s v="Giant Bicycles"/>
    <s v="Standard"/>
    <s v="high"/>
    <s v="medium"/>
    <n v="1179"/>
    <n v="707.4"/>
    <n v="35667"/>
  </r>
  <r>
    <x v="164"/>
    <n v="97"/>
    <x v="158"/>
    <d v="2017-05-02T00:00:00"/>
    <b v="0"/>
    <s v="Approved"/>
    <s v="Solex"/>
    <s v="Standard"/>
    <s v="medium"/>
    <s v="large"/>
    <n v="202.62"/>
    <n v="151.96"/>
    <n v="38002"/>
  </r>
  <r>
    <x v="165"/>
    <n v="100"/>
    <x v="159"/>
    <d v="2017-10-22T00:00:00"/>
    <b v="0"/>
    <s v="Approved"/>
    <s v="Norco Bicycles"/>
    <s v="Road"/>
    <s v="medium"/>
    <s v="medium"/>
    <n v="1036.5899999999999"/>
    <n v="206.35"/>
    <n v="33364"/>
  </r>
  <r>
    <x v="166"/>
    <n v="55"/>
    <x v="160"/>
    <d v="2017-04-11T00:00:00"/>
    <b v="1"/>
    <s v="Approved"/>
    <s v="Trek Bicycles"/>
    <s v="Road"/>
    <s v="medium"/>
    <s v="large"/>
    <n v="1894.19"/>
    <n v="598.76"/>
    <n v="33259"/>
  </r>
  <r>
    <x v="167"/>
    <n v="100"/>
    <x v="161"/>
    <d v="2017-11-16T00:00:00"/>
    <b v="0"/>
    <s v="Approved"/>
    <s v="Norco Bicycles"/>
    <s v="Road"/>
    <s v="medium"/>
    <s v="medium"/>
    <n v="1036.5899999999999"/>
    <n v="206.35"/>
    <n v="33364"/>
  </r>
  <r>
    <x v="168"/>
    <n v="10"/>
    <x v="162"/>
    <d v="2017-12-17T00:00:00"/>
    <b v="0"/>
    <s v="Approved"/>
    <s v="WeareA2B"/>
    <s v="Touring"/>
    <s v="medium"/>
    <s v="medium"/>
    <n v="1466.68"/>
    <n v="363.25"/>
    <n v="34586"/>
  </r>
  <r>
    <x v="169"/>
    <n v="25"/>
    <x v="163"/>
    <d v="2017-12-23T00:00:00"/>
    <b v="0"/>
    <s v="Approved"/>
    <s v="Giant Bicycles"/>
    <s v="Road"/>
    <s v="medium"/>
    <s v="medium"/>
    <n v="1538.99"/>
    <n v="829.65"/>
    <n v="42696"/>
  </r>
  <r>
    <x v="170"/>
    <n v="74"/>
    <x v="105"/>
    <d v="2017-03-30T00:00:00"/>
    <b v="1"/>
    <s v="Approved"/>
    <s v="WeareA2B"/>
    <s v="Standard"/>
    <s v="medium"/>
    <s v="medium"/>
    <n v="1228.07"/>
    <n v="400.91"/>
    <n v="37873"/>
  </r>
  <r>
    <x v="171"/>
    <n v="90"/>
    <x v="164"/>
    <d v="2017-04-13T00:00:00"/>
    <b v="0"/>
    <s v="Approved"/>
    <s v="Norco Bicycles"/>
    <s v="Standard"/>
    <s v="low"/>
    <s v="medium"/>
    <n v="363.01"/>
    <n v="290.41000000000003"/>
    <n v="38482"/>
  </r>
  <r>
    <x v="172"/>
    <n v="56"/>
    <x v="165"/>
    <d v="2017-07-25T00:00:00"/>
    <b v="1"/>
    <s v="Approved"/>
    <s v="OHM Cycles"/>
    <s v="Standard"/>
    <s v="medium"/>
    <s v="medium"/>
    <n v="183.86"/>
    <n v="137.9"/>
    <n v="35707"/>
  </r>
  <r>
    <x v="173"/>
    <n v="62"/>
    <x v="166"/>
    <d v="2017-01-31T00:00:00"/>
    <b v="0"/>
    <s v="Approved"/>
    <s v="Solex"/>
    <s v="Standard"/>
    <s v="medium"/>
    <s v="medium"/>
    <n v="478.16"/>
    <n v="298.72000000000003"/>
    <n v="34143"/>
  </r>
  <r>
    <x v="174"/>
    <n v="20"/>
    <x v="167"/>
    <d v="2017-03-18T00:00:00"/>
    <b v="1"/>
    <s v="Approved"/>
    <s v="Trek Bicycles"/>
    <s v="Standard"/>
    <s v="medium"/>
    <s v="small"/>
    <n v="1775.81"/>
    <n v="1580.47"/>
    <n v="40303"/>
  </r>
  <r>
    <x v="175"/>
    <n v="17"/>
    <x v="168"/>
    <d v="2017-02-24T00:00:00"/>
    <b v="0"/>
    <s v="Approved"/>
    <s v="Solex"/>
    <s v="Standard"/>
    <s v="high"/>
    <s v="medium"/>
    <n v="1024.6600000000001"/>
    <n v="614.79999999999995"/>
    <n v="40670"/>
  </r>
  <r>
    <x v="176"/>
    <n v="16"/>
    <x v="169"/>
    <d v="2017-02-18T00:00:00"/>
    <b v="0"/>
    <s v="Approved"/>
    <s v="Norco Bicycles"/>
    <s v="Standard"/>
    <s v="high"/>
    <s v="small"/>
    <n v="1661.92"/>
    <n v="1479.11"/>
    <n v="41345"/>
  </r>
  <r>
    <x v="177"/>
    <n v="46"/>
    <x v="170"/>
    <d v="2017-01-07T00:00:00"/>
    <b v="0"/>
    <s v="Approved"/>
    <s v="Solex"/>
    <s v="Standard"/>
    <s v="low"/>
    <s v="medium"/>
    <n v="1289.8499999999999"/>
    <n v="74.510000000000005"/>
    <n v="41064"/>
  </r>
  <r>
    <x v="178"/>
    <n v="71"/>
    <x v="171"/>
    <d v="2017-07-05T00:00:00"/>
    <b v="1"/>
    <s v="Approved"/>
    <s v="Solex"/>
    <s v="Standard"/>
    <s v="high"/>
    <s v="large"/>
    <n v="1842.92"/>
    <n v="1105.75"/>
    <n v="34996"/>
  </r>
  <r>
    <x v="179"/>
    <n v="91"/>
    <x v="172"/>
    <d v="2017-11-19T00:00:00"/>
    <b v="0"/>
    <s v="Approved"/>
    <s v="WeareA2B"/>
    <s v="Standard"/>
    <s v="low"/>
    <s v="medium"/>
    <n v="642.30999999999995"/>
    <n v="513.85"/>
    <n v="38193"/>
  </r>
  <r>
    <x v="180"/>
    <n v="17"/>
    <x v="173"/>
    <d v="2017-11-08T00:00:00"/>
    <b v="1"/>
    <s v="Approved"/>
    <s v="Solex"/>
    <s v="Standard"/>
    <s v="high"/>
    <s v="medium"/>
    <n v="1024.6600000000001"/>
    <n v="614.79999999999995"/>
    <n v="35378"/>
  </r>
  <r>
    <x v="181"/>
    <n v="1"/>
    <x v="174"/>
    <d v="2017-07-24T00:00:00"/>
    <b v="1"/>
    <s v="Approved"/>
    <s v="Giant Bicycles"/>
    <s v="Touring"/>
    <s v="medium"/>
    <s v="large"/>
    <n v="1873.97"/>
    <n v="863.95"/>
    <n v="37873"/>
  </r>
  <r>
    <x v="182"/>
    <n v="3"/>
    <x v="175"/>
    <d v="2017-01-15T00:00:00"/>
    <b v="1"/>
    <s v="Approved"/>
    <s v="Trek Bicycles"/>
    <s v="Standard"/>
    <s v="medium"/>
    <s v="large"/>
    <n v="2091.4699999999998"/>
    <n v="388.92"/>
    <n v="41167"/>
  </r>
  <r>
    <x v="183"/>
    <n v="56"/>
    <x v="176"/>
    <d v="2017-01-12T00:00:00"/>
    <b v="1"/>
    <s v="Approved"/>
    <s v="OHM Cycles"/>
    <s v="Standard"/>
    <s v="medium"/>
    <s v="medium"/>
    <n v="183.86"/>
    <n v="137.9"/>
    <n v="34143"/>
  </r>
  <r>
    <x v="184"/>
    <n v="37"/>
    <x v="177"/>
    <d v="2017-11-27T00:00:00"/>
    <b v="1"/>
    <s v="Approved"/>
    <s v="OHM Cycles"/>
    <s v="Standard"/>
    <s v="low"/>
    <s v="medium"/>
    <n v="1793.43"/>
    <n v="248.82"/>
    <n v="40672"/>
  </r>
  <r>
    <x v="185"/>
    <n v="34"/>
    <x v="178"/>
    <d v="2017-06-30T00:00:00"/>
    <b v="1"/>
    <s v="Approved"/>
    <s v="Norco Bicycles"/>
    <s v="Road"/>
    <s v="high"/>
    <s v="large"/>
    <n v="774.53"/>
    <n v="464.72"/>
    <n v="39526"/>
  </r>
  <r>
    <x v="186"/>
    <n v="0"/>
    <x v="179"/>
    <d v="2017-07-15T00:00:00"/>
    <b v="1"/>
    <s v="Approved"/>
    <s v="Giant Bicycles"/>
    <s v="Standard"/>
    <s v="medium"/>
    <s v="medium"/>
    <n v="230.91"/>
    <n v="173.18"/>
    <n v="39031"/>
  </r>
  <r>
    <x v="187"/>
    <n v="12"/>
    <x v="180"/>
    <d v="2017-06-22T00:00:00"/>
    <b v="1"/>
    <s v="Approved"/>
    <s v="WeareA2B"/>
    <s v="Standard"/>
    <s v="medium"/>
    <s v="medium"/>
    <n v="1231.1500000000001"/>
    <n v="161.6"/>
    <n v="39880"/>
  </r>
  <r>
    <x v="188"/>
    <n v="25"/>
    <x v="181"/>
    <d v="2017-05-02T00:00:00"/>
    <b v="0"/>
    <s v="Approved"/>
    <s v="Giant Bicycles"/>
    <s v="Road"/>
    <s v="medium"/>
    <s v="medium"/>
    <n v="1538.99"/>
    <n v="829.65"/>
    <n v="40553"/>
  </r>
  <r>
    <x v="189"/>
    <n v="81"/>
    <x v="182"/>
    <d v="2017-12-27T00:00:00"/>
    <b v="0"/>
    <s v="Approved"/>
    <s v="Norco Bicycles"/>
    <s v="Standard"/>
    <s v="medium"/>
    <s v="small"/>
    <n v="586.45000000000005"/>
    <n v="521.94000000000005"/>
    <n v="33429"/>
  </r>
  <r>
    <x v="190"/>
    <n v="19"/>
    <x v="183"/>
    <d v="2017-12-21T00:00:00"/>
    <b v="1"/>
    <s v="Approved"/>
    <s v="OHM Cycles"/>
    <s v="Road"/>
    <s v="high"/>
    <s v="large"/>
    <n v="12.01"/>
    <n v="7.21"/>
    <n v="36334"/>
  </r>
  <r>
    <x v="191"/>
    <n v="45"/>
    <x v="184"/>
    <d v="2017-05-23T00:00:00"/>
    <b v="1"/>
    <s v="Approved"/>
    <s v="Solex"/>
    <s v="Standard"/>
    <s v="medium"/>
    <s v="medium"/>
    <n v="441.49"/>
    <n v="84.99"/>
    <n v="34071"/>
  </r>
  <r>
    <x v="192"/>
    <n v="74"/>
    <x v="185"/>
    <d v="2017-02-02T00:00:00"/>
    <b v="0"/>
    <s v="Approved"/>
    <s v="WeareA2B"/>
    <s v="Standard"/>
    <s v="medium"/>
    <s v="medium"/>
    <n v="1762.96"/>
    <n v="950.52"/>
    <n v="41848"/>
  </r>
  <r>
    <x v="193"/>
    <n v="33"/>
    <x v="186"/>
    <d v="2017-06-08T00:00:00"/>
    <b v="0"/>
    <s v="Approved"/>
    <s v="Giant Bicycles"/>
    <s v="Standard"/>
    <s v="medium"/>
    <s v="small"/>
    <n v="1311.44"/>
    <n v="1167.18"/>
    <n v="33888"/>
  </r>
  <r>
    <x v="194"/>
    <n v="57"/>
    <x v="187"/>
    <d v="2017-04-15T00:00:00"/>
    <b v="1"/>
    <s v="Approved"/>
    <s v="WeareA2B"/>
    <s v="Touring"/>
    <s v="medium"/>
    <s v="large"/>
    <n v="1890.39"/>
    <n v="260.14"/>
    <n v="34143"/>
  </r>
  <r>
    <x v="195"/>
    <n v="0"/>
    <x v="188"/>
    <d v="2017-09-05T00:00:00"/>
    <b v="1"/>
    <s v="Approved"/>
    <s v="Trek Bicycles"/>
    <s v="Road"/>
    <s v="medium"/>
    <s v="medium"/>
    <n v="533.51"/>
    <n v="400.13"/>
    <n v="41064"/>
  </r>
  <r>
    <x v="196"/>
    <n v="23"/>
    <x v="189"/>
    <d v="2017-02-26T00:00:00"/>
    <b v="1"/>
    <s v="Approved"/>
    <s v="Norco Bicycles"/>
    <s v="Mountain"/>
    <s v="low"/>
    <s v="small"/>
    <n v="688.63"/>
    <n v="612.88"/>
    <n v="39031"/>
  </r>
  <r>
    <x v="197"/>
    <n v="67"/>
    <x v="190"/>
    <d v="2017-07-29T00:00:00"/>
    <b v="0"/>
    <s v="Approved"/>
    <s v="Norco Bicycles"/>
    <s v="Road"/>
    <s v="medium"/>
    <s v="medium"/>
    <n v="544.04999999999995"/>
    <n v="376.84"/>
    <n v="38647"/>
  </r>
  <r>
    <x v="198"/>
    <n v="81"/>
    <x v="191"/>
    <d v="2017-07-03T00:00:00"/>
    <b v="1"/>
    <s v="Approved"/>
    <s v="Norco Bicycles"/>
    <s v="Standard"/>
    <s v="medium"/>
    <s v="small"/>
    <n v="586.45000000000005"/>
    <n v="521.94000000000005"/>
    <n v="33429"/>
  </r>
  <r>
    <x v="199"/>
    <n v="58"/>
    <x v="17"/>
    <d v="2017-05-27T00:00:00"/>
    <b v="1"/>
    <s v="Approved"/>
    <s v="OHM Cycles"/>
    <s v="Standard"/>
    <s v="medium"/>
    <s v="medium"/>
    <n v="912.52"/>
    <n v="141.4"/>
    <n v="42295"/>
  </r>
  <r>
    <x v="200"/>
    <n v="5"/>
    <x v="192"/>
    <d v="2017-05-05T00:00:00"/>
    <b v="0"/>
    <s v="Approved"/>
    <s v="Giant Bicycles"/>
    <s v="Standard"/>
    <s v="high"/>
    <s v="medium"/>
    <n v="1129.1300000000001"/>
    <n v="677.48"/>
    <n v="38573"/>
  </r>
  <r>
    <x v="201"/>
    <n v="94"/>
    <x v="193"/>
    <d v="2017-09-09T00:00:00"/>
    <b v="0"/>
    <s v="Approved"/>
    <s v="Giant Bicycles"/>
    <s v="Standard"/>
    <s v="medium"/>
    <s v="large"/>
    <n v="1635.3"/>
    <n v="993.66"/>
    <n v="41434"/>
  </r>
  <r>
    <x v="202"/>
    <n v="51"/>
    <x v="194"/>
    <d v="2017-05-21T00:00:00"/>
    <b v="0"/>
    <s v="Approved"/>
    <s v="OHM Cycles"/>
    <s v="Standard"/>
    <s v="high"/>
    <s v="medium"/>
    <n v="2005.66"/>
    <n v="1203.4000000000001"/>
    <n v="41009"/>
  </r>
  <r>
    <x v="203"/>
    <n v="59"/>
    <x v="195"/>
    <d v="2017-09-22T00:00:00"/>
    <b v="0"/>
    <s v="Approved"/>
    <s v="WeareA2B"/>
    <s v="Standard"/>
    <s v="medium"/>
    <s v="small"/>
    <n v="1415.01"/>
    <n v="1259.3599999999999"/>
    <n v="37626"/>
  </r>
  <r>
    <x v="204"/>
    <n v="63"/>
    <x v="35"/>
    <d v="2017-04-12T00:00:00"/>
    <b v="1"/>
    <s v="Approved"/>
    <s v="Solex"/>
    <s v="Standard"/>
    <s v="medium"/>
    <s v="medium"/>
    <n v="1483.2"/>
    <n v="99.59"/>
    <n v="33879"/>
  </r>
  <r>
    <x v="205"/>
    <n v="40"/>
    <x v="196"/>
    <d v="2017-05-07T00:00:00"/>
    <b v="1"/>
    <s v="Approved"/>
    <s v="OHM Cycles"/>
    <s v="Standard"/>
    <s v="high"/>
    <s v="medium"/>
    <n v="1458.17"/>
    <n v="874.9"/>
    <n v="38750"/>
  </r>
  <r>
    <x v="206"/>
    <n v="80"/>
    <x v="197"/>
    <d v="2017-01-13T00:00:00"/>
    <b v="0"/>
    <s v="Approved"/>
    <s v="Trek Bicycles"/>
    <s v="Standard"/>
    <s v="medium"/>
    <s v="large"/>
    <n v="1469.44"/>
    <n v="596.54999999999995"/>
    <n v="38647"/>
  </r>
  <r>
    <x v="207"/>
    <n v="82"/>
    <x v="198"/>
    <d v="2017-12-14T00:00:00"/>
    <b v="0"/>
    <s v="Approved"/>
    <s v="Norco Bicycles"/>
    <s v="Standard"/>
    <s v="high"/>
    <s v="medium"/>
    <n v="1148.6400000000001"/>
    <n v="689.18"/>
    <n v="42226"/>
  </r>
  <r>
    <x v="208"/>
    <n v="46"/>
    <x v="199"/>
    <d v="2017-03-22T00:00:00"/>
    <b v="1"/>
    <s v="Approved"/>
    <s v="Solex"/>
    <s v="Standard"/>
    <s v="low"/>
    <s v="medium"/>
    <n v="1289.8499999999999"/>
    <n v="74.510000000000005"/>
    <n v="41009"/>
  </r>
  <r>
    <x v="209"/>
    <n v="78"/>
    <x v="200"/>
    <d v="2017-09-30T00:00:00"/>
    <b v="0"/>
    <s v="Approved"/>
    <s v="Giant Bicycles"/>
    <s v="Standard"/>
    <s v="medium"/>
    <s v="large"/>
    <n v="1765.3"/>
    <n v="709.48"/>
    <n v="42226"/>
  </r>
  <r>
    <x v="210"/>
    <n v="72"/>
    <x v="201"/>
    <d v="2017-11-29T00:00:00"/>
    <b v="1"/>
    <s v="Approved"/>
    <s v="Norco Bicycles"/>
    <s v="Standard"/>
    <s v="medium"/>
    <s v="medium"/>
    <n v="360.4"/>
    <n v="270.3"/>
    <n v="42710"/>
  </r>
  <r>
    <x v="211"/>
    <n v="75"/>
    <x v="202"/>
    <d v="2017-06-09T00:00:00"/>
    <b v="0"/>
    <s v="Approved"/>
    <s v="Giant Bicycles"/>
    <s v="Touring"/>
    <s v="medium"/>
    <s v="large"/>
    <n v="1873.97"/>
    <n v="863.95"/>
    <n v="38193"/>
  </r>
  <r>
    <x v="212"/>
    <n v="40"/>
    <x v="203"/>
    <d v="2017-04-21T00:00:00"/>
    <b v="0"/>
    <s v="Approved"/>
    <s v="Trek Bicycles"/>
    <s v="Road"/>
    <s v="medium"/>
    <s v="large"/>
    <n v="1894.19"/>
    <n v="598.76"/>
    <n v="37823"/>
  </r>
  <r>
    <x v="213"/>
    <n v="2"/>
    <x v="70"/>
    <d v="2017-11-13T00:00:00"/>
    <b v="0"/>
    <s v="Approved"/>
    <s v="Giant Bicycles"/>
    <s v="Road"/>
    <s v="low"/>
    <s v="small"/>
    <n v="590.26"/>
    <n v="525.33000000000004"/>
    <n v="40487"/>
  </r>
  <r>
    <x v="214"/>
    <n v="10"/>
    <x v="204"/>
    <d v="2017-04-09T00:00:00"/>
    <b v="1"/>
    <s v="Approved"/>
    <s v="WeareA2B"/>
    <s v="Touring"/>
    <s v="medium"/>
    <s v="medium"/>
    <n v="1466.68"/>
    <n v="363.25"/>
    <n v="41345"/>
  </r>
  <r>
    <x v="215"/>
    <n v="35"/>
    <x v="205"/>
    <d v="2017-05-08T00:00:00"/>
    <b v="0"/>
    <s v="Approved"/>
    <s v="Giant Bicycles"/>
    <s v="Standard"/>
    <s v="medium"/>
    <s v="medium"/>
    <n v="1403.5"/>
    <n v="954.82"/>
    <n v="42688"/>
  </r>
  <r>
    <x v="216"/>
    <n v="8"/>
    <x v="206"/>
    <d v="2017-07-08T00:00:00"/>
    <b v="1"/>
    <s v="Approved"/>
    <s v="Solex"/>
    <s v="Road"/>
    <s v="medium"/>
    <s v="small"/>
    <n v="1703.52"/>
    <n v="1516.13"/>
    <n v="40649"/>
  </r>
  <r>
    <x v="217"/>
    <n v="2"/>
    <x v="207"/>
    <d v="2017-11-30T00:00:00"/>
    <b v="0"/>
    <s v="Approved"/>
    <s v="Giant Bicycles"/>
    <s v="Road"/>
    <s v="low"/>
    <s v="small"/>
    <n v="590.26"/>
    <n v="525.33000000000004"/>
    <n v="40487"/>
  </r>
  <r>
    <x v="218"/>
    <n v="69"/>
    <x v="208"/>
    <d v="2017-04-25T00:00:00"/>
    <b v="1"/>
    <s v="Approved"/>
    <s v="Giant Bicycles"/>
    <s v="Road"/>
    <s v="medium"/>
    <s v="medium"/>
    <n v="792.9"/>
    <n v="594.67999999999995"/>
    <n v="33879"/>
  </r>
  <r>
    <x v="219"/>
    <n v="54"/>
    <x v="209"/>
    <d v="2017-03-30T00:00:00"/>
    <b v="1"/>
    <s v="Approved"/>
    <s v="WeareA2B"/>
    <s v="Standard"/>
    <s v="medium"/>
    <s v="medium"/>
    <n v="1292.8399999999999"/>
    <n v="13.44"/>
    <n v="39915"/>
  </r>
  <r>
    <x v="220"/>
    <n v="8"/>
    <x v="210"/>
    <d v="2017-03-10T00:00:00"/>
    <b v="0"/>
    <s v="Approved"/>
    <s v="Solex"/>
    <s v="Road"/>
    <s v="medium"/>
    <s v="small"/>
    <n v="1703.52"/>
    <n v="1516.13"/>
    <n v="34079"/>
  </r>
  <r>
    <x v="221"/>
    <n v="86"/>
    <x v="211"/>
    <d v="2017-03-16T00:00:00"/>
    <b v="1"/>
    <s v="Approved"/>
    <s v="OHM Cycles"/>
    <s v="Standard"/>
    <s v="medium"/>
    <s v="medium"/>
    <n v="235.63"/>
    <n v="125.07"/>
    <n v="38482"/>
  </r>
  <r>
    <x v="222"/>
    <n v="13"/>
    <x v="101"/>
    <d v="2017-04-04T00:00:00"/>
    <b v="1"/>
    <s v="Approved"/>
    <s v="Solex"/>
    <s v="Standard"/>
    <s v="medium"/>
    <s v="medium"/>
    <n v="1163.8900000000001"/>
    <n v="589.27"/>
    <n v="41345"/>
  </r>
  <r>
    <x v="223"/>
    <n v="19"/>
    <x v="212"/>
    <d v="2017-03-13T00:00:00"/>
    <b v="1"/>
    <s v="Approved"/>
    <s v="Trek Bicycles"/>
    <s v="Mountain"/>
    <s v="low"/>
    <s v="medium"/>
    <n v="574.64"/>
    <n v="459.71"/>
    <n v="40784"/>
  </r>
  <r>
    <x v="224"/>
    <n v="86"/>
    <x v="213"/>
    <d v="2017-12-23T00:00:00"/>
    <b v="1"/>
    <s v="Approved"/>
    <s v="OHM Cycles"/>
    <s v="Standard"/>
    <s v="medium"/>
    <s v="medium"/>
    <n v="235.63"/>
    <n v="125.07"/>
    <n v="41434"/>
  </r>
  <r>
    <x v="225"/>
    <n v="46"/>
    <x v="214"/>
    <d v="2017-08-12T00:00:00"/>
    <b v="1"/>
    <s v="Approved"/>
    <s v="OHM Cycles"/>
    <s v="Standard"/>
    <s v="low"/>
    <s v="medium"/>
    <n v="1793.43"/>
    <n v="248.82"/>
    <n v="36361"/>
  </r>
  <r>
    <x v="226"/>
    <n v="30"/>
    <x v="19"/>
    <d v="2017-08-04T00:00:00"/>
    <b v="0"/>
    <s v="Approved"/>
    <s v="Solex"/>
    <s v="Standard"/>
    <s v="high"/>
    <s v="medium"/>
    <n v="748.17"/>
    <n v="448.9"/>
    <n v="36361"/>
  </r>
  <r>
    <x v="227"/>
    <n v="92"/>
    <x v="215"/>
    <d v="2017-09-01T00:00:00"/>
    <b v="0"/>
    <s v="Approved"/>
    <s v="WeareA2B"/>
    <s v="Touring"/>
    <s v="medium"/>
    <s v="large"/>
    <n v="1890.39"/>
    <n v="260.14"/>
    <n v="33259"/>
  </r>
  <r>
    <x v="228"/>
    <n v="71"/>
    <x v="216"/>
    <d v="2017-09-01T00:00:00"/>
    <b v="1"/>
    <s v="Approved"/>
    <s v="Solex"/>
    <s v="Standard"/>
    <s v="high"/>
    <s v="large"/>
    <n v="1842.92"/>
    <n v="1105.75"/>
    <n v="34996"/>
  </r>
  <r>
    <x v="229"/>
    <n v="77"/>
    <x v="217"/>
    <d v="2017-07-02T00:00:00"/>
    <b v="0"/>
    <s v="Approved"/>
    <s v="Norco Bicycles"/>
    <s v="Road"/>
    <s v="medium"/>
    <s v="large"/>
    <n v="1240.31"/>
    <n v="795.1"/>
    <n v="40553"/>
  </r>
  <r>
    <x v="230"/>
    <n v="7"/>
    <x v="218"/>
    <d v="2017-08-31T00:00:00"/>
    <b v="1"/>
    <s v="Approved"/>
    <s v="Giant Bicycles"/>
    <s v="Standard"/>
    <s v="medium"/>
    <s v="small"/>
    <n v="1311.44"/>
    <n v="1167.18"/>
    <n v="37698"/>
  </r>
  <r>
    <x v="231"/>
    <n v="23"/>
    <x v="219"/>
    <d v="2017-03-11T00:00:00"/>
    <b v="1"/>
    <s v="Approved"/>
    <s v="Norco Bicycles"/>
    <s v="Mountain"/>
    <s v="low"/>
    <s v="small"/>
    <n v="688.63"/>
    <n v="612.88"/>
    <n v="34244"/>
  </r>
  <r>
    <x v="232"/>
    <n v="12"/>
    <x v="220"/>
    <d v="2017-10-08T00:00:00"/>
    <b v="0"/>
    <s v="Approved"/>
    <s v="WeareA2B"/>
    <s v="Standard"/>
    <s v="medium"/>
    <s v="medium"/>
    <n v="1231.1500000000001"/>
    <n v="161.6"/>
    <n v="34586"/>
  </r>
  <r>
    <x v="233"/>
    <n v="61"/>
    <x v="221"/>
    <d v="2017-10-01T00:00:00"/>
    <b v="1"/>
    <s v="Approved"/>
    <s v="OHM Cycles"/>
    <s v="Standard"/>
    <s v="low"/>
    <s v="medium"/>
    <n v="71.16"/>
    <n v="56.93"/>
    <n v="42145"/>
  </r>
  <r>
    <x v="234"/>
    <n v="21"/>
    <x v="222"/>
    <d v="2017-11-23T00:00:00"/>
    <b v="0"/>
    <s v="Approved"/>
    <s v="Solex"/>
    <s v="Standard"/>
    <s v="medium"/>
    <s v="large"/>
    <n v="1071.23"/>
    <n v="380.74"/>
    <n v="33552"/>
  </r>
  <r>
    <x v="235"/>
    <n v="86"/>
    <x v="223"/>
    <d v="2017-03-27T00:00:00"/>
    <b v="1"/>
    <s v="Approved"/>
    <s v="OHM Cycles"/>
    <s v="Standard"/>
    <s v="medium"/>
    <s v="medium"/>
    <n v="235.63"/>
    <n v="125.07"/>
    <n v="37626"/>
  </r>
  <r>
    <x v="236"/>
    <n v="57"/>
    <x v="224"/>
    <d v="2017-12-04T00:00:00"/>
    <b v="0"/>
    <s v="Approved"/>
    <s v="WeareA2B"/>
    <s v="Touring"/>
    <s v="medium"/>
    <s v="large"/>
    <n v="1890.39"/>
    <n v="260.14"/>
    <n v="36146"/>
  </r>
  <r>
    <x v="237"/>
    <n v="63"/>
    <x v="225"/>
    <d v="2017-11-13T00:00:00"/>
    <b v="1"/>
    <s v="Approved"/>
    <s v="Solex"/>
    <s v="Standard"/>
    <s v="medium"/>
    <s v="medium"/>
    <n v="1483.2"/>
    <n v="99.59"/>
    <n v="36146"/>
  </r>
  <r>
    <x v="238"/>
    <n v="63"/>
    <x v="226"/>
    <d v="2017-12-20T00:00:00"/>
    <b v="1"/>
    <s v="Approved"/>
    <s v="WeareA2B"/>
    <s v="Standard"/>
    <s v="medium"/>
    <s v="medium"/>
    <n v="1992.93"/>
    <n v="762.63"/>
    <n v="34115"/>
  </r>
  <r>
    <x v="239"/>
    <n v="33"/>
    <x v="227"/>
    <d v="2017-09-22T00:00:00"/>
    <b v="1"/>
    <s v="Approved"/>
    <s v="Giant Bicycles"/>
    <s v="Standard"/>
    <s v="medium"/>
    <s v="small"/>
    <n v="1311.44"/>
    <n v="1167.18"/>
    <n v="40336"/>
  </r>
  <r>
    <x v="240"/>
    <n v="98"/>
    <x v="228"/>
    <d v="2017-01-22T00:00:00"/>
    <b v="0"/>
    <s v="Approved"/>
    <s v="OHM Cycles"/>
    <s v="Standard"/>
    <s v="medium"/>
    <s v="medium"/>
    <n v="795.34"/>
    <n v="101.58"/>
    <n v="42172"/>
  </r>
  <r>
    <x v="241"/>
    <n v="15"/>
    <x v="229"/>
    <d v="2017-01-29T00:00:00"/>
    <b v="1"/>
    <s v="Approved"/>
    <s v="Norco Bicycles"/>
    <s v="Standard"/>
    <s v="low"/>
    <s v="medium"/>
    <n v="958.74"/>
    <n v="748.9"/>
    <n v="39880"/>
  </r>
  <r>
    <x v="242"/>
    <n v="57"/>
    <x v="230"/>
    <d v="2017-07-21T00:00:00"/>
    <b v="0"/>
    <s v="Approved"/>
    <s v="WeareA2B"/>
    <s v="Touring"/>
    <s v="medium"/>
    <s v="large"/>
    <n v="1890.39"/>
    <n v="260.14"/>
    <n v="34143"/>
  </r>
  <r>
    <x v="243"/>
    <n v="61"/>
    <x v="231"/>
    <d v="2017-02-10T00:00:00"/>
    <b v="1"/>
    <s v="Approved"/>
    <s v="OHM Cycles"/>
    <s v="Standard"/>
    <s v="low"/>
    <s v="medium"/>
    <n v="71.16"/>
    <n v="56.93"/>
    <n v="42172"/>
  </r>
  <r>
    <x v="244"/>
    <n v="48"/>
    <x v="232"/>
    <d v="2017-11-25T00:00:00"/>
    <b v="0"/>
    <s v="Cancelled"/>
    <s v="WeareA2B"/>
    <s v="Standard"/>
    <s v="medium"/>
    <s v="medium"/>
    <n v="1762.96"/>
    <n v="950.52"/>
    <n v="35470"/>
  </r>
  <r>
    <x v="245"/>
    <n v="78"/>
    <x v="233"/>
    <d v="2017-12-03T00:00:00"/>
    <b v="0"/>
    <s v="Approved"/>
    <s v="Giant Bicycles"/>
    <s v="Standard"/>
    <s v="medium"/>
    <s v="large"/>
    <n v="1765.3"/>
    <n v="709.48"/>
    <n v="41533"/>
  </r>
  <r>
    <x v="246"/>
    <n v="2"/>
    <x v="234"/>
    <d v="2017-12-30T00:00:00"/>
    <b v="0"/>
    <s v="Approved"/>
    <s v="Giant Bicycles"/>
    <s v="Road"/>
    <s v="low"/>
    <s v="small"/>
    <n v="590.26"/>
    <n v="525.33000000000004"/>
    <n v="40487"/>
  </r>
  <r>
    <x v="247"/>
    <n v="67"/>
    <x v="235"/>
    <d v="2017-07-26T00:00:00"/>
    <b v="0"/>
    <s v="Approved"/>
    <s v="Solex"/>
    <s v="Standard"/>
    <s v="medium"/>
    <s v="large"/>
    <n v="1071.23"/>
    <n v="380.74"/>
    <n v="36334"/>
  </r>
  <r>
    <x v="248"/>
    <n v="67"/>
    <x v="236"/>
    <d v="2017-04-01T00:00:00"/>
    <b v="1"/>
    <s v="Cancelled"/>
    <s v="Norco Bicycles"/>
    <s v="Road"/>
    <s v="medium"/>
    <s v="medium"/>
    <n v="544.04999999999995"/>
    <n v="376.84"/>
    <n v="38647"/>
  </r>
  <r>
    <x v="249"/>
    <n v="13"/>
    <x v="237"/>
    <d v="2017-10-22T00:00:00"/>
    <b v="1"/>
    <s v="Approved"/>
    <s v="Solex"/>
    <s v="Standard"/>
    <s v="medium"/>
    <s v="medium"/>
    <n v="1577.53"/>
    <n v="826.51"/>
    <n v="40618"/>
  </r>
  <r>
    <x v="250"/>
    <n v="65"/>
    <x v="201"/>
    <d v="2017-03-22T00:00:00"/>
    <b v="0"/>
    <s v="Approved"/>
    <s v="WeareA2B"/>
    <s v="Standard"/>
    <s v="medium"/>
    <s v="medium"/>
    <n v="1807.45"/>
    <n v="778.69"/>
    <n v="42145"/>
  </r>
  <r>
    <x v="251"/>
    <n v="49"/>
    <x v="238"/>
    <d v="2017-06-15T00:00:00"/>
    <b v="1"/>
    <s v="Approved"/>
    <s v="Trek Bicycles"/>
    <s v="Road"/>
    <s v="medium"/>
    <s v="medium"/>
    <n v="533.51"/>
    <n v="400.13"/>
    <n v="41064"/>
  </r>
  <r>
    <x v="252"/>
    <n v="87"/>
    <x v="239"/>
    <d v="2017-07-06T00:00:00"/>
    <b v="1"/>
    <s v="Approved"/>
    <s v="Giant Bicycles"/>
    <s v="Standard"/>
    <s v="high"/>
    <s v="medium"/>
    <n v="1179"/>
    <n v="707.4"/>
    <n v="35667"/>
  </r>
  <r>
    <x v="253"/>
    <n v="31"/>
    <x v="229"/>
    <d v="2017-12-28T00:00:00"/>
    <b v="0"/>
    <s v="Approved"/>
    <s v="Giant Bicycles"/>
    <s v="Standard"/>
    <s v="medium"/>
    <s v="medium"/>
    <n v="230.91"/>
    <n v="173.18"/>
    <n v="40618"/>
  </r>
  <r>
    <x v="254"/>
    <n v="17"/>
    <x v="240"/>
    <d v="2017-05-09T00:00:00"/>
    <b v="0"/>
    <s v="Approved"/>
    <s v="Solex"/>
    <s v="Standard"/>
    <s v="high"/>
    <s v="medium"/>
    <n v="1024.6600000000001"/>
    <n v="614.79999999999995"/>
    <n v="39880"/>
  </r>
  <r>
    <x v="255"/>
    <n v="91"/>
    <x v="241"/>
    <d v="2017-01-18T00:00:00"/>
    <b v="0"/>
    <s v="Approved"/>
    <s v="Solex"/>
    <s v="Standard"/>
    <s v="medium"/>
    <s v="medium"/>
    <n v="100.35"/>
    <n v="75.260000000000005"/>
    <n v="36367"/>
  </r>
  <r>
    <x v="256"/>
    <n v="53"/>
    <x v="242"/>
    <d v="2017-10-22T00:00:00"/>
    <b v="1"/>
    <s v="Approved"/>
    <s v="OHM Cycles"/>
    <s v="Standard"/>
    <s v="medium"/>
    <s v="medium"/>
    <n v="795.34"/>
    <n v="101.58"/>
    <n v="36668"/>
  </r>
  <r>
    <x v="257"/>
    <n v="38"/>
    <x v="243"/>
    <d v="2017-01-30T00:00:00"/>
    <b v="0"/>
    <s v="Approved"/>
    <s v="Solex"/>
    <s v="Standard"/>
    <s v="medium"/>
    <s v="medium"/>
    <n v="1577.53"/>
    <n v="826.51"/>
    <n v="34170"/>
  </r>
  <r>
    <x v="258"/>
    <n v="20"/>
    <x v="244"/>
    <d v="2017-06-26T00:00:00"/>
    <b v="0"/>
    <s v="Approved"/>
    <s v="Trek Bicycles"/>
    <s v="Standard"/>
    <s v="medium"/>
    <s v="small"/>
    <n v="1775.81"/>
    <n v="1580.47"/>
    <n v="40303"/>
  </r>
  <r>
    <x v="259"/>
    <n v="44"/>
    <x v="245"/>
    <d v="2017-11-07T00:00:00"/>
    <b v="1"/>
    <s v="Approved"/>
    <s v="WeareA2B"/>
    <s v="Standard"/>
    <s v="medium"/>
    <s v="medium"/>
    <n v="1769.64"/>
    <n v="108.76"/>
    <n v="40672"/>
  </r>
  <r>
    <x v="260"/>
    <n v="69"/>
    <x v="246"/>
    <d v="2017-08-13T00:00:00"/>
    <b v="1"/>
    <s v="Approved"/>
    <s v="Giant Bicycles"/>
    <s v="Road"/>
    <s v="medium"/>
    <s v="medium"/>
    <n v="792.9"/>
    <n v="594.67999999999995"/>
    <n v="41922"/>
  </r>
  <r>
    <x v="261"/>
    <n v="68"/>
    <x v="247"/>
    <d v="2017-08-27T00:00:00"/>
    <b v="0"/>
    <s v="Approved"/>
    <s v="OHM Cycles"/>
    <s v="Standard"/>
    <s v="medium"/>
    <s v="medium"/>
    <n v="1636.9"/>
    <n v="44.71"/>
    <n v="40410"/>
  </r>
  <r>
    <x v="262"/>
    <n v="11"/>
    <x v="248"/>
    <d v="2017-01-25T00:00:00"/>
    <b v="1"/>
    <s v="Approved"/>
    <s v="Giant Bicycles"/>
    <s v="Standard"/>
    <s v="high"/>
    <s v="medium"/>
    <n v="1274.93"/>
    <n v="764.96"/>
    <n v="41345"/>
  </r>
  <r>
    <x v="263"/>
    <n v="2"/>
    <x v="249"/>
    <d v="2017-02-13T00:00:00"/>
    <b v="0"/>
    <s v="Approved"/>
    <s v="Solex"/>
    <s v="Standard"/>
    <s v="medium"/>
    <s v="medium"/>
    <n v="71.489999999999995"/>
    <n v="53.62"/>
    <n v="38573"/>
  </r>
  <r>
    <x v="264"/>
    <n v="27"/>
    <x v="250"/>
    <d v="2017-07-11T00:00:00"/>
    <b v="0"/>
    <s v="Approved"/>
    <s v="Trek Bicycles"/>
    <s v="Standard"/>
    <s v="medium"/>
    <s v="medium"/>
    <n v="499.53"/>
    <n v="388.72"/>
    <n v="36334"/>
  </r>
  <r>
    <x v="265"/>
    <n v="0"/>
    <x v="251"/>
    <d v="2017-04-30T00:00:00"/>
    <b v="1"/>
    <s v="Approved"/>
    <s v="Trek Bicycles"/>
    <s v="Standard"/>
    <s v="high"/>
    <s v="medium"/>
    <n v="358.39"/>
    <n v="215.03"/>
    <n v="38002"/>
  </r>
  <r>
    <x v="266"/>
    <n v="81"/>
    <x v="252"/>
    <d v="2017-05-19T00:00:00"/>
    <b v="0"/>
    <s v="Approved"/>
    <s v="Solex"/>
    <s v="Standard"/>
    <s v="medium"/>
    <s v="medium"/>
    <n v="1151.96"/>
    <n v="649.49"/>
    <n v="35470"/>
  </r>
  <r>
    <x v="267"/>
    <n v="6"/>
    <x v="253"/>
    <d v="2017-05-26T00:00:00"/>
    <b v="1"/>
    <s v="Approved"/>
    <s v="OHM Cycles"/>
    <s v="Standard"/>
    <s v="high"/>
    <s v="medium"/>
    <n v="227.88"/>
    <n v="136.72999999999999"/>
    <n v="41701"/>
  </r>
  <r>
    <x v="268"/>
    <n v="76"/>
    <x v="254"/>
    <d v="2017-02-03T00:00:00"/>
    <b v="1"/>
    <s v="Approved"/>
    <s v="WeareA2B"/>
    <s v="Standard"/>
    <s v="low"/>
    <s v="medium"/>
    <n v="642.30999999999995"/>
    <n v="513.85"/>
    <n v="41922"/>
  </r>
  <r>
    <x v="269"/>
    <n v="18"/>
    <x v="255"/>
    <d v="2017-04-28T00:00:00"/>
    <b v="0"/>
    <s v="Approved"/>
    <s v="Solex"/>
    <s v="Standard"/>
    <s v="medium"/>
    <s v="medium"/>
    <n v="575.27"/>
    <n v="431.45"/>
    <n v="34244"/>
  </r>
  <r>
    <x v="270"/>
    <n v="18"/>
    <x v="256"/>
    <d v="2017-03-23T00:00:00"/>
    <b v="0"/>
    <s v="Approved"/>
    <s v="Norco Bicycles"/>
    <s v="Standard"/>
    <s v="high"/>
    <s v="medium"/>
    <n v="1148.6400000000001"/>
    <n v="689.18"/>
    <n v="36145"/>
  </r>
  <r>
    <x v="271"/>
    <n v="9"/>
    <x v="257"/>
    <d v="2017-06-03T00:00:00"/>
    <b v="0"/>
    <s v="Approved"/>
    <s v="OHM Cycles"/>
    <s v="Road"/>
    <s v="medium"/>
    <s v="medium"/>
    <n v="742.54"/>
    <n v="667.4"/>
    <n v="33549"/>
  </r>
  <r>
    <x v="272"/>
    <n v="35"/>
    <x v="258"/>
    <d v="2017-04-25T00:00:00"/>
    <b v="0"/>
    <s v="Approved"/>
    <s v="Giant Bicycles"/>
    <s v="Standard"/>
    <s v="medium"/>
    <s v="medium"/>
    <n v="1403.5"/>
    <n v="954.82"/>
    <n v="42688"/>
  </r>
  <r>
    <x v="273"/>
    <n v="93"/>
    <x v="259"/>
    <d v="2017-04-08T00:00:00"/>
    <b v="0"/>
    <s v="Approved"/>
    <s v="WeareA2B"/>
    <s v="Standard"/>
    <s v="medium"/>
    <s v="medium"/>
    <n v="1065.03"/>
    <n v="230.09"/>
    <n v="42458"/>
  </r>
  <r>
    <x v="274"/>
    <n v="40"/>
    <x v="260"/>
    <d v="2017-02-18T00:00:00"/>
    <b v="0"/>
    <s v="Approved"/>
    <s v="OHM Cycles"/>
    <s v="Standard"/>
    <s v="high"/>
    <s v="medium"/>
    <n v="1458.17"/>
    <n v="874.9"/>
    <n v="38750"/>
  </r>
  <r>
    <x v="275"/>
    <n v="1"/>
    <x v="261"/>
    <d v="2017-05-04T00:00:00"/>
    <b v="0"/>
    <s v="Approved"/>
    <s v="Giant Bicycles"/>
    <s v="Standard"/>
    <s v="medium"/>
    <s v="medium"/>
    <n v="1403.5"/>
    <n v="954.82"/>
    <n v="38258"/>
  </r>
  <r>
    <x v="276"/>
    <n v="16"/>
    <x v="262"/>
    <d v="2017-03-29T00:00:00"/>
    <b v="0"/>
    <s v="Approved"/>
    <s v="Norco Bicycles"/>
    <s v="Standard"/>
    <s v="high"/>
    <s v="small"/>
    <n v="1661.92"/>
    <n v="1479.11"/>
    <n v="34586"/>
  </r>
  <r>
    <x v="277"/>
    <n v="44"/>
    <x v="263"/>
    <d v="2017-10-03T00:00:00"/>
    <b v="1"/>
    <s v="Approved"/>
    <s v="WeareA2B"/>
    <s v="Standard"/>
    <s v="medium"/>
    <s v="medium"/>
    <n v="1769.64"/>
    <n v="108.76"/>
    <n v="41064"/>
  </r>
  <r>
    <x v="278"/>
    <n v="48"/>
    <x v="239"/>
    <d v="2017-07-27T00:00:00"/>
    <b v="1"/>
    <s v="Approved"/>
    <s v="WeareA2B"/>
    <s v="Standard"/>
    <s v="medium"/>
    <s v="medium"/>
    <n v="1762.96"/>
    <n v="950.52"/>
    <n v="41848"/>
  </r>
  <r>
    <x v="279"/>
    <n v="56"/>
    <x v="264"/>
    <d v="2017-08-07T00:00:00"/>
    <b v="1"/>
    <s v="Approved"/>
    <s v="OHM Cycles"/>
    <s v="Standard"/>
    <s v="medium"/>
    <s v="medium"/>
    <n v="183.86"/>
    <n v="137.9"/>
    <n v="34170"/>
  </r>
  <r>
    <x v="280"/>
    <n v="36"/>
    <x v="265"/>
    <d v="2017-02-07T00:00:00"/>
    <b v="1"/>
    <s v="Approved"/>
    <s v="Solex"/>
    <s v="Standard"/>
    <s v="low"/>
    <s v="medium"/>
    <n v="1289.8499999999999"/>
    <n v="74.510000000000005"/>
    <n v="41064"/>
  </r>
  <r>
    <x v="281"/>
    <n v="36"/>
    <x v="266"/>
    <d v="2017-11-20T00:00:00"/>
    <b v="1"/>
    <s v="Approved"/>
    <s v="Solex"/>
    <s v="Standard"/>
    <s v="low"/>
    <s v="medium"/>
    <n v="945.04"/>
    <n v="507.58"/>
    <n v="38750"/>
  </r>
  <r>
    <x v="282"/>
    <n v="13"/>
    <x v="63"/>
    <d v="2017-02-23T00:00:00"/>
    <b v="0"/>
    <s v="Approved"/>
    <s v="Solex"/>
    <s v="Standard"/>
    <s v="medium"/>
    <s v="medium"/>
    <n v="1163.8900000000001"/>
    <n v="589.27"/>
    <n v="34586"/>
  </r>
  <r>
    <x v="283"/>
    <n v="55"/>
    <x v="267"/>
    <d v="2017-04-05T00:00:00"/>
    <b v="1"/>
    <s v="Approved"/>
    <s v="Trek Bicycles"/>
    <s v="Road"/>
    <s v="medium"/>
    <s v="large"/>
    <n v="1894.19"/>
    <n v="598.76"/>
    <n v="34170"/>
  </r>
  <r>
    <x v="284"/>
    <n v="38"/>
    <x v="268"/>
    <d v="2017-11-07T00:00:00"/>
    <b v="0"/>
    <s v="Approved"/>
    <s v="Solex"/>
    <s v="Standard"/>
    <s v="medium"/>
    <s v="medium"/>
    <n v="1577.53"/>
    <n v="826.51"/>
    <n v="40672"/>
  </r>
  <r>
    <x v="285"/>
    <n v="64"/>
    <x v="269"/>
    <d v="2017-10-28T00:00:00"/>
    <b v="0"/>
    <s v="Approved"/>
    <s v="Giant Bicycles"/>
    <s v="Standard"/>
    <s v="high"/>
    <s v="small"/>
    <n v="1977.36"/>
    <n v="1759.85"/>
    <n v="42172"/>
  </r>
  <r>
    <x v="286"/>
    <n v="0"/>
    <x v="270"/>
    <d v="2017-11-19T00:00:00"/>
    <b v="0"/>
    <s v="Approved"/>
    <s v="OHM Cycles"/>
    <s v="Standard"/>
    <s v="high"/>
    <s v="medium"/>
    <n v="227.88"/>
    <n v="136.72999999999999"/>
    <n v="39298"/>
  </r>
  <r>
    <x v="287"/>
    <n v="79"/>
    <x v="271"/>
    <d v="2017-08-25T00:00:00"/>
    <b v="1"/>
    <s v="Approved"/>
    <s v="Norco Bicycles"/>
    <s v="Standard"/>
    <s v="medium"/>
    <s v="medium"/>
    <n v="1555.58"/>
    <n v="818.01"/>
    <n v="37873"/>
  </r>
  <r>
    <x v="288"/>
    <n v="11"/>
    <x v="272"/>
    <d v="2017-01-20T00:00:00"/>
    <b v="1"/>
    <s v="Approved"/>
    <s v="Giant Bicycles"/>
    <s v="Standard"/>
    <s v="high"/>
    <s v="medium"/>
    <n v="1274.93"/>
    <n v="764.96"/>
    <n v="39298"/>
  </r>
  <r>
    <x v="289"/>
    <n v="91"/>
    <x v="273"/>
    <d v="2017-03-14T00:00:00"/>
    <b v="1"/>
    <s v="Approved"/>
    <s v="Solex"/>
    <s v="Standard"/>
    <s v="medium"/>
    <s v="medium"/>
    <n v="100.35"/>
    <n v="75.260000000000005"/>
    <n v="37874"/>
  </r>
  <r>
    <x v="290"/>
    <n v="18"/>
    <x v="274"/>
    <d v="2017-04-14T00:00:00"/>
    <b v="1"/>
    <s v="Approved"/>
    <s v="Solex"/>
    <s v="Standard"/>
    <s v="medium"/>
    <s v="medium"/>
    <n v="575.27"/>
    <n v="431.45"/>
    <n v="41345"/>
  </r>
  <r>
    <x v="291"/>
    <n v="17"/>
    <x v="275"/>
    <d v="2017-11-20T00:00:00"/>
    <b v="1"/>
    <s v="Approved"/>
    <s v="Solex"/>
    <s v="Standard"/>
    <s v="high"/>
    <s v="medium"/>
    <n v="1024.6600000000001"/>
    <n v="614.79999999999995"/>
    <n v="35378"/>
  </r>
  <r>
    <x v="292"/>
    <n v="13"/>
    <x v="276"/>
    <d v="2017-05-24T00:00:00"/>
    <b v="0"/>
    <s v="Approved"/>
    <s v="Solex"/>
    <s v="Standard"/>
    <s v="medium"/>
    <s v="medium"/>
    <n v="1163.8900000000001"/>
    <n v="589.27"/>
    <n v="42560"/>
  </r>
  <r>
    <x v="293"/>
    <n v="4"/>
    <x v="277"/>
    <d v="2017-03-25T00:00:00"/>
    <b v="1"/>
    <s v="Approved"/>
    <s v="Giant Bicycles"/>
    <s v="Standard"/>
    <s v="high"/>
    <s v="medium"/>
    <n v="1129.1300000000001"/>
    <n v="677.48"/>
    <n v="38216"/>
  </r>
  <r>
    <x v="294"/>
    <n v="42"/>
    <x v="16"/>
    <d v="2017-03-17T00:00:00"/>
    <b v="1"/>
    <s v="Approved"/>
    <s v="OHM Cycles"/>
    <s v="Road"/>
    <s v="medium"/>
    <s v="small"/>
    <n v="1810"/>
    <n v="1610.9"/>
    <n v="36498"/>
  </r>
  <r>
    <x v="295"/>
    <n v="48"/>
    <x v="278"/>
    <d v="2017-11-18T00:00:00"/>
    <b v="0"/>
    <s v="Approved"/>
    <s v="WeareA2B"/>
    <s v="Standard"/>
    <s v="medium"/>
    <s v="medium"/>
    <n v="1762.96"/>
    <n v="950.52"/>
    <n v="41848"/>
  </r>
  <r>
    <x v="296"/>
    <n v="12"/>
    <x v="279"/>
    <d v="2017-04-07T00:00:00"/>
    <b v="0"/>
    <s v="Approved"/>
    <s v="WeareA2B"/>
    <s v="Standard"/>
    <s v="medium"/>
    <s v="medium"/>
    <n v="1231.1500000000001"/>
    <n v="161.6"/>
    <n v="42560"/>
  </r>
  <r>
    <x v="297"/>
    <n v="77"/>
    <x v="280"/>
    <d v="2017-01-04T00:00:00"/>
    <b v="0"/>
    <s v="Approved"/>
    <s v="Norco Bicycles"/>
    <s v="Road"/>
    <s v="medium"/>
    <s v="large"/>
    <n v="1240.31"/>
    <n v="795.1"/>
    <n v="40553"/>
  </r>
  <r>
    <x v="298"/>
    <n v="25"/>
    <x v="281"/>
    <d v="2017-12-13T00:00:00"/>
    <b v="0"/>
    <s v="Approved"/>
    <s v="OHM Cycles"/>
    <s v="Standard"/>
    <s v="high"/>
    <s v="medium"/>
    <n v="2005.66"/>
    <n v="1203.4000000000001"/>
    <n v="42295"/>
  </r>
  <r>
    <x v="299"/>
    <n v="35"/>
    <x v="282"/>
    <d v="2017-04-20T00:00:00"/>
    <b v="0"/>
    <s v="Approved"/>
    <s v="Giant Bicycles"/>
    <s v="Standard"/>
    <s v="medium"/>
    <s v="medium"/>
    <n v="1403.5"/>
    <n v="954.82"/>
    <n v="42688"/>
  </r>
  <r>
    <x v="300"/>
    <n v="7"/>
    <x v="283"/>
    <d v="2017-07-21T00:00:00"/>
    <b v="0"/>
    <s v="Approved"/>
    <s v="Trek Bicycles"/>
    <s v="Road"/>
    <s v="low"/>
    <s v="medium"/>
    <n v="980.37"/>
    <n v="234.43"/>
    <n v="38258"/>
  </r>
  <r>
    <x v="301"/>
    <n v="68"/>
    <x v="284"/>
    <d v="2017-11-27T00:00:00"/>
    <b v="0"/>
    <s v="Approved"/>
    <s v="OHM Cycles"/>
    <s v="Standard"/>
    <s v="medium"/>
    <s v="medium"/>
    <n v="1636.9"/>
    <n v="44.71"/>
    <n v="40410"/>
  </r>
  <r>
    <x v="302"/>
    <n v="75"/>
    <x v="285"/>
    <d v="2017-10-21T00:00:00"/>
    <b v="0"/>
    <s v="Approved"/>
    <s v="Giant Bicycles"/>
    <s v="Touring"/>
    <s v="medium"/>
    <s v="large"/>
    <n v="1873.97"/>
    <n v="863.95"/>
    <n v="38193"/>
  </r>
  <r>
    <x v="303"/>
    <n v="77"/>
    <x v="286"/>
    <d v="2017-03-07T00:00:00"/>
    <b v="0"/>
    <s v="Approved"/>
    <s v="WeareA2B"/>
    <s v="Standard"/>
    <s v="medium"/>
    <s v="medium"/>
    <n v="1769.64"/>
    <n v="108.76"/>
    <n v="40672"/>
  </r>
  <r>
    <x v="304"/>
    <n v="1"/>
    <x v="287"/>
    <d v="2017-12-04T00:00:00"/>
    <b v="0"/>
    <s v="Approved"/>
    <s v="Giant Bicycles"/>
    <s v="Standard"/>
    <s v="medium"/>
    <s v="medium"/>
    <n v="1403.5"/>
    <n v="954.82"/>
    <n v="42688"/>
  </r>
  <r>
    <x v="305"/>
    <n v="81"/>
    <x v="288"/>
    <d v="2017-01-25T00:00:00"/>
    <b v="0"/>
    <s v="Approved"/>
    <s v="Solex"/>
    <s v="Standard"/>
    <s v="medium"/>
    <s v="medium"/>
    <n v="1151.96"/>
    <n v="649.49"/>
    <n v="36498"/>
  </r>
  <r>
    <x v="306"/>
    <n v="6"/>
    <x v="289"/>
    <d v="2017-08-20T00:00:00"/>
    <b v="1"/>
    <s v="Approved"/>
    <s v="OHM Cycles"/>
    <s v="Standard"/>
    <s v="high"/>
    <s v="medium"/>
    <n v="227.88"/>
    <n v="136.72999999999999"/>
    <n v="39298"/>
  </r>
  <r>
    <x v="307"/>
    <n v="40"/>
    <x v="290"/>
    <d v="2017-12-18T00:00:00"/>
    <b v="1"/>
    <s v="Approved"/>
    <s v="Trek Bicycles"/>
    <s v="Road"/>
    <s v="medium"/>
    <s v="large"/>
    <n v="1894.19"/>
    <n v="598.76"/>
    <n v="37823"/>
  </r>
  <r>
    <x v="308"/>
    <n v="62"/>
    <x v="291"/>
    <d v="2017-08-01T00:00:00"/>
    <b v="0"/>
    <s v="Approved"/>
    <s v="Solex"/>
    <s v="Standard"/>
    <s v="medium"/>
    <s v="medium"/>
    <n v="478.16"/>
    <n v="298.72000000000003"/>
    <n v="42105"/>
  </r>
  <r>
    <x v="309"/>
    <n v="90"/>
    <x v="292"/>
    <d v="2017-06-19T00:00:00"/>
    <b v="1"/>
    <s v="Approved"/>
    <s v="Norco Bicycles"/>
    <s v="Standard"/>
    <s v="low"/>
    <s v="medium"/>
    <n v="363.01"/>
    <n v="290.41000000000003"/>
    <n v="36367"/>
  </r>
  <r>
    <x v="310"/>
    <n v="32"/>
    <x v="293"/>
    <d v="2017-05-31T00:00:00"/>
    <b v="1"/>
    <s v="Approved"/>
    <s v="Giant Bicycles"/>
    <s v="Standard"/>
    <s v="medium"/>
    <s v="medium"/>
    <n v="642.70000000000005"/>
    <n v="211.37"/>
    <n v="33888"/>
  </r>
  <r>
    <x v="311"/>
    <n v="65"/>
    <x v="294"/>
    <d v="2017-10-09T00:00:00"/>
    <b v="1"/>
    <s v="Approved"/>
    <s v="WeareA2B"/>
    <s v="Standard"/>
    <s v="medium"/>
    <s v="medium"/>
    <n v="1807.45"/>
    <n v="778.69"/>
    <n v="37499"/>
  </r>
  <r>
    <x v="312"/>
    <n v="15"/>
    <x v="295"/>
    <d v="2017-06-20T00:00:00"/>
    <b v="1"/>
    <s v="Approved"/>
    <s v="Norco Bicycles"/>
    <s v="Standard"/>
    <s v="low"/>
    <s v="medium"/>
    <n v="958.74"/>
    <n v="748.9"/>
    <n v="38693"/>
  </r>
  <r>
    <x v="313"/>
    <n v="36"/>
    <x v="296"/>
    <d v="2017-01-23T00:00:00"/>
    <b v="0"/>
    <s v="Approved"/>
    <s v="Solex"/>
    <s v="Standard"/>
    <s v="low"/>
    <s v="medium"/>
    <n v="945.04"/>
    <n v="507.58"/>
    <n v="39526"/>
  </r>
  <r>
    <x v="314"/>
    <n v="12"/>
    <x v="297"/>
    <d v="2017-04-19T00:00:00"/>
    <b v="0"/>
    <s v="Approved"/>
    <s v="WeareA2B"/>
    <s v="Standard"/>
    <s v="medium"/>
    <s v="medium"/>
    <n v="1231.1500000000001"/>
    <n v="161.6"/>
    <n v="38216"/>
  </r>
  <r>
    <x v="315"/>
    <n v="67"/>
    <x v="298"/>
    <d v="2017-11-08T00:00:00"/>
    <b v="1"/>
    <s v="Approved"/>
    <s v="Norco Bicycles"/>
    <s v="Road"/>
    <s v="medium"/>
    <s v="medium"/>
    <n v="544.04999999999995"/>
    <n v="376.84"/>
    <n v="38647"/>
  </r>
  <r>
    <x v="316"/>
    <n v="87"/>
    <x v="299"/>
    <d v="2017-10-11T00:00:00"/>
    <b v="0"/>
    <s v="Approved"/>
    <s v="OHM Cycles"/>
    <s v="Standard"/>
    <s v="medium"/>
    <s v="medium"/>
    <n v="1636.9"/>
    <n v="44.71"/>
    <n v="40410"/>
  </r>
  <r>
    <x v="317"/>
    <n v="62"/>
    <x v="300"/>
    <d v="2017-11-14T00:00:00"/>
    <b v="1"/>
    <s v="Approved"/>
    <s v="Solex"/>
    <s v="Standard"/>
    <s v="medium"/>
    <s v="medium"/>
    <n v="478.16"/>
    <n v="298.72000000000003"/>
    <n v="33879"/>
  </r>
  <r>
    <x v="318"/>
    <n v="55"/>
    <x v="301"/>
    <d v="2017-01-20T00:00:00"/>
    <b v="0"/>
    <s v="Approved"/>
    <s v="Trek Bicycles"/>
    <s v="Road"/>
    <s v="medium"/>
    <s v="large"/>
    <n v="1894.19"/>
    <n v="598.76"/>
    <n v="34143"/>
  </r>
  <r>
    <x v="319"/>
    <n v="1"/>
    <x v="302"/>
    <d v="2017-05-09T00:00:00"/>
    <b v="1"/>
    <s v="Approved"/>
    <s v="Giant Bicycles"/>
    <s v="Standard"/>
    <s v="medium"/>
    <s v="medium"/>
    <n v="1403.5"/>
    <n v="954.82"/>
    <n v="42688"/>
  </r>
  <r>
    <x v="320"/>
    <n v="98"/>
    <x v="303"/>
    <d v="2017-10-17T00:00:00"/>
    <b v="1"/>
    <s v="Approved"/>
    <s v="Trek Bicycles"/>
    <s v="Standard"/>
    <s v="high"/>
    <s v="medium"/>
    <n v="358.39"/>
    <n v="215.03"/>
    <n v="33364"/>
  </r>
  <r>
    <x v="321"/>
    <n v="79"/>
    <x v="304"/>
    <d v="2017-08-11T00:00:00"/>
    <b v="1"/>
    <s v="Approved"/>
    <s v="Norco Bicycles"/>
    <s v="Standard"/>
    <s v="medium"/>
    <s v="medium"/>
    <n v="1555.58"/>
    <n v="818.01"/>
    <n v="37873"/>
  </r>
  <r>
    <x v="322"/>
    <n v="1"/>
    <x v="305"/>
    <d v="2017-11-15T00:00:00"/>
    <b v="0"/>
    <s v="Approved"/>
    <s v="Giant Bicycles"/>
    <s v="Standard"/>
    <s v="medium"/>
    <s v="medium"/>
    <n v="1403.5"/>
    <n v="954.82"/>
    <n v="41167"/>
  </r>
  <r>
    <x v="323"/>
    <n v="61"/>
    <x v="306"/>
    <d v="2017-05-23T00:00:00"/>
    <b v="0"/>
    <s v="Approved"/>
    <s v="Norco Bicycles"/>
    <s v="Standard"/>
    <s v="medium"/>
    <s v="small"/>
    <n v="586.45000000000005"/>
    <n v="521.94000000000005"/>
    <n v="33429"/>
  </r>
  <r>
    <x v="324"/>
    <n v="71"/>
    <x v="307"/>
    <d v="2017-08-02T00:00:00"/>
    <b v="1"/>
    <s v="Approved"/>
    <s v="Solex"/>
    <s v="Standard"/>
    <s v="high"/>
    <s v="large"/>
    <n v="1842.92"/>
    <n v="1105.75"/>
    <n v="38859"/>
  </r>
  <r>
    <x v="325"/>
    <n v="58"/>
    <x v="308"/>
    <d v="2017-12-16T00:00:00"/>
    <b v="1"/>
    <s v="Approved"/>
    <s v="OHM Cycles"/>
    <s v="Road"/>
    <s v="medium"/>
    <s v="medium"/>
    <n v="1280.28"/>
    <n v="829.51"/>
    <n v="37220"/>
  </r>
  <r>
    <x v="326"/>
    <n v="86"/>
    <x v="309"/>
    <d v="2017-02-21T00:00:00"/>
    <b v="0"/>
    <s v="Approved"/>
    <s v="Norco Bicycles"/>
    <s v="Road"/>
    <s v="high"/>
    <s v="large"/>
    <n v="774.53"/>
    <n v="464.72"/>
    <n v="36361"/>
  </r>
  <r>
    <x v="327"/>
    <n v="95"/>
    <x v="48"/>
    <d v="2017-11-01T00:00:00"/>
    <b v="0"/>
    <s v="Approved"/>
    <s v="Giant Bicycles"/>
    <s v="Standard"/>
    <s v="medium"/>
    <s v="large"/>
    <n v="569.55999999999995"/>
    <n v="528.42999999999995"/>
    <n v="37874"/>
  </r>
  <r>
    <x v="328"/>
    <n v="55"/>
    <x v="310"/>
    <d v="2017-10-05T00:00:00"/>
    <b v="1"/>
    <s v="Approved"/>
    <s v="Trek Bicycles"/>
    <s v="Road"/>
    <s v="medium"/>
    <s v="large"/>
    <n v="1894.19"/>
    <n v="598.76"/>
    <n v="37823"/>
  </r>
  <r>
    <x v="329"/>
    <n v="32"/>
    <x v="311"/>
    <d v="2017-01-02T00:00:00"/>
    <b v="1"/>
    <s v="Approved"/>
    <s v="Giant Bicycles"/>
    <s v="Standard"/>
    <s v="medium"/>
    <s v="medium"/>
    <n v="642.70000000000005"/>
    <n v="211.37"/>
    <n v="37698"/>
  </r>
  <r>
    <x v="330"/>
    <n v="65"/>
    <x v="312"/>
    <d v="2017-12-04T00:00:00"/>
    <b v="1"/>
    <s v="Approved"/>
    <s v="WeareA2B"/>
    <s v="Standard"/>
    <s v="medium"/>
    <s v="medium"/>
    <n v="1807.45"/>
    <n v="778.69"/>
    <n v="37499"/>
  </r>
  <r>
    <x v="331"/>
    <n v="49"/>
    <x v="313"/>
    <d v="2017-12-16T00:00:00"/>
    <b v="0"/>
    <s v="Approved"/>
    <s v="Trek Bicycles"/>
    <s v="Road"/>
    <s v="medium"/>
    <s v="medium"/>
    <n v="533.51"/>
    <n v="400.13"/>
    <n v="41064"/>
  </r>
  <r>
    <x v="332"/>
    <n v="1"/>
    <x v="314"/>
    <d v="2017-08-27T00:00:00"/>
    <b v="0"/>
    <s v="Approved"/>
    <s v="Giant Bicycles"/>
    <s v="Standard"/>
    <s v="medium"/>
    <s v="medium"/>
    <n v="1403.5"/>
    <n v="954.82"/>
    <n v="38573"/>
  </r>
  <r>
    <x v="333"/>
    <n v="24"/>
    <x v="315"/>
    <d v="2017-03-14T00:00:00"/>
    <b v="0"/>
    <s v="Approved"/>
    <s v="Solex"/>
    <s v="Road"/>
    <s v="medium"/>
    <s v="large"/>
    <n v="1777.8"/>
    <n v="820.78"/>
    <n v="40670"/>
  </r>
  <r>
    <x v="334"/>
    <n v="7"/>
    <x v="316"/>
    <d v="2017-07-09T00:00:00"/>
    <b v="0"/>
    <s v="Approved"/>
    <s v="Giant Bicycles"/>
    <s v="Standard"/>
    <s v="medium"/>
    <s v="small"/>
    <n v="1311.44"/>
    <n v="1167.18"/>
    <n v="33888"/>
  </r>
  <r>
    <x v="335"/>
    <n v="84"/>
    <x v="179"/>
    <d v="2017-03-21T00:00:00"/>
    <b v="0"/>
    <s v="Approved"/>
    <s v="Giant Bicycles"/>
    <s v="Road"/>
    <s v="medium"/>
    <s v="medium"/>
    <n v="792.9"/>
    <n v="594.67999999999995"/>
    <n v="33879"/>
  </r>
  <r>
    <x v="336"/>
    <n v="48"/>
    <x v="317"/>
    <d v="2017-07-19T00:00:00"/>
    <b v="0"/>
    <s v="Approved"/>
    <s v="WeareA2B"/>
    <s v="Standard"/>
    <s v="medium"/>
    <s v="medium"/>
    <n v="1762.96"/>
    <n v="950.52"/>
    <n v="41848"/>
  </r>
  <r>
    <x v="337"/>
    <n v="16"/>
    <x v="238"/>
    <d v="2017-04-12T00:00:00"/>
    <b v="1"/>
    <s v="Approved"/>
    <s v="Norco Bicycles"/>
    <s v="Standard"/>
    <s v="high"/>
    <s v="small"/>
    <n v="1661.92"/>
    <n v="1479.11"/>
    <n v="34586"/>
  </r>
  <r>
    <x v="338"/>
    <n v="40"/>
    <x v="318"/>
    <d v="2017-08-11T00:00:00"/>
    <b v="0"/>
    <s v="Approved"/>
    <s v="OHM Cycles"/>
    <s v="Standard"/>
    <s v="high"/>
    <s v="medium"/>
    <n v="1458.17"/>
    <n v="874.9"/>
    <n v="38750"/>
  </r>
  <r>
    <x v="339"/>
    <n v="100"/>
    <x v="319"/>
    <d v="2017-10-20T00:00:00"/>
    <b v="1"/>
    <s v="Approved"/>
    <s v="Norco Bicycles"/>
    <s v="Road"/>
    <s v="medium"/>
    <s v="medium"/>
    <n v="1036.5899999999999"/>
    <n v="206.35"/>
    <n v="33364"/>
  </r>
  <r>
    <x v="340"/>
    <n v="27"/>
    <x v="320"/>
    <d v="2017-10-26T00:00:00"/>
    <b v="1"/>
    <s v="Approved"/>
    <s v="Trek Bicycles"/>
    <s v="Standard"/>
    <s v="medium"/>
    <s v="medium"/>
    <n v="499.53"/>
    <n v="388.72"/>
    <n v="36334"/>
  </r>
  <r>
    <x v="341"/>
    <n v="59"/>
    <x v="20"/>
    <d v="2017-06-15T00:00:00"/>
    <b v="0"/>
    <s v="Approved"/>
    <s v="Solex"/>
    <s v="Standard"/>
    <s v="medium"/>
    <s v="large"/>
    <n v="1061.56"/>
    <n v="733.58"/>
    <n v="34170"/>
  </r>
  <r>
    <x v="342"/>
    <n v="34"/>
    <x v="321"/>
    <d v="2017-06-19T00:00:00"/>
    <b v="0"/>
    <s v="Approved"/>
    <s v="Norco Bicycles"/>
    <s v="Road"/>
    <s v="high"/>
    <s v="large"/>
    <n v="774.53"/>
    <n v="464.72"/>
    <n v="35052"/>
  </r>
  <r>
    <x v="343"/>
    <n v="18"/>
    <x v="322"/>
    <d v="2017-04-20T00:00:00"/>
    <b v="1"/>
    <s v="Approved"/>
    <s v="Norco Bicycles"/>
    <s v="Standard"/>
    <s v="high"/>
    <s v="medium"/>
    <n v="1148.6400000000001"/>
    <n v="689.18"/>
    <n v="42226"/>
  </r>
  <r>
    <x v="344"/>
    <n v="83"/>
    <x v="323"/>
    <d v="2017-11-14T00:00:00"/>
    <b v="0"/>
    <s v="Approved"/>
    <s v="Solex"/>
    <s v="Touring"/>
    <s v="medium"/>
    <s v="large"/>
    <n v="2083.94"/>
    <n v="675.03"/>
    <n v="41533"/>
  </r>
  <r>
    <x v="345"/>
    <n v="82"/>
    <x v="324"/>
    <d v="2017-03-22T00:00:00"/>
    <b v="1"/>
    <s v="Approved"/>
    <s v="Giant Bicycles"/>
    <s v="Road"/>
    <s v="medium"/>
    <s v="medium"/>
    <n v="1538.99"/>
    <n v="829.65"/>
    <n v="34115"/>
  </r>
  <r>
    <x v="346"/>
    <n v="88"/>
    <x v="325"/>
    <d v="2017-07-09T00:00:00"/>
    <b v="1"/>
    <s v="Approved"/>
    <s v="Norco Bicycles"/>
    <s v="Standard"/>
    <s v="medium"/>
    <s v="medium"/>
    <n v="1198.46"/>
    <n v="381.1"/>
    <n v="36145"/>
  </r>
  <r>
    <x v="347"/>
    <n v="77"/>
    <x v="326"/>
    <d v="2017-04-13T00:00:00"/>
    <b v="0"/>
    <s v="Approved"/>
    <s v="Norco Bicycles"/>
    <s v="Road"/>
    <s v="medium"/>
    <s v="large"/>
    <n v="1240.31"/>
    <n v="795.1"/>
    <n v="40553"/>
  </r>
  <r>
    <x v="348"/>
    <n v="6"/>
    <x v="327"/>
    <d v="2017-12-06T00:00:00"/>
    <b v="1"/>
    <s v="Approved"/>
    <s v="OHM Cycles"/>
    <s v="Standard"/>
    <s v="high"/>
    <s v="medium"/>
    <n v="227.88"/>
    <n v="136.72999999999999"/>
    <n v="33549"/>
  </r>
  <r>
    <x v="349"/>
    <n v="10"/>
    <x v="179"/>
    <d v="2017-11-10T00:00:00"/>
    <b v="1"/>
    <s v="Approved"/>
    <s v="Solex"/>
    <s v="Standard"/>
    <s v="medium"/>
    <s v="medium"/>
    <n v="1945.43"/>
    <n v="333.18"/>
    <n v="37499"/>
  </r>
  <r>
    <x v="350"/>
    <n v="69"/>
    <x v="328"/>
    <d v="2017-04-26T00:00:00"/>
    <b v="1"/>
    <s v="Approved"/>
    <s v="Norco Bicycles"/>
    <s v="Road"/>
    <s v="medium"/>
    <s v="large"/>
    <n v="1240.31"/>
    <n v="795.1"/>
    <n v="40553"/>
  </r>
  <r>
    <x v="351"/>
    <n v="15"/>
    <x v="329"/>
    <d v="2017-01-31T00:00:00"/>
    <b v="0"/>
    <s v="Approved"/>
    <s v="WeareA2B"/>
    <s v="Standard"/>
    <s v="medium"/>
    <s v="medium"/>
    <n v="1292.8399999999999"/>
    <n v="13.44"/>
    <n v="39915"/>
  </r>
  <r>
    <x v="352"/>
    <n v="7"/>
    <x v="330"/>
    <d v="2017-09-22T00:00:00"/>
    <b v="1"/>
    <s v="Approved"/>
    <s v="Trek Bicycles"/>
    <s v="Road"/>
    <s v="low"/>
    <s v="medium"/>
    <n v="980.37"/>
    <n v="234.43"/>
    <n v="41701"/>
  </r>
  <r>
    <x v="353"/>
    <n v="73"/>
    <x v="331"/>
    <d v="2017-08-14T00:00:00"/>
    <b v="1"/>
    <s v="Approved"/>
    <s v="Solex"/>
    <s v="Standard"/>
    <s v="medium"/>
    <s v="medium"/>
    <n v="1945.43"/>
    <n v="333.18"/>
    <n v="37499"/>
  </r>
  <r>
    <x v="354"/>
    <n v="32"/>
    <x v="332"/>
    <d v="2017-09-13T00:00:00"/>
    <b v="0"/>
    <s v="Approved"/>
    <s v="Giant Bicycles"/>
    <s v="Standard"/>
    <s v="medium"/>
    <s v="medium"/>
    <n v="642.70000000000005"/>
    <n v="211.37"/>
    <n v="37337"/>
  </r>
  <r>
    <x v="355"/>
    <n v="39"/>
    <x v="333"/>
    <d v="2017-05-03T00:00:00"/>
    <b v="1"/>
    <s v="Approved"/>
    <s v="Giant Bicycles"/>
    <s v="Standard"/>
    <s v="medium"/>
    <s v="large"/>
    <n v="1812.75"/>
    <n v="582.48"/>
    <n v="39427"/>
  </r>
  <r>
    <x v="356"/>
    <n v="28"/>
    <x v="334"/>
    <d v="2017-08-22T00:00:00"/>
    <b v="0"/>
    <s v="Approved"/>
    <s v="Norco Bicycles"/>
    <s v="Standard"/>
    <s v="medium"/>
    <s v="small"/>
    <n v="1216.1400000000001"/>
    <n v="1082.3599999999999"/>
    <n v="42696"/>
  </r>
  <r>
    <x v="357"/>
    <n v="25"/>
    <x v="335"/>
    <d v="2017-01-24T00:00:00"/>
    <b v="1"/>
    <s v="Approved"/>
    <s v="OHM Cycles"/>
    <s v="Standard"/>
    <s v="high"/>
    <s v="medium"/>
    <n v="2005.66"/>
    <n v="1203.4000000000001"/>
    <n v="41009"/>
  </r>
  <r>
    <x v="358"/>
    <n v="32"/>
    <x v="86"/>
    <d v="2017-07-29T00:00:00"/>
    <b v="0"/>
    <s v="Approved"/>
    <s v="Giant Bicycles"/>
    <s v="Standard"/>
    <s v="high"/>
    <s v="medium"/>
    <n v="1179"/>
    <n v="707.4"/>
    <n v="41434"/>
  </r>
  <r>
    <x v="359"/>
    <n v="78"/>
    <x v="336"/>
    <d v="2017-08-03T00:00:00"/>
    <b v="1"/>
    <s v="Approved"/>
    <s v="Giant Bicycles"/>
    <s v="Standard"/>
    <s v="medium"/>
    <s v="large"/>
    <n v="1765.3"/>
    <n v="709.48"/>
    <n v="38193"/>
  </r>
  <r>
    <x v="360"/>
    <n v="44"/>
    <x v="337"/>
    <d v="2017-08-28T00:00:00"/>
    <b v="0"/>
    <s v="Approved"/>
    <s v="WeareA2B"/>
    <s v="Standard"/>
    <s v="medium"/>
    <s v="medium"/>
    <n v="1769.64"/>
    <n v="108.76"/>
    <n v="40672"/>
  </r>
  <r>
    <x v="361"/>
    <n v="56"/>
    <x v="338"/>
    <d v="2017-08-16T00:00:00"/>
    <b v="1"/>
    <s v="Approved"/>
    <s v="OHM Cycles"/>
    <s v="Standard"/>
    <s v="medium"/>
    <s v="medium"/>
    <n v="183.86"/>
    <n v="137.9"/>
    <n v="41047"/>
  </r>
  <r>
    <x v="362"/>
    <n v="1"/>
    <x v="339"/>
    <d v="2017-06-24T00:00:00"/>
    <b v="0"/>
    <s v="Approved"/>
    <s v="Giant Bicycles"/>
    <s v="Standard"/>
    <s v="medium"/>
    <s v="medium"/>
    <n v="1403.5"/>
    <n v="954.82"/>
    <n v="41167"/>
  </r>
  <r>
    <x v="363"/>
    <n v="15"/>
    <x v="340"/>
    <d v="2017-03-07T00:00:00"/>
    <b v="0"/>
    <s v="Approved"/>
    <s v="Norco Bicycles"/>
    <s v="Standard"/>
    <s v="low"/>
    <s v="medium"/>
    <n v="958.74"/>
    <n v="748.9"/>
    <n v="38693"/>
  </r>
  <r>
    <x v="364"/>
    <n v="17"/>
    <x v="341"/>
    <d v="2017-07-05T00:00:00"/>
    <b v="1"/>
    <s v="Approved"/>
    <s v="WeareA2B"/>
    <s v="Touring"/>
    <s v="medium"/>
    <s v="large"/>
    <n v="1362.99"/>
    <n v="57.74"/>
    <n v="34079"/>
  </r>
  <r>
    <x v="365"/>
    <n v="0"/>
    <x v="342"/>
    <d v="2017-02-09T00:00:00"/>
    <b v="0"/>
    <s v="Approved"/>
    <s v="Solex"/>
    <s v="Standard"/>
    <s v="medium"/>
    <s v="medium"/>
    <n v="478.16"/>
    <n v="298.72000000000003"/>
    <n v="41245"/>
  </r>
  <r>
    <x v="366"/>
    <n v="7"/>
    <x v="343"/>
    <d v="2017-10-17T00:00:00"/>
    <b v="0"/>
    <s v="Approved"/>
    <s v="Trek Bicycles"/>
    <s v="Road"/>
    <s v="low"/>
    <s v="medium"/>
    <n v="980.37"/>
    <n v="234.43"/>
    <n v="38258"/>
  </r>
  <r>
    <x v="367"/>
    <n v="53"/>
    <x v="344"/>
    <d v="2017-10-27T00:00:00"/>
    <b v="0"/>
    <s v="Approved"/>
    <s v="OHM Cycles"/>
    <s v="Standard"/>
    <s v="medium"/>
    <s v="medium"/>
    <n v="795.34"/>
    <n v="101.58"/>
    <n v="35470"/>
  </r>
  <r>
    <x v="368"/>
    <n v="20"/>
    <x v="345"/>
    <d v="2017-03-03T00:00:00"/>
    <b v="0"/>
    <s v="Approved"/>
    <s v="Trek Bicycles"/>
    <s v="Standard"/>
    <s v="medium"/>
    <s v="small"/>
    <n v="1775.81"/>
    <n v="1580.47"/>
    <n v="42404"/>
  </r>
  <r>
    <x v="369"/>
    <n v="3"/>
    <x v="346"/>
    <d v="2017-08-20T00:00:00"/>
    <b v="1"/>
    <s v="Approved"/>
    <s v="Trek Bicycles"/>
    <s v="Standard"/>
    <s v="medium"/>
    <s v="large"/>
    <n v="2091.4699999999998"/>
    <n v="388.92"/>
    <n v="41167"/>
  </r>
  <r>
    <x v="370"/>
    <n v="14"/>
    <x v="347"/>
    <d v="2017-09-18T00:00:00"/>
    <b v="1"/>
    <s v="Approved"/>
    <s v="Solex"/>
    <s v="Standard"/>
    <s v="high"/>
    <s v="large"/>
    <n v="1842.92"/>
    <n v="1105.75"/>
    <n v="34996"/>
  </r>
  <r>
    <x v="371"/>
    <n v="83"/>
    <x v="348"/>
    <d v="2017-12-02T00:00:00"/>
    <b v="1"/>
    <s v="Approved"/>
    <s v="Solex"/>
    <s v="Touring"/>
    <s v="medium"/>
    <s v="large"/>
    <n v="2083.94"/>
    <n v="675.03"/>
    <n v="42218"/>
  </r>
  <r>
    <x v="372"/>
    <n v="39"/>
    <x v="349"/>
    <d v="2017-11-28T00:00:00"/>
    <b v="1"/>
    <s v="Approved"/>
    <s v="Giant Bicycles"/>
    <s v="Standard"/>
    <s v="medium"/>
    <s v="large"/>
    <n v="1812.75"/>
    <n v="582.48"/>
    <n v="40672"/>
  </r>
  <r>
    <x v="373"/>
    <n v="67"/>
    <x v="350"/>
    <d v="2017-08-28T00:00:00"/>
    <b v="0"/>
    <s v="Approved"/>
    <s v="Solex"/>
    <s v="Standard"/>
    <s v="medium"/>
    <s v="large"/>
    <n v="1071.23"/>
    <n v="380.74"/>
    <n v="35160"/>
  </r>
  <r>
    <x v="374"/>
    <n v="40"/>
    <x v="351"/>
    <d v="2017-05-14T00:00:00"/>
    <b v="0"/>
    <s v="Approved"/>
    <s v="Trek Bicycles"/>
    <s v="Road"/>
    <s v="medium"/>
    <s v="large"/>
    <n v="1894.19"/>
    <n v="598.76"/>
    <n v="34143"/>
  </r>
  <r>
    <x v="375"/>
    <n v="13"/>
    <x v="352"/>
    <d v="2017-10-01T00:00:00"/>
    <b v="0"/>
    <s v="Approved"/>
    <s v="Solex"/>
    <s v="Standard"/>
    <s v="medium"/>
    <s v="medium"/>
    <n v="1163.8900000000001"/>
    <n v="589.27"/>
    <n v="38693"/>
  </r>
  <r>
    <x v="376"/>
    <n v="100"/>
    <x v="353"/>
    <d v="2017-10-15T00:00:00"/>
    <b v="1"/>
    <s v="Approved"/>
    <s v="Norco Bicycles"/>
    <s v="Road"/>
    <s v="medium"/>
    <s v="medium"/>
    <n v="1036.5899999999999"/>
    <n v="206.35"/>
    <n v="33364"/>
  </r>
  <r>
    <x v="377"/>
    <n v="35"/>
    <x v="294"/>
    <d v="2017-05-03T00:00:00"/>
    <b v="1"/>
    <s v="Approved"/>
    <s v="Trek Bicycles"/>
    <s v="Standard"/>
    <s v="low"/>
    <s v="medium"/>
    <n v="1057.51"/>
    <n v="154.4"/>
    <n v="40336"/>
  </r>
  <r>
    <x v="378"/>
    <n v="17"/>
    <x v="354"/>
    <d v="2017-02-15T00:00:00"/>
    <b v="1"/>
    <s v="Approved"/>
    <s v="Solex"/>
    <s v="Standard"/>
    <s v="high"/>
    <s v="medium"/>
    <n v="1024.6600000000001"/>
    <n v="614.79999999999995"/>
    <n v="35378"/>
  </r>
  <r>
    <x v="379"/>
    <n v="79"/>
    <x v="355"/>
    <d v="2017-01-04T00:00:00"/>
    <b v="0"/>
    <s v="Approved"/>
    <s v="Norco Bicycles"/>
    <s v="Standard"/>
    <s v="medium"/>
    <s v="medium"/>
    <n v="1555.58"/>
    <n v="818.01"/>
    <n v="39298"/>
  </r>
  <r>
    <x v="380"/>
    <n v="86"/>
    <x v="356"/>
    <d v="2017-10-12T00:00:00"/>
    <b v="0"/>
    <s v="Approved"/>
    <s v="Norco Bicycles"/>
    <s v="Road"/>
    <s v="high"/>
    <s v="large"/>
    <n v="774.53"/>
    <n v="464.72"/>
    <n v="35707"/>
  </r>
  <r>
    <x v="381"/>
    <n v="9"/>
    <x v="357"/>
    <d v="2017-03-19T00:00:00"/>
    <b v="0"/>
    <s v="Approved"/>
    <s v="OHM Cycles"/>
    <s v="Road"/>
    <s v="medium"/>
    <s v="medium"/>
    <n v="742.54"/>
    <n v="667.4"/>
    <n v="41701"/>
  </r>
  <r>
    <x v="382"/>
    <n v="58"/>
    <x v="358"/>
    <d v="2017-08-30T00:00:00"/>
    <b v="1"/>
    <s v="Approved"/>
    <s v="OHM Cycles"/>
    <s v="Standard"/>
    <s v="medium"/>
    <s v="medium"/>
    <n v="912.52"/>
    <n v="141.4"/>
    <n v="42295"/>
  </r>
  <r>
    <x v="383"/>
    <n v="58"/>
    <x v="359"/>
    <d v="2017-06-29T00:00:00"/>
    <b v="0"/>
    <s v="Approved"/>
    <s v="OHM Cycles"/>
    <s v="Road"/>
    <s v="medium"/>
    <s v="medium"/>
    <n v="1280.28"/>
    <n v="829.51"/>
    <n v="35707"/>
  </r>
  <r>
    <x v="384"/>
    <n v="43"/>
    <x v="360"/>
    <d v="2017-10-12T00:00:00"/>
    <b v="1"/>
    <s v="Approved"/>
    <s v="Solex"/>
    <s v="Standard"/>
    <s v="medium"/>
    <s v="medium"/>
    <n v="1151.96"/>
    <n v="649.49"/>
    <n v="36498"/>
  </r>
  <r>
    <x v="385"/>
    <n v="88"/>
    <x v="361"/>
    <d v="2017-06-27T00:00:00"/>
    <b v="1"/>
    <s v="Approved"/>
    <s v="Norco Bicycles"/>
    <s v="Standard"/>
    <s v="medium"/>
    <s v="medium"/>
    <n v="1198.46"/>
    <n v="381.1"/>
    <n v="36833"/>
  </r>
  <r>
    <x v="386"/>
    <n v="15"/>
    <x v="362"/>
    <d v="2017-02-27T00:00:00"/>
    <b v="0"/>
    <s v="Approved"/>
    <s v="WeareA2B"/>
    <s v="Standard"/>
    <s v="medium"/>
    <s v="medium"/>
    <n v="1292.8399999999999"/>
    <n v="13.44"/>
    <n v="39915"/>
  </r>
  <r>
    <x v="387"/>
    <n v="6"/>
    <x v="363"/>
    <d v="2017-03-12T00:00:00"/>
    <b v="1"/>
    <s v="Approved"/>
    <s v="OHM Cycles"/>
    <s v="Standard"/>
    <s v="high"/>
    <s v="medium"/>
    <n v="227.88"/>
    <n v="136.72999999999999"/>
    <n v="37838"/>
  </r>
  <r>
    <x v="388"/>
    <n v="0"/>
    <x v="364"/>
    <d v="2017-07-24T00:00:00"/>
    <b v="1"/>
    <s v="Approved"/>
    <s v="Solex"/>
    <s v="Standard"/>
    <s v="medium"/>
    <s v="medium"/>
    <n v="71.489999999999995"/>
    <n v="53.62"/>
    <n v="37659"/>
  </r>
  <r>
    <x v="389"/>
    <n v="82"/>
    <x v="365"/>
    <d v="2017-05-05T00:00:00"/>
    <b v="0"/>
    <s v="Approved"/>
    <s v="Giant Bicycles"/>
    <s v="Road"/>
    <s v="medium"/>
    <s v="medium"/>
    <n v="1538.99"/>
    <n v="829.65"/>
    <n v="33455"/>
  </r>
  <r>
    <x v="390"/>
    <n v="88"/>
    <x v="366"/>
    <d v="2017-06-14T00:00:00"/>
    <b v="0"/>
    <s v="Approved"/>
    <s v="Norco Bicycles"/>
    <s v="Standard"/>
    <s v="medium"/>
    <s v="medium"/>
    <n v="1198.46"/>
    <n v="381.1"/>
    <n v="34079"/>
  </r>
  <r>
    <x v="391"/>
    <n v="14"/>
    <x v="367"/>
    <d v="2017-02-17T00:00:00"/>
    <b v="0"/>
    <s v="Approved"/>
    <s v="Trek Bicycles"/>
    <s v="Standard"/>
    <s v="medium"/>
    <s v="small"/>
    <n v="1386.84"/>
    <n v="1234.29"/>
    <n v="37838"/>
  </r>
  <r>
    <x v="392"/>
    <n v="67"/>
    <x v="368"/>
    <d v="2017-09-14T00:00:00"/>
    <b v="1"/>
    <s v="Approved"/>
    <s v="Norco Bicycles"/>
    <s v="Road"/>
    <s v="medium"/>
    <s v="medium"/>
    <n v="544.04999999999995"/>
    <n v="376.84"/>
    <n v="39298"/>
  </r>
  <r>
    <x v="393"/>
    <n v="76"/>
    <x v="369"/>
    <d v="2017-06-19T00:00:00"/>
    <b v="0"/>
    <s v="Approved"/>
    <s v="WeareA2B"/>
    <s v="Standard"/>
    <s v="low"/>
    <s v="medium"/>
    <n v="642.30999999999995"/>
    <n v="513.85"/>
    <n v="41922"/>
  </r>
  <r>
    <x v="394"/>
    <n v="0"/>
    <x v="370"/>
    <d v="2017-04-17T00:00:00"/>
    <b v="0"/>
    <s v="Approved"/>
    <s v="Trek Bicycles"/>
    <s v="Standard"/>
    <s v="high"/>
    <s v="medium"/>
    <n v="358.39"/>
    <n v="215.03"/>
    <n v="38002"/>
  </r>
  <r>
    <x v="395"/>
    <n v="18"/>
    <x v="371"/>
    <d v="2017-12-11T00:00:00"/>
    <b v="0"/>
    <s v="Approved"/>
    <s v="Solex"/>
    <s v="Standard"/>
    <s v="medium"/>
    <s v="medium"/>
    <n v="575.27"/>
    <n v="431.45"/>
    <n v="38339"/>
  </r>
  <r>
    <x v="396"/>
    <n v="23"/>
    <x v="128"/>
    <d v="2017-05-08T00:00:00"/>
    <b v="0"/>
    <s v="Approved"/>
    <s v="Norco Bicycles"/>
    <s v="Mountain"/>
    <s v="low"/>
    <s v="small"/>
    <n v="688.63"/>
    <n v="612.88"/>
    <n v="40670"/>
  </r>
  <r>
    <x v="397"/>
    <n v="82"/>
    <x v="372"/>
    <d v="2017-03-07T00:00:00"/>
    <b v="0"/>
    <s v="Approved"/>
    <s v="Giant Bicycles"/>
    <s v="Road"/>
    <s v="medium"/>
    <s v="medium"/>
    <n v="1538.99"/>
    <n v="829.65"/>
    <n v="40553"/>
  </r>
  <r>
    <x v="398"/>
    <n v="62"/>
    <x v="373"/>
    <d v="2017-12-30T00:00:00"/>
    <b v="0"/>
    <s v="Approved"/>
    <s v="Solex"/>
    <s v="Standard"/>
    <s v="medium"/>
    <s v="medium"/>
    <n v="478.16"/>
    <n v="298.72000000000003"/>
    <n v="34143"/>
  </r>
  <r>
    <x v="399"/>
    <n v="20"/>
    <x v="374"/>
    <d v="2017-05-11T00:00:00"/>
    <b v="1"/>
    <s v="Approved"/>
    <s v="Trek Bicycles"/>
    <s v="Standard"/>
    <s v="medium"/>
    <s v="small"/>
    <n v="1775.81"/>
    <n v="1580.47"/>
    <n v="34115"/>
  </r>
  <r>
    <x v="400"/>
    <n v="60"/>
    <x v="375"/>
    <d v="2017-09-09T00:00:00"/>
    <b v="0"/>
    <s v="Approved"/>
    <s v="Giant Bicycles"/>
    <s v="Standard"/>
    <s v="high"/>
    <s v="small"/>
    <n v="1977.36"/>
    <n v="1759.85"/>
    <n v="41848"/>
  </r>
  <r>
    <x v="401"/>
    <n v="65"/>
    <x v="376"/>
    <d v="2017-02-02T00:00:00"/>
    <b v="1"/>
    <s v="Approved"/>
    <s v="WeareA2B"/>
    <s v="Standard"/>
    <s v="medium"/>
    <s v="medium"/>
    <n v="1807.45"/>
    <n v="778.69"/>
    <n v="34115"/>
  </r>
  <r>
    <x v="402"/>
    <n v="76"/>
    <x v="377"/>
    <d v="2017-10-01T00:00:00"/>
    <b v="1"/>
    <s v="Approved"/>
    <s v="WeareA2B"/>
    <s v="Standard"/>
    <s v="low"/>
    <s v="medium"/>
    <n v="642.30999999999995"/>
    <n v="513.85"/>
    <n v="33429"/>
  </r>
  <r>
    <x v="403"/>
    <n v="17"/>
    <x v="378"/>
    <d v="2017-11-03T00:00:00"/>
    <b v="1"/>
    <s v="Approved"/>
    <s v="Solex"/>
    <s v="Standard"/>
    <s v="high"/>
    <s v="medium"/>
    <n v="1024.6600000000001"/>
    <n v="614.79999999999995"/>
    <n v="42404"/>
  </r>
  <r>
    <x v="404"/>
    <n v="73"/>
    <x v="379"/>
    <d v="2017-10-02T00:00:00"/>
    <b v="0"/>
    <s v="Approved"/>
    <s v="Solex"/>
    <s v="Standard"/>
    <s v="medium"/>
    <s v="medium"/>
    <n v="1945.43"/>
    <n v="333.18"/>
    <n v="37499"/>
  </r>
  <r>
    <x v="405"/>
    <n v="39"/>
    <x v="380"/>
    <d v="2017-12-10T00:00:00"/>
    <b v="1"/>
    <s v="Approved"/>
    <s v="Giant Bicycles"/>
    <s v="Standard"/>
    <s v="medium"/>
    <s v="large"/>
    <n v="1812.75"/>
    <n v="582.48"/>
    <n v="40336"/>
  </r>
  <r>
    <x v="406"/>
    <n v="34"/>
    <x v="381"/>
    <d v="2017-04-19T00:00:00"/>
    <b v="0"/>
    <s v="Approved"/>
    <s v="WeareA2B"/>
    <s v="Standard"/>
    <s v="medium"/>
    <s v="medium"/>
    <n v="1231.1500000000001"/>
    <n v="161.6"/>
    <n v="38216"/>
  </r>
  <r>
    <x v="407"/>
    <n v="97"/>
    <x v="382"/>
    <d v="2017-05-25T00:00:00"/>
    <b v="1"/>
    <s v="Approved"/>
    <s v="OHM Cycles"/>
    <s v="Road"/>
    <s v="medium"/>
    <s v="medium"/>
    <n v="742.54"/>
    <n v="667.4"/>
    <n v="41701"/>
  </r>
  <r>
    <x v="408"/>
    <n v="9"/>
    <x v="383"/>
    <d v="2017-04-28T00:00:00"/>
    <b v="0"/>
    <s v="Approved"/>
    <s v="Norco Bicycles"/>
    <s v="Standard"/>
    <s v="medium"/>
    <s v="small"/>
    <n v="1216.1400000000001"/>
    <n v="1082.3599999999999"/>
    <n v="33455"/>
  </r>
  <r>
    <x v="409"/>
    <n v="11"/>
    <x v="35"/>
    <d v="2017-08-26T00:00:00"/>
    <b v="0"/>
    <s v="Approved"/>
    <s v="Giant Bicycles"/>
    <s v="Standard"/>
    <s v="high"/>
    <s v="medium"/>
    <n v="1274.93"/>
    <n v="764.96"/>
    <n v="35378"/>
  </r>
  <r>
    <x v="410"/>
    <n v="82"/>
    <x v="384"/>
    <d v="2017-09-15T00:00:00"/>
    <b v="1"/>
    <s v="Approved"/>
    <s v="Giant Bicycles"/>
    <s v="Road"/>
    <s v="medium"/>
    <s v="medium"/>
    <n v="1538.99"/>
    <n v="829.65"/>
    <n v="42404"/>
  </r>
  <r>
    <x v="411"/>
    <n v="96"/>
    <x v="385"/>
    <d v="2017-03-03T00:00:00"/>
    <b v="1"/>
    <s v="Approved"/>
    <s v="Giant Bicycles"/>
    <s v="Standard"/>
    <s v="medium"/>
    <s v="large"/>
    <n v="1635.3"/>
    <n v="993.66"/>
    <n v="38002"/>
  </r>
  <r>
    <x v="412"/>
    <n v="28"/>
    <x v="386"/>
    <d v="2017-09-06T00:00:00"/>
    <b v="0"/>
    <s v="Approved"/>
    <s v="Solex"/>
    <s v="Road"/>
    <s v="medium"/>
    <s v="small"/>
    <n v="1703.52"/>
    <n v="1516.13"/>
    <n v="41701"/>
  </r>
  <r>
    <x v="413"/>
    <n v="39"/>
    <x v="387"/>
    <d v="2017-04-24T00:00:00"/>
    <b v="1"/>
    <s v="Approved"/>
    <s v="Giant Bicycles"/>
    <s v="Standard"/>
    <s v="medium"/>
    <s v="large"/>
    <n v="1812.75"/>
    <n v="582.48"/>
    <n v="40336"/>
  </r>
  <r>
    <x v="414"/>
    <n v="70"/>
    <x v="388"/>
    <d v="2017-11-19T00:00:00"/>
    <b v="0"/>
    <s v="Approved"/>
    <s v="Trek Bicycles"/>
    <s v="Standard"/>
    <s v="high"/>
    <s v="medium"/>
    <n v="495.72"/>
    <n v="297.43"/>
    <n v="41922"/>
  </r>
  <r>
    <x v="415"/>
    <n v="62"/>
    <x v="389"/>
    <d v="2017-11-30T00:00:00"/>
    <b v="1"/>
    <s v="Approved"/>
    <s v="Solex"/>
    <s v="Standard"/>
    <s v="medium"/>
    <s v="medium"/>
    <n v="478.16"/>
    <n v="298.72000000000003"/>
    <n v="36146"/>
  </r>
  <r>
    <x v="416"/>
    <n v="84"/>
    <x v="390"/>
    <d v="2017-12-15T00:00:00"/>
    <b v="0"/>
    <s v="Approved"/>
    <s v="Trek Bicycles"/>
    <s v="Road"/>
    <s v="medium"/>
    <s v="medium"/>
    <n v="290.62"/>
    <n v="215.14"/>
    <n v="38339"/>
  </r>
  <r>
    <x v="417"/>
    <n v="21"/>
    <x v="391"/>
    <d v="2017-10-26T00:00:00"/>
    <b v="0"/>
    <s v="Approved"/>
    <s v="Solex"/>
    <s v="Standard"/>
    <s v="medium"/>
    <s v="large"/>
    <n v="1071.23"/>
    <n v="380.74"/>
    <n v="35160"/>
  </r>
  <r>
    <x v="418"/>
    <n v="7"/>
    <x v="392"/>
    <d v="2017-02-12T00:00:00"/>
    <b v="0"/>
    <s v="Approved"/>
    <s v="Trek Bicycles"/>
    <s v="Road"/>
    <s v="low"/>
    <s v="medium"/>
    <n v="980.37"/>
    <n v="234.43"/>
    <n v="38258"/>
  </r>
  <r>
    <x v="419"/>
    <n v="79"/>
    <x v="393"/>
    <d v="2017-06-19T00:00:00"/>
    <b v="1"/>
    <s v="Approved"/>
    <s v="Norco Bicycles"/>
    <s v="Standard"/>
    <s v="medium"/>
    <s v="medium"/>
    <n v="1555.58"/>
    <n v="818.01"/>
    <n v="37873"/>
  </r>
  <r>
    <x v="420"/>
    <n v="39"/>
    <x v="394"/>
    <d v="2017-12-17T00:00:00"/>
    <b v="1"/>
    <s v="Approved"/>
    <s v="Giant Bicycles"/>
    <s v="Standard"/>
    <s v="medium"/>
    <s v="large"/>
    <n v="1812.75"/>
    <n v="582.48"/>
    <n v="39427"/>
  </r>
  <r>
    <x v="421"/>
    <n v="67"/>
    <x v="395"/>
    <d v="2017-03-10T00:00:00"/>
    <b v="0"/>
    <s v="Approved"/>
    <s v="Norco Bicycles"/>
    <s v="Road"/>
    <s v="medium"/>
    <s v="medium"/>
    <n v="544.04999999999995"/>
    <n v="376.84"/>
    <n v="38647"/>
  </r>
  <r>
    <x v="422"/>
    <n v="4"/>
    <x v="396"/>
    <d v="2017-07-22T00:00:00"/>
    <b v="1"/>
    <s v="Approved"/>
    <s v="Solex"/>
    <s v="Standard"/>
    <s v="medium"/>
    <s v="medium"/>
    <n v="1483.2"/>
    <n v="99.59"/>
    <n v="36146"/>
  </r>
  <r>
    <x v="423"/>
    <n v="96"/>
    <x v="397"/>
    <d v="2017-09-26T00:00:00"/>
    <b v="1"/>
    <s v="Approved"/>
    <s v="WeareA2B"/>
    <s v="Road"/>
    <s v="low"/>
    <s v="small"/>
    <n v="1172.78"/>
    <n v="1043.77"/>
    <n v="37539"/>
  </r>
  <r>
    <x v="424"/>
    <n v="13"/>
    <x v="398"/>
    <d v="2017-08-27T00:00:00"/>
    <b v="1"/>
    <s v="Approved"/>
    <s v="Solex"/>
    <s v="Standard"/>
    <s v="medium"/>
    <s v="medium"/>
    <n v="1577.53"/>
    <n v="826.51"/>
    <n v="39526"/>
  </r>
  <r>
    <x v="425"/>
    <n v="76"/>
    <x v="399"/>
    <d v="2017-04-17T00:00:00"/>
    <b v="0"/>
    <s v="Approved"/>
    <s v="WeareA2B"/>
    <s v="Standard"/>
    <s v="low"/>
    <s v="medium"/>
    <n v="642.30999999999995"/>
    <n v="513.85"/>
    <n v="41922"/>
  </r>
  <r>
    <x v="426"/>
    <n v="33"/>
    <x v="400"/>
    <d v="2017-12-05T00:00:00"/>
    <b v="1"/>
    <s v="Approved"/>
    <s v="Giant Bicycles"/>
    <s v="Standard"/>
    <s v="medium"/>
    <s v="small"/>
    <n v="1311.44"/>
    <n v="1167.18"/>
    <n v="37698"/>
  </r>
  <r>
    <x v="427"/>
    <n v="54"/>
    <x v="401"/>
    <d v="2017-10-20T00:00:00"/>
    <b v="1"/>
    <s v="Approved"/>
    <s v="WeareA2B"/>
    <s v="Standard"/>
    <s v="medium"/>
    <s v="medium"/>
    <n v="1292.8399999999999"/>
    <n v="13.44"/>
    <n v="42295"/>
  </r>
  <r>
    <x v="428"/>
    <n v="93"/>
    <x v="402"/>
    <d v="2017-02-25T00:00:00"/>
    <b v="1"/>
    <s v="Approved"/>
    <s v="WeareA2B"/>
    <s v="Standard"/>
    <s v="medium"/>
    <s v="medium"/>
    <n v="1065.03"/>
    <n v="230.09"/>
    <n v="36833"/>
  </r>
  <r>
    <x v="429"/>
    <n v="63"/>
    <x v="403"/>
    <d v="2017-04-24T00:00:00"/>
    <b v="1"/>
    <s v="Approved"/>
    <s v="Solex"/>
    <s v="Standard"/>
    <s v="medium"/>
    <s v="medium"/>
    <n v="1483.2"/>
    <n v="99.59"/>
    <n v="38647"/>
  </r>
  <r>
    <x v="430"/>
    <n v="52"/>
    <x v="404"/>
    <d v="2017-01-25T00:00:00"/>
    <b v="0"/>
    <s v="Approved"/>
    <s v="OHM Cycles"/>
    <s v="Road"/>
    <s v="medium"/>
    <s v="medium"/>
    <n v="1280.28"/>
    <n v="829.51"/>
    <n v="42295"/>
  </r>
  <r>
    <x v="431"/>
    <n v="33"/>
    <x v="405"/>
    <d v="2017-09-10T00:00:00"/>
    <b v="0"/>
    <s v="Approved"/>
    <s v="Giant Bicycles"/>
    <s v="Standard"/>
    <s v="medium"/>
    <s v="small"/>
    <n v="1311.44"/>
    <n v="1167.18"/>
    <n v="35560"/>
  </r>
  <r>
    <x v="432"/>
    <n v="65"/>
    <x v="406"/>
    <d v="2017-11-25T00:00:00"/>
    <b v="1"/>
    <s v="Approved"/>
    <s v="WeareA2B"/>
    <s v="Standard"/>
    <s v="medium"/>
    <s v="medium"/>
    <n v="1807.45"/>
    <n v="778.69"/>
    <n v="42145"/>
  </r>
  <r>
    <x v="433"/>
    <n v="50"/>
    <x v="407"/>
    <d v="2017-05-23T00:00:00"/>
    <b v="0"/>
    <s v="Approved"/>
    <s v="WeareA2B"/>
    <s v="Standard"/>
    <s v="medium"/>
    <s v="small"/>
    <n v="175.89"/>
    <n v="131.91999999999999"/>
    <n v="39915"/>
  </r>
  <r>
    <x v="434"/>
    <n v="0"/>
    <x v="408"/>
    <d v="2017-06-23T00:00:00"/>
    <b v="0"/>
    <s v="Approved"/>
    <s v="Solex"/>
    <s v="Standard"/>
    <s v="medium"/>
    <s v="medium"/>
    <n v="71.489999999999995"/>
    <n v="53.62"/>
    <n v="41245"/>
  </r>
  <r>
    <x v="435"/>
    <n v="4"/>
    <x v="409"/>
    <d v="2017-09-28T00:00:00"/>
    <b v="1"/>
    <s v="Approved"/>
    <s v="Giant Bicycles"/>
    <s v="Standard"/>
    <s v="high"/>
    <s v="medium"/>
    <n v="1129.1300000000001"/>
    <n v="677.48"/>
    <n v="38258"/>
  </r>
  <r>
    <x v="436"/>
    <n v="26"/>
    <x v="410"/>
    <d v="2017-03-31T00:00:00"/>
    <b v="0"/>
    <s v="Approved"/>
    <s v="WeareA2B"/>
    <s v="Standard"/>
    <s v="medium"/>
    <s v="medium"/>
    <n v="1992.93"/>
    <n v="762.63"/>
    <n v="34115"/>
  </r>
  <r>
    <x v="437"/>
    <n v="5"/>
    <x v="411"/>
    <d v="2017-05-01T00:00:00"/>
    <b v="0"/>
    <s v="Approved"/>
    <s v="Trek Bicycles"/>
    <s v="Mountain"/>
    <s v="low"/>
    <s v="medium"/>
    <n v="574.64"/>
    <n v="459.71"/>
    <n v="39298"/>
  </r>
  <r>
    <x v="438"/>
    <n v="29"/>
    <x v="412"/>
    <d v="2017-12-02T00:00:00"/>
    <b v="1"/>
    <s v="Approved"/>
    <s v="Norco Bicycles"/>
    <s v="Road"/>
    <s v="medium"/>
    <s v="medium"/>
    <n v="543.39"/>
    <n v="407.54"/>
    <n v="42696"/>
  </r>
  <r>
    <x v="439"/>
    <n v="80"/>
    <x v="413"/>
    <d v="2017-03-20T00:00:00"/>
    <b v="0"/>
    <s v="Approved"/>
    <s v="Trek Bicycles"/>
    <s v="Standard"/>
    <s v="medium"/>
    <s v="large"/>
    <n v="1469.44"/>
    <n v="596.54999999999995"/>
    <n v="41047"/>
  </r>
  <r>
    <x v="440"/>
    <n v="9"/>
    <x v="414"/>
    <d v="2017-11-22T00:00:00"/>
    <b v="0"/>
    <s v="Approved"/>
    <s v="OHM Cycles"/>
    <s v="Road"/>
    <s v="medium"/>
    <s v="medium"/>
    <n v="742.54"/>
    <n v="667.4"/>
    <n v="34143"/>
  </r>
  <r>
    <x v="441"/>
    <n v="9"/>
    <x v="415"/>
    <d v="2017-05-03T00:00:00"/>
    <b v="0"/>
    <s v="Approved"/>
    <s v="OHM Cycles"/>
    <s v="Road"/>
    <s v="medium"/>
    <s v="medium"/>
    <n v="742.54"/>
    <n v="667.4"/>
    <n v="33549"/>
  </r>
  <r>
    <x v="442"/>
    <n v="24"/>
    <x v="416"/>
    <d v="2017-08-16T00:00:00"/>
    <b v="1"/>
    <s v="Approved"/>
    <s v="Solex"/>
    <s v="Road"/>
    <s v="medium"/>
    <s v="large"/>
    <n v="1777.8"/>
    <n v="820.78"/>
    <n v="42710"/>
  </r>
  <r>
    <x v="443"/>
    <n v="84"/>
    <x v="417"/>
    <d v="2017-01-30T00:00:00"/>
    <b v="1"/>
    <s v="Approved"/>
    <s v="Giant Bicycles"/>
    <s v="Road"/>
    <s v="medium"/>
    <s v="medium"/>
    <n v="792.9"/>
    <n v="594.67999999999995"/>
    <n v="42105"/>
  </r>
  <r>
    <x v="444"/>
    <n v="100"/>
    <x v="418"/>
    <d v="2017-10-10T00:00:00"/>
    <b v="0"/>
    <s v="Approved"/>
    <s v="Norco Bicycles"/>
    <s v="Road"/>
    <s v="medium"/>
    <s v="medium"/>
    <n v="1036.5899999999999"/>
    <n v="206.35"/>
    <n v="33364"/>
  </r>
  <r>
    <x v="445"/>
    <n v="7"/>
    <x v="419"/>
    <d v="2017-03-25T00:00:00"/>
    <b v="0"/>
    <s v="Approved"/>
    <s v="Giant Bicycles"/>
    <s v="Standard"/>
    <s v="medium"/>
    <s v="small"/>
    <n v="1311.44"/>
    <n v="1167.18"/>
    <n v="40336"/>
  </r>
  <r>
    <x v="446"/>
    <n v="51"/>
    <x v="420"/>
    <d v="2017-04-29T00:00:00"/>
    <b v="1"/>
    <s v="Approved"/>
    <s v="OHM Cycles"/>
    <s v="Standard"/>
    <s v="high"/>
    <s v="medium"/>
    <n v="2005.66"/>
    <n v="1203.4000000000001"/>
    <n v="41009"/>
  </r>
  <r>
    <x v="447"/>
    <n v="21"/>
    <x v="421"/>
    <d v="2017-08-07T00:00:00"/>
    <b v="0"/>
    <s v="Approved"/>
    <s v="Solex"/>
    <s v="Standard"/>
    <s v="medium"/>
    <s v="large"/>
    <n v="1071.23"/>
    <n v="380.74"/>
    <n v="35160"/>
  </r>
  <r>
    <x v="448"/>
    <n v="46"/>
    <x v="422"/>
    <d v="2017-07-09T00:00:00"/>
    <b v="0"/>
    <s v="Approved"/>
    <s v="Solex"/>
    <s v="Standard"/>
    <s v="low"/>
    <s v="medium"/>
    <n v="1289.8499999999999"/>
    <n v="74.510000000000005"/>
    <n v="39427"/>
  </r>
  <r>
    <x v="449"/>
    <n v="62"/>
    <x v="423"/>
    <d v="2017-09-05T00:00:00"/>
    <b v="1"/>
    <s v="Approved"/>
    <s v="Solex"/>
    <s v="Standard"/>
    <s v="medium"/>
    <s v="medium"/>
    <n v="478.16"/>
    <n v="298.72000000000003"/>
    <n v="41047"/>
  </r>
  <r>
    <x v="450"/>
    <n v="96"/>
    <x v="225"/>
    <d v="2017-07-14T00:00:00"/>
    <b v="1"/>
    <s v="Approved"/>
    <s v="WeareA2B"/>
    <s v="Road"/>
    <s v="low"/>
    <s v="small"/>
    <n v="1172.78"/>
    <n v="1043.77"/>
    <n v="37539"/>
  </r>
  <r>
    <x v="451"/>
    <n v="81"/>
    <x v="424"/>
    <d v="2017-10-13T00:00:00"/>
    <b v="0"/>
    <s v="Approved"/>
    <s v="Norco Bicycles"/>
    <s v="Standard"/>
    <s v="medium"/>
    <s v="small"/>
    <n v="586.45000000000005"/>
    <n v="521.94000000000005"/>
    <n v="38206"/>
  </r>
  <r>
    <x v="452"/>
    <n v="31"/>
    <x v="425"/>
    <d v="2017-04-17T00:00:00"/>
    <b v="0"/>
    <s v="Approved"/>
    <s v="Giant Bicycles"/>
    <s v="Standard"/>
    <s v="medium"/>
    <s v="medium"/>
    <n v="230.91"/>
    <n v="173.18"/>
    <n v="39031"/>
  </r>
  <r>
    <x v="453"/>
    <n v="13"/>
    <x v="426"/>
    <d v="2017-06-24T00:00:00"/>
    <b v="1"/>
    <s v="Approved"/>
    <s v="Solex"/>
    <s v="Standard"/>
    <s v="medium"/>
    <s v="medium"/>
    <n v="1577.53"/>
    <n v="826.51"/>
    <n v="35560"/>
  </r>
  <r>
    <x v="454"/>
    <n v="59"/>
    <x v="427"/>
    <d v="2017-10-15T00:00:00"/>
    <b v="0"/>
    <s v="Approved"/>
    <s v="Solex"/>
    <s v="Standard"/>
    <s v="medium"/>
    <s v="large"/>
    <n v="1061.56"/>
    <n v="733.58"/>
    <n v="34143"/>
  </r>
  <r>
    <x v="455"/>
    <n v="53"/>
    <x v="428"/>
    <d v="2017-11-02T00:00:00"/>
    <b v="1"/>
    <s v="Approved"/>
    <s v="OHM Cycles"/>
    <s v="Standard"/>
    <s v="medium"/>
    <s v="medium"/>
    <n v="795.34"/>
    <n v="101.58"/>
    <n v="34170"/>
  </r>
  <r>
    <x v="456"/>
    <n v="12"/>
    <x v="429"/>
    <d v="2017-10-11T00:00:00"/>
    <b v="0"/>
    <s v="Approved"/>
    <s v="WeareA2B"/>
    <s v="Standard"/>
    <s v="medium"/>
    <s v="medium"/>
    <n v="1231.1500000000001"/>
    <n v="161.6"/>
    <n v="38216"/>
  </r>
  <r>
    <x v="457"/>
    <n v="18"/>
    <x v="430"/>
    <d v="2017-04-30T00:00:00"/>
    <b v="0"/>
    <s v="Approved"/>
    <s v="Solex"/>
    <s v="Standard"/>
    <s v="medium"/>
    <s v="medium"/>
    <n v="575.27"/>
    <n v="431.45"/>
    <n v="34165"/>
  </r>
  <r>
    <x v="458"/>
    <n v="18"/>
    <x v="431"/>
    <d v="2017-01-21T00:00:00"/>
    <b v="1"/>
    <s v="Approved"/>
    <s v="Solex"/>
    <s v="Standard"/>
    <s v="medium"/>
    <s v="medium"/>
    <n v="575.27"/>
    <n v="431.45"/>
    <n v="36367"/>
  </r>
  <r>
    <x v="459"/>
    <n v="2"/>
    <x v="432"/>
    <d v="2017-02-09T00:00:00"/>
    <b v="1"/>
    <s v="Approved"/>
    <s v="Giant Bicycles"/>
    <s v="Road"/>
    <s v="low"/>
    <s v="small"/>
    <n v="590.26"/>
    <n v="525.33000000000004"/>
    <n v="40487"/>
  </r>
  <r>
    <x v="460"/>
    <n v="25"/>
    <x v="433"/>
    <d v="2017-11-11T00:00:00"/>
    <b v="0"/>
    <s v="Approved"/>
    <s v="OHM Cycles"/>
    <s v="Standard"/>
    <s v="high"/>
    <s v="medium"/>
    <n v="2005.66"/>
    <n v="1203.4000000000001"/>
    <n v="34170"/>
  </r>
  <r>
    <x v="461"/>
    <n v="18"/>
    <x v="434"/>
    <d v="2017-10-07T00:00:00"/>
    <b v="1"/>
    <s v="Approved"/>
    <s v="Solex"/>
    <s v="Standard"/>
    <s v="medium"/>
    <s v="medium"/>
    <n v="575.27"/>
    <n v="431.45"/>
    <n v="41345"/>
  </r>
  <r>
    <x v="462"/>
    <n v="16"/>
    <x v="435"/>
    <d v="2017-08-10T00:00:00"/>
    <b v="0"/>
    <s v="Approved"/>
    <s v="Norco Bicycles"/>
    <s v="Standard"/>
    <s v="high"/>
    <s v="small"/>
    <n v="1661.92"/>
    <n v="1479.11"/>
    <n v="34586"/>
  </r>
  <r>
    <x v="463"/>
    <n v="21"/>
    <x v="436"/>
    <d v="2017-08-19T00:00:00"/>
    <b v="1"/>
    <s v="Approved"/>
    <s v="WeareA2B"/>
    <s v="Touring"/>
    <s v="medium"/>
    <s v="medium"/>
    <n v="1466.68"/>
    <n v="363.25"/>
    <n v="37838"/>
  </r>
  <r>
    <x v="464"/>
    <n v="98"/>
    <x v="437"/>
    <d v="2017-01-18T00:00:00"/>
    <b v="1"/>
    <s v="Approved"/>
    <s v="Trek Bicycles"/>
    <s v="Standard"/>
    <s v="high"/>
    <s v="medium"/>
    <n v="358.39"/>
    <n v="215.03"/>
    <n v="38002"/>
  </r>
  <r>
    <x v="465"/>
    <n v="69"/>
    <x v="438"/>
    <d v="2017-09-08T00:00:00"/>
    <b v="1"/>
    <s v="Approved"/>
    <s v="Giant Bicycles"/>
    <s v="Road"/>
    <s v="medium"/>
    <s v="medium"/>
    <n v="792.9"/>
    <n v="594.67999999999995"/>
    <n v="42105"/>
  </r>
  <r>
    <x v="466"/>
    <n v="52"/>
    <x v="439"/>
    <d v="2017-04-17T00:00:00"/>
    <b v="1"/>
    <s v="Approved"/>
    <s v="OHM Cycles"/>
    <s v="Road"/>
    <s v="medium"/>
    <s v="medium"/>
    <n v="1280.28"/>
    <n v="829.51"/>
    <n v="37220"/>
  </r>
  <r>
    <x v="467"/>
    <n v="16"/>
    <x v="440"/>
    <d v="2017-03-15T00:00:00"/>
    <b v="1"/>
    <s v="Approved"/>
    <s v="Norco Bicycles"/>
    <s v="Standard"/>
    <s v="high"/>
    <s v="small"/>
    <n v="1661.92"/>
    <n v="1479.11"/>
    <n v="34586"/>
  </r>
  <r>
    <x v="468"/>
    <n v="17"/>
    <x v="441"/>
    <d v="2017-04-22T00:00:00"/>
    <b v="0"/>
    <s v="Approved"/>
    <s v="Solex"/>
    <s v="Standard"/>
    <s v="high"/>
    <s v="medium"/>
    <n v="1024.6600000000001"/>
    <n v="614.79999999999995"/>
    <n v="35160"/>
  </r>
  <r>
    <x v="469"/>
    <n v="59"/>
    <x v="115"/>
    <d v="2017-02-15T00:00:00"/>
    <b v="1"/>
    <s v="Approved"/>
    <s v="Solex"/>
    <s v="Standard"/>
    <s v="medium"/>
    <s v="large"/>
    <n v="1061.56"/>
    <n v="733.58"/>
    <n v="34170"/>
  </r>
  <r>
    <x v="470"/>
    <n v="3"/>
    <x v="442"/>
    <d v="2017-05-04T00:00:00"/>
    <b v="1"/>
    <s v="Approved"/>
    <s v="Trek Bicycles"/>
    <s v="Standard"/>
    <s v="medium"/>
    <s v="large"/>
    <n v="2091.4699999999998"/>
    <n v="388.92"/>
    <n v="37823"/>
  </r>
  <r>
    <x v="471"/>
    <n v="87"/>
    <x v="443"/>
    <d v="2017-03-17T00:00:00"/>
    <b v="0"/>
    <s v="Approved"/>
    <s v="OHM Cycles"/>
    <s v="Standard"/>
    <s v="medium"/>
    <s v="medium"/>
    <n v="1636.9"/>
    <n v="44.71"/>
    <n v="37499"/>
  </r>
  <r>
    <x v="472"/>
    <n v="25"/>
    <x v="444"/>
    <d v="2017-07-24T00:00:00"/>
    <b v="1"/>
    <s v="Approved"/>
    <s v="Giant Bicycles"/>
    <s v="Road"/>
    <s v="medium"/>
    <s v="medium"/>
    <n v="1538.99"/>
    <n v="829.65"/>
    <n v="38339"/>
  </r>
  <r>
    <x v="473"/>
    <n v="27"/>
    <x v="445"/>
    <d v="2017-02-15T00:00:00"/>
    <b v="1"/>
    <s v="Approved"/>
    <s v="Trek Bicycles"/>
    <s v="Standard"/>
    <s v="medium"/>
    <s v="medium"/>
    <n v="499.53"/>
    <n v="388.72"/>
    <n v="34527"/>
  </r>
  <r>
    <x v="474"/>
    <n v="10"/>
    <x v="446"/>
    <d v="2017-09-09T00:00:00"/>
    <b v="1"/>
    <s v="Approved"/>
    <s v="WeareA2B"/>
    <s v="Touring"/>
    <s v="medium"/>
    <s v="medium"/>
    <n v="1466.68"/>
    <n v="363.25"/>
    <n v="34586"/>
  </r>
  <r>
    <x v="475"/>
    <n v="82"/>
    <x v="447"/>
    <d v="2017-01-25T00:00:00"/>
    <b v="0"/>
    <s v="Approved"/>
    <s v="Norco Bicycles"/>
    <s v="Standard"/>
    <s v="high"/>
    <s v="medium"/>
    <n v="1148.6400000000001"/>
    <n v="689.18"/>
    <n v="42226"/>
  </r>
  <r>
    <x v="476"/>
    <n v="11"/>
    <x v="310"/>
    <d v="2017-04-12T00:00:00"/>
    <b v="1"/>
    <s v="Approved"/>
    <s v="Giant Bicycles"/>
    <s v="Standard"/>
    <s v="high"/>
    <s v="medium"/>
    <n v="1274.93"/>
    <n v="764.96"/>
    <n v="39298"/>
  </r>
  <r>
    <x v="477"/>
    <n v="32"/>
    <x v="448"/>
    <d v="2017-12-10T00:00:00"/>
    <b v="1"/>
    <s v="Approved"/>
    <s v="Giant Bicycles"/>
    <s v="Standard"/>
    <s v="medium"/>
    <s v="medium"/>
    <n v="642.70000000000005"/>
    <n v="211.37"/>
    <n v="34527"/>
  </r>
  <r>
    <x v="478"/>
    <n v="90"/>
    <x v="449"/>
    <d v="2017-01-11T00:00:00"/>
    <b v="1"/>
    <s v="Approved"/>
    <s v="Norco Bicycles"/>
    <s v="Standard"/>
    <s v="low"/>
    <s v="medium"/>
    <n v="363.01"/>
    <n v="290.41000000000003"/>
    <n v="38482"/>
  </r>
  <r>
    <x v="479"/>
    <n v="44"/>
    <x v="450"/>
    <d v="2017-12-03T00:00:00"/>
    <b v="1"/>
    <s v="Approved"/>
    <s v="WeareA2B"/>
    <s v="Standard"/>
    <s v="medium"/>
    <s v="medium"/>
    <n v="1769.64"/>
    <n v="108.76"/>
    <n v="38750"/>
  </r>
  <r>
    <x v="480"/>
    <n v="92"/>
    <x v="451"/>
    <d v="2017-11-16T00:00:00"/>
    <b v="1"/>
    <s v="Approved"/>
    <s v="WeareA2B"/>
    <s v="Touring"/>
    <s v="medium"/>
    <s v="large"/>
    <n v="1890.39"/>
    <n v="260.14"/>
    <n v="42172"/>
  </r>
  <r>
    <x v="481"/>
    <n v="21"/>
    <x v="438"/>
    <d v="2017-08-09T00:00:00"/>
    <b v="1"/>
    <s v="Approved"/>
    <s v="Solex"/>
    <s v="Standard"/>
    <s v="medium"/>
    <s v="large"/>
    <n v="1071.23"/>
    <n v="380.74"/>
    <n v="33455"/>
  </r>
  <r>
    <x v="482"/>
    <n v="0"/>
    <x v="452"/>
    <d v="2017-11-08T00:00:00"/>
    <b v="0"/>
    <s v="Approved"/>
    <s v="Norco Bicycles"/>
    <s v="Standard"/>
    <s v="low"/>
    <s v="medium"/>
    <n v="363.01"/>
    <n v="290.41000000000003"/>
    <n v="38482"/>
  </r>
  <r>
    <x v="483"/>
    <n v="62"/>
    <x v="453"/>
    <d v="2017-12-30T00:00:00"/>
    <b v="1"/>
    <s v="Approved"/>
    <s v="Solex"/>
    <s v="Standard"/>
    <s v="high"/>
    <s v="medium"/>
    <n v="1024.6600000000001"/>
    <n v="614.79999999999995"/>
    <n v="34244"/>
  </r>
  <r>
    <x v="484"/>
    <n v="72"/>
    <x v="402"/>
    <d v="2017-05-29T00:00:00"/>
    <b v="0"/>
    <s v="Approved"/>
    <s v="Norco Bicycles"/>
    <s v="Standard"/>
    <s v="medium"/>
    <s v="medium"/>
    <n v="360.4"/>
    <n v="270.3"/>
    <n v="42710"/>
  </r>
  <r>
    <x v="485"/>
    <n v="22"/>
    <x v="454"/>
    <d v="2017-07-19T00:00:00"/>
    <b v="0"/>
    <s v="Approved"/>
    <s v="WeareA2B"/>
    <s v="Standard"/>
    <s v="medium"/>
    <s v="medium"/>
    <n v="60.34"/>
    <n v="45.26"/>
    <n v="34165"/>
  </r>
  <r>
    <x v="486"/>
    <n v="79"/>
    <x v="455"/>
    <d v="2017-02-02T00:00:00"/>
    <b v="1"/>
    <s v="Approved"/>
    <s v="Norco Bicycles"/>
    <s v="Standard"/>
    <s v="medium"/>
    <s v="medium"/>
    <n v="1555.58"/>
    <n v="818.01"/>
    <n v="37873"/>
  </r>
  <r>
    <x v="487"/>
    <n v="28"/>
    <x v="30"/>
    <d v="2017-07-25T00:00:00"/>
    <b v="1"/>
    <s v="Approved"/>
    <s v="Norco Bicycles"/>
    <s v="Standard"/>
    <s v="medium"/>
    <s v="small"/>
    <n v="1216.1400000000001"/>
    <n v="1082.3599999999999"/>
    <n v="35052"/>
  </r>
  <r>
    <x v="488"/>
    <n v="77"/>
    <x v="456"/>
    <d v="2017-06-13T00:00:00"/>
    <b v="1"/>
    <s v="Approved"/>
    <s v="Norco Bicycles"/>
    <s v="Road"/>
    <s v="medium"/>
    <s v="large"/>
    <n v="1240.31"/>
    <n v="795.1"/>
    <n v="41434"/>
  </r>
  <r>
    <x v="489"/>
    <n v="87"/>
    <x v="457"/>
    <d v="2017-08-07T00:00:00"/>
    <b v="1"/>
    <s v="Approved"/>
    <s v="OHM Cycles"/>
    <s v="Standard"/>
    <s v="medium"/>
    <s v="medium"/>
    <n v="1636.9"/>
    <n v="44.71"/>
    <n v="40410"/>
  </r>
  <r>
    <x v="490"/>
    <n v="5"/>
    <x v="458"/>
    <d v="2017-03-10T00:00:00"/>
    <b v="0"/>
    <s v="Approved"/>
    <s v="Trek Bicycles"/>
    <s v="Mountain"/>
    <s v="low"/>
    <s v="medium"/>
    <n v="574.64"/>
    <n v="459.71"/>
    <n v="40784"/>
  </r>
  <r>
    <x v="491"/>
    <n v="66"/>
    <x v="459"/>
    <d v="2017-07-09T00:00:00"/>
    <b v="0"/>
    <s v="Approved"/>
    <s v="Giant Bicycles"/>
    <s v="Road"/>
    <s v="low"/>
    <s v="small"/>
    <n v="590.26"/>
    <n v="525.33000000000004"/>
    <n v="40487"/>
  </r>
  <r>
    <x v="492"/>
    <n v="66"/>
    <x v="460"/>
    <d v="2017-12-04T00:00:00"/>
    <b v="0"/>
    <s v="Approved"/>
    <s v="Giant Bicycles"/>
    <s v="Road"/>
    <s v="low"/>
    <s v="small"/>
    <n v="590.26"/>
    <n v="525.33000000000004"/>
    <n v="34996"/>
  </r>
  <r>
    <x v="493"/>
    <n v="71"/>
    <x v="461"/>
    <d v="2017-09-02T00:00:00"/>
    <b v="1"/>
    <s v="Approved"/>
    <s v="Solex"/>
    <s v="Standard"/>
    <s v="high"/>
    <s v="large"/>
    <n v="1842.92"/>
    <n v="1105.75"/>
    <n v="34996"/>
  </r>
  <r>
    <x v="494"/>
    <n v="91"/>
    <x v="462"/>
    <d v="2017-03-24T00:00:00"/>
    <b v="0"/>
    <s v="Approved"/>
    <s v="Solex"/>
    <s v="Standard"/>
    <s v="medium"/>
    <s v="medium"/>
    <n v="100.35"/>
    <n v="75.260000000000005"/>
    <n v="36367"/>
  </r>
  <r>
    <x v="495"/>
    <n v="17"/>
    <x v="355"/>
    <d v="2017-07-28T00:00:00"/>
    <b v="0"/>
    <s v="Approved"/>
    <s v="Solex"/>
    <s v="Standard"/>
    <s v="high"/>
    <s v="medium"/>
    <n v="1024.6600000000001"/>
    <n v="614.79999999999995"/>
    <n v="40487"/>
  </r>
  <r>
    <x v="496"/>
    <n v="85"/>
    <x v="463"/>
    <d v="2017-04-23T00:00:00"/>
    <b v="1"/>
    <s v="Approved"/>
    <s v="WeareA2B"/>
    <s v="Standard"/>
    <s v="medium"/>
    <s v="medium"/>
    <n v="752.64"/>
    <n v="205.36"/>
    <n v="42218"/>
  </r>
  <r>
    <x v="497"/>
    <n v="24"/>
    <x v="390"/>
    <d v="2017-07-04T00:00:00"/>
    <b v="1"/>
    <s v="Approved"/>
    <s v="Solex"/>
    <s v="Road"/>
    <s v="medium"/>
    <s v="large"/>
    <n v="1777.8"/>
    <n v="820.78"/>
    <n v="33552"/>
  </r>
  <r>
    <x v="498"/>
    <n v="62"/>
    <x v="464"/>
    <d v="2017-10-02T00:00:00"/>
    <b v="1"/>
    <s v="Approved"/>
    <s v="Solex"/>
    <s v="Standard"/>
    <s v="medium"/>
    <s v="medium"/>
    <n v="478.16"/>
    <n v="298.72000000000003"/>
    <n v="34143"/>
  </r>
  <r>
    <x v="499"/>
    <n v="0"/>
    <x v="465"/>
    <d v="2017-11-29T00:00:00"/>
    <b v="0"/>
    <s v="Approved"/>
    <s v="Trek Bicycles"/>
    <s v="Road"/>
    <s v="medium"/>
    <s v="medium"/>
    <n v="533.51"/>
    <n v="400.13"/>
    <n v="41064"/>
  </r>
  <r>
    <x v="500"/>
    <n v="57"/>
    <x v="466"/>
    <d v="2017-01-02T00:00:00"/>
    <b v="1"/>
    <s v="Approved"/>
    <s v="WeareA2B"/>
    <s v="Touring"/>
    <s v="medium"/>
    <s v="large"/>
    <n v="1890.39"/>
    <n v="260.14"/>
    <n v="41047"/>
  </r>
  <r>
    <x v="501"/>
    <n v="53"/>
    <x v="467"/>
    <d v="2017-11-18T00:00:00"/>
    <b v="0"/>
    <s v="Approved"/>
    <s v="OHM Cycles"/>
    <s v="Standard"/>
    <s v="medium"/>
    <s v="medium"/>
    <n v="795.34"/>
    <n v="101.58"/>
    <n v="40779"/>
  </r>
  <r>
    <x v="502"/>
    <n v="43"/>
    <x v="115"/>
    <d v="2017-05-03T00:00:00"/>
    <b v="0"/>
    <s v="Approved"/>
    <s v="Solex"/>
    <s v="Standard"/>
    <s v="medium"/>
    <s v="medium"/>
    <n v="1151.96"/>
    <n v="649.49"/>
    <n v="40672"/>
  </r>
  <r>
    <x v="503"/>
    <n v="77"/>
    <x v="468"/>
    <d v="2017-01-01T00:00:00"/>
    <b v="1"/>
    <s v="Approved"/>
    <s v="WeareA2B"/>
    <s v="Standard"/>
    <s v="medium"/>
    <s v="medium"/>
    <n v="1769.64"/>
    <n v="108.76"/>
    <n v="40672"/>
  </r>
  <r>
    <x v="504"/>
    <n v="84"/>
    <x v="469"/>
    <d v="2017-11-25T00:00:00"/>
    <b v="0"/>
    <s v="Approved"/>
    <s v="Trek Bicycles"/>
    <s v="Road"/>
    <s v="medium"/>
    <s v="medium"/>
    <n v="290.62"/>
    <n v="215.14"/>
    <n v="38339"/>
  </r>
  <r>
    <x v="505"/>
    <n v="77"/>
    <x v="470"/>
    <d v="2017-10-19T00:00:00"/>
    <b v="1"/>
    <s v="Approved"/>
    <s v="Norco Bicycles"/>
    <s v="Road"/>
    <s v="medium"/>
    <s v="large"/>
    <n v="1240.31"/>
    <n v="795.1"/>
    <n v="42226"/>
  </r>
  <r>
    <x v="506"/>
    <n v="88"/>
    <x v="471"/>
    <d v="2017-09-21T00:00:00"/>
    <b v="0"/>
    <s v="Approved"/>
    <s v="Norco Bicycles"/>
    <s v="Standard"/>
    <s v="medium"/>
    <s v="medium"/>
    <n v="1198.46"/>
    <n v="381.1"/>
    <n v="36145"/>
  </r>
  <r>
    <x v="507"/>
    <n v="92"/>
    <x v="472"/>
    <d v="2017-02-18T00:00:00"/>
    <b v="0"/>
    <s v="Approved"/>
    <s v="WeareA2B"/>
    <s v="Standard"/>
    <s v="medium"/>
    <s v="small"/>
    <n v="1415.01"/>
    <n v="1259.3599999999999"/>
    <n v="38002"/>
  </r>
  <r>
    <x v="508"/>
    <n v="7"/>
    <x v="473"/>
    <d v="2017-01-26T00:00:00"/>
    <b v="0"/>
    <s v="Approved"/>
    <s v="Giant Bicycles"/>
    <s v="Standard"/>
    <s v="medium"/>
    <s v="small"/>
    <n v="1311.44"/>
    <n v="1167.18"/>
    <n v="33888"/>
  </r>
  <r>
    <x v="509"/>
    <n v="84"/>
    <x v="164"/>
    <d v="2017-01-07T00:00:00"/>
    <b v="1"/>
    <s v="Approved"/>
    <s v="Trek Bicycles"/>
    <s v="Road"/>
    <s v="medium"/>
    <s v="medium"/>
    <n v="290.62"/>
    <n v="215.14"/>
    <n v="38339"/>
  </r>
  <r>
    <x v="510"/>
    <n v="99"/>
    <x v="474"/>
    <d v="2017-02-10T00:00:00"/>
    <b v="1"/>
    <s v="Approved"/>
    <s v="OHM Cycles"/>
    <s v="Standard"/>
    <s v="medium"/>
    <s v="medium"/>
    <n v="1227.3399999999999"/>
    <n v="770.89"/>
    <n v="33364"/>
  </r>
  <r>
    <x v="511"/>
    <n v="37"/>
    <x v="475"/>
    <d v="2017-04-27T00:00:00"/>
    <b v="0"/>
    <s v="Approved"/>
    <s v="OHM Cycles"/>
    <s v="Standard"/>
    <s v="low"/>
    <s v="medium"/>
    <n v="1793.43"/>
    <n v="248.82"/>
    <n v="40618"/>
  </r>
  <r>
    <x v="512"/>
    <n v="20"/>
    <x v="476"/>
    <d v="2017-04-02T00:00:00"/>
    <b v="1"/>
    <s v="Approved"/>
    <s v="Trek Bicycles"/>
    <s v="Standard"/>
    <s v="medium"/>
    <s v="small"/>
    <n v="1775.81"/>
    <n v="1580.47"/>
    <n v="40303"/>
  </r>
  <r>
    <x v="513"/>
    <n v="14"/>
    <x v="477"/>
    <d v="2017-08-27T00:00:00"/>
    <b v="1"/>
    <s v="Approved"/>
    <s v="Trek Bicycles"/>
    <s v="Standard"/>
    <s v="medium"/>
    <s v="small"/>
    <n v="1386.84"/>
    <n v="1234.29"/>
    <n v="34165"/>
  </r>
  <r>
    <x v="514"/>
    <n v="42"/>
    <x v="478"/>
    <d v="2017-05-04T00:00:00"/>
    <b v="1"/>
    <s v="Approved"/>
    <s v="OHM Cycles"/>
    <s v="Road"/>
    <s v="medium"/>
    <s v="small"/>
    <n v="1810"/>
    <n v="1610.9"/>
    <n v="40672"/>
  </r>
  <r>
    <x v="515"/>
    <n v="6"/>
    <x v="479"/>
    <d v="2017-06-03T00:00:00"/>
    <b v="1"/>
    <s v="Approved"/>
    <s v="OHM Cycles"/>
    <s v="Standard"/>
    <s v="high"/>
    <s v="medium"/>
    <n v="227.88"/>
    <n v="136.72999999999999"/>
    <n v="37838"/>
  </r>
  <r>
    <x v="516"/>
    <n v="22"/>
    <x v="480"/>
    <d v="2017-06-10T00:00:00"/>
    <b v="1"/>
    <s v="Approved"/>
    <s v="WeareA2B"/>
    <s v="Standard"/>
    <s v="medium"/>
    <s v="medium"/>
    <n v="60.34"/>
    <n v="45.26"/>
    <n v="34165"/>
  </r>
  <r>
    <x v="517"/>
    <n v="77"/>
    <x v="481"/>
    <d v="2017-10-15T00:00:00"/>
    <b v="1"/>
    <s v="Approved"/>
    <s v="WeareA2B"/>
    <s v="Standard"/>
    <s v="medium"/>
    <s v="medium"/>
    <n v="1769.64"/>
    <n v="108.76"/>
    <n v="39427"/>
  </r>
  <r>
    <x v="518"/>
    <n v="57"/>
    <x v="482"/>
    <d v="2017-02-09T00:00:00"/>
    <b v="0"/>
    <s v="Approved"/>
    <s v="WeareA2B"/>
    <s v="Touring"/>
    <s v="medium"/>
    <s v="large"/>
    <n v="1890.39"/>
    <n v="260.14"/>
    <n v="33259"/>
  </r>
  <r>
    <x v="519"/>
    <n v="14"/>
    <x v="483"/>
    <d v="2017-04-08T00:00:00"/>
    <b v="0"/>
    <s v="Approved"/>
    <s v="Trek Bicycles"/>
    <s v="Standard"/>
    <s v="medium"/>
    <s v="small"/>
    <n v="1386.84"/>
    <n v="1234.29"/>
    <n v="37838"/>
  </r>
  <r>
    <x v="520"/>
    <n v="30"/>
    <x v="484"/>
    <d v="2017-10-28T00:00:00"/>
    <b v="1"/>
    <s v="Approved"/>
    <s v="OHM Cycles"/>
    <s v="Standard"/>
    <s v="medium"/>
    <s v="medium"/>
    <n v="1227.3399999999999"/>
    <n v="770.89"/>
    <n v="34556"/>
  </r>
  <r>
    <x v="521"/>
    <n v="36"/>
    <x v="485"/>
    <d v="2017-12-03T00:00:00"/>
    <b v="1"/>
    <s v="Approved"/>
    <s v="Solex"/>
    <s v="Standard"/>
    <s v="low"/>
    <s v="medium"/>
    <n v="945.04"/>
    <n v="507.58"/>
    <n v="39526"/>
  </r>
  <r>
    <x v="522"/>
    <n v="4"/>
    <x v="486"/>
    <d v="2017-08-18T00:00:00"/>
    <b v="1"/>
    <s v="Approved"/>
    <s v="Giant Bicycles"/>
    <s v="Standard"/>
    <s v="high"/>
    <s v="medium"/>
    <n v="1129.1300000000001"/>
    <n v="677.48"/>
    <n v="36361"/>
  </r>
  <r>
    <x v="523"/>
    <n v="74"/>
    <x v="487"/>
    <d v="2017-03-23T00:00:00"/>
    <b v="0"/>
    <s v="Approved"/>
    <s v="WeareA2B"/>
    <s v="Standard"/>
    <s v="medium"/>
    <s v="medium"/>
    <n v="1762.96"/>
    <n v="950.52"/>
    <n v="35470"/>
  </r>
  <r>
    <x v="524"/>
    <n v="38"/>
    <x v="488"/>
    <d v="2017-09-04T00:00:00"/>
    <b v="1"/>
    <s v="Approved"/>
    <s v="Solex"/>
    <s v="Standard"/>
    <s v="medium"/>
    <s v="medium"/>
    <n v="1577.53"/>
    <n v="826.51"/>
    <n v="40618"/>
  </r>
  <r>
    <x v="525"/>
    <n v="40"/>
    <x v="489"/>
    <d v="2017-09-02T00:00:00"/>
    <b v="1"/>
    <s v="Approved"/>
    <s v="OHM Cycles"/>
    <s v="Standard"/>
    <s v="high"/>
    <s v="medium"/>
    <n v="1458.17"/>
    <n v="874.9"/>
    <n v="34071"/>
  </r>
  <r>
    <x v="526"/>
    <n v="80"/>
    <x v="477"/>
    <d v="2017-04-13T00:00:00"/>
    <b v="1"/>
    <s v="Approved"/>
    <s v="OHM Cycles"/>
    <s v="Touring"/>
    <s v="low"/>
    <s v="medium"/>
    <n v="1073.07"/>
    <n v="933.84"/>
    <n v="35455"/>
  </r>
  <r>
    <x v="527"/>
    <n v="96"/>
    <x v="490"/>
    <d v="2017-07-08T00:00:00"/>
    <b v="0"/>
    <s v="Approved"/>
    <s v="Giant Bicycles"/>
    <s v="Standard"/>
    <s v="medium"/>
    <s v="large"/>
    <n v="1635.3"/>
    <n v="993.66"/>
    <n v="41434"/>
  </r>
  <r>
    <x v="528"/>
    <n v="45"/>
    <x v="491"/>
    <d v="2017-12-03T00:00:00"/>
    <b v="0"/>
    <s v="Approved"/>
    <s v="Trek Bicycles"/>
    <s v="Road"/>
    <s v="low"/>
    <s v="medium"/>
    <n v="980.37"/>
    <n v="234.43"/>
    <n v="38258"/>
  </r>
  <r>
    <x v="529"/>
    <n v="0"/>
    <x v="492"/>
    <d v="2017-05-19T00:00:00"/>
    <b v="1"/>
    <s v="Approved"/>
    <s v="Giant Bicycles"/>
    <s v="Standard"/>
    <s v="medium"/>
    <s v="medium"/>
    <n v="230.91"/>
    <n v="173.18"/>
    <n v="39031"/>
  </r>
  <r>
    <x v="530"/>
    <n v="45"/>
    <x v="493"/>
    <d v="2017-05-19T00:00:00"/>
    <b v="0"/>
    <s v="Approved"/>
    <s v="Solex"/>
    <s v="Standard"/>
    <s v="medium"/>
    <s v="medium"/>
    <n v="441.49"/>
    <n v="84.99"/>
    <n v="34071"/>
  </r>
  <r>
    <x v="531"/>
    <n v="73"/>
    <x v="494"/>
    <d v="2017-08-21T00:00:00"/>
    <b v="1"/>
    <s v="Approved"/>
    <s v="Solex"/>
    <s v="Standard"/>
    <s v="medium"/>
    <s v="medium"/>
    <n v="1945.43"/>
    <n v="333.18"/>
    <n v="37499"/>
  </r>
  <r>
    <x v="532"/>
    <n v="94"/>
    <x v="495"/>
    <d v="2017-06-26T00:00:00"/>
    <b v="1"/>
    <s v="Approved"/>
    <s v="Giant Bicycles"/>
    <s v="Standard"/>
    <s v="medium"/>
    <s v="large"/>
    <n v="1635.3"/>
    <n v="993.66"/>
    <n v="41434"/>
  </r>
  <r>
    <x v="533"/>
    <n v="89"/>
    <x v="496"/>
    <d v="2017-03-06T00:00:00"/>
    <b v="1"/>
    <s v="Approved"/>
    <s v="WeareA2B"/>
    <s v="Touring"/>
    <s v="medium"/>
    <s v="large"/>
    <n v="1362.99"/>
    <n v="57.74"/>
    <n v="34079"/>
  </r>
  <r>
    <x v="534"/>
    <n v="1"/>
    <x v="497"/>
    <d v="2017-01-25T00:00:00"/>
    <b v="0"/>
    <s v="Approved"/>
    <s v="Giant Bicycles"/>
    <s v="Standard"/>
    <s v="medium"/>
    <s v="medium"/>
    <n v="1403.5"/>
    <n v="954.82"/>
    <n v="42688"/>
  </r>
  <r>
    <x v="535"/>
    <n v="77"/>
    <x v="498"/>
    <d v="2017-09-05T00:00:00"/>
    <b v="0"/>
    <s v="Approved"/>
    <s v="Norco Bicycles"/>
    <s v="Road"/>
    <s v="medium"/>
    <s v="large"/>
    <n v="1240.31"/>
    <n v="795.1"/>
    <n v="40553"/>
  </r>
  <r>
    <x v="536"/>
    <n v="0"/>
    <x v="121"/>
    <d v="2017-10-15T00:00:00"/>
    <b v="1"/>
    <s v="Approved"/>
    <s v="OHM Cycles"/>
    <s v="Standard"/>
    <s v="high"/>
    <s v="medium"/>
    <n v="227.88"/>
    <n v="136.72999999999999"/>
    <n v="37659"/>
  </r>
  <r>
    <x v="537"/>
    <n v="21"/>
    <x v="499"/>
    <d v="2017-11-30T00:00:00"/>
    <b v="1"/>
    <s v="Approved"/>
    <s v="Solex"/>
    <s v="Standard"/>
    <s v="medium"/>
    <s v="large"/>
    <n v="1071.23"/>
    <n v="380.74"/>
    <n v="34244"/>
  </r>
  <r>
    <x v="538"/>
    <n v="96"/>
    <x v="500"/>
    <d v="2017-10-22T00:00:00"/>
    <b v="0"/>
    <s v="Approved"/>
    <s v="WeareA2B"/>
    <s v="Road"/>
    <s v="low"/>
    <s v="small"/>
    <n v="1172.78"/>
    <n v="1043.77"/>
    <n v="37539"/>
  </r>
  <r>
    <x v="539"/>
    <n v="12"/>
    <x v="501"/>
    <d v="2017-01-31T00:00:00"/>
    <b v="0"/>
    <s v="Approved"/>
    <s v="Giant Bicycles"/>
    <s v="Standard"/>
    <s v="medium"/>
    <s v="large"/>
    <n v="1765.3"/>
    <n v="709.48"/>
    <n v="38193"/>
  </r>
  <r>
    <x v="540"/>
    <n v="90"/>
    <x v="502"/>
    <d v="2017-05-08T00:00:00"/>
    <b v="1"/>
    <s v="Approved"/>
    <s v="Solex"/>
    <s v="Standard"/>
    <s v="low"/>
    <s v="medium"/>
    <n v="945.04"/>
    <n v="507.58"/>
    <n v="35052"/>
  </r>
  <r>
    <x v="541"/>
    <n v="91"/>
    <x v="404"/>
    <d v="2017-09-04T00:00:00"/>
    <b v="0"/>
    <s v="Approved"/>
    <s v="Solex"/>
    <s v="Standard"/>
    <s v="medium"/>
    <s v="medium"/>
    <n v="100.35"/>
    <n v="75.260000000000005"/>
    <n v="34556"/>
  </r>
  <r>
    <x v="542"/>
    <n v="54"/>
    <x v="503"/>
    <d v="2017-01-16T00:00:00"/>
    <b v="1"/>
    <s v="Approved"/>
    <s v="WeareA2B"/>
    <s v="Standard"/>
    <s v="medium"/>
    <s v="medium"/>
    <n v="1807.45"/>
    <n v="778.69"/>
    <n v="42145"/>
  </r>
  <r>
    <x v="543"/>
    <n v="0"/>
    <x v="504"/>
    <d v="2017-02-22T00:00:00"/>
    <b v="0"/>
    <s v="Approved"/>
    <s v="Trek Bicycles"/>
    <s v="Standard"/>
    <s v="high"/>
    <s v="medium"/>
    <n v="495.72"/>
    <n v="297.43"/>
    <n v="42105"/>
  </r>
  <r>
    <x v="544"/>
    <n v="7"/>
    <x v="505"/>
    <d v="2017-01-10T00:00:00"/>
    <b v="0"/>
    <s v="Approved"/>
    <s v="Giant Bicycles"/>
    <s v="Standard"/>
    <s v="medium"/>
    <s v="small"/>
    <n v="1311.44"/>
    <n v="1167.18"/>
    <n v="33888"/>
  </r>
  <r>
    <x v="545"/>
    <n v="65"/>
    <x v="506"/>
    <d v="2017-01-01T00:00:00"/>
    <b v="0"/>
    <s v="Approved"/>
    <s v="WeareA2B"/>
    <s v="Standard"/>
    <s v="medium"/>
    <s v="medium"/>
    <n v="1807.45"/>
    <n v="778.69"/>
    <n v="40410"/>
  </r>
  <r>
    <x v="546"/>
    <n v="53"/>
    <x v="507"/>
    <d v="2017-09-23T00:00:00"/>
    <b v="0"/>
    <s v="Approved"/>
    <s v="OHM Cycles"/>
    <s v="Standard"/>
    <s v="medium"/>
    <s v="medium"/>
    <n v="795.34"/>
    <n v="101.58"/>
    <n v="37823"/>
  </r>
  <r>
    <x v="547"/>
    <n v="97"/>
    <x v="508"/>
    <d v="2017-04-05T00:00:00"/>
    <b v="0"/>
    <s v="Approved"/>
    <s v="Solex"/>
    <s v="Standard"/>
    <s v="medium"/>
    <s v="large"/>
    <n v="202.62"/>
    <n v="151.96"/>
    <n v="33364"/>
  </r>
  <r>
    <x v="548"/>
    <n v="45"/>
    <x v="509"/>
    <d v="2017-11-18T00:00:00"/>
    <b v="1"/>
    <s v="Approved"/>
    <s v="Solex"/>
    <s v="Standard"/>
    <s v="medium"/>
    <s v="medium"/>
    <n v="441.49"/>
    <n v="84.99"/>
    <n v="41064"/>
  </r>
  <r>
    <x v="549"/>
    <n v="65"/>
    <x v="510"/>
    <d v="2017-09-23T00:00:00"/>
    <b v="0"/>
    <s v="Approved"/>
    <s v="WeareA2B"/>
    <s v="Standard"/>
    <s v="medium"/>
    <s v="medium"/>
    <n v="1807.45"/>
    <n v="778.69"/>
    <n v="33879"/>
  </r>
  <r>
    <x v="550"/>
    <n v="90"/>
    <x v="511"/>
    <d v="2017-11-28T00:00:00"/>
    <b v="0"/>
    <s v="Approved"/>
    <s v="Norco Bicycles"/>
    <s v="Standard"/>
    <s v="low"/>
    <s v="medium"/>
    <n v="363.01"/>
    <n v="290.41000000000003"/>
    <n v="38482"/>
  </r>
  <r>
    <x v="551"/>
    <n v="12"/>
    <x v="512"/>
    <d v="2017-03-09T00:00:00"/>
    <b v="0"/>
    <s v="Approved"/>
    <s v="WeareA2B"/>
    <s v="Standard"/>
    <s v="medium"/>
    <s v="medium"/>
    <n v="1231.1500000000001"/>
    <n v="161.6"/>
    <n v="34586"/>
  </r>
  <r>
    <x v="552"/>
    <n v="10"/>
    <x v="513"/>
    <d v="2017-08-04T00:00:00"/>
    <b v="1"/>
    <s v="Approved"/>
    <s v="WeareA2B"/>
    <s v="Touring"/>
    <s v="medium"/>
    <s v="medium"/>
    <n v="1466.68"/>
    <n v="363.25"/>
    <n v="38693"/>
  </r>
  <r>
    <x v="553"/>
    <n v="76"/>
    <x v="514"/>
    <d v="2017-05-08T00:00:00"/>
    <b v="0"/>
    <s v="Approved"/>
    <s v="WeareA2B"/>
    <s v="Road"/>
    <s v="low"/>
    <s v="small"/>
    <n v="1172.78"/>
    <n v="1043.77"/>
    <n v="37539"/>
  </r>
  <r>
    <x v="554"/>
    <n v="68"/>
    <x v="515"/>
    <d v="2017-12-21T00:00:00"/>
    <b v="1"/>
    <s v="Approved"/>
    <s v="OHM Cycles"/>
    <s v="Standard"/>
    <s v="medium"/>
    <s v="medium"/>
    <n v="1636.9"/>
    <n v="44.71"/>
    <n v="40410"/>
  </r>
  <r>
    <x v="555"/>
    <n v="2"/>
    <x v="516"/>
    <d v="2017-08-20T00:00:00"/>
    <b v="0"/>
    <s v="Approved"/>
    <s v="Solex"/>
    <s v="Standard"/>
    <s v="medium"/>
    <s v="medium"/>
    <n v="71.489999999999995"/>
    <n v="53.62"/>
    <n v="38573"/>
  </r>
  <r>
    <x v="556"/>
    <n v="4"/>
    <x v="517"/>
    <d v="2017-01-27T00:00:00"/>
    <b v="1"/>
    <s v="Approved"/>
    <s v="Solex"/>
    <s v="Standard"/>
    <s v="medium"/>
    <s v="medium"/>
    <n v="1483.2"/>
    <n v="99.59"/>
    <n v="38647"/>
  </r>
  <r>
    <x v="557"/>
    <n v="89"/>
    <x v="518"/>
    <d v="2017-07-06T00:00:00"/>
    <b v="0"/>
    <s v="Approved"/>
    <s v="WeareA2B"/>
    <s v="Touring"/>
    <s v="medium"/>
    <s v="large"/>
    <n v="1362.99"/>
    <n v="57.74"/>
    <n v="36833"/>
  </r>
  <r>
    <x v="558"/>
    <n v="89"/>
    <x v="519"/>
    <d v="2017-01-25T00:00:00"/>
    <b v="1"/>
    <s v="Approved"/>
    <s v="WeareA2B"/>
    <s v="Touring"/>
    <s v="medium"/>
    <s v="large"/>
    <n v="1362.99"/>
    <n v="57.74"/>
    <n v="42560"/>
  </r>
  <r>
    <x v="559"/>
    <n v="18"/>
    <x v="520"/>
    <d v="2017-06-26T00:00:00"/>
    <b v="1"/>
    <s v="Approved"/>
    <s v="Norco Bicycles"/>
    <s v="Standard"/>
    <s v="high"/>
    <s v="medium"/>
    <n v="1148.6400000000001"/>
    <n v="689.18"/>
    <n v="42226"/>
  </r>
  <r>
    <x v="560"/>
    <n v="66"/>
    <x v="521"/>
    <d v="2017-02-26T00:00:00"/>
    <b v="0"/>
    <s v="Approved"/>
    <s v="Solex"/>
    <s v="Standard"/>
    <s v="medium"/>
    <s v="medium"/>
    <n v="1163.8900000000001"/>
    <n v="589.27"/>
    <n v="37838"/>
  </r>
  <r>
    <x v="561"/>
    <n v="63"/>
    <x v="88"/>
    <d v="2017-10-13T00:00:00"/>
    <b v="1"/>
    <s v="Approved"/>
    <s v="Solex"/>
    <s v="Standard"/>
    <s v="medium"/>
    <s v="medium"/>
    <n v="1483.2"/>
    <n v="99.59"/>
    <n v="38647"/>
  </r>
  <r>
    <x v="562"/>
    <n v="51"/>
    <x v="522"/>
    <d v="2017-05-31T00:00:00"/>
    <b v="1"/>
    <s v="Approved"/>
    <s v="OHM Cycles"/>
    <s v="Standard"/>
    <s v="high"/>
    <s v="medium"/>
    <n v="2005.66"/>
    <n v="1203.4000000000001"/>
    <n v="39915"/>
  </r>
  <r>
    <x v="563"/>
    <n v="66"/>
    <x v="523"/>
    <d v="2017-04-13T00:00:00"/>
    <b v="1"/>
    <s v="Approved"/>
    <s v="Giant Bicycles"/>
    <s v="Road"/>
    <s v="low"/>
    <s v="small"/>
    <n v="590.26"/>
    <n v="525.33000000000004"/>
    <n v="40487"/>
  </r>
  <r>
    <x v="564"/>
    <n v="52"/>
    <x v="524"/>
    <d v="2017-12-19T00:00:00"/>
    <b v="0"/>
    <s v="Approved"/>
    <s v="OHM Cycles"/>
    <s v="Road"/>
    <s v="medium"/>
    <s v="medium"/>
    <n v="1280.28"/>
    <n v="829.51"/>
    <n v="37220"/>
  </r>
  <r>
    <x v="565"/>
    <n v="9"/>
    <x v="525"/>
    <d v="2017-08-03T00:00:00"/>
    <b v="1"/>
    <s v="Approved"/>
    <s v="OHM Cycles"/>
    <s v="Road"/>
    <s v="medium"/>
    <s v="medium"/>
    <n v="742.54"/>
    <n v="667.4"/>
    <n v="33549"/>
  </r>
  <r>
    <x v="566"/>
    <n v="0"/>
    <x v="45"/>
    <d v="2017-04-16T00:00:00"/>
    <b v="0"/>
    <s v="Approved"/>
    <s v="Trek Bicycles"/>
    <s v="Road"/>
    <s v="medium"/>
    <s v="medium"/>
    <n v="290.62"/>
    <n v="215.14"/>
    <n v="38339"/>
  </r>
  <r>
    <x v="567"/>
    <n v="43"/>
    <x v="526"/>
    <d v="2017-09-13T00:00:00"/>
    <b v="1"/>
    <s v="Cancelled"/>
    <s v="Solex"/>
    <s v="Standard"/>
    <s v="medium"/>
    <s v="medium"/>
    <n v="1151.96"/>
    <n v="649.49"/>
    <n v="34071"/>
  </r>
  <r>
    <x v="568"/>
    <n v="56"/>
    <x v="527"/>
    <d v="2017-03-22T00:00:00"/>
    <b v="0"/>
    <s v="Approved"/>
    <s v="OHM Cycles"/>
    <s v="Standard"/>
    <s v="medium"/>
    <s v="medium"/>
    <n v="183.86"/>
    <n v="137.9"/>
    <n v="42172"/>
  </r>
  <r>
    <x v="569"/>
    <n v="95"/>
    <x v="528"/>
    <d v="2017-04-14T00:00:00"/>
    <b v="1"/>
    <s v="Approved"/>
    <s v="Giant Bicycles"/>
    <s v="Standard"/>
    <s v="medium"/>
    <s v="large"/>
    <n v="569.55999999999995"/>
    <n v="528.42999999999995"/>
    <n v="37874"/>
  </r>
  <r>
    <x v="570"/>
    <n v="82"/>
    <x v="529"/>
    <d v="2017-08-14T00:00:00"/>
    <b v="0"/>
    <s v="Approved"/>
    <s v="Giant Bicycles"/>
    <s v="Road"/>
    <s v="medium"/>
    <s v="medium"/>
    <n v="1538.99"/>
    <n v="829.65"/>
    <n v="37337"/>
  </r>
  <r>
    <x v="571"/>
    <n v="44"/>
    <x v="530"/>
    <d v="2017-08-30T00:00:00"/>
    <b v="1"/>
    <s v="Approved"/>
    <s v="WeareA2B"/>
    <s v="Standard"/>
    <s v="medium"/>
    <s v="medium"/>
    <n v="1769.64"/>
    <n v="108.76"/>
    <n v="40672"/>
  </r>
  <r>
    <x v="572"/>
    <n v="7"/>
    <x v="531"/>
    <d v="2017-10-04T00:00:00"/>
    <b v="0"/>
    <s v="Approved"/>
    <s v="Trek Bicycles"/>
    <s v="Road"/>
    <s v="low"/>
    <s v="medium"/>
    <n v="980.37"/>
    <n v="234.43"/>
    <n v="33429"/>
  </r>
  <r>
    <x v="573"/>
    <n v="0"/>
    <x v="532"/>
    <d v="2017-02-16T00:00:00"/>
    <b v="1"/>
    <s v="Approved"/>
    <s v="Giant Bicycles"/>
    <s v="Standard"/>
    <s v="medium"/>
    <s v="large"/>
    <n v="569.55999999999995"/>
    <n v="528.42999999999995"/>
    <n v="33364"/>
  </r>
  <r>
    <x v="574"/>
    <n v="87"/>
    <x v="533"/>
    <d v="2017-07-23T00:00:00"/>
    <b v="0"/>
    <s v="Approved"/>
    <s v="Giant Bicycles"/>
    <s v="Standard"/>
    <s v="high"/>
    <s v="medium"/>
    <n v="1179"/>
    <n v="707.4"/>
    <n v="35667"/>
  </r>
  <r>
    <x v="575"/>
    <n v="31"/>
    <x v="534"/>
    <d v="2017-03-21T00:00:00"/>
    <b v="0"/>
    <s v="Approved"/>
    <s v="Giant Bicycles"/>
    <s v="Standard"/>
    <s v="medium"/>
    <s v="medium"/>
    <n v="230.91"/>
    <n v="173.18"/>
    <n v="33888"/>
  </r>
  <r>
    <x v="576"/>
    <n v="20"/>
    <x v="535"/>
    <d v="2017-12-14T00:00:00"/>
    <b v="1"/>
    <s v="Approved"/>
    <s v="Trek Bicycles"/>
    <s v="Standard"/>
    <s v="medium"/>
    <s v="small"/>
    <n v="1775.81"/>
    <n v="1580.47"/>
    <n v="40303"/>
  </r>
  <r>
    <x v="577"/>
    <n v="2"/>
    <x v="536"/>
    <d v="2017-08-17T00:00:00"/>
    <b v="0"/>
    <s v="Approved"/>
    <s v="Giant Bicycles"/>
    <s v="Road"/>
    <s v="low"/>
    <s v="small"/>
    <n v="590.26"/>
    <n v="525.33000000000004"/>
    <n v="40487"/>
  </r>
  <r>
    <x v="578"/>
    <n v="84"/>
    <x v="63"/>
    <d v="2017-01-12T00:00:00"/>
    <b v="0"/>
    <s v="Approved"/>
    <s v="Trek Bicycles"/>
    <s v="Road"/>
    <s v="medium"/>
    <s v="medium"/>
    <n v="290.62"/>
    <n v="215.14"/>
    <n v="34079"/>
  </r>
  <r>
    <x v="579"/>
    <n v="86"/>
    <x v="537"/>
    <d v="2017-02-01T00:00:00"/>
    <b v="0"/>
    <s v="Approved"/>
    <s v="Norco Bicycles"/>
    <s v="Road"/>
    <s v="high"/>
    <s v="large"/>
    <n v="774.53"/>
    <n v="464.72"/>
    <n v="37698"/>
  </r>
  <r>
    <x v="580"/>
    <n v="12"/>
    <x v="538"/>
    <d v="2017-08-13T00:00:00"/>
    <b v="0"/>
    <s v="Approved"/>
    <s v="Giant Bicycles"/>
    <s v="Standard"/>
    <s v="medium"/>
    <s v="large"/>
    <n v="1765.3"/>
    <n v="709.48"/>
    <n v="42218"/>
  </r>
  <r>
    <x v="581"/>
    <n v="15"/>
    <x v="539"/>
    <d v="2017-01-03T00:00:00"/>
    <b v="1"/>
    <s v="Approved"/>
    <s v="Norco Bicycles"/>
    <s v="Standard"/>
    <s v="low"/>
    <s v="medium"/>
    <n v="958.74"/>
    <n v="748.9"/>
    <n v="38693"/>
  </r>
  <r>
    <x v="582"/>
    <n v="45"/>
    <x v="540"/>
    <d v="2017-12-08T00:00:00"/>
    <b v="1"/>
    <s v="Approved"/>
    <s v="Trek Bicycles"/>
    <s v="Road"/>
    <s v="low"/>
    <s v="medium"/>
    <n v="980.37"/>
    <n v="234.43"/>
    <n v="38216"/>
  </r>
  <r>
    <x v="583"/>
    <n v="0"/>
    <x v="541"/>
    <d v="2017-06-24T00:00:00"/>
    <b v="0"/>
    <s v="Approved"/>
    <s v="Norco Bicycles"/>
    <s v="Standard"/>
    <s v="low"/>
    <s v="medium"/>
    <n v="363.01"/>
    <n v="290.41000000000003"/>
    <n v="38482"/>
  </r>
  <r>
    <x v="584"/>
    <n v="76"/>
    <x v="542"/>
    <d v="2017-11-27T00:00:00"/>
    <b v="1"/>
    <s v="Approved"/>
    <s v="WeareA2B"/>
    <s v="Road"/>
    <s v="low"/>
    <s v="small"/>
    <n v="1172.78"/>
    <n v="1043.77"/>
    <n v="34556"/>
  </r>
  <r>
    <x v="585"/>
    <n v="89"/>
    <x v="543"/>
    <d v="2017-08-23T00:00:00"/>
    <b v="1"/>
    <s v="Approved"/>
    <s v="WeareA2B"/>
    <s v="Touring"/>
    <s v="medium"/>
    <s v="large"/>
    <n v="1362.99"/>
    <n v="57.74"/>
    <n v="37874"/>
  </r>
  <r>
    <x v="586"/>
    <n v="52"/>
    <x v="544"/>
    <d v="2017-05-12T00:00:00"/>
    <b v="1"/>
    <s v="Approved"/>
    <s v="Solex"/>
    <s v="Road"/>
    <s v="medium"/>
    <s v="large"/>
    <n v="1777.8"/>
    <n v="820.78"/>
    <n v="40670"/>
  </r>
  <r>
    <x v="587"/>
    <n v="96"/>
    <x v="545"/>
    <d v="2017-03-04T00:00:00"/>
    <b v="1"/>
    <s v="Approved"/>
    <s v="WeareA2B"/>
    <s v="Road"/>
    <s v="low"/>
    <s v="small"/>
    <n v="1172.78"/>
    <n v="1043.77"/>
    <n v="33364"/>
  </r>
  <r>
    <x v="588"/>
    <n v="0"/>
    <x v="546"/>
    <d v="2017-03-23T00:00:00"/>
    <b v="0"/>
    <s v="Approved"/>
    <s v="OHM Cycles"/>
    <s v="Standard"/>
    <s v="high"/>
    <s v="medium"/>
    <n v="227.88"/>
    <n v="136.72999999999999"/>
    <n v="40649"/>
  </r>
  <r>
    <x v="589"/>
    <n v="70"/>
    <x v="547"/>
    <d v="2017-12-30T00:00:00"/>
    <b v="0"/>
    <s v="Approved"/>
    <s v="Trek Bicycles"/>
    <s v="Standard"/>
    <s v="high"/>
    <s v="medium"/>
    <n v="495.72"/>
    <n v="297.43"/>
    <n v="36367"/>
  </r>
  <r>
    <x v="590"/>
    <n v="48"/>
    <x v="548"/>
    <d v="2017-05-28T00:00:00"/>
    <b v="1"/>
    <s v="Approved"/>
    <s v="WeareA2B"/>
    <s v="Standard"/>
    <s v="medium"/>
    <s v="medium"/>
    <n v="1762.96"/>
    <n v="950.52"/>
    <n v="41848"/>
  </r>
  <r>
    <x v="591"/>
    <n v="65"/>
    <x v="549"/>
    <d v="2017-09-14T00:00:00"/>
    <b v="0"/>
    <s v="Approved"/>
    <s v="WeareA2B"/>
    <s v="Standard"/>
    <s v="medium"/>
    <s v="medium"/>
    <n v="1807.45"/>
    <n v="778.69"/>
    <n v="42145"/>
  </r>
  <r>
    <x v="592"/>
    <n v="74"/>
    <x v="550"/>
    <d v="2017-03-29T00:00:00"/>
    <b v="0"/>
    <s v="Approved"/>
    <s v="WeareA2B"/>
    <s v="Standard"/>
    <s v="medium"/>
    <s v="medium"/>
    <n v="1228.07"/>
    <n v="400.91"/>
    <n v="36668"/>
  </r>
  <r>
    <x v="593"/>
    <n v="85"/>
    <x v="551"/>
    <d v="2017-10-20T00:00:00"/>
    <b v="0"/>
    <s v="Approved"/>
    <s v="WeareA2B"/>
    <s v="Standard"/>
    <s v="medium"/>
    <s v="medium"/>
    <n v="752.64"/>
    <n v="205.36"/>
    <n v="36833"/>
  </r>
  <r>
    <x v="594"/>
    <n v="85"/>
    <x v="61"/>
    <d v="2017-12-06T00:00:00"/>
    <b v="1"/>
    <s v="Approved"/>
    <s v="WeareA2B"/>
    <s v="Standard"/>
    <s v="medium"/>
    <s v="medium"/>
    <n v="1228.07"/>
    <n v="400.91"/>
    <n v="36668"/>
  </r>
  <r>
    <x v="595"/>
    <n v="2"/>
    <x v="552"/>
    <d v="2017-07-20T00:00:00"/>
    <b v="0"/>
    <s v="Approved"/>
    <s v="Solex"/>
    <s v="Standard"/>
    <s v="medium"/>
    <s v="medium"/>
    <n v="71.489999999999995"/>
    <n v="53.62"/>
    <n v="41245"/>
  </r>
  <r>
    <x v="596"/>
    <n v="91"/>
    <x v="553"/>
    <d v="2017-03-03T00:00:00"/>
    <b v="0"/>
    <s v="Approved"/>
    <s v="WeareA2B"/>
    <s v="Standard"/>
    <s v="low"/>
    <s v="medium"/>
    <n v="642.30999999999995"/>
    <n v="513.85"/>
    <n v="40553"/>
  </r>
  <r>
    <x v="597"/>
    <n v="24"/>
    <x v="554"/>
    <d v="2017-03-08T00:00:00"/>
    <b v="1"/>
    <s v="Approved"/>
    <s v="Solex"/>
    <s v="Road"/>
    <s v="medium"/>
    <s v="large"/>
    <n v="1777.8"/>
    <n v="820.78"/>
    <n v="42696"/>
  </r>
  <r>
    <x v="598"/>
    <n v="81"/>
    <x v="555"/>
    <d v="2017-07-22T00:00:00"/>
    <b v="1"/>
    <s v="Approved"/>
    <s v="Norco Bicycles"/>
    <s v="Standard"/>
    <s v="medium"/>
    <s v="small"/>
    <n v="586.45000000000005"/>
    <n v="521.94000000000005"/>
    <n v="36145"/>
  </r>
  <r>
    <x v="599"/>
    <n v="9"/>
    <x v="556"/>
    <d v="2017-07-13T00:00:00"/>
    <b v="1"/>
    <s v="Approved"/>
    <s v="OHM Cycles"/>
    <s v="Road"/>
    <s v="medium"/>
    <s v="medium"/>
    <n v="742.54"/>
    <n v="667.4"/>
    <n v="33549"/>
  </r>
  <r>
    <x v="600"/>
    <n v="12"/>
    <x v="557"/>
    <d v="2017-08-12T00:00:00"/>
    <b v="0"/>
    <s v="Approved"/>
    <s v="WeareA2B"/>
    <s v="Standard"/>
    <s v="medium"/>
    <s v="medium"/>
    <n v="1231.1500000000001"/>
    <n v="161.6"/>
    <n v="35378"/>
  </r>
  <r>
    <x v="601"/>
    <n v="79"/>
    <x v="558"/>
    <d v="2017-06-27T00:00:00"/>
    <b v="1"/>
    <s v="Approved"/>
    <s v="Solex"/>
    <s v="Touring"/>
    <s v="medium"/>
    <s v="large"/>
    <n v="2083.94"/>
    <n v="675.03"/>
    <n v="40303"/>
  </r>
  <r>
    <x v="602"/>
    <n v="12"/>
    <x v="559"/>
    <d v="2017-03-16T00:00:00"/>
    <b v="0"/>
    <s v="Approved"/>
    <s v="Giant Bicycles"/>
    <s v="Standard"/>
    <s v="medium"/>
    <s v="large"/>
    <n v="1765.3"/>
    <n v="709.48"/>
    <n v="38193"/>
  </r>
  <r>
    <x v="603"/>
    <n v="89"/>
    <x v="560"/>
    <d v="2017-06-22T00:00:00"/>
    <b v="0"/>
    <s v="Approved"/>
    <s v="Giant Bicycles"/>
    <s v="Standard"/>
    <s v="medium"/>
    <s v="large"/>
    <n v="1812.75"/>
    <n v="582.48"/>
    <n v="40336"/>
  </r>
  <r>
    <x v="604"/>
    <n v="62"/>
    <x v="561"/>
    <d v="2017-03-27T00:00:00"/>
    <b v="0"/>
    <s v="Approved"/>
    <s v="Solex"/>
    <s v="Standard"/>
    <s v="medium"/>
    <s v="medium"/>
    <n v="478.16"/>
    <n v="298.72000000000003"/>
    <n v="41245"/>
  </r>
  <r>
    <x v="605"/>
    <n v="89"/>
    <x v="562"/>
    <d v="2017-10-14T00:00:00"/>
    <b v="0"/>
    <s v="Approved"/>
    <s v="WeareA2B"/>
    <s v="Touring"/>
    <s v="medium"/>
    <s v="large"/>
    <n v="1362.99"/>
    <n v="57.74"/>
    <n v="38482"/>
  </r>
  <r>
    <x v="606"/>
    <n v="94"/>
    <x v="563"/>
    <d v="2017-03-01T00:00:00"/>
    <b v="0"/>
    <s v="Approved"/>
    <s v="Giant Bicycles"/>
    <s v="Standard"/>
    <s v="medium"/>
    <s v="large"/>
    <n v="1635.3"/>
    <n v="993.66"/>
    <n v="34556"/>
  </r>
  <r>
    <x v="607"/>
    <n v="0"/>
    <x v="564"/>
    <d v="2017-08-12T00:00:00"/>
    <b v="0"/>
    <s v="Approved"/>
    <s v="Norco Bicycles"/>
    <s v="Road"/>
    <s v="medium"/>
    <s v="medium"/>
    <n v="543.39"/>
    <n v="407.54"/>
    <n v="42696"/>
  </r>
  <r>
    <x v="608"/>
    <n v="82"/>
    <x v="565"/>
    <d v="2017-09-15T00:00:00"/>
    <b v="0"/>
    <s v="Approved"/>
    <s v="Giant Bicycles"/>
    <s v="Road"/>
    <s v="medium"/>
    <s v="medium"/>
    <n v="1538.99"/>
    <n v="829.65"/>
    <n v="42404"/>
  </r>
  <r>
    <x v="609"/>
    <n v="34"/>
    <x v="566"/>
    <d v="2017-06-12T00:00:00"/>
    <b v="0"/>
    <s v="Approved"/>
    <s v="Norco Bicycles"/>
    <s v="Road"/>
    <s v="high"/>
    <s v="large"/>
    <n v="774.53"/>
    <n v="464.72"/>
    <n v="39526"/>
  </r>
  <r>
    <x v="610"/>
    <n v="90"/>
    <x v="324"/>
    <d v="2017-01-20T00:00:00"/>
    <b v="0"/>
    <s v="Approved"/>
    <s v="Solex"/>
    <s v="Standard"/>
    <s v="low"/>
    <s v="medium"/>
    <n v="945.04"/>
    <n v="507.58"/>
    <n v="40672"/>
  </r>
  <r>
    <x v="611"/>
    <n v="3"/>
    <x v="567"/>
    <d v="2017-02-17T00:00:00"/>
    <b v="1"/>
    <s v="Approved"/>
    <s v="Trek Bicycles"/>
    <s v="Standard"/>
    <s v="medium"/>
    <s v="large"/>
    <n v="2091.4699999999998"/>
    <n v="388.92"/>
    <n v="41167"/>
  </r>
  <r>
    <x v="612"/>
    <n v="100"/>
    <x v="568"/>
    <d v="2017-03-11T00:00:00"/>
    <b v="0"/>
    <s v="Approved"/>
    <s v="Norco Bicycles"/>
    <s v="Road"/>
    <s v="medium"/>
    <s v="medium"/>
    <n v="1036.5899999999999"/>
    <n v="206.35"/>
    <n v="33364"/>
  </r>
  <r>
    <x v="613"/>
    <n v="92"/>
    <x v="569"/>
    <d v="2017-10-10T00:00:00"/>
    <b v="1"/>
    <s v="Approved"/>
    <s v="WeareA2B"/>
    <s v="Touring"/>
    <s v="medium"/>
    <s v="large"/>
    <n v="1890.39"/>
    <n v="260.14"/>
    <n v="33259"/>
  </r>
  <r>
    <x v="614"/>
    <n v="3"/>
    <x v="570"/>
    <d v="2017-11-20T00:00:00"/>
    <b v="0"/>
    <s v="Approved"/>
    <s v="Trek Bicycles"/>
    <s v="Standard"/>
    <s v="medium"/>
    <s v="large"/>
    <n v="2091.4699999999998"/>
    <n v="388.92"/>
    <n v="41167"/>
  </r>
  <r>
    <x v="615"/>
    <n v="62"/>
    <x v="571"/>
    <d v="2017-09-10T00:00:00"/>
    <b v="1"/>
    <s v="Approved"/>
    <s v="Solex"/>
    <s v="Standard"/>
    <s v="medium"/>
    <s v="medium"/>
    <n v="478.16"/>
    <n v="298.72000000000003"/>
    <n v="33879"/>
  </r>
  <r>
    <x v="616"/>
    <n v="49"/>
    <x v="572"/>
    <d v="2017-09-10T00:00:00"/>
    <b v="1"/>
    <s v="Approved"/>
    <s v="Trek Bicycles"/>
    <s v="Road"/>
    <s v="medium"/>
    <s v="medium"/>
    <n v="533.51"/>
    <n v="400.13"/>
    <n v="33259"/>
  </r>
  <r>
    <x v="617"/>
    <n v="83"/>
    <x v="573"/>
    <d v="2017-04-29T00:00:00"/>
    <b v="0"/>
    <s v="Approved"/>
    <s v="Solex"/>
    <s v="Touring"/>
    <s v="medium"/>
    <s v="large"/>
    <n v="2083.94"/>
    <n v="675.03"/>
    <n v="38482"/>
  </r>
  <r>
    <x v="618"/>
    <n v="41"/>
    <x v="574"/>
    <d v="2017-08-31T00:00:00"/>
    <b v="1"/>
    <s v="Approved"/>
    <s v="Solex"/>
    <s v="Road"/>
    <s v="medium"/>
    <s v="medium"/>
    <n v="416.98"/>
    <n v="312.74"/>
    <n v="35560"/>
  </r>
  <r>
    <x v="619"/>
    <n v="35"/>
    <x v="575"/>
    <d v="2017-07-02T00:00:00"/>
    <b v="0"/>
    <s v="Approved"/>
    <s v="Trek Bicycles"/>
    <s v="Standard"/>
    <s v="low"/>
    <s v="medium"/>
    <n v="1057.51"/>
    <n v="154.4"/>
    <n v="34527"/>
  </r>
  <r>
    <x v="620"/>
    <n v="96"/>
    <x v="437"/>
    <d v="2017-02-14T00:00:00"/>
    <b v="0"/>
    <s v="Approved"/>
    <s v="WeareA2B"/>
    <s v="Road"/>
    <s v="low"/>
    <s v="small"/>
    <n v="1172.78"/>
    <n v="1043.77"/>
    <n v="37539"/>
  </r>
  <r>
    <x v="621"/>
    <n v="95"/>
    <x v="576"/>
    <d v="2017-02-11T00:00:00"/>
    <b v="0"/>
    <s v="Approved"/>
    <s v="Giant Bicycles"/>
    <s v="Standard"/>
    <s v="medium"/>
    <s v="large"/>
    <n v="569.55999999999995"/>
    <n v="528.42999999999995"/>
    <n v="39031"/>
  </r>
  <r>
    <x v="622"/>
    <n v="21"/>
    <x v="577"/>
    <d v="2017-04-17T00:00:00"/>
    <b v="0"/>
    <s v="Approved"/>
    <s v="Solex"/>
    <s v="Standard"/>
    <s v="medium"/>
    <s v="large"/>
    <n v="1071.23"/>
    <n v="380.74"/>
    <n v="35160"/>
  </r>
  <r>
    <x v="623"/>
    <n v="95"/>
    <x v="578"/>
    <d v="2017-09-05T00:00:00"/>
    <b v="0"/>
    <s v="Approved"/>
    <s v="Giant Bicycles"/>
    <s v="Standard"/>
    <s v="medium"/>
    <s v="large"/>
    <n v="569.55999999999995"/>
    <n v="528.42999999999995"/>
    <n v="42458"/>
  </r>
  <r>
    <x v="624"/>
    <n v="93"/>
    <x v="92"/>
    <d v="2017-10-19T00:00:00"/>
    <b v="0"/>
    <s v="Approved"/>
    <s v="WeareA2B"/>
    <s v="Standard"/>
    <s v="medium"/>
    <s v="medium"/>
    <n v="1065.03"/>
    <n v="230.09"/>
    <n v="36833"/>
  </r>
  <r>
    <x v="625"/>
    <n v="30"/>
    <x v="579"/>
    <d v="2017-09-05T00:00:00"/>
    <b v="0"/>
    <s v="Approved"/>
    <s v="Solex"/>
    <s v="Standard"/>
    <s v="high"/>
    <s v="medium"/>
    <n v="748.17"/>
    <n v="448.9"/>
    <n v="33552"/>
  </r>
  <r>
    <x v="626"/>
    <n v="0"/>
    <x v="580"/>
    <d v="2017-09-28T00:00:00"/>
    <b v="0"/>
    <s v="Approved"/>
    <s v="OHM Cycles"/>
    <s v="Standard"/>
    <s v="low"/>
    <s v="medium"/>
    <n v="71.16"/>
    <n v="56.93"/>
    <n v="42172"/>
  </r>
  <r>
    <x v="627"/>
    <n v="97"/>
    <x v="581"/>
    <d v="2017-08-20T00:00:00"/>
    <b v="0"/>
    <s v="Approved"/>
    <s v="Solex"/>
    <s v="Standard"/>
    <s v="medium"/>
    <s v="large"/>
    <n v="202.62"/>
    <n v="151.96"/>
    <n v="42458"/>
  </r>
  <r>
    <x v="628"/>
    <n v="99"/>
    <x v="582"/>
    <d v="2017-04-27T00:00:00"/>
    <b v="0"/>
    <s v="Approved"/>
    <s v="OHM Cycles"/>
    <s v="Standard"/>
    <s v="medium"/>
    <s v="medium"/>
    <n v="1227.3399999999999"/>
    <n v="770.89"/>
    <n v="34556"/>
  </r>
  <r>
    <x v="629"/>
    <n v="3"/>
    <x v="583"/>
    <d v="2017-10-12T00:00:00"/>
    <b v="0"/>
    <s v="Approved"/>
    <s v="Trek Bicycles"/>
    <s v="Standard"/>
    <s v="medium"/>
    <s v="large"/>
    <n v="2091.4699999999998"/>
    <n v="388.92"/>
    <n v="36498"/>
  </r>
  <r>
    <x v="630"/>
    <n v="54"/>
    <x v="584"/>
    <d v="2017-03-05T00:00:00"/>
    <b v="1"/>
    <s v="Approved"/>
    <s v="WeareA2B"/>
    <s v="Standard"/>
    <s v="medium"/>
    <s v="medium"/>
    <n v="1292.8399999999999"/>
    <n v="13.44"/>
    <n v="39915"/>
  </r>
  <r>
    <x v="631"/>
    <n v="84"/>
    <x v="308"/>
    <d v="2017-10-16T00:00:00"/>
    <b v="1"/>
    <s v="Approved"/>
    <s v="Giant Bicycles"/>
    <s v="Road"/>
    <s v="medium"/>
    <s v="medium"/>
    <n v="792.9"/>
    <n v="594.67999999999995"/>
    <n v="33879"/>
  </r>
  <r>
    <x v="632"/>
    <n v="53"/>
    <x v="585"/>
    <d v="2017-11-01T00:00:00"/>
    <b v="0"/>
    <s v="Approved"/>
    <s v="OHM Cycles"/>
    <s v="Standard"/>
    <s v="medium"/>
    <s v="medium"/>
    <n v="795.34"/>
    <n v="101.58"/>
    <n v="35470"/>
  </r>
  <r>
    <x v="633"/>
    <n v="42"/>
    <x v="586"/>
    <d v="2017-04-26T00:00:00"/>
    <b v="0"/>
    <s v="Approved"/>
    <s v="OHM Cycles"/>
    <s v="Road"/>
    <s v="medium"/>
    <s v="small"/>
    <n v="1810"/>
    <n v="1610.9"/>
    <n v="35455"/>
  </r>
  <r>
    <x v="634"/>
    <n v="64"/>
    <x v="587"/>
    <d v="2017-03-11T00:00:00"/>
    <b v="0"/>
    <s v="Approved"/>
    <s v="Trek Bicycles"/>
    <s v="Standard"/>
    <s v="medium"/>
    <s v="large"/>
    <n v="1469.44"/>
    <n v="596.54999999999995"/>
    <n v="42710"/>
  </r>
  <r>
    <x v="635"/>
    <n v="4"/>
    <x v="588"/>
    <d v="2017-10-23T00:00:00"/>
    <b v="1"/>
    <s v="Approved"/>
    <s v="Giant Bicycles"/>
    <s v="Standard"/>
    <s v="high"/>
    <s v="medium"/>
    <n v="1129.1300000000001"/>
    <n v="677.48"/>
    <n v="38573"/>
  </r>
  <r>
    <x v="636"/>
    <n v="26"/>
    <x v="589"/>
    <d v="2017-06-28T00:00:00"/>
    <b v="1"/>
    <s v="Approved"/>
    <s v="WeareA2B"/>
    <s v="Standard"/>
    <s v="medium"/>
    <s v="medium"/>
    <n v="1992.93"/>
    <n v="762.63"/>
    <n v="34115"/>
  </r>
  <r>
    <x v="637"/>
    <n v="56"/>
    <x v="590"/>
    <d v="2017-06-17T00:00:00"/>
    <b v="0"/>
    <s v="Approved"/>
    <s v="OHM Cycles"/>
    <s v="Standard"/>
    <s v="medium"/>
    <s v="medium"/>
    <n v="183.86"/>
    <n v="137.9"/>
    <n v="35707"/>
  </r>
  <r>
    <x v="638"/>
    <n v="8"/>
    <x v="591"/>
    <d v="2017-05-12T00:00:00"/>
    <b v="0"/>
    <s v="Approved"/>
    <s v="Solex"/>
    <s v="Road"/>
    <s v="medium"/>
    <s v="small"/>
    <n v="1703.52"/>
    <n v="1516.13"/>
    <n v="38693"/>
  </r>
  <r>
    <x v="639"/>
    <n v="26"/>
    <x v="90"/>
    <d v="2017-12-28T00:00:00"/>
    <b v="0"/>
    <s v="Approved"/>
    <s v="WeareA2B"/>
    <s v="Standard"/>
    <s v="medium"/>
    <s v="medium"/>
    <n v="1992.93"/>
    <n v="762.63"/>
    <n v="42218"/>
  </r>
  <r>
    <x v="640"/>
    <n v="22"/>
    <x v="592"/>
    <d v="2017-02-21T00:00:00"/>
    <b v="1"/>
    <s v="Approved"/>
    <s v="WeareA2B"/>
    <s v="Standard"/>
    <s v="medium"/>
    <s v="medium"/>
    <n v="60.34"/>
    <n v="45.26"/>
    <n v="34165"/>
  </r>
  <r>
    <x v="641"/>
    <n v="30"/>
    <x v="593"/>
    <d v="2017-06-04T00:00:00"/>
    <b v="0"/>
    <s v="Approved"/>
    <s v="Solex"/>
    <s v="Standard"/>
    <s v="high"/>
    <s v="medium"/>
    <n v="748.17"/>
    <n v="448.9"/>
    <n v="33552"/>
  </r>
  <r>
    <x v="642"/>
    <n v="0"/>
    <x v="594"/>
    <d v="2017-04-18T00:00:00"/>
    <b v="1"/>
    <s v="Approved"/>
    <s v="WeareA2B"/>
    <s v="Standard"/>
    <s v="medium"/>
    <s v="medium"/>
    <n v="60.34"/>
    <n v="45.26"/>
    <n v="33552"/>
  </r>
  <r>
    <x v="643"/>
    <n v="87"/>
    <x v="595"/>
    <d v="2017-12-17T00:00:00"/>
    <b v="0"/>
    <s v="Approved"/>
    <s v="OHM Cycles"/>
    <s v="Standard"/>
    <s v="medium"/>
    <s v="medium"/>
    <n v="1636.9"/>
    <n v="44.71"/>
    <n v="40410"/>
  </r>
  <r>
    <x v="644"/>
    <n v="87"/>
    <x v="596"/>
    <d v="2017-09-16T00:00:00"/>
    <b v="0"/>
    <s v="Approved"/>
    <s v="Giant Bicycles"/>
    <s v="Standard"/>
    <s v="high"/>
    <s v="medium"/>
    <n v="1179"/>
    <n v="707.4"/>
    <n v="35667"/>
  </r>
  <r>
    <x v="645"/>
    <n v="41"/>
    <x v="597"/>
    <d v="2017-07-26T00:00:00"/>
    <b v="0"/>
    <s v="Approved"/>
    <s v="Solex"/>
    <s v="Road"/>
    <s v="medium"/>
    <s v="medium"/>
    <n v="416.98"/>
    <n v="312.74"/>
    <n v="36498"/>
  </r>
  <r>
    <x v="646"/>
    <n v="71"/>
    <x v="598"/>
    <d v="2017-05-15T00:00:00"/>
    <b v="1"/>
    <s v="Approved"/>
    <s v="Solex"/>
    <s v="Standard"/>
    <s v="high"/>
    <s v="large"/>
    <n v="1842.92"/>
    <n v="1105.75"/>
    <n v="34996"/>
  </r>
  <r>
    <x v="647"/>
    <n v="100"/>
    <x v="599"/>
    <d v="2017-01-21T00:00:00"/>
    <b v="1"/>
    <s v="Approved"/>
    <s v="Norco Bicycles"/>
    <s v="Road"/>
    <s v="medium"/>
    <s v="medium"/>
    <n v="1036.5899999999999"/>
    <n v="206.35"/>
    <n v="33364"/>
  </r>
  <r>
    <x v="648"/>
    <n v="35"/>
    <x v="79"/>
    <d v="2017-10-09T00:00:00"/>
    <b v="1"/>
    <s v="Approved"/>
    <s v="Giant Bicycles"/>
    <s v="Standard"/>
    <s v="medium"/>
    <s v="medium"/>
    <n v="1403.5"/>
    <n v="954.82"/>
    <n v="42688"/>
  </r>
  <r>
    <x v="649"/>
    <n v="62"/>
    <x v="600"/>
    <d v="2017-02-16T00:00:00"/>
    <b v="1"/>
    <s v="Approved"/>
    <s v="Solex"/>
    <s v="Standard"/>
    <s v="medium"/>
    <s v="medium"/>
    <n v="478.16"/>
    <n v="298.72000000000003"/>
    <n v="40410"/>
  </r>
  <r>
    <x v="650"/>
    <n v="72"/>
    <x v="601"/>
    <d v="2017-06-14T00:00:00"/>
    <b v="0"/>
    <s v="Approved"/>
    <s v="Norco Bicycles"/>
    <s v="Standard"/>
    <s v="medium"/>
    <s v="medium"/>
    <n v="360.4"/>
    <n v="270.3"/>
    <n v="37873"/>
  </r>
  <r>
    <x v="651"/>
    <n v="69"/>
    <x v="592"/>
    <d v="2017-03-03T00:00:00"/>
    <b v="0"/>
    <s v="Approved"/>
    <s v="Giant Bicycles"/>
    <s v="Road"/>
    <s v="medium"/>
    <s v="medium"/>
    <n v="792.9"/>
    <n v="594.67999999999995"/>
    <n v="33879"/>
  </r>
  <r>
    <x v="652"/>
    <n v="68"/>
    <x v="602"/>
    <d v="2017-04-07T00:00:00"/>
    <b v="0"/>
    <s v="Approved"/>
    <s v="OHM Cycles"/>
    <s v="Standard"/>
    <s v="medium"/>
    <s v="medium"/>
    <n v="1636.9"/>
    <n v="44.71"/>
    <n v="36668"/>
  </r>
  <r>
    <x v="653"/>
    <n v="5"/>
    <x v="603"/>
    <d v="2017-01-29T00:00:00"/>
    <b v="0"/>
    <s v="Approved"/>
    <s v="Giant Bicycles"/>
    <s v="Standard"/>
    <s v="high"/>
    <s v="medium"/>
    <n v="1129.1300000000001"/>
    <n v="677.48"/>
    <n v="37698"/>
  </r>
  <r>
    <x v="654"/>
    <n v="67"/>
    <x v="604"/>
    <d v="2017-04-09T00:00:00"/>
    <b v="0"/>
    <s v="Approved"/>
    <s v="Norco Bicycles"/>
    <s v="Road"/>
    <s v="medium"/>
    <s v="medium"/>
    <n v="544.04999999999995"/>
    <n v="376.84"/>
    <n v="38647"/>
  </r>
  <r>
    <x v="655"/>
    <n v="32"/>
    <x v="318"/>
    <d v="2017-05-22T00:00:00"/>
    <b v="1"/>
    <s v="Approved"/>
    <s v="Giant Bicycles"/>
    <s v="Standard"/>
    <s v="medium"/>
    <s v="medium"/>
    <n v="642.70000000000005"/>
    <n v="211.37"/>
    <n v="37337"/>
  </r>
  <r>
    <x v="656"/>
    <n v="61"/>
    <x v="605"/>
    <d v="2017-07-08T00:00:00"/>
    <b v="1"/>
    <s v="Approved"/>
    <s v="OHM Cycles"/>
    <s v="Standard"/>
    <s v="low"/>
    <s v="medium"/>
    <n v="71.16"/>
    <n v="56.93"/>
    <n v="34143"/>
  </r>
  <r>
    <x v="657"/>
    <n v="69"/>
    <x v="606"/>
    <d v="2017-12-02T00:00:00"/>
    <b v="1"/>
    <s v="Approved"/>
    <s v="Giant Bicycles"/>
    <s v="Road"/>
    <s v="medium"/>
    <s v="medium"/>
    <n v="792.9"/>
    <n v="594.67999999999995"/>
    <n v="33879"/>
  </r>
  <r>
    <x v="658"/>
    <n v="0"/>
    <x v="607"/>
    <d v="2017-07-05T00:00:00"/>
    <b v="1"/>
    <s v="Approved"/>
    <s v="OHM Cycles"/>
    <s v="Standard"/>
    <s v="medium"/>
    <s v="medium"/>
    <n v="183.86"/>
    <n v="137.9"/>
    <n v="35707"/>
  </r>
  <r>
    <x v="659"/>
    <n v="30"/>
    <x v="539"/>
    <d v="2017-06-26T00:00:00"/>
    <b v="0"/>
    <s v="Approved"/>
    <s v="Solex"/>
    <s v="Standard"/>
    <s v="high"/>
    <s v="medium"/>
    <n v="748.17"/>
    <n v="448.9"/>
    <n v="33552"/>
  </r>
  <r>
    <x v="660"/>
    <n v="61"/>
    <x v="608"/>
    <d v="2017-08-06T00:00:00"/>
    <b v="0"/>
    <s v="Approved"/>
    <s v="OHM Cycles"/>
    <s v="Standard"/>
    <s v="low"/>
    <s v="medium"/>
    <n v="71.16"/>
    <n v="56.93"/>
    <n v="42172"/>
  </r>
  <r>
    <x v="661"/>
    <n v="74"/>
    <x v="472"/>
    <d v="2017-12-20T00:00:00"/>
    <b v="1"/>
    <s v="Approved"/>
    <s v="WeareA2B"/>
    <s v="Standard"/>
    <s v="medium"/>
    <s v="medium"/>
    <n v="1228.07"/>
    <n v="400.91"/>
    <n v="38193"/>
  </r>
  <r>
    <x v="662"/>
    <n v="32"/>
    <x v="609"/>
    <d v="2017-01-31T00:00:00"/>
    <b v="1"/>
    <s v="Approved"/>
    <s v="Giant Bicycles"/>
    <s v="Standard"/>
    <s v="medium"/>
    <s v="medium"/>
    <n v="642.70000000000005"/>
    <n v="211.37"/>
    <n v="37337"/>
  </r>
  <r>
    <x v="663"/>
    <n v="75"/>
    <x v="610"/>
    <d v="2017-12-05T00:00:00"/>
    <b v="1"/>
    <s v="Approved"/>
    <s v="Giant Bicycles"/>
    <s v="Touring"/>
    <s v="medium"/>
    <s v="large"/>
    <n v="1873.97"/>
    <n v="863.95"/>
    <n v="38859"/>
  </r>
  <r>
    <x v="664"/>
    <n v="34"/>
    <x v="611"/>
    <d v="2017-06-23T00:00:00"/>
    <b v="0"/>
    <s v="Approved"/>
    <s v="Norco Bicycles"/>
    <s v="Road"/>
    <s v="high"/>
    <s v="large"/>
    <n v="774.53"/>
    <n v="464.72"/>
    <n v="37698"/>
  </r>
  <r>
    <x v="665"/>
    <n v="73"/>
    <x v="612"/>
    <d v="2017-12-10T00:00:00"/>
    <b v="0"/>
    <s v="Approved"/>
    <s v="Solex"/>
    <s v="Standard"/>
    <s v="medium"/>
    <s v="medium"/>
    <n v="1945.43"/>
    <n v="333.18"/>
    <n v="37499"/>
  </r>
  <r>
    <x v="666"/>
    <n v="99"/>
    <x v="613"/>
    <d v="2017-12-19T00:00:00"/>
    <b v="0"/>
    <s v="Approved"/>
    <s v="OHM Cycles"/>
    <s v="Standard"/>
    <s v="medium"/>
    <s v="medium"/>
    <n v="1227.3399999999999"/>
    <n v="770.89"/>
    <n v="34556"/>
  </r>
  <r>
    <x v="667"/>
    <n v="34"/>
    <x v="97"/>
    <d v="2017-08-20T00:00:00"/>
    <b v="0"/>
    <s v="Approved"/>
    <s v="WeareA2B"/>
    <s v="Standard"/>
    <s v="medium"/>
    <s v="medium"/>
    <n v="1231.1500000000001"/>
    <n v="161.6"/>
    <n v="38216"/>
  </r>
  <r>
    <x v="668"/>
    <n v="54"/>
    <x v="614"/>
    <d v="2017-06-19T00:00:00"/>
    <b v="0"/>
    <s v="Approved"/>
    <s v="WeareA2B"/>
    <s v="Standard"/>
    <s v="medium"/>
    <s v="medium"/>
    <n v="1292.8399999999999"/>
    <n v="13.44"/>
    <n v="42172"/>
  </r>
  <r>
    <x v="669"/>
    <n v="66"/>
    <x v="615"/>
    <d v="2017-05-16T00:00:00"/>
    <b v="0"/>
    <s v="Approved"/>
    <s v="Giant Bicycles"/>
    <s v="Road"/>
    <s v="low"/>
    <s v="small"/>
    <n v="590.26"/>
    <n v="525.33000000000004"/>
    <n v="40487"/>
  </r>
  <r>
    <x v="670"/>
    <n v="40"/>
    <x v="616"/>
    <d v="2017-08-01T00:00:00"/>
    <b v="0"/>
    <s v="Approved"/>
    <s v="OHM Cycles"/>
    <s v="Standard"/>
    <s v="high"/>
    <s v="medium"/>
    <n v="1458.17"/>
    <n v="874.9"/>
    <n v="38750"/>
  </r>
  <r>
    <x v="671"/>
    <n v="88"/>
    <x v="617"/>
    <d v="2017-12-13T00:00:00"/>
    <b v="1"/>
    <s v="Approved"/>
    <s v="Norco Bicycles"/>
    <s v="Standard"/>
    <s v="high"/>
    <s v="small"/>
    <n v="1661.92"/>
    <n v="1479.11"/>
    <n v="40303"/>
  </r>
  <r>
    <x v="672"/>
    <n v="15"/>
    <x v="618"/>
    <d v="2017-11-18T00:00:00"/>
    <b v="0"/>
    <s v="Approved"/>
    <s v="Norco Bicycles"/>
    <s v="Standard"/>
    <s v="low"/>
    <s v="medium"/>
    <n v="958.74"/>
    <n v="748.9"/>
    <n v="34165"/>
  </r>
  <r>
    <x v="673"/>
    <n v="8"/>
    <x v="619"/>
    <d v="2017-03-21T00:00:00"/>
    <b v="0"/>
    <s v="Approved"/>
    <s v="Solex"/>
    <s v="Road"/>
    <s v="medium"/>
    <s v="small"/>
    <n v="1703.52"/>
    <n v="1516.13"/>
    <n v="40649"/>
  </r>
  <r>
    <x v="674"/>
    <n v="36"/>
    <x v="620"/>
    <d v="2017-07-11T00:00:00"/>
    <b v="0"/>
    <s v="Approved"/>
    <s v="Solex"/>
    <s v="Standard"/>
    <s v="low"/>
    <s v="medium"/>
    <n v="945.04"/>
    <n v="507.58"/>
    <n v="35052"/>
  </r>
  <r>
    <x v="675"/>
    <n v="8"/>
    <x v="200"/>
    <d v="2017-01-24T00:00:00"/>
    <b v="1"/>
    <s v="Approved"/>
    <s v="Solex"/>
    <s v="Road"/>
    <s v="medium"/>
    <s v="small"/>
    <n v="1703.52"/>
    <n v="1516.13"/>
    <n v="33549"/>
  </r>
  <r>
    <x v="676"/>
    <n v="0"/>
    <x v="621"/>
    <d v="2017-06-15T00:00:00"/>
    <b v="1"/>
    <s v="Approved"/>
    <s v="Solex"/>
    <s v="Road"/>
    <s v="medium"/>
    <s v="medium"/>
    <n v="416.98"/>
    <n v="312.74"/>
    <n v="34165"/>
  </r>
  <r>
    <x v="677"/>
    <n v="78"/>
    <x v="128"/>
    <d v="2017-11-22T00:00:00"/>
    <b v="0"/>
    <s v="Approved"/>
    <s v="Giant Bicycles"/>
    <s v="Standard"/>
    <s v="medium"/>
    <s v="large"/>
    <n v="1765.3"/>
    <n v="709.48"/>
    <n v="33429"/>
  </r>
  <r>
    <x v="678"/>
    <n v="64"/>
    <x v="622"/>
    <d v="2017-07-06T00:00:00"/>
    <b v="0"/>
    <s v="Approved"/>
    <s v="Trek Bicycles"/>
    <s v="Standard"/>
    <s v="medium"/>
    <s v="large"/>
    <n v="1469.44"/>
    <n v="596.54999999999995"/>
    <n v="40410"/>
  </r>
  <r>
    <x v="679"/>
    <n v="29"/>
    <x v="623"/>
    <d v="2017-11-21T00:00:00"/>
    <b v="0"/>
    <s v="Approved"/>
    <s v="WeareA2B"/>
    <s v="Standard"/>
    <s v="medium"/>
    <s v="medium"/>
    <n v="1065.03"/>
    <n v="230.09"/>
    <n v="36833"/>
  </r>
  <r>
    <x v="680"/>
    <n v="88"/>
    <x v="624"/>
    <d v="2017-07-02T00:00:00"/>
    <b v="1"/>
    <s v="Approved"/>
    <s v="Norco Bicycles"/>
    <s v="Standard"/>
    <s v="high"/>
    <s v="small"/>
    <n v="1661.92"/>
    <n v="1479.11"/>
    <n v="34586"/>
  </r>
  <r>
    <x v="681"/>
    <n v="60"/>
    <x v="625"/>
    <d v="2017-08-13T00:00:00"/>
    <b v="0"/>
    <s v="Approved"/>
    <s v="Giant Bicycles"/>
    <s v="Standard"/>
    <s v="high"/>
    <s v="small"/>
    <n v="1977.36"/>
    <n v="1759.85"/>
    <n v="40779"/>
  </r>
  <r>
    <x v="682"/>
    <n v="58"/>
    <x v="626"/>
    <d v="2017-08-02T00:00:00"/>
    <b v="1"/>
    <s v="Approved"/>
    <s v="OHM Cycles"/>
    <s v="Standard"/>
    <s v="medium"/>
    <s v="medium"/>
    <n v="912.52"/>
    <n v="141.4"/>
    <n v="42295"/>
  </r>
  <r>
    <x v="683"/>
    <n v="51"/>
    <x v="627"/>
    <d v="2017-11-20T00:00:00"/>
    <b v="0"/>
    <s v="Approved"/>
    <s v="OHM Cycles"/>
    <s v="Standard"/>
    <s v="high"/>
    <s v="medium"/>
    <n v="2005.66"/>
    <n v="1203.4000000000001"/>
    <n v="35707"/>
  </r>
  <r>
    <x v="684"/>
    <n v="54"/>
    <x v="343"/>
    <d v="2017-01-05T00:00:00"/>
    <b v="1"/>
    <s v="Approved"/>
    <s v="WeareA2B"/>
    <s v="Standard"/>
    <s v="medium"/>
    <s v="medium"/>
    <n v="1292.8399999999999"/>
    <n v="13.44"/>
    <n v="39915"/>
  </r>
  <r>
    <x v="685"/>
    <n v="24"/>
    <x v="94"/>
    <d v="2017-10-02T00:00:00"/>
    <b v="1"/>
    <s v="Approved"/>
    <s v="Solex"/>
    <s v="Road"/>
    <s v="medium"/>
    <s v="large"/>
    <n v="1777.8"/>
    <n v="820.78"/>
    <n v="33455"/>
  </r>
  <r>
    <x v="686"/>
    <n v="0"/>
    <x v="628"/>
    <d v="2017-08-01T00:00:00"/>
    <b v="0"/>
    <s v="Approved"/>
    <s v="Trek Bicycles"/>
    <s v="Road"/>
    <s v="medium"/>
    <s v="medium"/>
    <n v="533.51"/>
    <n v="400.13"/>
    <n v="35470"/>
  </r>
  <r>
    <x v="687"/>
    <n v="50"/>
    <x v="629"/>
    <d v="2017-03-26T00:00:00"/>
    <b v="0"/>
    <s v="Approved"/>
    <s v="WeareA2B"/>
    <s v="Standard"/>
    <s v="medium"/>
    <s v="small"/>
    <n v="175.89"/>
    <n v="131.91999999999999"/>
    <n v="42295"/>
  </r>
  <r>
    <x v="688"/>
    <n v="54"/>
    <x v="630"/>
    <d v="2017-01-05T00:00:00"/>
    <b v="1"/>
    <s v="Approved"/>
    <s v="WeareA2B"/>
    <s v="Standard"/>
    <s v="medium"/>
    <s v="medium"/>
    <n v="1292.8399999999999"/>
    <n v="13.44"/>
    <n v="39915"/>
  </r>
  <r>
    <x v="689"/>
    <n v="86"/>
    <x v="631"/>
    <d v="2017-08-18T00:00:00"/>
    <b v="0"/>
    <s v="Approved"/>
    <s v="Norco Bicycles"/>
    <s v="Road"/>
    <s v="high"/>
    <s v="large"/>
    <n v="774.53"/>
    <n v="464.72"/>
    <n v="36361"/>
  </r>
  <r>
    <x v="690"/>
    <n v="80"/>
    <x v="632"/>
    <d v="2017-06-02T00:00:00"/>
    <b v="1"/>
    <s v="Approved"/>
    <s v="OHM Cycles"/>
    <s v="Touring"/>
    <s v="low"/>
    <s v="medium"/>
    <n v="1073.07"/>
    <n v="933.84"/>
    <n v="35455"/>
  </r>
  <r>
    <x v="691"/>
    <n v="41"/>
    <x v="633"/>
    <d v="2017-01-15T00:00:00"/>
    <b v="0"/>
    <s v="Approved"/>
    <s v="Norco Bicycles"/>
    <s v="Standard"/>
    <s v="low"/>
    <s v="medium"/>
    <n v="958.74"/>
    <n v="748.9"/>
    <n v="38693"/>
  </r>
  <r>
    <x v="692"/>
    <n v="5"/>
    <x v="634"/>
    <d v="2017-07-29T00:00:00"/>
    <b v="0"/>
    <s v="Approved"/>
    <s v="Trek Bicycles"/>
    <s v="Mountain"/>
    <s v="low"/>
    <s v="medium"/>
    <n v="574.64"/>
    <n v="459.71"/>
    <n v="39298"/>
  </r>
  <r>
    <x v="693"/>
    <n v="35"/>
    <x v="635"/>
    <d v="2017-05-05T00:00:00"/>
    <b v="1"/>
    <s v="Approved"/>
    <s v="Trek Bicycles"/>
    <s v="Standard"/>
    <s v="low"/>
    <s v="medium"/>
    <n v="1057.51"/>
    <n v="154.4"/>
    <n v="34527"/>
  </r>
  <r>
    <x v="694"/>
    <n v="82"/>
    <x v="636"/>
    <d v="2017-01-18T00:00:00"/>
    <b v="0"/>
    <s v="Approved"/>
    <s v="Norco Bicycles"/>
    <s v="Standard"/>
    <s v="high"/>
    <s v="medium"/>
    <n v="1148.6400000000001"/>
    <n v="689.18"/>
    <n v="38859"/>
  </r>
  <r>
    <x v="695"/>
    <n v="47"/>
    <x v="637"/>
    <d v="2017-06-06T00:00:00"/>
    <b v="1"/>
    <s v="Approved"/>
    <s v="Trek Bicycles"/>
    <s v="Road"/>
    <s v="low"/>
    <s v="small"/>
    <n v="1720.7"/>
    <n v="1531.42"/>
    <n v="37823"/>
  </r>
  <r>
    <x v="696"/>
    <n v="0"/>
    <x v="638"/>
    <d v="2017-03-20T00:00:00"/>
    <b v="1"/>
    <s v="Approved"/>
    <s v="Solex"/>
    <s v="Standard"/>
    <s v="medium"/>
    <s v="medium"/>
    <n v="100.35"/>
    <n v="75.260000000000005"/>
    <n v="36367"/>
  </r>
  <r>
    <x v="697"/>
    <n v="65"/>
    <x v="229"/>
    <d v="2017-06-29T00:00:00"/>
    <b v="0"/>
    <s v="Approved"/>
    <s v="WeareA2B"/>
    <s v="Standard"/>
    <s v="medium"/>
    <s v="medium"/>
    <n v="1807.45"/>
    <n v="778.69"/>
    <n v="42710"/>
  </r>
  <r>
    <x v="698"/>
    <n v="91"/>
    <x v="639"/>
    <d v="2017-09-08T00:00:00"/>
    <b v="1"/>
    <s v="Approved"/>
    <s v="Solex"/>
    <s v="Standard"/>
    <s v="medium"/>
    <s v="medium"/>
    <n v="100.35"/>
    <n v="75.260000000000005"/>
    <n v="36367"/>
  </r>
  <r>
    <x v="699"/>
    <n v="5"/>
    <x v="640"/>
    <d v="2017-02-23T00:00:00"/>
    <b v="0"/>
    <s v="Approved"/>
    <s v="Trek Bicycles"/>
    <s v="Mountain"/>
    <s v="low"/>
    <s v="medium"/>
    <n v="574.64"/>
    <n v="459.71"/>
    <n v="40784"/>
  </r>
  <r>
    <x v="700"/>
    <n v="13"/>
    <x v="524"/>
    <d v="2017-11-16T00:00:00"/>
    <b v="0"/>
    <s v="Approved"/>
    <s v="Solex"/>
    <s v="Standard"/>
    <s v="medium"/>
    <s v="medium"/>
    <n v="1163.8900000000001"/>
    <n v="589.27"/>
    <n v="42560"/>
  </r>
  <r>
    <x v="701"/>
    <n v="95"/>
    <x v="641"/>
    <d v="2017-12-03T00:00:00"/>
    <b v="0"/>
    <s v="Approved"/>
    <s v="OHM Cycles"/>
    <s v="Touring"/>
    <s v="low"/>
    <s v="medium"/>
    <n v="1073.07"/>
    <n v="933.84"/>
    <n v="42226"/>
  </r>
  <r>
    <x v="702"/>
    <n v="0"/>
    <x v="642"/>
    <d v="2017-10-16T00:00:00"/>
    <b v="1"/>
    <s v="Approved"/>
    <s v="Trek Bicycles"/>
    <s v="Standard"/>
    <s v="high"/>
    <s v="medium"/>
    <n v="495.72"/>
    <n v="297.43"/>
    <n v="38859"/>
  </r>
  <r>
    <x v="703"/>
    <n v="5"/>
    <x v="643"/>
    <d v="2017-12-19T00:00:00"/>
    <b v="0"/>
    <s v="Approved"/>
    <s v="Trek Bicycles"/>
    <s v="Mountain"/>
    <s v="low"/>
    <s v="medium"/>
    <n v="574.64"/>
    <n v="459.71"/>
    <n v="40784"/>
  </r>
  <r>
    <x v="704"/>
    <n v="27"/>
    <x v="644"/>
    <d v="2017-01-04T00:00:00"/>
    <b v="0"/>
    <s v="Approved"/>
    <s v="Trek Bicycles"/>
    <s v="Standard"/>
    <s v="low"/>
    <s v="medium"/>
    <n v="1057.51"/>
    <n v="154.4"/>
    <n v="40336"/>
  </r>
  <r>
    <x v="705"/>
    <n v="19"/>
    <x v="645"/>
    <d v="2017-07-28T00:00:00"/>
    <b v="0"/>
    <s v="Approved"/>
    <s v="OHM Cycles"/>
    <s v="Road"/>
    <s v="high"/>
    <s v="large"/>
    <n v="12.01"/>
    <n v="7.21"/>
    <n v="39880"/>
  </r>
  <r>
    <x v="706"/>
    <n v="53"/>
    <x v="646"/>
    <d v="2017-07-29T00:00:00"/>
    <b v="1"/>
    <s v="Approved"/>
    <s v="Giant Bicycles"/>
    <s v="Standard"/>
    <s v="high"/>
    <s v="medium"/>
    <n v="1274.93"/>
    <n v="764.96"/>
    <n v="39298"/>
  </r>
  <r>
    <x v="707"/>
    <n v="29"/>
    <x v="498"/>
    <d v="2017-12-13T00:00:00"/>
    <b v="1"/>
    <s v="Approved"/>
    <s v="Norco Bicycles"/>
    <s v="Road"/>
    <s v="medium"/>
    <s v="medium"/>
    <n v="543.39"/>
    <n v="407.54"/>
    <n v="42696"/>
  </r>
  <r>
    <x v="708"/>
    <n v="71"/>
    <x v="201"/>
    <d v="2017-01-25T00:00:00"/>
    <b v="0"/>
    <s v="Approved"/>
    <s v="Solex"/>
    <s v="Standard"/>
    <s v="high"/>
    <s v="large"/>
    <n v="1842.92"/>
    <n v="1105.75"/>
    <n v="34996"/>
  </r>
  <r>
    <x v="709"/>
    <n v="94"/>
    <x v="647"/>
    <d v="2017-12-09T00:00:00"/>
    <b v="0"/>
    <s v="Approved"/>
    <s v="Giant Bicycles"/>
    <s v="Standard"/>
    <s v="medium"/>
    <s v="large"/>
    <n v="1635.3"/>
    <n v="993.66"/>
    <n v="41434"/>
  </r>
  <r>
    <x v="710"/>
    <n v="14"/>
    <x v="648"/>
    <d v="2017-10-09T00:00:00"/>
    <b v="1"/>
    <s v="Approved"/>
    <s v="Trek Bicycles"/>
    <s v="Standard"/>
    <s v="medium"/>
    <s v="small"/>
    <n v="1386.84"/>
    <n v="1234.29"/>
    <n v="37838"/>
  </r>
  <r>
    <x v="711"/>
    <n v="52"/>
    <x v="649"/>
    <d v="2017-01-15T00:00:00"/>
    <b v="0"/>
    <s v="Approved"/>
    <s v="OHM Cycles"/>
    <s v="Road"/>
    <s v="medium"/>
    <s v="medium"/>
    <n v="1280.28"/>
    <n v="829.51"/>
    <n v="35707"/>
  </r>
  <r>
    <x v="712"/>
    <n v="62"/>
    <x v="650"/>
    <d v="2017-09-09T00:00:00"/>
    <b v="1"/>
    <s v="Approved"/>
    <s v="Solex"/>
    <s v="Standard"/>
    <s v="high"/>
    <s v="medium"/>
    <n v="1024.6600000000001"/>
    <n v="614.79999999999995"/>
    <n v="35378"/>
  </r>
  <r>
    <x v="713"/>
    <n v="0"/>
    <x v="651"/>
    <d v="2017-02-09T00:00:00"/>
    <b v="0"/>
    <s v="Approved"/>
    <s v="Trek Bicycles"/>
    <s v="Road"/>
    <s v="medium"/>
    <s v="medium"/>
    <n v="533.51"/>
    <n v="400.13"/>
    <n v="41064"/>
  </r>
  <r>
    <x v="714"/>
    <n v="35"/>
    <x v="652"/>
    <d v="2017-12-08T00:00:00"/>
    <b v="0"/>
    <s v="Approved"/>
    <s v="Trek Bicycles"/>
    <s v="Standard"/>
    <s v="low"/>
    <s v="medium"/>
    <n v="1057.51"/>
    <n v="154.4"/>
    <n v="34527"/>
  </r>
  <r>
    <x v="715"/>
    <n v="50"/>
    <x v="653"/>
    <d v="2017-05-12T00:00:00"/>
    <b v="1"/>
    <s v="Approved"/>
    <s v="WeareA2B"/>
    <s v="Standard"/>
    <s v="medium"/>
    <s v="small"/>
    <n v="175.89"/>
    <n v="131.91999999999999"/>
    <n v="37668"/>
  </r>
  <r>
    <x v="716"/>
    <n v="74"/>
    <x v="654"/>
    <d v="2017-04-30T00:00:00"/>
    <b v="1"/>
    <s v="Approved"/>
    <s v="WeareA2B"/>
    <s v="Standard"/>
    <s v="medium"/>
    <s v="medium"/>
    <n v="1762.96"/>
    <n v="950.52"/>
    <n v="37823"/>
  </r>
  <r>
    <x v="717"/>
    <n v="32"/>
    <x v="655"/>
    <d v="2017-07-18T00:00:00"/>
    <b v="1"/>
    <s v="Approved"/>
    <s v="Giant Bicycles"/>
    <s v="Standard"/>
    <s v="medium"/>
    <s v="medium"/>
    <n v="642.70000000000005"/>
    <n v="211.37"/>
    <n v="34527"/>
  </r>
  <r>
    <x v="718"/>
    <n v="55"/>
    <x v="656"/>
    <d v="2017-06-30T00:00:00"/>
    <b v="1"/>
    <s v="Approved"/>
    <s v="Trek Bicycles"/>
    <s v="Road"/>
    <s v="medium"/>
    <s v="large"/>
    <n v="1894.19"/>
    <n v="598.76"/>
    <n v="34143"/>
  </r>
  <r>
    <x v="719"/>
    <n v="42"/>
    <x v="657"/>
    <d v="2017-01-10T00:00:00"/>
    <b v="1"/>
    <s v="Approved"/>
    <s v="OHM Cycles"/>
    <s v="Road"/>
    <s v="medium"/>
    <s v="small"/>
    <n v="1810"/>
    <n v="1610.9"/>
    <n v="39526"/>
  </r>
  <r>
    <x v="720"/>
    <n v="26"/>
    <x v="658"/>
    <d v="2017-01-21T00:00:00"/>
    <b v="0"/>
    <s v="Approved"/>
    <s v="WeareA2B"/>
    <s v="Standard"/>
    <s v="medium"/>
    <s v="medium"/>
    <n v="1992.93"/>
    <n v="762.63"/>
    <n v="33888"/>
  </r>
  <r>
    <x v="721"/>
    <n v="37"/>
    <x v="659"/>
    <d v="2017-08-16T00:00:00"/>
    <b v="0"/>
    <s v="Approved"/>
    <s v="OHM Cycles"/>
    <s v="Standard"/>
    <s v="low"/>
    <s v="medium"/>
    <n v="1793.43"/>
    <n v="248.82"/>
    <n v="36361"/>
  </r>
  <r>
    <x v="722"/>
    <n v="3"/>
    <x v="660"/>
    <d v="2017-02-06T00:00:00"/>
    <b v="1"/>
    <s v="Approved"/>
    <s v="Trek Bicycles"/>
    <s v="Standard"/>
    <s v="medium"/>
    <s v="large"/>
    <n v="2091.4699999999998"/>
    <n v="388.92"/>
    <n v="41167"/>
  </r>
  <r>
    <x v="723"/>
    <n v="56"/>
    <x v="661"/>
    <d v="2017-12-02T00:00:00"/>
    <b v="1"/>
    <s v="Approved"/>
    <s v="Norco Bicycles"/>
    <s v="Mountain"/>
    <s v="low"/>
    <s v="small"/>
    <n v="688.63"/>
    <n v="612.88"/>
    <n v="34244"/>
  </r>
  <r>
    <x v="724"/>
    <n v="0"/>
    <x v="662"/>
    <d v="2017-11-09T00:00:00"/>
    <b v="0"/>
    <s v="Approved"/>
    <s v="Norco Bicycles"/>
    <s v="Road"/>
    <s v="medium"/>
    <s v="medium"/>
    <n v="543.39"/>
    <n v="407.54"/>
    <n v="42696"/>
  </r>
  <r>
    <x v="725"/>
    <n v="28"/>
    <x v="663"/>
    <d v="2017-02-22T00:00:00"/>
    <b v="1"/>
    <s v="Approved"/>
    <s v="Norco Bicycles"/>
    <s v="Standard"/>
    <s v="medium"/>
    <s v="small"/>
    <n v="1216.1400000000001"/>
    <n v="1082.3599999999999"/>
    <n v="33455"/>
  </r>
  <r>
    <x v="726"/>
    <n v="78"/>
    <x v="664"/>
    <d v="2017-03-20T00:00:00"/>
    <b v="1"/>
    <s v="Approved"/>
    <s v="Giant Bicycles"/>
    <s v="Standard"/>
    <s v="medium"/>
    <s v="large"/>
    <n v="1765.3"/>
    <n v="709.48"/>
    <n v="38206"/>
  </r>
  <r>
    <x v="727"/>
    <n v="69"/>
    <x v="665"/>
    <d v="2017-11-03T00:00:00"/>
    <b v="0"/>
    <s v="Approved"/>
    <s v="Giant Bicycles"/>
    <s v="Road"/>
    <s v="medium"/>
    <s v="medium"/>
    <n v="792.9"/>
    <n v="594.67999999999995"/>
    <n v="33879"/>
  </r>
  <r>
    <x v="728"/>
    <n v="98"/>
    <x v="666"/>
    <d v="2017-05-31T00:00:00"/>
    <b v="1"/>
    <s v="Approved"/>
    <s v="Trek Bicycles"/>
    <s v="Standard"/>
    <s v="high"/>
    <s v="medium"/>
    <n v="358.39"/>
    <n v="215.03"/>
    <n v="38002"/>
  </r>
  <r>
    <x v="729"/>
    <n v="32"/>
    <x v="667"/>
    <d v="2017-06-21T00:00:00"/>
    <b v="0"/>
    <s v="Approved"/>
    <s v="Giant Bicycles"/>
    <s v="Standard"/>
    <s v="medium"/>
    <s v="medium"/>
    <n v="642.70000000000005"/>
    <n v="211.37"/>
    <n v="40336"/>
  </r>
  <r>
    <x v="730"/>
    <n v="80"/>
    <x v="668"/>
    <d v="2017-12-30T00:00:00"/>
    <b v="1"/>
    <s v="Approved"/>
    <s v="Trek Bicycles"/>
    <s v="Standard"/>
    <s v="medium"/>
    <s v="large"/>
    <n v="1469.44"/>
    <n v="596.54999999999995"/>
    <n v="41047"/>
  </r>
  <r>
    <x v="731"/>
    <n v="9"/>
    <x v="640"/>
    <d v="2017-07-17T00:00:00"/>
    <b v="1"/>
    <s v="Approved"/>
    <s v="OHM Cycles"/>
    <s v="Road"/>
    <s v="medium"/>
    <s v="medium"/>
    <n v="742.54"/>
    <n v="667.4"/>
    <n v="33549"/>
  </r>
  <r>
    <x v="732"/>
    <n v="75"/>
    <x v="669"/>
    <d v="2017-12-28T00:00:00"/>
    <b v="0"/>
    <s v="Approved"/>
    <s v="Giant Bicycles"/>
    <s v="Touring"/>
    <s v="medium"/>
    <s v="large"/>
    <n v="1873.97"/>
    <n v="863.95"/>
    <n v="33429"/>
  </r>
  <r>
    <x v="733"/>
    <n v="14"/>
    <x v="670"/>
    <d v="2017-05-10T00:00:00"/>
    <b v="0"/>
    <s v="Approved"/>
    <s v="Trek Bicycles"/>
    <s v="Standard"/>
    <s v="medium"/>
    <s v="small"/>
    <n v="1386.84"/>
    <n v="1234.29"/>
    <n v="37838"/>
  </r>
  <r>
    <x v="734"/>
    <n v="59"/>
    <x v="311"/>
    <d v="2017-10-29T00:00:00"/>
    <b v="1"/>
    <s v="Approved"/>
    <s v="Solex"/>
    <s v="Standard"/>
    <s v="medium"/>
    <s v="large"/>
    <n v="1061.56"/>
    <n v="733.58"/>
    <n v="40779"/>
  </r>
  <r>
    <x v="735"/>
    <n v="22"/>
    <x v="671"/>
    <d v="2017-05-07T00:00:00"/>
    <b v="0"/>
    <s v="Cancelled"/>
    <s v="WeareA2B"/>
    <s v="Standard"/>
    <s v="medium"/>
    <s v="medium"/>
    <n v="60.34"/>
    <n v="45.26"/>
    <n v="33552"/>
  </r>
  <r>
    <x v="736"/>
    <n v="85"/>
    <x v="672"/>
    <d v="2017-09-02T00:00:00"/>
    <b v="0"/>
    <s v="Approved"/>
    <s v="WeareA2B"/>
    <s v="Standard"/>
    <s v="medium"/>
    <s v="medium"/>
    <n v="752.64"/>
    <n v="205.36"/>
    <n v="42218"/>
  </r>
  <r>
    <x v="737"/>
    <n v="53"/>
    <x v="673"/>
    <d v="2017-08-11T00:00:00"/>
    <b v="1"/>
    <s v="Approved"/>
    <s v="Giant Bicycles"/>
    <s v="Standard"/>
    <s v="high"/>
    <s v="medium"/>
    <n v="1274.93"/>
    <n v="764.96"/>
    <n v="39298"/>
  </r>
  <r>
    <x v="738"/>
    <n v="60"/>
    <x v="599"/>
    <d v="2017-07-14T00:00:00"/>
    <b v="1"/>
    <s v="Approved"/>
    <s v="Giant Bicycles"/>
    <s v="Standard"/>
    <s v="high"/>
    <s v="small"/>
    <n v="1977.36"/>
    <n v="1759.85"/>
    <n v="40779"/>
  </r>
  <r>
    <x v="739"/>
    <n v="27"/>
    <x v="674"/>
    <d v="2017-01-25T00:00:00"/>
    <b v="0"/>
    <s v="Approved"/>
    <s v="Trek Bicycles"/>
    <s v="Standard"/>
    <s v="medium"/>
    <s v="medium"/>
    <n v="499.53"/>
    <n v="388.72"/>
    <n v="36334"/>
  </r>
  <r>
    <x v="740"/>
    <n v="94"/>
    <x v="675"/>
    <d v="2017-11-09T00:00:00"/>
    <b v="1"/>
    <s v="Approved"/>
    <s v="Giant Bicycles"/>
    <s v="Standard"/>
    <s v="medium"/>
    <s v="large"/>
    <n v="1635.3"/>
    <n v="993.66"/>
    <n v="41434"/>
  </r>
  <r>
    <x v="741"/>
    <n v="94"/>
    <x v="676"/>
    <d v="2017-07-05T00:00:00"/>
    <b v="1"/>
    <s v="Approved"/>
    <s v="Giant Bicycles"/>
    <s v="Standard"/>
    <s v="medium"/>
    <s v="large"/>
    <n v="1635.3"/>
    <n v="993.66"/>
    <n v="41434"/>
  </r>
  <r>
    <x v="742"/>
    <n v="8"/>
    <x v="677"/>
    <d v="2017-06-22T00:00:00"/>
    <b v="1"/>
    <s v="Approved"/>
    <s v="Solex"/>
    <s v="Road"/>
    <s v="medium"/>
    <s v="small"/>
    <n v="1703.52"/>
    <n v="1516.13"/>
    <n v="41701"/>
  </r>
  <r>
    <x v="743"/>
    <n v="6"/>
    <x v="678"/>
    <d v="2017-06-27T00:00:00"/>
    <b v="0"/>
    <s v="Approved"/>
    <s v="Solex"/>
    <s v="Standard"/>
    <s v="high"/>
    <s v="medium"/>
    <n v="748.17"/>
    <n v="448.9"/>
    <n v="33552"/>
  </r>
  <r>
    <x v="744"/>
    <n v="44"/>
    <x v="679"/>
    <d v="2017-12-10T00:00:00"/>
    <b v="0"/>
    <s v="Approved"/>
    <s v="WeareA2B"/>
    <s v="Standard"/>
    <s v="medium"/>
    <s v="medium"/>
    <n v="1769.64"/>
    <n v="108.76"/>
    <n v="40672"/>
  </r>
  <r>
    <x v="745"/>
    <n v="69"/>
    <x v="676"/>
    <d v="2017-06-28T00:00:00"/>
    <b v="1"/>
    <s v="Approved"/>
    <s v="Giant Bicycles"/>
    <s v="Road"/>
    <s v="medium"/>
    <s v="medium"/>
    <n v="792.9"/>
    <n v="594.67999999999995"/>
    <n v="33879"/>
  </r>
  <r>
    <x v="746"/>
    <n v="75"/>
    <x v="680"/>
    <d v="2017-05-13T00:00:00"/>
    <b v="0"/>
    <s v="Approved"/>
    <s v="Giant Bicycles"/>
    <s v="Touring"/>
    <s v="medium"/>
    <s v="large"/>
    <n v="1873.97"/>
    <n v="863.95"/>
    <n v="38193"/>
  </r>
  <r>
    <x v="747"/>
    <n v="93"/>
    <x v="681"/>
    <d v="2017-07-26T00:00:00"/>
    <b v="0"/>
    <s v="Approved"/>
    <s v="WeareA2B"/>
    <s v="Standard"/>
    <s v="medium"/>
    <s v="medium"/>
    <n v="1065.03"/>
    <n v="230.09"/>
    <n v="36833"/>
  </r>
  <r>
    <x v="748"/>
    <n v="31"/>
    <x v="638"/>
    <d v="2017-04-06T00:00:00"/>
    <b v="1"/>
    <s v="Approved"/>
    <s v="WeareA2B"/>
    <s v="Standard"/>
    <s v="medium"/>
    <s v="medium"/>
    <n v="752.64"/>
    <n v="205.36"/>
    <n v="42218"/>
  </r>
  <r>
    <x v="749"/>
    <n v="81"/>
    <x v="30"/>
    <d v="2017-10-15T00:00:00"/>
    <b v="0"/>
    <s v="Approved"/>
    <s v="Norco Bicycles"/>
    <s v="Standard"/>
    <s v="medium"/>
    <s v="small"/>
    <n v="586.45000000000005"/>
    <n v="521.94000000000005"/>
    <n v="34079"/>
  </r>
  <r>
    <x v="750"/>
    <n v="69"/>
    <x v="682"/>
    <d v="2017-01-09T00:00:00"/>
    <b v="1"/>
    <s v="Approved"/>
    <s v="Giant Bicycles"/>
    <s v="Road"/>
    <s v="medium"/>
    <s v="medium"/>
    <n v="792.9"/>
    <n v="594.67999999999995"/>
    <n v="33879"/>
  </r>
  <r>
    <x v="751"/>
    <n v="95"/>
    <x v="683"/>
    <d v="2017-03-13T00:00:00"/>
    <b v="0"/>
    <s v="Approved"/>
    <s v="OHM Cycles"/>
    <s v="Touring"/>
    <s v="low"/>
    <s v="medium"/>
    <n v="1073.07"/>
    <n v="933.84"/>
    <n v="41533"/>
  </r>
  <r>
    <x v="752"/>
    <n v="58"/>
    <x v="684"/>
    <d v="2017-05-10T00:00:00"/>
    <b v="1"/>
    <s v="Approved"/>
    <s v="OHM Cycles"/>
    <s v="Standard"/>
    <s v="medium"/>
    <s v="medium"/>
    <n v="912.52"/>
    <n v="141.4"/>
    <n v="41047"/>
  </r>
  <r>
    <x v="753"/>
    <n v="39"/>
    <x v="685"/>
    <d v="2017-09-26T00:00:00"/>
    <b v="0"/>
    <s v="Approved"/>
    <s v="Giant Bicycles"/>
    <s v="Standard"/>
    <s v="medium"/>
    <s v="large"/>
    <n v="1812.75"/>
    <n v="582.48"/>
    <n v="36498"/>
  </r>
  <r>
    <x v="754"/>
    <n v="12"/>
    <x v="686"/>
    <d v="2017-10-06T00:00:00"/>
    <b v="0"/>
    <s v="Approved"/>
    <s v="WeareA2B"/>
    <s v="Standard"/>
    <s v="medium"/>
    <s v="medium"/>
    <n v="1231.1500000000001"/>
    <n v="161.6"/>
    <n v="38216"/>
  </r>
  <r>
    <x v="755"/>
    <n v="31"/>
    <x v="687"/>
    <d v="2017-09-04T00:00:00"/>
    <b v="1"/>
    <s v="Approved"/>
    <s v="Giant Bicycles"/>
    <s v="Standard"/>
    <s v="medium"/>
    <s v="medium"/>
    <n v="230.91"/>
    <n v="173.18"/>
    <n v="39031"/>
  </r>
  <r>
    <x v="756"/>
    <n v="64"/>
    <x v="688"/>
    <d v="2017-04-16T00:00:00"/>
    <b v="0"/>
    <s v="Approved"/>
    <s v="Trek Bicycles"/>
    <s v="Standard"/>
    <s v="medium"/>
    <s v="large"/>
    <n v="1469.44"/>
    <n v="596.54999999999995"/>
    <n v="40487"/>
  </r>
  <r>
    <x v="757"/>
    <n v="35"/>
    <x v="689"/>
    <d v="2017-02-04T00:00:00"/>
    <b v="1"/>
    <s v="Approved"/>
    <s v="Trek Bicycles"/>
    <s v="Standard"/>
    <s v="low"/>
    <s v="medium"/>
    <n v="1057.51"/>
    <n v="154.4"/>
    <n v="34527"/>
  </r>
  <r>
    <x v="758"/>
    <n v="90"/>
    <x v="237"/>
    <d v="2017-11-05T00:00:00"/>
    <b v="0"/>
    <s v="Approved"/>
    <s v="Solex"/>
    <s v="Standard"/>
    <s v="low"/>
    <s v="medium"/>
    <n v="945.04"/>
    <n v="507.58"/>
    <n v="35052"/>
  </r>
  <r>
    <x v="759"/>
    <n v="2"/>
    <x v="690"/>
    <d v="2017-06-15T00:00:00"/>
    <b v="1"/>
    <s v="Approved"/>
    <s v="Solex"/>
    <s v="Standard"/>
    <s v="medium"/>
    <s v="medium"/>
    <n v="71.489999999999995"/>
    <n v="53.62"/>
    <n v="41245"/>
  </r>
  <r>
    <x v="760"/>
    <n v="94"/>
    <x v="691"/>
    <d v="2017-10-01T00:00:00"/>
    <b v="0"/>
    <s v="Approved"/>
    <s v="Giant Bicycles"/>
    <s v="Standard"/>
    <s v="medium"/>
    <s v="large"/>
    <n v="1635.3"/>
    <n v="993.66"/>
    <n v="38002"/>
  </r>
  <r>
    <x v="761"/>
    <n v="69"/>
    <x v="692"/>
    <d v="2017-02-12T00:00:00"/>
    <b v="0"/>
    <s v="Approved"/>
    <s v="Giant Bicycles"/>
    <s v="Road"/>
    <s v="medium"/>
    <s v="medium"/>
    <n v="792.9"/>
    <n v="594.67999999999995"/>
    <n v="33879"/>
  </r>
  <r>
    <x v="762"/>
    <n v="0"/>
    <x v="693"/>
    <d v="2017-08-07T00:00:00"/>
    <b v="0"/>
    <s v="Approved"/>
    <s v="Giant Bicycles"/>
    <s v="Standard"/>
    <s v="medium"/>
    <s v="large"/>
    <n v="569.55999999999995"/>
    <n v="528.42999999999995"/>
    <n v="37874"/>
  </r>
  <r>
    <x v="763"/>
    <n v="81"/>
    <x v="694"/>
    <d v="2017-11-05T00:00:00"/>
    <b v="1"/>
    <s v="Approved"/>
    <s v="Norco Bicycles"/>
    <s v="Standard"/>
    <s v="medium"/>
    <s v="small"/>
    <n v="586.45000000000005"/>
    <n v="521.94000000000005"/>
    <n v="41533"/>
  </r>
  <r>
    <x v="764"/>
    <n v="34"/>
    <x v="695"/>
    <d v="2017-02-03T00:00:00"/>
    <b v="1"/>
    <s v="Approved"/>
    <s v="Norco Bicycles"/>
    <s v="Road"/>
    <s v="high"/>
    <s v="large"/>
    <n v="774.53"/>
    <n v="464.72"/>
    <n v="40336"/>
  </r>
  <r>
    <x v="765"/>
    <n v="0"/>
    <x v="696"/>
    <d v="2017-04-14T00:00:00"/>
    <b v="1"/>
    <s v="Approved"/>
    <s v="OHM Cycles"/>
    <s v="Standard"/>
    <s v="medium"/>
    <s v="medium"/>
    <n v="235.63"/>
    <n v="125.07"/>
    <n v="35667"/>
  </r>
  <r>
    <x v="766"/>
    <n v="67"/>
    <x v="697"/>
    <d v="2017-05-25T00:00:00"/>
    <b v="0"/>
    <s v="Approved"/>
    <s v="Solex"/>
    <s v="Standard"/>
    <s v="medium"/>
    <s v="large"/>
    <n v="1071.23"/>
    <n v="380.74"/>
    <n v="40670"/>
  </r>
  <r>
    <x v="767"/>
    <n v="89"/>
    <x v="588"/>
    <d v="2017-08-28T00:00:00"/>
    <b v="0"/>
    <s v="Approved"/>
    <s v="WeareA2B"/>
    <s v="Touring"/>
    <s v="medium"/>
    <s v="large"/>
    <n v="1362.99"/>
    <n v="57.74"/>
    <n v="34079"/>
  </r>
  <r>
    <x v="768"/>
    <n v="69"/>
    <x v="698"/>
    <d v="2017-07-03T00:00:00"/>
    <b v="1"/>
    <s v="Approved"/>
    <s v="Norco Bicycles"/>
    <s v="Road"/>
    <s v="medium"/>
    <s v="large"/>
    <n v="1240.31"/>
    <n v="795.1"/>
    <n v="42226"/>
  </r>
  <r>
    <x v="769"/>
    <n v="18"/>
    <x v="699"/>
    <d v="2017-03-29T00:00:00"/>
    <b v="0"/>
    <s v="Approved"/>
    <s v="Solex"/>
    <s v="Standard"/>
    <s v="medium"/>
    <s v="medium"/>
    <n v="575.27"/>
    <n v="431.45"/>
    <n v="35667"/>
  </r>
  <r>
    <x v="770"/>
    <n v="64"/>
    <x v="700"/>
    <d v="2017-07-18T00:00:00"/>
    <b v="0"/>
    <s v="Approved"/>
    <s v="Giant Bicycles"/>
    <s v="Standard"/>
    <s v="high"/>
    <s v="small"/>
    <n v="1977.36"/>
    <n v="1759.85"/>
    <n v="42172"/>
  </r>
  <r>
    <x v="771"/>
    <n v="80"/>
    <x v="701"/>
    <d v="2017-09-15T00:00:00"/>
    <b v="1"/>
    <s v="Approved"/>
    <s v="OHM Cycles"/>
    <s v="Touring"/>
    <s v="low"/>
    <s v="medium"/>
    <n v="1073.07"/>
    <n v="933.84"/>
    <n v="35455"/>
  </r>
  <r>
    <x v="772"/>
    <n v="3"/>
    <x v="702"/>
    <d v="2017-04-27T00:00:00"/>
    <b v="1"/>
    <s v="Approved"/>
    <s v="Trek Bicycles"/>
    <s v="Standard"/>
    <s v="medium"/>
    <s v="large"/>
    <n v="2091.4699999999998"/>
    <n v="388.92"/>
    <n v="39526"/>
  </r>
  <r>
    <x v="773"/>
    <n v="71"/>
    <x v="703"/>
    <d v="2017-11-20T00:00:00"/>
    <b v="1"/>
    <s v="Approved"/>
    <s v="Solex"/>
    <s v="Standard"/>
    <s v="high"/>
    <s v="large"/>
    <n v="1842.92"/>
    <n v="1105.75"/>
    <n v="34996"/>
  </r>
  <r>
    <x v="774"/>
    <n v="5"/>
    <x v="704"/>
    <d v="2017-06-05T00:00:00"/>
    <b v="1"/>
    <s v="Cancelled"/>
    <s v="Trek Bicycles"/>
    <s v="Mountain"/>
    <s v="low"/>
    <s v="medium"/>
    <n v="574.64"/>
    <n v="459.71"/>
    <n v="40784"/>
  </r>
  <r>
    <x v="775"/>
    <n v="71"/>
    <x v="705"/>
    <d v="2017-10-15T00:00:00"/>
    <b v="0"/>
    <s v="Approved"/>
    <s v="Solex"/>
    <s v="Standard"/>
    <s v="high"/>
    <s v="large"/>
    <n v="1842.92"/>
    <n v="1105.75"/>
    <n v="34996"/>
  </r>
  <r>
    <x v="776"/>
    <n v="30"/>
    <x v="706"/>
    <d v="2017-02-08T00:00:00"/>
    <b v="0"/>
    <s v="Approved"/>
    <s v="Solex"/>
    <s v="Standard"/>
    <s v="high"/>
    <s v="medium"/>
    <n v="748.17"/>
    <n v="448.9"/>
    <n v="33552"/>
  </r>
  <r>
    <x v="777"/>
    <n v="3"/>
    <x v="707"/>
    <d v="2017-11-06T00:00:00"/>
    <b v="1"/>
    <s v="Approved"/>
    <s v="Trek Bicycles"/>
    <s v="Standard"/>
    <s v="medium"/>
    <s v="large"/>
    <n v="2091.4699999999998"/>
    <n v="388.92"/>
    <n v="40670"/>
  </r>
  <r>
    <x v="778"/>
    <n v="3"/>
    <x v="708"/>
    <d v="2017-11-04T00:00:00"/>
    <b v="1"/>
    <s v="Approved"/>
    <s v="Trek Bicycles"/>
    <s v="Standard"/>
    <s v="medium"/>
    <s v="large"/>
    <n v="2091.4699999999998"/>
    <n v="388.92"/>
    <n v="40336"/>
  </r>
  <r>
    <x v="779"/>
    <n v="87"/>
    <x v="709"/>
    <d v="2017-08-03T00:00:00"/>
    <b v="0"/>
    <s v="Approved"/>
    <s v="OHM Cycles"/>
    <s v="Standard"/>
    <s v="medium"/>
    <s v="medium"/>
    <n v="1636.9"/>
    <n v="44.71"/>
    <n v="40410"/>
  </r>
  <r>
    <x v="780"/>
    <n v="21"/>
    <x v="710"/>
    <d v="2017-10-09T00:00:00"/>
    <b v="0"/>
    <s v="Approved"/>
    <s v="WeareA2B"/>
    <s v="Touring"/>
    <s v="medium"/>
    <s v="medium"/>
    <n v="1466.68"/>
    <n v="363.25"/>
    <n v="38693"/>
  </r>
  <r>
    <x v="781"/>
    <n v="36"/>
    <x v="276"/>
    <d v="2017-12-28T00:00:00"/>
    <b v="0"/>
    <s v="Approved"/>
    <s v="Solex"/>
    <s v="Standard"/>
    <s v="low"/>
    <s v="medium"/>
    <n v="945.04"/>
    <n v="507.58"/>
    <n v="35052"/>
  </r>
  <r>
    <x v="782"/>
    <n v="67"/>
    <x v="711"/>
    <d v="2017-04-12T00:00:00"/>
    <b v="0"/>
    <s v="Approved"/>
    <s v="Norco Bicycles"/>
    <s v="Road"/>
    <s v="medium"/>
    <s v="medium"/>
    <n v="544.04999999999995"/>
    <n v="376.84"/>
    <n v="38647"/>
  </r>
  <r>
    <x v="783"/>
    <n v="12"/>
    <x v="46"/>
    <d v="2017-03-21T00:00:00"/>
    <b v="0"/>
    <s v="Approved"/>
    <s v="WeareA2B"/>
    <s v="Standard"/>
    <s v="medium"/>
    <s v="medium"/>
    <n v="1231.1500000000001"/>
    <n v="161.6"/>
    <n v="38216"/>
  </r>
  <r>
    <x v="784"/>
    <n v="34"/>
    <x v="641"/>
    <d v="2017-01-22T00:00:00"/>
    <b v="0"/>
    <s v="Approved"/>
    <s v="WeareA2B"/>
    <s v="Standard"/>
    <s v="medium"/>
    <s v="medium"/>
    <n v="1231.1500000000001"/>
    <n v="161.6"/>
    <n v="35378"/>
  </r>
  <r>
    <x v="785"/>
    <n v="82"/>
    <x v="712"/>
    <d v="2017-06-21T00:00:00"/>
    <b v="1"/>
    <s v="Approved"/>
    <s v="Giant Bicycles"/>
    <s v="Road"/>
    <s v="medium"/>
    <s v="medium"/>
    <n v="1538.99"/>
    <n v="829.65"/>
    <n v="40553"/>
  </r>
  <r>
    <x v="786"/>
    <n v="12"/>
    <x v="713"/>
    <d v="2017-02-17T00:00:00"/>
    <b v="1"/>
    <s v="Approved"/>
    <s v="WeareA2B"/>
    <s v="Standard"/>
    <s v="medium"/>
    <s v="medium"/>
    <n v="1231.1500000000001"/>
    <n v="161.6"/>
    <n v="38216"/>
  </r>
  <r>
    <x v="787"/>
    <n v="99"/>
    <x v="714"/>
    <d v="2017-11-10T00:00:00"/>
    <b v="0"/>
    <s v="Approved"/>
    <s v="OHM Cycles"/>
    <s v="Standard"/>
    <s v="medium"/>
    <s v="medium"/>
    <n v="1227.3399999999999"/>
    <n v="770.89"/>
    <n v="34556"/>
  </r>
  <r>
    <x v="788"/>
    <n v="41"/>
    <x v="715"/>
    <d v="2017-07-27T00:00:00"/>
    <b v="0"/>
    <s v="Approved"/>
    <s v="Solex"/>
    <s v="Road"/>
    <s v="medium"/>
    <s v="medium"/>
    <n v="416.98"/>
    <n v="312.74"/>
    <n v="35560"/>
  </r>
  <r>
    <x v="789"/>
    <n v="47"/>
    <x v="716"/>
    <d v="2017-08-16T00:00:00"/>
    <b v="1"/>
    <s v="Approved"/>
    <s v="Trek Bicycles"/>
    <s v="Road"/>
    <s v="low"/>
    <s v="small"/>
    <n v="1720.7"/>
    <n v="1531.42"/>
    <n v="38991"/>
  </r>
  <r>
    <x v="790"/>
    <n v="19"/>
    <x v="717"/>
    <d v="2017-07-10T00:00:00"/>
    <b v="1"/>
    <s v="Approved"/>
    <s v="OHM Cycles"/>
    <s v="Road"/>
    <s v="high"/>
    <s v="large"/>
    <n v="12.01"/>
    <n v="7.21"/>
    <n v="39880"/>
  </r>
  <r>
    <x v="791"/>
    <n v="42"/>
    <x v="626"/>
    <d v="2017-07-13T00:00:00"/>
    <b v="0"/>
    <s v="Approved"/>
    <s v="OHM Cycles"/>
    <s v="Road"/>
    <s v="medium"/>
    <s v="small"/>
    <n v="1810"/>
    <n v="1610.9"/>
    <n v="39526"/>
  </r>
  <r>
    <x v="792"/>
    <n v="76"/>
    <x v="718"/>
    <d v="2017-01-26T00:00:00"/>
    <b v="0"/>
    <s v="Approved"/>
    <s v="WeareA2B"/>
    <s v="Standard"/>
    <s v="low"/>
    <s v="medium"/>
    <n v="642.30999999999995"/>
    <n v="513.85"/>
    <n v="33429"/>
  </r>
  <r>
    <x v="793"/>
    <n v="0"/>
    <x v="719"/>
    <d v="2017-07-24T00:00:00"/>
    <b v="0"/>
    <s v="Approved"/>
    <s v="Trek Bicycles"/>
    <s v="Road"/>
    <s v="medium"/>
    <s v="medium"/>
    <n v="290.62"/>
    <n v="215.14"/>
    <n v="35667"/>
  </r>
  <r>
    <x v="794"/>
    <n v="22"/>
    <x v="720"/>
    <d v="2017-10-19T00:00:00"/>
    <b v="1"/>
    <s v="Approved"/>
    <s v="WeareA2B"/>
    <s v="Standard"/>
    <s v="medium"/>
    <s v="medium"/>
    <n v="60.34"/>
    <n v="45.26"/>
    <n v="42696"/>
  </r>
  <r>
    <x v="795"/>
    <n v="95"/>
    <x v="352"/>
    <d v="2017-09-08T00:00:00"/>
    <b v="1"/>
    <s v="Approved"/>
    <s v="Giant Bicycles"/>
    <s v="Standard"/>
    <s v="medium"/>
    <s v="large"/>
    <n v="569.55999999999995"/>
    <n v="528.42999999999995"/>
    <n v="37874"/>
  </r>
  <r>
    <x v="796"/>
    <n v="18"/>
    <x v="721"/>
    <d v="2017-05-07T00:00:00"/>
    <b v="0"/>
    <s v="Approved"/>
    <s v="Solex"/>
    <s v="Standard"/>
    <s v="medium"/>
    <s v="medium"/>
    <n v="575.27"/>
    <n v="431.45"/>
    <n v="41345"/>
  </r>
  <r>
    <x v="797"/>
    <n v="98"/>
    <x v="654"/>
    <d v="2017-03-22T00:00:00"/>
    <b v="0"/>
    <s v="Approved"/>
    <s v="OHM Cycles"/>
    <s v="Standard"/>
    <s v="medium"/>
    <s v="medium"/>
    <n v="795.34"/>
    <n v="101.58"/>
    <n v="37823"/>
  </r>
  <r>
    <x v="798"/>
    <n v="38"/>
    <x v="722"/>
    <d v="2017-05-12T00:00:00"/>
    <b v="1"/>
    <s v="Approved"/>
    <s v="Trek Bicycles"/>
    <s v="Standard"/>
    <s v="medium"/>
    <s v="large"/>
    <n v="2091.4699999999998"/>
    <n v="388.92"/>
    <n v="41167"/>
  </r>
  <r>
    <x v="799"/>
    <n v="32"/>
    <x v="245"/>
    <d v="2017-10-08T00:00:00"/>
    <b v="0"/>
    <s v="Approved"/>
    <s v="Giant Bicycles"/>
    <s v="Standard"/>
    <s v="medium"/>
    <s v="medium"/>
    <n v="642.70000000000005"/>
    <n v="211.37"/>
    <n v="37337"/>
  </r>
  <r>
    <x v="800"/>
    <n v="2"/>
    <x v="723"/>
    <d v="2017-01-24T00:00:00"/>
    <b v="1"/>
    <s v="Approved"/>
    <s v="Solex"/>
    <s v="Standard"/>
    <s v="medium"/>
    <s v="medium"/>
    <n v="71.489999999999995"/>
    <n v="53.62"/>
    <n v="37659"/>
  </r>
  <r>
    <x v="801"/>
    <n v="45"/>
    <x v="724"/>
    <d v="2017-02-11T00:00:00"/>
    <b v="1"/>
    <s v="Approved"/>
    <s v="Solex"/>
    <s v="Standard"/>
    <s v="medium"/>
    <s v="medium"/>
    <n v="441.49"/>
    <n v="84.99"/>
    <n v="33879"/>
  </r>
  <r>
    <x v="802"/>
    <n v="51"/>
    <x v="725"/>
    <d v="2017-05-07T00:00:00"/>
    <b v="0"/>
    <s v="Approved"/>
    <s v="OHM Cycles"/>
    <s v="Standard"/>
    <s v="high"/>
    <s v="medium"/>
    <n v="2005.66"/>
    <n v="1203.4000000000001"/>
    <n v="37220"/>
  </r>
  <r>
    <x v="803"/>
    <n v="75"/>
    <x v="726"/>
    <d v="2017-06-20T00:00:00"/>
    <b v="0"/>
    <s v="Approved"/>
    <s v="Giant Bicycles"/>
    <s v="Touring"/>
    <s v="medium"/>
    <s v="large"/>
    <n v="1873.97"/>
    <n v="863.95"/>
    <n v="38859"/>
  </r>
  <r>
    <x v="804"/>
    <n v="30"/>
    <x v="727"/>
    <d v="2017-01-03T00:00:00"/>
    <b v="1"/>
    <s v="Approved"/>
    <s v="Solex"/>
    <s v="Standard"/>
    <s v="high"/>
    <s v="medium"/>
    <n v="748.17"/>
    <n v="448.9"/>
    <n v="33552"/>
  </r>
  <r>
    <x v="805"/>
    <n v="2"/>
    <x v="728"/>
    <d v="2017-09-20T00:00:00"/>
    <b v="0"/>
    <s v="Approved"/>
    <s v="Giant Bicycles"/>
    <s v="Road"/>
    <s v="low"/>
    <s v="small"/>
    <n v="590.26"/>
    <n v="525.33000000000004"/>
    <n v="36668"/>
  </r>
  <r>
    <x v="806"/>
    <n v="27"/>
    <x v="729"/>
    <d v="2017-08-03T00:00:00"/>
    <b v="1"/>
    <s v="Approved"/>
    <s v="Trek Bicycles"/>
    <s v="Standard"/>
    <s v="medium"/>
    <s v="medium"/>
    <n v="499.53"/>
    <n v="388.72"/>
    <n v="36334"/>
  </r>
  <r>
    <x v="807"/>
    <n v="36"/>
    <x v="730"/>
    <d v="2017-04-10T00:00:00"/>
    <b v="0"/>
    <s v="Approved"/>
    <s v="Solex"/>
    <s v="Standard"/>
    <s v="low"/>
    <s v="medium"/>
    <n v="1289.8499999999999"/>
    <n v="74.510000000000005"/>
    <n v="39427"/>
  </r>
  <r>
    <x v="808"/>
    <n v="1"/>
    <x v="731"/>
    <d v="2017-02-04T00:00:00"/>
    <b v="0"/>
    <s v="Approved"/>
    <s v="Giant Bicycles"/>
    <s v="Standard"/>
    <s v="medium"/>
    <s v="medium"/>
    <n v="1403.5"/>
    <n v="954.82"/>
    <n v="41245"/>
  </r>
  <r>
    <x v="809"/>
    <n v="82"/>
    <x v="732"/>
    <d v="2017-11-08T00:00:00"/>
    <b v="1"/>
    <s v="Approved"/>
    <s v="Norco Bicycles"/>
    <s v="Standard"/>
    <s v="high"/>
    <s v="medium"/>
    <n v="1148.6400000000001"/>
    <n v="689.18"/>
    <n v="42226"/>
  </r>
  <r>
    <x v="810"/>
    <n v="23"/>
    <x v="733"/>
    <d v="2017-01-25T00:00:00"/>
    <b v="1"/>
    <s v="Approved"/>
    <s v="Norco Bicycles"/>
    <s v="Mountain"/>
    <s v="low"/>
    <s v="small"/>
    <n v="688.63"/>
    <n v="612.88"/>
    <n v="39031"/>
  </r>
  <r>
    <x v="811"/>
    <n v="16"/>
    <x v="734"/>
    <d v="2017-07-30T00:00:00"/>
    <b v="0"/>
    <s v="Approved"/>
    <s v="Norco Bicycles"/>
    <s v="Standard"/>
    <s v="high"/>
    <s v="small"/>
    <n v="1661.92"/>
    <n v="1479.11"/>
    <n v="34586"/>
  </r>
  <r>
    <x v="812"/>
    <n v="44"/>
    <x v="735"/>
    <d v="2017-03-14T00:00:00"/>
    <b v="1"/>
    <s v="Approved"/>
    <s v="WeareA2B"/>
    <s v="Standard"/>
    <s v="medium"/>
    <s v="medium"/>
    <n v="1769.64"/>
    <n v="108.76"/>
    <n v="40672"/>
  </r>
  <r>
    <x v="813"/>
    <n v="88"/>
    <x v="736"/>
    <d v="2017-10-23T00:00:00"/>
    <b v="0"/>
    <s v="Approved"/>
    <s v="Norco Bicycles"/>
    <s v="Standard"/>
    <s v="medium"/>
    <s v="medium"/>
    <n v="1198.46"/>
    <n v="381.1"/>
    <n v="36145"/>
  </r>
  <r>
    <x v="814"/>
    <n v="18"/>
    <x v="178"/>
    <d v="2017-11-17T00:00:00"/>
    <b v="0"/>
    <s v="Approved"/>
    <s v="Solex"/>
    <s v="Standard"/>
    <s v="medium"/>
    <s v="medium"/>
    <n v="575.27"/>
    <n v="431.45"/>
    <n v="34165"/>
  </r>
  <r>
    <x v="815"/>
    <n v="46"/>
    <x v="302"/>
    <d v="2017-12-16T00:00:00"/>
    <b v="0"/>
    <s v="Approved"/>
    <s v="Solex"/>
    <s v="Standard"/>
    <s v="low"/>
    <s v="medium"/>
    <n v="1289.8499999999999"/>
    <n v="74.510000000000005"/>
    <n v="39427"/>
  </r>
  <r>
    <x v="816"/>
    <n v="76"/>
    <x v="649"/>
    <d v="2017-03-11T00:00:00"/>
    <b v="0"/>
    <s v="Approved"/>
    <s v="WeareA2B"/>
    <s v="Standard"/>
    <s v="low"/>
    <s v="medium"/>
    <n v="642.30999999999995"/>
    <n v="513.85"/>
    <n v="37873"/>
  </r>
  <r>
    <x v="817"/>
    <n v="85"/>
    <x v="737"/>
    <d v="2017-10-20T00:00:00"/>
    <b v="0"/>
    <s v="Approved"/>
    <s v="WeareA2B"/>
    <s v="Standard"/>
    <s v="medium"/>
    <s v="medium"/>
    <n v="1228.07"/>
    <n v="400.91"/>
    <n v="36668"/>
  </r>
  <r>
    <x v="818"/>
    <n v="54"/>
    <x v="111"/>
    <d v="2017-01-03T00:00:00"/>
    <b v="0"/>
    <s v="Approved"/>
    <s v="WeareA2B"/>
    <s v="Standard"/>
    <s v="medium"/>
    <s v="medium"/>
    <n v="1292.8399999999999"/>
    <n v="13.44"/>
    <n v="42226"/>
  </r>
  <r>
    <x v="819"/>
    <n v="30"/>
    <x v="738"/>
    <d v="2017-12-07T00:00:00"/>
    <b v="1"/>
    <s v="Approved"/>
    <s v="Solex"/>
    <s v="Standard"/>
    <s v="high"/>
    <s v="medium"/>
    <n v="748.17"/>
    <n v="448.9"/>
    <n v="33552"/>
  </r>
  <r>
    <x v="820"/>
    <n v="45"/>
    <x v="739"/>
    <d v="2017-01-16T00:00:00"/>
    <b v="1"/>
    <s v="Approved"/>
    <s v="Solex"/>
    <s v="Standard"/>
    <s v="medium"/>
    <s v="medium"/>
    <n v="441.49"/>
    <n v="84.99"/>
    <n v="37220"/>
  </r>
  <r>
    <x v="821"/>
    <n v="0"/>
    <x v="621"/>
    <d v="2017-09-06T00:00:00"/>
    <b v="1"/>
    <s v="Approved"/>
    <s v="Trek Bicycles"/>
    <s v="Road"/>
    <s v="medium"/>
    <s v="medium"/>
    <n v="533.51"/>
    <n v="400.13"/>
    <n v="35707"/>
  </r>
  <r>
    <x v="822"/>
    <n v="21"/>
    <x v="11"/>
    <d v="2017-02-11T00:00:00"/>
    <b v="1"/>
    <s v="Approved"/>
    <s v="Solex"/>
    <s v="Standard"/>
    <s v="medium"/>
    <s v="large"/>
    <n v="1071.23"/>
    <n v="380.74"/>
    <n v="42404"/>
  </r>
  <r>
    <x v="823"/>
    <n v="81"/>
    <x v="740"/>
    <d v="2017-04-14T00:00:00"/>
    <b v="1"/>
    <s v="Approved"/>
    <s v="Solex"/>
    <s v="Standard"/>
    <s v="medium"/>
    <s v="medium"/>
    <n v="1151.96"/>
    <n v="649.49"/>
    <n v="36498"/>
  </r>
  <r>
    <x v="824"/>
    <n v="95"/>
    <x v="741"/>
    <d v="2017-03-26T00:00:00"/>
    <b v="0"/>
    <s v="Approved"/>
    <s v="OHM Cycles"/>
    <s v="Touring"/>
    <s v="low"/>
    <s v="medium"/>
    <n v="1073.07"/>
    <n v="933.84"/>
    <n v="36145"/>
  </r>
  <r>
    <x v="825"/>
    <n v="54"/>
    <x v="194"/>
    <d v="2017-02-28T00:00:00"/>
    <b v="0"/>
    <s v="Approved"/>
    <s v="WeareA2B"/>
    <s v="Standard"/>
    <s v="medium"/>
    <s v="medium"/>
    <n v="1292.8399999999999"/>
    <n v="13.44"/>
    <n v="39915"/>
  </r>
  <r>
    <x v="826"/>
    <n v="38"/>
    <x v="742"/>
    <d v="2017-08-28T00:00:00"/>
    <b v="1"/>
    <s v="Approved"/>
    <s v="Solex"/>
    <s v="Standard"/>
    <s v="medium"/>
    <s v="medium"/>
    <n v="1577.53"/>
    <n v="826.51"/>
    <n v="39526"/>
  </r>
  <r>
    <x v="827"/>
    <n v="57"/>
    <x v="743"/>
    <d v="2017-07-18T00:00:00"/>
    <b v="1"/>
    <s v="Approved"/>
    <s v="WeareA2B"/>
    <s v="Touring"/>
    <s v="medium"/>
    <s v="large"/>
    <n v="1890.39"/>
    <n v="260.14"/>
    <n v="42145"/>
  </r>
  <r>
    <x v="828"/>
    <n v="93"/>
    <x v="744"/>
    <d v="2017-02-08T00:00:00"/>
    <b v="0"/>
    <s v="Approved"/>
    <s v="WeareA2B"/>
    <s v="Standard"/>
    <s v="medium"/>
    <s v="medium"/>
    <n v="1065.03"/>
    <n v="230.09"/>
    <n v="37874"/>
  </r>
  <r>
    <x v="829"/>
    <n v="0"/>
    <x v="745"/>
    <d v="2017-12-12T00:00:00"/>
    <b v="1"/>
    <s v="Approved"/>
    <s v="Norco Bicycles"/>
    <s v="Standard"/>
    <s v="medium"/>
    <s v="medium"/>
    <n v="360.4"/>
    <n v="270.3"/>
    <n v="42710"/>
  </r>
  <r>
    <x v="830"/>
    <n v="4"/>
    <x v="746"/>
    <d v="2017-09-28T00:00:00"/>
    <b v="0"/>
    <s v="Approved"/>
    <s v="Solex"/>
    <s v="Standard"/>
    <s v="medium"/>
    <s v="medium"/>
    <n v="1483.2"/>
    <n v="99.59"/>
    <n v="36146"/>
  </r>
  <r>
    <x v="831"/>
    <n v="56"/>
    <x v="747"/>
    <d v="2017-08-21T00:00:00"/>
    <b v="0"/>
    <s v="Approved"/>
    <s v="OHM Cycles"/>
    <s v="Standard"/>
    <s v="medium"/>
    <s v="medium"/>
    <n v="183.86"/>
    <n v="137.9"/>
    <n v="36146"/>
  </r>
  <r>
    <x v="832"/>
    <n v="32"/>
    <x v="748"/>
    <d v="2017-03-25T00:00:00"/>
    <b v="0"/>
    <s v="Approved"/>
    <s v="Giant Bicycles"/>
    <s v="Standard"/>
    <s v="medium"/>
    <s v="medium"/>
    <n v="642.70000000000005"/>
    <n v="211.37"/>
    <n v="37337"/>
  </r>
  <r>
    <x v="833"/>
    <n v="2"/>
    <x v="749"/>
    <d v="2017-06-15T00:00:00"/>
    <b v="0"/>
    <s v="Approved"/>
    <s v="Solex"/>
    <s v="Standard"/>
    <s v="medium"/>
    <s v="medium"/>
    <n v="71.489999999999995"/>
    <n v="53.62"/>
    <n v="40784"/>
  </r>
  <r>
    <x v="834"/>
    <n v="0"/>
    <x v="750"/>
    <d v="2017-02-12T00:00:00"/>
    <b v="0"/>
    <s v="Approved"/>
    <s v="Trek Bicycles"/>
    <s v="Standard"/>
    <s v="high"/>
    <s v="medium"/>
    <n v="495.72"/>
    <n v="297.43"/>
    <n v="42710"/>
  </r>
  <r>
    <x v="835"/>
    <n v="32"/>
    <x v="751"/>
    <d v="2017-09-10T00:00:00"/>
    <b v="1"/>
    <s v="Approved"/>
    <s v="Giant Bicycles"/>
    <s v="Standard"/>
    <s v="medium"/>
    <s v="medium"/>
    <n v="642.70000000000005"/>
    <n v="211.37"/>
    <n v="37337"/>
  </r>
  <r>
    <x v="836"/>
    <n v="81"/>
    <x v="752"/>
    <d v="2017-03-08T00:00:00"/>
    <b v="1"/>
    <s v="Cancelled"/>
    <s v="Norco Bicycles"/>
    <s v="Standard"/>
    <s v="medium"/>
    <s v="small"/>
    <n v="586.45000000000005"/>
    <n v="521.94000000000005"/>
    <n v="33429"/>
  </r>
  <r>
    <x v="837"/>
    <n v="40"/>
    <x v="753"/>
    <d v="2017-03-13T00:00:00"/>
    <b v="1"/>
    <s v="Approved"/>
    <s v="OHM Cycles"/>
    <s v="Standard"/>
    <s v="high"/>
    <s v="medium"/>
    <n v="1458.17"/>
    <n v="874.9"/>
    <n v="39526"/>
  </r>
  <r>
    <x v="838"/>
    <n v="78"/>
    <x v="754"/>
    <d v="2017-02-22T00:00:00"/>
    <b v="0"/>
    <s v="Approved"/>
    <s v="Giant Bicycles"/>
    <s v="Standard"/>
    <s v="medium"/>
    <s v="large"/>
    <n v="1765.3"/>
    <n v="709.48"/>
    <n v="38193"/>
  </r>
  <r>
    <x v="839"/>
    <n v="16"/>
    <x v="755"/>
    <d v="2017-07-10T00:00:00"/>
    <b v="1"/>
    <s v="Approved"/>
    <s v="Norco Bicycles"/>
    <s v="Standard"/>
    <s v="high"/>
    <s v="small"/>
    <n v="1661.92"/>
    <n v="1479.11"/>
    <n v="34586"/>
  </r>
  <r>
    <x v="840"/>
    <n v="92"/>
    <x v="756"/>
    <d v="2017-08-21T00:00:00"/>
    <b v="0"/>
    <s v="Approved"/>
    <s v="WeareA2B"/>
    <s v="Standard"/>
    <s v="medium"/>
    <s v="small"/>
    <n v="1415.01"/>
    <n v="1259.3599999999999"/>
    <n v="37539"/>
  </r>
  <r>
    <x v="841"/>
    <n v="100"/>
    <x v="757"/>
    <d v="2017-03-07T00:00:00"/>
    <b v="1"/>
    <s v="Approved"/>
    <s v="Norco Bicycles"/>
    <s v="Road"/>
    <s v="medium"/>
    <s v="medium"/>
    <n v="1036.5899999999999"/>
    <n v="206.35"/>
    <n v="33364"/>
  </r>
  <r>
    <x v="842"/>
    <n v="95"/>
    <x v="758"/>
    <d v="2017-01-03T00:00:00"/>
    <b v="0"/>
    <s v="Approved"/>
    <s v="Giant Bicycles"/>
    <s v="Standard"/>
    <s v="medium"/>
    <s v="large"/>
    <n v="569.55999999999995"/>
    <n v="528.42999999999995"/>
    <n v="37874"/>
  </r>
  <r>
    <x v="843"/>
    <n v="56"/>
    <x v="759"/>
    <d v="2017-01-23T00:00:00"/>
    <b v="0"/>
    <s v="Approved"/>
    <s v="OHM Cycles"/>
    <s v="Standard"/>
    <s v="medium"/>
    <s v="medium"/>
    <n v="183.86"/>
    <n v="137.9"/>
    <n v="33259"/>
  </r>
  <r>
    <x v="844"/>
    <n v="87"/>
    <x v="760"/>
    <d v="2017-11-13T00:00:00"/>
    <b v="0"/>
    <s v="Approved"/>
    <s v="Giant Bicycles"/>
    <s v="Standard"/>
    <s v="high"/>
    <s v="medium"/>
    <n v="1179"/>
    <n v="707.4"/>
    <n v="35667"/>
  </r>
  <r>
    <x v="845"/>
    <n v="45"/>
    <x v="761"/>
    <d v="2017-04-14T00:00:00"/>
    <b v="0"/>
    <s v="Approved"/>
    <s v="Trek Bicycles"/>
    <s v="Road"/>
    <s v="low"/>
    <s v="medium"/>
    <n v="980.37"/>
    <n v="234.43"/>
    <n v="38258"/>
  </r>
  <r>
    <x v="846"/>
    <n v="88"/>
    <x v="762"/>
    <d v="2017-06-15T00:00:00"/>
    <b v="0"/>
    <s v="Approved"/>
    <s v="Norco Bicycles"/>
    <s v="Standard"/>
    <s v="medium"/>
    <s v="medium"/>
    <n v="1198.46"/>
    <n v="381.1"/>
    <n v="36145"/>
  </r>
  <r>
    <x v="847"/>
    <n v="98"/>
    <x v="763"/>
    <d v="2017-07-23T00:00:00"/>
    <b v="0"/>
    <s v="Approved"/>
    <s v="Trek Bicycles"/>
    <s v="Standard"/>
    <s v="high"/>
    <s v="medium"/>
    <n v="358.39"/>
    <n v="215.03"/>
    <n v="38002"/>
  </r>
  <r>
    <x v="848"/>
    <n v="19"/>
    <x v="764"/>
    <d v="2017-01-19T00:00:00"/>
    <b v="1"/>
    <s v="Approved"/>
    <s v="OHM Cycles"/>
    <s v="Road"/>
    <s v="high"/>
    <s v="large"/>
    <n v="12.01"/>
    <n v="7.21"/>
    <n v="39880"/>
  </r>
  <r>
    <x v="849"/>
    <n v="38"/>
    <x v="765"/>
    <d v="2017-10-22T00:00:00"/>
    <b v="0"/>
    <s v="Approved"/>
    <s v="Solex"/>
    <s v="Standard"/>
    <s v="medium"/>
    <s v="medium"/>
    <n v="1577.53"/>
    <n v="826.51"/>
    <n v="35560"/>
  </r>
  <r>
    <x v="850"/>
    <n v="68"/>
    <x v="766"/>
    <d v="2017-07-24T00:00:00"/>
    <b v="0"/>
    <s v="Approved"/>
    <s v="OHM Cycles"/>
    <s v="Standard"/>
    <s v="medium"/>
    <s v="medium"/>
    <n v="1636.9"/>
    <n v="44.71"/>
    <n v="40410"/>
  </r>
  <r>
    <x v="851"/>
    <n v="78"/>
    <x v="767"/>
    <d v="2017-05-17T00:00:00"/>
    <b v="1"/>
    <s v="Approved"/>
    <s v="Giant Bicycles"/>
    <s v="Standard"/>
    <s v="medium"/>
    <s v="large"/>
    <n v="1765.3"/>
    <n v="709.48"/>
    <n v="42226"/>
  </r>
  <r>
    <x v="852"/>
    <n v="73"/>
    <x v="768"/>
    <d v="2017-07-25T00:00:00"/>
    <b v="1"/>
    <s v="Approved"/>
    <s v="Solex"/>
    <s v="Standard"/>
    <s v="medium"/>
    <s v="medium"/>
    <n v="1945.43"/>
    <n v="333.18"/>
    <n v="40553"/>
  </r>
  <r>
    <x v="853"/>
    <n v="86"/>
    <x v="511"/>
    <d v="2017-10-21T00:00:00"/>
    <b v="1"/>
    <s v="Approved"/>
    <s v="OHM Cycles"/>
    <s v="Standard"/>
    <s v="medium"/>
    <s v="medium"/>
    <n v="235.63"/>
    <n v="125.07"/>
    <n v="38206"/>
  </r>
  <r>
    <x v="854"/>
    <n v="40"/>
    <x v="769"/>
    <d v="2017-07-02T00:00:00"/>
    <b v="1"/>
    <s v="Approved"/>
    <s v="OHM Cycles"/>
    <s v="Standard"/>
    <s v="high"/>
    <s v="medium"/>
    <n v="1458.17"/>
    <n v="874.9"/>
    <n v="41848"/>
  </r>
  <r>
    <x v="855"/>
    <n v="7"/>
    <x v="770"/>
    <d v="2017-11-13T00:00:00"/>
    <b v="1"/>
    <s v="Approved"/>
    <s v="Trek Bicycles"/>
    <s v="Road"/>
    <s v="low"/>
    <s v="medium"/>
    <n v="980.37"/>
    <n v="234.43"/>
    <n v="38693"/>
  </r>
  <r>
    <x v="856"/>
    <n v="1"/>
    <x v="771"/>
    <d v="2017-06-06T00:00:00"/>
    <b v="1"/>
    <s v="Approved"/>
    <s v="Giant Bicycles"/>
    <s v="Touring"/>
    <s v="medium"/>
    <s v="large"/>
    <n v="1873.97"/>
    <n v="863.95"/>
    <n v="42226"/>
  </r>
  <r>
    <x v="857"/>
    <n v="3"/>
    <x v="636"/>
    <d v="2017-11-09T00:00:00"/>
    <b v="1"/>
    <s v="Cancelled"/>
    <s v="Trek Bicycles"/>
    <s v="Standard"/>
    <s v="medium"/>
    <s v="large"/>
    <n v="2091.4699999999998"/>
    <n v="388.92"/>
    <n v="33259"/>
  </r>
  <r>
    <x v="858"/>
    <n v="45"/>
    <x v="772"/>
    <d v="2017-03-18T00:00:00"/>
    <b v="1"/>
    <s v="Approved"/>
    <s v="Trek Bicycles"/>
    <s v="Road"/>
    <s v="low"/>
    <s v="medium"/>
    <n v="980.37"/>
    <n v="234.43"/>
    <n v="38258"/>
  </r>
  <r>
    <x v="859"/>
    <n v="43"/>
    <x v="773"/>
    <d v="2017-11-20T00:00:00"/>
    <b v="0"/>
    <s v="Approved"/>
    <s v="Solex"/>
    <s v="Standard"/>
    <s v="medium"/>
    <s v="medium"/>
    <n v="1151.96"/>
    <n v="649.49"/>
    <n v="36498"/>
  </r>
  <r>
    <x v="860"/>
    <n v="66"/>
    <x v="774"/>
    <d v="2017-05-11T00:00:00"/>
    <b v="1"/>
    <s v="Approved"/>
    <s v="Giant Bicycles"/>
    <s v="Road"/>
    <s v="low"/>
    <s v="small"/>
    <n v="590.26"/>
    <n v="525.33000000000004"/>
    <n v="40487"/>
  </r>
  <r>
    <x v="861"/>
    <n v="38"/>
    <x v="14"/>
    <d v="2017-09-09T00:00:00"/>
    <b v="0"/>
    <s v="Approved"/>
    <s v="Trek Bicycles"/>
    <s v="Standard"/>
    <s v="medium"/>
    <s v="large"/>
    <n v="2091.4699999999998"/>
    <n v="388.92"/>
    <n v="37659"/>
  </r>
  <r>
    <x v="862"/>
    <n v="51"/>
    <x v="775"/>
    <d v="2017-09-13T00:00:00"/>
    <b v="0"/>
    <s v="Approved"/>
    <s v="OHM Cycles"/>
    <s v="Standard"/>
    <s v="high"/>
    <s v="medium"/>
    <n v="2005.66"/>
    <n v="1203.4000000000001"/>
    <n v="37220"/>
  </r>
  <r>
    <x v="863"/>
    <n v="36"/>
    <x v="577"/>
    <d v="2017-02-23T00:00:00"/>
    <b v="1"/>
    <s v="Approved"/>
    <s v="Solex"/>
    <s v="Standard"/>
    <s v="low"/>
    <s v="medium"/>
    <n v="945.04"/>
    <n v="507.58"/>
    <n v="35052"/>
  </r>
  <r>
    <x v="864"/>
    <n v="8"/>
    <x v="776"/>
    <d v="2017-02-24T00:00:00"/>
    <b v="1"/>
    <s v="Approved"/>
    <s v="Solex"/>
    <s v="Road"/>
    <s v="medium"/>
    <s v="small"/>
    <n v="1703.52"/>
    <n v="1516.13"/>
    <n v="40649"/>
  </r>
  <r>
    <x v="865"/>
    <n v="41"/>
    <x v="39"/>
    <d v="2017-10-14T00:00:00"/>
    <b v="0"/>
    <s v="Approved"/>
    <s v="Norco Bicycles"/>
    <s v="Standard"/>
    <s v="low"/>
    <s v="medium"/>
    <n v="958.74"/>
    <n v="748.9"/>
    <n v="38693"/>
  </r>
  <r>
    <x v="866"/>
    <n v="55"/>
    <x v="777"/>
    <d v="2017-12-10T00:00:00"/>
    <b v="1"/>
    <s v="Approved"/>
    <s v="Trek Bicycles"/>
    <s v="Road"/>
    <s v="medium"/>
    <s v="large"/>
    <n v="1894.19"/>
    <n v="598.76"/>
    <n v="42295"/>
  </r>
  <r>
    <x v="867"/>
    <n v="87"/>
    <x v="778"/>
    <d v="2017-08-14T00:00:00"/>
    <b v="0"/>
    <s v="Approved"/>
    <s v="OHM Cycles"/>
    <s v="Standard"/>
    <s v="medium"/>
    <s v="medium"/>
    <n v="1636.9"/>
    <n v="44.71"/>
    <n v="38859"/>
  </r>
  <r>
    <x v="868"/>
    <n v="100"/>
    <x v="328"/>
    <d v="2017-02-01T00:00:00"/>
    <b v="1"/>
    <s v="Approved"/>
    <s v="Trek Bicycles"/>
    <s v="Standard"/>
    <s v="medium"/>
    <s v="small"/>
    <n v="1386.84"/>
    <n v="1234.29"/>
    <n v="37838"/>
  </r>
  <r>
    <x v="869"/>
    <n v="40"/>
    <x v="779"/>
    <d v="2017-09-09T00:00:00"/>
    <b v="1"/>
    <s v="Approved"/>
    <s v="OHM Cycles"/>
    <s v="Standard"/>
    <s v="high"/>
    <s v="medium"/>
    <n v="1458.17"/>
    <n v="874.9"/>
    <n v="38750"/>
  </r>
  <r>
    <x v="870"/>
    <n v="0"/>
    <x v="780"/>
    <d v="2017-07-23T00:00:00"/>
    <b v="1"/>
    <s v="Approved"/>
    <s v="OHM Cycles"/>
    <s v="Standard"/>
    <s v="high"/>
    <s v="medium"/>
    <n v="227.88"/>
    <n v="136.72999999999999"/>
    <n v="38258"/>
  </r>
  <r>
    <x v="871"/>
    <n v="66"/>
    <x v="781"/>
    <d v="2017-12-17T00:00:00"/>
    <b v="0"/>
    <s v="Cancelled"/>
    <s v="Giant Bicycles"/>
    <s v="Road"/>
    <s v="low"/>
    <s v="small"/>
    <n v="590.26"/>
    <n v="525.33000000000004"/>
    <n v="40487"/>
  </r>
  <r>
    <x v="872"/>
    <n v="6"/>
    <x v="782"/>
    <d v="2017-06-29T00:00:00"/>
    <b v="1"/>
    <s v="Approved"/>
    <s v="OHM Cycles"/>
    <s v="Standard"/>
    <s v="high"/>
    <s v="medium"/>
    <n v="227.88"/>
    <n v="136.72999999999999"/>
    <n v="37659"/>
  </r>
  <r>
    <x v="873"/>
    <n v="39"/>
    <x v="783"/>
    <d v="2017-02-16T00:00:00"/>
    <b v="0"/>
    <s v="Approved"/>
    <s v="Giant Bicycles"/>
    <s v="Standard"/>
    <s v="medium"/>
    <s v="large"/>
    <n v="1812.75"/>
    <n v="582.48"/>
    <n v="38750"/>
  </r>
  <r>
    <x v="874"/>
    <n v="53"/>
    <x v="784"/>
    <d v="2017-01-04T00:00:00"/>
    <b v="0"/>
    <s v="Approved"/>
    <s v="OHM Cycles"/>
    <s v="Standard"/>
    <s v="medium"/>
    <s v="medium"/>
    <n v="795.34"/>
    <n v="101.58"/>
    <n v="35470"/>
  </r>
  <r>
    <x v="875"/>
    <n v="46"/>
    <x v="785"/>
    <d v="2017-10-02T00:00:00"/>
    <b v="1"/>
    <s v="Approved"/>
    <s v="Solex"/>
    <s v="Standard"/>
    <s v="low"/>
    <s v="medium"/>
    <n v="1289.8499999999999"/>
    <n v="74.510000000000005"/>
    <n v="39427"/>
  </r>
  <r>
    <x v="876"/>
    <n v="0"/>
    <x v="786"/>
    <d v="2017-04-03T00:00:00"/>
    <b v="1"/>
    <s v="Approved"/>
    <s v="Norco Bicycles"/>
    <s v="Road"/>
    <s v="medium"/>
    <s v="medium"/>
    <n v="543.39"/>
    <n v="407.54"/>
    <n v="42696"/>
  </r>
  <r>
    <x v="877"/>
    <n v="96"/>
    <x v="787"/>
    <d v="2017-07-30T00:00:00"/>
    <b v="1"/>
    <s v="Approved"/>
    <s v="WeareA2B"/>
    <s v="Road"/>
    <s v="low"/>
    <s v="small"/>
    <n v="1172.78"/>
    <n v="1043.77"/>
    <n v="37539"/>
  </r>
  <r>
    <x v="878"/>
    <n v="77"/>
    <x v="340"/>
    <d v="2017-08-09T00:00:00"/>
    <b v="1"/>
    <s v="Approved"/>
    <s v="Norco Bicycles"/>
    <s v="Road"/>
    <s v="medium"/>
    <s v="large"/>
    <n v="1240.31"/>
    <n v="795.1"/>
    <n v="40553"/>
  </r>
  <r>
    <x v="879"/>
    <n v="59"/>
    <x v="788"/>
    <d v="2017-02-09T00:00:00"/>
    <b v="0"/>
    <s v="Approved"/>
    <s v="Solex"/>
    <s v="Standard"/>
    <s v="medium"/>
    <s v="large"/>
    <n v="1061.56"/>
    <n v="733.58"/>
    <n v="34170"/>
  </r>
  <r>
    <x v="880"/>
    <n v="0"/>
    <x v="789"/>
    <d v="2017-05-21T00:00:00"/>
    <b v="0"/>
    <s v="Approved"/>
    <s v="Trek Bicycles"/>
    <s v="Standard"/>
    <s v="high"/>
    <s v="medium"/>
    <n v="358.39"/>
    <n v="215.03"/>
    <n v="33364"/>
  </r>
  <r>
    <x v="881"/>
    <n v="81"/>
    <x v="790"/>
    <d v="2017-05-10T00:00:00"/>
    <b v="1"/>
    <s v="Approved"/>
    <s v="Norco Bicycles"/>
    <s v="Standard"/>
    <s v="medium"/>
    <s v="small"/>
    <n v="586.45000000000005"/>
    <n v="521.94000000000005"/>
    <n v="33429"/>
  </r>
  <r>
    <x v="882"/>
    <n v="67"/>
    <x v="360"/>
    <d v="2017-04-02T00:00:00"/>
    <b v="0"/>
    <s v="Approved"/>
    <s v="Norco Bicycles"/>
    <s v="Road"/>
    <s v="medium"/>
    <s v="medium"/>
    <n v="544.04999999999995"/>
    <n v="376.84"/>
    <n v="38647"/>
  </r>
  <r>
    <x v="883"/>
    <n v="2"/>
    <x v="791"/>
    <d v="2017-10-12T00:00:00"/>
    <b v="0"/>
    <s v="Approved"/>
    <s v="Giant Bicycles"/>
    <s v="Road"/>
    <s v="low"/>
    <s v="small"/>
    <n v="590.26"/>
    <n v="525.33000000000004"/>
    <n v="33879"/>
  </r>
  <r>
    <x v="884"/>
    <n v="60"/>
    <x v="731"/>
    <d v="2017-06-26T00:00:00"/>
    <b v="1"/>
    <s v="Approved"/>
    <s v="Giant Bicycles"/>
    <s v="Standard"/>
    <s v="high"/>
    <s v="small"/>
    <n v="1977.36"/>
    <n v="1759.85"/>
    <n v="38647"/>
  </r>
  <r>
    <x v="885"/>
    <n v="5"/>
    <x v="792"/>
    <d v="2017-10-16T00:00:00"/>
    <b v="1"/>
    <s v="Approved"/>
    <s v="Trek Bicycles"/>
    <s v="Mountain"/>
    <s v="low"/>
    <s v="medium"/>
    <n v="574.64"/>
    <n v="459.71"/>
    <n v="33549"/>
  </r>
  <r>
    <x v="886"/>
    <n v="93"/>
    <x v="460"/>
    <d v="2017-07-17T00:00:00"/>
    <b v="0"/>
    <s v="Approved"/>
    <s v="WeareA2B"/>
    <s v="Standard"/>
    <s v="medium"/>
    <s v="medium"/>
    <n v="1065.03"/>
    <n v="230.09"/>
    <n v="34556"/>
  </r>
  <r>
    <x v="887"/>
    <n v="27"/>
    <x v="793"/>
    <d v="2017-04-20T00:00:00"/>
    <b v="0"/>
    <s v="Approved"/>
    <s v="Trek Bicycles"/>
    <s v="Standard"/>
    <s v="medium"/>
    <s v="medium"/>
    <n v="499.53"/>
    <n v="388.72"/>
    <n v="37698"/>
  </r>
  <r>
    <x v="888"/>
    <n v="84"/>
    <x v="557"/>
    <d v="2017-12-11T00:00:00"/>
    <b v="1"/>
    <s v="Approved"/>
    <s v="Trek Bicycles"/>
    <s v="Road"/>
    <s v="medium"/>
    <s v="medium"/>
    <n v="290.62"/>
    <n v="215.14"/>
    <n v="42218"/>
  </r>
  <r>
    <x v="889"/>
    <n v="36"/>
    <x v="794"/>
    <d v="2017-05-11T00:00:00"/>
    <b v="1"/>
    <s v="Approved"/>
    <s v="Solex"/>
    <s v="Standard"/>
    <s v="low"/>
    <s v="medium"/>
    <n v="945.04"/>
    <n v="507.58"/>
    <n v="35560"/>
  </r>
  <r>
    <x v="890"/>
    <n v="89"/>
    <x v="795"/>
    <d v="2017-02-19T00:00:00"/>
    <b v="1"/>
    <s v="Approved"/>
    <s v="WeareA2B"/>
    <s v="Touring"/>
    <s v="medium"/>
    <s v="large"/>
    <n v="1362.99"/>
    <n v="57.74"/>
    <n v="34079"/>
  </r>
  <r>
    <x v="891"/>
    <n v="93"/>
    <x v="796"/>
    <d v="2017-03-26T00:00:00"/>
    <b v="1"/>
    <s v="Approved"/>
    <s v="WeareA2B"/>
    <s v="Standard"/>
    <s v="medium"/>
    <s v="medium"/>
    <n v="1065.03"/>
    <n v="230.09"/>
    <n v="33364"/>
  </r>
  <r>
    <x v="892"/>
    <n v="85"/>
    <x v="797"/>
    <d v="2017-10-29T00:00:00"/>
    <b v="1"/>
    <s v="Approved"/>
    <s v="WeareA2B"/>
    <s v="Standard"/>
    <s v="medium"/>
    <s v="medium"/>
    <n v="752.64"/>
    <n v="205.36"/>
    <n v="37626"/>
  </r>
  <r>
    <x v="893"/>
    <n v="76"/>
    <x v="798"/>
    <d v="2017-02-27T00:00:00"/>
    <b v="1"/>
    <s v="Approved"/>
    <s v="WeareA2B"/>
    <s v="Standard"/>
    <s v="low"/>
    <s v="medium"/>
    <n v="642.30999999999995"/>
    <n v="513.85"/>
    <n v="41922"/>
  </r>
  <r>
    <x v="894"/>
    <n v="53"/>
    <x v="799"/>
    <d v="2017-11-15T00:00:00"/>
    <b v="1"/>
    <s v="Approved"/>
    <s v="OHM Cycles"/>
    <s v="Standard"/>
    <s v="medium"/>
    <s v="medium"/>
    <n v="795.34"/>
    <n v="101.58"/>
    <n v="35470"/>
  </r>
  <r>
    <x v="895"/>
    <n v="86"/>
    <x v="800"/>
    <d v="2017-03-18T00:00:00"/>
    <b v="0"/>
    <s v="Approved"/>
    <s v="Norco Bicycles"/>
    <s v="Road"/>
    <s v="high"/>
    <s v="large"/>
    <n v="774.53"/>
    <n v="464.72"/>
    <n v="38750"/>
  </r>
  <r>
    <x v="896"/>
    <n v="78"/>
    <x v="801"/>
    <d v="2017-01-26T00:00:00"/>
    <b v="1"/>
    <s v="Approved"/>
    <s v="Giant Bicycles"/>
    <s v="Standard"/>
    <s v="medium"/>
    <s v="large"/>
    <n v="1765.3"/>
    <n v="709.48"/>
    <n v="38193"/>
  </r>
  <r>
    <x v="897"/>
    <n v="53"/>
    <x v="492"/>
    <d v="2017-10-19T00:00:00"/>
    <b v="1"/>
    <s v="Approved"/>
    <s v="Giant Bicycles"/>
    <s v="Standard"/>
    <s v="high"/>
    <s v="medium"/>
    <n v="1274.93"/>
    <n v="764.96"/>
    <n v="39298"/>
  </r>
  <r>
    <x v="898"/>
    <n v="9"/>
    <x v="802"/>
    <d v="2017-03-04T00:00:00"/>
    <b v="0"/>
    <s v="Approved"/>
    <s v="OHM Cycles"/>
    <s v="Road"/>
    <s v="medium"/>
    <s v="medium"/>
    <n v="742.54"/>
    <n v="667.4"/>
    <n v="33549"/>
  </r>
  <r>
    <x v="899"/>
    <n v="69"/>
    <x v="803"/>
    <d v="2017-06-04T00:00:00"/>
    <b v="1"/>
    <s v="Approved"/>
    <s v="Giant Bicycles"/>
    <s v="Road"/>
    <s v="medium"/>
    <s v="medium"/>
    <n v="792.9"/>
    <n v="594.67999999999995"/>
    <n v="33879"/>
  </r>
  <r>
    <x v="900"/>
    <n v="2"/>
    <x v="804"/>
    <d v="2017-09-19T00:00:00"/>
    <b v="1"/>
    <s v="Approved"/>
    <s v="Solex"/>
    <s v="Standard"/>
    <s v="medium"/>
    <s v="medium"/>
    <n v="71.489999999999995"/>
    <n v="53.62"/>
    <n v="41245"/>
  </r>
  <r>
    <x v="901"/>
    <n v="86"/>
    <x v="516"/>
    <d v="2017-09-14T00:00:00"/>
    <b v="1"/>
    <s v="Cancelled"/>
    <s v="OHM Cycles"/>
    <s v="Standard"/>
    <s v="medium"/>
    <s v="medium"/>
    <n v="235.63"/>
    <n v="125.07"/>
    <n v="38482"/>
  </r>
  <r>
    <x v="902"/>
    <n v="23"/>
    <x v="805"/>
    <d v="2017-04-17T00:00:00"/>
    <b v="1"/>
    <s v="Approved"/>
    <s v="Norco Bicycles"/>
    <s v="Mountain"/>
    <s v="low"/>
    <s v="small"/>
    <n v="688.63"/>
    <n v="612.88"/>
    <n v="36334"/>
  </r>
  <r>
    <x v="903"/>
    <n v="63"/>
    <x v="806"/>
    <d v="2017-09-29T00:00:00"/>
    <b v="1"/>
    <s v="Approved"/>
    <s v="Solex"/>
    <s v="Standard"/>
    <s v="medium"/>
    <s v="medium"/>
    <n v="1483.2"/>
    <n v="99.59"/>
    <n v="36146"/>
  </r>
  <r>
    <x v="904"/>
    <n v="80"/>
    <x v="807"/>
    <d v="2017-10-04T00:00:00"/>
    <b v="1"/>
    <s v="Approved"/>
    <s v="OHM Cycles"/>
    <s v="Touring"/>
    <s v="low"/>
    <s v="medium"/>
    <n v="1073.07"/>
    <n v="933.84"/>
    <n v="35455"/>
  </r>
  <r>
    <x v="905"/>
    <n v="24"/>
    <x v="808"/>
    <d v="2017-11-07T00:00:00"/>
    <b v="1"/>
    <s v="Approved"/>
    <s v="Solex"/>
    <s v="Road"/>
    <s v="medium"/>
    <s v="large"/>
    <n v="1777.8"/>
    <n v="820.78"/>
    <n v="40670"/>
  </r>
  <r>
    <x v="906"/>
    <n v="0"/>
    <x v="809"/>
    <d v="2017-12-04T00:00:00"/>
    <b v="0"/>
    <s v="Approved"/>
    <s v="WeareA2B"/>
    <s v="Standard"/>
    <s v="medium"/>
    <s v="small"/>
    <n v="175.89"/>
    <n v="131.91999999999999"/>
    <n v="35470"/>
  </r>
  <r>
    <x v="907"/>
    <n v="4"/>
    <x v="810"/>
    <d v="2017-07-27T00:00:00"/>
    <b v="0"/>
    <s v="Approved"/>
    <s v="Giant Bicycles"/>
    <s v="Standard"/>
    <s v="high"/>
    <s v="medium"/>
    <n v="1129.1300000000001"/>
    <n v="677.48"/>
    <n v="35052"/>
  </r>
  <r>
    <x v="908"/>
    <n v="50"/>
    <x v="811"/>
    <d v="2017-08-04T00:00:00"/>
    <b v="1"/>
    <s v="Approved"/>
    <s v="Giant Bicycles"/>
    <s v="Standard"/>
    <s v="medium"/>
    <s v="medium"/>
    <n v="642.70000000000005"/>
    <n v="211.37"/>
    <n v="37337"/>
  </r>
  <r>
    <x v="909"/>
    <n v="79"/>
    <x v="812"/>
    <d v="2017-01-17T00:00:00"/>
    <b v="1"/>
    <s v="Approved"/>
    <s v="Norco Bicycles"/>
    <s v="Standard"/>
    <s v="medium"/>
    <s v="medium"/>
    <n v="1555.58"/>
    <n v="818.01"/>
    <n v="41345"/>
  </r>
  <r>
    <x v="910"/>
    <n v="78"/>
    <x v="813"/>
    <d v="2017-07-10T00:00:00"/>
    <b v="1"/>
    <s v="Approved"/>
    <s v="Giant Bicycles"/>
    <s v="Standard"/>
    <s v="medium"/>
    <s v="large"/>
    <n v="1765.3"/>
    <n v="709.48"/>
    <n v="38193"/>
  </r>
  <r>
    <x v="911"/>
    <n v="78"/>
    <x v="814"/>
    <d v="2017-06-05T00:00:00"/>
    <b v="0"/>
    <s v="Approved"/>
    <s v="Giant Bicycles"/>
    <s v="Standard"/>
    <s v="medium"/>
    <s v="large"/>
    <n v="1765.3"/>
    <n v="709.48"/>
    <n v="38193"/>
  </r>
  <r>
    <x v="912"/>
    <n v="2"/>
    <x v="815"/>
    <d v="2017-03-09T00:00:00"/>
    <b v="0"/>
    <s v="Approved"/>
    <s v="Solex"/>
    <s v="Standard"/>
    <s v="medium"/>
    <s v="medium"/>
    <n v="71.489999999999995"/>
    <n v="53.62"/>
    <n v="41167"/>
  </r>
  <r>
    <x v="913"/>
    <n v="35"/>
    <x v="816"/>
    <d v="2017-07-19T00:00:00"/>
    <b v="0"/>
    <s v="Approved"/>
    <s v="Giant Bicycles"/>
    <s v="Standard"/>
    <s v="medium"/>
    <s v="medium"/>
    <n v="1403.5"/>
    <n v="954.82"/>
    <n v="40784"/>
  </r>
  <r>
    <x v="914"/>
    <n v="56"/>
    <x v="817"/>
    <d v="2017-12-11T00:00:00"/>
    <b v="1"/>
    <s v="Approved"/>
    <s v="Norco Bicycles"/>
    <s v="Mountain"/>
    <s v="low"/>
    <s v="small"/>
    <n v="688.63"/>
    <n v="612.88"/>
    <n v="34244"/>
  </r>
  <r>
    <x v="915"/>
    <n v="67"/>
    <x v="818"/>
    <d v="2017-01-19T00:00:00"/>
    <b v="1"/>
    <s v="Approved"/>
    <s v="Norco Bicycles"/>
    <s v="Road"/>
    <s v="medium"/>
    <s v="medium"/>
    <n v="544.04999999999995"/>
    <n v="376.84"/>
    <n v="38647"/>
  </r>
  <r>
    <x v="916"/>
    <n v="97"/>
    <x v="520"/>
    <d v="2017-04-13T00:00:00"/>
    <b v="1"/>
    <s v="Approved"/>
    <s v="OHM Cycles"/>
    <s v="Road"/>
    <s v="medium"/>
    <s v="medium"/>
    <n v="742.54"/>
    <n v="667.4"/>
    <n v="33549"/>
  </r>
  <r>
    <x v="917"/>
    <n v="52"/>
    <x v="819"/>
    <d v="2017-04-12T00:00:00"/>
    <b v="0"/>
    <s v="Approved"/>
    <s v="Solex"/>
    <s v="Road"/>
    <s v="medium"/>
    <s v="large"/>
    <n v="1777.8"/>
    <n v="820.78"/>
    <n v="34115"/>
  </r>
  <r>
    <x v="918"/>
    <n v="11"/>
    <x v="820"/>
    <d v="2017-12-18T00:00:00"/>
    <b v="1"/>
    <s v="Approved"/>
    <s v="Trek Bicycles"/>
    <s v="Standard"/>
    <s v="medium"/>
    <s v="small"/>
    <n v="1775.81"/>
    <n v="1580.47"/>
    <n v="40303"/>
  </r>
  <r>
    <x v="919"/>
    <n v="48"/>
    <x v="821"/>
    <d v="2017-04-08T00:00:00"/>
    <b v="0"/>
    <s v="Approved"/>
    <s v="WeareA2B"/>
    <s v="Standard"/>
    <s v="medium"/>
    <s v="medium"/>
    <n v="1762.96"/>
    <n v="950.52"/>
    <n v="41848"/>
  </r>
  <r>
    <x v="920"/>
    <n v="42"/>
    <x v="822"/>
    <d v="2017-07-31T00:00:00"/>
    <b v="1"/>
    <s v="Approved"/>
    <s v="OHM Cycles"/>
    <s v="Road"/>
    <s v="medium"/>
    <s v="small"/>
    <n v="1810"/>
    <n v="1610.9"/>
    <n v="39526"/>
  </r>
  <r>
    <x v="921"/>
    <n v="83"/>
    <x v="823"/>
    <d v="2017-04-13T00:00:00"/>
    <b v="0"/>
    <s v="Approved"/>
    <s v="Solex"/>
    <s v="Touring"/>
    <s v="medium"/>
    <s v="large"/>
    <n v="2083.94"/>
    <n v="675.03"/>
    <n v="34079"/>
  </r>
  <r>
    <x v="922"/>
    <n v="78"/>
    <x v="824"/>
    <d v="2017-04-15T00:00:00"/>
    <b v="0"/>
    <s v="Approved"/>
    <s v="Giant Bicycles"/>
    <s v="Standard"/>
    <s v="medium"/>
    <s v="large"/>
    <n v="1765.3"/>
    <n v="709.48"/>
    <n v="38193"/>
  </r>
  <r>
    <x v="923"/>
    <n v="38"/>
    <x v="707"/>
    <d v="2017-09-12T00:00:00"/>
    <b v="1"/>
    <s v="Approved"/>
    <s v="Solex"/>
    <s v="Standard"/>
    <s v="medium"/>
    <s v="medium"/>
    <n v="1577.53"/>
    <n v="826.51"/>
    <n v="37220"/>
  </r>
  <r>
    <x v="924"/>
    <n v="97"/>
    <x v="825"/>
    <d v="2017-04-09T00:00:00"/>
    <b v="0"/>
    <s v="Approved"/>
    <s v="Solex"/>
    <s v="Standard"/>
    <s v="medium"/>
    <s v="large"/>
    <n v="202.62"/>
    <n v="151.96"/>
    <n v="42458"/>
  </r>
  <r>
    <x v="925"/>
    <n v="50"/>
    <x v="826"/>
    <d v="2017-08-23T00:00:00"/>
    <b v="0"/>
    <s v="Approved"/>
    <s v="Giant Bicycles"/>
    <s v="Standard"/>
    <s v="medium"/>
    <s v="medium"/>
    <n v="642.70000000000005"/>
    <n v="211.37"/>
    <n v="35052"/>
  </r>
  <r>
    <x v="926"/>
    <n v="21"/>
    <x v="827"/>
    <d v="2017-10-16T00:00:00"/>
    <b v="0"/>
    <s v="Approved"/>
    <s v="Solex"/>
    <s v="Standard"/>
    <s v="medium"/>
    <s v="large"/>
    <n v="1071.23"/>
    <n v="380.74"/>
    <n v="35160"/>
  </r>
  <r>
    <x v="927"/>
    <n v="88"/>
    <x v="828"/>
    <d v="2017-04-17T00:00:00"/>
    <b v="0"/>
    <s v="Approved"/>
    <s v="Norco Bicycles"/>
    <s v="Standard"/>
    <s v="high"/>
    <s v="small"/>
    <n v="1661.92"/>
    <n v="1479.11"/>
    <n v="34586"/>
  </r>
  <r>
    <x v="928"/>
    <n v="0"/>
    <x v="829"/>
    <d v="2017-01-15T00:00:00"/>
    <b v="0"/>
    <s v="Approved"/>
    <s v="Trek Bicycles"/>
    <s v="Road"/>
    <s v="medium"/>
    <s v="medium"/>
    <n v="290.62"/>
    <n v="215.14"/>
    <n v="38339"/>
  </r>
  <r>
    <x v="929"/>
    <n v="49"/>
    <x v="830"/>
    <d v="2017-06-23T00:00:00"/>
    <b v="1"/>
    <s v="Approved"/>
    <s v="Trek Bicycles"/>
    <s v="Road"/>
    <s v="medium"/>
    <s v="medium"/>
    <n v="533.51"/>
    <n v="400.13"/>
    <n v="37220"/>
  </r>
  <r>
    <x v="930"/>
    <n v="39"/>
    <x v="831"/>
    <d v="2017-07-09T00:00:00"/>
    <b v="1"/>
    <s v="Approved"/>
    <s v="Giant Bicycles"/>
    <s v="Standard"/>
    <s v="medium"/>
    <s v="large"/>
    <n v="1812.75"/>
    <n v="582.48"/>
    <n v="40336"/>
  </r>
  <r>
    <x v="931"/>
    <n v="76"/>
    <x v="832"/>
    <d v="2017-03-03T00:00:00"/>
    <b v="0"/>
    <s v="Approved"/>
    <s v="WeareA2B"/>
    <s v="Road"/>
    <s v="low"/>
    <s v="small"/>
    <n v="1172.78"/>
    <n v="1043.77"/>
    <n v="37539"/>
  </r>
  <r>
    <x v="932"/>
    <n v="40"/>
    <x v="833"/>
    <d v="2017-05-18T00:00:00"/>
    <b v="1"/>
    <s v="Approved"/>
    <s v="OHM Cycles"/>
    <s v="Standard"/>
    <s v="high"/>
    <s v="medium"/>
    <n v="1458.17"/>
    <n v="874.9"/>
    <n v="38750"/>
  </r>
  <r>
    <x v="933"/>
    <n v="12"/>
    <x v="536"/>
    <d v="2017-08-14T00:00:00"/>
    <b v="0"/>
    <s v="Approved"/>
    <s v="Giant Bicycles"/>
    <s v="Standard"/>
    <s v="medium"/>
    <s v="large"/>
    <n v="1765.3"/>
    <n v="709.48"/>
    <n v="38193"/>
  </r>
  <r>
    <x v="934"/>
    <n v="15"/>
    <x v="834"/>
    <d v="2017-12-13T00:00:00"/>
    <b v="1"/>
    <s v="Approved"/>
    <s v="Norco Bicycles"/>
    <s v="Standard"/>
    <s v="low"/>
    <s v="medium"/>
    <n v="958.74"/>
    <n v="748.9"/>
    <n v="38693"/>
  </r>
  <r>
    <x v="935"/>
    <n v="9"/>
    <x v="835"/>
    <d v="2017-02-15T00:00:00"/>
    <b v="0"/>
    <s v="Approved"/>
    <s v="OHM Cycles"/>
    <s v="Road"/>
    <s v="medium"/>
    <s v="medium"/>
    <n v="742.54"/>
    <n v="667.4"/>
    <n v="33549"/>
  </r>
  <r>
    <x v="936"/>
    <n v="65"/>
    <x v="836"/>
    <d v="2017-03-18T00:00:00"/>
    <b v="0"/>
    <s v="Approved"/>
    <s v="WeareA2B"/>
    <s v="Standard"/>
    <s v="medium"/>
    <s v="medium"/>
    <n v="1807.45"/>
    <n v="778.69"/>
    <n v="42145"/>
  </r>
  <r>
    <x v="937"/>
    <n v="40"/>
    <x v="837"/>
    <d v="2017-10-27T00:00:00"/>
    <b v="1"/>
    <s v="Approved"/>
    <s v="OHM Cycles"/>
    <s v="Standard"/>
    <s v="high"/>
    <s v="medium"/>
    <n v="1458.17"/>
    <n v="874.9"/>
    <n v="38991"/>
  </r>
  <r>
    <x v="938"/>
    <n v="21"/>
    <x v="838"/>
    <d v="2017-05-25T00:00:00"/>
    <b v="0"/>
    <s v="Approved"/>
    <s v="Solex"/>
    <s v="Standard"/>
    <s v="medium"/>
    <s v="large"/>
    <n v="1071.23"/>
    <n v="380.74"/>
    <n v="35160"/>
  </r>
  <r>
    <x v="939"/>
    <n v="52"/>
    <x v="784"/>
    <d v="2017-10-30T00:00:00"/>
    <b v="1"/>
    <s v="Approved"/>
    <s v="OHM Cycles"/>
    <s v="Road"/>
    <s v="medium"/>
    <s v="medium"/>
    <n v="1280.28"/>
    <n v="829.51"/>
    <n v="37220"/>
  </r>
  <r>
    <x v="940"/>
    <n v="55"/>
    <x v="839"/>
    <d v="2017-02-14T00:00:00"/>
    <b v="1"/>
    <s v="Approved"/>
    <s v="Trek Bicycles"/>
    <s v="Road"/>
    <s v="medium"/>
    <s v="large"/>
    <n v="1894.19"/>
    <n v="598.76"/>
    <n v="37823"/>
  </r>
  <r>
    <x v="941"/>
    <n v="50"/>
    <x v="840"/>
    <d v="2017-10-13T00:00:00"/>
    <b v="0"/>
    <s v="Approved"/>
    <s v="Giant Bicycles"/>
    <s v="Standard"/>
    <s v="medium"/>
    <s v="medium"/>
    <n v="642.70000000000005"/>
    <n v="211.37"/>
    <n v="37337"/>
  </r>
  <r>
    <x v="942"/>
    <n v="41"/>
    <x v="841"/>
    <d v="2017-11-30T00:00:00"/>
    <b v="1"/>
    <s v="Approved"/>
    <s v="Solex"/>
    <s v="Road"/>
    <s v="medium"/>
    <s v="medium"/>
    <n v="416.98"/>
    <n v="312.74"/>
    <n v="35560"/>
  </r>
  <r>
    <x v="943"/>
    <n v="45"/>
    <x v="842"/>
    <d v="2017-06-26T00:00:00"/>
    <b v="1"/>
    <s v="Approved"/>
    <s v="Solex"/>
    <s v="Standard"/>
    <s v="medium"/>
    <s v="medium"/>
    <n v="441.49"/>
    <n v="84.99"/>
    <n v="34071"/>
  </r>
  <r>
    <x v="944"/>
    <n v="36"/>
    <x v="843"/>
    <d v="2017-08-28T00:00:00"/>
    <b v="1"/>
    <s v="Approved"/>
    <s v="Solex"/>
    <s v="Standard"/>
    <s v="low"/>
    <s v="medium"/>
    <n v="945.04"/>
    <n v="507.58"/>
    <n v="36361"/>
  </r>
  <r>
    <x v="945"/>
    <n v="97"/>
    <x v="844"/>
    <d v="2017-03-20T00:00:00"/>
    <b v="0"/>
    <s v="Approved"/>
    <s v="Solex"/>
    <s v="Standard"/>
    <s v="medium"/>
    <s v="large"/>
    <n v="202.62"/>
    <n v="151.96"/>
    <n v="42458"/>
  </r>
  <r>
    <x v="946"/>
    <n v="17"/>
    <x v="845"/>
    <d v="2017-07-11T00:00:00"/>
    <b v="0"/>
    <s v="Approved"/>
    <s v="Solex"/>
    <s v="Standard"/>
    <s v="high"/>
    <s v="medium"/>
    <n v="1024.6600000000001"/>
    <n v="614.79999999999995"/>
    <n v="34165"/>
  </r>
  <r>
    <x v="947"/>
    <n v="23"/>
    <x v="846"/>
    <d v="2017-10-26T00:00:00"/>
    <b v="0"/>
    <s v="Approved"/>
    <s v="Norco Bicycles"/>
    <s v="Mountain"/>
    <s v="low"/>
    <s v="small"/>
    <n v="688.63"/>
    <n v="612.88"/>
    <n v="34071"/>
  </r>
  <r>
    <x v="948"/>
    <n v="5"/>
    <x v="847"/>
    <d v="2017-12-17T00:00:00"/>
    <b v="1"/>
    <s v="Approved"/>
    <s v="Trek Bicycles"/>
    <s v="Mountain"/>
    <s v="low"/>
    <s v="medium"/>
    <n v="574.64"/>
    <n v="459.71"/>
    <n v="37659"/>
  </r>
  <r>
    <x v="949"/>
    <n v="82"/>
    <x v="848"/>
    <d v="2017-07-01T00:00:00"/>
    <b v="1"/>
    <s v="Approved"/>
    <s v="Giant Bicycles"/>
    <s v="Road"/>
    <s v="medium"/>
    <s v="medium"/>
    <n v="1538.99"/>
    <n v="829.65"/>
    <n v="42404"/>
  </r>
  <r>
    <x v="950"/>
    <n v="39"/>
    <x v="275"/>
    <d v="2017-12-01T00:00:00"/>
    <b v="0"/>
    <s v="Approved"/>
    <s v="Giant Bicycles"/>
    <s v="Standard"/>
    <s v="medium"/>
    <s v="large"/>
    <n v="1812.75"/>
    <n v="582.48"/>
    <n v="40336"/>
  </r>
  <r>
    <x v="951"/>
    <n v="0"/>
    <x v="849"/>
    <d v="2017-08-23T00:00:00"/>
    <b v="1"/>
    <s v="Approved"/>
    <s v="OHM Cycles"/>
    <s v="Standard"/>
    <s v="medium"/>
    <s v="medium"/>
    <n v="235.63"/>
    <n v="125.07"/>
    <n v="38482"/>
  </r>
  <r>
    <x v="952"/>
    <n v="63"/>
    <x v="850"/>
    <d v="2017-01-10T00:00:00"/>
    <b v="0"/>
    <s v="Approved"/>
    <s v="Solex"/>
    <s v="Standard"/>
    <s v="medium"/>
    <s v="medium"/>
    <n v="1483.2"/>
    <n v="99.59"/>
    <n v="38216"/>
  </r>
  <r>
    <x v="953"/>
    <n v="52"/>
    <x v="851"/>
    <d v="2017-07-14T00:00:00"/>
    <b v="1"/>
    <s v="Approved"/>
    <s v="OHM Cycles"/>
    <s v="Road"/>
    <s v="medium"/>
    <s v="medium"/>
    <n v="1280.28"/>
    <n v="829.51"/>
    <n v="37220"/>
  </r>
  <r>
    <x v="954"/>
    <n v="0"/>
    <x v="852"/>
    <d v="2017-11-11T00:00:00"/>
    <b v="0"/>
    <s v="Approved"/>
    <s v="Norco Bicycles"/>
    <s v="Standard"/>
    <s v="low"/>
    <s v="medium"/>
    <n v="363.01"/>
    <n v="290.41000000000003"/>
    <n v="38482"/>
  </r>
  <r>
    <x v="955"/>
    <n v="18"/>
    <x v="351"/>
    <d v="2017-08-21T00:00:00"/>
    <b v="1"/>
    <s v="Approved"/>
    <s v="Norco Bicycles"/>
    <s v="Standard"/>
    <s v="high"/>
    <s v="medium"/>
    <n v="1148.6400000000001"/>
    <n v="689.18"/>
    <n v="41533"/>
  </r>
  <r>
    <x v="956"/>
    <n v="56"/>
    <x v="853"/>
    <d v="2017-03-22T00:00:00"/>
    <b v="1"/>
    <s v="Approved"/>
    <s v="OHM Cycles"/>
    <s v="Standard"/>
    <s v="medium"/>
    <s v="medium"/>
    <n v="183.86"/>
    <n v="137.9"/>
    <n v="42295"/>
  </r>
  <r>
    <x v="957"/>
    <n v="10"/>
    <x v="669"/>
    <d v="2017-10-23T00:00:00"/>
    <b v="1"/>
    <s v="Approved"/>
    <s v="WeareA2B"/>
    <s v="Touring"/>
    <s v="medium"/>
    <s v="medium"/>
    <n v="1466.68"/>
    <n v="363.25"/>
    <n v="35378"/>
  </r>
  <r>
    <x v="958"/>
    <n v="3"/>
    <x v="854"/>
    <d v="2017-01-13T00:00:00"/>
    <b v="0"/>
    <s v="Approved"/>
    <s v="Trek Bicycles"/>
    <s v="Standard"/>
    <s v="medium"/>
    <s v="large"/>
    <n v="2091.4699999999998"/>
    <n v="388.92"/>
    <n v="38482"/>
  </r>
  <r>
    <x v="959"/>
    <n v="21"/>
    <x v="707"/>
    <d v="2017-12-29T00:00:00"/>
    <b v="0"/>
    <s v="Approved"/>
    <s v="Solex"/>
    <s v="Standard"/>
    <s v="medium"/>
    <s v="large"/>
    <n v="1071.23"/>
    <n v="380.74"/>
    <n v="33552"/>
  </r>
  <r>
    <x v="960"/>
    <n v="98"/>
    <x v="126"/>
    <d v="2017-02-11T00:00:00"/>
    <b v="1"/>
    <s v="Approved"/>
    <s v="Trek Bicycles"/>
    <s v="Standard"/>
    <s v="high"/>
    <s v="medium"/>
    <n v="358.39"/>
    <n v="215.03"/>
    <n v="38002"/>
  </r>
  <r>
    <x v="961"/>
    <n v="55"/>
    <x v="493"/>
    <d v="2017-08-17T00:00:00"/>
    <b v="1"/>
    <s v="Approved"/>
    <s v="Trek Bicycles"/>
    <s v="Road"/>
    <s v="medium"/>
    <s v="large"/>
    <n v="1894.19"/>
    <n v="598.76"/>
    <n v="37823"/>
  </r>
  <r>
    <x v="962"/>
    <n v="64"/>
    <x v="855"/>
    <d v="2017-05-28T00:00:00"/>
    <b v="0"/>
    <s v="Approved"/>
    <s v="Giant Bicycles"/>
    <s v="Standard"/>
    <s v="high"/>
    <s v="small"/>
    <n v="1977.36"/>
    <n v="1759.85"/>
    <n v="38647"/>
  </r>
  <r>
    <x v="963"/>
    <n v="37"/>
    <x v="856"/>
    <d v="2017-11-27T00:00:00"/>
    <b v="1"/>
    <s v="Approved"/>
    <s v="OHM Cycles"/>
    <s v="Standard"/>
    <s v="low"/>
    <s v="medium"/>
    <n v="1793.43"/>
    <n v="248.82"/>
    <n v="39526"/>
  </r>
  <r>
    <x v="964"/>
    <n v="28"/>
    <x v="857"/>
    <d v="2017-11-24T00:00:00"/>
    <b v="1"/>
    <s v="Approved"/>
    <s v="Solex"/>
    <s v="Road"/>
    <s v="medium"/>
    <s v="small"/>
    <n v="1703.52"/>
    <n v="1516.13"/>
    <n v="40649"/>
  </r>
  <r>
    <x v="965"/>
    <n v="64"/>
    <x v="858"/>
    <d v="2017-01-08T00:00:00"/>
    <b v="1"/>
    <s v="Approved"/>
    <s v="Trek Bicycles"/>
    <s v="Standard"/>
    <s v="medium"/>
    <s v="large"/>
    <n v="1469.44"/>
    <n v="596.54999999999995"/>
    <n v="41047"/>
  </r>
  <r>
    <x v="966"/>
    <n v="43"/>
    <x v="287"/>
    <d v="2017-03-31T00:00:00"/>
    <b v="0"/>
    <s v="Approved"/>
    <s v="Solex"/>
    <s v="Standard"/>
    <s v="medium"/>
    <s v="medium"/>
    <n v="1151.96"/>
    <n v="649.49"/>
    <n v="36498"/>
  </r>
  <r>
    <x v="967"/>
    <n v="89"/>
    <x v="859"/>
    <d v="2017-01-02T00:00:00"/>
    <b v="1"/>
    <s v="Approved"/>
    <s v="WeareA2B"/>
    <s v="Touring"/>
    <s v="medium"/>
    <s v="large"/>
    <n v="1362.99"/>
    <n v="57.74"/>
    <n v="34079"/>
  </r>
  <r>
    <x v="968"/>
    <n v="1"/>
    <x v="22"/>
    <d v="2017-05-25T00:00:00"/>
    <b v="1"/>
    <s v="Approved"/>
    <s v="Giant Bicycles"/>
    <s v="Standard"/>
    <s v="medium"/>
    <s v="medium"/>
    <n v="1403.5"/>
    <n v="954.82"/>
    <n v="36833"/>
  </r>
  <r>
    <x v="969"/>
    <n v="15"/>
    <x v="860"/>
    <d v="2017-06-23T00:00:00"/>
    <b v="1"/>
    <s v="Approved"/>
    <s v="Norco Bicycles"/>
    <s v="Standard"/>
    <s v="low"/>
    <s v="medium"/>
    <n v="958.74"/>
    <n v="748.9"/>
    <n v="38693"/>
  </r>
  <r>
    <x v="970"/>
    <n v="53"/>
    <x v="861"/>
    <d v="2017-11-13T00:00:00"/>
    <b v="0"/>
    <s v="Approved"/>
    <s v="Giant Bicycles"/>
    <s v="Standard"/>
    <s v="high"/>
    <s v="medium"/>
    <n v="1274.93"/>
    <n v="764.96"/>
    <n v="38216"/>
  </r>
  <r>
    <x v="971"/>
    <n v="3"/>
    <x v="862"/>
    <d v="2017-10-05T00:00:00"/>
    <b v="0"/>
    <s v="Approved"/>
    <s v="Trek Bicycles"/>
    <s v="Standard"/>
    <s v="medium"/>
    <s v="large"/>
    <n v="2091.4699999999998"/>
    <n v="388.92"/>
    <n v="38859"/>
  </r>
  <r>
    <x v="972"/>
    <n v="60"/>
    <x v="863"/>
    <d v="2017-03-16T00:00:00"/>
    <b v="1"/>
    <s v="Approved"/>
    <s v="Giant Bicycles"/>
    <s v="Standard"/>
    <s v="high"/>
    <s v="small"/>
    <n v="1977.36"/>
    <n v="1759.85"/>
    <n v="40779"/>
  </r>
  <r>
    <x v="973"/>
    <n v="59"/>
    <x v="864"/>
    <d v="2017-09-19T00:00:00"/>
    <b v="0"/>
    <s v="Approved"/>
    <s v="WeareA2B"/>
    <s v="Standard"/>
    <s v="medium"/>
    <s v="small"/>
    <n v="1415.01"/>
    <n v="1259.3599999999999"/>
    <n v="33364"/>
  </r>
  <r>
    <x v="974"/>
    <n v="11"/>
    <x v="865"/>
    <d v="2017-01-03T00:00:00"/>
    <b v="0"/>
    <s v="Approved"/>
    <s v="Giant Bicycles"/>
    <s v="Standard"/>
    <s v="high"/>
    <s v="medium"/>
    <n v="1274.93"/>
    <n v="764.96"/>
    <n v="39298"/>
  </r>
  <r>
    <x v="975"/>
    <n v="74"/>
    <x v="866"/>
    <d v="2017-11-18T00:00:00"/>
    <b v="1"/>
    <s v="Approved"/>
    <s v="WeareA2B"/>
    <s v="Standard"/>
    <s v="medium"/>
    <s v="medium"/>
    <n v="1228.07"/>
    <n v="400.91"/>
    <n v="36668"/>
  </r>
  <r>
    <x v="976"/>
    <n v="79"/>
    <x v="362"/>
    <d v="2017-10-15T00:00:00"/>
    <b v="1"/>
    <s v="Approved"/>
    <s v="Solex"/>
    <s v="Touring"/>
    <s v="medium"/>
    <s v="large"/>
    <n v="2083.94"/>
    <n v="675.03"/>
    <n v="41533"/>
  </r>
  <r>
    <x v="977"/>
    <n v="33"/>
    <x v="867"/>
    <d v="2017-12-06T00:00:00"/>
    <b v="1"/>
    <s v="Approved"/>
    <s v="Giant Bicycles"/>
    <s v="Standard"/>
    <s v="medium"/>
    <s v="small"/>
    <n v="1311.44"/>
    <n v="1167.18"/>
    <n v="40618"/>
  </r>
  <r>
    <x v="978"/>
    <n v="52"/>
    <x v="868"/>
    <d v="2017-12-14T00:00:00"/>
    <b v="0"/>
    <s v="Approved"/>
    <s v="Solex"/>
    <s v="Road"/>
    <s v="medium"/>
    <s v="large"/>
    <n v="1777.8"/>
    <n v="820.78"/>
    <n v="33455"/>
  </r>
  <r>
    <x v="979"/>
    <n v="93"/>
    <x v="869"/>
    <d v="2017-05-31T00:00:00"/>
    <b v="1"/>
    <s v="Approved"/>
    <s v="WeareA2B"/>
    <s v="Standard"/>
    <s v="medium"/>
    <s v="medium"/>
    <n v="1065.03"/>
    <n v="230.09"/>
    <n v="39298"/>
  </r>
  <r>
    <x v="980"/>
    <n v="10"/>
    <x v="388"/>
    <d v="2017-06-10T00:00:00"/>
    <b v="0"/>
    <s v="Approved"/>
    <s v="WeareA2B"/>
    <s v="Touring"/>
    <s v="medium"/>
    <s v="medium"/>
    <n v="1466.68"/>
    <n v="363.25"/>
    <n v="38693"/>
  </r>
  <r>
    <x v="981"/>
    <n v="24"/>
    <x v="870"/>
    <d v="2017-07-29T00:00:00"/>
    <b v="0"/>
    <s v="Approved"/>
    <s v="Solex"/>
    <s v="Road"/>
    <s v="medium"/>
    <s v="large"/>
    <n v="1777.8"/>
    <n v="820.78"/>
    <n v="42696"/>
  </r>
  <r>
    <x v="982"/>
    <n v="53"/>
    <x v="871"/>
    <d v="2017-12-04T00:00:00"/>
    <b v="0"/>
    <s v="Approved"/>
    <s v="OHM Cycles"/>
    <s v="Standard"/>
    <s v="medium"/>
    <s v="medium"/>
    <n v="795.34"/>
    <n v="101.58"/>
    <n v="35470"/>
  </r>
  <r>
    <x v="983"/>
    <n v="80"/>
    <x v="872"/>
    <d v="2017-04-12T00:00:00"/>
    <b v="0"/>
    <s v="Approved"/>
    <s v="OHM Cycles"/>
    <s v="Touring"/>
    <s v="low"/>
    <s v="medium"/>
    <n v="1073.07"/>
    <n v="933.84"/>
    <n v="33429"/>
  </r>
  <r>
    <x v="984"/>
    <n v="5"/>
    <x v="873"/>
    <d v="2017-08-24T00:00:00"/>
    <b v="0"/>
    <s v="Approved"/>
    <s v="Trek Bicycles"/>
    <s v="Mountain"/>
    <s v="low"/>
    <s v="medium"/>
    <n v="574.64"/>
    <n v="459.71"/>
    <n v="40784"/>
  </r>
  <r>
    <x v="985"/>
    <n v="84"/>
    <x v="761"/>
    <d v="2017-05-23T00:00:00"/>
    <b v="1"/>
    <s v="Approved"/>
    <s v="Giant Bicycles"/>
    <s v="Road"/>
    <s v="medium"/>
    <s v="medium"/>
    <n v="792.9"/>
    <n v="594.67999999999995"/>
    <n v="42710"/>
  </r>
  <r>
    <x v="986"/>
    <n v="88"/>
    <x v="874"/>
    <d v="2017-06-05T00:00:00"/>
    <b v="1"/>
    <s v="Approved"/>
    <s v="Norco Bicycles"/>
    <s v="Standard"/>
    <s v="medium"/>
    <s v="medium"/>
    <n v="1198.46"/>
    <n v="381.1"/>
    <n v="36833"/>
  </r>
  <r>
    <x v="987"/>
    <n v="55"/>
    <x v="100"/>
    <d v="2017-07-29T00:00:00"/>
    <b v="0"/>
    <s v="Approved"/>
    <s v="Trek Bicycles"/>
    <s v="Road"/>
    <s v="medium"/>
    <s v="large"/>
    <n v="1894.19"/>
    <n v="598.76"/>
    <n v="37823"/>
  </r>
  <r>
    <x v="988"/>
    <n v="64"/>
    <x v="834"/>
    <d v="2017-05-29T00:00:00"/>
    <b v="1"/>
    <s v="Approved"/>
    <s v="Trek Bicycles"/>
    <s v="Standard"/>
    <s v="medium"/>
    <s v="large"/>
    <n v="1469.44"/>
    <n v="596.54999999999995"/>
    <n v="41047"/>
  </r>
  <r>
    <x v="989"/>
    <n v="68"/>
    <x v="117"/>
    <d v="2017-04-27T00:00:00"/>
    <b v="1"/>
    <s v="Approved"/>
    <s v="OHM Cycles"/>
    <s v="Standard"/>
    <s v="medium"/>
    <s v="medium"/>
    <n v="1636.9"/>
    <n v="44.71"/>
    <n v="36668"/>
  </r>
  <r>
    <x v="990"/>
    <n v="35"/>
    <x v="875"/>
    <d v="2017-12-29T00:00:00"/>
    <b v="1"/>
    <s v="Approved"/>
    <s v="Trek Bicycles"/>
    <s v="Standard"/>
    <s v="low"/>
    <s v="medium"/>
    <n v="1057.51"/>
    <n v="154.4"/>
    <n v="39526"/>
  </r>
  <r>
    <x v="991"/>
    <n v="41"/>
    <x v="876"/>
    <d v="2017-05-17T00:00:00"/>
    <b v="0"/>
    <s v="Approved"/>
    <s v="Norco Bicycles"/>
    <s v="Standard"/>
    <s v="low"/>
    <s v="medium"/>
    <n v="958.74"/>
    <n v="748.9"/>
    <n v="35160"/>
  </r>
  <r>
    <x v="992"/>
    <n v="17"/>
    <x v="877"/>
    <d v="2017-02-16T00:00:00"/>
    <b v="1"/>
    <s v="Approved"/>
    <s v="Solex"/>
    <s v="Standard"/>
    <s v="high"/>
    <s v="medium"/>
    <n v="1024.6600000000001"/>
    <n v="614.79999999999995"/>
    <n v="35378"/>
  </r>
  <r>
    <x v="993"/>
    <n v="43"/>
    <x v="878"/>
    <d v="2017-12-13T00:00:00"/>
    <b v="0"/>
    <s v="Approved"/>
    <s v="Norco Bicycles"/>
    <s v="Standard"/>
    <s v="medium"/>
    <s v="medium"/>
    <n v="1555.58"/>
    <n v="818.01"/>
    <n v="38206"/>
  </r>
  <r>
    <x v="994"/>
    <n v="88"/>
    <x v="879"/>
    <d v="2017-09-04T00:00:00"/>
    <b v="0"/>
    <s v="Approved"/>
    <s v="Norco Bicycles"/>
    <s v="Standard"/>
    <s v="medium"/>
    <s v="medium"/>
    <n v="1198.46"/>
    <n v="381.1"/>
    <n v="36145"/>
  </r>
  <r>
    <x v="995"/>
    <n v="4"/>
    <x v="880"/>
    <d v="2017-02-28T00:00:00"/>
    <b v="1"/>
    <s v="Approved"/>
    <s v="Giant Bicycles"/>
    <s v="Standard"/>
    <s v="high"/>
    <s v="medium"/>
    <n v="1129.1300000000001"/>
    <n v="677.48"/>
    <n v="37698"/>
  </r>
  <r>
    <x v="996"/>
    <n v="52"/>
    <x v="577"/>
    <d v="2017-01-26T00:00:00"/>
    <b v="0"/>
    <s v="Approved"/>
    <s v="OHM Cycles"/>
    <s v="Road"/>
    <s v="medium"/>
    <s v="medium"/>
    <n v="1280.28"/>
    <n v="829.51"/>
    <n v="37220"/>
  </r>
  <r>
    <x v="997"/>
    <n v="44"/>
    <x v="881"/>
    <d v="2017-12-08T00:00:00"/>
    <b v="1"/>
    <s v="Approved"/>
    <s v="WeareA2B"/>
    <s v="Standard"/>
    <s v="medium"/>
    <s v="medium"/>
    <n v="1769.64"/>
    <n v="108.76"/>
    <n v="40672"/>
  </r>
  <r>
    <x v="998"/>
    <n v="23"/>
    <x v="882"/>
    <d v="2017-10-04T00:00:00"/>
    <b v="1"/>
    <s v="Approved"/>
    <s v="Norco Bicycles"/>
    <s v="Standard"/>
    <s v="medium"/>
    <s v="medium"/>
    <n v="1198.46"/>
    <n v="381.1"/>
    <n v="36833"/>
  </r>
  <r>
    <x v="999"/>
    <n v="25"/>
    <x v="634"/>
    <d v="2017-07-12T00:00:00"/>
    <b v="1"/>
    <s v="Approved"/>
    <s v="Giant Bicycles"/>
    <s v="Road"/>
    <s v="medium"/>
    <s v="medium"/>
    <n v="1538.99"/>
    <n v="829.65"/>
    <n v="36334"/>
  </r>
  <r>
    <x v="1000"/>
    <n v="45"/>
    <x v="500"/>
    <d v="2017-10-25T00:00:00"/>
    <b v="0"/>
    <s v="Approved"/>
    <s v="Solex"/>
    <s v="Standard"/>
    <s v="medium"/>
    <s v="medium"/>
    <n v="441.49"/>
    <n v="84.99"/>
    <n v="34071"/>
  </r>
  <r>
    <x v="1001"/>
    <n v="48"/>
    <x v="883"/>
    <d v="2017-02-22T00:00:00"/>
    <b v="1"/>
    <s v="Approved"/>
    <s v="WeareA2B"/>
    <s v="Standard"/>
    <s v="medium"/>
    <s v="medium"/>
    <n v="1762.96"/>
    <n v="950.52"/>
    <n v="41848"/>
  </r>
  <r>
    <x v="1002"/>
    <n v="93"/>
    <x v="884"/>
    <d v="2017-06-23T00:00:00"/>
    <b v="0"/>
    <s v="Approved"/>
    <s v="WeareA2B"/>
    <s v="Standard"/>
    <s v="medium"/>
    <s v="medium"/>
    <n v="1065.03"/>
    <n v="230.09"/>
    <n v="38002"/>
  </r>
  <r>
    <x v="1003"/>
    <n v="80"/>
    <x v="885"/>
    <d v="2017-07-25T00:00:00"/>
    <b v="0"/>
    <s v="Approved"/>
    <s v="Trek Bicycles"/>
    <s v="Standard"/>
    <s v="medium"/>
    <s v="large"/>
    <n v="1469.44"/>
    <n v="596.54999999999995"/>
    <n v="41047"/>
  </r>
  <r>
    <x v="1004"/>
    <n v="17"/>
    <x v="886"/>
    <d v="2017-01-09T00:00:00"/>
    <b v="0"/>
    <s v="Approved"/>
    <s v="Solex"/>
    <s v="Standard"/>
    <s v="high"/>
    <s v="medium"/>
    <n v="1024.6600000000001"/>
    <n v="614.79999999999995"/>
    <n v="35378"/>
  </r>
  <r>
    <x v="1005"/>
    <n v="49"/>
    <x v="887"/>
    <d v="2017-12-03T00:00:00"/>
    <b v="0"/>
    <s v="Approved"/>
    <s v="Trek Bicycles"/>
    <s v="Road"/>
    <s v="medium"/>
    <s v="medium"/>
    <n v="533.51"/>
    <n v="400.13"/>
    <n v="35470"/>
  </r>
  <r>
    <x v="1006"/>
    <n v="12"/>
    <x v="888"/>
    <d v="2017-09-28T00:00:00"/>
    <b v="0"/>
    <s v="Approved"/>
    <s v="WeareA2B"/>
    <s v="Standard"/>
    <s v="medium"/>
    <s v="medium"/>
    <n v="1231.1500000000001"/>
    <n v="161.6"/>
    <n v="38216"/>
  </r>
  <r>
    <x v="1007"/>
    <n v="11"/>
    <x v="570"/>
    <d v="2017-10-25T00:00:00"/>
    <b v="1"/>
    <s v="Approved"/>
    <s v="Giant Bicycles"/>
    <s v="Standard"/>
    <s v="high"/>
    <s v="medium"/>
    <n v="1274.93"/>
    <n v="764.96"/>
    <n v="39298"/>
  </r>
  <r>
    <x v="1008"/>
    <n v="49"/>
    <x v="889"/>
    <d v="2017-12-30T00:00:00"/>
    <b v="0"/>
    <s v="Approved"/>
    <s v="Trek Bicycles"/>
    <s v="Road"/>
    <s v="medium"/>
    <s v="medium"/>
    <n v="533.51"/>
    <n v="400.13"/>
    <n v="35707"/>
  </r>
  <r>
    <x v="1009"/>
    <n v="16"/>
    <x v="344"/>
    <d v="2017-03-17T00:00:00"/>
    <b v="0"/>
    <s v="Approved"/>
    <s v="Norco Bicycles"/>
    <s v="Standard"/>
    <s v="high"/>
    <s v="small"/>
    <n v="1661.92"/>
    <n v="1479.11"/>
    <n v="34586"/>
  </r>
  <r>
    <x v="1010"/>
    <n v="0"/>
    <x v="890"/>
    <d v="2017-01-07T00:00:00"/>
    <b v="0"/>
    <s v="Approved"/>
    <s v="Solex"/>
    <s v="Standard"/>
    <s v="medium"/>
    <s v="medium"/>
    <n v="71.489999999999995"/>
    <n v="53.62"/>
    <n v="41167"/>
  </r>
  <r>
    <x v="1011"/>
    <n v="7"/>
    <x v="69"/>
    <d v="2017-09-15T00:00:00"/>
    <b v="0"/>
    <s v="Approved"/>
    <s v="Trek Bicycles"/>
    <s v="Road"/>
    <s v="low"/>
    <s v="medium"/>
    <n v="980.37"/>
    <n v="234.43"/>
    <n v="38258"/>
  </r>
  <r>
    <x v="1012"/>
    <n v="81"/>
    <x v="891"/>
    <d v="2017-12-12T00:00:00"/>
    <b v="0"/>
    <s v="Approved"/>
    <s v="Norco Bicycles"/>
    <s v="Standard"/>
    <s v="medium"/>
    <s v="small"/>
    <n v="586.45000000000005"/>
    <n v="521.94000000000005"/>
    <n v="33429"/>
  </r>
  <r>
    <x v="1013"/>
    <n v="88"/>
    <x v="16"/>
    <d v="2017-08-31T00:00:00"/>
    <b v="1"/>
    <s v="Approved"/>
    <s v="Norco Bicycles"/>
    <s v="Standard"/>
    <s v="medium"/>
    <s v="medium"/>
    <n v="1198.46"/>
    <n v="381.1"/>
    <n v="36833"/>
  </r>
  <r>
    <x v="1014"/>
    <n v="8"/>
    <x v="892"/>
    <d v="2017-07-01T00:00:00"/>
    <b v="1"/>
    <s v="Approved"/>
    <s v="Solex"/>
    <s v="Road"/>
    <s v="medium"/>
    <s v="small"/>
    <n v="1703.52"/>
    <n v="1516.13"/>
    <n v="40649"/>
  </r>
  <r>
    <x v="1015"/>
    <n v="38"/>
    <x v="780"/>
    <d v="2017-05-08T00:00:00"/>
    <b v="1"/>
    <s v="Approved"/>
    <s v="Trek Bicycles"/>
    <s v="Standard"/>
    <s v="medium"/>
    <s v="large"/>
    <n v="2091.4699999999998"/>
    <n v="388.92"/>
    <n v="39298"/>
  </r>
  <r>
    <x v="1016"/>
    <n v="30"/>
    <x v="893"/>
    <d v="2017-12-29T00:00:00"/>
    <b v="0"/>
    <s v="Approved"/>
    <s v="Solex"/>
    <s v="Standard"/>
    <s v="high"/>
    <s v="medium"/>
    <n v="748.17"/>
    <n v="448.9"/>
    <n v="37698"/>
  </r>
  <r>
    <x v="1017"/>
    <n v="17"/>
    <x v="894"/>
    <d v="2017-06-09T00:00:00"/>
    <b v="0"/>
    <s v="Approved"/>
    <s v="Solex"/>
    <s v="Standard"/>
    <s v="high"/>
    <s v="medium"/>
    <n v="1024.6600000000001"/>
    <n v="614.79999999999995"/>
    <n v="40303"/>
  </r>
  <r>
    <x v="1018"/>
    <n v="9"/>
    <x v="498"/>
    <d v="2017-10-20T00:00:00"/>
    <b v="0"/>
    <s v="Approved"/>
    <s v="OHM Cycles"/>
    <s v="Road"/>
    <s v="medium"/>
    <s v="medium"/>
    <n v="742.54"/>
    <n v="667.4"/>
    <n v="33549"/>
  </r>
  <r>
    <x v="1019"/>
    <n v="54"/>
    <x v="59"/>
    <d v="2017-04-01T00:00:00"/>
    <b v="1"/>
    <s v="Approved"/>
    <s v="WeareA2B"/>
    <s v="Standard"/>
    <s v="medium"/>
    <s v="medium"/>
    <n v="1807.45"/>
    <n v="778.69"/>
    <n v="33879"/>
  </r>
  <r>
    <x v="1020"/>
    <n v="15"/>
    <x v="895"/>
    <d v="2017-11-29T00:00:00"/>
    <b v="0"/>
    <s v="Approved"/>
    <s v="Norco Bicycles"/>
    <s v="Standard"/>
    <s v="low"/>
    <s v="medium"/>
    <n v="958.74"/>
    <n v="748.9"/>
    <n v="34244"/>
  </r>
  <r>
    <x v="1021"/>
    <n v="67"/>
    <x v="896"/>
    <d v="2017-06-05T00:00:00"/>
    <b v="0"/>
    <s v="Approved"/>
    <s v="Norco Bicycles"/>
    <s v="Road"/>
    <s v="medium"/>
    <s v="medium"/>
    <n v="544.04999999999995"/>
    <n v="376.84"/>
    <n v="38647"/>
  </r>
  <r>
    <x v="1022"/>
    <n v="39"/>
    <x v="897"/>
    <d v="2017-04-25T00:00:00"/>
    <b v="0"/>
    <s v="Approved"/>
    <s v="Giant Bicycles"/>
    <s v="Standard"/>
    <s v="medium"/>
    <s v="large"/>
    <n v="1812.75"/>
    <n v="582.48"/>
    <n v="39526"/>
  </r>
  <r>
    <x v="1023"/>
    <n v="19"/>
    <x v="898"/>
    <d v="2017-08-16T00:00:00"/>
    <b v="1"/>
    <s v="Approved"/>
    <s v="OHM Cycles"/>
    <s v="Road"/>
    <s v="high"/>
    <s v="large"/>
    <n v="12.01"/>
    <n v="7.21"/>
    <n v="36334"/>
  </r>
  <r>
    <x v="1024"/>
    <n v="97"/>
    <x v="899"/>
    <d v="2017-04-07T00:00:00"/>
    <b v="1"/>
    <s v="Approved"/>
    <s v="OHM Cycles"/>
    <s v="Road"/>
    <s v="medium"/>
    <s v="medium"/>
    <n v="742.54"/>
    <n v="667.4"/>
    <n v="33549"/>
  </r>
  <r>
    <x v="1025"/>
    <n v="6"/>
    <x v="367"/>
    <d v="2017-01-07T00:00:00"/>
    <b v="0"/>
    <s v="Approved"/>
    <s v="OHM Cycles"/>
    <s v="Standard"/>
    <s v="high"/>
    <s v="medium"/>
    <n v="227.88"/>
    <n v="136.72999999999999"/>
    <n v="37659"/>
  </r>
  <r>
    <x v="1026"/>
    <n v="62"/>
    <x v="900"/>
    <d v="2017-06-26T00:00:00"/>
    <b v="1"/>
    <s v="Approved"/>
    <s v="Solex"/>
    <s v="Standard"/>
    <s v="high"/>
    <s v="medium"/>
    <n v="1024.6600000000001"/>
    <n v="614.79999999999995"/>
    <n v="42404"/>
  </r>
  <r>
    <x v="1027"/>
    <n v="66"/>
    <x v="357"/>
    <d v="2017-12-18T00:00:00"/>
    <b v="1"/>
    <s v="Approved"/>
    <s v="Giant Bicycles"/>
    <s v="Road"/>
    <s v="low"/>
    <s v="small"/>
    <n v="590.26"/>
    <n v="525.33000000000004"/>
    <n v="42710"/>
  </r>
  <r>
    <x v="1028"/>
    <n v="35"/>
    <x v="901"/>
    <d v="2017-10-24T00:00:00"/>
    <b v="0"/>
    <s v="Approved"/>
    <s v="Giant Bicycles"/>
    <s v="Standard"/>
    <s v="medium"/>
    <s v="medium"/>
    <n v="1403.5"/>
    <n v="954.82"/>
    <n v="42688"/>
  </r>
  <r>
    <x v="1029"/>
    <n v="77"/>
    <x v="902"/>
    <d v="2017-12-04T00:00:00"/>
    <b v="1"/>
    <s v="Approved"/>
    <s v="Norco Bicycles"/>
    <s v="Road"/>
    <s v="medium"/>
    <s v="large"/>
    <n v="1240.31"/>
    <n v="795.1"/>
    <n v="33429"/>
  </r>
  <r>
    <x v="1030"/>
    <n v="40"/>
    <x v="384"/>
    <d v="2017-12-23T00:00:00"/>
    <b v="1"/>
    <s v="Approved"/>
    <s v="Trek Bicycles"/>
    <s v="Road"/>
    <s v="medium"/>
    <s v="large"/>
    <n v="1894.19"/>
    <n v="598.76"/>
    <n v="37823"/>
  </r>
  <r>
    <x v="1031"/>
    <n v="81"/>
    <x v="903"/>
    <d v="2017-03-25T00:00:00"/>
    <b v="1"/>
    <s v="Approved"/>
    <s v="Solex"/>
    <s v="Standard"/>
    <s v="medium"/>
    <s v="medium"/>
    <n v="1151.96"/>
    <n v="649.49"/>
    <n v="38991"/>
  </r>
  <r>
    <x v="1032"/>
    <n v="68"/>
    <x v="88"/>
    <d v="2017-01-25T00:00:00"/>
    <b v="0"/>
    <s v="Approved"/>
    <s v="OHM Cycles"/>
    <s v="Standard"/>
    <s v="medium"/>
    <s v="medium"/>
    <n v="1636.9"/>
    <n v="44.71"/>
    <n v="34996"/>
  </r>
  <r>
    <x v="1033"/>
    <n v="96"/>
    <x v="904"/>
    <d v="2017-07-06T00:00:00"/>
    <b v="1"/>
    <s v="Approved"/>
    <s v="WeareA2B"/>
    <s v="Road"/>
    <s v="low"/>
    <s v="small"/>
    <n v="1172.78"/>
    <n v="1043.77"/>
    <n v="37539"/>
  </r>
  <r>
    <x v="1034"/>
    <n v="81"/>
    <x v="905"/>
    <d v="2017-08-16T00:00:00"/>
    <b v="0"/>
    <s v="Approved"/>
    <s v="Solex"/>
    <s v="Standard"/>
    <s v="medium"/>
    <s v="medium"/>
    <n v="1151.96"/>
    <n v="649.49"/>
    <n v="36498"/>
  </r>
  <r>
    <x v="1035"/>
    <n v="34"/>
    <x v="906"/>
    <d v="2017-06-07T00:00:00"/>
    <b v="0"/>
    <s v="Approved"/>
    <s v="Norco Bicycles"/>
    <s v="Road"/>
    <s v="high"/>
    <s v="large"/>
    <n v="774.53"/>
    <n v="464.72"/>
    <n v="37698"/>
  </r>
  <r>
    <x v="1036"/>
    <n v="99"/>
    <x v="907"/>
    <d v="2017-05-13T00:00:00"/>
    <b v="1"/>
    <s v="Approved"/>
    <s v="Trek Bicycles"/>
    <s v="Road"/>
    <s v="low"/>
    <s v="small"/>
    <n v="1720.7"/>
    <n v="1531.42"/>
    <n v="35470"/>
  </r>
  <r>
    <x v="1037"/>
    <n v="58"/>
    <x v="323"/>
    <d v="2017-07-08T00:00:00"/>
    <b v="1"/>
    <s v="Approved"/>
    <s v="OHM Cycles"/>
    <s v="Standard"/>
    <s v="medium"/>
    <s v="medium"/>
    <n v="912.52"/>
    <n v="141.4"/>
    <n v="42295"/>
  </r>
  <r>
    <x v="1038"/>
    <n v="38"/>
    <x v="908"/>
    <d v="2017-10-04T00:00:00"/>
    <b v="1"/>
    <s v="Approved"/>
    <s v="Solex"/>
    <s v="Standard"/>
    <s v="medium"/>
    <s v="medium"/>
    <n v="1577.53"/>
    <n v="826.51"/>
    <n v="40618"/>
  </r>
  <r>
    <x v="1039"/>
    <n v="0"/>
    <x v="29"/>
    <d v="2017-09-01T00:00:00"/>
    <b v="1"/>
    <s v="Approved"/>
    <s v="OHM Cycles"/>
    <s v="Standard"/>
    <s v="high"/>
    <s v="medium"/>
    <n v="227.88"/>
    <n v="136.72999999999999"/>
    <n v="37659"/>
  </r>
  <r>
    <x v="1040"/>
    <n v="59"/>
    <x v="325"/>
    <d v="2017-07-27T00:00:00"/>
    <b v="1"/>
    <s v="Approved"/>
    <s v="Solex"/>
    <s v="Standard"/>
    <s v="medium"/>
    <s v="large"/>
    <n v="1061.56"/>
    <n v="733.58"/>
    <n v="34170"/>
  </r>
  <r>
    <x v="1041"/>
    <n v="19"/>
    <x v="909"/>
    <d v="2017-11-07T00:00:00"/>
    <b v="0"/>
    <s v="Approved"/>
    <s v="Trek Bicycles"/>
    <s v="Mountain"/>
    <s v="low"/>
    <s v="medium"/>
    <n v="574.64"/>
    <n v="459.71"/>
    <n v="40784"/>
  </r>
  <r>
    <x v="1042"/>
    <n v="96"/>
    <x v="910"/>
    <d v="2017-12-11T00:00:00"/>
    <b v="1"/>
    <s v="Approved"/>
    <s v="WeareA2B"/>
    <s v="Road"/>
    <s v="low"/>
    <s v="small"/>
    <n v="1172.78"/>
    <n v="1043.77"/>
    <n v="38002"/>
  </r>
  <r>
    <x v="1043"/>
    <n v="35"/>
    <x v="268"/>
    <d v="2017-08-31T00:00:00"/>
    <b v="1"/>
    <s v="Approved"/>
    <s v="Trek Bicycles"/>
    <s v="Standard"/>
    <s v="low"/>
    <s v="medium"/>
    <n v="1057.51"/>
    <n v="154.4"/>
    <n v="40618"/>
  </r>
  <r>
    <x v="1044"/>
    <n v="10"/>
    <x v="911"/>
    <d v="2017-07-12T00:00:00"/>
    <b v="1"/>
    <s v="Approved"/>
    <s v="WeareA2B"/>
    <s v="Touring"/>
    <s v="medium"/>
    <s v="medium"/>
    <n v="1466.68"/>
    <n v="363.25"/>
    <n v="39298"/>
  </r>
  <r>
    <x v="1045"/>
    <n v="12"/>
    <x v="912"/>
    <d v="2017-08-24T00:00:00"/>
    <b v="0"/>
    <s v="Approved"/>
    <s v="WeareA2B"/>
    <s v="Standard"/>
    <s v="medium"/>
    <s v="medium"/>
    <n v="1231.1500000000001"/>
    <n v="161.6"/>
    <n v="38216"/>
  </r>
  <r>
    <x v="1046"/>
    <n v="80"/>
    <x v="913"/>
    <d v="2017-04-05T00:00:00"/>
    <b v="1"/>
    <s v="Approved"/>
    <s v="OHM Cycles"/>
    <s v="Touring"/>
    <s v="low"/>
    <s v="medium"/>
    <n v="1073.07"/>
    <n v="933.84"/>
    <n v="42226"/>
  </r>
  <r>
    <x v="1047"/>
    <n v="33"/>
    <x v="914"/>
    <d v="2017-04-05T00:00:00"/>
    <b v="0"/>
    <s v="Approved"/>
    <s v="Giant Bicycles"/>
    <s v="Standard"/>
    <s v="medium"/>
    <s v="small"/>
    <n v="1311.44"/>
    <n v="1167.18"/>
    <n v="35560"/>
  </r>
  <r>
    <x v="1048"/>
    <n v="11"/>
    <x v="915"/>
    <d v="2017-09-04T00:00:00"/>
    <b v="0"/>
    <s v="Approved"/>
    <s v="Trek Bicycles"/>
    <s v="Standard"/>
    <s v="medium"/>
    <s v="small"/>
    <n v="1775.81"/>
    <n v="1580.47"/>
    <n v="40303"/>
  </r>
  <r>
    <x v="1049"/>
    <n v="91"/>
    <x v="916"/>
    <d v="2017-03-04T00:00:00"/>
    <b v="0"/>
    <s v="Approved"/>
    <s v="Solex"/>
    <s v="Standard"/>
    <s v="medium"/>
    <s v="medium"/>
    <n v="100.35"/>
    <n v="75.260000000000005"/>
    <n v="38002"/>
  </r>
  <r>
    <x v="1050"/>
    <n v="74"/>
    <x v="917"/>
    <d v="2017-06-10T00:00:00"/>
    <b v="0"/>
    <s v="Approved"/>
    <s v="WeareA2B"/>
    <s v="Standard"/>
    <s v="medium"/>
    <s v="medium"/>
    <n v="1762.96"/>
    <n v="950.52"/>
    <n v="37220"/>
  </r>
  <r>
    <x v="1051"/>
    <n v="80"/>
    <x v="918"/>
    <d v="2017-05-11T00:00:00"/>
    <b v="0"/>
    <s v="Approved"/>
    <s v="OHM Cycles"/>
    <s v="Touring"/>
    <s v="low"/>
    <s v="medium"/>
    <n v="1073.07"/>
    <n v="933.84"/>
    <n v="36145"/>
  </r>
  <r>
    <x v="1052"/>
    <n v="0"/>
    <x v="919"/>
    <d v="2017-04-28T00:00:00"/>
    <b v="1"/>
    <s v="Approved"/>
    <s v="Giant Bicycles"/>
    <s v="Standard"/>
    <s v="medium"/>
    <s v="large"/>
    <n v="569.55999999999995"/>
    <n v="528.42999999999995"/>
    <n v="37874"/>
  </r>
  <r>
    <x v="1053"/>
    <n v="84"/>
    <x v="125"/>
    <d v="2017-09-19T00:00:00"/>
    <b v="0"/>
    <s v="Approved"/>
    <s v="Trek Bicycles"/>
    <s v="Road"/>
    <s v="medium"/>
    <s v="medium"/>
    <n v="290.62"/>
    <n v="215.14"/>
    <n v="38339"/>
  </r>
  <r>
    <x v="1054"/>
    <n v="41"/>
    <x v="920"/>
    <d v="2017-03-22T00:00:00"/>
    <b v="0"/>
    <s v="Approved"/>
    <s v="Solex"/>
    <s v="Road"/>
    <s v="medium"/>
    <s v="medium"/>
    <n v="416.98"/>
    <n v="312.74"/>
    <n v="35560"/>
  </r>
  <r>
    <x v="1055"/>
    <n v="72"/>
    <x v="921"/>
    <d v="2017-09-12T00:00:00"/>
    <b v="0"/>
    <s v="Approved"/>
    <s v="Norco Bicycles"/>
    <s v="Standard"/>
    <s v="medium"/>
    <s v="medium"/>
    <n v="360.4"/>
    <n v="270.3"/>
    <n v="38193"/>
  </r>
  <r>
    <x v="1056"/>
    <n v="4"/>
    <x v="922"/>
    <d v="2017-04-11T00:00:00"/>
    <b v="1"/>
    <s v="Approved"/>
    <s v="Solex"/>
    <s v="Standard"/>
    <s v="medium"/>
    <s v="medium"/>
    <n v="1483.2"/>
    <n v="99.59"/>
    <n v="36146"/>
  </r>
  <r>
    <x v="1057"/>
    <n v="96"/>
    <x v="260"/>
    <d v="2017-01-08T00:00:00"/>
    <b v="0"/>
    <s v="Approved"/>
    <s v="WeareA2B"/>
    <s v="Road"/>
    <s v="low"/>
    <s v="small"/>
    <n v="1172.78"/>
    <n v="1043.77"/>
    <n v="37539"/>
  </r>
  <r>
    <x v="1058"/>
    <n v="43"/>
    <x v="923"/>
    <d v="2017-12-12T00:00:00"/>
    <b v="0"/>
    <s v="Approved"/>
    <s v="Norco Bicycles"/>
    <s v="Standard"/>
    <s v="medium"/>
    <s v="medium"/>
    <n v="1555.58"/>
    <n v="818.01"/>
    <n v="41533"/>
  </r>
  <r>
    <x v="1059"/>
    <n v="9"/>
    <x v="924"/>
    <d v="2017-10-11T00:00:00"/>
    <b v="1"/>
    <s v="Approved"/>
    <s v="OHM Cycles"/>
    <s v="Road"/>
    <s v="medium"/>
    <s v="medium"/>
    <n v="742.54"/>
    <n v="667.4"/>
    <n v="33549"/>
  </r>
  <r>
    <x v="1060"/>
    <n v="7"/>
    <x v="113"/>
    <d v="2017-10-21T00:00:00"/>
    <b v="1"/>
    <s v="Approved"/>
    <s v="Trek Bicycles"/>
    <s v="Road"/>
    <s v="low"/>
    <s v="medium"/>
    <n v="980.37"/>
    <n v="234.43"/>
    <n v="38693"/>
  </r>
  <r>
    <x v="1061"/>
    <n v="68"/>
    <x v="925"/>
    <d v="2017-07-21T00:00:00"/>
    <b v="1"/>
    <s v="Approved"/>
    <s v="OHM Cycles"/>
    <s v="Standard"/>
    <s v="medium"/>
    <s v="medium"/>
    <n v="1636.9"/>
    <n v="44.71"/>
    <n v="40410"/>
  </r>
  <r>
    <x v="1062"/>
    <n v="3"/>
    <x v="872"/>
    <d v="2017-06-30T00:00:00"/>
    <b v="0"/>
    <s v="Approved"/>
    <s v="Trek Bicycles"/>
    <s v="Standard"/>
    <s v="medium"/>
    <s v="large"/>
    <n v="2091.4699999999998"/>
    <n v="388.92"/>
    <n v="40784"/>
  </r>
  <r>
    <x v="1063"/>
    <n v="44"/>
    <x v="926"/>
    <d v="2017-08-26T00:00:00"/>
    <b v="1"/>
    <s v="Approved"/>
    <s v="WeareA2B"/>
    <s v="Standard"/>
    <s v="medium"/>
    <s v="medium"/>
    <n v="1769.64"/>
    <n v="108.76"/>
    <n v="40672"/>
  </r>
  <r>
    <x v="1064"/>
    <n v="14"/>
    <x v="875"/>
    <d v="2017-02-10T00:00:00"/>
    <b v="0"/>
    <s v="Approved"/>
    <s v="Trek Bicycles"/>
    <s v="Standard"/>
    <s v="medium"/>
    <s v="small"/>
    <n v="1386.84"/>
    <n v="1234.29"/>
    <n v="41345"/>
  </r>
  <r>
    <x v="1065"/>
    <n v="92"/>
    <x v="927"/>
    <d v="2017-12-21T00:00:00"/>
    <b v="0"/>
    <s v="Approved"/>
    <s v="WeareA2B"/>
    <s v="Standard"/>
    <s v="medium"/>
    <s v="small"/>
    <n v="1415.01"/>
    <n v="1259.3599999999999"/>
    <n v="37626"/>
  </r>
  <r>
    <x v="1066"/>
    <n v="71"/>
    <x v="294"/>
    <d v="2017-01-28T00:00:00"/>
    <b v="0"/>
    <s v="Approved"/>
    <s v="Solex"/>
    <s v="Standard"/>
    <s v="high"/>
    <s v="large"/>
    <n v="1842.92"/>
    <n v="1105.75"/>
    <n v="37873"/>
  </r>
  <r>
    <x v="1067"/>
    <n v="31"/>
    <x v="928"/>
    <d v="2017-08-08T00:00:00"/>
    <b v="0"/>
    <s v="Approved"/>
    <s v="Giant Bicycles"/>
    <s v="Standard"/>
    <s v="medium"/>
    <s v="medium"/>
    <n v="230.91"/>
    <n v="173.18"/>
    <n v="35052"/>
  </r>
  <r>
    <x v="1068"/>
    <n v="27"/>
    <x v="929"/>
    <d v="2017-04-10T00:00:00"/>
    <b v="1"/>
    <s v="Approved"/>
    <s v="Trek Bicycles"/>
    <s v="Standard"/>
    <s v="low"/>
    <s v="medium"/>
    <n v="1057.51"/>
    <n v="154.4"/>
    <n v="34527"/>
  </r>
  <r>
    <x v="1069"/>
    <n v="34"/>
    <x v="930"/>
    <d v="2017-01-30T00:00:00"/>
    <b v="1"/>
    <s v="Approved"/>
    <s v="Norco Bicycles"/>
    <s v="Road"/>
    <s v="high"/>
    <s v="large"/>
    <n v="774.53"/>
    <n v="464.72"/>
    <n v="37698"/>
  </r>
  <r>
    <x v="1070"/>
    <n v="27"/>
    <x v="931"/>
    <d v="2017-08-01T00:00:00"/>
    <b v="0"/>
    <s v="Approved"/>
    <s v="Trek Bicycles"/>
    <s v="Standard"/>
    <s v="medium"/>
    <s v="medium"/>
    <n v="499.53"/>
    <n v="388.72"/>
    <n v="33888"/>
  </r>
  <r>
    <x v="1071"/>
    <n v="50"/>
    <x v="932"/>
    <d v="2017-07-27T00:00:00"/>
    <b v="0"/>
    <s v="Approved"/>
    <s v="Giant Bicycles"/>
    <s v="Standard"/>
    <s v="medium"/>
    <s v="medium"/>
    <n v="642.70000000000005"/>
    <n v="211.37"/>
    <n v="34527"/>
  </r>
  <r>
    <x v="1072"/>
    <n v="85"/>
    <x v="933"/>
    <d v="2017-03-15T00:00:00"/>
    <b v="0"/>
    <s v="Approved"/>
    <s v="WeareA2B"/>
    <s v="Standard"/>
    <s v="medium"/>
    <s v="medium"/>
    <n v="752.64"/>
    <n v="205.36"/>
    <n v="36367"/>
  </r>
  <r>
    <x v="1073"/>
    <n v="19"/>
    <x v="934"/>
    <d v="2017-03-20T00:00:00"/>
    <b v="1"/>
    <s v="Approved"/>
    <s v="OHM Cycles"/>
    <s v="Road"/>
    <s v="high"/>
    <s v="large"/>
    <n v="12.01"/>
    <n v="7.21"/>
    <n v="39880"/>
  </r>
  <r>
    <x v="1074"/>
    <n v="17"/>
    <x v="935"/>
    <d v="2017-05-01T00:00:00"/>
    <b v="0"/>
    <s v="Approved"/>
    <s v="WeareA2B"/>
    <s v="Touring"/>
    <s v="medium"/>
    <s v="large"/>
    <n v="1362.99"/>
    <n v="57.74"/>
    <n v="34079"/>
  </r>
  <r>
    <x v="1075"/>
    <n v="83"/>
    <x v="936"/>
    <d v="2017-04-24T00:00:00"/>
    <b v="1"/>
    <s v="Approved"/>
    <s v="Solex"/>
    <s v="Touring"/>
    <s v="medium"/>
    <s v="large"/>
    <n v="2083.94"/>
    <n v="675.03"/>
    <n v="35667"/>
  </r>
  <r>
    <x v="1076"/>
    <n v="1"/>
    <x v="937"/>
    <d v="2017-10-24T00:00:00"/>
    <b v="1"/>
    <s v="Approved"/>
    <s v="Giant Bicycles"/>
    <s v="Standard"/>
    <s v="medium"/>
    <s v="medium"/>
    <n v="1403.5"/>
    <n v="954.82"/>
    <n v="42688"/>
  </r>
  <r>
    <x v="1077"/>
    <n v="82"/>
    <x v="853"/>
    <d v="2017-05-23T00:00:00"/>
    <b v="0"/>
    <s v="Approved"/>
    <s v="Norco Bicycles"/>
    <s v="Standard"/>
    <s v="high"/>
    <s v="medium"/>
    <n v="1148.6400000000001"/>
    <n v="689.18"/>
    <n v="42218"/>
  </r>
  <r>
    <x v="1078"/>
    <n v="0"/>
    <x v="938"/>
    <d v="2017-02-05T00:00:00"/>
    <b v="1"/>
    <s v="Approved"/>
    <s v="OHM Cycles"/>
    <s v="Road"/>
    <s v="high"/>
    <s v="large"/>
    <n v="12.01"/>
    <n v="7.21"/>
    <n v="39880"/>
  </r>
  <r>
    <x v="1079"/>
    <n v="53"/>
    <x v="939"/>
    <d v="2017-06-20T00:00:00"/>
    <b v="1"/>
    <s v="Approved"/>
    <s v="Giant Bicycles"/>
    <s v="Standard"/>
    <s v="high"/>
    <s v="medium"/>
    <n v="1274.93"/>
    <n v="764.96"/>
    <n v="39298"/>
  </r>
  <r>
    <x v="1080"/>
    <n v="15"/>
    <x v="892"/>
    <d v="2017-08-22T00:00:00"/>
    <b v="0"/>
    <s v="Approved"/>
    <s v="Norco Bicycles"/>
    <s v="Standard"/>
    <s v="low"/>
    <s v="medium"/>
    <n v="958.74"/>
    <n v="748.9"/>
    <n v="38693"/>
  </r>
  <r>
    <x v="1081"/>
    <n v="58"/>
    <x v="940"/>
    <d v="2017-07-28T00:00:00"/>
    <b v="0"/>
    <s v="Approved"/>
    <s v="OHM Cycles"/>
    <s v="Standard"/>
    <s v="medium"/>
    <s v="medium"/>
    <n v="912.52"/>
    <n v="141.4"/>
    <n v="36146"/>
  </r>
  <r>
    <x v="1082"/>
    <n v="21"/>
    <x v="758"/>
    <d v="2017-02-22T00:00:00"/>
    <b v="0"/>
    <s v="Approved"/>
    <s v="Solex"/>
    <s v="Standard"/>
    <s v="medium"/>
    <s v="large"/>
    <n v="1071.23"/>
    <n v="380.74"/>
    <n v="40670"/>
  </r>
  <r>
    <x v="1083"/>
    <n v="80"/>
    <x v="941"/>
    <d v="2017-05-11T00:00:00"/>
    <b v="1"/>
    <s v="Approved"/>
    <s v="OHM Cycles"/>
    <s v="Touring"/>
    <s v="low"/>
    <s v="medium"/>
    <n v="1073.07"/>
    <n v="933.84"/>
    <n v="41533"/>
  </r>
  <r>
    <x v="1084"/>
    <n v="45"/>
    <x v="942"/>
    <d v="2017-07-16T00:00:00"/>
    <b v="1"/>
    <s v="Approved"/>
    <s v="Solex"/>
    <s v="Standard"/>
    <s v="medium"/>
    <s v="medium"/>
    <n v="441.49"/>
    <n v="84.99"/>
    <n v="34071"/>
  </r>
  <r>
    <x v="1085"/>
    <n v="74"/>
    <x v="943"/>
    <d v="2017-09-04T00:00:00"/>
    <b v="0"/>
    <s v="Approved"/>
    <s v="WeareA2B"/>
    <s v="Standard"/>
    <s v="medium"/>
    <s v="medium"/>
    <n v="1762.96"/>
    <n v="950.52"/>
    <n v="41848"/>
  </r>
  <r>
    <x v="1086"/>
    <n v="85"/>
    <x v="944"/>
    <d v="2017-12-19T00:00:00"/>
    <b v="1"/>
    <s v="Approved"/>
    <s v="WeareA2B"/>
    <s v="Standard"/>
    <s v="medium"/>
    <s v="medium"/>
    <n v="752.64"/>
    <n v="205.36"/>
    <n v="35667"/>
  </r>
  <r>
    <x v="1087"/>
    <n v="60"/>
    <x v="945"/>
    <d v="2017-02-25T00:00:00"/>
    <b v="0"/>
    <s v="Approved"/>
    <s v="Giant Bicycles"/>
    <s v="Standard"/>
    <s v="high"/>
    <s v="small"/>
    <n v="1977.36"/>
    <n v="1759.85"/>
    <n v="40779"/>
  </r>
  <r>
    <x v="1088"/>
    <n v="23"/>
    <x v="898"/>
    <d v="2017-03-27T00:00:00"/>
    <b v="0"/>
    <s v="Approved"/>
    <s v="Norco Bicycles"/>
    <s v="Mountain"/>
    <s v="low"/>
    <s v="small"/>
    <n v="688.63"/>
    <n v="612.88"/>
    <n v="34244"/>
  </r>
  <r>
    <x v="1089"/>
    <n v="89"/>
    <x v="946"/>
    <d v="2017-08-28T00:00:00"/>
    <b v="0"/>
    <s v="Approved"/>
    <s v="WeareA2B"/>
    <s v="Touring"/>
    <s v="medium"/>
    <s v="large"/>
    <n v="1362.99"/>
    <n v="57.74"/>
    <n v="42458"/>
  </r>
  <r>
    <x v="1090"/>
    <n v="14"/>
    <x v="947"/>
    <d v="2017-12-01T00:00:00"/>
    <b v="0"/>
    <s v="Approved"/>
    <s v="Trek Bicycles"/>
    <s v="Standard"/>
    <s v="medium"/>
    <s v="small"/>
    <n v="1386.84"/>
    <n v="1234.29"/>
    <n v="37838"/>
  </r>
  <r>
    <x v="1091"/>
    <n v="7"/>
    <x v="948"/>
    <d v="2017-05-15T00:00:00"/>
    <b v="0"/>
    <s v="Approved"/>
    <s v="Trek Bicycles"/>
    <s v="Road"/>
    <s v="low"/>
    <s v="medium"/>
    <n v="980.37"/>
    <n v="234.43"/>
    <n v="39298"/>
  </r>
  <r>
    <x v="1092"/>
    <n v="5"/>
    <x v="949"/>
    <d v="2017-04-11T00:00:00"/>
    <b v="0"/>
    <s v="Approved"/>
    <s v="Trek Bicycles"/>
    <s v="Mountain"/>
    <s v="low"/>
    <s v="medium"/>
    <n v="574.64"/>
    <n v="459.71"/>
    <n v="36145"/>
  </r>
  <r>
    <x v="1093"/>
    <n v="37"/>
    <x v="950"/>
    <d v="2017-05-23T00:00:00"/>
    <b v="0"/>
    <s v="Approved"/>
    <s v="OHM Cycles"/>
    <s v="Standard"/>
    <s v="low"/>
    <s v="medium"/>
    <n v="1793.43"/>
    <n v="248.82"/>
    <n v="36361"/>
  </r>
  <r>
    <x v="1094"/>
    <n v="27"/>
    <x v="951"/>
    <d v="2017-03-04T00:00:00"/>
    <b v="1"/>
    <s v="Approved"/>
    <s v="Trek Bicycles"/>
    <s v="Standard"/>
    <s v="low"/>
    <s v="medium"/>
    <n v="1057.51"/>
    <n v="154.4"/>
    <n v="34527"/>
  </r>
  <r>
    <x v="1095"/>
    <n v="0"/>
    <x v="700"/>
    <d v="2017-06-11T00:00:00"/>
    <b v="0"/>
    <s v="Approved"/>
    <s v="Solex"/>
    <s v="Standard"/>
    <s v="medium"/>
    <s v="medium"/>
    <n v="71.489999999999995"/>
    <n v="53.62"/>
    <n v="41701"/>
  </r>
  <r>
    <x v="1096"/>
    <n v="25"/>
    <x v="952"/>
    <d v="2017-02-01T00:00:00"/>
    <b v="0"/>
    <s v="Approved"/>
    <s v="Giant Bicycles"/>
    <s v="Road"/>
    <s v="medium"/>
    <s v="medium"/>
    <n v="1538.99"/>
    <n v="829.65"/>
    <n v="42404"/>
  </r>
  <r>
    <x v="1097"/>
    <n v="36"/>
    <x v="953"/>
    <d v="2017-08-09T00:00:00"/>
    <b v="1"/>
    <s v="Approved"/>
    <s v="Solex"/>
    <s v="Standard"/>
    <s v="low"/>
    <s v="medium"/>
    <n v="1289.8499999999999"/>
    <n v="74.510000000000005"/>
    <n v="39427"/>
  </r>
  <r>
    <x v="1098"/>
    <n v="41"/>
    <x v="954"/>
    <d v="2017-04-07T00:00:00"/>
    <b v="1"/>
    <s v="Approved"/>
    <s v="Solex"/>
    <s v="Road"/>
    <s v="medium"/>
    <s v="medium"/>
    <n v="416.98"/>
    <n v="312.74"/>
    <n v="36334"/>
  </r>
  <r>
    <x v="1099"/>
    <n v="0"/>
    <x v="955"/>
    <d v="2017-12-25T00:00:00"/>
    <b v="0"/>
    <s v="Approved"/>
    <s v="Solex"/>
    <s v="Road"/>
    <s v="medium"/>
    <s v="medium"/>
    <n v="416.98"/>
    <n v="312.74"/>
    <n v="41064"/>
  </r>
  <r>
    <x v="1100"/>
    <n v="26"/>
    <x v="956"/>
    <d v="2017-08-15T00:00:00"/>
    <b v="1"/>
    <s v="Approved"/>
    <s v="WeareA2B"/>
    <s v="Standard"/>
    <s v="medium"/>
    <s v="medium"/>
    <n v="1992.93"/>
    <n v="762.63"/>
    <n v="34115"/>
  </r>
  <r>
    <x v="1101"/>
    <n v="44"/>
    <x v="957"/>
    <d v="2017-02-21T00:00:00"/>
    <b v="0"/>
    <s v="Approved"/>
    <s v="WeareA2B"/>
    <s v="Standard"/>
    <s v="medium"/>
    <s v="medium"/>
    <n v="1769.64"/>
    <n v="108.76"/>
    <n v="40672"/>
  </r>
  <r>
    <x v="1102"/>
    <n v="0"/>
    <x v="958"/>
    <d v="2017-09-27T00:00:00"/>
    <b v="1"/>
    <s v="Approved"/>
    <s v="Norco Bicycles"/>
    <s v="Road"/>
    <s v="medium"/>
    <s v="medium"/>
    <n v="543.39"/>
    <n v="407.54"/>
    <n v="34527"/>
  </r>
  <r>
    <x v="1103"/>
    <n v="0"/>
    <x v="959"/>
    <d v="2017-10-23T00:00:00"/>
    <b v="0"/>
    <s v="Approved"/>
    <s v="OHM Cycles"/>
    <s v="Standard"/>
    <s v="medium"/>
    <s v="medium"/>
    <n v="183.86"/>
    <n v="137.9"/>
    <n v="35707"/>
  </r>
  <r>
    <x v="1104"/>
    <n v="15"/>
    <x v="960"/>
    <d v="2017-04-27T00:00:00"/>
    <b v="0"/>
    <s v="Approved"/>
    <s v="Norco Bicycles"/>
    <s v="Standard"/>
    <s v="low"/>
    <s v="medium"/>
    <n v="958.74"/>
    <n v="748.9"/>
    <n v="38693"/>
  </r>
  <r>
    <x v="1105"/>
    <n v="77"/>
    <x v="961"/>
    <d v="2017-01-14T00:00:00"/>
    <b v="1"/>
    <s v="Approved"/>
    <s v="Norco Bicycles"/>
    <s v="Road"/>
    <s v="medium"/>
    <s v="large"/>
    <n v="1240.31"/>
    <n v="795.1"/>
    <n v="35455"/>
  </r>
  <r>
    <x v="1106"/>
    <n v="59"/>
    <x v="3"/>
    <d v="2017-02-27T00:00:00"/>
    <b v="1"/>
    <s v="Approved"/>
    <s v="Solex"/>
    <s v="Standard"/>
    <s v="medium"/>
    <s v="large"/>
    <n v="1061.56"/>
    <n v="733.58"/>
    <n v="34170"/>
  </r>
  <r>
    <x v="1107"/>
    <n v="10"/>
    <x v="962"/>
    <d v="2017-08-20T00:00:00"/>
    <b v="0"/>
    <s v="Approved"/>
    <s v="WeareA2B"/>
    <s v="Touring"/>
    <s v="medium"/>
    <s v="medium"/>
    <n v="1466.68"/>
    <n v="363.25"/>
    <n v="34556"/>
  </r>
  <r>
    <x v="1108"/>
    <n v="66"/>
    <x v="963"/>
    <d v="2017-12-22T00:00:00"/>
    <b v="0"/>
    <s v="Approved"/>
    <s v="Giant Bicycles"/>
    <s v="Road"/>
    <s v="low"/>
    <s v="small"/>
    <n v="590.26"/>
    <n v="525.33000000000004"/>
    <n v="34996"/>
  </r>
  <r>
    <x v="1109"/>
    <n v="12"/>
    <x v="964"/>
    <d v="2017-04-11T00:00:00"/>
    <b v="1"/>
    <s v="Approved"/>
    <s v="WeareA2B"/>
    <s v="Standard"/>
    <s v="medium"/>
    <s v="medium"/>
    <n v="1231.1500000000001"/>
    <n v="161.6"/>
    <n v="38216"/>
  </r>
  <r>
    <x v="1110"/>
    <n v="88"/>
    <x v="965"/>
    <d v="2017-08-18T00:00:00"/>
    <b v="1"/>
    <s v="Approved"/>
    <s v="Norco Bicycles"/>
    <s v="Standard"/>
    <s v="medium"/>
    <s v="medium"/>
    <n v="1198.46"/>
    <n v="381.1"/>
    <n v="38482"/>
  </r>
  <r>
    <x v="1111"/>
    <n v="61"/>
    <x v="966"/>
    <d v="2017-04-18T00:00:00"/>
    <b v="0"/>
    <s v="Approved"/>
    <s v="Norco Bicycles"/>
    <s v="Standard"/>
    <s v="medium"/>
    <s v="small"/>
    <n v="586.45000000000005"/>
    <n v="521.94000000000005"/>
    <n v="41533"/>
  </r>
  <r>
    <x v="1112"/>
    <n v="48"/>
    <x v="211"/>
    <d v="2017-08-28T00:00:00"/>
    <b v="1"/>
    <s v="Approved"/>
    <s v="WeareA2B"/>
    <s v="Standard"/>
    <s v="medium"/>
    <s v="medium"/>
    <n v="1762.96"/>
    <n v="950.52"/>
    <n v="37220"/>
  </r>
  <r>
    <x v="1113"/>
    <n v="45"/>
    <x v="967"/>
    <d v="2017-08-04T00:00:00"/>
    <b v="1"/>
    <s v="Approved"/>
    <s v="Trek Bicycles"/>
    <s v="Road"/>
    <s v="low"/>
    <s v="medium"/>
    <n v="980.37"/>
    <n v="234.43"/>
    <n v="40649"/>
  </r>
  <r>
    <x v="1114"/>
    <n v="100"/>
    <x v="968"/>
    <d v="2017-09-19T00:00:00"/>
    <b v="0"/>
    <s v="Approved"/>
    <s v="Norco Bicycles"/>
    <s v="Road"/>
    <s v="medium"/>
    <s v="medium"/>
    <n v="1036.5899999999999"/>
    <n v="206.35"/>
    <n v="33364"/>
  </r>
  <r>
    <x v="1115"/>
    <n v="0"/>
    <x v="969"/>
    <d v="2017-05-02T00:00:00"/>
    <b v="0"/>
    <s v="Approved"/>
    <s v="OHM Cycles"/>
    <s v="Road"/>
    <s v="high"/>
    <s v="large"/>
    <n v="12.01"/>
    <n v="7.21"/>
    <n v="39880"/>
  </r>
  <r>
    <x v="1116"/>
    <n v="4"/>
    <x v="970"/>
    <d v="2017-09-21T00:00:00"/>
    <b v="1"/>
    <s v="Approved"/>
    <s v="Giant Bicycles"/>
    <s v="Standard"/>
    <s v="high"/>
    <s v="medium"/>
    <n v="1129.1300000000001"/>
    <n v="677.48"/>
    <n v="40784"/>
  </r>
  <r>
    <x v="1117"/>
    <n v="25"/>
    <x v="971"/>
    <d v="2017-10-18T00:00:00"/>
    <b v="1"/>
    <s v="Approved"/>
    <s v="Giant Bicycles"/>
    <s v="Road"/>
    <s v="medium"/>
    <s v="medium"/>
    <n v="1538.99"/>
    <n v="829.65"/>
    <n v="40553"/>
  </r>
  <r>
    <x v="1118"/>
    <n v="37"/>
    <x v="708"/>
    <d v="2017-08-04T00:00:00"/>
    <b v="1"/>
    <s v="Approved"/>
    <s v="OHM Cycles"/>
    <s v="Standard"/>
    <s v="low"/>
    <s v="medium"/>
    <n v="1793.43"/>
    <n v="248.82"/>
    <n v="36146"/>
  </r>
  <r>
    <x v="1119"/>
    <n v="34"/>
    <x v="972"/>
    <d v="2017-03-28T00:00:00"/>
    <b v="1"/>
    <s v="Approved"/>
    <s v="WeareA2B"/>
    <s v="Standard"/>
    <s v="medium"/>
    <s v="medium"/>
    <n v="1231.1500000000001"/>
    <n v="161.6"/>
    <n v="38216"/>
  </r>
  <r>
    <x v="1120"/>
    <n v="1"/>
    <x v="749"/>
    <d v="2017-11-14T00:00:00"/>
    <b v="0"/>
    <s v="Approved"/>
    <s v="Giant Bicycles"/>
    <s v="Standard"/>
    <s v="medium"/>
    <s v="medium"/>
    <n v="1403.5"/>
    <n v="954.82"/>
    <n v="42688"/>
  </r>
  <r>
    <x v="1121"/>
    <n v="27"/>
    <x v="973"/>
    <d v="2017-07-12T00:00:00"/>
    <b v="1"/>
    <s v="Approved"/>
    <s v="Trek Bicycles"/>
    <s v="Standard"/>
    <s v="low"/>
    <s v="medium"/>
    <n v="1057.51"/>
    <n v="154.4"/>
    <n v="36361"/>
  </r>
  <r>
    <x v="1122"/>
    <n v="69"/>
    <x v="974"/>
    <d v="2017-03-06T00:00:00"/>
    <b v="0"/>
    <s v="Approved"/>
    <s v="Giant Bicycles"/>
    <s v="Road"/>
    <s v="medium"/>
    <s v="medium"/>
    <n v="792.9"/>
    <n v="594.67999999999995"/>
    <n v="34996"/>
  </r>
  <r>
    <x v="1123"/>
    <n v="76"/>
    <x v="975"/>
    <d v="2017-08-31T00:00:00"/>
    <b v="1"/>
    <s v="Approved"/>
    <s v="WeareA2B"/>
    <s v="Standard"/>
    <s v="low"/>
    <s v="medium"/>
    <n v="642.30999999999995"/>
    <n v="513.85"/>
    <n v="41922"/>
  </r>
  <r>
    <x v="1124"/>
    <n v="40"/>
    <x v="976"/>
    <d v="2017-10-18T00:00:00"/>
    <b v="1"/>
    <s v="Approved"/>
    <s v="OHM Cycles"/>
    <s v="Standard"/>
    <s v="high"/>
    <s v="medium"/>
    <n v="1458.17"/>
    <n v="874.9"/>
    <n v="36498"/>
  </r>
  <r>
    <x v="1125"/>
    <n v="79"/>
    <x v="977"/>
    <d v="2017-01-03T00:00:00"/>
    <b v="0"/>
    <s v="Approved"/>
    <s v="Norco Bicycles"/>
    <s v="Standard"/>
    <s v="medium"/>
    <s v="medium"/>
    <n v="1555.58"/>
    <n v="818.01"/>
    <n v="37873"/>
  </r>
  <r>
    <x v="1126"/>
    <n v="40"/>
    <x v="978"/>
    <d v="2017-11-27T00:00:00"/>
    <b v="1"/>
    <s v="Approved"/>
    <s v="Trek Bicycles"/>
    <s v="Road"/>
    <s v="medium"/>
    <s v="large"/>
    <n v="1894.19"/>
    <n v="598.76"/>
    <n v="37823"/>
  </r>
  <r>
    <x v="1127"/>
    <n v="16"/>
    <x v="979"/>
    <d v="2017-01-03T00:00:00"/>
    <b v="1"/>
    <s v="Approved"/>
    <s v="Norco Bicycles"/>
    <s v="Standard"/>
    <s v="high"/>
    <s v="small"/>
    <n v="1661.92"/>
    <n v="1479.11"/>
    <n v="34586"/>
  </r>
  <r>
    <x v="1128"/>
    <n v="97"/>
    <x v="980"/>
    <d v="2017-04-25T00:00:00"/>
    <b v="1"/>
    <s v="Approved"/>
    <s v="Solex"/>
    <s v="Standard"/>
    <s v="medium"/>
    <s v="large"/>
    <n v="202.62"/>
    <n v="151.96"/>
    <n v="42458"/>
  </r>
  <r>
    <x v="1129"/>
    <n v="64"/>
    <x v="82"/>
    <d v="2017-02-17T00:00:00"/>
    <b v="0"/>
    <s v="Approved"/>
    <s v="Trek Bicycles"/>
    <s v="Standard"/>
    <s v="medium"/>
    <s v="large"/>
    <n v="1469.44"/>
    <n v="596.54999999999995"/>
    <n v="41047"/>
  </r>
  <r>
    <x v="1130"/>
    <n v="24"/>
    <x v="981"/>
    <d v="2017-05-14T00:00:00"/>
    <b v="0"/>
    <s v="Approved"/>
    <s v="Solex"/>
    <s v="Road"/>
    <s v="medium"/>
    <s v="large"/>
    <n v="1777.8"/>
    <n v="820.78"/>
    <n v="40670"/>
  </r>
  <r>
    <x v="1131"/>
    <n v="0"/>
    <x v="982"/>
    <d v="2017-11-11T00:00:00"/>
    <b v="1"/>
    <s v="Approved"/>
    <s v="Solex"/>
    <s v="Standard"/>
    <s v="medium"/>
    <s v="medium"/>
    <n v="71.489999999999995"/>
    <n v="53.62"/>
    <n v="41245"/>
  </r>
  <r>
    <x v="1132"/>
    <n v="42"/>
    <x v="983"/>
    <d v="2017-04-02T00:00:00"/>
    <b v="1"/>
    <s v="Approved"/>
    <s v="OHM Cycles"/>
    <s v="Road"/>
    <s v="medium"/>
    <s v="small"/>
    <n v="1810"/>
    <n v="1610.9"/>
    <n v="34071"/>
  </r>
  <r>
    <x v="1133"/>
    <n v="57"/>
    <x v="984"/>
    <d v="2017-07-24T00:00:00"/>
    <b v="1"/>
    <s v="Approved"/>
    <s v="WeareA2B"/>
    <s v="Touring"/>
    <s v="medium"/>
    <s v="large"/>
    <n v="1890.39"/>
    <n v="260.14"/>
    <n v="33259"/>
  </r>
  <r>
    <x v="1134"/>
    <n v="85"/>
    <x v="985"/>
    <d v="2017-08-29T00:00:00"/>
    <b v="1"/>
    <s v="Approved"/>
    <s v="WeareA2B"/>
    <s v="Standard"/>
    <s v="medium"/>
    <s v="medium"/>
    <n v="752.64"/>
    <n v="205.36"/>
    <n v="38482"/>
  </r>
  <r>
    <x v="1135"/>
    <n v="54"/>
    <x v="986"/>
    <d v="2017-08-09T00:00:00"/>
    <b v="1"/>
    <s v="Approved"/>
    <s v="WeareA2B"/>
    <s v="Standard"/>
    <s v="medium"/>
    <s v="medium"/>
    <n v="1292.8399999999999"/>
    <n v="13.44"/>
    <n v="42226"/>
  </r>
  <r>
    <x v="1136"/>
    <n v="88"/>
    <x v="987"/>
    <d v="2017-10-01T00:00:00"/>
    <b v="1"/>
    <s v="Approved"/>
    <s v="Norco Bicycles"/>
    <s v="Standard"/>
    <s v="medium"/>
    <s v="medium"/>
    <n v="1198.46"/>
    <n v="381.1"/>
    <n v="37539"/>
  </r>
  <r>
    <x v="1137"/>
    <n v="9"/>
    <x v="988"/>
    <d v="2017-05-03T00:00:00"/>
    <b v="1"/>
    <s v="Approved"/>
    <s v="OHM Cycles"/>
    <s v="Road"/>
    <s v="medium"/>
    <s v="medium"/>
    <n v="742.54"/>
    <n v="667.4"/>
    <n v="33549"/>
  </r>
  <r>
    <x v="1138"/>
    <n v="71"/>
    <x v="989"/>
    <d v="2017-06-03T00:00:00"/>
    <b v="1"/>
    <s v="Approved"/>
    <s v="Solex"/>
    <s v="Standard"/>
    <s v="high"/>
    <s v="large"/>
    <n v="1842.92"/>
    <n v="1105.75"/>
    <n v="34996"/>
  </r>
  <r>
    <x v="1139"/>
    <n v="38"/>
    <x v="316"/>
    <d v="2017-05-23T00:00:00"/>
    <b v="1"/>
    <s v="Approved"/>
    <s v="Trek Bicycles"/>
    <s v="Standard"/>
    <s v="medium"/>
    <s v="large"/>
    <n v="2091.4699999999998"/>
    <n v="388.92"/>
    <n v="41167"/>
  </r>
  <r>
    <x v="1140"/>
    <n v="16"/>
    <x v="455"/>
    <d v="2017-02-22T00:00:00"/>
    <b v="0"/>
    <s v="Approved"/>
    <s v="Norco Bicycles"/>
    <s v="Standard"/>
    <s v="high"/>
    <s v="small"/>
    <n v="1661.92"/>
    <n v="1479.11"/>
    <n v="34586"/>
  </r>
  <r>
    <x v="1141"/>
    <n v="91"/>
    <x v="990"/>
    <d v="2017-07-16T00:00:00"/>
    <b v="1"/>
    <s v="Approved"/>
    <s v="WeareA2B"/>
    <s v="Standard"/>
    <s v="low"/>
    <s v="medium"/>
    <n v="642.30999999999995"/>
    <n v="513.85"/>
    <n v="38193"/>
  </r>
  <r>
    <x v="1142"/>
    <n v="86"/>
    <x v="991"/>
    <d v="2017-03-12T00:00:00"/>
    <b v="1"/>
    <s v="Approved"/>
    <s v="OHM Cycles"/>
    <s v="Standard"/>
    <s v="medium"/>
    <s v="medium"/>
    <n v="235.63"/>
    <n v="125.07"/>
    <n v="38206"/>
  </r>
  <r>
    <x v="1143"/>
    <n v="0"/>
    <x v="992"/>
    <d v="2017-03-25T00:00:00"/>
    <b v="0"/>
    <s v="Approved"/>
    <s v="Trek Bicycles"/>
    <s v="Road"/>
    <s v="medium"/>
    <s v="medium"/>
    <n v="290.62"/>
    <n v="215.14"/>
    <n v="42218"/>
  </r>
  <r>
    <x v="1144"/>
    <n v="8"/>
    <x v="993"/>
    <d v="2017-02-16T00:00:00"/>
    <b v="0"/>
    <s v="Approved"/>
    <s v="Solex"/>
    <s v="Road"/>
    <s v="medium"/>
    <s v="small"/>
    <n v="1703.52"/>
    <n v="1516.13"/>
    <n v="37838"/>
  </r>
  <r>
    <x v="1145"/>
    <n v="92"/>
    <x v="43"/>
    <d v="2017-09-24T00:00:00"/>
    <b v="1"/>
    <s v="Approved"/>
    <s v="WeareA2B"/>
    <s v="Standard"/>
    <s v="medium"/>
    <s v="small"/>
    <n v="1415.01"/>
    <n v="1259.3599999999999"/>
    <n v="38002"/>
  </r>
  <r>
    <x v="1146"/>
    <n v="83"/>
    <x v="994"/>
    <d v="2017-01-05T00:00:00"/>
    <b v="0"/>
    <s v="Approved"/>
    <s v="Solex"/>
    <s v="Touring"/>
    <s v="medium"/>
    <s v="large"/>
    <n v="2083.94"/>
    <n v="675.03"/>
    <n v="41533"/>
  </r>
  <r>
    <x v="1147"/>
    <n v="92"/>
    <x v="995"/>
    <d v="2017-07-26T00:00:00"/>
    <b v="1"/>
    <s v="Approved"/>
    <s v="WeareA2B"/>
    <s v="Touring"/>
    <s v="medium"/>
    <s v="large"/>
    <n v="1890.39"/>
    <n v="260.14"/>
    <n v="35160"/>
  </r>
  <r>
    <x v="1148"/>
    <n v="15"/>
    <x v="996"/>
    <d v="2017-08-16T00:00:00"/>
    <b v="0"/>
    <s v="Approved"/>
    <s v="Norco Bicycles"/>
    <s v="Standard"/>
    <s v="low"/>
    <s v="medium"/>
    <n v="958.74"/>
    <n v="748.9"/>
    <n v="38693"/>
  </r>
  <r>
    <x v="1149"/>
    <n v="72"/>
    <x v="195"/>
    <d v="2017-01-28T00:00:00"/>
    <b v="1"/>
    <s v="Approved"/>
    <s v="OHM Cycles"/>
    <s v="Standard"/>
    <s v="medium"/>
    <s v="medium"/>
    <n v="912.52"/>
    <n v="141.4"/>
    <n v="42295"/>
  </r>
  <r>
    <x v="1150"/>
    <n v="54"/>
    <x v="997"/>
    <d v="2017-05-09T00:00:00"/>
    <b v="1"/>
    <s v="Approved"/>
    <s v="WeareA2B"/>
    <s v="Standard"/>
    <s v="medium"/>
    <s v="medium"/>
    <n v="1292.8399999999999"/>
    <n v="13.44"/>
    <n v="37823"/>
  </r>
  <r>
    <x v="1151"/>
    <n v="2"/>
    <x v="998"/>
    <d v="2017-11-24T00:00:00"/>
    <b v="0"/>
    <s v="Approved"/>
    <s v="Solex"/>
    <s v="Standard"/>
    <s v="medium"/>
    <s v="medium"/>
    <n v="71.489999999999995"/>
    <n v="53.62"/>
    <n v="41245"/>
  </r>
  <r>
    <x v="1152"/>
    <n v="49"/>
    <x v="322"/>
    <d v="2017-09-26T00:00:00"/>
    <b v="0"/>
    <s v="Approved"/>
    <s v="Solex"/>
    <s v="Standard"/>
    <s v="medium"/>
    <s v="large"/>
    <n v="1061.56"/>
    <n v="733.58"/>
    <n v="34170"/>
  </r>
  <r>
    <x v="1153"/>
    <n v="38"/>
    <x v="999"/>
    <d v="2017-05-24T00:00:00"/>
    <b v="1"/>
    <s v="Approved"/>
    <s v="Solex"/>
    <s v="Standard"/>
    <s v="medium"/>
    <s v="medium"/>
    <n v="1577.53"/>
    <n v="826.51"/>
    <n v="40618"/>
  </r>
  <r>
    <x v="1154"/>
    <n v="43"/>
    <x v="1000"/>
    <d v="2017-04-23T00:00:00"/>
    <b v="0"/>
    <s v="Approved"/>
    <s v="Solex"/>
    <s v="Standard"/>
    <s v="medium"/>
    <s v="medium"/>
    <n v="1151.96"/>
    <n v="649.49"/>
    <n v="36498"/>
  </r>
  <r>
    <x v="1155"/>
    <n v="35"/>
    <x v="1001"/>
    <d v="2017-10-23T00:00:00"/>
    <b v="0"/>
    <s v="Approved"/>
    <s v="Giant Bicycles"/>
    <s v="Standard"/>
    <s v="medium"/>
    <s v="medium"/>
    <n v="1403.5"/>
    <n v="954.82"/>
    <n v="42688"/>
  </r>
  <r>
    <x v="1156"/>
    <n v="78"/>
    <x v="483"/>
    <d v="2017-05-23T00:00:00"/>
    <b v="1"/>
    <s v="Approved"/>
    <s v="Giant Bicycles"/>
    <s v="Standard"/>
    <s v="medium"/>
    <s v="large"/>
    <n v="1765.3"/>
    <n v="709.48"/>
    <n v="38193"/>
  </r>
  <r>
    <x v="1157"/>
    <n v="96"/>
    <x v="1002"/>
    <d v="2017-07-25T00:00:00"/>
    <b v="0"/>
    <s v="Approved"/>
    <s v="WeareA2B"/>
    <s v="Road"/>
    <s v="low"/>
    <s v="small"/>
    <n v="1172.78"/>
    <n v="1043.77"/>
    <n v="37539"/>
  </r>
  <r>
    <x v="1158"/>
    <n v="68"/>
    <x v="1003"/>
    <d v="2017-04-06T00:00:00"/>
    <b v="0"/>
    <s v="Approved"/>
    <s v="OHM Cycles"/>
    <s v="Standard"/>
    <s v="medium"/>
    <s v="medium"/>
    <n v="1636.9"/>
    <n v="44.71"/>
    <n v="33879"/>
  </r>
  <r>
    <x v="1159"/>
    <n v="44"/>
    <x v="1004"/>
    <d v="2017-05-19T00:00:00"/>
    <b v="1"/>
    <s v="Approved"/>
    <s v="WeareA2B"/>
    <s v="Standard"/>
    <s v="medium"/>
    <s v="medium"/>
    <n v="1769.64"/>
    <n v="108.76"/>
    <n v="40672"/>
  </r>
  <r>
    <x v="1160"/>
    <n v="5"/>
    <x v="705"/>
    <d v="2017-08-22T00:00:00"/>
    <b v="0"/>
    <s v="Approved"/>
    <s v="Trek Bicycles"/>
    <s v="Mountain"/>
    <s v="low"/>
    <s v="medium"/>
    <n v="574.64"/>
    <n v="459.71"/>
    <n v="40784"/>
  </r>
  <r>
    <x v="1161"/>
    <n v="0"/>
    <x v="800"/>
    <d v="2017-11-05T00:00:00"/>
    <b v="0"/>
    <s v="Approved"/>
    <s v="Solex"/>
    <s v="Standard"/>
    <s v="medium"/>
    <s v="medium"/>
    <n v="71.489999999999995"/>
    <n v="53.62"/>
    <n v="40784"/>
  </r>
  <r>
    <x v="1162"/>
    <n v="4"/>
    <x v="1005"/>
    <d v="2017-03-19T00:00:00"/>
    <b v="1"/>
    <s v="Approved"/>
    <s v="Giant Bicycles"/>
    <s v="Standard"/>
    <s v="high"/>
    <s v="medium"/>
    <n v="1129.1300000000001"/>
    <n v="677.48"/>
    <n v="38216"/>
  </r>
  <r>
    <x v="1163"/>
    <n v="55"/>
    <x v="1006"/>
    <d v="2017-10-31T00:00:00"/>
    <b v="0"/>
    <s v="Approved"/>
    <s v="Trek Bicycles"/>
    <s v="Road"/>
    <s v="medium"/>
    <s v="large"/>
    <n v="1894.19"/>
    <n v="598.76"/>
    <n v="33259"/>
  </r>
  <r>
    <x v="1164"/>
    <n v="28"/>
    <x v="1007"/>
    <d v="2017-07-22T00:00:00"/>
    <b v="0"/>
    <s v="Approved"/>
    <s v="Solex"/>
    <s v="Road"/>
    <s v="medium"/>
    <s v="small"/>
    <n v="1703.52"/>
    <n v="1516.13"/>
    <n v="42560"/>
  </r>
  <r>
    <x v="1165"/>
    <n v="40"/>
    <x v="604"/>
    <d v="2017-09-21T00:00:00"/>
    <b v="1"/>
    <s v="Approved"/>
    <s v="OHM Cycles"/>
    <s v="Standard"/>
    <s v="high"/>
    <s v="medium"/>
    <n v="1458.17"/>
    <n v="874.9"/>
    <n v="38750"/>
  </r>
  <r>
    <x v="1166"/>
    <n v="78"/>
    <x v="1008"/>
    <d v="2017-08-27T00:00:00"/>
    <b v="0"/>
    <s v="Approved"/>
    <s v="Giant Bicycles"/>
    <s v="Standard"/>
    <s v="medium"/>
    <s v="large"/>
    <n v="1765.3"/>
    <n v="709.48"/>
    <n v="38206"/>
  </r>
  <r>
    <x v="1167"/>
    <n v="84"/>
    <x v="1009"/>
    <d v="2017-08-08T00:00:00"/>
    <b v="0"/>
    <s v="Approved"/>
    <s v="Trek Bicycles"/>
    <s v="Road"/>
    <s v="medium"/>
    <s v="medium"/>
    <n v="290.62"/>
    <n v="215.14"/>
    <n v="42218"/>
  </r>
  <r>
    <x v="1168"/>
    <n v="10"/>
    <x v="1010"/>
    <d v="2017-09-29T00:00:00"/>
    <b v="1"/>
    <s v="Approved"/>
    <s v="WeareA2B"/>
    <s v="Touring"/>
    <s v="medium"/>
    <s v="medium"/>
    <n v="1466.68"/>
    <n v="363.25"/>
    <n v="41701"/>
  </r>
  <r>
    <x v="1169"/>
    <n v="0"/>
    <x v="1011"/>
    <d v="2017-06-21T00:00:00"/>
    <b v="1"/>
    <s v="Approved"/>
    <s v="OHM Cycles"/>
    <s v="Standard"/>
    <s v="low"/>
    <s v="medium"/>
    <n v="71.16"/>
    <n v="56.93"/>
    <n v="38647"/>
  </r>
  <r>
    <x v="1170"/>
    <n v="70"/>
    <x v="1012"/>
    <d v="2017-08-10T00:00:00"/>
    <b v="0"/>
    <s v="Approved"/>
    <s v="Trek Bicycles"/>
    <s v="Standard"/>
    <s v="high"/>
    <s v="medium"/>
    <n v="495.72"/>
    <n v="297.43"/>
    <n v="36668"/>
  </r>
  <r>
    <x v="1171"/>
    <n v="1"/>
    <x v="614"/>
    <d v="2017-05-23T00:00:00"/>
    <b v="0"/>
    <s v="Approved"/>
    <s v="Giant Bicycles"/>
    <s v="Standard"/>
    <s v="medium"/>
    <s v="medium"/>
    <n v="1403.5"/>
    <n v="954.82"/>
    <n v="41245"/>
  </r>
  <r>
    <x v="1172"/>
    <n v="94"/>
    <x v="1013"/>
    <d v="2017-05-28T00:00:00"/>
    <b v="0"/>
    <s v="Approved"/>
    <s v="Giant Bicycles"/>
    <s v="Standard"/>
    <s v="medium"/>
    <s v="large"/>
    <n v="1635.3"/>
    <n v="993.66"/>
    <n v="41434"/>
  </r>
  <r>
    <x v="1173"/>
    <n v="44"/>
    <x v="1014"/>
    <d v="2017-11-22T00:00:00"/>
    <b v="0"/>
    <s v="Approved"/>
    <s v="WeareA2B"/>
    <s v="Standard"/>
    <s v="medium"/>
    <s v="medium"/>
    <n v="1769.64"/>
    <n v="108.76"/>
    <n v="40672"/>
  </r>
  <r>
    <x v="1174"/>
    <n v="49"/>
    <x v="1015"/>
    <d v="2017-07-07T00:00:00"/>
    <b v="0"/>
    <s v="Approved"/>
    <s v="Solex"/>
    <s v="Standard"/>
    <s v="medium"/>
    <s v="large"/>
    <n v="1061.56"/>
    <n v="733.58"/>
    <n v="34170"/>
  </r>
  <r>
    <x v="1175"/>
    <n v="47"/>
    <x v="1016"/>
    <d v="2017-06-22T00:00:00"/>
    <b v="1"/>
    <s v="Approved"/>
    <s v="Trek Bicycles"/>
    <s v="Road"/>
    <s v="low"/>
    <s v="small"/>
    <n v="1720.7"/>
    <n v="1531.42"/>
    <n v="38991"/>
  </r>
  <r>
    <x v="1176"/>
    <n v="34"/>
    <x v="1017"/>
    <d v="2017-11-06T00:00:00"/>
    <b v="1"/>
    <s v="Approved"/>
    <s v="Norco Bicycles"/>
    <s v="Road"/>
    <s v="high"/>
    <s v="large"/>
    <n v="774.53"/>
    <n v="464.72"/>
    <n v="37698"/>
  </r>
  <r>
    <x v="1177"/>
    <n v="95"/>
    <x v="761"/>
    <d v="2017-11-17T00:00:00"/>
    <b v="0"/>
    <s v="Approved"/>
    <s v="OHM Cycles"/>
    <s v="Touring"/>
    <s v="low"/>
    <s v="medium"/>
    <n v="1073.07"/>
    <n v="933.84"/>
    <n v="38206"/>
  </r>
  <r>
    <x v="1178"/>
    <n v="9"/>
    <x v="648"/>
    <d v="2017-04-20T00:00:00"/>
    <b v="0"/>
    <s v="Approved"/>
    <s v="OHM Cycles"/>
    <s v="Road"/>
    <s v="medium"/>
    <s v="medium"/>
    <n v="742.54"/>
    <n v="667.4"/>
    <n v="33549"/>
  </r>
  <r>
    <x v="1179"/>
    <n v="77"/>
    <x v="1018"/>
    <d v="2017-12-20T00:00:00"/>
    <b v="0"/>
    <s v="Approved"/>
    <s v="Norco Bicycles"/>
    <s v="Road"/>
    <s v="medium"/>
    <s v="large"/>
    <n v="1240.31"/>
    <n v="795.1"/>
    <n v="40553"/>
  </r>
  <r>
    <x v="1180"/>
    <n v="23"/>
    <x v="1019"/>
    <d v="2017-06-10T00:00:00"/>
    <b v="1"/>
    <s v="Approved"/>
    <s v="Norco Bicycles"/>
    <s v="Standard"/>
    <s v="medium"/>
    <s v="medium"/>
    <n v="1198.46"/>
    <n v="381.1"/>
    <n v="37626"/>
  </r>
  <r>
    <x v="1181"/>
    <n v="90"/>
    <x v="1020"/>
    <d v="2017-05-27T00:00:00"/>
    <b v="0"/>
    <s v="Approved"/>
    <s v="Norco Bicycles"/>
    <s v="Standard"/>
    <s v="low"/>
    <s v="medium"/>
    <n v="363.01"/>
    <n v="290.41000000000003"/>
    <n v="38482"/>
  </r>
  <r>
    <x v="1182"/>
    <n v="0"/>
    <x v="1021"/>
    <d v="2017-10-09T00:00:00"/>
    <b v="0"/>
    <s v="Approved"/>
    <s v="OHM Cycles"/>
    <s v="Standard"/>
    <s v="medium"/>
    <s v="medium"/>
    <n v="183.86"/>
    <n v="137.9"/>
    <n v="42172"/>
  </r>
  <r>
    <x v="1183"/>
    <n v="6"/>
    <x v="1022"/>
    <d v="2017-08-24T00:00:00"/>
    <b v="1"/>
    <s v="Cancelled"/>
    <s v="OHM Cycles"/>
    <s v="Standard"/>
    <s v="high"/>
    <s v="medium"/>
    <n v="227.88"/>
    <n v="136.72999999999999"/>
    <n v="37659"/>
  </r>
  <r>
    <x v="1184"/>
    <n v="61"/>
    <x v="1023"/>
    <d v="2017-07-29T00:00:00"/>
    <b v="1"/>
    <s v="Approved"/>
    <s v="Norco Bicycles"/>
    <s v="Standard"/>
    <s v="medium"/>
    <s v="small"/>
    <n v="586.45000000000005"/>
    <n v="521.94000000000005"/>
    <n v="36145"/>
  </r>
  <r>
    <x v="1185"/>
    <n v="16"/>
    <x v="1024"/>
    <d v="2017-07-29T00:00:00"/>
    <b v="1"/>
    <s v="Approved"/>
    <s v="Norco Bicycles"/>
    <s v="Standard"/>
    <s v="high"/>
    <s v="small"/>
    <n v="1661.92"/>
    <n v="1479.11"/>
    <n v="34586"/>
  </r>
  <r>
    <x v="1186"/>
    <n v="15"/>
    <x v="1025"/>
    <d v="2017-11-01T00:00:00"/>
    <b v="0"/>
    <s v="Approved"/>
    <s v="WeareA2B"/>
    <s v="Standard"/>
    <s v="medium"/>
    <s v="medium"/>
    <n v="1292.8399999999999"/>
    <n v="13.44"/>
    <n v="40779"/>
  </r>
  <r>
    <x v="1187"/>
    <n v="87"/>
    <x v="1026"/>
    <d v="2017-02-14T00:00:00"/>
    <b v="1"/>
    <s v="Approved"/>
    <s v="Giant Bicycles"/>
    <s v="Standard"/>
    <s v="high"/>
    <s v="medium"/>
    <n v="1179"/>
    <n v="707.4"/>
    <n v="36145"/>
  </r>
  <r>
    <x v="1188"/>
    <n v="96"/>
    <x v="1027"/>
    <d v="2017-05-02T00:00:00"/>
    <b v="0"/>
    <s v="Approved"/>
    <s v="WeareA2B"/>
    <s v="Road"/>
    <s v="low"/>
    <s v="small"/>
    <n v="1172.78"/>
    <n v="1043.77"/>
    <n v="34556"/>
  </r>
  <r>
    <x v="1189"/>
    <n v="56"/>
    <x v="633"/>
    <d v="2017-09-18T00:00:00"/>
    <b v="1"/>
    <s v="Approved"/>
    <s v="Norco Bicycles"/>
    <s v="Mountain"/>
    <s v="low"/>
    <s v="small"/>
    <n v="688.63"/>
    <n v="612.88"/>
    <n v="34244"/>
  </r>
  <r>
    <x v="1190"/>
    <n v="93"/>
    <x v="1028"/>
    <d v="2017-10-09T00:00:00"/>
    <b v="0"/>
    <s v="Approved"/>
    <s v="OHM Cycles"/>
    <s v="Standard"/>
    <s v="high"/>
    <s v="medium"/>
    <n v="1458.17"/>
    <n v="874.9"/>
    <n v="35560"/>
  </r>
  <r>
    <x v="1191"/>
    <n v="58"/>
    <x v="412"/>
    <d v="2017-08-06T00:00:00"/>
    <b v="0"/>
    <s v="Approved"/>
    <s v="OHM Cycles"/>
    <s v="Standard"/>
    <s v="medium"/>
    <s v="medium"/>
    <n v="912.52"/>
    <n v="141.4"/>
    <n v="42295"/>
  </r>
  <r>
    <x v="1192"/>
    <n v="30"/>
    <x v="1029"/>
    <d v="2017-05-07T00:00:00"/>
    <b v="0"/>
    <s v="Approved"/>
    <s v="Solex"/>
    <s v="Standard"/>
    <s v="high"/>
    <s v="medium"/>
    <n v="748.17"/>
    <n v="448.9"/>
    <n v="33552"/>
  </r>
  <r>
    <x v="1193"/>
    <n v="79"/>
    <x v="1030"/>
    <d v="2017-10-29T00:00:00"/>
    <b v="1"/>
    <s v="Approved"/>
    <s v="Norco Bicycles"/>
    <s v="Standard"/>
    <s v="medium"/>
    <s v="medium"/>
    <n v="1555.58"/>
    <n v="818.01"/>
    <n v="37873"/>
  </r>
  <r>
    <x v="1194"/>
    <n v="6"/>
    <x v="1031"/>
    <d v="2017-02-25T00:00:00"/>
    <b v="0"/>
    <s v="Approved"/>
    <s v="Solex"/>
    <s v="Standard"/>
    <s v="high"/>
    <s v="medium"/>
    <n v="748.17"/>
    <n v="448.9"/>
    <n v="33552"/>
  </r>
  <r>
    <x v="1195"/>
    <n v="71"/>
    <x v="1032"/>
    <d v="2017-07-05T00:00:00"/>
    <b v="0"/>
    <s v="Approved"/>
    <s v="Solex"/>
    <s v="Standard"/>
    <s v="high"/>
    <s v="large"/>
    <n v="1842.92"/>
    <n v="1105.75"/>
    <n v="34996"/>
  </r>
  <r>
    <x v="1196"/>
    <n v="53"/>
    <x v="839"/>
    <d v="2017-07-12T00:00:00"/>
    <b v="0"/>
    <s v="Approved"/>
    <s v="OHM Cycles"/>
    <s v="Standard"/>
    <s v="medium"/>
    <s v="medium"/>
    <n v="795.34"/>
    <n v="101.58"/>
    <n v="35470"/>
  </r>
  <r>
    <x v="1197"/>
    <n v="75"/>
    <x v="1009"/>
    <d v="2017-01-25T00:00:00"/>
    <b v="1"/>
    <s v="Approved"/>
    <s v="Giant Bicycles"/>
    <s v="Touring"/>
    <s v="medium"/>
    <s v="large"/>
    <n v="1873.97"/>
    <n v="863.95"/>
    <n v="35455"/>
  </r>
  <r>
    <x v="1198"/>
    <n v="96"/>
    <x v="1033"/>
    <d v="2017-02-08T00:00:00"/>
    <b v="0"/>
    <s v="Approved"/>
    <s v="WeareA2B"/>
    <s v="Road"/>
    <s v="low"/>
    <s v="small"/>
    <n v="1172.78"/>
    <n v="1043.77"/>
    <n v="33364"/>
  </r>
  <r>
    <x v="1199"/>
    <n v="10"/>
    <x v="1034"/>
    <d v="2017-08-14T00:00:00"/>
    <b v="1"/>
    <s v="Approved"/>
    <s v="WeareA2B"/>
    <s v="Touring"/>
    <s v="medium"/>
    <s v="medium"/>
    <n v="1466.68"/>
    <n v="363.25"/>
    <n v="34556"/>
  </r>
  <r>
    <x v="1200"/>
    <n v="95"/>
    <x v="149"/>
    <d v="2017-05-04T00:00:00"/>
    <b v="1"/>
    <s v="Approved"/>
    <s v="OHM Cycles"/>
    <s v="Touring"/>
    <s v="low"/>
    <s v="medium"/>
    <n v="1073.07"/>
    <n v="933.84"/>
    <n v="42218"/>
  </r>
  <r>
    <x v="1201"/>
    <n v="6"/>
    <x v="1035"/>
    <d v="2017-04-26T00:00:00"/>
    <b v="0"/>
    <s v="Approved"/>
    <s v="OHM Cycles"/>
    <s v="Standard"/>
    <s v="high"/>
    <s v="medium"/>
    <n v="227.88"/>
    <n v="136.72999999999999"/>
    <n v="42560"/>
  </r>
  <r>
    <x v="1202"/>
    <n v="3"/>
    <x v="1036"/>
    <d v="2017-05-08T00:00:00"/>
    <b v="0"/>
    <s v="Approved"/>
    <s v="Trek Bicycles"/>
    <s v="Standard"/>
    <s v="medium"/>
    <s v="large"/>
    <n v="2091.4699999999998"/>
    <n v="388.92"/>
    <n v="36498"/>
  </r>
  <r>
    <x v="1203"/>
    <n v="18"/>
    <x v="1037"/>
    <d v="2017-04-04T00:00:00"/>
    <b v="1"/>
    <s v="Approved"/>
    <s v="Solex"/>
    <s v="Standard"/>
    <s v="medium"/>
    <s v="medium"/>
    <n v="575.27"/>
    <n v="431.45"/>
    <n v="41345"/>
  </r>
  <r>
    <x v="1204"/>
    <n v="12"/>
    <x v="1038"/>
    <d v="2017-02-10T00:00:00"/>
    <b v="0"/>
    <s v="Approved"/>
    <s v="Giant Bicycles"/>
    <s v="Standard"/>
    <s v="medium"/>
    <s v="large"/>
    <n v="1765.3"/>
    <n v="709.48"/>
    <n v="38193"/>
  </r>
  <r>
    <x v="1205"/>
    <n v="35"/>
    <x v="1039"/>
    <d v="2017-12-03T00:00:00"/>
    <b v="1"/>
    <s v="Approved"/>
    <s v="Giant Bicycles"/>
    <s v="Standard"/>
    <s v="medium"/>
    <s v="medium"/>
    <n v="1403.5"/>
    <n v="954.82"/>
    <n v="42688"/>
  </r>
  <r>
    <x v="1206"/>
    <n v="0"/>
    <x v="1040"/>
    <d v="2017-02-27T00:00:00"/>
    <b v="1"/>
    <s v="Approved"/>
    <s v="Giant Bicycles"/>
    <s v="Standard"/>
    <s v="medium"/>
    <s v="medium"/>
    <n v="230.91"/>
    <n v="173.18"/>
    <n v="33888"/>
  </r>
  <r>
    <x v="1207"/>
    <n v="73"/>
    <x v="599"/>
    <d v="2017-02-18T00:00:00"/>
    <b v="0"/>
    <s v="Approved"/>
    <s v="Solex"/>
    <s v="Standard"/>
    <s v="medium"/>
    <s v="medium"/>
    <n v="1945.43"/>
    <n v="333.18"/>
    <n v="37499"/>
  </r>
  <r>
    <x v="1208"/>
    <n v="6"/>
    <x v="1041"/>
    <d v="2017-04-26T00:00:00"/>
    <b v="1"/>
    <s v="Approved"/>
    <s v="OHM Cycles"/>
    <s v="Standard"/>
    <s v="high"/>
    <s v="medium"/>
    <n v="227.88"/>
    <n v="136.72999999999999"/>
    <n v="37659"/>
  </r>
  <r>
    <x v="1209"/>
    <n v="40"/>
    <x v="521"/>
    <d v="2017-10-25T00:00:00"/>
    <b v="1"/>
    <s v="Approved"/>
    <s v="Trek Bicycles"/>
    <s v="Road"/>
    <s v="medium"/>
    <s v="large"/>
    <n v="1894.19"/>
    <n v="598.76"/>
    <n v="34143"/>
  </r>
  <r>
    <x v="1210"/>
    <n v="54"/>
    <x v="1042"/>
    <d v="2017-04-03T00:00:00"/>
    <b v="1"/>
    <s v="Approved"/>
    <s v="WeareA2B"/>
    <s v="Standard"/>
    <s v="medium"/>
    <s v="medium"/>
    <n v="1807.45"/>
    <n v="778.69"/>
    <n v="33552"/>
  </r>
  <r>
    <x v="1211"/>
    <n v="69"/>
    <x v="1043"/>
    <d v="2017-08-04T00:00:00"/>
    <b v="1"/>
    <s v="Approved"/>
    <s v="Norco Bicycles"/>
    <s v="Road"/>
    <s v="medium"/>
    <s v="large"/>
    <n v="1240.31"/>
    <n v="795.1"/>
    <n v="35455"/>
  </r>
  <r>
    <x v="1212"/>
    <n v="50"/>
    <x v="1044"/>
    <d v="2017-02-21T00:00:00"/>
    <b v="1"/>
    <s v="Approved"/>
    <s v="WeareA2B"/>
    <s v="Standard"/>
    <s v="medium"/>
    <s v="small"/>
    <n v="175.89"/>
    <n v="131.91999999999999"/>
    <n v="37668"/>
  </r>
  <r>
    <x v="1213"/>
    <n v="28"/>
    <x v="1045"/>
    <d v="2017-10-28T00:00:00"/>
    <b v="0"/>
    <s v="Approved"/>
    <s v="Norco Bicycles"/>
    <s v="Standard"/>
    <s v="medium"/>
    <s v="small"/>
    <n v="1216.1400000000001"/>
    <n v="1082.3599999999999"/>
    <n v="33455"/>
  </r>
  <r>
    <x v="1214"/>
    <n v="53"/>
    <x v="528"/>
    <d v="2017-01-16T00:00:00"/>
    <b v="0"/>
    <s v="Approved"/>
    <s v="OHM Cycles"/>
    <s v="Standard"/>
    <s v="medium"/>
    <s v="medium"/>
    <n v="795.34"/>
    <n v="101.58"/>
    <n v="35470"/>
  </r>
  <r>
    <x v="1215"/>
    <n v="81"/>
    <x v="1046"/>
    <d v="2017-04-14T00:00:00"/>
    <b v="0"/>
    <s v="Approved"/>
    <s v="Norco Bicycles"/>
    <s v="Standard"/>
    <s v="medium"/>
    <s v="small"/>
    <n v="586.45000000000005"/>
    <n v="521.94000000000005"/>
    <n v="33429"/>
  </r>
  <r>
    <x v="1216"/>
    <n v="74"/>
    <x v="1047"/>
    <d v="2017-07-14T00:00:00"/>
    <b v="1"/>
    <s v="Approved"/>
    <s v="WeareA2B"/>
    <s v="Standard"/>
    <s v="medium"/>
    <s v="medium"/>
    <n v="1228.07"/>
    <n v="400.91"/>
    <n v="38859"/>
  </r>
  <r>
    <x v="1217"/>
    <n v="1"/>
    <x v="1048"/>
    <d v="2017-03-16T00:00:00"/>
    <b v="0"/>
    <s v="Approved"/>
    <s v="Giant Bicycles"/>
    <s v="Standard"/>
    <s v="medium"/>
    <s v="medium"/>
    <n v="1403.5"/>
    <n v="954.82"/>
    <n v="42688"/>
  </r>
  <r>
    <x v="1218"/>
    <n v="90"/>
    <x v="239"/>
    <d v="2017-04-16T00:00:00"/>
    <b v="0"/>
    <s v="Approved"/>
    <s v="Norco Bicycles"/>
    <s v="Standard"/>
    <s v="low"/>
    <s v="medium"/>
    <n v="363.01"/>
    <n v="290.41000000000003"/>
    <n v="38482"/>
  </r>
  <r>
    <x v="1219"/>
    <n v="80"/>
    <x v="1049"/>
    <d v="2017-06-17T00:00:00"/>
    <b v="1"/>
    <s v="Approved"/>
    <s v="Trek Bicycles"/>
    <s v="Standard"/>
    <s v="medium"/>
    <s v="large"/>
    <n v="1469.44"/>
    <n v="596.54999999999995"/>
    <n v="41047"/>
  </r>
  <r>
    <x v="1220"/>
    <n v="13"/>
    <x v="505"/>
    <d v="2017-03-04T00:00:00"/>
    <b v="1"/>
    <s v="Approved"/>
    <s v="Solex"/>
    <s v="Standard"/>
    <s v="medium"/>
    <s v="medium"/>
    <n v="1577.53"/>
    <n v="826.51"/>
    <n v="40618"/>
  </r>
  <r>
    <x v="1221"/>
    <n v="58"/>
    <x v="1050"/>
    <d v="2017-03-30T00:00:00"/>
    <b v="0"/>
    <s v="Approved"/>
    <s v="OHM Cycles"/>
    <s v="Standard"/>
    <s v="medium"/>
    <s v="medium"/>
    <n v="912.52"/>
    <n v="141.4"/>
    <n v="36146"/>
  </r>
  <r>
    <x v="1222"/>
    <n v="10"/>
    <x v="1051"/>
    <d v="2017-04-04T00:00:00"/>
    <b v="0"/>
    <s v="Approved"/>
    <s v="Solex"/>
    <s v="Standard"/>
    <s v="medium"/>
    <s v="medium"/>
    <n v="1945.43"/>
    <n v="333.18"/>
    <n v="37499"/>
  </r>
  <r>
    <x v="1223"/>
    <n v="80"/>
    <x v="266"/>
    <d v="2017-01-15T00:00:00"/>
    <b v="0"/>
    <s v="Approved"/>
    <s v="OHM Cycles"/>
    <s v="Touring"/>
    <s v="low"/>
    <s v="medium"/>
    <n v="1073.07"/>
    <n v="933.84"/>
    <n v="38206"/>
  </r>
  <r>
    <x v="1224"/>
    <n v="52"/>
    <x v="1052"/>
    <d v="2017-12-06T00:00:00"/>
    <b v="0"/>
    <s v="Approved"/>
    <s v="Solex"/>
    <s v="Road"/>
    <s v="medium"/>
    <s v="large"/>
    <n v="1777.8"/>
    <n v="820.78"/>
    <n v="40670"/>
  </r>
  <r>
    <x v="1225"/>
    <n v="56"/>
    <x v="384"/>
    <d v="2017-06-13T00:00:00"/>
    <b v="1"/>
    <s v="Approved"/>
    <s v="Norco Bicycles"/>
    <s v="Mountain"/>
    <s v="low"/>
    <s v="small"/>
    <n v="688.63"/>
    <n v="612.88"/>
    <n v="34244"/>
  </r>
  <r>
    <x v="1226"/>
    <n v="21"/>
    <x v="1053"/>
    <d v="2017-11-01T00:00:00"/>
    <b v="0"/>
    <s v="Approved"/>
    <s v="Solex"/>
    <s v="Standard"/>
    <s v="medium"/>
    <s v="large"/>
    <n v="1071.23"/>
    <n v="380.74"/>
    <n v="35160"/>
  </r>
  <r>
    <x v="1227"/>
    <n v="16"/>
    <x v="1054"/>
    <d v="2017-07-18T00:00:00"/>
    <b v="1"/>
    <s v="Approved"/>
    <s v="Norco Bicycles"/>
    <s v="Standard"/>
    <s v="high"/>
    <s v="small"/>
    <n v="1661.92"/>
    <n v="1479.11"/>
    <n v="34586"/>
  </r>
  <r>
    <x v="1228"/>
    <n v="96"/>
    <x v="737"/>
    <d v="2017-12-01T00:00:00"/>
    <b v="1"/>
    <s v="Approved"/>
    <s v="Giant Bicycles"/>
    <s v="Standard"/>
    <s v="medium"/>
    <s v="large"/>
    <n v="1635.3"/>
    <n v="993.66"/>
    <n v="41434"/>
  </r>
  <r>
    <x v="1229"/>
    <n v="17"/>
    <x v="1055"/>
    <d v="2017-06-10T00:00:00"/>
    <b v="0"/>
    <s v="Approved"/>
    <s v="Solex"/>
    <s v="Standard"/>
    <s v="high"/>
    <s v="medium"/>
    <n v="1024.6600000000001"/>
    <n v="614.79999999999995"/>
    <n v="40487"/>
  </r>
  <r>
    <x v="1230"/>
    <n v="0"/>
    <x v="1056"/>
    <d v="2017-10-06T00:00:00"/>
    <b v="0"/>
    <s v="Approved"/>
    <s v="Solex"/>
    <s v="Standard"/>
    <s v="medium"/>
    <s v="medium"/>
    <n v="478.16"/>
    <n v="298.72000000000003"/>
    <n v="34143"/>
  </r>
  <r>
    <x v="1231"/>
    <n v="37"/>
    <x v="1057"/>
    <d v="2017-03-08T00:00:00"/>
    <b v="1"/>
    <s v="Approved"/>
    <s v="OHM Cycles"/>
    <s v="Standard"/>
    <s v="low"/>
    <s v="medium"/>
    <n v="1793.43"/>
    <n v="248.82"/>
    <n v="36361"/>
  </r>
  <r>
    <x v="1232"/>
    <n v="99"/>
    <x v="1058"/>
    <d v="2017-11-24T00:00:00"/>
    <b v="0"/>
    <s v="Approved"/>
    <s v="Trek Bicycles"/>
    <s v="Road"/>
    <s v="low"/>
    <s v="small"/>
    <n v="1720.7"/>
    <n v="1531.42"/>
    <n v="37220"/>
  </r>
  <r>
    <x v="1233"/>
    <n v="49"/>
    <x v="555"/>
    <d v="2017-09-30T00:00:00"/>
    <b v="0"/>
    <s v="Approved"/>
    <s v="Trek Bicycles"/>
    <s v="Road"/>
    <s v="medium"/>
    <s v="medium"/>
    <n v="533.51"/>
    <n v="400.13"/>
    <n v="33259"/>
  </r>
  <r>
    <x v="1234"/>
    <n v="38"/>
    <x v="1059"/>
    <d v="2017-10-09T00:00:00"/>
    <b v="1"/>
    <s v="Approved"/>
    <s v="Trek Bicycles"/>
    <s v="Standard"/>
    <s v="medium"/>
    <s v="large"/>
    <n v="2091.4699999999998"/>
    <n v="388.92"/>
    <n v="41848"/>
  </r>
  <r>
    <x v="1235"/>
    <n v="18"/>
    <x v="1060"/>
    <d v="2017-11-04T00:00:00"/>
    <b v="0"/>
    <s v="Approved"/>
    <s v="Solex"/>
    <s v="Standard"/>
    <s v="medium"/>
    <s v="medium"/>
    <n v="575.27"/>
    <n v="431.45"/>
    <n v="41345"/>
  </r>
  <r>
    <x v="1236"/>
    <n v="60"/>
    <x v="1061"/>
    <d v="2017-08-04T00:00:00"/>
    <b v="1"/>
    <s v="Approved"/>
    <s v="Giant Bicycles"/>
    <s v="Standard"/>
    <s v="high"/>
    <s v="small"/>
    <n v="1977.36"/>
    <n v="1759.85"/>
    <n v="40779"/>
  </r>
  <r>
    <x v="1237"/>
    <n v="80"/>
    <x v="1062"/>
    <d v="2017-06-07T00:00:00"/>
    <b v="1"/>
    <s v="Approved"/>
    <s v="OHM Cycles"/>
    <s v="Touring"/>
    <s v="low"/>
    <s v="medium"/>
    <n v="1073.07"/>
    <n v="933.84"/>
    <n v="35455"/>
  </r>
  <r>
    <x v="1238"/>
    <n v="1"/>
    <x v="1063"/>
    <d v="2017-10-11T00:00:00"/>
    <b v="1"/>
    <s v="Approved"/>
    <s v="Giant Bicycles"/>
    <s v="Standard"/>
    <s v="medium"/>
    <s v="medium"/>
    <n v="1403.5"/>
    <n v="954.82"/>
    <n v="37659"/>
  </r>
  <r>
    <x v="1239"/>
    <n v="52"/>
    <x v="1064"/>
    <d v="2017-10-06T00:00:00"/>
    <b v="0"/>
    <s v="Approved"/>
    <s v="Solex"/>
    <s v="Road"/>
    <s v="medium"/>
    <s v="large"/>
    <n v="1777.8"/>
    <n v="820.78"/>
    <n v="39031"/>
  </r>
  <r>
    <x v="1240"/>
    <n v="0"/>
    <x v="1065"/>
    <d v="2017-06-17T00:00:00"/>
    <b v="0"/>
    <s v="Approved"/>
    <s v="Norco Bicycles"/>
    <s v="Road"/>
    <s v="medium"/>
    <s v="medium"/>
    <n v="544.04999999999995"/>
    <n v="376.84"/>
    <n v="38647"/>
  </r>
  <r>
    <x v="1241"/>
    <n v="90"/>
    <x v="183"/>
    <d v="2017-05-07T00:00:00"/>
    <b v="0"/>
    <s v="Approved"/>
    <s v="Norco Bicycles"/>
    <s v="Standard"/>
    <s v="low"/>
    <s v="medium"/>
    <n v="363.01"/>
    <n v="290.41000000000003"/>
    <n v="36367"/>
  </r>
  <r>
    <x v="1242"/>
    <n v="93"/>
    <x v="1066"/>
    <d v="2017-07-22T00:00:00"/>
    <b v="0"/>
    <s v="Approved"/>
    <s v="OHM Cycles"/>
    <s v="Standard"/>
    <s v="high"/>
    <s v="medium"/>
    <n v="1458.17"/>
    <n v="874.9"/>
    <n v="38750"/>
  </r>
  <r>
    <x v="1243"/>
    <n v="97"/>
    <x v="743"/>
    <d v="2017-04-08T00:00:00"/>
    <b v="0"/>
    <s v="Approved"/>
    <s v="Solex"/>
    <s v="Standard"/>
    <s v="medium"/>
    <s v="large"/>
    <n v="202.62"/>
    <n v="151.96"/>
    <n v="42458"/>
  </r>
  <r>
    <x v="1244"/>
    <n v="14"/>
    <x v="781"/>
    <d v="2017-01-20T00:00:00"/>
    <b v="0"/>
    <s v="Approved"/>
    <s v="Trek Bicycles"/>
    <s v="Standard"/>
    <s v="medium"/>
    <s v="small"/>
    <n v="1386.84"/>
    <n v="1234.29"/>
    <n v="37838"/>
  </r>
  <r>
    <x v="1245"/>
    <n v="2"/>
    <x v="51"/>
    <d v="2017-06-27T00:00:00"/>
    <b v="1"/>
    <s v="Approved"/>
    <s v="Solex"/>
    <s v="Standard"/>
    <s v="medium"/>
    <s v="medium"/>
    <n v="71.489999999999995"/>
    <n v="53.62"/>
    <n v="41167"/>
  </r>
  <r>
    <x v="1246"/>
    <n v="81"/>
    <x v="1067"/>
    <d v="2017-10-21T00:00:00"/>
    <b v="1"/>
    <s v="Approved"/>
    <s v="Solex"/>
    <s v="Standard"/>
    <s v="medium"/>
    <s v="medium"/>
    <n v="1151.96"/>
    <n v="649.49"/>
    <n v="36498"/>
  </r>
  <r>
    <x v="1247"/>
    <n v="18"/>
    <x v="938"/>
    <d v="2017-02-22T00:00:00"/>
    <b v="0"/>
    <s v="Approved"/>
    <s v="Norco Bicycles"/>
    <s v="Standard"/>
    <s v="high"/>
    <s v="medium"/>
    <n v="1148.6400000000001"/>
    <n v="689.18"/>
    <n v="38482"/>
  </r>
  <r>
    <x v="1248"/>
    <n v="3"/>
    <x v="1068"/>
    <d v="2017-03-28T00:00:00"/>
    <b v="0"/>
    <s v="Approved"/>
    <s v="Trek Bicycles"/>
    <s v="Standard"/>
    <s v="medium"/>
    <s v="large"/>
    <n v="2091.4699999999998"/>
    <n v="388.92"/>
    <n v="40779"/>
  </r>
  <r>
    <x v="1249"/>
    <n v="0"/>
    <x v="1069"/>
    <d v="2017-02-19T00:00:00"/>
    <b v="1"/>
    <s v="Approved"/>
    <s v="Solex"/>
    <s v="Standard"/>
    <s v="medium"/>
    <s v="medium"/>
    <n v="478.16"/>
    <n v="298.72000000000003"/>
    <n v="41047"/>
  </r>
  <r>
    <x v="1250"/>
    <n v="97"/>
    <x v="1070"/>
    <d v="2017-02-02T00:00:00"/>
    <b v="0"/>
    <s v="Approved"/>
    <s v="Solex"/>
    <s v="Standard"/>
    <s v="medium"/>
    <s v="large"/>
    <n v="202.62"/>
    <n v="151.96"/>
    <n v="42458"/>
  </r>
  <r>
    <x v="1251"/>
    <n v="38"/>
    <x v="1071"/>
    <d v="2017-07-29T00:00:00"/>
    <b v="1"/>
    <s v="Approved"/>
    <s v="Solex"/>
    <s v="Standard"/>
    <s v="medium"/>
    <s v="medium"/>
    <n v="1577.53"/>
    <n v="826.51"/>
    <n v="40618"/>
  </r>
  <r>
    <x v="1252"/>
    <n v="57"/>
    <x v="1072"/>
    <d v="2017-02-26T00:00:00"/>
    <b v="1"/>
    <s v="Approved"/>
    <s v="WeareA2B"/>
    <s v="Touring"/>
    <s v="medium"/>
    <s v="large"/>
    <n v="1890.39"/>
    <n v="260.14"/>
    <n v="40779"/>
  </r>
  <r>
    <x v="1253"/>
    <n v="11"/>
    <x v="1073"/>
    <d v="2017-12-24T00:00:00"/>
    <b v="1"/>
    <s v="Approved"/>
    <s v="Giant Bicycles"/>
    <s v="Standard"/>
    <s v="high"/>
    <s v="medium"/>
    <n v="1274.93"/>
    <n v="764.96"/>
    <n v="34244"/>
  </r>
  <r>
    <x v="1254"/>
    <n v="35"/>
    <x v="1074"/>
    <d v="2017-10-13T00:00:00"/>
    <b v="1"/>
    <s v="Approved"/>
    <s v="Trek Bicycles"/>
    <s v="Standard"/>
    <s v="low"/>
    <s v="medium"/>
    <n v="1057.51"/>
    <n v="154.4"/>
    <n v="34527"/>
  </r>
  <r>
    <x v="1255"/>
    <n v="50"/>
    <x v="1075"/>
    <d v="2017-02-28T00:00:00"/>
    <b v="0"/>
    <s v="Approved"/>
    <s v="WeareA2B"/>
    <s v="Standard"/>
    <s v="medium"/>
    <s v="small"/>
    <n v="175.89"/>
    <n v="131.91999999999999"/>
    <n v="42295"/>
  </r>
  <r>
    <x v="1256"/>
    <n v="95"/>
    <x v="798"/>
    <d v="2017-06-05T00:00:00"/>
    <b v="0"/>
    <s v="Approved"/>
    <s v="Giant Bicycles"/>
    <s v="Standard"/>
    <s v="medium"/>
    <s v="large"/>
    <n v="569.55999999999995"/>
    <n v="528.42999999999995"/>
    <n v="37874"/>
  </r>
  <r>
    <x v="1257"/>
    <n v="38"/>
    <x v="796"/>
    <d v="2017-10-08T00:00:00"/>
    <b v="1"/>
    <s v="Approved"/>
    <s v="Solex"/>
    <s v="Standard"/>
    <s v="medium"/>
    <s v="medium"/>
    <n v="1577.53"/>
    <n v="826.51"/>
    <n v="39427"/>
  </r>
  <r>
    <x v="1258"/>
    <n v="46"/>
    <x v="664"/>
    <d v="2017-08-21T00:00:00"/>
    <b v="1"/>
    <s v="Approved"/>
    <s v="Solex"/>
    <s v="Standard"/>
    <s v="low"/>
    <s v="medium"/>
    <n v="1289.8499999999999"/>
    <n v="74.510000000000005"/>
    <n v="41064"/>
  </r>
  <r>
    <x v="1259"/>
    <n v="14"/>
    <x v="763"/>
    <d v="2017-10-28T00:00:00"/>
    <b v="1"/>
    <s v="Approved"/>
    <s v="Trek Bicycles"/>
    <s v="Standard"/>
    <s v="medium"/>
    <s v="small"/>
    <n v="1386.84"/>
    <n v="1234.29"/>
    <n v="40303"/>
  </r>
  <r>
    <x v="1260"/>
    <n v="67"/>
    <x v="1076"/>
    <d v="2017-01-01T00:00:00"/>
    <b v="1"/>
    <s v="Approved"/>
    <s v="Norco Bicycles"/>
    <s v="Road"/>
    <s v="medium"/>
    <s v="medium"/>
    <n v="544.04999999999995"/>
    <n v="376.84"/>
    <n v="38647"/>
  </r>
  <r>
    <x v="1261"/>
    <n v="12"/>
    <x v="1077"/>
    <d v="2017-04-09T00:00:00"/>
    <b v="0"/>
    <s v="Approved"/>
    <s v="WeareA2B"/>
    <s v="Standard"/>
    <s v="medium"/>
    <s v="medium"/>
    <n v="1231.1500000000001"/>
    <n v="161.6"/>
    <n v="38216"/>
  </r>
  <r>
    <x v="1262"/>
    <n v="93"/>
    <x v="1078"/>
    <d v="2017-06-08T00:00:00"/>
    <b v="1"/>
    <s v="Approved"/>
    <s v="WeareA2B"/>
    <s v="Standard"/>
    <s v="medium"/>
    <s v="medium"/>
    <n v="1065.03"/>
    <n v="230.09"/>
    <n v="36833"/>
  </r>
  <r>
    <x v="1263"/>
    <n v="0"/>
    <x v="1079"/>
    <d v="2017-10-24T00:00:00"/>
    <b v="1"/>
    <s v="Approved"/>
    <s v="OHM Cycles"/>
    <s v="Standard"/>
    <s v="high"/>
    <s v="medium"/>
    <n v="227.88"/>
    <n v="136.72999999999999"/>
    <n v="38258"/>
  </r>
  <r>
    <x v="1264"/>
    <n v="43"/>
    <x v="1080"/>
    <d v="2017-09-15T00:00:00"/>
    <b v="1"/>
    <s v="Approved"/>
    <s v="Norco Bicycles"/>
    <s v="Standard"/>
    <s v="medium"/>
    <s v="medium"/>
    <n v="1555.58"/>
    <n v="818.01"/>
    <n v="37873"/>
  </r>
  <r>
    <x v="1265"/>
    <n v="93"/>
    <x v="1081"/>
    <d v="2017-06-02T00:00:00"/>
    <b v="0"/>
    <s v="Approved"/>
    <s v="WeareA2B"/>
    <s v="Standard"/>
    <s v="medium"/>
    <s v="medium"/>
    <n v="1065.03"/>
    <n v="230.09"/>
    <n v="38002"/>
  </r>
  <r>
    <x v="1266"/>
    <n v="70"/>
    <x v="1082"/>
    <d v="2017-01-29T00:00:00"/>
    <b v="1"/>
    <s v="Approved"/>
    <s v="Trek Bicycles"/>
    <s v="Standard"/>
    <s v="high"/>
    <s v="medium"/>
    <n v="495.72"/>
    <n v="297.43"/>
    <n v="42105"/>
  </r>
  <r>
    <x v="1267"/>
    <n v="75"/>
    <x v="1083"/>
    <d v="2017-05-21T00:00:00"/>
    <b v="0"/>
    <s v="Approved"/>
    <s v="Giant Bicycles"/>
    <s v="Touring"/>
    <s v="medium"/>
    <s v="large"/>
    <n v="1873.97"/>
    <n v="863.95"/>
    <n v="38859"/>
  </r>
  <r>
    <x v="1268"/>
    <n v="85"/>
    <x v="736"/>
    <d v="2017-11-12T00:00:00"/>
    <b v="1"/>
    <s v="Approved"/>
    <s v="WeareA2B"/>
    <s v="Standard"/>
    <s v="medium"/>
    <s v="medium"/>
    <n v="752.64"/>
    <n v="205.36"/>
    <n v="42218"/>
  </r>
  <r>
    <x v="1269"/>
    <n v="25"/>
    <x v="1084"/>
    <d v="2017-05-25T00:00:00"/>
    <b v="1"/>
    <s v="Approved"/>
    <s v="Giant Bicycles"/>
    <s v="Road"/>
    <s v="medium"/>
    <s v="medium"/>
    <n v="1538.99"/>
    <n v="829.65"/>
    <n v="42404"/>
  </r>
  <r>
    <x v="1270"/>
    <n v="54"/>
    <x v="778"/>
    <d v="2017-02-14T00:00:00"/>
    <b v="0"/>
    <s v="Approved"/>
    <s v="WeareA2B"/>
    <s v="Standard"/>
    <s v="medium"/>
    <s v="medium"/>
    <n v="1807.45"/>
    <n v="778.69"/>
    <n v="38647"/>
  </r>
  <r>
    <x v="1271"/>
    <n v="67"/>
    <x v="55"/>
    <d v="2017-09-29T00:00:00"/>
    <b v="0"/>
    <s v="Approved"/>
    <s v="Norco Bicycles"/>
    <s v="Road"/>
    <s v="medium"/>
    <s v="medium"/>
    <n v="544.04999999999995"/>
    <n v="376.84"/>
    <n v="38647"/>
  </r>
  <r>
    <x v="1272"/>
    <n v="9"/>
    <x v="1085"/>
    <d v="2017-08-28T00:00:00"/>
    <b v="0"/>
    <s v="Approved"/>
    <s v="OHM Cycles"/>
    <s v="Road"/>
    <s v="medium"/>
    <s v="medium"/>
    <n v="742.54"/>
    <n v="667.4"/>
    <n v="33549"/>
  </r>
  <r>
    <x v="1273"/>
    <n v="46"/>
    <x v="1086"/>
    <d v="2017-11-20T00:00:00"/>
    <b v="0"/>
    <s v="Approved"/>
    <s v="OHM Cycles"/>
    <s v="Standard"/>
    <s v="low"/>
    <s v="medium"/>
    <n v="1793.43"/>
    <n v="248.82"/>
    <n v="36361"/>
  </r>
  <r>
    <x v="1274"/>
    <n v="62"/>
    <x v="1087"/>
    <d v="2017-04-23T00:00:00"/>
    <b v="1"/>
    <s v="Approved"/>
    <s v="Solex"/>
    <s v="Standard"/>
    <s v="medium"/>
    <s v="medium"/>
    <n v="478.16"/>
    <n v="298.72000000000003"/>
    <n v="40649"/>
  </r>
  <r>
    <x v="1275"/>
    <n v="0"/>
    <x v="1088"/>
    <d v="2017-08-16T00:00:00"/>
    <b v="0"/>
    <s v="Approved"/>
    <s v="Trek Bicycles"/>
    <s v="Standard"/>
    <s v="high"/>
    <s v="medium"/>
    <n v="358.39"/>
    <n v="215.03"/>
    <n v="33364"/>
  </r>
  <r>
    <x v="1276"/>
    <n v="76"/>
    <x v="1089"/>
    <d v="2017-08-29T00:00:00"/>
    <b v="0"/>
    <s v="Approved"/>
    <s v="WeareA2B"/>
    <s v="Standard"/>
    <s v="low"/>
    <s v="medium"/>
    <n v="642.30999999999995"/>
    <n v="513.85"/>
    <n v="41922"/>
  </r>
  <r>
    <x v="1277"/>
    <n v="59"/>
    <x v="870"/>
    <d v="2017-06-26T00:00:00"/>
    <b v="1"/>
    <s v="Approved"/>
    <s v="Solex"/>
    <s v="Standard"/>
    <s v="medium"/>
    <s v="large"/>
    <n v="1061.56"/>
    <n v="733.58"/>
    <n v="40487"/>
  </r>
  <r>
    <x v="1278"/>
    <n v="3"/>
    <x v="1090"/>
    <d v="2017-03-08T00:00:00"/>
    <b v="1"/>
    <s v="Approved"/>
    <s v="Trek Bicycles"/>
    <s v="Standard"/>
    <s v="medium"/>
    <s v="large"/>
    <n v="2091.4699999999998"/>
    <n v="388.92"/>
    <n v="39298"/>
  </r>
  <r>
    <x v="1279"/>
    <n v="75"/>
    <x v="1091"/>
    <d v="2017-02-26T00:00:00"/>
    <b v="1"/>
    <s v="Approved"/>
    <s v="Giant Bicycles"/>
    <s v="Touring"/>
    <s v="medium"/>
    <s v="large"/>
    <n v="1873.97"/>
    <n v="863.95"/>
    <n v="38859"/>
  </r>
  <r>
    <x v="1280"/>
    <n v="64"/>
    <x v="1092"/>
    <d v="2017-09-03T00:00:00"/>
    <b v="1"/>
    <s v="Approved"/>
    <s v="Trek Bicycles"/>
    <s v="Standard"/>
    <s v="medium"/>
    <s v="large"/>
    <n v="1469.44"/>
    <n v="596.54999999999995"/>
    <n v="42145"/>
  </r>
  <r>
    <x v="1281"/>
    <n v="5"/>
    <x v="1093"/>
    <d v="2017-06-04T00:00:00"/>
    <b v="0"/>
    <s v="Approved"/>
    <s v="Trek Bicycles"/>
    <s v="Mountain"/>
    <s v="low"/>
    <s v="medium"/>
    <n v="574.64"/>
    <n v="459.71"/>
    <n v="39298"/>
  </r>
  <r>
    <x v="1282"/>
    <n v="43"/>
    <x v="131"/>
    <d v="2017-10-05T00:00:00"/>
    <b v="0"/>
    <s v="Approved"/>
    <s v="Solex"/>
    <s v="Standard"/>
    <s v="medium"/>
    <s v="medium"/>
    <n v="1151.96"/>
    <n v="649.49"/>
    <n v="34071"/>
  </r>
  <r>
    <x v="1283"/>
    <n v="64"/>
    <x v="1094"/>
    <d v="2017-08-04T00:00:00"/>
    <b v="0"/>
    <s v="Approved"/>
    <s v="Trek Bicycles"/>
    <s v="Standard"/>
    <s v="medium"/>
    <s v="large"/>
    <n v="1469.44"/>
    <n v="596.54999999999995"/>
    <n v="42105"/>
  </r>
  <r>
    <x v="1284"/>
    <n v="16"/>
    <x v="839"/>
    <d v="2017-01-09T00:00:00"/>
    <b v="1"/>
    <s v="Approved"/>
    <s v="Norco Bicycles"/>
    <s v="Standard"/>
    <s v="high"/>
    <s v="small"/>
    <n v="1661.92"/>
    <n v="1479.11"/>
    <n v="34586"/>
  </r>
  <r>
    <x v="1285"/>
    <n v="12"/>
    <x v="1095"/>
    <d v="2017-06-08T00:00:00"/>
    <b v="1"/>
    <s v="Approved"/>
    <s v="WeareA2B"/>
    <s v="Standard"/>
    <s v="medium"/>
    <s v="medium"/>
    <n v="1231.1500000000001"/>
    <n v="161.6"/>
    <n v="38216"/>
  </r>
  <r>
    <x v="1286"/>
    <n v="97"/>
    <x v="1096"/>
    <d v="2017-03-01T00:00:00"/>
    <b v="1"/>
    <s v="Approved"/>
    <s v="OHM Cycles"/>
    <s v="Road"/>
    <s v="medium"/>
    <s v="medium"/>
    <n v="742.54"/>
    <n v="667.4"/>
    <n v="33549"/>
  </r>
  <r>
    <x v="1287"/>
    <n v="95"/>
    <x v="303"/>
    <d v="2017-10-27T00:00:00"/>
    <b v="0"/>
    <s v="Approved"/>
    <s v="Giant Bicycles"/>
    <s v="Standard"/>
    <s v="medium"/>
    <s v="large"/>
    <n v="569.55999999999995"/>
    <n v="528.42999999999995"/>
    <n v="34556"/>
  </r>
  <r>
    <x v="1288"/>
    <n v="21"/>
    <x v="643"/>
    <d v="2017-10-17T00:00:00"/>
    <b v="0"/>
    <s v="Approved"/>
    <s v="Solex"/>
    <s v="Standard"/>
    <s v="medium"/>
    <s v="large"/>
    <n v="1071.23"/>
    <n v="380.74"/>
    <n v="35160"/>
  </r>
  <r>
    <x v="1289"/>
    <n v="3"/>
    <x v="31"/>
    <d v="2017-10-23T00:00:00"/>
    <b v="0"/>
    <s v="Approved"/>
    <s v="Trek Bicycles"/>
    <s v="Standard"/>
    <s v="medium"/>
    <s v="large"/>
    <n v="2091.4699999999998"/>
    <n v="388.92"/>
    <n v="38258"/>
  </r>
  <r>
    <x v="1290"/>
    <n v="7"/>
    <x v="1097"/>
    <d v="2017-02-24T00:00:00"/>
    <b v="1"/>
    <s v="Approved"/>
    <s v="Trek Bicycles"/>
    <s v="Road"/>
    <s v="low"/>
    <s v="medium"/>
    <n v="980.37"/>
    <n v="234.43"/>
    <n v="40649"/>
  </r>
  <r>
    <x v="1291"/>
    <n v="91"/>
    <x v="1098"/>
    <d v="2017-06-16T00:00:00"/>
    <b v="0"/>
    <s v="Approved"/>
    <s v="Solex"/>
    <s v="Standard"/>
    <s v="medium"/>
    <s v="medium"/>
    <n v="100.35"/>
    <n v="75.260000000000005"/>
    <n v="34556"/>
  </r>
  <r>
    <x v="1292"/>
    <n v="52"/>
    <x v="776"/>
    <d v="2017-01-11T00:00:00"/>
    <b v="1"/>
    <s v="Approved"/>
    <s v="OHM Cycles"/>
    <s v="Road"/>
    <s v="medium"/>
    <s v="medium"/>
    <n v="1280.28"/>
    <n v="829.51"/>
    <n v="37220"/>
  </r>
  <r>
    <x v="1293"/>
    <n v="91"/>
    <x v="1099"/>
    <d v="2017-03-28T00:00:00"/>
    <b v="0"/>
    <s v="Approved"/>
    <s v="Solex"/>
    <s v="Standard"/>
    <s v="medium"/>
    <s v="medium"/>
    <n v="100.35"/>
    <n v="75.260000000000005"/>
    <n v="41434"/>
  </r>
  <r>
    <x v="1294"/>
    <n v="99"/>
    <x v="80"/>
    <d v="2017-03-20T00:00:00"/>
    <b v="0"/>
    <s v="Approved"/>
    <s v="OHM Cycles"/>
    <s v="Standard"/>
    <s v="medium"/>
    <s v="medium"/>
    <n v="1227.3399999999999"/>
    <n v="770.89"/>
    <n v="34556"/>
  </r>
  <r>
    <x v="1295"/>
    <n v="52"/>
    <x v="1100"/>
    <d v="2017-04-27T00:00:00"/>
    <b v="1"/>
    <s v="Approved"/>
    <s v="OHM Cycles"/>
    <s v="Road"/>
    <s v="medium"/>
    <s v="medium"/>
    <n v="1280.28"/>
    <n v="829.51"/>
    <n v="37220"/>
  </r>
  <r>
    <x v="1296"/>
    <n v="73"/>
    <x v="1101"/>
    <d v="2017-10-07T00:00:00"/>
    <b v="1"/>
    <s v="Approved"/>
    <s v="Solex"/>
    <s v="Standard"/>
    <s v="medium"/>
    <s v="medium"/>
    <n v="1945.43"/>
    <n v="333.18"/>
    <n v="38193"/>
  </r>
  <r>
    <x v="1297"/>
    <n v="90"/>
    <x v="1102"/>
    <d v="2017-04-25T00:00:00"/>
    <b v="1"/>
    <s v="Approved"/>
    <s v="Norco Bicycles"/>
    <s v="Standard"/>
    <s v="low"/>
    <s v="medium"/>
    <n v="363.01"/>
    <n v="290.41000000000003"/>
    <n v="37539"/>
  </r>
  <r>
    <x v="1298"/>
    <n v="31"/>
    <x v="1103"/>
    <d v="2017-02-13T00:00:00"/>
    <b v="0"/>
    <s v="Approved"/>
    <s v="Giant Bicycles"/>
    <s v="Standard"/>
    <s v="medium"/>
    <s v="medium"/>
    <n v="230.91"/>
    <n v="173.18"/>
    <n v="39031"/>
  </r>
  <r>
    <x v="1299"/>
    <n v="94"/>
    <x v="925"/>
    <d v="2017-03-20T00:00:00"/>
    <b v="0"/>
    <s v="Approved"/>
    <s v="Giant Bicycles"/>
    <s v="Standard"/>
    <s v="medium"/>
    <s v="large"/>
    <n v="1635.3"/>
    <n v="993.66"/>
    <n v="41434"/>
  </r>
  <r>
    <x v="1300"/>
    <n v="83"/>
    <x v="581"/>
    <d v="2017-11-24T00:00:00"/>
    <b v="1"/>
    <s v="Approved"/>
    <s v="Solex"/>
    <s v="Touring"/>
    <s v="medium"/>
    <s v="large"/>
    <n v="2083.94"/>
    <n v="675.03"/>
    <n v="41533"/>
  </r>
  <r>
    <x v="1301"/>
    <n v="0"/>
    <x v="432"/>
    <d v="2017-01-18T00:00:00"/>
    <b v="1"/>
    <s v="Approved"/>
    <s v="Solex"/>
    <s v="Standard"/>
    <s v="medium"/>
    <s v="medium"/>
    <n v="71.489999999999995"/>
    <n v="53.62"/>
    <n v="41245"/>
  </r>
  <r>
    <x v="1302"/>
    <n v="18"/>
    <x v="1104"/>
    <d v="2017-09-30T00:00:00"/>
    <b v="0"/>
    <s v="Approved"/>
    <s v="Solex"/>
    <s v="Standard"/>
    <s v="medium"/>
    <s v="medium"/>
    <n v="575.27"/>
    <n v="431.45"/>
    <n v="40670"/>
  </r>
  <r>
    <x v="1303"/>
    <n v="43"/>
    <x v="716"/>
    <d v="2017-10-07T00:00:00"/>
    <b v="0"/>
    <s v="Approved"/>
    <s v="Solex"/>
    <s v="Standard"/>
    <s v="medium"/>
    <s v="medium"/>
    <n v="1151.96"/>
    <n v="649.49"/>
    <n v="41848"/>
  </r>
  <r>
    <x v="1304"/>
    <n v="53"/>
    <x v="1105"/>
    <d v="2017-09-21T00:00:00"/>
    <b v="1"/>
    <s v="Approved"/>
    <s v="OHM Cycles"/>
    <s v="Standard"/>
    <s v="medium"/>
    <s v="medium"/>
    <n v="795.34"/>
    <n v="101.58"/>
    <n v="34170"/>
  </r>
  <r>
    <x v="1305"/>
    <n v="98"/>
    <x v="1106"/>
    <d v="2017-10-20T00:00:00"/>
    <b v="0"/>
    <s v="Approved"/>
    <s v="Trek Bicycles"/>
    <s v="Standard"/>
    <s v="high"/>
    <s v="medium"/>
    <n v="358.39"/>
    <n v="215.03"/>
    <n v="38002"/>
  </r>
  <r>
    <x v="1306"/>
    <n v="89"/>
    <x v="577"/>
    <d v="2017-05-23T00:00:00"/>
    <b v="1"/>
    <s v="Approved"/>
    <s v="WeareA2B"/>
    <s v="Touring"/>
    <s v="medium"/>
    <s v="large"/>
    <n v="1362.99"/>
    <n v="57.74"/>
    <n v="34079"/>
  </r>
  <r>
    <x v="1307"/>
    <n v="90"/>
    <x v="1107"/>
    <d v="2017-02-18T00:00:00"/>
    <b v="0"/>
    <s v="Approved"/>
    <s v="Norco Bicycles"/>
    <s v="Standard"/>
    <s v="low"/>
    <s v="medium"/>
    <n v="363.01"/>
    <n v="290.41000000000003"/>
    <n v="38482"/>
  </r>
  <r>
    <x v="1308"/>
    <n v="39"/>
    <x v="1108"/>
    <d v="2017-09-17T00:00:00"/>
    <b v="0"/>
    <s v="Approved"/>
    <s v="Giant Bicycles"/>
    <s v="Standard"/>
    <s v="medium"/>
    <s v="large"/>
    <n v="1812.75"/>
    <n v="582.48"/>
    <n v="35560"/>
  </r>
  <r>
    <x v="1309"/>
    <n v="88"/>
    <x v="1109"/>
    <d v="2017-04-03T00:00:00"/>
    <b v="1"/>
    <s v="Approved"/>
    <s v="Norco Bicycles"/>
    <s v="Standard"/>
    <s v="medium"/>
    <s v="medium"/>
    <n v="1198.46"/>
    <n v="381.1"/>
    <n v="36145"/>
  </r>
  <r>
    <x v="1310"/>
    <n v="62"/>
    <x v="283"/>
    <d v="2017-04-22T00:00:00"/>
    <b v="1"/>
    <s v="Approved"/>
    <s v="Solex"/>
    <s v="Standard"/>
    <s v="medium"/>
    <s v="medium"/>
    <n v="478.16"/>
    <n v="298.72000000000003"/>
    <n v="42145"/>
  </r>
  <r>
    <x v="1311"/>
    <n v="81"/>
    <x v="1110"/>
    <d v="2017-06-19T00:00:00"/>
    <b v="1"/>
    <s v="Approved"/>
    <s v="Norco Bicycles"/>
    <s v="Standard"/>
    <s v="medium"/>
    <s v="small"/>
    <n v="586.45000000000005"/>
    <n v="521.94000000000005"/>
    <n v="38206"/>
  </r>
  <r>
    <x v="1312"/>
    <n v="76"/>
    <x v="1111"/>
    <d v="2017-11-29T00:00:00"/>
    <b v="0"/>
    <s v="Approved"/>
    <s v="WeareA2B"/>
    <s v="Standard"/>
    <s v="low"/>
    <s v="medium"/>
    <n v="642.30999999999995"/>
    <n v="513.85"/>
    <n v="41922"/>
  </r>
  <r>
    <x v="1313"/>
    <n v="7"/>
    <x v="840"/>
    <d v="2017-02-20T00:00:00"/>
    <b v="1"/>
    <s v="Approved"/>
    <s v="Giant Bicycles"/>
    <s v="Standard"/>
    <s v="medium"/>
    <s v="small"/>
    <n v="1311.44"/>
    <n v="1167.18"/>
    <n v="33888"/>
  </r>
  <r>
    <x v="1314"/>
    <n v="71"/>
    <x v="1112"/>
    <d v="2017-10-01T00:00:00"/>
    <b v="1"/>
    <s v="Approved"/>
    <s v="Solex"/>
    <s v="Standard"/>
    <s v="high"/>
    <s v="large"/>
    <n v="1842.92"/>
    <n v="1105.75"/>
    <n v="34996"/>
  </r>
  <r>
    <x v="1315"/>
    <n v="40"/>
    <x v="1113"/>
    <d v="2017-05-10T00:00:00"/>
    <b v="1"/>
    <s v="Approved"/>
    <s v="Trek Bicycles"/>
    <s v="Road"/>
    <s v="medium"/>
    <s v="large"/>
    <n v="1894.19"/>
    <n v="598.76"/>
    <n v="37823"/>
  </r>
  <r>
    <x v="1316"/>
    <n v="38"/>
    <x v="1114"/>
    <d v="2017-02-17T00:00:00"/>
    <b v="0"/>
    <s v="Approved"/>
    <s v="Trek Bicycles"/>
    <s v="Standard"/>
    <s v="medium"/>
    <s v="large"/>
    <n v="2091.4699999999998"/>
    <n v="388.92"/>
    <n v="41167"/>
  </r>
  <r>
    <x v="1317"/>
    <n v="86"/>
    <x v="1115"/>
    <d v="2017-01-12T00:00:00"/>
    <b v="0"/>
    <s v="Approved"/>
    <s v="OHM Cycles"/>
    <s v="Standard"/>
    <s v="medium"/>
    <s v="medium"/>
    <n v="235.63"/>
    <n v="125.07"/>
    <n v="38206"/>
  </r>
  <r>
    <x v="1318"/>
    <n v="1"/>
    <x v="1116"/>
    <d v="2017-06-28T00:00:00"/>
    <b v="1"/>
    <s v="Approved"/>
    <s v="Giant Bicycles"/>
    <s v="Standard"/>
    <s v="medium"/>
    <s v="medium"/>
    <n v="1403.5"/>
    <n v="954.82"/>
    <n v="42688"/>
  </r>
  <r>
    <x v="1319"/>
    <n v="66"/>
    <x v="1117"/>
    <d v="2017-08-15T00:00:00"/>
    <b v="0"/>
    <s v="Approved"/>
    <s v="Solex"/>
    <s v="Standard"/>
    <s v="medium"/>
    <s v="medium"/>
    <n v="1163.8900000000001"/>
    <n v="589.27"/>
    <n v="42295"/>
  </r>
  <r>
    <x v="1320"/>
    <n v="43"/>
    <x v="1118"/>
    <d v="2017-04-20T00:00:00"/>
    <b v="1"/>
    <s v="Approved"/>
    <s v="Solex"/>
    <s v="Standard"/>
    <s v="medium"/>
    <s v="medium"/>
    <n v="1151.96"/>
    <n v="649.49"/>
    <n v="36498"/>
  </r>
  <r>
    <x v="1321"/>
    <n v="46"/>
    <x v="1119"/>
    <d v="2017-07-30T00:00:00"/>
    <b v="1"/>
    <s v="Approved"/>
    <s v="Solex"/>
    <s v="Standard"/>
    <s v="low"/>
    <s v="medium"/>
    <n v="1289.8499999999999"/>
    <n v="74.510000000000005"/>
    <n v="37668"/>
  </r>
  <r>
    <x v="1322"/>
    <n v="4"/>
    <x v="1120"/>
    <d v="2017-03-27T00:00:00"/>
    <b v="1"/>
    <s v="Approved"/>
    <s v="Solex"/>
    <s v="Standard"/>
    <s v="medium"/>
    <s v="medium"/>
    <n v="1483.2"/>
    <n v="99.59"/>
    <n v="36146"/>
  </r>
  <r>
    <x v="1323"/>
    <n v="35"/>
    <x v="1121"/>
    <d v="2017-05-23T00:00:00"/>
    <b v="0"/>
    <s v="Approved"/>
    <s v="Trek Bicycles"/>
    <s v="Standard"/>
    <s v="low"/>
    <s v="medium"/>
    <n v="1057.51"/>
    <n v="154.4"/>
    <n v="34527"/>
  </r>
  <r>
    <x v="1324"/>
    <n v="6"/>
    <x v="841"/>
    <d v="2017-10-13T00:00:00"/>
    <b v="0"/>
    <s v="Approved"/>
    <s v="OHM Cycles"/>
    <s v="Standard"/>
    <s v="high"/>
    <s v="medium"/>
    <n v="227.88"/>
    <n v="136.72999999999999"/>
    <n v="37659"/>
  </r>
  <r>
    <x v="1325"/>
    <n v="35"/>
    <x v="1122"/>
    <d v="2017-03-27T00:00:00"/>
    <b v="1"/>
    <s v="Approved"/>
    <s v="Trek Bicycles"/>
    <s v="Standard"/>
    <s v="low"/>
    <s v="medium"/>
    <n v="1057.51"/>
    <n v="154.4"/>
    <n v="35052"/>
  </r>
  <r>
    <x v="1326"/>
    <n v="3"/>
    <x v="1123"/>
    <d v="2017-08-17T00:00:00"/>
    <b v="0"/>
    <s v="Approved"/>
    <s v="Trek Bicycles"/>
    <s v="Standard"/>
    <s v="medium"/>
    <s v="large"/>
    <n v="2091.4699999999998"/>
    <n v="388.92"/>
    <n v="40670"/>
  </r>
  <r>
    <x v="1327"/>
    <n v="88"/>
    <x v="1124"/>
    <d v="2017-10-18T00:00:00"/>
    <b v="0"/>
    <s v="Approved"/>
    <s v="Norco Bicycles"/>
    <s v="Standard"/>
    <s v="high"/>
    <s v="small"/>
    <n v="1661.92"/>
    <n v="1479.11"/>
    <n v="34586"/>
  </r>
  <r>
    <x v="1328"/>
    <n v="38"/>
    <x v="97"/>
    <d v="2017-05-15T00:00:00"/>
    <b v="1"/>
    <s v="Approved"/>
    <s v="Trek Bicycles"/>
    <s v="Standard"/>
    <s v="medium"/>
    <s v="large"/>
    <n v="2091.4699999999998"/>
    <n v="388.92"/>
    <n v="41167"/>
  </r>
  <r>
    <x v="1329"/>
    <n v="36"/>
    <x v="1125"/>
    <d v="2017-08-08T00:00:00"/>
    <b v="1"/>
    <s v="Approved"/>
    <s v="Solex"/>
    <s v="Standard"/>
    <s v="low"/>
    <s v="medium"/>
    <n v="945.04"/>
    <n v="507.58"/>
    <n v="35052"/>
  </r>
  <r>
    <x v="1330"/>
    <n v="73"/>
    <x v="349"/>
    <d v="2017-09-21T00:00:00"/>
    <b v="1"/>
    <s v="Approved"/>
    <s v="Solex"/>
    <s v="Standard"/>
    <s v="medium"/>
    <s v="medium"/>
    <n v="1945.43"/>
    <n v="333.18"/>
    <n v="41922"/>
  </r>
  <r>
    <x v="1331"/>
    <n v="65"/>
    <x v="1126"/>
    <d v="2017-02-20T00:00:00"/>
    <b v="1"/>
    <s v="Approved"/>
    <s v="WeareA2B"/>
    <s v="Standard"/>
    <s v="medium"/>
    <s v="medium"/>
    <n v="1807.45"/>
    <n v="778.69"/>
    <n v="40487"/>
  </r>
  <r>
    <x v="1332"/>
    <n v="13"/>
    <x v="1127"/>
    <d v="2017-07-19T00:00:00"/>
    <b v="1"/>
    <s v="Approved"/>
    <s v="Solex"/>
    <s v="Standard"/>
    <s v="medium"/>
    <s v="medium"/>
    <n v="1163.8900000000001"/>
    <n v="589.27"/>
    <n v="42560"/>
  </r>
  <r>
    <x v="1333"/>
    <n v="5"/>
    <x v="198"/>
    <d v="2017-12-06T00:00:00"/>
    <b v="0"/>
    <s v="Approved"/>
    <s v="Trek Bicycles"/>
    <s v="Mountain"/>
    <s v="low"/>
    <s v="medium"/>
    <n v="574.64"/>
    <n v="459.71"/>
    <n v="40784"/>
  </r>
  <r>
    <x v="1334"/>
    <n v="60"/>
    <x v="524"/>
    <d v="2017-12-17T00:00:00"/>
    <b v="1"/>
    <s v="Approved"/>
    <s v="Giant Bicycles"/>
    <s v="Standard"/>
    <s v="high"/>
    <s v="small"/>
    <n v="1977.36"/>
    <n v="1759.85"/>
    <n v="40779"/>
  </r>
  <r>
    <x v="1335"/>
    <n v="52"/>
    <x v="1128"/>
    <d v="2017-01-18T00:00:00"/>
    <b v="1"/>
    <s v="Approved"/>
    <s v="OHM Cycles"/>
    <s v="Road"/>
    <s v="medium"/>
    <s v="medium"/>
    <n v="1280.28"/>
    <n v="829.51"/>
    <n v="35455"/>
  </r>
  <r>
    <x v="1336"/>
    <n v="100"/>
    <x v="1129"/>
    <d v="2017-11-23T00:00:00"/>
    <b v="1"/>
    <s v="Approved"/>
    <s v="Norco Bicycles"/>
    <s v="Road"/>
    <s v="medium"/>
    <s v="medium"/>
    <n v="1036.5899999999999"/>
    <n v="206.35"/>
    <n v="33364"/>
  </r>
  <r>
    <x v="1337"/>
    <n v="72"/>
    <x v="1130"/>
    <d v="2017-01-04T00:00:00"/>
    <b v="0"/>
    <s v="Approved"/>
    <s v="OHM Cycles"/>
    <s v="Standard"/>
    <s v="medium"/>
    <s v="medium"/>
    <n v="912.52"/>
    <n v="141.4"/>
    <n v="34143"/>
  </r>
  <r>
    <x v="1338"/>
    <n v="33"/>
    <x v="1131"/>
    <d v="2017-09-29T00:00:00"/>
    <b v="1"/>
    <s v="Approved"/>
    <s v="OHM Cycles"/>
    <s v="Road"/>
    <s v="medium"/>
    <s v="small"/>
    <n v="1810"/>
    <n v="1610.9"/>
    <n v="39526"/>
  </r>
  <r>
    <x v="1339"/>
    <n v="63"/>
    <x v="1132"/>
    <d v="2017-10-04T00:00:00"/>
    <b v="1"/>
    <s v="Approved"/>
    <s v="WeareA2B"/>
    <s v="Standard"/>
    <s v="medium"/>
    <s v="medium"/>
    <n v="1992.93"/>
    <n v="762.63"/>
    <n v="33455"/>
  </r>
  <r>
    <x v="1340"/>
    <n v="23"/>
    <x v="837"/>
    <d v="2017-07-16T00:00:00"/>
    <b v="0"/>
    <s v="Cancelled"/>
    <s v="Norco Bicycles"/>
    <s v="Mountain"/>
    <s v="low"/>
    <s v="small"/>
    <n v="688.63"/>
    <n v="612.88"/>
    <n v="33552"/>
  </r>
  <r>
    <x v="1341"/>
    <n v="9"/>
    <x v="477"/>
    <d v="2017-07-06T00:00:00"/>
    <b v="1"/>
    <s v="Approved"/>
    <s v="OHM Cycles"/>
    <s v="Road"/>
    <s v="medium"/>
    <s v="medium"/>
    <n v="742.54"/>
    <n v="667.4"/>
    <n v="42560"/>
  </r>
  <r>
    <x v="1342"/>
    <n v="58"/>
    <x v="1133"/>
    <d v="2017-03-25T00:00:00"/>
    <b v="1"/>
    <s v="Approved"/>
    <s v="OHM Cycles"/>
    <s v="Road"/>
    <s v="medium"/>
    <s v="medium"/>
    <n v="1280.28"/>
    <n v="829.51"/>
    <n v="37220"/>
  </r>
  <r>
    <x v="1343"/>
    <n v="13"/>
    <x v="1134"/>
    <d v="2017-03-09T00:00:00"/>
    <b v="1"/>
    <s v="Approved"/>
    <s v="Solex"/>
    <s v="Standard"/>
    <s v="medium"/>
    <s v="medium"/>
    <n v="1577.53"/>
    <n v="826.51"/>
    <n v="38750"/>
  </r>
  <r>
    <x v="1344"/>
    <n v="76"/>
    <x v="1135"/>
    <d v="2017-06-02T00:00:00"/>
    <b v="0"/>
    <s v="Approved"/>
    <s v="WeareA2B"/>
    <s v="Standard"/>
    <s v="low"/>
    <s v="medium"/>
    <n v="642.30999999999995"/>
    <n v="513.85"/>
    <n v="42226"/>
  </r>
  <r>
    <x v="1345"/>
    <n v="61"/>
    <x v="1136"/>
    <d v="2017-10-21T00:00:00"/>
    <b v="0"/>
    <s v="Approved"/>
    <s v="OHM Cycles"/>
    <s v="Standard"/>
    <s v="low"/>
    <s v="medium"/>
    <n v="71.16"/>
    <n v="56.93"/>
    <n v="42172"/>
  </r>
  <r>
    <x v="1346"/>
    <n v="2"/>
    <x v="694"/>
    <d v="2017-10-25T00:00:00"/>
    <b v="1"/>
    <s v="Approved"/>
    <s v="Solex"/>
    <s v="Standard"/>
    <s v="medium"/>
    <s v="medium"/>
    <n v="71.489999999999995"/>
    <n v="53.62"/>
    <n v="41167"/>
  </r>
  <r>
    <x v="1347"/>
    <n v="57"/>
    <x v="1137"/>
    <d v="2017-02-21T00:00:00"/>
    <b v="1"/>
    <s v="Approved"/>
    <s v="WeareA2B"/>
    <s v="Touring"/>
    <s v="medium"/>
    <s v="large"/>
    <n v="1890.39"/>
    <n v="260.14"/>
    <n v="33259"/>
  </r>
  <r>
    <x v="1348"/>
    <n v="73"/>
    <x v="1138"/>
    <d v="2017-05-29T00:00:00"/>
    <b v="0"/>
    <s v="Approved"/>
    <s v="Solex"/>
    <s v="Standard"/>
    <s v="medium"/>
    <s v="medium"/>
    <n v="1945.43"/>
    <n v="333.18"/>
    <n v="37499"/>
  </r>
  <r>
    <x v="1349"/>
    <n v="76"/>
    <x v="905"/>
    <d v="2017-01-05T00:00:00"/>
    <b v="1"/>
    <s v="Approved"/>
    <s v="WeareA2B"/>
    <s v="Road"/>
    <s v="low"/>
    <s v="small"/>
    <n v="1172.78"/>
    <n v="1043.77"/>
    <n v="37539"/>
  </r>
  <r>
    <x v="1350"/>
    <n v="80"/>
    <x v="1139"/>
    <d v="2017-06-27T00:00:00"/>
    <b v="0"/>
    <s v="Approved"/>
    <s v="OHM Cycles"/>
    <s v="Touring"/>
    <s v="low"/>
    <s v="medium"/>
    <n v="1073.07"/>
    <n v="933.84"/>
    <n v="35455"/>
  </r>
  <r>
    <x v="1351"/>
    <n v="57"/>
    <x v="139"/>
    <d v="2017-11-10T00:00:00"/>
    <b v="1"/>
    <s v="Approved"/>
    <s v="WeareA2B"/>
    <s v="Touring"/>
    <s v="medium"/>
    <s v="large"/>
    <n v="1890.39"/>
    <n v="260.14"/>
    <n v="42145"/>
  </r>
  <r>
    <x v="1352"/>
    <n v="94"/>
    <x v="1140"/>
    <d v="2017-02-15T00:00:00"/>
    <b v="1"/>
    <s v="Approved"/>
    <s v="Giant Bicycles"/>
    <s v="Standard"/>
    <s v="medium"/>
    <s v="large"/>
    <n v="1635.3"/>
    <n v="993.66"/>
    <n v="34556"/>
  </r>
  <r>
    <x v="1353"/>
    <n v="49"/>
    <x v="1141"/>
    <d v="2017-08-15T00:00:00"/>
    <b v="1"/>
    <s v="Approved"/>
    <s v="Trek Bicycles"/>
    <s v="Road"/>
    <s v="medium"/>
    <s v="medium"/>
    <n v="533.51"/>
    <n v="400.13"/>
    <n v="35707"/>
  </r>
  <r>
    <x v="1354"/>
    <n v="28"/>
    <x v="974"/>
    <d v="2017-02-03T00:00:00"/>
    <b v="0"/>
    <s v="Approved"/>
    <s v="Norco Bicycles"/>
    <s v="Standard"/>
    <s v="medium"/>
    <s v="small"/>
    <n v="1216.1400000000001"/>
    <n v="1082.3599999999999"/>
    <n v="33888"/>
  </r>
  <r>
    <x v="1355"/>
    <n v="70"/>
    <x v="1142"/>
    <d v="2017-10-21T00:00:00"/>
    <b v="0"/>
    <s v="Approved"/>
    <s v="Trek Bicycles"/>
    <s v="Standard"/>
    <s v="high"/>
    <s v="medium"/>
    <n v="495.72"/>
    <n v="297.43"/>
    <n v="38193"/>
  </r>
  <r>
    <x v="1356"/>
    <n v="65"/>
    <x v="377"/>
    <d v="2017-03-12T00:00:00"/>
    <b v="0"/>
    <s v="Approved"/>
    <s v="WeareA2B"/>
    <s v="Standard"/>
    <s v="medium"/>
    <s v="medium"/>
    <n v="1807.45"/>
    <n v="778.69"/>
    <n v="38647"/>
  </r>
  <r>
    <x v="1357"/>
    <n v="14"/>
    <x v="998"/>
    <d v="2017-05-15T00:00:00"/>
    <b v="1"/>
    <s v="Approved"/>
    <s v="Trek Bicycles"/>
    <s v="Standard"/>
    <s v="medium"/>
    <s v="small"/>
    <n v="1386.84"/>
    <n v="1234.29"/>
    <n v="37838"/>
  </r>
  <r>
    <x v="1358"/>
    <n v="42"/>
    <x v="213"/>
    <d v="2017-01-17T00:00:00"/>
    <b v="1"/>
    <s v="Approved"/>
    <s v="OHM Cycles"/>
    <s v="Road"/>
    <s v="medium"/>
    <s v="small"/>
    <n v="1810"/>
    <n v="1610.9"/>
    <n v="37668"/>
  </r>
  <r>
    <x v="1359"/>
    <n v="31"/>
    <x v="922"/>
    <d v="2017-02-26T00:00:00"/>
    <b v="1"/>
    <s v="Approved"/>
    <s v="WeareA2B"/>
    <s v="Standard"/>
    <s v="medium"/>
    <s v="medium"/>
    <n v="752.64"/>
    <n v="205.36"/>
    <n v="36145"/>
  </r>
  <r>
    <x v="1360"/>
    <n v="86"/>
    <x v="1143"/>
    <d v="2017-04-20T00:00:00"/>
    <b v="1"/>
    <s v="Approved"/>
    <s v="Norco Bicycles"/>
    <s v="Road"/>
    <s v="high"/>
    <s v="large"/>
    <n v="774.53"/>
    <n v="464.72"/>
    <n v="37698"/>
  </r>
  <r>
    <x v="1361"/>
    <n v="15"/>
    <x v="1144"/>
    <d v="2017-07-28T00:00:00"/>
    <b v="1"/>
    <s v="Approved"/>
    <s v="Norco Bicycles"/>
    <s v="Standard"/>
    <s v="low"/>
    <s v="medium"/>
    <n v="958.74"/>
    <n v="748.9"/>
    <n v="35378"/>
  </r>
  <r>
    <x v="1362"/>
    <n v="40"/>
    <x v="601"/>
    <d v="2017-07-14T00:00:00"/>
    <b v="0"/>
    <s v="Approved"/>
    <s v="OHM Cycles"/>
    <s v="Standard"/>
    <s v="high"/>
    <s v="medium"/>
    <n v="1458.17"/>
    <n v="874.9"/>
    <n v="40672"/>
  </r>
  <r>
    <x v="1363"/>
    <n v="19"/>
    <x v="1145"/>
    <d v="2017-12-09T00:00:00"/>
    <b v="0"/>
    <s v="Approved"/>
    <s v="OHM Cycles"/>
    <s v="Road"/>
    <s v="high"/>
    <s v="large"/>
    <n v="12.01"/>
    <n v="7.21"/>
    <n v="39880"/>
  </r>
  <r>
    <x v="1364"/>
    <n v="99"/>
    <x v="1146"/>
    <d v="2017-09-20T00:00:00"/>
    <b v="0"/>
    <s v="Approved"/>
    <s v="Trek Bicycles"/>
    <s v="Road"/>
    <s v="low"/>
    <s v="small"/>
    <n v="1720.7"/>
    <n v="1531.42"/>
    <n v="38991"/>
  </r>
  <r>
    <x v="1365"/>
    <n v="91"/>
    <x v="692"/>
    <d v="2017-10-11T00:00:00"/>
    <b v="1"/>
    <s v="Approved"/>
    <s v="Solex"/>
    <s v="Standard"/>
    <s v="medium"/>
    <s v="medium"/>
    <n v="100.35"/>
    <n v="75.260000000000005"/>
    <n v="36367"/>
  </r>
  <r>
    <x v="1366"/>
    <n v="0"/>
    <x v="1147"/>
    <d v="2017-01-01T00:00:00"/>
    <b v="1"/>
    <s v="Approved"/>
    <s v="OHM Cycles"/>
    <s v="Standard"/>
    <s v="medium"/>
    <s v="medium"/>
    <n v="183.86"/>
    <n v="137.9"/>
    <n v="34170"/>
  </r>
  <r>
    <x v="1367"/>
    <n v="62"/>
    <x v="1148"/>
    <d v="2017-03-14T00:00:00"/>
    <b v="0"/>
    <s v="Approved"/>
    <s v="Solex"/>
    <s v="Standard"/>
    <s v="medium"/>
    <s v="medium"/>
    <n v="478.16"/>
    <n v="298.72000000000003"/>
    <n v="33879"/>
  </r>
  <r>
    <x v="1368"/>
    <n v="3"/>
    <x v="1149"/>
    <d v="2017-08-17T00:00:00"/>
    <b v="0"/>
    <s v="Approved"/>
    <s v="Trek Bicycles"/>
    <s v="Standard"/>
    <s v="medium"/>
    <s v="large"/>
    <n v="2091.4699999999998"/>
    <n v="388.92"/>
    <n v="37220"/>
  </r>
  <r>
    <x v="1369"/>
    <n v="50"/>
    <x v="7"/>
    <d v="2017-05-13T00:00:00"/>
    <b v="1"/>
    <s v="Approved"/>
    <s v="Giant Bicycles"/>
    <s v="Standard"/>
    <s v="medium"/>
    <s v="medium"/>
    <n v="642.70000000000005"/>
    <n v="211.37"/>
    <n v="37337"/>
  </r>
  <r>
    <x v="1370"/>
    <n v="7"/>
    <x v="1150"/>
    <d v="2017-11-01T00:00:00"/>
    <b v="1"/>
    <s v="Approved"/>
    <s v="Trek Bicycles"/>
    <s v="Road"/>
    <s v="low"/>
    <s v="medium"/>
    <n v="980.37"/>
    <n v="234.43"/>
    <n v="37838"/>
  </r>
  <r>
    <x v="1371"/>
    <n v="85"/>
    <x v="434"/>
    <d v="2017-02-07T00:00:00"/>
    <b v="1"/>
    <s v="Approved"/>
    <s v="WeareA2B"/>
    <s v="Standard"/>
    <s v="medium"/>
    <s v="medium"/>
    <n v="752.64"/>
    <n v="205.36"/>
    <n v="42218"/>
  </r>
  <r>
    <x v="1372"/>
    <n v="48"/>
    <x v="1151"/>
    <d v="2017-05-04T00:00:00"/>
    <b v="1"/>
    <s v="Approved"/>
    <s v="WeareA2B"/>
    <s v="Standard"/>
    <s v="medium"/>
    <s v="medium"/>
    <n v="1762.96"/>
    <n v="950.52"/>
    <n v="41848"/>
  </r>
  <r>
    <x v="1373"/>
    <n v="93"/>
    <x v="254"/>
    <d v="2017-07-15T00:00:00"/>
    <b v="0"/>
    <s v="Approved"/>
    <s v="WeareA2B"/>
    <s v="Standard"/>
    <s v="medium"/>
    <s v="medium"/>
    <n v="1065.03"/>
    <n v="230.09"/>
    <n v="34556"/>
  </r>
  <r>
    <x v="1374"/>
    <n v="79"/>
    <x v="1152"/>
    <d v="2017-07-30T00:00:00"/>
    <b v="0"/>
    <s v="Approved"/>
    <s v="Norco Bicycles"/>
    <s v="Standard"/>
    <s v="medium"/>
    <s v="medium"/>
    <n v="1555.58"/>
    <n v="818.01"/>
    <n v="39298"/>
  </r>
  <r>
    <x v="1375"/>
    <n v="57"/>
    <x v="1153"/>
    <d v="2017-09-05T00:00:00"/>
    <b v="1"/>
    <s v="Approved"/>
    <s v="WeareA2B"/>
    <s v="Touring"/>
    <s v="medium"/>
    <s v="large"/>
    <n v="1890.39"/>
    <n v="260.14"/>
    <n v="42172"/>
  </r>
  <r>
    <x v="1376"/>
    <n v="79"/>
    <x v="1154"/>
    <d v="2017-10-20T00:00:00"/>
    <b v="0"/>
    <s v="Approved"/>
    <s v="Norco Bicycles"/>
    <s v="Standard"/>
    <s v="medium"/>
    <s v="medium"/>
    <n v="1555.58"/>
    <n v="818.01"/>
    <n v="37873"/>
  </r>
  <r>
    <x v="1377"/>
    <n v="32"/>
    <x v="57"/>
    <d v="2017-09-12T00:00:00"/>
    <b v="1"/>
    <s v="Approved"/>
    <s v="Giant Bicycles"/>
    <s v="Standard"/>
    <s v="high"/>
    <s v="medium"/>
    <n v="1179"/>
    <n v="707.4"/>
    <n v="35667"/>
  </r>
  <r>
    <x v="1378"/>
    <n v="46"/>
    <x v="1155"/>
    <d v="2017-04-25T00:00:00"/>
    <b v="1"/>
    <s v="Approved"/>
    <s v="OHM Cycles"/>
    <s v="Standard"/>
    <s v="low"/>
    <s v="medium"/>
    <n v="1793.43"/>
    <n v="248.82"/>
    <n v="36361"/>
  </r>
  <r>
    <x v="1379"/>
    <n v="57"/>
    <x v="1156"/>
    <d v="2017-05-26T00:00:00"/>
    <b v="1"/>
    <s v="Approved"/>
    <s v="WeareA2B"/>
    <s v="Touring"/>
    <s v="medium"/>
    <s v="large"/>
    <n v="1890.39"/>
    <n v="260.14"/>
    <n v="34143"/>
  </r>
  <r>
    <x v="1380"/>
    <n v="8"/>
    <x v="1157"/>
    <d v="2017-02-16T00:00:00"/>
    <b v="1"/>
    <s v="Approved"/>
    <s v="Solex"/>
    <s v="Road"/>
    <s v="medium"/>
    <s v="small"/>
    <n v="1703.52"/>
    <n v="1516.13"/>
    <n v="38693"/>
  </r>
  <r>
    <x v="1381"/>
    <n v="22"/>
    <x v="1158"/>
    <d v="2017-04-08T00:00:00"/>
    <b v="0"/>
    <s v="Approved"/>
    <s v="WeareA2B"/>
    <s v="Standard"/>
    <s v="medium"/>
    <s v="medium"/>
    <n v="60.34"/>
    <n v="45.26"/>
    <n v="34165"/>
  </r>
  <r>
    <x v="1382"/>
    <n v="83"/>
    <x v="1159"/>
    <d v="2017-02-23T00:00:00"/>
    <b v="0"/>
    <s v="Approved"/>
    <s v="Solex"/>
    <s v="Touring"/>
    <s v="medium"/>
    <s v="large"/>
    <n v="2083.94"/>
    <n v="675.03"/>
    <n v="36367"/>
  </r>
  <r>
    <x v="1383"/>
    <n v="0"/>
    <x v="1160"/>
    <d v="2017-09-09T00:00:00"/>
    <b v="0"/>
    <s v="Approved"/>
    <s v="OHM Cycles"/>
    <s v="Standard"/>
    <s v="medium"/>
    <s v="medium"/>
    <n v="235.63"/>
    <n v="125.07"/>
    <n v="38206"/>
  </r>
  <r>
    <x v="1384"/>
    <n v="9"/>
    <x v="1161"/>
    <d v="2017-03-29T00:00:00"/>
    <b v="1"/>
    <s v="Cancelled"/>
    <s v="OHM Cycles"/>
    <s v="Road"/>
    <s v="medium"/>
    <s v="medium"/>
    <n v="742.54"/>
    <n v="667.4"/>
    <n v="41701"/>
  </r>
  <r>
    <x v="1385"/>
    <n v="3"/>
    <x v="1162"/>
    <d v="2017-04-15T00:00:00"/>
    <b v="1"/>
    <s v="Approved"/>
    <s v="Trek Bicycles"/>
    <s v="Standard"/>
    <s v="medium"/>
    <s v="large"/>
    <n v="2091.4699999999998"/>
    <n v="388.92"/>
    <n v="37659"/>
  </r>
  <r>
    <x v="1386"/>
    <n v="78"/>
    <x v="1163"/>
    <d v="2017-09-02T00:00:00"/>
    <b v="0"/>
    <s v="Approved"/>
    <s v="Giant Bicycles"/>
    <s v="Standard"/>
    <s v="medium"/>
    <s v="large"/>
    <n v="1765.3"/>
    <n v="709.48"/>
    <n v="33429"/>
  </r>
  <r>
    <x v="1387"/>
    <n v="7"/>
    <x v="1164"/>
    <d v="2017-08-02T00:00:00"/>
    <b v="1"/>
    <s v="Approved"/>
    <s v="Giant Bicycles"/>
    <s v="Standard"/>
    <s v="medium"/>
    <s v="small"/>
    <n v="1311.44"/>
    <n v="1167.18"/>
    <n v="35052"/>
  </r>
  <r>
    <x v="1388"/>
    <n v="79"/>
    <x v="1165"/>
    <d v="2017-12-12T00:00:00"/>
    <b v="0"/>
    <s v="Approved"/>
    <s v="Norco Bicycles"/>
    <s v="Standard"/>
    <s v="medium"/>
    <s v="medium"/>
    <n v="1555.58"/>
    <n v="818.01"/>
    <n v="37873"/>
  </r>
  <r>
    <x v="1389"/>
    <n v="92"/>
    <x v="1166"/>
    <d v="2017-07-09T00:00:00"/>
    <b v="0"/>
    <s v="Approved"/>
    <s v="WeareA2B"/>
    <s v="Standard"/>
    <s v="medium"/>
    <s v="small"/>
    <n v="1415.01"/>
    <n v="1259.3599999999999"/>
    <n v="36145"/>
  </r>
  <r>
    <x v="1390"/>
    <n v="82"/>
    <x v="1167"/>
    <d v="2017-10-07T00:00:00"/>
    <b v="0"/>
    <s v="Approved"/>
    <s v="Norco Bicycles"/>
    <s v="Standard"/>
    <s v="high"/>
    <s v="medium"/>
    <n v="1148.6400000000001"/>
    <n v="689.18"/>
    <n v="36145"/>
  </r>
  <r>
    <x v="1391"/>
    <n v="53"/>
    <x v="770"/>
    <d v="2017-07-08T00:00:00"/>
    <b v="1"/>
    <s v="Approved"/>
    <s v="OHM Cycles"/>
    <s v="Standard"/>
    <s v="medium"/>
    <s v="medium"/>
    <n v="795.34"/>
    <n v="101.58"/>
    <n v="35470"/>
  </r>
  <r>
    <x v="1392"/>
    <n v="93"/>
    <x v="985"/>
    <d v="2017-09-09T00:00:00"/>
    <b v="0"/>
    <s v="Approved"/>
    <s v="WeareA2B"/>
    <s v="Standard"/>
    <s v="medium"/>
    <s v="medium"/>
    <n v="1065.03"/>
    <n v="230.09"/>
    <n v="41434"/>
  </r>
  <r>
    <x v="1393"/>
    <n v="41"/>
    <x v="344"/>
    <d v="2017-01-24T00:00:00"/>
    <b v="0"/>
    <s v="Approved"/>
    <s v="Solex"/>
    <s v="Road"/>
    <s v="medium"/>
    <s v="medium"/>
    <n v="416.98"/>
    <n v="312.74"/>
    <n v="35560"/>
  </r>
  <r>
    <x v="1394"/>
    <n v="34"/>
    <x v="470"/>
    <d v="2017-02-15T00:00:00"/>
    <b v="0"/>
    <s v="Approved"/>
    <s v="Norco Bicycles"/>
    <s v="Road"/>
    <s v="high"/>
    <s v="large"/>
    <n v="774.53"/>
    <n v="464.72"/>
    <n v="36361"/>
  </r>
  <r>
    <x v="1395"/>
    <n v="35"/>
    <x v="209"/>
    <d v="2017-09-20T00:00:00"/>
    <b v="0"/>
    <s v="Approved"/>
    <s v="Trek Bicycles"/>
    <s v="Standard"/>
    <s v="low"/>
    <s v="medium"/>
    <n v="1057.51"/>
    <n v="154.4"/>
    <n v="34527"/>
  </r>
  <r>
    <x v="1396"/>
    <n v="65"/>
    <x v="64"/>
    <d v="2017-07-19T00:00:00"/>
    <b v="0"/>
    <s v="Approved"/>
    <s v="WeareA2B"/>
    <s v="Standard"/>
    <s v="medium"/>
    <s v="medium"/>
    <n v="1807.45"/>
    <n v="778.69"/>
    <n v="33879"/>
  </r>
  <r>
    <x v="1397"/>
    <n v="79"/>
    <x v="1168"/>
    <d v="2017-04-29T00:00:00"/>
    <b v="1"/>
    <s v="Approved"/>
    <s v="Norco Bicycles"/>
    <s v="Standard"/>
    <s v="medium"/>
    <s v="medium"/>
    <n v="1555.58"/>
    <n v="818.01"/>
    <n v="39298"/>
  </r>
  <r>
    <x v="1398"/>
    <n v="21"/>
    <x v="923"/>
    <d v="2017-12-08T00:00:00"/>
    <b v="0"/>
    <s v="Approved"/>
    <s v="WeareA2B"/>
    <s v="Touring"/>
    <s v="medium"/>
    <s v="medium"/>
    <n v="1466.68"/>
    <n v="363.25"/>
    <n v="41701"/>
  </r>
  <r>
    <x v="1399"/>
    <n v="30"/>
    <x v="1169"/>
    <d v="2017-06-12T00:00:00"/>
    <b v="1"/>
    <s v="Approved"/>
    <s v="Solex"/>
    <s v="Standard"/>
    <s v="high"/>
    <s v="medium"/>
    <n v="748.17"/>
    <n v="448.9"/>
    <n v="42105"/>
  </r>
  <r>
    <x v="1400"/>
    <n v="53"/>
    <x v="1170"/>
    <d v="2017-02-27T00:00:00"/>
    <b v="0"/>
    <s v="Approved"/>
    <s v="OHM Cycles"/>
    <s v="Standard"/>
    <s v="medium"/>
    <s v="medium"/>
    <n v="795.34"/>
    <n v="101.58"/>
    <n v="39915"/>
  </r>
  <r>
    <x v="1401"/>
    <n v="38"/>
    <x v="254"/>
    <d v="2017-12-19T00:00:00"/>
    <b v="0"/>
    <s v="Approved"/>
    <s v="Solex"/>
    <s v="Standard"/>
    <s v="medium"/>
    <s v="medium"/>
    <n v="1577.53"/>
    <n v="826.51"/>
    <n v="39526"/>
  </r>
  <r>
    <x v="1402"/>
    <n v="48"/>
    <x v="1171"/>
    <d v="2017-08-21T00:00:00"/>
    <b v="1"/>
    <s v="Approved"/>
    <s v="WeareA2B"/>
    <s v="Standard"/>
    <s v="medium"/>
    <s v="medium"/>
    <n v="1762.96"/>
    <n v="950.52"/>
    <n v="42688"/>
  </r>
  <r>
    <x v="1403"/>
    <n v="26"/>
    <x v="1172"/>
    <d v="2017-10-24T00:00:00"/>
    <b v="1"/>
    <s v="Approved"/>
    <s v="WeareA2B"/>
    <s v="Standard"/>
    <s v="medium"/>
    <s v="medium"/>
    <n v="1992.93"/>
    <n v="762.63"/>
    <n v="34115"/>
  </r>
  <r>
    <x v="1404"/>
    <n v="43"/>
    <x v="1173"/>
    <d v="2017-10-21T00:00:00"/>
    <b v="1"/>
    <s v="Approved"/>
    <s v="Solex"/>
    <s v="Standard"/>
    <s v="medium"/>
    <s v="medium"/>
    <n v="1151.96"/>
    <n v="649.49"/>
    <n v="36498"/>
  </r>
  <r>
    <x v="1405"/>
    <n v="5"/>
    <x v="1174"/>
    <d v="2017-01-19T00:00:00"/>
    <b v="1"/>
    <s v="Approved"/>
    <s v="Trek Bicycles"/>
    <s v="Mountain"/>
    <s v="low"/>
    <s v="medium"/>
    <n v="574.64"/>
    <n v="459.71"/>
    <n v="40784"/>
  </r>
  <r>
    <x v="1406"/>
    <n v="4"/>
    <x v="846"/>
    <d v="2017-02-03T00:00:00"/>
    <b v="1"/>
    <s v="Approved"/>
    <s v="Giant Bicycles"/>
    <s v="Standard"/>
    <s v="high"/>
    <s v="medium"/>
    <n v="1129.1300000000001"/>
    <n v="677.48"/>
    <n v="37698"/>
  </r>
  <r>
    <x v="1407"/>
    <n v="83"/>
    <x v="1175"/>
    <d v="2017-10-09T00:00:00"/>
    <b v="1"/>
    <s v="Approved"/>
    <s v="Solex"/>
    <s v="Touring"/>
    <s v="medium"/>
    <s v="large"/>
    <n v="2083.94"/>
    <n v="675.03"/>
    <n v="36367"/>
  </r>
  <r>
    <x v="1408"/>
    <n v="32"/>
    <x v="1176"/>
    <d v="2017-11-14T00:00:00"/>
    <b v="0"/>
    <s v="Approved"/>
    <s v="Giant Bicycles"/>
    <s v="Standard"/>
    <s v="medium"/>
    <s v="medium"/>
    <n v="642.70000000000005"/>
    <n v="211.37"/>
    <n v="37337"/>
  </r>
  <r>
    <x v="1409"/>
    <n v="54"/>
    <x v="1177"/>
    <d v="2017-06-19T00:00:00"/>
    <b v="0"/>
    <s v="Approved"/>
    <s v="WeareA2B"/>
    <s v="Standard"/>
    <s v="medium"/>
    <s v="medium"/>
    <n v="1807.45"/>
    <n v="778.69"/>
    <n v="42145"/>
  </r>
  <r>
    <x v="1410"/>
    <n v="1"/>
    <x v="1178"/>
    <d v="2017-11-10T00:00:00"/>
    <b v="1"/>
    <s v="Approved"/>
    <s v="Giant Bicycles"/>
    <s v="Standard"/>
    <s v="medium"/>
    <s v="medium"/>
    <n v="1403.5"/>
    <n v="954.82"/>
    <n v="42688"/>
  </r>
  <r>
    <x v="1411"/>
    <n v="10"/>
    <x v="1179"/>
    <d v="2017-12-19T00:00:00"/>
    <b v="0"/>
    <s v="Approved"/>
    <s v="Solex"/>
    <s v="Standard"/>
    <s v="medium"/>
    <s v="medium"/>
    <n v="1945.43"/>
    <n v="333.18"/>
    <n v="37499"/>
  </r>
  <r>
    <x v="1412"/>
    <n v="1"/>
    <x v="1180"/>
    <d v="2017-01-03T00:00:00"/>
    <b v="1"/>
    <s v="Approved"/>
    <s v="Giant Bicycles"/>
    <s v="Standard"/>
    <s v="medium"/>
    <s v="medium"/>
    <n v="1403.5"/>
    <n v="954.82"/>
    <n v="35667"/>
  </r>
  <r>
    <x v="1413"/>
    <n v="49"/>
    <x v="1181"/>
    <d v="2017-07-01T00:00:00"/>
    <b v="0"/>
    <s v="Approved"/>
    <s v="Trek Bicycles"/>
    <s v="Road"/>
    <s v="medium"/>
    <s v="medium"/>
    <n v="533.51"/>
    <n v="400.13"/>
    <n v="41064"/>
  </r>
  <r>
    <x v="1414"/>
    <n v="44"/>
    <x v="1182"/>
    <d v="2017-11-05T00:00:00"/>
    <b v="1"/>
    <s v="Approved"/>
    <s v="WeareA2B"/>
    <s v="Standard"/>
    <s v="medium"/>
    <s v="medium"/>
    <n v="1769.64"/>
    <n v="108.76"/>
    <n v="37668"/>
  </r>
  <r>
    <x v="1415"/>
    <n v="96"/>
    <x v="1183"/>
    <d v="2017-07-03T00:00:00"/>
    <b v="1"/>
    <s v="Approved"/>
    <s v="WeareA2B"/>
    <s v="Road"/>
    <s v="low"/>
    <s v="small"/>
    <n v="1172.78"/>
    <n v="1043.77"/>
    <n v="37539"/>
  </r>
  <r>
    <x v="1416"/>
    <n v="89"/>
    <x v="67"/>
    <d v="2017-10-24T00:00:00"/>
    <b v="1"/>
    <s v="Approved"/>
    <s v="Giant Bicycles"/>
    <s v="Standard"/>
    <s v="medium"/>
    <s v="large"/>
    <n v="1812.75"/>
    <n v="582.48"/>
    <n v="40336"/>
  </r>
  <r>
    <x v="1417"/>
    <n v="1"/>
    <x v="1184"/>
    <d v="2017-12-13T00:00:00"/>
    <b v="1"/>
    <s v="Approved"/>
    <s v="Giant Bicycles"/>
    <s v="Standard"/>
    <s v="medium"/>
    <s v="medium"/>
    <n v="1403.5"/>
    <n v="954.82"/>
    <n v="38573"/>
  </r>
  <r>
    <x v="1418"/>
    <n v="36"/>
    <x v="1185"/>
    <d v="2017-09-03T00:00:00"/>
    <b v="0"/>
    <s v="Approved"/>
    <s v="Solex"/>
    <s v="Standard"/>
    <s v="low"/>
    <s v="medium"/>
    <n v="945.04"/>
    <n v="507.58"/>
    <n v="35560"/>
  </r>
  <r>
    <x v="1419"/>
    <n v="65"/>
    <x v="1186"/>
    <d v="2017-05-01T00:00:00"/>
    <b v="0"/>
    <s v="Approved"/>
    <s v="WeareA2B"/>
    <s v="Standard"/>
    <s v="medium"/>
    <s v="medium"/>
    <n v="1807.45"/>
    <n v="778.69"/>
    <n v="42145"/>
  </r>
  <r>
    <x v="1420"/>
    <n v="9"/>
    <x v="281"/>
    <d v="2017-01-28T00:00:00"/>
    <b v="1"/>
    <s v="Approved"/>
    <s v="Norco Bicycles"/>
    <s v="Standard"/>
    <s v="medium"/>
    <s v="small"/>
    <n v="1216.1400000000001"/>
    <n v="1082.3599999999999"/>
    <n v="33888"/>
  </r>
  <r>
    <x v="1421"/>
    <n v="1"/>
    <x v="188"/>
    <d v="2017-05-14T00:00:00"/>
    <b v="0"/>
    <s v="Approved"/>
    <s v="Giant Bicycles"/>
    <s v="Touring"/>
    <s v="medium"/>
    <s v="large"/>
    <n v="1873.97"/>
    <n v="863.95"/>
    <n v="38859"/>
  </r>
  <r>
    <x v="1422"/>
    <n v="42"/>
    <x v="1187"/>
    <d v="2017-05-14T00:00:00"/>
    <b v="0"/>
    <s v="Approved"/>
    <s v="OHM Cycles"/>
    <s v="Road"/>
    <s v="medium"/>
    <s v="small"/>
    <n v="1810"/>
    <n v="1610.9"/>
    <n v="34071"/>
  </r>
  <r>
    <x v="1423"/>
    <n v="7"/>
    <x v="1188"/>
    <d v="2017-07-06T00:00:00"/>
    <b v="0"/>
    <s v="Approved"/>
    <s v="Giant Bicycles"/>
    <s v="Standard"/>
    <s v="medium"/>
    <s v="small"/>
    <n v="1311.44"/>
    <n v="1167.18"/>
    <n v="35052"/>
  </r>
  <r>
    <x v="1424"/>
    <n v="72"/>
    <x v="461"/>
    <d v="2017-03-26T00:00:00"/>
    <b v="0"/>
    <s v="Approved"/>
    <s v="Norco Bicycles"/>
    <s v="Standard"/>
    <s v="medium"/>
    <s v="medium"/>
    <n v="360.4"/>
    <n v="270.3"/>
    <n v="42710"/>
  </r>
  <r>
    <x v="1425"/>
    <n v="33"/>
    <x v="1189"/>
    <d v="2017-10-06T00:00:00"/>
    <b v="1"/>
    <s v="Approved"/>
    <s v="OHM Cycles"/>
    <s v="Road"/>
    <s v="medium"/>
    <s v="small"/>
    <n v="1810"/>
    <n v="1610.9"/>
    <n v="39526"/>
  </r>
  <r>
    <x v="1426"/>
    <n v="21"/>
    <x v="1186"/>
    <d v="2017-08-05T00:00:00"/>
    <b v="1"/>
    <s v="Approved"/>
    <s v="Solex"/>
    <s v="Standard"/>
    <s v="medium"/>
    <s v="large"/>
    <n v="1071.23"/>
    <n v="380.74"/>
    <n v="35160"/>
  </r>
  <r>
    <x v="1427"/>
    <n v="75"/>
    <x v="178"/>
    <d v="2017-10-14T00:00:00"/>
    <b v="1"/>
    <s v="Approved"/>
    <s v="Giant Bicycles"/>
    <s v="Touring"/>
    <s v="medium"/>
    <s v="large"/>
    <n v="1873.97"/>
    <n v="863.95"/>
    <n v="41922"/>
  </r>
  <r>
    <x v="1428"/>
    <n v="7"/>
    <x v="1190"/>
    <d v="2017-05-20T00:00:00"/>
    <b v="0"/>
    <s v="Approved"/>
    <s v="Giant Bicycles"/>
    <s v="Standard"/>
    <s v="medium"/>
    <s v="small"/>
    <n v="1311.44"/>
    <n v="1167.18"/>
    <n v="40618"/>
  </r>
  <r>
    <x v="1429"/>
    <n v="69"/>
    <x v="1191"/>
    <d v="2017-08-24T00:00:00"/>
    <b v="0"/>
    <s v="Approved"/>
    <s v="Norco Bicycles"/>
    <s v="Road"/>
    <s v="medium"/>
    <s v="large"/>
    <n v="1240.31"/>
    <n v="795.1"/>
    <n v="42226"/>
  </r>
  <r>
    <x v="1430"/>
    <n v="89"/>
    <x v="1192"/>
    <d v="2017-08-27T00:00:00"/>
    <b v="0"/>
    <s v="Approved"/>
    <s v="Giant Bicycles"/>
    <s v="Standard"/>
    <s v="medium"/>
    <s v="large"/>
    <n v="1812.75"/>
    <n v="582.48"/>
    <n v="38750"/>
  </r>
  <r>
    <x v="1431"/>
    <n v="1"/>
    <x v="775"/>
    <d v="2017-09-16T00:00:00"/>
    <b v="1"/>
    <s v="Approved"/>
    <s v="Giant Bicycles"/>
    <s v="Standard"/>
    <s v="medium"/>
    <s v="medium"/>
    <n v="1403.5"/>
    <n v="954.82"/>
    <n v="41245"/>
  </r>
  <r>
    <x v="1432"/>
    <n v="93"/>
    <x v="1193"/>
    <d v="2017-05-13T00:00:00"/>
    <b v="0"/>
    <s v="Approved"/>
    <s v="WeareA2B"/>
    <s v="Standard"/>
    <s v="medium"/>
    <s v="medium"/>
    <n v="1065.03"/>
    <n v="230.09"/>
    <n v="42458"/>
  </r>
  <r>
    <x v="1433"/>
    <n v="55"/>
    <x v="1194"/>
    <d v="2017-12-19T00:00:00"/>
    <b v="0"/>
    <s v="Approved"/>
    <s v="Trek Bicycles"/>
    <s v="Road"/>
    <s v="medium"/>
    <s v="large"/>
    <n v="1894.19"/>
    <n v="598.76"/>
    <n v="37823"/>
  </r>
  <r>
    <x v="1434"/>
    <n v="0"/>
    <x v="1195"/>
    <d v="2017-05-18T00:00:00"/>
    <b v="0"/>
    <s v="Approved"/>
    <s v="Trek Bicycles"/>
    <s v="Road"/>
    <s v="medium"/>
    <s v="medium"/>
    <n v="533.51"/>
    <n v="400.13"/>
    <n v="35470"/>
  </r>
  <r>
    <x v="1435"/>
    <n v="27"/>
    <x v="1196"/>
    <d v="2017-06-27T00:00:00"/>
    <b v="1"/>
    <s v="Approved"/>
    <s v="Trek Bicycles"/>
    <s v="Standard"/>
    <s v="medium"/>
    <s v="medium"/>
    <n v="499.53"/>
    <n v="388.72"/>
    <n v="36334"/>
  </r>
  <r>
    <x v="1436"/>
    <n v="20"/>
    <x v="716"/>
    <d v="2017-02-20T00:00:00"/>
    <b v="1"/>
    <s v="Approved"/>
    <s v="Trek Bicycles"/>
    <s v="Standard"/>
    <s v="medium"/>
    <s v="small"/>
    <n v="1775.81"/>
    <n v="1580.47"/>
    <n v="40670"/>
  </r>
  <r>
    <x v="1437"/>
    <n v="41"/>
    <x v="958"/>
    <d v="2017-10-05T00:00:00"/>
    <b v="0"/>
    <s v="Approved"/>
    <s v="Norco Bicycles"/>
    <s v="Standard"/>
    <s v="low"/>
    <s v="medium"/>
    <n v="958.74"/>
    <n v="748.9"/>
    <n v="35160"/>
  </r>
  <r>
    <x v="1438"/>
    <n v="12"/>
    <x v="929"/>
    <d v="2017-06-17T00:00:00"/>
    <b v="1"/>
    <s v="Cancelled"/>
    <s v="Giant Bicycles"/>
    <s v="Standard"/>
    <s v="medium"/>
    <s v="large"/>
    <n v="1765.3"/>
    <n v="709.48"/>
    <n v="38193"/>
  </r>
  <r>
    <x v="1439"/>
    <n v="31"/>
    <x v="1197"/>
    <d v="2017-06-13T00:00:00"/>
    <b v="0"/>
    <s v="Approved"/>
    <s v="Giant Bicycles"/>
    <s v="Standard"/>
    <s v="medium"/>
    <s v="medium"/>
    <n v="230.91"/>
    <n v="173.18"/>
    <n v="40618"/>
  </r>
  <r>
    <x v="1440"/>
    <n v="13"/>
    <x v="1198"/>
    <d v="2017-09-03T00:00:00"/>
    <b v="0"/>
    <s v="Approved"/>
    <s v="Solex"/>
    <s v="Standard"/>
    <s v="medium"/>
    <s v="medium"/>
    <n v="1163.8900000000001"/>
    <n v="589.27"/>
    <n v="38693"/>
  </r>
  <r>
    <x v="1441"/>
    <n v="30"/>
    <x v="821"/>
    <d v="2017-12-14T00:00:00"/>
    <b v="1"/>
    <s v="Approved"/>
    <s v="Solex"/>
    <s v="Standard"/>
    <s v="high"/>
    <s v="medium"/>
    <n v="748.17"/>
    <n v="448.9"/>
    <n v="33552"/>
  </r>
  <r>
    <x v="1442"/>
    <n v="57"/>
    <x v="1199"/>
    <d v="2017-09-06T00:00:00"/>
    <b v="1"/>
    <s v="Approved"/>
    <s v="WeareA2B"/>
    <s v="Touring"/>
    <s v="medium"/>
    <s v="large"/>
    <n v="1890.39"/>
    <n v="260.14"/>
    <n v="34586"/>
  </r>
  <r>
    <x v="1443"/>
    <n v="25"/>
    <x v="924"/>
    <d v="2017-10-28T00:00:00"/>
    <b v="1"/>
    <s v="Approved"/>
    <s v="Giant Bicycles"/>
    <s v="Road"/>
    <s v="medium"/>
    <s v="medium"/>
    <n v="1538.99"/>
    <n v="829.65"/>
    <n v="42404"/>
  </r>
  <r>
    <x v="1444"/>
    <n v="31"/>
    <x v="1200"/>
    <d v="2017-04-23T00:00:00"/>
    <b v="1"/>
    <s v="Approved"/>
    <s v="Giant Bicycles"/>
    <s v="Standard"/>
    <s v="medium"/>
    <s v="medium"/>
    <n v="230.91"/>
    <n v="173.18"/>
    <n v="39031"/>
  </r>
  <r>
    <x v="1445"/>
    <n v="57"/>
    <x v="200"/>
    <d v="2017-01-16T00:00:00"/>
    <b v="0"/>
    <s v="Approved"/>
    <s v="WeareA2B"/>
    <s v="Touring"/>
    <s v="medium"/>
    <s v="large"/>
    <n v="1890.39"/>
    <n v="260.14"/>
    <n v="40779"/>
  </r>
  <r>
    <x v="1446"/>
    <n v="99"/>
    <x v="401"/>
    <d v="2017-12-11T00:00:00"/>
    <b v="1"/>
    <s v="Approved"/>
    <s v="OHM Cycles"/>
    <s v="Standard"/>
    <s v="medium"/>
    <s v="medium"/>
    <n v="1227.3399999999999"/>
    <n v="770.89"/>
    <n v="33364"/>
  </r>
  <r>
    <x v="1447"/>
    <n v="36"/>
    <x v="115"/>
    <d v="2017-06-12T00:00:00"/>
    <b v="0"/>
    <s v="Approved"/>
    <s v="Solex"/>
    <s v="Standard"/>
    <s v="low"/>
    <s v="medium"/>
    <n v="945.04"/>
    <n v="507.58"/>
    <n v="38750"/>
  </r>
  <r>
    <x v="1448"/>
    <n v="63"/>
    <x v="1201"/>
    <d v="2017-12-12T00:00:00"/>
    <b v="0"/>
    <s v="Approved"/>
    <s v="Solex"/>
    <s v="Standard"/>
    <s v="medium"/>
    <s v="medium"/>
    <n v="1483.2"/>
    <n v="99.59"/>
    <n v="42105"/>
  </r>
  <r>
    <x v="1449"/>
    <n v="69"/>
    <x v="1202"/>
    <d v="2017-01-18T00:00:00"/>
    <b v="1"/>
    <s v="Approved"/>
    <s v="Giant Bicycles"/>
    <s v="Road"/>
    <s v="medium"/>
    <s v="medium"/>
    <n v="792.9"/>
    <n v="594.67999999999995"/>
    <n v="33879"/>
  </r>
  <r>
    <x v="1450"/>
    <n v="24"/>
    <x v="1083"/>
    <d v="2017-05-13T00:00:00"/>
    <b v="1"/>
    <s v="Approved"/>
    <s v="Solex"/>
    <s v="Road"/>
    <s v="medium"/>
    <s v="large"/>
    <n v="1777.8"/>
    <n v="820.78"/>
    <n v="40670"/>
  </r>
  <r>
    <x v="1451"/>
    <n v="1"/>
    <x v="505"/>
    <d v="2017-06-19T00:00:00"/>
    <b v="1"/>
    <s v="Approved"/>
    <s v="Giant Bicycles"/>
    <s v="Touring"/>
    <s v="medium"/>
    <s v="large"/>
    <n v="1873.97"/>
    <n v="863.95"/>
    <n v="38859"/>
  </r>
  <r>
    <x v="1452"/>
    <n v="83"/>
    <x v="825"/>
    <d v="2017-08-15T00:00:00"/>
    <b v="1"/>
    <s v="Approved"/>
    <s v="Solex"/>
    <s v="Touring"/>
    <s v="medium"/>
    <s v="large"/>
    <n v="2083.94"/>
    <n v="675.03"/>
    <n v="41533"/>
  </r>
  <r>
    <x v="1453"/>
    <n v="53"/>
    <x v="1203"/>
    <d v="2017-11-05T00:00:00"/>
    <b v="1"/>
    <s v="Approved"/>
    <s v="OHM Cycles"/>
    <s v="Standard"/>
    <s v="medium"/>
    <s v="medium"/>
    <n v="795.34"/>
    <n v="101.58"/>
    <n v="40779"/>
  </r>
  <r>
    <x v="1454"/>
    <n v="79"/>
    <x v="1204"/>
    <d v="2017-12-18T00:00:00"/>
    <b v="1"/>
    <s v="Approved"/>
    <s v="Norco Bicycles"/>
    <s v="Standard"/>
    <s v="medium"/>
    <s v="medium"/>
    <n v="1555.58"/>
    <n v="818.01"/>
    <n v="37873"/>
  </r>
  <r>
    <x v="1455"/>
    <n v="0"/>
    <x v="1205"/>
    <d v="2017-12-28T00:00:00"/>
    <b v="0"/>
    <s v="Approved"/>
    <s v="OHM Cycles"/>
    <s v="Standard"/>
    <s v="medium"/>
    <s v="medium"/>
    <n v="183.86"/>
    <n v="137.9"/>
    <n v="33259"/>
  </r>
  <r>
    <x v="1456"/>
    <n v="64"/>
    <x v="1206"/>
    <d v="2017-06-19T00:00:00"/>
    <b v="1"/>
    <s v="Approved"/>
    <s v="Trek Bicycles"/>
    <s v="Standard"/>
    <s v="medium"/>
    <s v="large"/>
    <n v="1469.44"/>
    <n v="596.54999999999995"/>
    <n v="41047"/>
  </r>
  <r>
    <x v="1457"/>
    <n v="67"/>
    <x v="1207"/>
    <d v="2017-04-26T00:00:00"/>
    <b v="0"/>
    <s v="Approved"/>
    <s v="Norco Bicycles"/>
    <s v="Road"/>
    <s v="medium"/>
    <s v="medium"/>
    <n v="544.04999999999995"/>
    <n v="376.84"/>
    <n v="38647"/>
  </r>
  <r>
    <x v="1458"/>
    <n v="86"/>
    <x v="467"/>
    <d v="2017-08-03T00:00:00"/>
    <b v="1"/>
    <s v="Approved"/>
    <s v="OHM Cycles"/>
    <s v="Standard"/>
    <s v="medium"/>
    <s v="medium"/>
    <n v="235.63"/>
    <n v="125.07"/>
    <n v="36833"/>
  </r>
  <r>
    <x v="1459"/>
    <n v="93"/>
    <x v="694"/>
    <d v="2017-12-02T00:00:00"/>
    <b v="1"/>
    <s v="Approved"/>
    <s v="WeareA2B"/>
    <s v="Standard"/>
    <s v="medium"/>
    <s v="medium"/>
    <n v="1065.03"/>
    <n v="230.09"/>
    <n v="37874"/>
  </r>
  <r>
    <x v="1460"/>
    <n v="51"/>
    <x v="699"/>
    <d v="2017-04-08T00:00:00"/>
    <b v="1"/>
    <s v="Approved"/>
    <s v="OHM Cycles"/>
    <s v="Standard"/>
    <s v="high"/>
    <s v="medium"/>
    <n v="2005.66"/>
    <n v="1203.4000000000001"/>
    <n v="34071"/>
  </r>
  <r>
    <x v="1461"/>
    <n v="53"/>
    <x v="1208"/>
    <d v="2017-12-27T00:00:00"/>
    <b v="1"/>
    <s v="Approved"/>
    <s v="Giant Bicycles"/>
    <s v="Standard"/>
    <s v="high"/>
    <s v="medium"/>
    <n v="1274.93"/>
    <n v="764.96"/>
    <n v="39880"/>
  </r>
  <r>
    <x v="1462"/>
    <n v="45"/>
    <x v="1209"/>
    <d v="2017-07-27T00:00:00"/>
    <b v="0"/>
    <s v="Approved"/>
    <s v="Trek Bicycles"/>
    <s v="Road"/>
    <s v="low"/>
    <s v="medium"/>
    <n v="980.37"/>
    <n v="234.43"/>
    <n v="38258"/>
  </r>
  <r>
    <x v="1463"/>
    <n v="12"/>
    <x v="1210"/>
    <d v="2017-08-18T00:00:00"/>
    <b v="1"/>
    <s v="Approved"/>
    <s v="WeareA2B"/>
    <s v="Standard"/>
    <s v="medium"/>
    <s v="medium"/>
    <n v="1231.1500000000001"/>
    <n v="161.6"/>
    <n v="38216"/>
  </r>
  <r>
    <x v="1464"/>
    <n v="52"/>
    <x v="1211"/>
    <d v="2017-01-15T00:00:00"/>
    <b v="0"/>
    <s v="Approved"/>
    <s v="Solex"/>
    <s v="Road"/>
    <s v="medium"/>
    <s v="large"/>
    <n v="1777.8"/>
    <n v="820.78"/>
    <n v="42696"/>
  </r>
  <r>
    <x v="1465"/>
    <n v="71"/>
    <x v="1212"/>
    <d v="2017-04-24T00:00:00"/>
    <b v="1"/>
    <s v="Approved"/>
    <s v="Solex"/>
    <s v="Standard"/>
    <s v="high"/>
    <s v="large"/>
    <n v="1842.92"/>
    <n v="1105.75"/>
    <n v="40553"/>
  </r>
  <r>
    <x v="1466"/>
    <n v="34"/>
    <x v="640"/>
    <d v="2017-04-07T00:00:00"/>
    <b v="0"/>
    <s v="Approved"/>
    <s v="Norco Bicycles"/>
    <s v="Road"/>
    <s v="high"/>
    <s v="large"/>
    <n v="774.53"/>
    <n v="464.72"/>
    <n v="37698"/>
  </r>
  <r>
    <x v="1467"/>
    <n v="84"/>
    <x v="1213"/>
    <d v="2017-05-10T00:00:00"/>
    <b v="1"/>
    <s v="Approved"/>
    <s v="Trek Bicycles"/>
    <s v="Road"/>
    <s v="medium"/>
    <s v="medium"/>
    <n v="290.62"/>
    <n v="215.14"/>
    <n v="37626"/>
  </r>
  <r>
    <x v="1468"/>
    <n v="97"/>
    <x v="1214"/>
    <d v="2017-01-18T00:00:00"/>
    <b v="0"/>
    <s v="Approved"/>
    <s v="OHM Cycles"/>
    <s v="Road"/>
    <s v="medium"/>
    <s v="medium"/>
    <n v="742.54"/>
    <n v="667.4"/>
    <n v="42560"/>
  </r>
  <r>
    <x v="1469"/>
    <n v="77"/>
    <x v="1215"/>
    <d v="2017-03-12T00:00:00"/>
    <b v="1"/>
    <s v="Approved"/>
    <s v="Norco Bicycles"/>
    <s v="Road"/>
    <s v="medium"/>
    <s v="large"/>
    <n v="1240.31"/>
    <n v="795.1"/>
    <n v="36833"/>
  </r>
  <r>
    <x v="1470"/>
    <n v="3"/>
    <x v="1144"/>
    <d v="2017-05-26T00:00:00"/>
    <b v="1"/>
    <s v="Approved"/>
    <s v="Trek Bicycles"/>
    <s v="Standard"/>
    <s v="medium"/>
    <s v="large"/>
    <n v="2091.4699999999998"/>
    <n v="388.92"/>
    <n v="38258"/>
  </r>
  <r>
    <x v="1471"/>
    <n v="82"/>
    <x v="1216"/>
    <d v="2017-08-11T00:00:00"/>
    <b v="1"/>
    <s v="Approved"/>
    <s v="Giant Bicycles"/>
    <s v="Road"/>
    <s v="medium"/>
    <s v="medium"/>
    <n v="1538.99"/>
    <n v="829.65"/>
    <n v="36334"/>
  </r>
  <r>
    <x v="1472"/>
    <n v="79"/>
    <x v="1217"/>
    <d v="2017-04-30T00:00:00"/>
    <b v="0"/>
    <s v="Approved"/>
    <s v="Norco Bicycles"/>
    <s v="Standard"/>
    <s v="medium"/>
    <s v="medium"/>
    <n v="1555.58"/>
    <n v="818.01"/>
    <n v="42226"/>
  </r>
  <r>
    <x v="1473"/>
    <n v="34"/>
    <x v="538"/>
    <d v="2017-04-29T00:00:00"/>
    <b v="0"/>
    <s v="Approved"/>
    <s v="WeareA2B"/>
    <s v="Standard"/>
    <s v="medium"/>
    <s v="medium"/>
    <n v="1231.1500000000001"/>
    <n v="161.6"/>
    <n v="35378"/>
  </r>
  <r>
    <x v="1474"/>
    <n v="34"/>
    <x v="1218"/>
    <d v="2017-01-16T00:00:00"/>
    <b v="1"/>
    <s v="Approved"/>
    <s v="Norco Bicycles"/>
    <s v="Road"/>
    <s v="high"/>
    <s v="large"/>
    <n v="774.53"/>
    <n v="464.72"/>
    <n v="37698"/>
  </r>
  <r>
    <x v="1475"/>
    <n v="48"/>
    <x v="777"/>
    <d v="2017-10-08T00:00:00"/>
    <b v="1"/>
    <s v="Approved"/>
    <s v="WeareA2B"/>
    <s v="Standard"/>
    <s v="medium"/>
    <s v="medium"/>
    <n v="1762.96"/>
    <n v="950.52"/>
    <n v="41009"/>
  </r>
  <r>
    <x v="1476"/>
    <n v="7"/>
    <x v="1219"/>
    <d v="2017-01-24T00:00:00"/>
    <b v="1"/>
    <s v="Approved"/>
    <s v="Trek Bicycles"/>
    <s v="Road"/>
    <s v="low"/>
    <s v="medium"/>
    <n v="980.37"/>
    <n v="234.43"/>
    <n v="40649"/>
  </r>
  <r>
    <x v="1477"/>
    <n v="34"/>
    <x v="474"/>
    <d v="2017-08-23T00:00:00"/>
    <b v="0"/>
    <s v="Approved"/>
    <s v="Norco Bicycles"/>
    <s v="Road"/>
    <s v="high"/>
    <s v="large"/>
    <n v="774.53"/>
    <n v="464.72"/>
    <n v="41009"/>
  </r>
  <r>
    <x v="1478"/>
    <n v="38"/>
    <x v="1220"/>
    <d v="2017-04-28T00:00:00"/>
    <b v="1"/>
    <s v="Approved"/>
    <s v="Solex"/>
    <s v="Standard"/>
    <s v="medium"/>
    <s v="medium"/>
    <n v="1577.53"/>
    <n v="826.51"/>
    <n v="40618"/>
  </r>
  <r>
    <x v="1479"/>
    <n v="56"/>
    <x v="202"/>
    <d v="2017-12-10T00:00:00"/>
    <b v="0"/>
    <s v="Approved"/>
    <s v="OHM Cycles"/>
    <s v="Standard"/>
    <s v="medium"/>
    <s v="medium"/>
    <n v="183.86"/>
    <n v="137.9"/>
    <n v="34170"/>
  </r>
  <r>
    <x v="1480"/>
    <n v="49"/>
    <x v="1221"/>
    <d v="2017-11-02T00:00:00"/>
    <b v="1"/>
    <s v="Approved"/>
    <s v="Trek Bicycles"/>
    <s v="Road"/>
    <s v="medium"/>
    <s v="medium"/>
    <n v="533.51"/>
    <n v="400.13"/>
    <n v="35707"/>
  </r>
  <r>
    <x v="1481"/>
    <n v="39"/>
    <x v="1222"/>
    <d v="2017-12-03T00:00:00"/>
    <b v="0"/>
    <s v="Approved"/>
    <s v="Giant Bicycles"/>
    <s v="Standard"/>
    <s v="medium"/>
    <s v="large"/>
    <n v="1812.75"/>
    <n v="582.48"/>
    <n v="34071"/>
  </r>
  <r>
    <x v="1482"/>
    <n v="89"/>
    <x v="1223"/>
    <d v="2017-07-10T00:00:00"/>
    <b v="0"/>
    <s v="Approved"/>
    <s v="Giant Bicycles"/>
    <s v="Standard"/>
    <s v="medium"/>
    <s v="large"/>
    <n v="1812.75"/>
    <n v="582.48"/>
    <n v="40618"/>
  </r>
  <r>
    <x v="1483"/>
    <n v="0"/>
    <x v="1224"/>
    <d v="2017-06-05T00:00:00"/>
    <b v="1"/>
    <s v="Approved"/>
    <s v="Norco Bicycles"/>
    <s v="Standard"/>
    <s v="medium"/>
    <s v="medium"/>
    <n v="360.4"/>
    <n v="270.3"/>
    <n v="42710"/>
  </r>
  <r>
    <x v="1484"/>
    <n v="0"/>
    <x v="1225"/>
    <d v="2017-07-08T00:00:00"/>
    <b v="1"/>
    <s v="Approved"/>
    <s v="Trek Bicycles"/>
    <s v="Road"/>
    <s v="medium"/>
    <s v="medium"/>
    <n v="290.62"/>
    <n v="215.14"/>
    <n v="38339"/>
  </r>
  <r>
    <x v="1485"/>
    <n v="36"/>
    <x v="481"/>
    <d v="2017-04-28T00:00:00"/>
    <b v="0"/>
    <s v="Approved"/>
    <s v="Solex"/>
    <s v="Standard"/>
    <s v="low"/>
    <s v="medium"/>
    <n v="1289.8499999999999"/>
    <n v="74.510000000000005"/>
    <n v="41064"/>
  </r>
  <r>
    <x v="1486"/>
    <n v="90"/>
    <x v="1226"/>
    <d v="2017-09-26T00:00:00"/>
    <b v="0"/>
    <s v="Approved"/>
    <s v="Norco Bicycles"/>
    <s v="Standard"/>
    <s v="low"/>
    <s v="medium"/>
    <n v="363.01"/>
    <n v="290.41000000000003"/>
    <n v="37874"/>
  </r>
  <r>
    <x v="1487"/>
    <n v="62"/>
    <x v="1227"/>
    <d v="2017-04-12T00:00:00"/>
    <b v="0"/>
    <s v="Approved"/>
    <s v="Solex"/>
    <s v="Standard"/>
    <s v="high"/>
    <s v="medium"/>
    <n v="1024.6600000000001"/>
    <n v="614.79999999999995"/>
    <n v="34244"/>
  </r>
  <r>
    <x v="1488"/>
    <n v="75"/>
    <x v="1228"/>
    <d v="2017-07-28T00:00:00"/>
    <b v="0"/>
    <s v="Approved"/>
    <s v="Giant Bicycles"/>
    <s v="Touring"/>
    <s v="medium"/>
    <s v="large"/>
    <n v="1873.97"/>
    <n v="863.95"/>
    <n v="33429"/>
  </r>
  <r>
    <x v="1489"/>
    <n v="54"/>
    <x v="1229"/>
    <d v="2017-12-24T00:00:00"/>
    <b v="1"/>
    <s v="Approved"/>
    <s v="WeareA2B"/>
    <s v="Standard"/>
    <s v="medium"/>
    <s v="medium"/>
    <n v="1807.45"/>
    <n v="778.69"/>
    <n v="40410"/>
  </r>
  <r>
    <x v="1490"/>
    <n v="87"/>
    <x v="1230"/>
    <d v="2017-04-15T00:00:00"/>
    <b v="0"/>
    <s v="Approved"/>
    <s v="Giant Bicycles"/>
    <s v="Standard"/>
    <s v="high"/>
    <s v="medium"/>
    <n v="1179"/>
    <n v="707.4"/>
    <n v="35667"/>
  </r>
  <r>
    <x v="1491"/>
    <n v="59"/>
    <x v="178"/>
    <d v="2017-03-18T00:00:00"/>
    <b v="1"/>
    <s v="Approved"/>
    <s v="Solex"/>
    <s v="Standard"/>
    <s v="medium"/>
    <s v="large"/>
    <n v="1061.56"/>
    <n v="733.58"/>
    <n v="40779"/>
  </r>
  <r>
    <x v="1492"/>
    <n v="68"/>
    <x v="666"/>
    <d v="2017-12-13T00:00:00"/>
    <b v="1"/>
    <s v="Approved"/>
    <s v="OHM Cycles"/>
    <s v="Standard"/>
    <s v="medium"/>
    <s v="medium"/>
    <n v="1636.9"/>
    <n v="44.71"/>
    <n v="40410"/>
  </r>
  <r>
    <x v="1493"/>
    <n v="55"/>
    <x v="1231"/>
    <d v="2017-09-08T00:00:00"/>
    <b v="0"/>
    <s v="Approved"/>
    <s v="Trek Bicycles"/>
    <s v="Road"/>
    <s v="medium"/>
    <s v="large"/>
    <n v="1894.19"/>
    <n v="598.76"/>
    <n v="37823"/>
  </r>
  <r>
    <x v="1494"/>
    <n v="28"/>
    <x v="1232"/>
    <d v="2017-11-17T00:00:00"/>
    <b v="0"/>
    <s v="Approved"/>
    <s v="Norco Bicycles"/>
    <s v="Standard"/>
    <s v="medium"/>
    <s v="small"/>
    <n v="1216.1400000000001"/>
    <n v="1082.3599999999999"/>
    <n v="40303"/>
  </r>
  <r>
    <x v="1495"/>
    <n v="87"/>
    <x v="1233"/>
    <d v="2017-06-26T00:00:00"/>
    <b v="0"/>
    <s v="Approved"/>
    <s v="Giant Bicycles"/>
    <s v="Standard"/>
    <s v="high"/>
    <s v="medium"/>
    <n v="1179"/>
    <n v="707.4"/>
    <n v="35667"/>
  </r>
  <r>
    <x v="1496"/>
    <n v="35"/>
    <x v="1234"/>
    <d v="2017-04-30T00:00:00"/>
    <b v="1"/>
    <s v="Approved"/>
    <s v="Trek Bicycles"/>
    <s v="Standard"/>
    <s v="low"/>
    <s v="medium"/>
    <n v="1057.51"/>
    <n v="154.4"/>
    <n v="40618"/>
  </r>
  <r>
    <x v="1497"/>
    <n v="35"/>
    <x v="1235"/>
    <d v="2017-02-26T00:00:00"/>
    <b v="0"/>
    <s v="Approved"/>
    <s v="Trek Bicycles"/>
    <s v="Standard"/>
    <s v="low"/>
    <s v="medium"/>
    <n v="1057.51"/>
    <n v="154.4"/>
    <n v="34527"/>
  </r>
  <r>
    <x v="1498"/>
    <n v="0"/>
    <x v="1236"/>
    <d v="2017-11-16T00:00:00"/>
    <b v="1"/>
    <s v="Approved"/>
    <s v="Giant Bicycles"/>
    <s v="Standard"/>
    <s v="medium"/>
    <s v="large"/>
    <n v="569.55999999999995"/>
    <n v="528.42999999999995"/>
    <n v="38002"/>
  </r>
  <r>
    <x v="1499"/>
    <n v="4"/>
    <x v="318"/>
    <d v="2017-08-29T00:00:00"/>
    <b v="0"/>
    <s v="Approved"/>
    <s v="Giant Bicycles"/>
    <s v="Standard"/>
    <s v="high"/>
    <s v="medium"/>
    <n v="1129.1300000000001"/>
    <n v="677.48"/>
    <n v="38573"/>
  </r>
  <r>
    <x v="1500"/>
    <n v="51"/>
    <x v="1237"/>
    <d v="2017-10-12T00:00:00"/>
    <b v="0"/>
    <s v="Approved"/>
    <s v="OHM Cycles"/>
    <s v="Standard"/>
    <s v="high"/>
    <s v="medium"/>
    <n v="2005.66"/>
    <n v="1203.4000000000001"/>
    <n v="40672"/>
  </r>
  <r>
    <x v="1501"/>
    <n v="2"/>
    <x v="1238"/>
    <d v="2017-10-02T00:00:00"/>
    <b v="1"/>
    <s v="Approved"/>
    <s v="Solex"/>
    <s v="Standard"/>
    <s v="medium"/>
    <s v="medium"/>
    <n v="71.489999999999995"/>
    <n v="53.62"/>
    <n v="41245"/>
  </r>
  <r>
    <x v="1502"/>
    <n v="67"/>
    <x v="673"/>
    <d v="2017-10-18T00:00:00"/>
    <b v="0"/>
    <s v="Approved"/>
    <s v="Solex"/>
    <s v="Standard"/>
    <s v="medium"/>
    <s v="large"/>
    <n v="1071.23"/>
    <n v="380.74"/>
    <n v="35160"/>
  </r>
  <r>
    <x v="1503"/>
    <n v="58"/>
    <x v="1239"/>
    <d v="2017-11-19T00:00:00"/>
    <b v="1"/>
    <s v="Approved"/>
    <s v="OHM Cycles"/>
    <s v="Road"/>
    <s v="medium"/>
    <s v="medium"/>
    <n v="1280.28"/>
    <n v="829.51"/>
    <n v="37220"/>
  </r>
  <r>
    <x v="1504"/>
    <n v="72"/>
    <x v="1240"/>
    <d v="2017-10-16T00:00:00"/>
    <b v="0"/>
    <s v="Approved"/>
    <s v="Norco Bicycles"/>
    <s v="Standard"/>
    <s v="medium"/>
    <s v="medium"/>
    <n v="360.4"/>
    <n v="270.3"/>
    <n v="38193"/>
  </r>
  <r>
    <x v="1505"/>
    <n v="80"/>
    <x v="608"/>
    <d v="2017-01-18T00:00:00"/>
    <b v="1"/>
    <s v="Approved"/>
    <s v="OHM Cycles"/>
    <s v="Touring"/>
    <s v="low"/>
    <s v="medium"/>
    <n v="1073.07"/>
    <n v="933.84"/>
    <n v="35455"/>
  </r>
  <r>
    <x v="1506"/>
    <n v="79"/>
    <x v="1241"/>
    <d v="2017-05-12T00:00:00"/>
    <b v="0"/>
    <s v="Approved"/>
    <s v="Norco Bicycles"/>
    <s v="Standard"/>
    <s v="medium"/>
    <s v="medium"/>
    <n v="1555.58"/>
    <n v="818.01"/>
    <n v="35667"/>
  </r>
  <r>
    <x v="1507"/>
    <n v="23"/>
    <x v="1242"/>
    <d v="2017-03-12T00:00:00"/>
    <b v="1"/>
    <s v="Approved"/>
    <s v="Norco Bicycles"/>
    <s v="Standard"/>
    <s v="medium"/>
    <s v="medium"/>
    <n v="1198.46"/>
    <n v="381.1"/>
    <n v="38482"/>
  </r>
  <r>
    <x v="1508"/>
    <n v="70"/>
    <x v="1243"/>
    <d v="2017-05-01T00:00:00"/>
    <b v="1"/>
    <s v="Approved"/>
    <s v="Trek Bicycles"/>
    <s v="Standard"/>
    <s v="high"/>
    <s v="medium"/>
    <n v="495.72"/>
    <n v="297.43"/>
    <n v="42105"/>
  </r>
  <r>
    <x v="1509"/>
    <n v="64"/>
    <x v="1122"/>
    <d v="2017-05-10T00:00:00"/>
    <b v="0"/>
    <s v="Approved"/>
    <s v="Trek Bicycles"/>
    <s v="Standard"/>
    <s v="medium"/>
    <s v="large"/>
    <n v="1469.44"/>
    <n v="596.54999999999995"/>
    <n v="35455"/>
  </r>
  <r>
    <x v="1510"/>
    <n v="75"/>
    <x v="1244"/>
    <d v="2017-03-15T00:00:00"/>
    <b v="1"/>
    <s v="Approved"/>
    <s v="Giant Bicycles"/>
    <s v="Touring"/>
    <s v="medium"/>
    <s v="large"/>
    <n v="1873.97"/>
    <n v="863.95"/>
    <n v="38859"/>
  </r>
  <r>
    <x v="1511"/>
    <n v="0"/>
    <x v="1245"/>
    <d v="2017-09-14T00:00:00"/>
    <b v="0"/>
    <s v="Approved"/>
    <s v="OHM Cycles"/>
    <s v="Standard"/>
    <s v="medium"/>
    <s v="medium"/>
    <n v="183.86"/>
    <n v="137.9"/>
    <n v="33259"/>
  </r>
  <r>
    <x v="1512"/>
    <n v="8"/>
    <x v="358"/>
    <d v="2017-10-14T00:00:00"/>
    <b v="1"/>
    <s v="Approved"/>
    <s v="Solex"/>
    <s v="Road"/>
    <s v="medium"/>
    <s v="small"/>
    <n v="1703.52"/>
    <n v="1516.13"/>
    <n v="40649"/>
  </r>
  <r>
    <x v="1513"/>
    <n v="19"/>
    <x v="1246"/>
    <d v="2017-04-17T00:00:00"/>
    <b v="0"/>
    <s v="Approved"/>
    <s v="Trek Bicycles"/>
    <s v="Mountain"/>
    <s v="low"/>
    <s v="medium"/>
    <n v="574.64"/>
    <n v="459.71"/>
    <n v="40784"/>
  </r>
  <r>
    <x v="1514"/>
    <n v="30"/>
    <x v="1247"/>
    <d v="2017-12-14T00:00:00"/>
    <b v="1"/>
    <s v="Approved"/>
    <s v="Solex"/>
    <s v="Standard"/>
    <s v="high"/>
    <s v="medium"/>
    <n v="748.17"/>
    <n v="448.9"/>
    <n v="40618"/>
  </r>
  <r>
    <x v="1515"/>
    <n v="54"/>
    <x v="4"/>
    <d v="2017-01-24T00:00:00"/>
    <b v="1"/>
    <s v="Approved"/>
    <s v="WeareA2B"/>
    <s v="Standard"/>
    <s v="medium"/>
    <s v="medium"/>
    <n v="1292.8399999999999"/>
    <n v="13.44"/>
    <n v="37823"/>
  </r>
  <r>
    <x v="1516"/>
    <n v="43"/>
    <x v="1248"/>
    <d v="2017-11-14T00:00:00"/>
    <b v="1"/>
    <s v="Approved"/>
    <s v="Norco Bicycles"/>
    <s v="Standard"/>
    <s v="medium"/>
    <s v="medium"/>
    <n v="1555.58"/>
    <n v="818.01"/>
    <n v="37873"/>
  </r>
  <r>
    <x v="1517"/>
    <n v="10"/>
    <x v="1249"/>
    <d v="2017-01-24T00:00:00"/>
    <b v="1"/>
    <s v="Approved"/>
    <s v="Solex"/>
    <s v="Standard"/>
    <s v="medium"/>
    <s v="medium"/>
    <n v="1945.43"/>
    <n v="333.18"/>
    <n v="37499"/>
  </r>
  <r>
    <x v="1518"/>
    <n v="83"/>
    <x v="4"/>
    <d v="2017-06-18T00:00:00"/>
    <b v="0"/>
    <s v="Approved"/>
    <s v="Solex"/>
    <s v="Touring"/>
    <s v="medium"/>
    <s v="large"/>
    <n v="2083.94"/>
    <n v="675.03"/>
    <n v="38339"/>
  </r>
  <r>
    <x v="1519"/>
    <n v="53"/>
    <x v="447"/>
    <d v="2017-10-06T00:00:00"/>
    <b v="1"/>
    <s v="Approved"/>
    <s v="OHM Cycles"/>
    <s v="Standard"/>
    <s v="medium"/>
    <s v="medium"/>
    <n v="795.34"/>
    <n v="101.58"/>
    <n v="35470"/>
  </r>
  <r>
    <x v="1520"/>
    <n v="28"/>
    <x v="1250"/>
    <d v="2017-03-12T00:00:00"/>
    <b v="1"/>
    <s v="Approved"/>
    <s v="Norco Bicycles"/>
    <s v="Standard"/>
    <s v="medium"/>
    <s v="small"/>
    <n v="1216.1400000000001"/>
    <n v="1082.3599999999999"/>
    <n v="33888"/>
  </r>
  <r>
    <x v="1521"/>
    <n v="46"/>
    <x v="1251"/>
    <d v="2017-12-28T00:00:00"/>
    <b v="1"/>
    <s v="Approved"/>
    <s v="Solex"/>
    <s v="Standard"/>
    <s v="low"/>
    <s v="medium"/>
    <n v="1289.8499999999999"/>
    <n v="74.510000000000005"/>
    <n v="37220"/>
  </r>
  <r>
    <x v="1522"/>
    <n v="94"/>
    <x v="1252"/>
    <d v="2017-09-07T00:00:00"/>
    <b v="1"/>
    <s v="Approved"/>
    <s v="Giant Bicycles"/>
    <s v="Standard"/>
    <s v="medium"/>
    <s v="large"/>
    <n v="1635.3"/>
    <n v="993.66"/>
    <n v="37539"/>
  </r>
  <r>
    <x v="1523"/>
    <n v="0"/>
    <x v="1253"/>
    <d v="2017-04-20T00:00:00"/>
    <b v="1"/>
    <s v="Approved"/>
    <s v="OHM Cycles"/>
    <s v="Standard"/>
    <s v="high"/>
    <s v="medium"/>
    <n v="227.88"/>
    <n v="136.72999999999999"/>
    <n v="37659"/>
  </r>
  <r>
    <x v="1524"/>
    <n v="74"/>
    <x v="1254"/>
    <d v="2017-08-25T00:00:00"/>
    <b v="0"/>
    <s v="Approved"/>
    <s v="WeareA2B"/>
    <s v="Standard"/>
    <s v="medium"/>
    <s v="medium"/>
    <n v="1762.96"/>
    <n v="950.52"/>
    <n v="41848"/>
  </r>
  <r>
    <x v="1525"/>
    <n v="46"/>
    <x v="1255"/>
    <d v="2017-09-13T00:00:00"/>
    <b v="1"/>
    <s v="Approved"/>
    <s v="OHM Cycles"/>
    <s v="Standard"/>
    <s v="low"/>
    <s v="medium"/>
    <n v="1793.43"/>
    <n v="248.82"/>
    <n v="36361"/>
  </r>
  <r>
    <x v="1526"/>
    <n v="23"/>
    <x v="1256"/>
    <d v="2017-10-01T00:00:00"/>
    <b v="0"/>
    <s v="Approved"/>
    <s v="Norco Bicycles"/>
    <s v="Mountain"/>
    <s v="low"/>
    <s v="small"/>
    <n v="688.63"/>
    <n v="612.88"/>
    <n v="36334"/>
  </r>
  <r>
    <x v="1527"/>
    <n v="100"/>
    <x v="1257"/>
    <d v="2017-10-22T00:00:00"/>
    <b v="1"/>
    <s v="Approved"/>
    <s v="Trek Bicycles"/>
    <s v="Standard"/>
    <s v="medium"/>
    <s v="small"/>
    <n v="1386.84"/>
    <n v="1234.29"/>
    <n v="40303"/>
  </r>
  <r>
    <x v="1528"/>
    <n v="0"/>
    <x v="1258"/>
    <d v="2017-03-17T00:00:00"/>
    <b v="0"/>
    <s v="Approved"/>
    <s v="Giant Bicycles"/>
    <s v="Standard"/>
    <s v="medium"/>
    <s v="medium"/>
    <n v="230.91"/>
    <n v="173.18"/>
    <n v="33888"/>
  </r>
  <r>
    <x v="1529"/>
    <n v="3"/>
    <x v="948"/>
    <d v="2017-05-10T00:00:00"/>
    <b v="1"/>
    <s v="Approved"/>
    <s v="Trek Bicycles"/>
    <s v="Standard"/>
    <s v="medium"/>
    <s v="large"/>
    <n v="2091.4699999999998"/>
    <n v="388.92"/>
    <n v="38258"/>
  </r>
  <r>
    <x v="1530"/>
    <n v="93"/>
    <x v="902"/>
    <d v="2017-04-11T00:00:00"/>
    <b v="1"/>
    <s v="Approved"/>
    <s v="WeareA2B"/>
    <s v="Standard"/>
    <s v="medium"/>
    <s v="medium"/>
    <n v="1065.03"/>
    <n v="230.09"/>
    <n v="37539"/>
  </r>
  <r>
    <x v="1531"/>
    <n v="12"/>
    <x v="1259"/>
    <d v="2017-06-30T00:00:00"/>
    <b v="1"/>
    <s v="Approved"/>
    <s v="WeareA2B"/>
    <s v="Standard"/>
    <s v="medium"/>
    <s v="medium"/>
    <n v="1231.1500000000001"/>
    <n v="161.6"/>
    <n v="40303"/>
  </r>
  <r>
    <x v="1532"/>
    <n v="86"/>
    <x v="1260"/>
    <d v="2017-06-09T00:00:00"/>
    <b v="1"/>
    <s v="Approved"/>
    <s v="Norco Bicycles"/>
    <s v="Road"/>
    <s v="high"/>
    <s v="large"/>
    <n v="774.53"/>
    <n v="464.72"/>
    <n v="35560"/>
  </r>
  <r>
    <x v="1533"/>
    <n v="0"/>
    <x v="1261"/>
    <d v="2017-09-29T00:00:00"/>
    <b v="1"/>
    <s v="Approved"/>
    <s v="OHM Cycles"/>
    <s v="Road"/>
    <s v="high"/>
    <s v="large"/>
    <n v="12.01"/>
    <n v="7.21"/>
    <n v="39880"/>
  </r>
  <r>
    <x v="1534"/>
    <n v="35"/>
    <x v="1262"/>
    <d v="2017-08-06T00:00:00"/>
    <b v="0"/>
    <s v="Approved"/>
    <s v="Giant Bicycles"/>
    <s v="Standard"/>
    <s v="medium"/>
    <s v="medium"/>
    <n v="1403.5"/>
    <n v="954.82"/>
    <n v="42688"/>
  </r>
  <r>
    <x v="1535"/>
    <n v="0"/>
    <x v="97"/>
    <d v="2017-07-29T00:00:00"/>
    <b v="1"/>
    <s v="Approved"/>
    <s v="Norco Bicycles"/>
    <s v="Standard"/>
    <s v="medium"/>
    <s v="medium"/>
    <n v="360.4"/>
    <n v="270.3"/>
    <n v="42710"/>
  </r>
  <r>
    <x v="1536"/>
    <n v="0"/>
    <x v="1263"/>
    <d v="2017-05-05T00:00:00"/>
    <b v="1"/>
    <s v="Approved"/>
    <s v="Solex"/>
    <s v="Road"/>
    <s v="medium"/>
    <s v="medium"/>
    <n v="416.98"/>
    <n v="312.74"/>
    <n v="35560"/>
  </r>
  <r>
    <x v="1537"/>
    <n v="93"/>
    <x v="1264"/>
    <d v="2017-10-14T00:00:00"/>
    <b v="1"/>
    <s v="Approved"/>
    <s v="WeareA2B"/>
    <s v="Standard"/>
    <s v="medium"/>
    <s v="medium"/>
    <n v="1065.03"/>
    <n v="230.09"/>
    <n v="36833"/>
  </r>
  <r>
    <x v="1538"/>
    <n v="27"/>
    <x v="1265"/>
    <d v="2017-02-27T00:00:00"/>
    <b v="0"/>
    <s v="Approved"/>
    <s v="Trek Bicycles"/>
    <s v="Standard"/>
    <s v="medium"/>
    <s v="medium"/>
    <n v="499.53"/>
    <n v="388.72"/>
    <n v="37337"/>
  </r>
  <r>
    <x v="1539"/>
    <n v="92"/>
    <x v="1266"/>
    <d v="2017-05-26T00:00:00"/>
    <b v="1"/>
    <s v="Approved"/>
    <s v="WeareA2B"/>
    <s v="Standard"/>
    <s v="medium"/>
    <s v="small"/>
    <n v="1415.01"/>
    <n v="1259.3599999999999"/>
    <n v="37626"/>
  </r>
  <r>
    <x v="1540"/>
    <n v="77"/>
    <x v="1267"/>
    <d v="2017-02-02T00:00:00"/>
    <b v="0"/>
    <s v="Approved"/>
    <s v="Norco Bicycles"/>
    <s v="Road"/>
    <s v="medium"/>
    <s v="large"/>
    <n v="1240.31"/>
    <n v="795.1"/>
    <n v="40553"/>
  </r>
  <r>
    <x v="1541"/>
    <n v="11"/>
    <x v="1268"/>
    <d v="2017-07-10T00:00:00"/>
    <b v="1"/>
    <s v="Approved"/>
    <s v="Giant Bicycles"/>
    <s v="Standard"/>
    <s v="high"/>
    <s v="medium"/>
    <n v="1274.93"/>
    <n v="764.96"/>
    <n v="39298"/>
  </r>
  <r>
    <x v="1542"/>
    <n v="59"/>
    <x v="1269"/>
    <d v="2017-09-01T00:00:00"/>
    <b v="1"/>
    <s v="Approved"/>
    <s v="WeareA2B"/>
    <s v="Standard"/>
    <s v="medium"/>
    <s v="small"/>
    <n v="1415.01"/>
    <n v="1259.3599999999999"/>
    <n v="37626"/>
  </r>
  <r>
    <x v="1543"/>
    <n v="55"/>
    <x v="1270"/>
    <d v="2017-05-16T00:00:00"/>
    <b v="1"/>
    <s v="Approved"/>
    <s v="Trek Bicycles"/>
    <s v="Road"/>
    <s v="medium"/>
    <s v="large"/>
    <n v="1894.19"/>
    <n v="598.76"/>
    <n v="34586"/>
  </r>
  <r>
    <x v="1544"/>
    <n v="0"/>
    <x v="1271"/>
    <d v="2017-10-20T00:00:00"/>
    <b v="1"/>
    <s v="Approved"/>
    <s v="Giant Bicycles"/>
    <s v="Standard"/>
    <s v="medium"/>
    <s v="large"/>
    <n v="569.55999999999995"/>
    <n v="528.42999999999995"/>
    <n v="37874"/>
  </r>
  <r>
    <x v="1545"/>
    <n v="40"/>
    <x v="1272"/>
    <d v="2017-10-06T00:00:00"/>
    <b v="1"/>
    <s v="Approved"/>
    <s v="OHM Cycles"/>
    <s v="Standard"/>
    <s v="high"/>
    <s v="medium"/>
    <n v="1458.17"/>
    <n v="874.9"/>
    <n v="38750"/>
  </r>
  <r>
    <x v="1546"/>
    <n v="18"/>
    <x v="1273"/>
    <d v="2017-01-04T00:00:00"/>
    <b v="1"/>
    <s v="Approved"/>
    <s v="Solex"/>
    <s v="Standard"/>
    <s v="medium"/>
    <s v="medium"/>
    <n v="575.27"/>
    <n v="431.45"/>
    <n v="34244"/>
  </r>
  <r>
    <x v="1547"/>
    <n v="68"/>
    <x v="93"/>
    <d v="2017-01-16T00:00:00"/>
    <b v="1"/>
    <s v="Approved"/>
    <s v="OHM Cycles"/>
    <s v="Standard"/>
    <s v="medium"/>
    <s v="medium"/>
    <n v="1636.9"/>
    <n v="44.71"/>
    <n v="42710"/>
  </r>
  <r>
    <x v="1548"/>
    <n v="36"/>
    <x v="251"/>
    <d v="2017-11-23T00:00:00"/>
    <b v="0"/>
    <s v="Approved"/>
    <s v="Solex"/>
    <s v="Standard"/>
    <s v="low"/>
    <s v="medium"/>
    <n v="1289.8499999999999"/>
    <n v="74.510000000000005"/>
    <n v="39427"/>
  </r>
  <r>
    <x v="1549"/>
    <n v="37"/>
    <x v="82"/>
    <d v="2017-11-09T00:00:00"/>
    <b v="1"/>
    <s v="Approved"/>
    <s v="OHM Cycles"/>
    <s v="Standard"/>
    <s v="low"/>
    <s v="medium"/>
    <n v="1793.43"/>
    <n v="248.82"/>
    <n v="36361"/>
  </r>
  <r>
    <x v="1550"/>
    <n v="19"/>
    <x v="1274"/>
    <d v="2017-04-11T00:00:00"/>
    <b v="0"/>
    <s v="Approved"/>
    <s v="Trek Bicycles"/>
    <s v="Mountain"/>
    <s v="low"/>
    <s v="medium"/>
    <n v="574.64"/>
    <n v="459.71"/>
    <n v="38258"/>
  </r>
  <r>
    <x v="1551"/>
    <n v="22"/>
    <x v="1275"/>
    <d v="2017-06-07T00:00:00"/>
    <b v="1"/>
    <s v="Approved"/>
    <s v="Solex"/>
    <s v="Standard"/>
    <s v="medium"/>
    <s v="medium"/>
    <n v="575.27"/>
    <n v="431.45"/>
    <n v="41345"/>
  </r>
  <r>
    <x v="1552"/>
    <n v="77"/>
    <x v="1164"/>
    <d v="2017-11-11T00:00:00"/>
    <b v="0"/>
    <s v="Approved"/>
    <s v="WeareA2B"/>
    <s v="Standard"/>
    <s v="medium"/>
    <s v="medium"/>
    <n v="1769.64"/>
    <n v="108.76"/>
    <n v="40672"/>
  </r>
  <r>
    <x v="1553"/>
    <n v="44"/>
    <x v="818"/>
    <d v="2017-04-06T00:00:00"/>
    <b v="0"/>
    <s v="Approved"/>
    <s v="WeareA2B"/>
    <s v="Standard"/>
    <s v="medium"/>
    <s v="medium"/>
    <n v="1769.64"/>
    <n v="108.76"/>
    <n v="40672"/>
  </r>
  <r>
    <x v="1554"/>
    <n v="98"/>
    <x v="394"/>
    <d v="2017-03-23T00:00:00"/>
    <b v="1"/>
    <s v="Approved"/>
    <s v="Trek Bicycles"/>
    <s v="Standard"/>
    <s v="high"/>
    <s v="medium"/>
    <n v="358.39"/>
    <n v="215.03"/>
    <n v="34556"/>
  </r>
  <r>
    <x v="1555"/>
    <n v="4"/>
    <x v="345"/>
    <d v="2017-01-18T00:00:00"/>
    <b v="1"/>
    <s v="Approved"/>
    <s v="Giant Bicycles"/>
    <s v="Standard"/>
    <s v="high"/>
    <s v="medium"/>
    <n v="1129.1300000000001"/>
    <n v="677.48"/>
    <n v="40784"/>
  </r>
  <r>
    <x v="1556"/>
    <n v="62"/>
    <x v="1276"/>
    <d v="2017-10-05T00:00:00"/>
    <b v="1"/>
    <s v="Approved"/>
    <s v="Solex"/>
    <s v="Standard"/>
    <s v="medium"/>
    <s v="medium"/>
    <n v="478.16"/>
    <n v="298.72000000000003"/>
    <n v="42145"/>
  </r>
  <r>
    <x v="1557"/>
    <n v="50"/>
    <x v="1277"/>
    <d v="2017-05-05T00:00:00"/>
    <b v="0"/>
    <s v="Approved"/>
    <s v="WeareA2B"/>
    <s v="Standard"/>
    <s v="medium"/>
    <s v="small"/>
    <n v="175.89"/>
    <n v="131.91999999999999"/>
    <n v="41009"/>
  </r>
  <r>
    <x v="1558"/>
    <n v="88"/>
    <x v="785"/>
    <d v="2017-01-15T00:00:00"/>
    <b v="1"/>
    <s v="Approved"/>
    <s v="Norco Bicycles"/>
    <s v="Standard"/>
    <s v="medium"/>
    <s v="medium"/>
    <n v="1198.46"/>
    <n v="381.1"/>
    <n v="36145"/>
  </r>
  <r>
    <x v="1559"/>
    <n v="53"/>
    <x v="1278"/>
    <d v="2017-05-20T00:00:00"/>
    <b v="0"/>
    <s v="Approved"/>
    <s v="OHM Cycles"/>
    <s v="Standard"/>
    <s v="medium"/>
    <s v="medium"/>
    <n v="795.34"/>
    <n v="101.58"/>
    <n v="38647"/>
  </r>
  <r>
    <x v="1560"/>
    <n v="79"/>
    <x v="1220"/>
    <d v="2017-11-20T00:00:00"/>
    <b v="1"/>
    <s v="Approved"/>
    <s v="Norco Bicycles"/>
    <s v="Standard"/>
    <s v="medium"/>
    <s v="medium"/>
    <n v="1555.58"/>
    <n v="818.01"/>
    <n v="37873"/>
  </r>
  <r>
    <x v="1561"/>
    <n v="69"/>
    <x v="1279"/>
    <d v="2017-07-30T00:00:00"/>
    <b v="0"/>
    <s v="Approved"/>
    <s v="Giant Bicycles"/>
    <s v="Road"/>
    <s v="medium"/>
    <s v="medium"/>
    <n v="792.9"/>
    <n v="594.67999999999995"/>
    <n v="33879"/>
  </r>
  <r>
    <x v="1562"/>
    <n v="48"/>
    <x v="1280"/>
    <d v="2017-08-02T00:00:00"/>
    <b v="1"/>
    <s v="Approved"/>
    <s v="WeareA2B"/>
    <s v="Standard"/>
    <s v="medium"/>
    <s v="medium"/>
    <n v="1762.96"/>
    <n v="950.52"/>
    <n v="37220"/>
  </r>
  <r>
    <x v="1563"/>
    <n v="11"/>
    <x v="1281"/>
    <d v="2017-09-25T00:00:00"/>
    <b v="0"/>
    <s v="Approved"/>
    <s v="Trek Bicycles"/>
    <s v="Standard"/>
    <s v="medium"/>
    <s v="small"/>
    <n v="1775.81"/>
    <n v="1580.47"/>
    <n v="34115"/>
  </r>
  <r>
    <x v="1564"/>
    <n v="47"/>
    <x v="1282"/>
    <d v="2017-02-23T00:00:00"/>
    <b v="1"/>
    <s v="Approved"/>
    <s v="Trek Bicycles"/>
    <s v="Road"/>
    <s v="low"/>
    <s v="small"/>
    <n v="1720.7"/>
    <n v="1531.42"/>
    <n v="38991"/>
  </r>
  <r>
    <x v="1565"/>
    <n v="64"/>
    <x v="1283"/>
    <d v="2017-09-06T00:00:00"/>
    <b v="0"/>
    <s v="Approved"/>
    <s v="Trek Bicycles"/>
    <s v="Standard"/>
    <s v="medium"/>
    <s v="large"/>
    <n v="1469.44"/>
    <n v="596.54999999999995"/>
    <n v="33879"/>
  </r>
  <r>
    <x v="1566"/>
    <n v="40"/>
    <x v="1284"/>
    <d v="2017-08-08T00:00:00"/>
    <b v="1"/>
    <s v="Approved"/>
    <s v="OHM Cycles"/>
    <s v="Standard"/>
    <s v="high"/>
    <s v="medium"/>
    <n v="1458.17"/>
    <n v="874.9"/>
    <n v="38750"/>
  </r>
  <r>
    <x v="1567"/>
    <n v="61"/>
    <x v="1285"/>
    <d v="2017-01-30T00:00:00"/>
    <b v="0"/>
    <s v="Approved"/>
    <s v="Norco Bicycles"/>
    <s v="Standard"/>
    <s v="medium"/>
    <s v="small"/>
    <n v="586.45000000000005"/>
    <n v="521.94000000000005"/>
    <n v="33429"/>
  </r>
  <r>
    <x v="1568"/>
    <n v="88"/>
    <x v="1286"/>
    <d v="2017-01-05T00:00:00"/>
    <b v="0"/>
    <s v="Approved"/>
    <s v="Norco Bicycles"/>
    <s v="Standard"/>
    <s v="medium"/>
    <s v="medium"/>
    <n v="1198.46"/>
    <n v="381.1"/>
    <n v="38482"/>
  </r>
  <r>
    <x v="1569"/>
    <n v="87"/>
    <x v="1287"/>
    <d v="2017-09-18T00:00:00"/>
    <b v="0"/>
    <s v="Approved"/>
    <s v="Giant Bicycles"/>
    <s v="Standard"/>
    <s v="high"/>
    <s v="medium"/>
    <n v="1179"/>
    <n v="707.4"/>
    <n v="34079"/>
  </r>
  <r>
    <x v="1570"/>
    <n v="85"/>
    <x v="1288"/>
    <d v="2017-12-13T00:00:00"/>
    <b v="0"/>
    <s v="Approved"/>
    <s v="WeareA2B"/>
    <s v="Standard"/>
    <s v="medium"/>
    <s v="medium"/>
    <n v="1228.07"/>
    <n v="400.91"/>
    <n v="36668"/>
  </r>
  <r>
    <x v="1571"/>
    <n v="48"/>
    <x v="1289"/>
    <d v="2017-06-06T00:00:00"/>
    <b v="1"/>
    <s v="Approved"/>
    <s v="WeareA2B"/>
    <s v="Standard"/>
    <s v="medium"/>
    <s v="medium"/>
    <n v="1762.96"/>
    <n v="950.52"/>
    <n v="41064"/>
  </r>
  <r>
    <x v="1572"/>
    <n v="82"/>
    <x v="788"/>
    <d v="2017-03-14T00:00:00"/>
    <b v="1"/>
    <s v="Approved"/>
    <s v="Norco Bicycles"/>
    <s v="Standard"/>
    <s v="high"/>
    <s v="medium"/>
    <n v="1148.6400000000001"/>
    <n v="689.18"/>
    <n v="42226"/>
  </r>
  <r>
    <x v="1573"/>
    <n v="58"/>
    <x v="1290"/>
    <d v="2017-01-07T00:00:00"/>
    <b v="0"/>
    <s v="Approved"/>
    <s v="OHM Cycles"/>
    <s v="Standard"/>
    <s v="medium"/>
    <s v="medium"/>
    <n v="912.52"/>
    <n v="141.4"/>
    <n v="42172"/>
  </r>
  <r>
    <x v="1574"/>
    <n v="29"/>
    <x v="1105"/>
    <d v="2017-07-25T00:00:00"/>
    <b v="0"/>
    <s v="Approved"/>
    <s v="Norco Bicycles"/>
    <s v="Road"/>
    <s v="medium"/>
    <s v="medium"/>
    <n v="543.39"/>
    <n v="407.54"/>
    <n v="39031"/>
  </r>
  <r>
    <x v="1575"/>
    <n v="69"/>
    <x v="1291"/>
    <d v="2017-01-16T00:00:00"/>
    <b v="1"/>
    <s v="Approved"/>
    <s v="Norco Bicycles"/>
    <s v="Road"/>
    <s v="medium"/>
    <s v="large"/>
    <n v="1240.31"/>
    <n v="795.1"/>
    <n v="40553"/>
  </r>
  <r>
    <x v="1576"/>
    <n v="3"/>
    <x v="1292"/>
    <d v="2017-01-19T00:00:00"/>
    <b v="1"/>
    <s v="Cancelled"/>
    <s v="Trek Bicycles"/>
    <s v="Standard"/>
    <s v="medium"/>
    <s v="large"/>
    <n v="2091.4699999999998"/>
    <n v="388.92"/>
    <n v="37823"/>
  </r>
  <r>
    <x v="1577"/>
    <n v="88"/>
    <x v="85"/>
    <d v="2017-01-31T00:00:00"/>
    <b v="0"/>
    <s v="Approved"/>
    <s v="Norco Bicycles"/>
    <s v="Standard"/>
    <s v="high"/>
    <s v="small"/>
    <n v="1661.92"/>
    <n v="1479.11"/>
    <n v="41345"/>
  </r>
  <r>
    <x v="1578"/>
    <n v="66"/>
    <x v="1293"/>
    <d v="2017-05-29T00:00:00"/>
    <b v="0"/>
    <s v="Approved"/>
    <s v="Solex"/>
    <s v="Standard"/>
    <s v="medium"/>
    <s v="medium"/>
    <n v="1163.8900000000001"/>
    <n v="589.27"/>
    <n v="40303"/>
  </r>
  <r>
    <x v="1579"/>
    <n v="17"/>
    <x v="263"/>
    <d v="2017-04-18T00:00:00"/>
    <b v="0"/>
    <s v="Approved"/>
    <s v="Solex"/>
    <s v="Standard"/>
    <s v="high"/>
    <s v="medium"/>
    <n v="1024.6600000000001"/>
    <n v="614.79999999999995"/>
    <n v="41345"/>
  </r>
  <r>
    <x v="1580"/>
    <n v="34"/>
    <x v="1167"/>
    <d v="2017-03-01T00:00:00"/>
    <b v="0"/>
    <s v="Approved"/>
    <s v="Norco Bicycles"/>
    <s v="Road"/>
    <s v="high"/>
    <s v="large"/>
    <n v="774.53"/>
    <n v="464.72"/>
    <n v="34527"/>
  </r>
  <r>
    <x v="1581"/>
    <n v="14"/>
    <x v="1294"/>
    <d v="2017-05-15T00:00:00"/>
    <b v="0"/>
    <s v="Approved"/>
    <s v="Trek Bicycles"/>
    <s v="Standard"/>
    <s v="medium"/>
    <s v="small"/>
    <n v="1386.84"/>
    <n v="1234.29"/>
    <n v="40303"/>
  </r>
  <r>
    <x v="1582"/>
    <n v="81"/>
    <x v="1295"/>
    <d v="2017-02-14T00:00:00"/>
    <b v="0"/>
    <s v="Approved"/>
    <s v="Norco Bicycles"/>
    <s v="Standard"/>
    <s v="medium"/>
    <s v="small"/>
    <n v="586.45000000000005"/>
    <n v="521.94000000000005"/>
    <n v="33429"/>
  </r>
  <r>
    <x v="1583"/>
    <n v="53"/>
    <x v="1296"/>
    <d v="2017-03-15T00:00:00"/>
    <b v="1"/>
    <s v="Approved"/>
    <s v="OHM Cycles"/>
    <s v="Standard"/>
    <s v="medium"/>
    <s v="medium"/>
    <n v="795.34"/>
    <n v="101.58"/>
    <n v="35470"/>
  </r>
  <r>
    <x v="1584"/>
    <n v="90"/>
    <x v="1297"/>
    <d v="2017-09-09T00:00:00"/>
    <b v="1"/>
    <s v="Approved"/>
    <s v="Norco Bicycles"/>
    <s v="Standard"/>
    <s v="low"/>
    <s v="medium"/>
    <n v="363.01"/>
    <n v="290.41000000000003"/>
    <n v="38482"/>
  </r>
  <r>
    <x v="1585"/>
    <n v="38"/>
    <x v="696"/>
    <d v="2017-10-04T00:00:00"/>
    <b v="0"/>
    <s v="Approved"/>
    <s v="Trek Bicycles"/>
    <s v="Standard"/>
    <s v="medium"/>
    <s v="large"/>
    <n v="2091.4699999999998"/>
    <n v="388.92"/>
    <n v="38573"/>
  </r>
  <r>
    <x v="1586"/>
    <n v="20"/>
    <x v="1298"/>
    <d v="2017-01-31T00:00:00"/>
    <b v="0"/>
    <s v="Approved"/>
    <s v="Trek Bicycles"/>
    <s v="Standard"/>
    <s v="medium"/>
    <s v="small"/>
    <n v="1775.81"/>
    <n v="1580.47"/>
    <n v="40303"/>
  </r>
  <r>
    <x v="1587"/>
    <n v="9"/>
    <x v="1299"/>
    <d v="2017-05-22T00:00:00"/>
    <b v="0"/>
    <s v="Approved"/>
    <s v="OHM Cycles"/>
    <s v="Road"/>
    <s v="medium"/>
    <s v="medium"/>
    <n v="742.54"/>
    <n v="667.4"/>
    <n v="38216"/>
  </r>
  <r>
    <x v="1588"/>
    <n v="78"/>
    <x v="1300"/>
    <d v="2017-05-10T00:00:00"/>
    <b v="0"/>
    <s v="Approved"/>
    <s v="Giant Bicycles"/>
    <s v="Standard"/>
    <s v="medium"/>
    <s v="large"/>
    <n v="1765.3"/>
    <n v="709.48"/>
    <n v="37873"/>
  </r>
  <r>
    <x v="1589"/>
    <n v="91"/>
    <x v="1301"/>
    <d v="2017-10-31T00:00:00"/>
    <b v="0"/>
    <s v="Approved"/>
    <s v="Solex"/>
    <s v="Standard"/>
    <s v="medium"/>
    <s v="medium"/>
    <n v="100.35"/>
    <n v="75.260000000000005"/>
    <n v="37874"/>
  </r>
  <r>
    <x v="1590"/>
    <n v="22"/>
    <x v="1302"/>
    <d v="2017-03-04T00:00:00"/>
    <b v="1"/>
    <s v="Approved"/>
    <s v="WeareA2B"/>
    <s v="Standard"/>
    <s v="medium"/>
    <s v="medium"/>
    <n v="60.34"/>
    <n v="45.26"/>
    <n v="40670"/>
  </r>
  <r>
    <x v="1591"/>
    <n v="73"/>
    <x v="792"/>
    <d v="2017-11-17T00:00:00"/>
    <b v="1"/>
    <s v="Approved"/>
    <s v="Solex"/>
    <s v="Standard"/>
    <s v="medium"/>
    <s v="medium"/>
    <n v="1945.43"/>
    <n v="333.18"/>
    <n v="41922"/>
  </r>
  <r>
    <x v="1592"/>
    <n v="7"/>
    <x v="1303"/>
    <d v="2017-05-09T00:00:00"/>
    <b v="0"/>
    <s v="Approved"/>
    <s v="Trek Bicycles"/>
    <s v="Road"/>
    <s v="low"/>
    <s v="medium"/>
    <n v="980.37"/>
    <n v="234.43"/>
    <n v="38693"/>
  </r>
  <r>
    <x v="1593"/>
    <n v="64"/>
    <x v="1304"/>
    <d v="2017-02-06T00:00:00"/>
    <b v="0"/>
    <s v="Approved"/>
    <s v="Giant Bicycles"/>
    <s v="Standard"/>
    <s v="high"/>
    <s v="small"/>
    <n v="1977.36"/>
    <n v="1759.85"/>
    <n v="41047"/>
  </r>
  <r>
    <x v="1594"/>
    <n v="15"/>
    <x v="1305"/>
    <d v="2017-05-01T00:00:00"/>
    <b v="1"/>
    <s v="Approved"/>
    <s v="Norco Bicycles"/>
    <s v="Standard"/>
    <s v="low"/>
    <s v="medium"/>
    <n v="958.74"/>
    <n v="748.9"/>
    <n v="38693"/>
  </r>
  <r>
    <x v="1595"/>
    <n v="0"/>
    <x v="1306"/>
    <d v="2017-12-17T00:00:00"/>
    <b v="0"/>
    <s v="Approved"/>
    <s v="Norco Bicycles"/>
    <s v="Road"/>
    <s v="medium"/>
    <s v="medium"/>
    <n v="543.39"/>
    <n v="407.54"/>
    <n v="42696"/>
  </r>
  <r>
    <x v="1596"/>
    <n v="35"/>
    <x v="1307"/>
    <d v="2017-06-01T00:00:00"/>
    <b v="0"/>
    <s v="Approved"/>
    <s v="Trek Bicycles"/>
    <s v="Standard"/>
    <s v="low"/>
    <s v="medium"/>
    <n v="1057.51"/>
    <n v="154.4"/>
    <n v="34527"/>
  </r>
  <r>
    <x v="1597"/>
    <n v="13"/>
    <x v="1175"/>
    <d v="2017-07-26T00:00:00"/>
    <b v="1"/>
    <s v="Approved"/>
    <s v="Solex"/>
    <s v="Standard"/>
    <s v="medium"/>
    <s v="medium"/>
    <n v="1163.8900000000001"/>
    <n v="589.27"/>
    <n v="41345"/>
  </r>
  <r>
    <x v="1598"/>
    <n v="69"/>
    <x v="1308"/>
    <d v="2017-04-08T00:00:00"/>
    <b v="0"/>
    <s v="Approved"/>
    <s v="Giant Bicycles"/>
    <s v="Road"/>
    <s v="medium"/>
    <s v="medium"/>
    <n v="792.9"/>
    <n v="594.67999999999995"/>
    <n v="33879"/>
  </r>
  <r>
    <x v="1599"/>
    <n v="45"/>
    <x v="1309"/>
    <d v="2017-08-08T00:00:00"/>
    <b v="0"/>
    <s v="Approved"/>
    <s v="Solex"/>
    <s v="Standard"/>
    <s v="medium"/>
    <s v="medium"/>
    <n v="441.49"/>
    <n v="84.99"/>
    <n v="34071"/>
  </r>
  <r>
    <x v="1600"/>
    <n v="69"/>
    <x v="734"/>
    <d v="2017-08-11T00:00:00"/>
    <b v="0"/>
    <s v="Approved"/>
    <s v="Giant Bicycles"/>
    <s v="Road"/>
    <s v="medium"/>
    <s v="medium"/>
    <n v="792.9"/>
    <n v="594.67999999999995"/>
    <n v="33879"/>
  </r>
  <r>
    <x v="1601"/>
    <n v="64"/>
    <x v="224"/>
    <d v="2017-08-29T00:00:00"/>
    <b v="0"/>
    <s v="Approved"/>
    <s v="Trek Bicycles"/>
    <s v="Standard"/>
    <s v="medium"/>
    <s v="large"/>
    <n v="1469.44"/>
    <n v="596.54999999999995"/>
    <n v="34996"/>
  </r>
  <r>
    <x v="1602"/>
    <n v="90"/>
    <x v="1310"/>
    <d v="2017-09-26T00:00:00"/>
    <b v="0"/>
    <s v="Approved"/>
    <s v="Solex"/>
    <s v="Standard"/>
    <s v="low"/>
    <s v="medium"/>
    <n v="945.04"/>
    <n v="507.58"/>
    <n v="35052"/>
  </r>
  <r>
    <x v="1603"/>
    <n v="11"/>
    <x v="1311"/>
    <d v="2017-05-11T00:00:00"/>
    <b v="1"/>
    <s v="Cancelled"/>
    <s v="Giant Bicycles"/>
    <s v="Standard"/>
    <s v="high"/>
    <s v="medium"/>
    <n v="1274.93"/>
    <n v="764.96"/>
    <n v="39298"/>
  </r>
  <r>
    <x v="1604"/>
    <n v="23"/>
    <x v="1312"/>
    <d v="2017-10-09T00:00:00"/>
    <b v="0"/>
    <s v="Approved"/>
    <s v="Norco Bicycles"/>
    <s v="Mountain"/>
    <s v="low"/>
    <s v="small"/>
    <n v="688.63"/>
    <n v="612.88"/>
    <n v="33552"/>
  </r>
  <r>
    <x v="1605"/>
    <n v="16"/>
    <x v="1313"/>
    <d v="2017-04-16T00:00:00"/>
    <b v="1"/>
    <s v="Approved"/>
    <s v="Norco Bicycles"/>
    <s v="Standard"/>
    <s v="high"/>
    <s v="small"/>
    <n v="1661.92"/>
    <n v="1479.11"/>
    <n v="35378"/>
  </r>
  <r>
    <x v="1606"/>
    <n v="3"/>
    <x v="913"/>
    <d v="2017-08-09T00:00:00"/>
    <b v="0"/>
    <s v="Approved"/>
    <s v="Trek Bicycles"/>
    <s v="Standard"/>
    <s v="medium"/>
    <s v="large"/>
    <n v="2091.4699999999998"/>
    <n v="388.92"/>
    <n v="38573"/>
  </r>
  <r>
    <x v="1607"/>
    <n v="64"/>
    <x v="1314"/>
    <d v="2017-10-05T00:00:00"/>
    <b v="0"/>
    <s v="Approved"/>
    <s v="Trek Bicycles"/>
    <s v="Standard"/>
    <s v="medium"/>
    <s v="large"/>
    <n v="1469.44"/>
    <n v="596.54999999999995"/>
    <n v="36668"/>
  </r>
  <r>
    <x v="1608"/>
    <n v="17"/>
    <x v="1315"/>
    <d v="2017-08-25T00:00:00"/>
    <b v="1"/>
    <s v="Approved"/>
    <s v="WeareA2B"/>
    <s v="Touring"/>
    <s v="medium"/>
    <s v="large"/>
    <n v="1362.99"/>
    <n v="57.74"/>
    <n v="34079"/>
  </r>
  <r>
    <x v="1609"/>
    <n v="36"/>
    <x v="1316"/>
    <d v="2017-04-11T00:00:00"/>
    <b v="1"/>
    <s v="Approved"/>
    <s v="Solex"/>
    <s v="Standard"/>
    <s v="low"/>
    <s v="medium"/>
    <n v="945.04"/>
    <n v="507.58"/>
    <n v="39526"/>
  </r>
  <r>
    <x v="1610"/>
    <n v="36"/>
    <x v="887"/>
    <d v="2017-02-01T00:00:00"/>
    <b v="0"/>
    <s v="Approved"/>
    <s v="Solex"/>
    <s v="Standard"/>
    <s v="low"/>
    <s v="medium"/>
    <n v="945.04"/>
    <n v="507.58"/>
    <n v="35052"/>
  </r>
  <r>
    <x v="1611"/>
    <n v="76"/>
    <x v="515"/>
    <d v="2017-03-18T00:00:00"/>
    <b v="1"/>
    <s v="Approved"/>
    <s v="WeareA2B"/>
    <s v="Standard"/>
    <s v="low"/>
    <s v="medium"/>
    <n v="642.30999999999995"/>
    <n v="513.85"/>
    <n v="41922"/>
  </r>
  <r>
    <x v="1612"/>
    <n v="27"/>
    <x v="959"/>
    <d v="2017-04-02T00:00:00"/>
    <b v="0"/>
    <s v="Approved"/>
    <s v="Trek Bicycles"/>
    <s v="Standard"/>
    <s v="low"/>
    <s v="medium"/>
    <n v="1057.51"/>
    <n v="154.4"/>
    <n v="34527"/>
  </r>
  <r>
    <x v="1613"/>
    <n v="46"/>
    <x v="297"/>
    <d v="2017-06-15T00:00:00"/>
    <b v="0"/>
    <s v="Approved"/>
    <s v="Solex"/>
    <s v="Standard"/>
    <s v="low"/>
    <s v="medium"/>
    <n v="1289.8499999999999"/>
    <n v="74.510000000000005"/>
    <n v="39427"/>
  </r>
  <r>
    <x v="1614"/>
    <n v="49"/>
    <x v="289"/>
    <d v="2017-06-23T00:00:00"/>
    <b v="1"/>
    <s v="Approved"/>
    <s v="Trek Bicycles"/>
    <s v="Road"/>
    <s v="medium"/>
    <s v="medium"/>
    <n v="533.51"/>
    <n v="400.13"/>
    <n v="41064"/>
  </r>
  <r>
    <x v="1615"/>
    <n v="70"/>
    <x v="1317"/>
    <d v="2017-10-11T00:00:00"/>
    <b v="1"/>
    <s v="Approved"/>
    <s v="Trek Bicycles"/>
    <s v="Standard"/>
    <s v="high"/>
    <s v="medium"/>
    <n v="495.72"/>
    <n v="297.43"/>
    <n v="42105"/>
  </r>
  <r>
    <x v="1616"/>
    <n v="95"/>
    <x v="421"/>
    <d v="2017-02-26T00:00:00"/>
    <b v="0"/>
    <s v="Approved"/>
    <s v="Giant Bicycles"/>
    <s v="Standard"/>
    <s v="medium"/>
    <s v="large"/>
    <n v="569.55999999999995"/>
    <n v="528.42999999999995"/>
    <n v="37874"/>
  </r>
  <r>
    <x v="1617"/>
    <n v="76"/>
    <x v="1318"/>
    <d v="2017-04-29T00:00:00"/>
    <b v="0"/>
    <s v="Approved"/>
    <s v="WeareA2B"/>
    <s v="Standard"/>
    <s v="low"/>
    <s v="medium"/>
    <n v="642.30999999999995"/>
    <n v="513.85"/>
    <n v="41922"/>
  </r>
  <r>
    <x v="1618"/>
    <n v="40"/>
    <x v="1319"/>
    <d v="2017-06-03T00:00:00"/>
    <b v="0"/>
    <s v="Approved"/>
    <s v="Trek Bicycles"/>
    <s v="Road"/>
    <s v="medium"/>
    <s v="large"/>
    <n v="1894.19"/>
    <n v="598.76"/>
    <n v="37823"/>
  </r>
  <r>
    <x v="1619"/>
    <n v="61"/>
    <x v="1320"/>
    <d v="2017-09-07T00:00:00"/>
    <b v="0"/>
    <s v="Approved"/>
    <s v="Norco Bicycles"/>
    <s v="Standard"/>
    <s v="medium"/>
    <s v="small"/>
    <n v="586.45000000000005"/>
    <n v="521.94000000000005"/>
    <n v="33429"/>
  </r>
  <r>
    <x v="1620"/>
    <n v="41"/>
    <x v="515"/>
    <d v="2017-02-14T00:00:00"/>
    <b v="1"/>
    <s v="Approved"/>
    <s v="Solex"/>
    <s v="Road"/>
    <s v="medium"/>
    <s v="medium"/>
    <n v="416.98"/>
    <n v="312.74"/>
    <n v="35560"/>
  </r>
  <r>
    <x v="1621"/>
    <n v="14"/>
    <x v="456"/>
    <d v="2017-01-20T00:00:00"/>
    <b v="0"/>
    <s v="Approved"/>
    <s v="Trek Bicycles"/>
    <s v="Standard"/>
    <s v="medium"/>
    <s v="small"/>
    <n v="1386.84"/>
    <n v="1234.29"/>
    <n v="33364"/>
  </r>
  <r>
    <x v="1622"/>
    <n v="95"/>
    <x v="1321"/>
    <d v="2017-11-02T00:00:00"/>
    <b v="0"/>
    <s v="Approved"/>
    <s v="Giant Bicycles"/>
    <s v="Standard"/>
    <s v="medium"/>
    <s v="large"/>
    <n v="569.55999999999995"/>
    <n v="528.42999999999995"/>
    <n v="37874"/>
  </r>
  <r>
    <x v="1623"/>
    <n v="0"/>
    <x v="1322"/>
    <d v="2017-07-08T00:00:00"/>
    <b v="1"/>
    <s v="Approved"/>
    <s v="Norco Bicycles"/>
    <s v="Road"/>
    <s v="medium"/>
    <s v="medium"/>
    <n v="543.39"/>
    <n v="407.54"/>
    <n v="33888"/>
  </r>
  <r>
    <x v="1624"/>
    <n v="18"/>
    <x v="1323"/>
    <d v="2017-01-27T00:00:00"/>
    <b v="0"/>
    <s v="Approved"/>
    <s v="Solex"/>
    <s v="Standard"/>
    <s v="medium"/>
    <s v="medium"/>
    <n v="575.27"/>
    <n v="431.45"/>
    <n v="39880"/>
  </r>
  <r>
    <x v="1625"/>
    <n v="5"/>
    <x v="1324"/>
    <d v="2017-06-30T00:00:00"/>
    <b v="0"/>
    <s v="Approved"/>
    <s v="Trek Bicycles"/>
    <s v="Mountain"/>
    <s v="low"/>
    <s v="medium"/>
    <n v="574.64"/>
    <n v="459.71"/>
    <n v="37659"/>
  </r>
  <r>
    <x v="1626"/>
    <n v="18"/>
    <x v="1325"/>
    <d v="2017-03-17T00:00:00"/>
    <b v="1"/>
    <s v="Approved"/>
    <s v="Solex"/>
    <s v="Standard"/>
    <s v="medium"/>
    <s v="medium"/>
    <n v="575.27"/>
    <n v="431.45"/>
    <n v="42404"/>
  </r>
  <r>
    <x v="1627"/>
    <n v="58"/>
    <x v="416"/>
    <d v="2017-07-04T00:00:00"/>
    <b v="1"/>
    <s v="Approved"/>
    <s v="OHM Cycles"/>
    <s v="Standard"/>
    <s v="medium"/>
    <s v="medium"/>
    <n v="912.52"/>
    <n v="141.4"/>
    <n v="34556"/>
  </r>
  <r>
    <x v="1628"/>
    <n v="29"/>
    <x v="1326"/>
    <d v="2017-05-29T00:00:00"/>
    <b v="1"/>
    <s v="Approved"/>
    <s v="Norco Bicycles"/>
    <s v="Road"/>
    <s v="medium"/>
    <s v="medium"/>
    <n v="543.39"/>
    <n v="407.54"/>
    <n v="42696"/>
  </r>
  <r>
    <x v="1629"/>
    <n v="0"/>
    <x v="907"/>
    <d v="2017-10-22T00:00:00"/>
    <b v="1"/>
    <s v="Approved"/>
    <s v="Trek Bicycles"/>
    <s v="Road"/>
    <s v="medium"/>
    <s v="medium"/>
    <n v="533.51"/>
    <n v="400.13"/>
    <n v="37823"/>
  </r>
  <r>
    <x v="1630"/>
    <n v="72"/>
    <x v="784"/>
    <d v="2017-07-09T00:00:00"/>
    <b v="1"/>
    <s v="Approved"/>
    <s v="Norco Bicycles"/>
    <s v="Standard"/>
    <s v="medium"/>
    <s v="medium"/>
    <n v="360.4"/>
    <n v="270.3"/>
    <n v="42710"/>
  </r>
  <r>
    <x v="1631"/>
    <n v="83"/>
    <x v="1327"/>
    <d v="2017-10-17T00:00:00"/>
    <b v="0"/>
    <s v="Approved"/>
    <s v="Solex"/>
    <s v="Touring"/>
    <s v="medium"/>
    <s v="large"/>
    <n v="2083.94"/>
    <n v="675.03"/>
    <n v="36367"/>
  </r>
  <r>
    <x v="1632"/>
    <n v="47"/>
    <x v="2"/>
    <d v="2017-11-04T00:00:00"/>
    <b v="1"/>
    <s v="Approved"/>
    <s v="Trek Bicycles"/>
    <s v="Road"/>
    <s v="low"/>
    <s v="small"/>
    <n v="1720.7"/>
    <n v="1531.42"/>
    <n v="38991"/>
  </r>
  <r>
    <x v="1633"/>
    <n v="53"/>
    <x v="709"/>
    <d v="2017-06-21T00:00:00"/>
    <b v="0"/>
    <s v="Approved"/>
    <s v="Giant Bicycles"/>
    <s v="Standard"/>
    <s v="high"/>
    <s v="medium"/>
    <n v="1274.93"/>
    <n v="764.96"/>
    <n v="39298"/>
  </r>
  <r>
    <x v="1634"/>
    <n v="61"/>
    <x v="1328"/>
    <d v="2017-04-10T00:00:00"/>
    <b v="1"/>
    <s v="Approved"/>
    <s v="Norco Bicycles"/>
    <s v="Standard"/>
    <s v="medium"/>
    <s v="small"/>
    <n v="586.45000000000005"/>
    <n v="521.94000000000005"/>
    <n v="36145"/>
  </r>
  <r>
    <x v="1635"/>
    <n v="82"/>
    <x v="1329"/>
    <d v="2017-04-15T00:00:00"/>
    <b v="1"/>
    <s v="Approved"/>
    <s v="Norco Bicycles"/>
    <s v="Standard"/>
    <s v="high"/>
    <s v="medium"/>
    <n v="1148.6400000000001"/>
    <n v="689.18"/>
    <n v="42226"/>
  </r>
  <r>
    <x v="1636"/>
    <n v="48"/>
    <x v="1330"/>
    <d v="2017-06-10T00:00:00"/>
    <b v="1"/>
    <s v="Approved"/>
    <s v="WeareA2B"/>
    <s v="Standard"/>
    <s v="medium"/>
    <s v="medium"/>
    <n v="1762.96"/>
    <n v="950.52"/>
    <n v="41848"/>
  </r>
  <r>
    <x v="1637"/>
    <n v="24"/>
    <x v="1331"/>
    <d v="2017-12-22T00:00:00"/>
    <b v="1"/>
    <s v="Approved"/>
    <s v="Solex"/>
    <s v="Road"/>
    <s v="medium"/>
    <s v="large"/>
    <n v="1777.8"/>
    <n v="820.78"/>
    <n v="40670"/>
  </r>
  <r>
    <x v="1638"/>
    <n v="5"/>
    <x v="1332"/>
    <d v="2017-02-14T00:00:00"/>
    <b v="0"/>
    <s v="Approved"/>
    <s v="Trek Bicycles"/>
    <s v="Mountain"/>
    <s v="low"/>
    <s v="medium"/>
    <n v="574.64"/>
    <n v="459.71"/>
    <n v="40784"/>
  </r>
  <r>
    <x v="1639"/>
    <n v="26"/>
    <x v="1210"/>
    <d v="2017-04-30T00:00:00"/>
    <b v="1"/>
    <s v="Approved"/>
    <s v="WeareA2B"/>
    <s v="Standard"/>
    <s v="medium"/>
    <s v="medium"/>
    <n v="1992.93"/>
    <n v="762.63"/>
    <n v="34115"/>
  </r>
  <r>
    <x v="1640"/>
    <n v="25"/>
    <x v="457"/>
    <d v="2017-10-07T00:00:00"/>
    <b v="1"/>
    <s v="Approved"/>
    <s v="OHM Cycles"/>
    <s v="Standard"/>
    <s v="high"/>
    <s v="medium"/>
    <n v="2005.66"/>
    <n v="1203.4000000000001"/>
    <n v="41009"/>
  </r>
  <r>
    <x v="1641"/>
    <n v="53"/>
    <x v="1333"/>
    <d v="2017-12-22T00:00:00"/>
    <b v="1"/>
    <s v="Approved"/>
    <s v="Giant Bicycles"/>
    <s v="Standard"/>
    <s v="high"/>
    <s v="medium"/>
    <n v="1274.93"/>
    <n v="764.96"/>
    <n v="39880"/>
  </r>
  <r>
    <x v="1642"/>
    <n v="73"/>
    <x v="123"/>
    <d v="2017-06-08T00:00:00"/>
    <b v="0"/>
    <s v="Approved"/>
    <s v="Solex"/>
    <s v="Standard"/>
    <s v="medium"/>
    <s v="medium"/>
    <n v="1945.43"/>
    <n v="333.18"/>
    <n v="37499"/>
  </r>
  <r>
    <x v="1643"/>
    <n v="68"/>
    <x v="1334"/>
    <d v="2017-04-03T00:00:00"/>
    <b v="1"/>
    <s v="Approved"/>
    <s v="OHM Cycles"/>
    <s v="Standard"/>
    <s v="medium"/>
    <s v="medium"/>
    <n v="1636.9"/>
    <n v="44.71"/>
    <n v="40410"/>
  </r>
  <r>
    <x v="1644"/>
    <n v="17"/>
    <x v="43"/>
    <d v="2017-10-19T00:00:00"/>
    <b v="0"/>
    <s v="Approved"/>
    <s v="Solex"/>
    <s v="Standard"/>
    <s v="high"/>
    <s v="medium"/>
    <n v="1024.6600000000001"/>
    <n v="614.79999999999995"/>
    <n v="35378"/>
  </r>
  <r>
    <x v="1645"/>
    <n v="32"/>
    <x v="1335"/>
    <d v="2017-09-07T00:00:00"/>
    <b v="0"/>
    <s v="Approved"/>
    <s v="Giant Bicycles"/>
    <s v="Standard"/>
    <s v="medium"/>
    <s v="medium"/>
    <n v="642.70000000000005"/>
    <n v="211.37"/>
    <n v="37337"/>
  </r>
  <r>
    <x v="1646"/>
    <n v="63"/>
    <x v="630"/>
    <d v="2017-12-19T00:00:00"/>
    <b v="0"/>
    <s v="Cancelled"/>
    <s v="Solex"/>
    <s v="Standard"/>
    <s v="medium"/>
    <s v="medium"/>
    <n v="1483.2"/>
    <n v="99.59"/>
    <n v="36146"/>
  </r>
  <r>
    <x v="1647"/>
    <n v="64"/>
    <x v="1336"/>
    <d v="2017-12-03T00:00:00"/>
    <b v="0"/>
    <s v="Approved"/>
    <s v="Trek Bicycles"/>
    <s v="Standard"/>
    <s v="medium"/>
    <s v="large"/>
    <n v="1469.44"/>
    <n v="596.54999999999995"/>
    <n v="33879"/>
  </r>
  <r>
    <x v="1648"/>
    <n v="0"/>
    <x v="1337"/>
    <d v="2017-09-15T00:00:00"/>
    <b v="0"/>
    <s v="Approved"/>
    <s v="OHM Cycles"/>
    <s v="Standard"/>
    <s v="low"/>
    <s v="medium"/>
    <n v="71.16"/>
    <n v="56.93"/>
    <n v="42172"/>
  </r>
  <r>
    <x v="1649"/>
    <n v="77"/>
    <x v="965"/>
    <d v="2017-04-21T00:00:00"/>
    <b v="1"/>
    <s v="Approved"/>
    <s v="Norco Bicycles"/>
    <s v="Road"/>
    <s v="medium"/>
    <s v="large"/>
    <n v="1240.31"/>
    <n v="795.1"/>
    <n v="37873"/>
  </r>
  <r>
    <x v="1650"/>
    <n v="70"/>
    <x v="1338"/>
    <d v="2017-03-01T00:00:00"/>
    <b v="0"/>
    <s v="Approved"/>
    <s v="Trek Bicycles"/>
    <s v="Standard"/>
    <s v="high"/>
    <s v="medium"/>
    <n v="495.72"/>
    <n v="297.43"/>
    <n v="42105"/>
  </r>
  <r>
    <x v="1651"/>
    <n v="97"/>
    <x v="1339"/>
    <d v="2017-11-28T00:00:00"/>
    <b v="0"/>
    <s v="Approved"/>
    <s v="Solex"/>
    <s v="Standard"/>
    <s v="medium"/>
    <s v="large"/>
    <n v="202.62"/>
    <n v="151.96"/>
    <n v="42458"/>
  </r>
  <r>
    <x v="1652"/>
    <n v="81"/>
    <x v="807"/>
    <d v="2017-04-03T00:00:00"/>
    <b v="1"/>
    <s v="Approved"/>
    <s v="Norco Bicycles"/>
    <s v="Standard"/>
    <s v="medium"/>
    <s v="small"/>
    <n v="586.45000000000005"/>
    <n v="521.94000000000005"/>
    <n v="33429"/>
  </r>
  <r>
    <x v="1653"/>
    <n v="11"/>
    <x v="1340"/>
    <d v="2017-07-24T00:00:00"/>
    <b v="1"/>
    <s v="Approved"/>
    <s v="Giant Bicycles"/>
    <s v="Standard"/>
    <s v="high"/>
    <s v="medium"/>
    <n v="1274.93"/>
    <n v="764.96"/>
    <n v="42560"/>
  </r>
  <r>
    <x v="1654"/>
    <n v="56"/>
    <x v="1341"/>
    <d v="2017-12-30T00:00:00"/>
    <b v="1"/>
    <s v="Approved"/>
    <s v="OHM Cycles"/>
    <s v="Standard"/>
    <s v="medium"/>
    <s v="medium"/>
    <n v="183.86"/>
    <n v="137.9"/>
    <n v="33259"/>
  </r>
  <r>
    <x v="1655"/>
    <n v="0"/>
    <x v="501"/>
    <d v="2017-10-13T00:00:00"/>
    <b v="1"/>
    <s v="Approved"/>
    <s v="Norco Bicycles"/>
    <s v="Road"/>
    <s v="medium"/>
    <s v="medium"/>
    <n v="543.39"/>
    <n v="407.54"/>
    <n v="42696"/>
  </r>
  <r>
    <x v="1656"/>
    <n v="27"/>
    <x v="1342"/>
    <d v="2017-08-16T00:00:00"/>
    <b v="1"/>
    <s v="Approved"/>
    <s v="Trek Bicycles"/>
    <s v="Standard"/>
    <s v="medium"/>
    <s v="medium"/>
    <n v="499.53"/>
    <n v="388.72"/>
    <n v="41009"/>
  </r>
  <r>
    <x v="1657"/>
    <n v="22"/>
    <x v="1343"/>
    <d v="2017-05-16T00:00:00"/>
    <b v="1"/>
    <s v="Approved"/>
    <s v="WeareA2B"/>
    <s v="Standard"/>
    <s v="medium"/>
    <s v="medium"/>
    <n v="60.34"/>
    <n v="45.26"/>
    <n v="42404"/>
  </r>
  <r>
    <x v="1658"/>
    <n v="9"/>
    <x v="288"/>
    <d v="2017-06-10T00:00:00"/>
    <b v="0"/>
    <s v="Approved"/>
    <s v="Norco Bicycles"/>
    <s v="Standard"/>
    <s v="medium"/>
    <s v="small"/>
    <n v="1216.1400000000001"/>
    <n v="1082.3599999999999"/>
    <n v="33455"/>
  </r>
  <r>
    <x v="1659"/>
    <n v="63"/>
    <x v="1344"/>
    <d v="2017-01-08T00:00:00"/>
    <b v="1"/>
    <s v="Approved"/>
    <s v="WeareA2B"/>
    <s v="Standard"/>
    <s v="medium"/>
    <s v="medium"/>
    <n v="1992.93"/>
    <n v="762.63"/>
    <n v="33888"/>
  </r>
  <r>
    <x v="1660"/>
    <n v="55"/>
    <x v="1294"/>
    <d v="2017-01-31T00:00:00"/>
    <b v="1"/>
    <s v="Approved"/>
    <s v="Trek Bicycles"/>
    <s v="Road"/>
    <s v="medium"/>
    <s v="large"/>
    <n v="1894.19"/>
    <n v="598.76"/>
    <n v="36146"/>
  </r>
  <r>
    <x v="1661"/>
    <n v="56"/>
    <x v="1026"/>
    <d v="2017-07-01T00:00:00"/>
    <b v="1"/>
    <s v="Approved"/>
    <s v="OHM Cycles"/>
    <s v="Standard"/>
    <s v="medium"/>
    <s v="medium"/>
    <n v="183.86"/>
    <n v="137.9"/>
    <n v="41047"/>
  </r>
  <r>
    <x v="1662"/>
    <n v="59"/>
    <x v="1345"/>
    <d v="2017-08-15T00:00:00"/>
    <b v="1"/>
    <s v="Approved"/>
    <s v="Solex"/>
    <s v="Standard"/>
    <s v="medium"/>
    <s v="large"/>
    <n v="1061.56"/>
    <n v="733.58"/>
    <n v="34170"/>
  </r>
  <r>
    <x v="1663"/>
    <n v="22"/>
    <x v="1346"/>
    <d v="2017-03-21T00:00:00"/>
    <b v="1"/>
    <s v="Approved"/>
    <s v="WeareA2B"/>
    <s v="Standard"/>
    <s v="medium"/>
    <s v="medium"/>
    <n v="60.34"/>
    <n v="45.26"/>
    <n v="34165"/>
  </r>
  <r>
    <x v="1664"/>
    <n v="62"/>
    <x v="851"/>
    <d v="2017-04-03T00:00:00"/>
    <b v="0"/>
    <s v="Approved"/>
    <s v="Solex"/>
    <s v="Standard"/>
    <s v="medium"/>
    <s v="medium"/>
    <n v="478.16"/>
    <n v="298.72000000000003"/>
    <n v="34143"/>
  </r>
  <r>
    <x v="1665"/>
    <n v="64"/>
    <x v="916"/>
    <d v="2017-11-03T00:00:00"/>
    <b v="0"/>
    <s v="Approved"/>
    <s v="Trek Bicycles"/>
    <s v="Standard"/>
    <s v="medium"/>
    <s v="large"/>
    <n v="1469.44"/>
    <n v="596.54999999999995"/>
    <n v="34996"/>
  </r>
  <r>
    <x v="1666"/>
    <n v="88"/>
    <x v="1347"/>
    <d v="2017-10-27T00:00:00"/>
    <b v="0"/>
    <s v="Approved"/>
    <s v="Norco Bicycles"/>
    <s v="Standard"/>
    <s v="medium"/>
    <s v="medium"/>
    <n v="1198.46"/>
    <n v="381.1"/>
    <n v="36367"/>
  </r>
  <r>
    <x v="1667"/>
    <n v="3"/>
    <x v="409"/>
    <d v="2017-01-11T00:00:00"/>
    <b v="0"/>
    <s v="Approved"/>
    <s v="Trek Bicycles"/>
    <s v="Standard"/>
    <s v="medium"/>
    <s v="large"/>
    <n v="2091.4699999999998"/>
    <n v="388.92"/>
    <n v="37659"/>
  </r>
  <r>
    <x v="1668"/>
    <n v="6"/>
    <x v="32"/>
    <d v="2017-02-17T00:00:00"/>
    <b v="0"/>
    <s v="Approved"/>
    <s v="OHM Cycles"/>
    <s v="Standard"/>
    <s v="high"/>
    <s v="medium"/>
    <n v="227.88"/>
    <n v="136.72999999999999"/>
    <n v="37659"/>
  </r>
  <r>
    <x v="1669"/>
    <n v="82"/>
    <x v="1348"/>
    <d v="2017-09-08T00:00:00"/>
    <b v="0"/>
    <s v="Approved"/>
    <s v="Norco Bicycles"/>
    <s v="Standard"/>
    <s v="high"/>
    <s v="medium"/>
    <n v="1148.6400000000001"/>
    <n v="689.18"/>
    <n v="41533"/>
  </r>
  <r>
    <x v="1670"/>
    <n v="41"/>
    <x v="1349"/>
    <d v="2017-04-24T00:00:00"/>
    <b v="1"/>
    <s v="Approved"/>
    <s v="Solex"/>
    <s v="Road"/>
    <s v="medium"/>
    <s v="medium"/>
    <n v="416.98"/>
    <n v="312.74"/>
    <n v="35560"/>
  </r>
  <r>
    <x v="1671"/>
    <n v="73"/>
    <x v="1350"/>
    <d v="2017-04-09T00:00:00"/>
    <b v="1"/>
    <s v="Approved"/>
    <s v="Solex"/>
    <s v="Standard"/>
    <s v="medium"/>
    <s v="medium"/>
    <n v="1945.43"/>
    <n v="333.18"/>
    <n v="37499"/>
  </r>
  <r>
    <x v="1672"/>
    <n v="96"/>
    <x v="722"/>
    <d v="2017-03-03T00:00:00"/>
    <b v="0"/>
    <s v="Approved"/>
    <s v="Giant Bicycles"/>
    <s v="Standard"/>
    <s v="medium"/>
    <s v="large"/>
    <n v="1635.3"/>
    <n v="993.66"/>
    <n v="42458"/>
  </r>
  <r>
    <x v="1673"/>
    <n v="93"/>
    <x v="1351"/>
    <d v="2017-11-02T00:00:00"/>
    <b v="0"/>
    <s v="Approved"/>
    <s v="WeareA2B"/>
    <s v="Standard"/>
    <s v="medium"/>
    <s v="medium"/>
    <n v="1065.03"/>
    <n v="230.09"/>
    <n v="36833"/>
  </r>
  <r>
    <x v="1674"/>
    <n v="88"/>
    <x v="1021"/>
    <d v="2017-07-23T00:00:00"/>
    <b v="1"/>
    <s v="Approved"/>
    <s v="Norco Bicycles"/>
    <s v="Standard"/>
    <s v="high"/>
    <s v="small"/>
    <n v="1661.92"/>
    <n v="1479.11"/>
    <n v="35160"/>
  </r>
  <r>
    <x v="1675"/>
    <n v="36"/>
    <x v="324"/>
    <d v="2017-11-25T00:00:00"/>
    <b v="1"/>
    <s v="Approved"/>
    <s v="Solex"/>
    <s v="Standard"/>
    <s v="low"/>
    <s v="medium"/>
    <n v="1289.8499999999999"/>
    <n v="74.510000000000005"/>
    <n v="41009"/>
  </r>
  <r>
    <x v="1676"/>
    <n v="66"/>
    <x v="1216"/>
    <d v="2017-06-18T00:00:00"/>
    <b v="0"/>
    <s v="Approved"/>
    <s v="Solex"/>
    <s v="Standard"/>
    <s v="medium"/>
    <s v="medium"/>
    <n v="1163.8900000000001"/>
    <n v="589.27"/>
    <n v="38693"/>
  </r>
  <r>
    <x v="1677"/>
    <n v="36"/>
    <x v="1352"/>
    <d v="2017-10-01T00:00:00"/>
    <b v="1"/>
    <s v="Approved"/>
    <s v="Solex"/>
    <s v="Standard"/>
    <s v="low"/>
    <s v="medium"/>
    <n v="1289.8499999999999"/>
    <n v="74.510000000000005"/>
    <n v="39427"/>
  </r>
  <r>
    <x v="1678"/>
    <n v="3"/>
    <x v="1353"/>
    <d v="2017-11-19T00:00:00"/>
    <b v="0"/>
    <s v="Approved"/>
    <s v="Trek Bicycles"/>
    <s v="Standard"/>
    <s v="medium"/>
    <s v="large"/>
    <n v="2091.4699999999998"/>
    <n v="388.92"/>
    <n v="38991"/>
  </r>
  <r>
    <x v="1679"/>
    <n v="89"/>
    <x v="791"/>
    <d v="2017-10-24T00:00:00"/>
    <b v="1"/>
    <s v="Approved"/>
    <s v="Giant Bicycles"/>
    <s v="Standard"/>
    <s v="medium"/>
    <s v="large"/>
    <n v="1812.75"/>
    <n v="582.48"/>
    <n v="36498"/>
  </r>
  <r>
    <x v="1680"/>
    <n v="58"/>
    <x v="1354"/>
    <d v="2017-11-22T00:00:00"/>
    <b v="1"/>
    <s v="Approved"/>
    <s v="OHM Cycles"/>
    <s v="Standard"/>
    <s v="medium"/>
    <s v="medium"/>
    <n v="912.52"/>
    <n v="141.4"/>
    <n v="42295"/>
  </r>
  <r>
    <x v="1681"/>
    <n v="86"/>
    <x v="1355"/>
    <d v="2017-04-19T00:00:00"/>
    <b v="0"/>
    <s v="Approved"/>
    <s v="Norco Bicycles"/>
    <s v="Road"/>
    <s v="high"/>
    <s v="large"/>
    <n v="774.53"/>
    <n v="464.72"/>
    <n v="37698"/>
  </r>
  <r>
    <x v="1682"/>
    <n v="88"/>
    <x v="353"/>
    <d v="2017-08-25T00:00:00"/>
    <b v="1"/>
    <s v="Approved"/>
    <s v="Norco Bicycles"/>
    <s v="Standard"/>
    <s v="medium"/>
    <s v="medium"/>
    <n v="1198.46"/>
    <n v="381.1"/>
    <n v="36145"/>
  </r>
  <r>
    <x v="1683"/>
    <n v="76"/>
    <x v="1025"/>
    <d v="2017-06-14T00:00:00"/>
    <b v="0"/>
    <s v="Approved"/>
    <s v="WeareA2B"/>
    <s v="Road"/>
    <s v="low"/>
    <s v="small"/>
    <n v="1172.78"/>
    <n v="1043.77"/>
    <n v="33364"/>
  </r>
  <r>
    <x v="1684"/>
    <n v="74"/>
    <x v="1356"/>
    <d v="2017-01-25T00:00:00"/>
    <b v="1"/>
    <s v="Approved"/>
    <s v="WeareA2B"/>
    <s v="Standard"/>
    <s v="medium"/>
    <s v="medium"/>
    <n v="1228.07"/>
    <n v="400.91"/>
    <n v="35455"/>
  </r>
  <r>
    <x v="1685"/>
    <n v="20"/>
    <x v="1357"/>
    <d v="2017-12-13T00:00:00"/>
    <b v="0"/>
    <s v="Approved"/>
    <s v="Trek Bicycles"/>
    <s v="Standard"/>
    <s v="medium"/>
    <s v="small"/>
    <n v="1775.81"/>
    <n v="1580.47"/>
    <n v="36334"/>
  </r>
  <r>
    <x v="1686"/>
    <n v="69"/>
    <x v="1358"/>
    <d v="2017-08-25T00:00:00"/>
    <b v="0"/>
    <s v="Approved"/>
    <s v="Giant Bicycles"/>
    <s v="Road"/>
    <s v="medium"/>
    <s v="medium"/>
    <n v="792.9"/>
    <n v="594.67999999999995"/>
    <n v="33879"/>
  </r>
  <r>
    <x v="1687"/>
    <n v="96"/>
    <x v="1359"/>
    <d v="2017-12-14T00:00:00"/>
    <b v="0"/>
    <s v="Approved"/>
    <s v="WeareA2B"/>
    <s v="Road"/>
    <s v="low"/>
    <s v="small"/>
    <n v="1172.78"/>
    <n v="1043.77"/>
    <n v="37539"/>
  </r>
  <r>
    <x v="1688"/>
    <n v="55"/>
    <x v="1360"/>
    <d v="2017-10-21T00:00:00"/>
    <b v="1"/>
    <s v="Approved"/>
    <s v="Trek Bicycles"/>
    <s v="Road"/>
    <s v="medium"/>
    <s v="large"/>
    <n v="1894.19"/>
    <n v="598.76"/>
    <n v="37823"/>
  </r>
  <r>
    <x v="1689"/>
    <n v="1"/>
    <x v="1361"/>
    <d v="2017-05-11T00:00:00"/>
    <b v="0"/>
    <s v="Approved"/>
    <s v="Giant Bicycles"/>
    <s v="Standard"/>
    <s v="medium"/>
    <s v="medium"/>
    <n v="1403.5"/>
    <n v="954.82"/>
    <n v="35667"/>
  </r>
  <r>
    <x v="1690"/>
    <n v="0"/>
    <x v="1362"/>
    <d v="2017-11-13T00:00:00"/>
    <b v="1"/>
    <s v="Approved"/>
    <s v="Solex"/>
    <s v="Standard"/>
    <s v="medium"/>
    <s v="large"/>
    <n v="202.62"/>
    <n v="151.96"/>
    <n v="42458"/>
  </r>
  <r>
    <x v="1691"/>
    <n v="42"/>
    <x v="1203"/>
    <d v="2017-03-10T00:00:00"/>
    <b v="1"/>
    <s v="Approved"/>
    <s v="OHM Cycles"/>
    <s v="Road"/>
    <s v="medium"/>
    <s v="small"/>
    <n v="1810"/>
    <n v="1610.9"/>
    <n v="37668"/>
  </r>
  <r>
    <x v="1692"/>
    <n v="12"/>
    <x v="1363"/>
    <d v="2017-05-11T00:00:00"/>
    <b v="1"/>
    <s v="Approved"/>
    <s v="WeareA2B"/>
    <s v="Standard"/>
    <s v="medium"/>
    <s v="medium"/>
    <n v="1231.1500000000001"/>
    <n v="161.6"/>
    <n v="38216"/>
  </r>
  <r>
    <x v="1693"/>
    <n v="53"/>
    <x v="193"/>
    <d v="2017-03-06T00:00:00"/>
    <b v="0"/>
    <s v="Approved"/>
    <s v="OHM Cycles"/>
    <s v="Standard"/>
    <s v="medium"/>
    <s v="medium"/>
    <n v="795.34"/>
    <n v="101.58"/>
    <n v="35470"/>
  </r>
  <r>
    <x v="1694"/>
    <n v="38"/>
    <x v="1364"/>
    <d v="2017-12-25T00:00:00"/>
    <b v="1"/>
    <s v="Approved"/>
    <s v="Solex"/>
    <s v="Standard"/>
    <s v="medium"/>
    <s v="medium"/>
    <n v="1577.53"/>
    <n v="826.51"/>
    <n v="39427"/>
  </r>
  <r>
    <x v="1695"/>
    <n v="9"/>
    <x v="1365"/>
    <d v="2017-10-04T00:00:00"/>
    <b v="0"/>
    <s v="Approved"/>
    <s v="OHM Cycles"/>
    <s v="Road"/>
    <s v="medium"/>
    <s v="medium"/>
    <n v="742.54"/>
    <n v="667.4"/>
    <n v="38216"/>
  </r>
  <r>
    <x v="1696"/>
    <n v="3"/>
    <x v="1366"/>
    <d v="2017-06-16T00:00:00"/>
    <b v="0"/>
    <s v="Approved"/>
    <s v="Trek Bicycles"/>
    <s v="Standard"/>
    <s v="medium"/>
    <s v="large"/>
    <n v="2091.4699999999998"/>
    <n v="388.92"/>
    <n v="40784"/>
  </r>
  <r>
    <x v="1697"/>
    <n v="35"/>
    <x v="1367"/>
    <d v="2017-02-20T00:00:00"/>
    <b v="0"/>
    <s v="Approved"/>
    <s v="Giant Bicycles"/>
    <s v="Standard"/>
    <s v="medium"/>
    <s v="medium"/>
    <n v="1403.5"/>
    <n v="954.82"/>
    <n v="42688"/>
  </r>
  <r>
    <x v="1698"/>
    <n v="57"/>
    <x v="331"/>
    <d v="2017-05-01T00:00:00"/>
    <b v="0"/>
    <s v="Approved"/>
    <s v="WeareA2B"/>
    <s v="Touring"/>
    <s v="medium"/>
    <s v="large"/>
    <n v="1890.39"/>
    <n v="260.14"/>
    <n v="40779"/>
  </r>
  <r>
    <x v="1699"/>
    <n v="33"/>
    <x v="464"/>
    <d v="2017-08-30T00:00:00"/>
    <b v="1"/>
    <s v="Approved"/>
    <s v="Giant Bicycles"/>
    <s v="Standard"/>
    <s v="medium"/>
    <s v="small"/>
    <n v="1311.44"/>
    <n v="1167.18"/>
    <n v="33888"/>
  </r>
  <r>
    <x v="1700"/>
    <n v="59"/>
    <x v="1368"/>
    <d v="2017-08-20T00:00:00"/>
    <b v="1"/>
    <s v="Approved"/>
    <s v="WeareA2B"/>
    <s v="Standard"/>
    <s v="medium"/>
    <s v="small"/>
    <n v="1415.01"/>
    <n v="1259.3599999999999"/>
    <n v="37626"/>
  </r>
  <r>
    <x v="1701"/>
    <n v="91"/>
    <x v="1369"/>
    <d v="2017-01-08T00:00:00"/>
    <b v="0"/>
    <s v="Approved"/>
    <s v="WeareA2B"/>
    <s v="Standard"/>
    <s v="low"/>
    <s v="medium"/>
    <n v="642.30999999999995"/>
    <n v="513.85"/>
    <n v="35455"/>
  </r>
  <r>
    <x v="1702"/>
    <n v="50"/>
    <x v="567"/>
    <d v="2017-09-06T00:00:00"/>
    <b v="0"/>
    <s v="Approved"/>
    <s v="WeareA2B"/>
    <s v="Standard"/>
    <s v="medium"/>
    <s v="small"/>
    <n v="175.89"/>
    <n v="131.91999999999999"/>
    <n v="37668"/>
  </r>
  <r>
    <x v="1703"/>
    <n v="45"/>
    <x v="146"/>
    <d v="2017-03-09T00:00:00"/>
    <b v="0"/>
    <s v="Approved"/>
    <s v="Solex"/>
    <s v="Standard"/>
    <s v="medium"/>
    <s v="medium"/>
    <n v="441.49"/>
    <n v="84.99"/>
    <n v="37220"/>
  </r>
  <r>
    <x v="1704"/>
    <n v="26"/>
    <x v="397"/>
    <d v="2017-07-30T00:00:00"/>
    <b v="0"/>
    <s v="Approved"/>
    <s v="WeareA2B"/>
    <s v="Standard"/>
    <s v="medium"/>
    <s v="medium"/>
    <n v="1992.93"/>
    <n v="762.63"/>
    <n v="34115"/>
  </r>
  <r>
    <x v="1705"/>
    <n v="0"/>
    <x v="1370"/>
    <d v="2017-04-19T00:00:00"/>
    <b v="0"/>
    <s v="Approved"/>
    <s v="WeareA2B"/>
    <s v="Standard"/>
    <s v="medium"/>
    <s v="small"/>
    <n v="175.89"/>
    <n v="131.91999999999999"/>
    <n v="37668"/>
  </r>
  <r>
    <x v="1706"/>
    <n v="2"/>
    <x v="457"/>
    <d v="2017-06-26T00:00:00"/>
    <b v="0"/>
    <s v="Approved"/>
    <s v="Giant Bicycles"/>
    <s v="Road"/>
    <s v="low"/>
    <s v="small"/>
    <n v="590.26"/>
    <n v="525.33000000000004"/>
    <n v="40487"/>
  </r>
  <r>
    <x v="1707"/>
    <n v="100"/>
    <x v="1371"/>
    <d v="2017-10-28T00:00:00"/>
    <b v="1"/>
    <s v="Approved"/>
    <s v="Trek Bicycles"/>
    <s v="Standard"/>
    <s v="medium"/>
    <s v="small"/>
    <n v="1386.84"/>
    <n v="1234.29"/>
    <n v="37838"/>
  </r>
  <r>
    <x v="1708"/>
    <n v="22"/>
    <x v="1372"/>
    <d v="2017-11-21T00:00:00"/>
    <b v="0"/>
    <s v="Approved"/>
    <s v="WeareA2B"/>
    <s v="Standard"/>
    <s v="medium"/>
    <s v="medium"/>
    <n v="60.34"/>
    <n v="45.26"/>
    <n v="34165"/>
  </r>
  <r>
    <x v="1709"/>
    <n v="78"/>
    <x v="1373"/>
    <d v="2017-04-16T00:00:00"/>
    <b v="1"/>
    <s v="Approved"/>
    <s v="Giant Bicycles"/>
    <s v="Standard"/>
    <s v="medium"/>
    <s v="large"/>
    <n v="1765.3"/>
    <n v="709.48"/>
    <n v="42218"/>
  </r>
  <r>
    <x v="1710"/>
    <n v="31"/>
    <x v="394"/>
    <d v="2017-08-10T00:00:00"/>
    <b v="1"/>
    <s v="Approved"/>
    <s v="Giant Bicycles"/>
    <s v="Standard"/>
    <s v="medium"/>
    <s v="medium"/>
    <n v="230.91"/>
    <n v="173.18"/>
    <n v="34527"/>
  </r>
  <r>
    <x v="1711"/>
    <n v="63"/>
    <x v="1374"/>
    <d v="2017-05-19T00:00:00"/>
    <b v="0"/>
    <s v="Approved"/>
    <s v="Solex"/>
    <s v="Standard"/>
    <s v="medium"/>
    <s v="medium"/>
    <n v="1483.2"/>
    <n v="99.59"/>
    <n v="42145"/>
  </r>
  <r>
    <x v="1712"/>
    <n v="61"/>
    <x v="1375"/>
    <d v="2017-01-21T00:00:00"/>
    <b v="0"/>
    <s v="Approved"/>
    <s v="OHM Cycles"/>
    <s v="Standard"/>
    <s v="low"/>
    <s v="medium"/>
    <n v="71.16"/>
    <n v="56.93"/>
    <n v="36146"/>
  </r>
  <r>
    <x v="1713"/>
    <n v="31"/>
    <x v="713"/>
    <d v="2017-03-27T00:00:00"/>
    <b v="1"/>
    <s v="Approved"/>
    <s v="Giant Bicycles"/>
    <s v="Standard"/>
    <s v="medium"/>
    <s v="medium"/>
    <n v="230.91"/>
    <n v="173.18"/>
    <n v="39031"/>
  </r>
  <r>
    <x v="1714"/>
    <n v="57"/>
    <x v="1376"/>
    <d v="2017-03-08T00:00:00"/>
    <b v="1"/>
    <s v="Approved"/>
    <s v="WeareA2B"/>
    <s v="Touring"/>
    <s v="medium"/>
    <s v="large"/>
    <n v="1890.39"/>
    <n v="260.14"/>
    <n v="33259"/>
  </r>
  <r>
    <x v="1715"/>
    <n v="38"/>
    <x v="1377"/>
    <d v="2017-05-21T00:00:00"/>
    <b v="1"/>
    <s v="Approved"/>
    <s v="Solex"/>
    <s v="Standard"/>
    <s v="medium"/>
    <s v="medium"/>
    <n v="1577.53"/>
    <n v="826.51"/>
    <n v="40618"/>
  </r>
  <r>
    <x v="1716"/>
    <n v="86"/>
    <x v="1378"/>
    <d v="2017-03-12T00:00:00"/>
    <b v="1"/>
    <s v="Approved"/>
    <s v="OHM Cycles"/>
    <s v="Standard"/>
    <s v="medium"/>
    <s v="medium"/>
    <n v="235.63"/>
    <n v="125.07"/>
    <n v="41434"/>
  </r>
  <r>
    <x v="1717"/>
    <n v="40"/>
    <x v="1379"/>
    <d v="2017-01-29T00:00:00"/>
    <b v="0"/>
    <s v="Approved"/>
    <s v="OHM Cycles"/>
    <s v="Standard"/>
    <s v="high"/>
    <s v="medium"/>
    <n v="1458.17"/>
    <n v="874.9"/>
    <n v="40672"/>
  </r>
  <r>
    <x v="1718"/>
    <n v="58"/>
    <x v="634"/>
    <d v="2017-10-15T00:00:00"/>
    <b v="1"/>
    <s v="Approved"/>
    <s v="OHM Cycles"/>
    <s v="Standard"/>
    <s v="medium"/>
    <s v="medium"/>
    <n v="912.52"/>
    <n v="141.4"/>
    <n v="36146"/>
  </r>
  <r>
    <x v="1719"/>
    <n v="1"/>
    <x v="598"/>
    <d v="2017-03-13T00:00:00"/>
    <b v="1"/>
    <s v="Approved"/>
    <s v="Giant Bicycles"/>
    <s v="Standard"/>
    <s v="medium"/>
    <s v="medium"/>
    <n v="1403.5"/>
    <n v="954.82"/>
    <n v="42688"/>
  </r>
  <r>
    <x v="1720"/>
    <n v="8"/>
    <x v="1380"/>
    <d v="2017-03-08T00:00:00"/>
    <b v="0"/>
    <s v="Approved"/>
    <s v="Solex"/>
    <s v="Road"/>
    <s v="medium"/>
    <s v="small"/>
    <n v="1703.52"/>
    <n v="1516.13"/>
    <n v="37838"/>
  </r>
  <r>
    <x v="1721"/>
    <n v="48"/>
    <x v="1381"/>
    <d v="2017-11-03T00:00:00"/>
    <b v="1"/>
    <s v="Approved"/>
    <s v="WeareA2B"/>
    <s v="Standard"/>
    <s v="medium"/>
    <s v="medium"/>
    <n v="1762.96"/>
    <n v="950.52"/>
    <n v="41848"/>
  </r>
  <r>
    <x v="1722"/>
    <n v="0"/>
    <x v="1382"/>
    <d v="2017-09-04T00:00:00"/>
    <b v="0"/>
    <s v="Approved"/>
    <s v="Solex"/>
    <s v="Road"/>
    <s v="medium"/>
    <s v="medium"/>
    <n v="416.98"/>
    <n v="312.74"/>
    <n v="41064"/>
  </r>
  <r>
    <x v="1723"/>
    <n v="63"/>
    <x v="804"/>
    <d v="2017-11-26T00:00:00"/>
    <b v="1"/>
    <s v="Approved"/>
    <s v="Solex"/>
    <s v="Standard"/>
    <s v="medium"/>
    <s v="medium"/>
    <n v="1483.2"/>
    <n v="99.59"/>
    <n v="42145"/>
  </r>
  <r>
    <x v="1724"/>
    <n v="50"/>
    <x v="1383"/>
    <d v="2017-02-07T00:00:00"/>
    <b v="1"/>
    <s v="Approved"/>
    <s v="WeareA2B"/>
    <s v="Standard"/>
    <s v="medium"/>
    <s v="small"/>
    <n v="175.89"/>
    <n v="131.91999999999999"/>
    <n v="35707"/>
  </r>
  <r>
    <x v="1725"/>
    <n v="3"/>
    <x v="1384"/>
    <d v="2017-10-07T00:00:00"/>
    <b v="1"/>
    <s v="Approved"/>
    <s v="Trek Bicycles"/>
    <s v="Standard"/>
    <s v="medium"/>
    <s v="large"/>
    <n v="2091.4699999999998"/>
    <n v="388.92"/>
    <n v="40670"/>
  </r>
  <r>
    <x v="1726"/>
    <n v="9"/>
    <x v="1385"/>
    <d v="2017-06-20T00:00:00"/>
    <b v="1"/>
    <s v="Approved"/>
    <s v="OHM Cycles"/>
    <s v="Road"/>
    <s v="medium"/>
    <s v="medium"/>
    <n v="742.54"/>
    <n v="667.4"/>
    <n v="34586"/>
  </r>
  <r>
    <x v="1727"/>
    <n v="87"/>
    <x v="1386"/>
    <d v="2017-10-12T00:00:00"/>
    <b v="1"/>
    <s v="Approved"/>
    <s v="OHM Cycles"/>
    <s v="Standard"/>
    <s v="medium"/>
    <s v="medium"/>
    <n v="1636.9"/>
    <n v="44.71"/>
    <n v="40410"/>
  </r>
  <r>
    <x v="1728"/>
    <n v="0"/>
    <x v="1387"/>
    <d v="2017-01-29T00:00:00"/>
    <b v="0"/>
    <s v="Approved"/>
    <s v="OHM Cycles"/>
    <s v="Standard"/>
    <s v="medium"/>
    <s v="medium"/>
    <n v="235.63"/>
    <n v="125.07"/>
    <n v="36833"/>
  </r>
  <r>
    <x v="1729"/>
    <n v="99"/>
    <x v="1388"/>
    <d v="2017-08-12T00:00:00"/>
    <b v="1"/>
    <s v="Approved"/>
    <s v="Trek Bicycles"/>
    <s v="Road"/>
    <s v="low"/>
    <s v="small"/>
    <n v="1720.7"/>
    <n v="1531.42"/>
    <n v="38991"/>
  </r>
  <r>
    <x v="1730"/>
    <n v="69"/>
    <x v="1389"/>
    <d v="2017-06-09T00:00:00"/>
    <b v="0"/>
    <s v="Approved"/>
    <s v="Giant Bicycles"/>
    <s v="Road"/>
    <s v="medium"/>
    <s v="medium"/>
    <n v="792.9"/>
    <n v="594.67999999999995"/>
    <n v="33879"/>
  </r>
  <r>
    <x v="1731"/>
    <n v="43"/>
    <x v="1390"/>
    <d v="2017-06-11T00:00:00"/>
    <b v="1"/>
    <s v="Approved"/>
    <s v="Solex"/>
    <s v="Standard"/>
    <s v="medium"/>
    <s v="medium"/>
    <n v="1151.96"/>
    <n v="649.49"/>
    <n v="36498"/>
  </r>
  <r>
    <x v="1732"/>
    <n v="32"/>
    <x v="847"/>
    <d v="2017-01-26T00:00:00"/>
    <b v="1"/>
    <s v="Approved"/>
    <s v="Giant Bicycles"/>
    <s v="Standard"/>
    <s v="medium"/>
    <s v="medium"/>
    <n v="642.70000000000005"/>
    <n v="211.37"/>
    <n v="35052"/>
  </r>
  <r>
    <x v="1733"/>
    <n v="80"/>
    <x v="336"/>
    <d v="2017-10-19T00:00:00"/>
    <b v="0"/>
    <s v="Approved"/>
    <s v="OHM Cycles"/>
    <s v="Touring"/>
    <s v="low"/>
    <s v="medium"/>
    <n v="1073.07"/>
    <n v="933.84"/>
    <n v="35455"/>
  </r>
  <r>
    <x v="1734"/>
    <n v="6"/>
    <x v="1240"/>
    <d v="2017-05-04T00:00:00"/>
    <b v="1"/>
    <s v="Approved"/>
    <s v="OHM Cycles"/>
    <s v="Standard"/>
    <s v="high"/>
    <s v="medium"/>
    <n v="227.88"/>
    <n v="136.72999999999999"/>
    <n v="39298"/>
  </r>
  <r>
    <x v="1735"/>
    <n v="23"/>
    <x v="1391"/>
    <d v="2017-01-20T00:00:00"/>
    <b v="1"/>
    <s v="Approved"/>
    <s v="Norco Bicycles"/>
    <s v="Mountain"/>
    <s v="low"/>
    <s v="small"/>
    <n v="688.63"/>
    <n v="612.88"/>
    <n v="33455"/>
  </r>
  <r>
    <x v="1736"/>
    <n v="84"/>
    <x v="1392"/>
    <d v="2017-07-24T00:00:00"/>
    <b v="1"/>
    <s v="Approved"/>
    <s v="Giant Bicycles"/>
    <s v="Road"/>
    <s v="medium"/>
    <s v="medium"/>
    <n v="792.9"/>
    <n v="594.67999999999995"/>
    <n v="33879"/>
  </r>
  <r>
    <x v="1737"/>
    <n v="40"/>
    <x v="1393"/>
    <d v="2017-10-12T00:00:00"/>
    <b v="1"/>
    <s v="Approved"/>
    <s v="Trek Bicycles"/>
    <s v="Road"/>
    <s v="medium"/>
    <s v="large"/>
    <n v="1894.19"/>
    <n v="598.76"/>
    <n v="37823"/>
  </r>
  <r>
    <x v="1738"/>
    <n v="53"/>
    <x v="1394"/>
    <d v="2017-12-13T00:00:00"/>
    <b v="0"/>
    <s v="Approved"/>
    <s v="OHM Cycles"/>
    <s v="Standard"/>
    <s v="medium"/>
    <s v="medium"/>
    <n v="795.34"/>
    <n v="101.58"/>
    <n v="35707"/>
  </r>
  <r>
    <x v="1739"/>
    <n v="9"/>
    <x v="1258"/>
    <d v="2017-01-10T00:00:00"/>
    <b v="0"/>
    <s v="Approved"/>
    <s v="Norco Bicycles"/>
    <s v="Standard"/>
    <s v="medium"/>
    <s v="small"/>
    <n v="1216.1400000000001"/>
    <n v="1082.3599999999999"/>
    <n v="42696"/>
  </r>
  <r>
    <x v="1740"/>
    <n v="34"/>
    <x v="68"/>
    <d v="2017-11-18T00:00:00"/>
    <b v="0"/>
    <s v="Approved"/>
    <s v="Norco Bicycles"/>
    <s v="Road"/>
    <s v="high"/>
    <s v="large"/>
    <n v="774.53"/>
    <n v="464.72"/>
    <n v="37698"/>
  </r>
  <r>
    <x v="1741"/>
    <n v="70"/>
    <x v="1395"/>
    <d v="2017-05-03T00:00:00"/>
    <b v="1"/>
    <s v="Approved"/>
    <s v="Trek Bicycles"/>
    <s v="Standard"/>
    <s v="high"/>
    <s v="medium"/>
    <n v="495.72"/>
    <n v="297.43"/>
    <n v="42105"/>
  </r>
  <r>
    <x v="1742"/>
    <n v="63"/>
    <x v="203"/>
    <d v="2017-03-25T00:00:00"/>
    <b v="0"/>
    <s v="Approved"/>
    <s v="WeareA2B"/>
    <s v="Standard"/>
    <s v="medium"/>
    <s v="medium"/>
    <n v="1992.93"/>
    <n v="762.63"/>
    <n v="34115"/>
  </r>
  <r>
    <x v="1743"/>
    <n v="93"/>
    <x v="1396"/>
    <d v="2017-06-28T00:00:00"/>
    <b v="1"/>
    <s v="Approved"/>
    <s v="WeareA2B"/>
    <s v="Standard"/>
    <s v="medium"/>
    <s v="medium"/>
    <n v="1065.03"/>
    <n v="230.09"/>
    <n v="33549"/>
  </r>
  <r>
    <x v="1744"/>
    <n v="82"/>
    <x v="1397"/>
    <d v="2017-11-18T00:00:00"/>
    <b v="0"/>
    <s v="Approved"/>
    <s v="Giant Bicycles"/>
    <s v="Road"/>
    <s v="medium"/>
    <s v="medium"/>
    <n v="1538.99"/>
    <n v="829.65"/>
    <n v="42404"/>
  </r>
  <r>
    <x v="1745"/>
    <n v="15"/>
    <x v="1161"/>
    <d v="2017-08-26T00:00:00"/>
    <b v="0"/>
    <s v="Approved"/>
    <s v="Norco Bicycles"/>
    <s v="Standard"/>
    <s v="low"/>
    <s v="medium"/>
    <n v="958.74"/>
    <n v="748.9"/>
    <n v="35378"/>
  </r>
  <r>
    <x v="1746"/>
    <n v="3"/>
    <x v="1162"/>
    <d v="2017-12-10T00:00:00"/>
    <b v="1"/>
    <s v="Approved"/>
    <s v="Trek Bicycles"/>
    <s v="Standard"/>
    <s v="medium"/>
    <s v="large"/>
    <n v="2091.4699999999998"/>
    <n v="388.92"/>
    <n v="40784"/>
  </r>
  <r>
    <x v="1747"/>
    <n v="9"/>
    <x v="1398"/>
    <d v="2017-12-16T00:00:00"/>
    <b v="1"/>
    <s v="Approved"/>
    <s v="OHM Cycles"/>
    <s v="Road"/>
    <s v="medium"/>
    <s v="medium"/>
    <n v="742.54"/>
    <n v="667.4"/>
    <n v="34586"/>
  </r>
  <r>
    <x v="1748"/>
    <n v="1"/>
    <x v="1399"/>
    <d v="2017-08-14T00:00:00"/>
    <b v="0"/>
    <s v="Approved"/>
    <s v="Giant Bicycles"/>
    <s v="Standard"/>
    <s v="medium"/>
    <s v="medium"/>
    <n v="1403.5"/>
    <n v="954.82"/>
    <n v="38258"/>
  </r>
  <r>
    <x v="1749"/>
    <n v="0"/>
    <x v="57"/>
    <d v="2017-04-10T00:00:00"/>
    <b v="0"/>
    <s v="Approved"/>
    <s v="Norco Bicycles"/>
    <s v="Road"/>
    <s v="medium"/>
    <s v="medium"/>
    <n v="543.39"/>
    <n v="407.54"/>
    <n v="42696"/>
  </r>
  <r>
    <x v="1750"/>
    <n v="72"/>
    <x v="830"/>
    <d v="2017-07-25T00:00:00"/>
    <b v="0"/>
    <s v="Approved"/>
    <s v="Norco Bicycles"/>
    <s v="Standard"/>
    <s v="medium"/>
    <s v="medium"/>
    <n v="360.4"/>
    <n v="270.3"/>
    <n v="38859"/>
  </r>
  <r>
    <x v="1751"/>
    <n v="37"/>
    <x v="1400"/>
    <d v="2017-10-21T00:00:00"/>
    <b v="1"/>
    <s v="Approved"/>
    <s v="OHM Cycles"/>
    <s v="Standard"/>
    <s v="low"/>
    <s v="medium"/>
    <n v="1793.43"/>
    <n v="248.82"/>
    <n v="35560"/>
  </r>
  <r>
    <x v="1752"/>
    <n v="68"/>
    <x v="950"/>
    <d v="2017-01-18T00:00:00"/>
    <b v="1"/>
    <s v="Approved"/>
    <s v="OHM Cycles"/>
    <s v="Standard"/>
    <s v="medium"/>
    <s v="medium"/>
    <n v="1636.9"/>
    <n v="44.71"/>
    <n v="40410"/>
  </r>
  <r>
    <x v="1753"/>
    <n v="21"/>
    <x v="432"/>
    <d v="2017-08-02T00:00:00"/>
    <b v="0"/>
    <s v="Approved"/>
    <s v="WeareA2B"/>
    <s v="Touring"/>
    <s v="medium"/>
    <s v="medium"/>
    <n v="1466.68"/>
    <n v="363.25"/>
    <n v="41701"/>
  </r>
  <r>
    <x v="1754"/>
    <n v="46"/>
    <x v="1401"/>
    <d v="2017-04-04T00:00:00"/>
    <b v="1"/>
    <s v="Approved"/>
    <s v="Solex"/>
    <s v="Standard"/>
    <s v="low"/>
    <s v="medium"/>
    <n v="1289.8499999999999"/>
    <n v="74.510000000000005"/>
    <n v="39427"/>
  </r>
  <r>
    <x v="1755"/>
    <n v="69"/>
    <x v="1402"/>
    <d v="2017-07-16T00:00:00"/>
    <b v="1"/>
    <s v="Approved"/>
    <s v="Giant Bicycles"/>
    <s v="Road"/>
    <s v="medium"/>
    <s v="medium"/>
    <n v="792.9"/>
    <n v="594.67999999999995"/>
    <n v="33879"/>
  </r>
  <r>
    <x v="1756"/>
    <n v="3"/>
    <x v="1403"/>
    <d v="2017-03-28T00:00:00"/>
    <b v="0"/>
    <s v="Approved"/>
    <s v="Trek Bicycles"/>
    <s v="Standard"/>
    <s v="medium"/>
    <s v="large"/>
    <n v="2091.4699999999998"/>
    <n v="388.92"/>
    <n v="42145"/>
  </r>
  <r>
    <x v="1757"/>
    <n v="73"/>
    <x v="1404"/>
    <d v="2017-04-18T00:00:00"/>
    <b v="0"/>
    <s v="Approved"/>
    <s v="Solex"/>
    <s v="Standard"/>
    <s v="medium"/>
    <s v="medium"/>
    <n v="1945.43"/>
    <n v="333.18"/>
    <n v="37499"/>
  </r>
  <r>
    <x v="1758"/>
    <n v="21"/>
    <x v="8"/>
    <d v="2017-04-22T00:00:00"/>
    <b v="0"/>
    <s v="Approved"/>
    <s v="WeareA2B"/>
    <s v="Touring"/>
    <s v="medium"/>
    <s v="medium"/>
    <n v="1466.68"/>
    <n v="363.25"/>
    <n v="38693"/>
  </r>
  <r>
    <x v="1759"/>
    <n v="100"/>
    <x v="1405"/>
    <d v="2017-10-18T00:00:00"/>
    <b v="0"/>
    <s v="Approved"/>
    <s v="Norco Bicycles"/>
    <s v="Road"/>
    <s v="medium"/>
    <s v="medium"/>
    <n v="1036.5899999999999"/>
    <n v="206.35"/>
    <n v="33364"/>
  </r>
  <r>
    <x v="1760"/>
    <n v="90"/>
    <x v="1340"/>
    <d v="2017-10-09T00:00:00"/>
    <b v="1"/>
    <s v="Approved"/>
    <s v="Norco Bicycles"/>
    <s v="Standard"/>
    <s v="low"/>
    <s v="medium"/>
    <n v="363.01"/>
    <n v="290.41000000000003"/>
    <n v="38002"/>
  </r>
  <r>
    <x v="1761"/>
    <n v="31"/>
    <x v="1406"/>
    <d v="2017-04-30T00:00:00"/>
    <b v="0"/>
    <s v="Approved"/>
    <s v="WeareA2B"/>
    <s v="Standard"/>
    <s v="medium"/>
    <s v="medium"/>
    <n v="752.64"/>
    <n v="205.36"/>
    <n v="42218"/>
  </r>
  <r>
    <x v="1762"/>
    <n v="43"/>
    <x v="1299"/>
    <d v="2017-06-26T00:00:00"/>
    <b v="0"/>
    <s v="Approved"/>
    <s v="Solex"/>
    <s v="Standard"/>
    <s v="medium"/>
    <s v="medium"/>
    <n v="1151.96"/>
    <n v="649.49"/>
    <n v="38991"/>
  </r>
  <r>
    <x v="1763"/>
    <n v="14"/>
    <x v="1407"/>
    <d v="2017-07-20T00:00:00"/>
    <b v="0"/>
    <s v="Approved"/>
    <s v="Trek Bicycles"/>
    <s v="Standard"/>
    <s v="medium"/>
    <s v="small"/>
    <n v="1386.84"/>
    <n v="1234.29"/>
    <n v="37838"/>
  </r>
  <r>
    <x v="1764"/>
    <n v="0"/>
    <x v="1408"/>
    <d v="2017-11-02T00:00:00"/>
    <b v="1"/>
    <s v="Approved"/>
    <s v="WeareA2B"/>
    <s v="Standard"/>
    <s v="medium"/>
    <s v="small"/>
    <n v="175.89"/>
    <n v="131.91999999999999"/>
    <n v="37668"/>
  </r>
  <r>
    <x v="1765"/>
    <n v="3"/>
    <x v="877"/>
    <d v="2017-08-02T00:00:00"/>
    <b v="0"/>
    <s v="Approved"/>
    <s v="Trek Bicycles"/>
    <s v="Standard"/>
    <s v="medium"/>
    <s v="large"/>
    <n v="2091.4699999999998"/>
    <n v="388.92"/>
    <n v="41167"/>
  </r>
  <r>
    <x v="1766"/>
    <n v="99"/>
    <x v="1409"/>
    <d v="2017-09-09T00:00:00"/>
    <b v="0"/>
    <s v="Approved"/>
    <s v="Trek Bicycles"/>
    <s v="Road"/>
    <s v="low"/>
    <s v="small"/>
    <n v="1720.7"/>
    <n v="1531.42"/>
    <n v="38991"/>
  </r>
  <r>
    <x v="1767"/>
    <n v="0"/>
    <x v="1410"/>
    <d v="2017-10-18T00:00:00"/>
    <b v="0"/>
    <s v="Approved"/>
    <s v="Norco Bicycles"/>
    <s v="Standard"/>
    <s v="low"/>
    <s v="medium"/>
    <n v="363.01"/>
    <n v="290.41000000000003"/>
    <n v="42458"/>
  </r>
  <r>
    <x v="1768"/>
    <n v="13"/>
    <x v="759"/>
    <d v="2017-03-17T00:00:00"/>
    <b v="1"/>
    <s v="Approved"/>
    <s v="Solex"/>
    <s v="Standard"/>
    <s v="medium"/>
    <s v="medium"/>
    <n v="1163.8900000000001"/>
    <n v="589.27"/>
    <n v="42560"/>
  </r>
  <r>
    <x v="1769"/>
    <n v="9"/>
    <x v="900"/>
    <d v="2017-11-23T00:00:00"/>
    <b v="0"/>
    <s v="Approved"/>
    <s v="Norco Bicycles"/>
    <s v="Standard"/>
    <s v="medium"/>
    <s v="small"/>
    <n v="1216.1400000000001"/>
    <n v="1082.3599999999999"/>
    <n v="34527"/>
  </r>
  <r>
    <x v="1770"/>
    <n v="41"/>
    <x v="1411"/>
    <d v="2017-08-15T00:00:00"/>
    <b v="1"/>
    <s v="Approved"/>
    <s v="Solex"/>
    <s v="Road"/>
    <s v="medium"/>
    <s v="medium"/>
    <n v="416.98"/>
    <n v="312.74"/>
    <n v="39526"/>
  </r>
  <r>
    <x v="1771"/>
    <n v="52"/>
    <x v="931"/>
    <d v="2017-08-15T00:00:00"/>
    <b v="1"/>
    <s v="Approved"/>
    <s v="OHM Cycles"/>
    <s v="Road"/>
    <s v="medium"/>
    <s v="medium"/>
    <n v="1280.28"/>
    <n v="829.51"/>
    <n v="35470"/>
  </r>
  <r>
    <x v="1772"/>
    <n v="6"/>
    <x v="771"/>
    <d v="2017-05-06T00:00:00"/>
    <b v="0"/>
    <s v="Approved"/>
    <s v="Solex"/>
    <s v="Standard"/>
    <s v="high"/>
    <s v="medium"/>
    <n v="748.17"/>
    <n v="448.9"/>
    <n v="35052"/>
  </r>
  <r>
    <x v="1773"/>
    <n v="7"/>
    <x v="1412"/>
    <d v="2017-10-18T00:00:00"/>
    <b v="1"/>
    <s v="Approved"/>
    <s v="Trek Bicycles"/>
    <s v="Road"/>
    <s v="low"/>
    <s v="medium"/>
    <n v="980.37"/>
    <n v="234.43"/>
    <n v="38258"/>
  </r>
  <r>
    <x v="1774"/>
    <n v="69"/>
    <x v="1413"/>
    <d v="2017-08-07T00:00:00"/>
    <b v="0"/>
    <s v="Approved"/>
    <s v="Giant Bicycles"/>
    <s v="Road"/>
    <s v="medium"/>
    <s v="medium"/>
    <n v="792.9"/>
    <n v="594.67999999999995"/>
    <n v="33879"/>
  </r>
  <r>
    <x v="1775"/>
    <n v="35"/>
    <x v="1414"/>
    <d v="2017-07-19T00:00:00"/>
    <b v="1"/>
    <s v="Approved"/>
    <s v="Giant Bicycles"/>
    <s v="Standard"/>
    <s v="medium"/>
    <s v="medium"/>
    <n v="1403.5"/>
    <n v="954.82"/>
    <n v="41167"/>
  </r>
  <r>
    <x v="1776"/>
    <n v="0"/>
    <x v="1415"/>
    <d v="2017-09-11T00:00:00"/>
    <b v="0"/>
    <s v="Approved"/>
    <s v="Norco Bicycles"/>
    <s v="Standard"/>
    <s v="low"/>
    <s v="medium"/>
    <n v="363.01"/>
    <n v="290.41000000000003"/>
    <n v="38482"/>
  </r>
  <r>
    <x v="1777"/>
    <n v="54"/>
    <x v="1416"/>
    <d v="2017-09-17T00:00:00"/>
    <b v="0"/>
    <s v="Approved"/>
    <s v="WeareA2B"/>
    <s v="Standard"/>
    <s v="medium"/>
    <s v="medium"/>
    <n v="1807.45"/>
    <n v="778.69"/>
    <n v="42710"/>
  </r>
  <r>
    <x v="1778"/>
    <n v="17"/>
    <x v="1417"/>
    <d v="2017-05-08T00:00:00"/>
    <b v="0"/>
    <s v="Approved"/>
    <s v="Solex"/>
    <s v="Standard"/>
    <s v="high"/>
    <s v="medium"/>
    <n v="1024.6600000000001"/>
    <n v="614.79999999999995"/>
    <n v="35378"/>
  </r>
  <r>
    <x v="1779"/>
    <n v="26"/>
    <x v="434"/>
    <d v="2017-04-07T00:00:00"/>
    <b v="1"/>
    <s v="Approved"/>
    <s v="WeareA2B"/>
    <s v="Standard"/>
    <s v="medium"/>
    <s v="medium"/>
    <n v="1992.93"/>
    <n v="762.63"/>
    <n v="34115"/>
  </r>
  <r>
    <x v="1780"/>
    <n v="93"/>
    <x v="727"/>
    <d v="2017-01-21T00:00:00"/>
    <b v="0"/>
    <s v="Approved"/>
    <s v="WeareA2B"/>
    <s v="Standard"/>
    <s v="medium"/>
    <s v="medium"/>
    <n v="1065.03"/>
    <n v="230.09"/>
    <n v="36833"/>
  </r>
  <r>
    <x v="1781"/>
    <n v="6"/>
    <x v="1418"/>
    <d v="2017-04-04T00:00:00"/>
    <b v="0"/>
    <s v="Approved"/>
    <s v="Solex"/>
    <s v="Standard"/>
    <s v="high"/>
    <s v="medium"/>
    <n v="748.17"/>
    <n v="448.9"/>
    <n v="39031"/>
  </r>
  <r>
    <x v="1782"/>
    <n v="63"/>
    <x v="1419"/>
    <d v="2017-06-02T00:00:00"/>
    <b v="1"/>
    <s v="Approved"/>
    <s v="Solex"/>
    <s v="Standard"/>
    <s v="medium"/>
    <s v="medium"/>
    <n v="1483.2"/>
    <n v="99.59"/>
    <n v="40487"/>
  </r>
  <r>
    <x v="1783"/>
    <n v="64"/>
    <x v="202"/>
    <d v="2017-02-14T00:00:00"/>
    <b v="0"/>
    <s v="Approved"/>
    <s v="Trek Bicycles"/>
    <s v="Standard"/>
    <s v="medium"/>
    <s v="large"/>
    <n v="1469.44"/>
    <n v="596.54999999999995"/>
    <n v="33879"/>
  </r>
  <r>
    <x v="1784"/>
    <n v="87"/>
    <x v="944"/>
    <d v="2017-08-15T00:00:00"/>
    <b v="1"/>
    <s v="Approved"/>
    <s v="Giant Bicycles"/>
    <s v="Standard"/>
    <s v="high"/>
    <s v="medium"/>
    <n v="1179"/>
    <n v="707.4"/>
    <n v="36833"/>
  </r>
  <r>
    <x v="1785"/>
    <n v="56"/>
    <x v="1420"/>
    <d v="2017-04-18T00:00:00"/>
    <b v="0"/>
    <s v="Approved"/>
    <s v="Norco Bicycles"/>
    <s v="Mountain"/>
    <s v="low"/>
    <s v="small"/>
    <n v="688.63"/>
    <n v="612.88"/>
    <n v="37668"/>
  </r>
  <r>
    <x v="1786"/>
    <n v="72"/>
    <x v="1421"/>
    <d v="2017-04-18T00:00:00"/>
    <b v="1"/>
    <s v="Approved"/>
    <s v="Norco Bicycles"/>
    <s v="Standard"/>
    <s v="medium"/>
    <s v="medium"/>
    <n v="360.4"/>
    <n v="270.3"/>
    <n v="38193"/>
  </r>
  <r>
    <x v="1787"/>
    <n v="23"/>
    <x v="1222"/>
    <d v="2017-04-26T00:00:00"/>
    <b v="1"/>
    <s v="Approved"/>
    <s v="Norco Bicycles"/>
    <s v="Mountain"/>
    <s v="low"/>
    <s v="small"/>
    <n v="688.63"/>
    <n v="612.88"/>
    <n v="34115"/>
  </r>
  <r>
    <x v="1788"/>
    <n v="38"/>
    <x v="1422"/>
    <d v="2017-05-01T00:00:00"/>
    <b v="0"/>
    <s v="Approved"/>
    <s v="Solex"/>
    <s v="Standard"/>
    <s v="medium"/>
    <s v="medium"/>
    <n v="1577.53"/>
    <n v="826.51"/>
    <n v="40618"/>
  </r>
  <r>
    <x v="1789"/>
    <n v="44"/>
    <x v="1423"/>
    <d v="2017-09-30T00:00:00"/>
    <b v="0"/>
    <s v="Approved"/>
    <s v="WeareA2B"/>
    <s v="Standard"/>
    <s v="medium"/>
    <s v="medium"/>
    <n v="1769.64"/>
    <n v="108.76"/>
    <n v="40672"/>
  </r>
  <r>
    <x v="1790"/>
    <n v="70"/>
    <x v="381"/>
    <d v="2017-06-14T00:00:00"/>
    <b v="1"/>
    <s v="Approved"/>
    <s v="Norco Bicycles"/>
    <s v="Road"/>
    <s v="medium"/>
    <s v="medium"/>
    <n v="1036.5899999999999"/>
    <n v="206.35"/>
    <n v="33364"/>
  </r>
  <r>
    <x v="1791"/>
    <n v="58"/>
    <x v="1073"/>
    <d v="2017-05-16T00:00:00"/>
    <b v="1"/>
    <s v="Approved"/>
    <s v="OHM Cycles"/>
    <s v="Standard"/>
    <s v="medium"/>
    <s v="medium"/>
    <n v="912.52"/>
    <n v="141.4"/>
    <n v="42458"/>
  </r>
  <r>
    <x v="1792"/>
    <n v="42"/>
    <x v="688"/>
    <d v="2017-08-02T00:00:00"/>
    <b v="1"/>
    <s v="Approved"/>
    <s v="OHM Cycles"/>
    <s v="Road"/>
    <s v="medium"/>
    <s v="small"/>
    <n v="1810"/>
    <n v="1610.9"/>
    <n v="39427"/>
  </r>
  <r>
    <x v="1793"/>
    <n v="68"/>
    <x v="1424"/>
    <d v="2017-06-19T00:00:00"/>
    <b v="0"/>
    <s v="Approved"/>
    <s v="OHM Cycles"/>
    <s v="Standard"/>
    <s v="medium"/>
    <s v="medium"/>
    <n v="1636.9"/>
    <n v="44.71"/>
    <n v="37499"/>
  </r>
  <r>
    <x v="1794"/>
    <n v="99"/>
    <x v="560"/>
    <d v="2017-05-06T00:00:00"/>
    <b v="0"/>
    <s v="Approved"/>
    <s v="Trek Bicycles"/>
    <s v="Road"/>
    <s v="low"/>
    <s v="small"/>
    <n v="1720.7"/>
    <n v="1531.42"/>
    <n v="37220"/>
  </r>
  <r>
    <x v="1795"/>
    <n v="97"/>
    <x v="1425"/>
    <d v="2017-03-07T00:00:00"/>
    <b v="0"/>
    <s v="Approved"/>
    <s v="Solex"/>
    <s v="Standard"/>
    <s v="medium"/>
    <s v="large"/>
    <n v="202.62"/>
    <n v="151.96"/>
    <n v="42458"/>
  </r>
  <r>
    <x v="1796"/>
    <n v="31"/>
    <x v="1426"/>
    <d v="2017-09-10T00:00:00"/>
    <b v="1"/>
    <s v="Approved"/>
    <s v="WeareA2B"/>
    <s v="Standard"/>
    <s v="medium"/>
    <s v="medium"/>
    <n v="752.64"/>
    <n v="205.36"/>
    <n v="35667"/>
  </r>
  <r>
    <x v="1797"/>
    <n v="85"/>
    <x v="352"/>
    <d v="2017-01-09T00:00:00"/>
    <b v="1"/>
    <s v="Approved"/>
    <s v="WeareA2B"/>
    <s v="Standard"/>
    <s v="medium"/>
    <s v="medium"/>
    <n v="752.64"/>
    <n v="205.36"/>
    <n v="38206"/>
  </r>
  <r>
    <x v="1798"/>
    <n v="19"/>
    <x v="61"/>
    <d v="2017-05-06T00:00:00"/>
    <b v="1"/>
    <s v="Approved"/>
    <s v="Trek Bicycles"/>
    <s v="Mountain"/>
    <s v="low"/>
    <s v="medium"/>
    <n v="574.64"/>
    <n v="459.71"/>
    <n v="40784"/>
  </r>
  <r>
    <x v="1799"/>
    <n v="93"/>
    <x v="883"/>
    <d v="2017-12-25T00:00:00"/>
    <b v="1"/>
    <s v="Approved"/>
    <s v="WeareA2B"/>
    <s v="Standard"/>
    <s v="medium"/>
    <s v="medium"/>
    <n v="1065.03"/>
    <n v="230.09"/>
    <n v="36833"/>
  </r>
  <r>
    <x v="1800"/>
    <n v="21"/>
    <x v="1427"/>
    <d v="2017-04-24T00:00:00"/>
    <b v="0"/>
    <s v="Approved"/>
    <s v="Solex"/>
    <s v="Standard"/>
    <s v="medium"/>
    <s v="large"/>
    <n v="1071.23"/>
    <n v="380.74"/>
    <n v="35160"/>
  </r>
  <r>
    <x v="1801"/>
    <n v="12"/>
    <x v="489"/>
    <d v="2017-12-10T00:00:00"/>
    <b v="1"/>
    <s v="Approved"/>
    <s v="WeareA2B"/>
    <s v="Standard"/>
    <s v="medium"/>
    <s v="medium"/>
    <n v="1231.1500000000001"/>
    <n v="161.6"/>
    <n v="37838"/>
  </r>
  <r>
    <x v="1802"/>
    <n v="28"/>
    <x v="1428"/>
    <d v="2017-03-25T00:00:00"/>
    <b v="1"/>
    <s v="Approved"/>
    <s v="Solex"/>
    <s v="Road"/>
    <s v="medium"/>
    <s v="small"/>
    <n v="1703.52"/>
    <n v="1516.13"/>
    <n v="38693"/>
  </r>
  <r>
    <x v="1803"/>
    <n v="73"/>
    <x v="1166"/>
    <d v="2017-10-28T00:00:00"/>
    <b v="0"/>
    <s v="Approved"/>
    <s v="Solex"/>
    <s v="Standard"/>
    <s v="medium"/>
    <s v="medium"/>
    <n v="1945.43"/>
    <n v="333.18"/>
    <n v="41064"/>
  </r>
  <r>
    <x v="1804"/>
    <n v="64"/>
    <x v="609"/>
    <d v="2017-05-29T00:00:00"/>
    <b v="0"/>
    <s v="Approved"/>
    <s v="Trek Bicycles"/>
    <s v="Standard"/>
    <s v="medium"/>
    <s v="large"/>
    <n v="1469.44"/>
    <n v="596.54999999999995"/>
    <n v="41047"/>
  </r>
  <r>
    <x v="1805"/>
    <n v="14"/>
    <x v="1429"/>
    <d v="2017-08-14T00:00:00"/>
    <b v="1"/>
    <s v="Approved"/>
    <s v="Trek Bicycles"/>
    <s v="Standard"/>
    <s v="medium"/>
    <s v="small"/>
    <n v="1386.84"/>
    <n v="1234.29"/>
    <n v="41345"/>
  </r>
  <r>
    <x v="1806"/>
    <n v="93"/>
    <x v="1430"/>
    <d v="2017-03-04T00:00:00"/>
    <b v="1"/>
    <s v="Approved"/>
    <s v="WeareA2B"/>
    <s v="Standard"/>
    <s v="medium"/>
    <s v="medium"/>
    <n v="1065.03"/>
    <n v="230.09"/>
    <n v="36833"/>
  </r>
  <r>
    <x v="1807"/>
    <n v="75"/>
    <x v="1431"/>
    <d v="2017-09-16T00:00:00"/>
    <b v="1"/>
    <s v="Approved"/>
    <s v="Giant Bicycles"/>
    <s v="Touring"/>
    <s v="medium"/>
    <s v="large"/>
    <n v="1873.97"/>
    <n v="863.95"/>
    <n v="41533"/>
  </r>
  <r>
    <x v="1808"/>
    <n v="58"/>
    <x v="1432"/>
    <d v="2017-04-04T00:00:00"/>
    <b v="0"/>
    <s v="Approved"/>
    <s v="OHM Cycles"/>
    <s v="Standard"/>
    <s v="medium"/>
    <s v="medium"/>
    <n v="912.52"/>
    <n v="141.4"/>
    <n v="42145"/>
  </r>
  <r>
    <x v="1809"/>
    <n v="43"/>
    <x v="1190"/>
    <d v="2017-10-11T00:00:00"/>
    <b v="1"/>
    <s v="Approved"/>
    <s v="Norco Bicycles"/>
    <s v="Standard"/>
    <s v="medium"/>
    <s v="medium"/>
    <n v="1555.58"/>
    <n v="818.01"/>
    <n v="37873"/>
  </r>
  <r>
    <x v="1810"/>
    <n v="87"/>
    <x v="681"/>
    <d v="2017-08-01T00:00:00"/>
    <b v="0"/>
    <s v="Approved"/>
    <s v="Giant Bicycles"/>
    <s v="Standard"/>
    <s v="high"/>
    <s v="medium"/>
    <n v="1179"/>
    <n v="707.4"/>
    <n v="35667"/>
  </r>
  <r>
    <x v="1811"/>
    <n v="23"/>
    <x v="1433"/>
    <d v="2017-09-29T00:00:00"/>
    <b v="0"/>
    <s v="Approved"/>
    <s v="Norco Bicycles"/>
    <s v="Mountain"/>
    <s v="low"/>
    <s v="small"/>
    <n v="688.63"/>
    <n v="612.88"/>
    <n v="42696"/>
  </r>
  <r>
    <x v="1812"/>
    <n v="22"/>
    <x v="1434"/>
    <d v="2017-02-19T00:00:00"/>
    <b v="1"/>
    <s v="Approved"/>
    <s v="WeareA2B"/>
    <s v="Standard"/>
    <s v="medium"/>
    <s v="medium"/>
    <n v="60.34"/>
    <n v="45.26"/>
    <n v="34165"/>
  </r>
  <r>
    <x v="1813"/>
    <n v="58"/>
    <x v="1435"/>
    <d v="2017-07-03T00:00:00"/>
    <b v="0"/>
    <s v="Approved"/>
    <s v="OHM Cycles"/>
    <s v="Standard"/>
    <s v="medium"/>
    <s v="medium"/>
    <n v="912.52"/>
    <n v="141.4"/>
    <n v="40487"/>
  </r>
  <r>
    <x v="1814"/>
    <n v="4"/>
    <x v="719"/>
    <d v="2017-07-22T00:00:00"/>
    <b v="0"/>
    <s v="Approved"/>
    <s v="Solex"/>
    <s v="Standard"/>
    <s v="medium"/>
    <s v="medium"/>
    <n v="1483.2"/>
    <n v="99.59"/>
    <n v="42145"/>
  </r>
  <r>
    <x v="1815"/>
    <n v="39"/>
    <x v="1436"/>
    <d v="2017-10-19T00:00:00"/>
    <b v="0"/>
    <s v="Approved"/>
    <s v="Giant Bicycles"/>
    <s v="Standard"/>
    <s v="medium"/>
    <s v="large"/>
    <n v="1812.75"/>
    <n v="582.48"/>
    <n v="40336"/>
  </r>
  <r>
    <x v="1816"/>
    <n v="10"/>
    <x v="1437"/>
    <d v="2017-02-23T00:00:00"/>
    <b v="1"/>
    <s v="Approved"/>
    <s v="WeareA2B"/>
    <s v="Touring"/>
    <s v="medium"/>
    <s v="medium"/>
    <n v="1466.68"/>
    <n v="363.25"/>
    <n v="41701"/>
  </r>
  <r>
    <x v="1817"/>
    <n v="1"/>
    <x v="1438"/>
    <d v="2017-02-13T00:00:00"/>
    <b v="1"/>
    <s v="Approved"/>
    <s v="Giant Bicycles"/>
    <s v="Standard"/>
    <s v="medium"/>
    <s v="medium"/>
    <n v="1403.5"/>
    <n v="954.82"/>
    <n v="35667"/>
  </r>
  <r>
    <x v="1818"/>
    <n v="0"/>
    <x v="848"/>
    <d v="2017-04-24T00:00:00"/>
    <b v="0"/>
    <s v="Approved"/>
    <s v="Trek Bicycles"/>
    <s v="Standard"/>
    <s v="high"/>
    <s v="medium"/>
    <n v="495.72"/>
    <n v="297.43"/>
    <n v="42105"/>
  </r>
  <r>
    <x v="1819"/>
    <n v="0"/>
    <x v="1439"/>
    <d v="2017-07-09T00:00:00"/>
    <b v="1"/>
    <s v="Approved"/>
    <s v="Norco Bicycles"/>
    <s v="Road"/>
    <s v="medium"/>
    <s v="medium"/>
    <n v="544.04999999999995"/>
    <n v="376.84"/>
    <n v="42105"/>
  </r>
  <r>
    <x v="1820"/>
    <n v="47"/>
    <x v="752"/>
    <d v="2017-05-01T00:00:00"/>
    <b v="0"/>
    <s v="Approved"/>
    <s v="Trek Bicycles"/>
    <s v="Road"/>
    <s v="low"/>
    <s v="small"/>
    <n v="1720.7"/>
    <n v="1531.42"/>
    <n v="38991"/>
  </r>
  <r>
    <x v="1821"/>
    <n v="66"/>
    <x v="1440"/>
    <d v="2017-05-01T00:00:00"/>
    <b v="0"/>
    <s v="Approved"/>
    <s v="Solex"/>
    <s v="Standard"/>
    <s v="medium"/>
    <s v="medium"/>
    <n v="1163.8900000000001"/>
    <n v="589.27"/>
    <n v="42560"/>
  </r>
  <r>
    <x v="1822"/>
    <n v="81"/>
    <x v="1441"/>
    <d v="2017-03-05T00:00:00"/>
    <b v="0"/>
    <s v="Approved"/>
    <s v="Norco Bicycles"/>
    <s v="Standard"/>
    <s v="medium"/>
    <s v="small"/>
    <n v="586.45000000000005"/>
    <n v="521.94000000000005"/>
    <n v="33429"/>
  </r>
  <r>
    <x v="1823"/>
    <n v="62"/>
    <x v="851"/>
    <d v="2017-03-14T00:00:00"/>
    <b v="0"/>
    <s v="Approved"/>
    <s v="Solex"/>
    <s v="Standard"/>
    <s v="medium"/>
    <s v="medium"/>
    <n v="478.16"/>
    <n v="298.72000000000003"/>
    <n v="34143"/>
  </r>
  <r>
    <x v="1824"/>
    <n v="71"/>
    <x v="1442"/>
    <d v="2017-04-27T00:00:00"/>
    <b v="0"/>
    <s v="Approved"/>
    <s v="Solex"/>
    <s v="Standard"/>
    <s v="high"/>
    <s v="large"/>
    <n v="1842.92"/>
    <n v="1105.75"/>
    <n v="34996"/>
  </r>
  <r>
    <x v="1825"/>
    <n v="65"/>
    <x v="1443"/>
    <d v="2017-06-11T00:00:00"/>
    <b v="0"/>
    <s v="Approved"/>
    <s v="WeareA2B"/>
    <s v="Standard"/>
    <s v="medium"/>
    <s v="medium"/>
    <n v="1807.45"/>
    <n v="778.69"/>
    <n v="42145"/>
  </r>
  <r>
    <x v="1826"/>
    <n v="10"/>
    <x v="776"/>
    <d v="2017-02-14T00:00:00"/>
    <b v="0"/>
    <s v="Approved"/>
    <s v="WeareA2B"/>
    <s v="Touring"/>
    <s v="medium"/>
    <s v="medium"/>
    <n v="1466.68"/>
    <n v="363.25"/>
    <n v="41701"/>
  </r>
  <r>
    <x v="1827"/>
    <n v="12"/>
    <x v="1444"/>
    <d v="2017-02-28T00:00:00"/>
    <b v="1"/>
    <s v="Approved"/>
    <s v="WeareA2B"/>
    <s v="Standard"/>
    <s v="medium"/>
    <s v="medium"/>
    <n v="1231.1500000000001"/>
    <n v="161.6"/>
    <n v="39880"/>
  </r>
  <r>
    <x v="1828"/>
    <n v="6"/>
    <x v="1445"/>
    <d v="2017-07-08T00:00:00"/>
    <b v="0"/>
    <s v="Approved"/>
    <s v="OHM Cycles"/>
    <s v="Standard"/>
    <s v="high"/>
    <s v="medium"/>
    <n v="227.88"/>
    <n v="136.72999999999999"/>
    <n v="37659"/>
  </r>
  <r>
    <x v="1829"/>
    <n v="1"/>
    <x v="1446"/>
    <d v="2017-11-25T00:00:00"/>
    <b v="0"/>
    <s v="Approved"/>
    <s v="Giant Bicycles"/>
    <s v="Standard"/>
    <s v="medium"/>
    <s v="medium"/>
    <n v="1403.5"/>
    <n v="954.82"/>
    <n v="42688"/>
  </r>
  <r>
    <x v="1830"/>
    <n v="0"/>
    <x v="1447"/>
    <d v="2017-03-26T00:00:00"/>
    <b v="0"/>
    <s v="Approved"/>
    <s v="Trek Bicycles"/>
    <s v="Road"/>
    <s v="medium"/>
    <s v="medium"/>
    <n v="290.62"/>
    <n v="215.14"/>
    <n v="38339"/>
  </r>
  <r>
    <x v="1831"/>
    <n v="1"/>
    <x v="1448"/>
    <d v="2017-01-26T00:00:00"/>
    <b v="0"/>
    <s v="Approved"/>
    <s v="Giant Bicycles"/>
    <s v="Standard"/>
    <s v="medium"/>
    <s v="medium"/>
    <n v="1403.5"/>
    <n v="954.82"/>
    <n v="41245"/>
  </r>
  <r>
    <x v="1832"/>
    <n v="0"/>
    <x v="57"/>
    <d v="2017-12-17T00:00:00"/>
    <b v="0"/>
    <s v="Approved"/>
    <s v="Solex"/>
    <s v="Standard"/>
    <s v="medium"/>
    <s v="large"/>
    <n v="202.62"/>
    <n v="151.96"/>
    <n v="42458"/>
  </r>
  <r>
    <x v="1833"/>
    <n v="67"/>
    <x v="1449"/>
    <d v="2017-12-18T00:00:00"/>
    <b v="1"/>
    <s v="Approved"/>
    <s v="Solex"/>
    <s v="Standard"/>
    <s v="medium"/>
    <s v="large"/>
    <n v="1071.23"/>
    <n v="380.74"/>
    <n v="35160"/>
  </r>
  <r>
    <x v="1834"/>
    <n v="23"/>
    <x v="1450"/>
    <d v="2017-12-28T00:00:00"/>
    <b v="0"/>
    <s v="Approved"/>
    <s v="Norco Bicycles"/>
    <s v="Mountain"/>
    <s v="low"/>
    <s v="small"/>
    <n v="688.63"/>
    <n v="612.88"/>
    <n v="40670"/>
  </r>
  <r>
    <x v="1835"/>
    <n v="12"/>
    <x v="1451"/>
    <d v="2017-12-05T00:00:00"/>
    <b v="0"/>
    <s v="Approved"/>
    <s v="WeareA2B"/>
    <s v="Standard"/>
    <s v="medium"/>
    <s v="medium"/>
    <n v="1231.1500000000001"/>
    <n v="161.6"/>
    <n v="39880"/>
  </r>
  <r>
    <x v="1836"/>
    <n v="3"/>
    <x v="1452"/>
    <d v="2017-07-23T00:00:00"/>
    <b v="0"/>
    <s v="Approved"/>
    <s v="Trek Bicycles"/>
    <s v="Standard"/>
    <s v="medium"/>
    <s v="large"/>
    <n v="2091.4699999999998"/>
    <n v="388.92"/>
    <n v="37823"/>
  </r>
  <r>
    <x v="1837"/>
    <n v="43"/>
    <x v="90"/>
    <d v="2017-06-27T00:00:00"/>
    <b v="0"/>
    <s v="Approved"/>
    <s v="Solex"/>
    <s v="Standard"/>
    <s v="medium"/>
    <s v="medium"/>
    <n v="1151.96"/>
    <n v="649.49"/>
    <n v="42295"/>
  </r>
  <r>
    <x v="1838"/>
    <n v="4"/>
    <x v="1453"/>
    <d v="2017-01-25T00:00:00"/>
    <b v="0"/>
    <s v="Approved"/>
    <s v="Solex"/>
    <s v="Standard"/>
    <s v="medium"/>
    <s v="medium"/>
    <n v="1483.2"/>
    <n v="99.59"/>
    <n v="42145"/>
  </r>
  <r>
    <x v="1839"/>
    <n v="3"/>
    <x v="459"/>
    <d v="2017-04-30T00:00:00"/>
    <b v="1"/>
    <s v="Approved"/>
    <s v="Trek Bicycles"/>
    <s v="Standard"/>
    <s v="medium"/>
    <s v="large"/>
    <n v="2091.4699999999998"/>
    <n v="388.92"/>
    <n v="41167"/>
  </r>
  <r>
    <x v="1840"/>
    <n v="72"/>
    <x v="1454"/>
    <d v="2017-10-10T00:00:00"/>
    <b v="0"/>
    <s v="Approved"/>
    <s v="Norco Bicycles"/>
    <s v="Standard"/>
    <s v="medium"/>
    <s v="medium"/>
    <n v="360.4"/>
    <n v="270.3"/>
    <n v="36668"/>
  </r>
  <r>
    <x v="1841"/>
    <n v="20"/>
    <x v="1455"/>
    <d v="2017-05-07T00:00:00"/>
    <b v="1"/>
    <s v="Approved"/>
    <s v="Trek Bicycles"/>
    <s v="Standard"/>
    <s v="medium"/>
    <s v="small"/>
    <n v="1775.81"/>
    <n v="1580.47"/>
    <n v="42404"/>
  </r>
  <r>
    <x v="1842"/>
    <n v="92"/>
    <x v="957"/>
    <d v="2017-07-24T00:00:00"/>
    <b v="1"/>
    <s v="Approved"/>
    <s v="WeareA2B"/>
    <s v="Standard"/>
    <s v="medium"/>
    <s v="small"/>
    <n v="1415.01"/>
    <n v="1259.3599999999999"/>
    <n v="37626"/>
  </r>
  <r>
    <x v="1843"/>
    <n v="4"/>
    <x v="1456"/>
    <d v="2017-04-04T00:00:00"/>
    <b v="1"/>
    <s v="Approved"/>
    <s v="Giant Bicycles"/>
    <s v="Standard"/>
    <s v="high"/>
    <s v="medium"/>
    <n v="1129.1300000000001"/>
    <n v="677.48"/>
    <n v="39298"/>
  </r>
  <r>
    <x v="1844"/>
    <n v="23"/>
    <x v="626"/>
    <d v="2017-10-15T00:00:00"/>
    <b v="0"/>
    <s v="Approved"/>
    <s v="Norco Bicycles"/>
    <s v="Mountain"/>
    <s v="low"/>
    <s v="small"/>
    <n v="688.63"/>
    <n v="612.88"/>
    <n v="34244"/>
  </r>
  <r>
    <x v="1845"/>
    <n v="61"/>
    <x v="1457"/>
    <d v="2017-03-27T00:00:00"/>
    <b v="1"/>
    <s v="Approved"/>
    <s v="Norco Bicycles"/>
    <s v="Standard"/>
    <s v="medium"/>
    <s v="small"/>
    <n v="586.45000000000005"/>
    <n v="521.94000000000005"/>
    <n v="33429"/>
  </r>
  <r>
    <x v="1846"/>
    <n v="49"/>
    <x v="1458"/>
    <d v="2017-06-17T00:00:00"/>
    <b v="1"/>
    <s v="Approved"/>
    <s v="Trek Bicycles"/>
    <s v="Road"/>
    <s v="medium"/>
    <s v="medium"/>
    <n v="533.51"/>
    <n v="400.13"/>
    <n v="41064"/>
  </r>
  <r>
    <x v="1847"/>
    <n v="87"/>
    <x v="1459"/>
    <d v="2017-11-05T00:00:00"/>
    <b v="0"/>
    <s v="Approved"/>
    <s v="Giant Bicycles"/>
    <s v="Standard"/>
    <s v="high"/>
    <s v="medium"/>
    <n v="1179"/>
    <n v="707.4"/>
    <n v="36833"/>
  </r>
  <r>
    <x v="1848"/>
    <n v="21"/>
    <x v="1460"/>
    <d v="2017-07-23T00:00:00"/>
    <b v="0"/>
    <s v="Approved"/>
    <s v="Solex"/>
    <s v="Standard"/>
    <s v="medium"/>
    <s v="large"/>
    <n v="1071.23"/>
    <n v="380.74"/>
    <n v="35160"/>
  </r>
  <r>
    <x v="1849"/>
    <n v="75"/>
    <x v="163"/>
    <d v="2017-02-15T00:00:00"/>
    <b v="0"/>
    <s v="Approved"/>
    <s v="Giant Bicycles"/>
    <s v="Touring"/>
    <s v="medium"/>
    <s v="large"/>
    <n v="1873.97"/>
    <n v="863.95"/>
    <n v="38193"/>
  </r>
  <r>
    <x v="1850"/>
    <n v="95"/>
    <x v="1461"/>
    <d v="2017-01-06T00:00:00"/>
    <b v="1"/>
    <s v="Approved"/>
    <s v="Giant Bicycles"/>
    <s v="Standard"/>
    <s v="medium"/>
    <s v="large"/>
    <n v="569.55999999999995"/>
    <n v="528.42999999999995"/>
    <n v="39031"/>
  </r>
  <r>
    <x v="1851"/>
    <n v="80"/>
    <x v="596"/>
    <d v="2017-03-28T00:00:00"/>
    <b v="0"/>
    <s v="Approved"/>
    <s v="OHM Cycles"/>
    <s v="Touring"/>
    <s v="low"/>
    <s v="medium"/>
    <n v="1073.07"/>
    <n v="933.84"/>
    <n v="35455"/>
  </r>
  <r>
    <x v="1852"/>
    <n v="4"/>
    <x v="1462"/>
    <d v="2017-01-06T00:00:00"/>
    <b v="1"/>
    <s v="Approved"/>
    <s v="Solex"/>
    <s v="Standard"/>
    <s v="medium"/>
    <s v="medium"/>
    <n v="1483.2"/>
    <n v="99.59"/>
    <n v="36146"/>
  </r>
  <r>
    <x v="1853"/>
    <n v="43"/>
    <x v="294"/>
    <d v="2017-07-10T00:00:00"/>
    <b v="1"/>
    <s v="Approved"/>
    <s v="Solex"/>
    <s v="Standard"/>
    <s v="medium"/>
    <s v="medium"/>
    <n v="1151.96"/>
    <n v="649.49"/>
    <n v="41064"/>
  </r>
  <r>
    <x v="1854"/>
    <n v="31"/>
    <x v="670"/>
    <d v="2017-06-15T00:00:00"/>
    <b v="0"/>
    <s v="Approved"/>
    <s v="Giant Bicycles"/>
    <s v="Standard"/>
    <s v="medium"/>
    <s v="medium"/>
    <n v="230.91"/>
    <n v="173.18"/>
    <n v="35052"/>
  </r>
  <r>
    <x v="1855"/>
    <n v="58"/>
    <x v="516"/>
    <d v="2017-11-23T00:00:00"/>
    <b v="0"/>
    <s v="Approved"/>
    <s v="OHM Cycles"/>
    <s v="Standard"/>
    <s v="medium"/>
    <s v="medium"/>
    <n v="912.52"/>
    <n v="141.4"/>
    <n v="42145"/>
  </r>
  <r>
    <x v="1856"/>
    <n v="39"/>
    <x v="1034"/>
    <d v="2017-11-24T00:00:00"/>
    <b v="1"/>
    <s v="Approved"/>
    <s v="Giant Bicycles"/>
    <s v="Standard"/>
    <s v="medium"/>
    <s v="large"/>
    <n v="1812.75"/>
    <n v="582.48"/>
    <n v="40618"/>
  </r>
  <r>
    <x v="1857"/>
    <n v="95"/>
    <x v="355"/>
    <d v="2017-06-17T00:00:00"/>
    <b v="1"/>
    <s v="Approved"/>
    <s v="Giant Bicycles"/>
    <s v="Standard"/>
    <s v="medium"/>
    <s v="large"/>
    <n v="569.55999999999995"/>
    <n v="528.42999999999995"/>
    <n v="39031"/>
  </r>
  <r>
    <x v="1858"/>
    <n v="56"/>
    <x v="1463"/>
    <d v="2017-10-23T00:00:00"/>
    <b v="0"/>
    <s v="Approved"/>
    <s v="Norco Bicycles"/>
    <s v="Mountain"/>
    <s v="low"/>
    <s v="small"/>
    <n v="688.63"/>
    <n v="612.88"/>
    <n v="39031"/>
  </r>
  <r>
    <x v="1859"/>
    <n v="6"/>
    <x v="1286"/>
    <d v="2017-02-26T00:00:00"/>
    <b v="1"/>
    <s v="Approved"/>
    <s v="OHM Cycles"/>
    <s v="Standard"/>
    <s v="high"/>
    <s v="medium"/>
    <n v="227.88"/>
    <n v="136.72999999999999"/>
    <n v="39298"/>
  </r>
  <r>
    <x v="1860"/>
    <n v="60"/>
    <x v="543"/>
    <d v="2017-05-06T00:00:00"/>
    <b v="0"/>
    <s v="Approved"/>
    <s v="Giant Bicycles"/>
    <s v="Standard"/>
    <s v="high"/>
    <s v="small"/>
    <n v="1977.36"/>
    <n v="1759.85"/>
    <n v="36146"/>
  </r>
  <r>
    <x v="1861"/>
    <n v="75"/>
    <x v="1464"/>
    <d v="2017-12-14T00:00:00"/>
    <b v="1"/>
    <s v="Approved"/>
    <s v="Giant Bicycles"/>
    <s v="Touring"/>
    <s v="medium"/>
    <s v="large"/>
    <n v="1873.97"/>
    <n v="863.95"/>
    <n v="38859"/>
  </r>
  <r>
    <x v="1862"/>
    <n v="45"/>
    <x v="1465"/>
    <d v="2017-10-31T00:00:00"/>
    <b v="1"/>
    <s v="Approved"/>
    <s v="Solex"/>
    <s v="Standard"/>
    <s v="medium"/>
    <s v="medium"/>
    <n v="441.49"/>
    <n v="84.99"/>
    <n v="34071"/>
  </r>
  <r>
    <x v="1863"/>
    <n v="0"/>
    <x v="1466"/>
    <d v="2017-07-16T00:00:00"/>
    <b v="0"/>
    <s v="Approved"/>
    <s v="Trek Bicycles"/>
    <s v="Road"/>
    <s v="medium"/>
    <s v="medium"/>
    <n v="290.62"/>
    <n v="215.14"/>
    <n v="38339"/>
  </r>
  <r>
    <x v="1864"/>
    <n v="0"/>
    <x v="1467"/>
    <d v="2017-04-01T00:00:00"/>
    <b v="1"/>
    <s v="Approved"/>
    <s v="Norco Bicycles"/>
    <s v="Road"/>
    <s v="medium"/>
    <s v="medium"/>
    <n v="543.39"/>
    <n v="407.54"/>
    <n v="42696"/>
  </r>
  <r>
    <x v="1865"/>
    <n v="62"/>
    <x v="1468"/>
    <d v="2017-01-15T00:00:00"/>
    <b v="1"/>
    <s v="Approved"/>
    <s v="Solex"/>
    <s v="Standard"/>
    <s v="high"/>
    <s v="medium"/>
    <n v="1024.6600000000001"/>
    <n v="614.79999999999995"/>
    <n v="35378"/>
  </r>
  <r>
    <x v="1866"/>
    <n v="1"/>
    <x v="1469"/>
    <d v="2017-08-09T00:00:00"/>
    <b v="0"/>
    <s v="Approved"/>
    <s v="Giant Bicycles"/>
    <s v="Standard"/>
    <s v="medium"/>
    <s v="medium"/>
    <n v="1403.5"/>
    <n v="954.82"/>
    <n v="42688"/>
  </r>
  <r>
    <x v="1867"/>
    <n v="15"/>
    <x v="1470"/>
    <d v="2017-05-12T00:00:00"/>
    <b v="1"/>
    <s v="Approved"/>
    <s v="Norco Bicycles"/>
    <s v="Standard"/>
    <s v="low"/>
    <s v="medium"/>
    <n v="958.74"/>
    <n v="748.9"/>
    <n v="34244"/>
  </r>
  <r>
    <x v="1868"/>
    <n v="12"/>
    <x v="1471"/>
    <d v="2017-08-08T00:00:00"/>
    <b v="0"/>
    <s v="Approved"/>
    <s v="WeareA2B"/>
    <s v="Standard"/>
    <s v="medium"/>
    <s v="medium"/>
    <n v="1231.1500000000001"/>
    <n v="161.6"/>
    <n v="38216"/>
  </r>
  <r>
    <x v="1869"/>
    <n v="91"/>
    <x v="1472"/>
    <d v="2017-03-08T00:00:00"/>
    <b v="0"/>
    <s v="Approved"/>
    <s v="WeareA2B"/>
    <s v="Standard"/>
    <s v="low"/>
    <s v="medium"/>
    <n v="642.30999999999995"/>
    <n v="513.85"/>
    <n v="42226"/>
  </r>
  <r>
    <x v="1870"/>
    <n v="79"/>
    <x v="1312"/>
    <d v="2017-09-16T00:00:00"/>
    <b v="0"/>
    <s v="Cancelled"/>
    <s v="Norco Bicycles"/>
    <s v="Standard"/>
    <s v="medium"/>
    <s v="medium"/>
    <n v="1555.58"/>
    <n v="818.01"/>
    <n v="42218"/>
  </r>
  <r>
    <x v="1871"/>
    <n v="88"/>
    <x v="574"/>
    <d v="2017-10-19T00:00:00"/>
    <b v="0"/>
    <s v="Approved"/>
    <s v="Norco Bicycles"/>
    <s v="Standard"/>
    <s v="medium"/>
    <s v="medium"/>
    <n v="1198.46"/>
    <n v="381.1"/>
    <n v="36145"/>
  </r>
  <r>
    <x v="1872"/>
    <n v="57"/>
    <x v="1473"/>
    <d v="2017-03-16T00:00:00"/>
    <b v="0"/>
    <s v="Approved"/>
    <s v="WeareA2B"/>
    <s v="Touring"/>
    <s v="medium"/>
    <s v="large"/>
    <n v="1890.39"/>
    <n v="260.14"/>
    <n v="33259"/>
  </r>
  <r>
    <x v="1873"/>
    <n v="51"/>
    <x v="535"/>
    <d v="2017-01-02T00:00:00"/>
    <b v="0"/>
    <s v="Approved"/>
    <s v="OHM Cycles"/>
    <s v="Standard"/>
    <s v="high"/>
    <s v="medium"/>
    <n v="2005.66"/>
    <n v="1203.4000000000001"/>
    <n v="41009"/>
  </r>
  <r>
    <x v="1874"/>
    <n v="95"/>
    <x v="104"/>
    <d v="2017-08-18T00:00:00"/>
    <b v="1"/>
    <s v="Approved"/>
    <s v="Giant Bicycles"/>
    <s v="Standard"/>
    <s v="medium"/>
    <s v="large"/>
    <n v="569.55999999999995"/>
    <n v="528.42999999999995"/>
    <n v="37874"/>
  </r>
  <r>
    <x v="1875"/>
    <n v="90"/>
    <x v="1439"/>
    <d v="2017-09-20T00:00:00"/>
    <b v="1"/>
    <s v="Approved"/>
    <s v="Solex"/>
    <s v="Standard"/>
    <s v="low"/>
    <s v="medium"/>
    <n v="945.04"/>
    <n v="507.58"/>
    <n v="40672"/>
  </r>
  <r>
    <x v="1876"/>
    <n v="28"/>
    <x v="1015"/>
    <d v="2017-05-18T00:00:00"/>
    <b v="1"/>
    <s v="Approved"/>
    <s v="Solex"/>
    <s v="Road"/>
    <s v="medium"/>
    <s v="small"/>
    <n v="1703.52"/>
    <n v="1516.13"/>
    <n v="40649"/>
  </r>
  <r>
    <x v="1877"/>
    <n v="90"/>
    <x v="1474"/>
    <d v="2017-09-09T00:00:00"/>
    <b v="1"/>
    <s v="Approved"/>
    <s v="Norco Bicycles"/>
    <s v="Standard"/>
    <s v="low"/>
    <s v="medium"/>
    <n v="363.01"/>
    <n v="290.41000000000003"/>
    <n v="41434"/>
  </r>
  <r>
    <x v="1878"/>
    <n v="62"/>
    <x v="1475"/>
    <d v="2017-06-29T00:00:00"/>
    <b v="1"/>
    <s v="Approved"/>
    <s v="Solex"/>
    <s v="Standard"/>
    <s v="medium"/>
    <s v="medium"/>
    <n v="478.16"/>
    <n v="298.72000000000003"/>
    <n v="34143"/>
  </r>
  <r>
    <x v="1879"/>
    <n v="0"/>
    <x v="148"/>
    <d v="2017-07-01T00:00:00"/>
    <b v="1"/>
    <s v="Approved"/>
    <s v="Solex"/>
    <s v="Road"/>
    <s v="medium"/>
    <s v="medium"/>
    <n v="416.98"/>
    <n v="312.74"/>
    <n v="39526"/>
  </r>
  <r>
    <x v="1880"/>
    <n v="2"/>
    <x v="952"/>
    <d v="2017-05-31T00:00:00"/>
    <b v="0"/>
    <s v="Approved"/>
    <s v="Solex"/>
    <s v="Standard"/>
    <s v="medium"/>
    <s v="medium"/>
    <n v="71.489999999999995"/>
    <n v="53.62"/>
    <n v="41245"/>
  </r>
  <r>
    <x v="1881"/>
    <n v="0"/>
    <x v="1476"/>
    <d v="2017-02-12T00:00:00"/>
    <b v="1"/>
    <s v="Approved"/>
    <s v="OHM Cycles"/>
    <s v="Standard"/>
    <s v="medium"/>
    <s v="medium"/>
    <n v="183.86"/>
    <n v="137.9"/>
    <n v="35707"/>
  </r>
  <r>
    <x v="1882"/>
    <n v="69"/>
    <x v="1419"/>
    <d v="2017-04-01T00:00:00"/>
    <b v="1"/>
    <s v="Approved"/>
    <s v="Giant Bicycles"/>
    <s v="Road"/>
    <s v="medium"/>
    <s v="medium"/>
    <n v="792.9"/>
    <n v="594.67999999999995"/>
    <n v="42105"/>
  </r>
  <r>
    <x v="1883"/>
    <n v="93"/>
    <x v="1477"/>
    <d v="2017-09-23T00:00:00"/>
    <b v="0"/>
    <s v="Approved"/>
    <s v="WeareA2B"/>
    <s v="Standard"/>
    <s v="medium"/>
    <s v="medium"/>
    <n v="1065.03"/>
    <n v="230.09"/>
    <n v="36833"/>
  </r>
  <r>
    <x v="1884"/>
    <n v="24"/>
    <x v="1089"/>
    <d v="2017-07-22T00:00:00"/>
    <b v="0"/>
    <s v="Approved"/>
    <s v="Solex"/>
    <s v="Road"/>
    <s v="medium"/>
    <s v="large"/>
    <n v="1777.8"/>
    <n v="820.78"/>
    <n v="40670"/>
  </r>
  <r>
    <x v="1885"/>
    <n v="89"/>
    <x v="96"/>
    <d v="2017-08-09T00:00:00"/>
    <b v="0"/>
    <s v="Approved"/>
    <s v="Giant Bicycles"/>
    <s v="Standard"/>
    <s v="medium"/>
    <s v="large"/>
    <n v="1812.75"/>
    <n v="582.48"/>
    <n v="40336"/>
  </r>
  <r>
    <x v="1886"/>
    <n v="18"/>
    <x v="1478"/>
    <d v="2017-02-23T00:00:00"/>
    <b v="1"/>
    <s v="Approved"/>
    <s v="Norco Bicycles"/>
    <s v="Standard"/>
    <s v="high"/>
    <s v="medium"/>
    <n v="1148.6400000000001"/>
    <n v="689.18"/>
    <n v="42226"/>
  </r>
  <r>
    <x v="1887"/>
    <n v="62"/>
    <x v="1214"/>
    <d v="2017-05-02T00:00:00"/>
    <b v="1"/>
    <s v="Approved"/>
    <s v="Solex"/>
    <s v="Standard"/>
    <s v="high"/>
    <s v="medium"/>
    <n v="1024.6600000000001"/>
    <n v="614.79999999999995"/>
    <n v="35160"/>
  </r>
  <r>
    <x v="1888"/>
    <n v="12"/>
    <x v="1479"/>
    <d v="2017-08-21T00:00:00"/>
    <b v="1"/>
    <s v="Approved"/>
    <s v="WeareA2B"/>
    <s v="Standard"/>
    <s v="medium"/>
    <s v="medium"/>
    <n v="1231.1500000000001"/>
    <n v="161.6"/>
    <n v="34170"/>
  </r>
  <r>
    <x v="1889"/>
    <n v="12"/>
    <x v="1480"/>
    <d v="2017-02-07T00:00:00"/>
    <b v="1"/>
    <s v="Approved"/>
    <s v="WeareA2B"/>
    <s v="Standard"/>
    <s v="medium"/>
    <s v="medium"/>
    <n v="1231.1500000000001"/>
    <n v="161.6"/>
    <n v="41345"/>
  </r>
  <r>
    <x v="1890"/>
    <n v="74"/>
    <x v="239"/>
    <d v="2017-12-26T00:00:00"/>
    <b v="1"/>
    <s v="Approved"/>
    <s v="WeareA2B"/>
    <s v="Standard"/>
    <s v="medium"/>
    <s v="medium"/>
    <n v="1228.07"/>
    <n v="400.91"/>
    <n v="36668"/>
  </r>
  <r>
    <x v="1891"/>
    <n v="27"/>
    <x v="1481"/>
    <d v="2017-03-16T00:00:00"/>
    <b v="0"/>
    <s v="Approved"/>
    <s v="Trek Bicycles"/>
    <s v="Standard"/>
    <s v="low"/>
    <s v="medium"/>
    <n v="1057.51"/>
    <n v="154.4"/>
    <n v="34527"/>
  </r>
  <r>
    <x v="1892"/>
    <n v="2"/>
    <x v="696"/>
    <d v="2017-08-28T00:00:00"/>
    <b v="0"/>
    <s v="Approved"/>
    <s v="Giant Bicycles"/>
    <s v="Road"/>
    <s v="low"/>
    <s v="small"/>
    <n v="590.26"/>
    <n v="525.33000000000004"/>
    <n v="36668"/>
  </r>
  <r>
    <x v="1893"/>
    <n v="93"/>
    <x v="1482"/>
    <d v="2017-03-13T00:00:00"/>
    <b v="0"/>
    <s v="Approved"/>
    <s v="WeareA2B"/>
    <s v="Standard"/>
    <s v="medium"/>
    <s v="medium"/>
    <n v="1065.03"/>
    <n v="230.09"/>
    <n v="36833"/>
  </r>
  <r>
    <x v="1894"/>
    <n v="0"/>
    <x v="1096"/>
    <d v="2017-07-17T00:00:00"/>
    <b v="1"/>
    <s v="Approved"/>
    <s v="Solex"/>
    <s v="Road"/>
    <s v="medium"/>
    <s v="medium"/>
    <n v="416.98"/>
    <n v="312.74"/>
    <n v="35560"/>
  </r>
  <r>
    <x v="1895"/>
    <n v="23"/>
    <x v="1483"/>
    <d v="2017-04-30T00:00:00"/>
    <b v="1"/>
    <s v="Approved"/>
    <s v="Norco Bicycles"/>
    <s v="Standard"/>
    <s v="medium"/>
    <s v="medium"/>
    <n v="1198.46"/>
    <n v="381.1"/>
    <n v="36367"/>
  </r>
  <r>
    <x v="1896"/>
    <n v="7"/>
    <x v="1484"/>
    <d v="2017-10-28T00:00:00"/>
    <b v="0"/>
    <s v="Approved"/>
    <s v="Trek Bicycles"/>
    <s v="Road"/>
    <s v="low"/>
    <s v="medium"/>
    <n v="980.37"/>
    <n v="234.43"/>
    <n v="38258"/>
  </r>
  <r>
    <x v="1897"/>
    <n v="60"/>
    <x v="1485"/>
    <d v="2017-09-29T00:00:00"/>
    <b v="0"/>
    <s v="Approved"/>
    <s v="Giant Bicycles"/>
    <s v="Standard"/>
    <s v="high"/>
    <s v="small"/>
    <n v="1977.36"/>
    <n v="1759.85"/>
    <n v="40779"/>
  </r>
  <r>
    <x v="1898"/>
    <n v="92"/>
    <x v="1486"/>
    <d v="2017-06-30T00:00:00"/>
    <b v="1"/>
    <s v="Approved"/>
    <s v="WeareA2B"/>
    <s v="Standard"/>
    <s v="medium"/>
    <s v="small"/>
    <n v="1415.01"/>
    <n v="1259.3599999999999"/>
    <n v="41434"/>
  </r>
  <r>
    <x v="1899"/>
    <n v="87"/>
    <x v="1487"/>
    <d v="2017-02-11T00:00:00"/>
    <b v="1"/>
    <s v="Approved"/>
    <s v="Giant Bicycles"/>
    <s v="Standard"/>
    <s v="high"/>
    <s v="medium"/>
    <n v="1179"/>
    <n v="707.4"/>
    <n v="38693"/>
  </r>
  <r>
    <x v="1900"/>
    <n v="1"/>
    <x v="1488"/>
    <d v="2017-12-02T00:00:00"/>
    <b v="0"/>
    <s v="Approved"/>
    <s v="Giant Bicycles"/>
    <s v="Standard"/>
    <s v="medium"/>
    <s v="medium"/>
    <n v="1403.5"/>
    <n v="954.82"/>
    <n v="42688"/>
  </r>
  <r>
    <x v="1901"/>
    <n v="69"/>
    <x v="1489"/>
    <d v="2017-07-26T00:00:00"/>
    <b v="0"/>
    <s v="Approved"/>
    <s v="Giant Bicycles"/>
    <s v="Road"/>
    <s v="medium"/>
    <s v="medium"/>
    <n v="792.9"/>
    <n v="594.67999999999995"/>
    <n v="37698"/>
  </r>
  <r>
    <x v="1902"/>
    <n v="53"/>
    <x v="891"/>
    <d v="2017-07-01T00:00:00"/>
    <b v="0"/>
    <s v="Approved"/>
    <s v="OHM Cycles"/>
    <s v="Standard"/>
    <s v="medium"/>
    <s v="medium"/>
    <n v="795.34"/>
    <n v="101.58"/>
    <n v="35470"/>
  </r>
  <r>
    <x v="1903"/>
    <n v="74"/>
    <x v="387"/>
    <d v="2017-05-28T00:00:00"/>
    <b v="0"/>
    <s v="Approved"/>
    <s v="WeareA2B"/>
    <s v="Standard"/>
    <s v="medium"/>
    <s v="medium"/>
    <n v="1228.07"/>
    <n v="400.91"/>
    <n v="42226"/>
  </r>
  <r>
    <x v="1904"/>
    <n v="5"/>
    <x v="826"/>
    <d v="2017-09-18T00:00:00"/>
    <b v="1"/>
    <s v="Approved"/>
    <s v="Giant Bicycles"/>
    <s v="Standard"/>
    <s v="high"/>
    <s v="medium"/>
    <n v="1129.1300000000001"/>
    <n v="677.48"/>
    <n v="33549"/>
  </r>
  <r>
    <x v="1905"/>
    <n v="42"/>
    <x v="1411"/>
    <d v="2017-01-18T00:00:00"/>
    <b v="0"/>
    <s v="Approved"/>
    <s v="OHM Cycles"/>
    <s v="Road"/>
    <s v="medium"/>
    <s v="small"/>
    <n v="1810"/>
    <n v="1610.9"/>
    <n v="39427"/>
  </r>
  <r>
    <x v="1906"/>
    <n v="67"/>
    <x v="1490"/>
    <d v="2017-07-21T00:00:00"/>
    <b v="0"/>
    <s v="Approved"/>
    <s v="Norco Bicycles"/>
    <s v="Road"/>
    <s v="medium"/>
    <s v="medium"/>
    <n v="544.04999999999995"/>
    <n v="376.84"/>
    <n v="38647"/>
  </r>
  <r>
    <x v="1907"/>
    <n v="71"/>
    <x v="1491"/>
    <d v="2017-03-29T00:00:00"/>
    <b v="0"/>
    <s v="Approved"/>
    <s v="Solex"/>
    <s v="Standard"/>
    <s v="high"/>
    <s v="large"/>
    <n v="1842.92"/>
    <n v="1105.75"/>
    <n v="34996"/>
  </r>
  <r>
    <x v="1908"/>
    <n v="89"/>
    <x v="745"/>
    <d v="2017-12-19T00:00:00"/>
    <b v="0"/>
    <s v="Approved"/>
    <s v="Giant Bicycles"/>
    <s v="Standard"/>
    <s v="medium"/>
    <s v="large"/>
    <n v="1812.75"/>
    <n v="582.48"/>
    <n v="40336"/>
  </r>
  <r>
    <x v="1909"/>
    <n v="45"/>
    <x v="1241"/>
    <d v="2017-02-03T00:00:00"/>
    <b v="0"/>
    <s v="Approved"/>
    <s v="Solex"/>
    <s v="Standard"/>
    <s v="medium"/>
    <s v="medium"/>
    <n v="441.49"/>
    <n v="84.99"/>
    <n v="37220"/>
  </r>
  <r>
    <x v="1910"/>
    <n v="42"/>
    <x v="599"/>
    <d v="2017-06-20T00:00:00"/>
    <b v="1"/>
    <s v="Approved"/>
    <s v="OHM Cycles"/>
    <s v="Road"/>
    <s v="medium"/>
    <s v="small"/>
    <n v="1810"/>
    <n v="1610.9"/>
    <n v="39526"/>
  </r>
  <r>
    <x v="1911"/>
    <n v="59"/>
    <x v="1492"/>
    <d v="2017-10-29T00:00:00"/>
    <b v="0"/>
    <s v="Approved"/>
    <s v="Solex"/>
    <s v="Standard"/>
    <s v="medium"/>
    <s v="large"/>
    <n v="1061.56"/>
    <n v="733.58"/>
    <n v="42145"/>
  </r>
  <r>
    <x v="1912"/>
    <n v="51"/>
    <x v="1493"/>
    <d v="2017-07-30T00:00:00"/>
    <b v="0"/>
    <s v="Approved"/>
    <s v="OHM Cycles"/>
    <s v="Standard"/>
    <s v="high"/>
    <s v="medium"/>
    <n v="2005.66"/>
    <n v="1203.4000000000001"/>
    <n v="37220"/>
  </r>
  <r>
    <x v="1913"/>
    <n v="71"/>
    <x v="695"/>
    <d v="2017-07-22T00:00:00"/>
    <b v="1"/>
    <s v="Approved"/>
    <s v="Solex"/>
    <s v="Standard"/>
    <s v="high"/>
    <s v="large"/>
    <n v="1842.92"/>
    <n v="1105.75"/>
    <n v="37873"/>
  </r>
  <r>
    <x v="1914"/>
    <n v="55"/>
    <x v="355"/>
    <d v="2017-10-07T00:00:00"/>
    <b v="1"/>
    <s v="Approved"/>
    <s v="Trek Bicycles"/>
    <s v="Road"/>
    <s v="medium"/>
    <s v="large"/>
    <n v="1894.19"/>
    <n v="598.76"/>
    <n v="40649"/>
  </r>
  <r>
    <x v="1915"/>
    <n v="67"/>
    <x v="1494"/>
    <d v="2017-04-13T00:00:00"/>
    <b v="0"/>
    <s v="Approved"/>
    <s v="Solex"/>
    <s v="Standard"/>
    <s v="medium"/>
    <s v="large"/>
    <n v="1071.23"/>
    <n v="380.74"/>
    <n v="35160"/>
  </r>
  <r>
    <x v="1916"/>
    <n v="85"/>
    <x v="1495"/>
    <d v="2017-11-06T00:00:00"/>
    <b v="0"/>
    <s v="Approved"/>
    <s v="WeareA2B"/>
    <s v="Standard"/>
    <s v="medium"/>
    <s v="medium"/>
    <n v="1228.07"/>
    <n v="400.91"/>
    <n v="36668"/>
  </r>
  <r>
    <x v="1917"/>
    <n v="55"/>
    <x v="1496"/>
    <d v="2017-02-14T00:00:00"/>
    <b v="0"/>
    <s v="Approved"/>
    <s v="Trek Bicycles"/>
    <s v="Road"/>
    <s v="medium"/>
    <s v="large"/>
    <n v="1894.19"/>
    <n v="598.76"/>
    <n v="37823"/>
  </r>
  <r>
    <x v="1918"/>
    <n v="54"/>
    <x v="1497"/>
    <d v="2017-04-11T00:00:00"/>
    <b v="1"/>
    <s v="Approved"/>
    <s v="WeareA2B"/>
    <s v="Standard"/>
    <s v="medium"/>
    <s v="medium"/>
    <n v="1807.45"/>
    <n v="778.69"/>
    <n v="42145"/>
  </r>
  <r>
    <x v="1919"/>
    <n v="77"/>
    <x v="333"/>
    <d v="2017-02-13T00:00:00"/>
    <b v="0"/>
    <s v="Approved"/>
    <s v="Norco Bicycles"/>
    <s v="Road"/>
    <s v="medium"/>
    <s v="large"/>
    <n v="1240.31"/>
    <n v="795.1"/>
    <n v="40553"/>
  </r>
  <r>
    <x v="1920"/>
    <n v="50"/>
    <x v="608"/>
    <d v="2017-04-15T00:00:00"/>
    <b v="0"/>
    <s v="Approved"/>
    <s v="WeareA2B"/>
    <s v="Standard"/>
    <s v="medium"/>
    <s v="small"/>
    <n v="175.89"/>
    <n v="131.91999999999999"/>
    <n v="37668"/>
  </r>
  <r>
    <x v="1921"/>
    <n v="12"/>
    <x v="1498"/>
    <d v="2017-06-05T00:00:00"/>
    <b v="1"/>
    <s v="Approved"/>
    <s v="WeareA2B"/>
    <s v="Standard"/>
    <s v="medium"/>
    <s v="medium"/>
    <n v="1231.1500000000001"/>
    <n v="161.6"/>
    <n v="41345"/>
  </r>
  <r>
    <x v="1922"/>
    <n v="45"/>
    <x v="1499"/>
    <d v="2017-12-18T00:00:00"/>
    <b v="1"/>
    <s v="Approved"/>
    <s v="Solex"/>
    <s v="Standard"/>
    <s v="medium"/>
    <s v="medium"/>
    <n v="441.49"/>
    <n v="84.99"/>
    <n v="34071"/>
  </r>
  <r>
    <x v="1923"/>
    <n v="36"/>
    <x v="402"/>
    <d v="2017-01-13T00:00:00"/>
    <b v="1"/>
    <s v="Approved"/>
    <s v="Solex"/>
    <s v="Standard"/>
    <s v="low"/>
    <s v="medium"/>
    <n v="945.04"/>
    <n v="507.58"/>
    <n v="35052"/>
  </r>
  <r>
    <x v="1924"/>
    <n v="92"/>
    <x v="1500"/>
    <d v="2017-10-02T00:00:00"/>
    <b v="1"/>
    <s v="Approved"/>
    <s v="WeareA2B"/>
    <s v="Touring"/>
    <s v="medium"/>
    <s v="large"/>
    <n v="1890.39"/>
    <n v="260.14"/>
    <n v="40670"/>
  </r>
  <r>
    <x v="1925"/>
    <n v="31"/>
    <x v="1501"/>
    <d v="2017-08-24T00:00:00"/>
    <b v="1"/>
    <s v="Approved"/>
    <s v="WeareA2B"/>
    <s v="Standard"/>
    <s v="medium"/>
    <s v="medium"/>
    <n v="752.64"/>
    <n v="205.36"/>
    <n v="37698"/>
  </r>
  <r>
    <x v="1926"/>
    <n v="92"/>
    <x v="1502"/>
    <d v="2017-08-23T00:00:00"/>
    <b v="0"/>
    <s v="Approved"/>
    <s v="WeareA2B"/>
    <s v="Touring"/>
    <s v="medium"/>
    <s v="large"/>
    <n v="1890.39"/>
    <n v="260.14"/>
    <n v="42172"/>
  </r>
  <r>
    <x v="1927"/>
    <n v="3"/>
    <x v="1141"/>
    <d v="2017-08-26T00:00:00"/>
    <b v="1"/>
    <s v="Approved"/>
    <s v="Trek Bicycles"/>
    <s v="Standard"/>
    <s v="medium"/>
    <s v="large"/>
    <n v="2091.4699999999998"/>
    <n v="388.92"/>
    <n v="42145"/>
  </r>
  <r>
    <x v="1928"/>
    <n v="0"/>
    <x v="1146"/>
    <d v="2017-04-19T00:00:00"/>
    <b v="0"/>
    <s v="Approved"/>
    <s v="Trek Bicycles"/>
    <s v="Road"/>
    <s v="medium"/>
    <s v="medium"/>
    <n v="533.51"/>
    <n v="400.13"/>
    <n v="41064"/>
  </r>
  <r>
    <x v="1929"/>
    <n v="5"/>
    <x v="1503"/>
    <d v="2017-01-07T00:00:00"/>
    <b v="0"/>
    <s v="Approved"/>
    <s v="Trek Bicycles"/>
    <s v="Mountain"/>
    <s v="low"/>
    <s v="medium"/>
    <n v="574.64"/>
    <n v="459.71"/>
    <n v="40784"/>
  </r>
  <r>
    <x v="1930"/>
    <n v="10"/>
    <x v="1504"/>
    <d v="2017-05-26T00:00:00"/>
    <b v="1"/>
    <s v="Approved"/>
    <s v="WeareA2B"/>
    <s v="Touring"/>
    <s v="medium"/>
    <s v="medium"/>
    <n v="1466.68"/>
    <n v="363.25"/>
    <n v="38216"/>
  </r>
  <r>
    <x v="1931"/>
    <n v="53"/>
    <x v="1505"/>
    <d v="2017-04-20T00:00:00"/>
    <b v="0"/>
    <s v="Approved"/>
    <s v="OHM Cycles"/>
    <s v="Standard"/>
    <s v="medium"/>
    <s v="medium"/>
    <n v="795.34"/>
    <n v="101.58"/>
    <n v="35707"/>
  </r>
  <r>
    <x v="1932"/>
    <n v="19"/>
    <x v="1506"/>
    <d v="2017-12-18T00:00:00"/>
    <b v="1"/>
    <s v="Approved"/>
    <s v="OHM Cycles"/>
    <s v="Road"/>
    <s v="high"/>
    <s v="large"/>
    <n v="12.01"/>
    <n v="7.21"/>
    <n v="39880"/>
  </r>
  <r>
    <x v="1933"/>
    <n v="61"/>
    <x v="1507"/>
    <d v="2017-12-20T00:00:00"/>
    <b v="0"/>
    <s v="Approved"/>
    <s v="Norco Bicycles"/>
    <s v="Standard"/>
    <s v="medium"/>
    <s v="small"/>
    <n v="586.45000000000005"/>
    <n v="521.94000000000005"/>
    <n v="33429"/>
  </r>
  <r>
    <x v="1934"/>
    <n v="36"/>
    <x v="1508"/>
    <d v="2017-04-27T00:00:00"/>
    <b v="0"/>
    <s v="Approved"/>
    <s v="Solex"/>
    <s v="Standard"/>
    <s v="low"/>
    <s v="medium"/>
    <n v="945.04"/>
    <n v="507.58"/>
    <n v="35052"/>
  </r>
  <r>
    <x v="1935"/>
    <n v="62"/>
    <x v="1509"/>
    <d v="2017-08-05T00:00:00"/>
    <b v="1"/>
    <s v="Approved"/>
    <s v="Solex"/>
    <s v="Standard"/>
    <s v="medium"/>
    <s v="medium"/>
    <n v="478.16"/>
    <n v="298.72000000000003"/>
    <n v="34143"/>
  </r>
  <r>
    <x v="1936"/>
    <n v="30"/>
    <x v="1510"/>
    <d v="2017-07-31T00:00:00"/>
    <b v="0"/>
    <s v="Approved"/>
    <s v="Solex"/>
    <s v="Standard"/>
    <s v="high"/>
    <s v="medium"/>
    <n v="748.17"/>
    <n v="448.9"/>
    <n v="33888"/>
  </r>
  <r>
    <x v="1937"/>
    <n v="20"/>
    <x v="278"/>
    <d v="2017-06-01T00:00:00"/>
    <b v="1"/>
    <s v="Approved"/>
    <s v="Trek Bicycles"/>
    <s v="Standard"/>
    <s v="medium"/>
    <s v="small"/>
    <n v="1775.81"/>
    <n v="1580.47"/>
    <n v="40303"/>
  </r>
  <r>
    <x v="1938"/>
    <n v="35"/>
    <x v="228"/>
    <d v="2017-08-22T00:00:00"/>
    <b v="0"/>
    <s v="Approved"/>
    <s v="Giant Bicycles"/>
    <s v="Standard"/>
    <s v="medium"/>
    <s v="medium"/>
    <n v="1403.5"/>
    <n v="954.82"/>
    <n v="37659"/>
  </r>
  <r>
    <x v="1939"/>
    <n v="40"/>
    <x v="429"/>
    <d v="2017-06-01T00:00:00"/>
    <b v="0"/>
    <s v="Cancelled"/>
    <s v="OHM Cycles"/>
    <s v="Standard"/>
    <s v="high"/>
    <s v="medium"/>
    <n v="1458.17"/>
    <n v="874.9"/>
    <n v="38750"/>
  </r>
  <r>
    <x v="1940"/>
    <n v="85"/>
    <x v="371"/>
    <d v="2017-09-09T00:00:00"/>
    <b v="0"/>
    <s v="Approved"/>
    <s v="WeareA2B"/>
    <s v="Standard"/>
    <s v="medium"/>
    <s v="medium"/>
    <n v="752.64"/>
    <n v="205.36"/>
    <n v="36334"/>
  </r>
  <r>
    <x v="1941"/>
    <n v="27"/>
    <x v="1511"/>
    <d v="2017-02-23T00:00:00"/>
    <b v="0"/>
    <s v="Approved"/>
    <s v="Trek Bicycles"/>
    <s v="Standard"/>
    <s v="medium"/>
    <s v="medium"/>
    <n v="499.53"/>
    <n v="388.72"/>
    <n v="39031"/>
  </r>
  <r>
    <x v="1942"/>
    <n v="11"/>
    <x v="1512"/>
    <d v="2017-09-30T00:00:00"/>
    <b v="1"/>
    <s v="Approved"/>
    <s v="Giant Bicycles"/>
    <s v="Standard"/>
    <s v="high"/>
    <s v="medium"/>
    <n v="1274.93"/>
    <n v="764.96"/>
    <n v="35378"/>
  </r>
  <r>
    <x v="1943"/>
    <n v="4"/>
    <x v="1513"/>
    <d v="2017-05-15T00:00:00"/>
    <b v="1"/>
    <s v="Approved"/>
    <s v="Giant Bicycles"/>
    <s v="Standard"/>
    <s v="high"/>
    <s v="medium"/>
    <n v="1129.1300000000001"/>
    <n v="677.48"/>
    <n v="33549"/>
  </r>
  <r>
    <x v="1944"/>
    <n v="78"/>
    <x v="1053"/>
    <d v="2017-03-24T00:00:00"/>
    <b v="0"/>
    <s v="Approved"/>
    <s v="Giant Bicycles"/>
    <s v="Standard"/>
    <s v="medium"/>
    <s v="large"/>
    <n v="1765.3"/>
    <n v="709.48"/>
    <n v="38193"/>
  </r>
  <r>
    <x v="1945"/>
    <n v="18"/>
    <x v="398"/>
    <d v="2017-09-30T00:00:00"/>
    <b v="0"/>
    <s v="Approved"/>
    <s v="Norco Bicycles"/>
    <s v="Standard"/>
    <s v="high"/>
    <s v="medium"/>
    <n v="1148.6400000000001"/>
    <n v="689.18"/>
    <n v="42218"/>
  </r>
  <r>
    <x v="1946"/>
    <n v="14"/>
    <x v="1514"/>
    <d v="2017-02-19T00:00:00"/>
    <b v="1"/>
    <s v="Approved"/>
    <s v="Trek Bicycles"/>
    <s v="Standard"/>
    <s v="medium"/>
    <s v="small"/>
    <n v="1386.84"/>
    <n v="1234.29"/>
    <n v="37838"/>
  </r>
  <r>
    <x v="1947"/>
    <n v="19"/>
    <x v="1515"/>
    <d v="2017-01-02T00:00:00"/>
    <b v="1"/>
    <s v="Approved"/>
    <s v="OHM Cycles"/>
    <s v="Road"/>
    <s v="high"/>
    <s v="large"/>
    <n v="12.01"/>
    <n v="7.21"/>
    <n v="39880"/>
  </r>
  <r>
    <x v="1948"/>
    <n v="58"/>
    <x v="817"/>
    <d v="2017-04-04T00:00:00"/>
    <b v="1"/>
    <s v="Approved"/>
    <s v="OHM Cycles"/>
    <s v="Road"/>
    <s v="medium"/>
    <s v="medium"/>
    <n v="1280.28"/>
    <n v="829.51"/>
    <n v="37220"/>
  </r>
  <r>
    <x v="1949"/>
    <n v="62"/>
    <x v="478"/>
    <d v="2017-10-05T00:00:00"/>
    <b v="0"/>
    <s v="Approved"/>
    <s v="Solex"/>
    <s v="Standard"/>
    <s v="medium"/>
    <s v="medium"/>
    <n v="478.16"/>
    <n v="298.72000000000003"/>
    <n v="40487"/>
  </r>
  <r>
    <x v="1950"/>
    <n v="19"/>
    <x v="527"/>
    <d v="2017-04-03T00:00:00"/>
    <b v="0"/>
    <s v="Approved"/>
    <s v="OHM Cycles"/>
    <s v="Road"/>
    <s v="high"/>
    <s v="large"/>
    <n v="12.01"/>
    <n v="7.21"/>
    <n v="34165"/>
  </r>
  <r>
    <x v="1951"/>
    <n v="42"/>
    <x v="1516"/>
    <d v="2017-11-30T00:00:00"/>
    <b v="0"/>
    <s v="Approved"/>
    <s v="OHM Cycles"/>
    <s v="Road"/>
    <s v="medium"/>
    <s v="small"/>
    <n v="1810"/>
    <n v="1610.9"/>
    <n v="39526"/>
  </r>
  <r>
    <x v="1952"/>
    <n v="65"/>
    <x v="1517"/>
    <d v="2017-04-30T00:00:00"/>
    <b v="1"/>
    <s v="Approved"/>
    <s v="WeareA2B"/>
    <s v="Standard"/>
    <s v="medium"/>
    <s v="medium"/>
    <n v="1807.45"/>
    <n v="778.69"/>
    <n v="42145"/>
  </r>
  <r>
    <x v="1953"/>
    <n v="42"/>
    <x v="1518"/>
    <d v="2017-06-26T00:00:00"/>
    <b v="0"/>
    <s v="Approved"/>
    <s v="OHM Cycles"/>
    <s v="Road"/>
    <s v="medium"/>
    <s v="small"/>
    <n v="1810"/>
    <n v="1610.9"/>
    <n v="39427"/>
  </r>
  <r>
    <x v="1954"/>
    <n v="42"/>
    <x v="1484"/>
    <d v="2017-07-29T00:00:00"/>
    <b v="1"/>
    <s v="Approved"/>
    <s v="OHM Cycles"/>
    <s v="Road"/>
    <s v="medium"/>
    <s v="small"/>
    <n v="1810"/>
    <n v="1610.9"/>
    <n v="39526"/>
  </r>
  <r>
    <x v="1955"/>
    <n v="4"/>
    <x v="1519"/>
    <d v="2017-01-15T00:00:00"/>
    <b v="1"/>
    <s v="Approved"/>
    <s v="Giant Bicycles"/>
    <s v="Standard"/>
    <s v="high"/>
    <s v="medium"/>
    <n v="1129.1300000000001"/>
    <n v="677.48"/>
    <n v="38573"/>
  </r>
  <r>
    <x v="1956"/>
    <n v="1"/>
    <x v="1520"/>
    <d v="2017-01-24T00:00:00"/>
    <b v="0"/>
    <s v="Approved"/>
    <s v="Giant Bicycles"/>
    <s v="Standard"/>
    <s v="medium"/>
    <s v="medium"/>
    <n v="1403.5"/>
    <n v="954.82"/>
    <n v="42688"/>
  </r>
  <r>
    <x v="1957"/>
    <n v="38"/>
    <x v="1521"/>
    <d v="2017-01-01T00:00:00"/>
    <b v="1"/>
    <s v="Approved"/>
    <s v="Solex"/>
    <s v="Standard"/>
    <s v="medium"/>
    <s v="medium"/>
    <n v="1577.53"/>
    <n v="826.51"/>
    <n v="37220"/>
  </r>
  <r>
    <x v="1958"/>
    <n v="89"/>
    <x v="1522"/>
    <d v="2017-11-17T00:00:00"/>
    <b v="0"/>
    <s v="Approved"/>
    <s v="WeareA2B"/>
    <s v="Touring"/>
    <s v="medium"/>
    <s v="large"/>
    <n v="1362.99"/>
    <n v="57.74"/>
    <n v="41434"/>
  </r>
  <r>
    <x v="1959"/>
    <n v="24"/>
    <x v="1523"/>
    <d v="2017-04-02T00:00:00"/>
    <b v="1"/>
    <s v="Approved"/>
    <s v="Solex"/>
    <s v="Road"/>
    <s v="medium"/>
    <s v="large"/>
    <n v="1777.8"/>
    <n v="820.78"/>
    <n v="40670"/>
  </r>
  <r>
    <x v="1960"/>
    <n v="95"/>
    <x v="1524"/>
    <d v="2017-07-06T00:00:00"/>
    <b v="0"/>
    <s v="Approved"/>
    <s v="Giant Bicycles"/>
    <s v="Standard"/>
    <s v="medium"/>
    <s v="large"/>
    <n v="569.55999999999995"/>
    <n v="528.42999999999995"/>
    <n v="37874"/>
  </r>
  <r>
    <x v="1961"/>
    <n v="6"/>
    <x v="1059"/>
    <d v="2017-06-06T00:00:00"/>
    <b v="1"/>
    <s v="Approved"/>
    <s v="Solex"/>
    <s v="Standard"/>
    <s v="high"/>
    <s v="medium"/>
    <n v="748.17"/>
    <n v="448.9"/>
    <n v="42710"/>
  </r>
  <r>
    <x v="1962"/>
    <n v="49"/>
    <x v="1525"/>
    <d v="2017-05-19T00:00:00"/>
    <b v="0"/>
    <s v="Approved"/>
    <s v="Solex"/>
    <s v="Standard"/>
    <s v="medium"/>
    <s v="large"/>
    <n v="1061.56"/>
    <n v="733.58"/>
    <n v="40779"/>
  </r>
  <r>
    <x v="1963"/>
    <n v="20"/>
    <x v="1526"/>
    <d v="2017-05-05T00:00:00"/>
    <b v="0"/>
    <s v="Approved"/>
    <s v="Trek Bicycles"/>
    <s v="Standard"/>
    <s v="medium"/>
    <s v="small"/>
    <n v="1775.81"/>
    <n v="1580.47"/>
    <n v="40670"/>
  </r>
  <r>
    <x v="1964"/>
    <n v="29"/>
    <x v="1527"/>
    <d v="2017-12-24T00:00:00"/>
    <b v="1"/>
    <s v="Approved"/>
    <s v="Norco Bicycles"/>
    <s v="Road"/>
    <s v="medium"/>
    <s v="medium"/>
    <n v="543.39"/>
    <n v="407.54"/>
    <n v="42696"/>
  </r>
  <r>
    <x v="1965"/>
    <n v="40"/>
    <x v="1528"/>
    <d v="2017-05-02T00:00:00"/>
    <b v="0"/>
    <s v="Approved"/>
    <s v="OHM Cycles"/>
    <s v="Standard"/>
    <s v="high"/>
    <s v="medium"/>
    <n v="1458.17"/>
    <n v="874.9"/>
    <n v="36498"/>
  </r>
  <r>
    <x v="1966"/>
    <n v="58"/>
    <x v="1081"/>
    <d v="2017-02-10T00:00:00"/>
    <b v="0"/>
    <s v="Approved"/>
    <s v="OHM Cycles"/>
    <s v="Standard"/>
    <s v="medium"/>
    <s v="medium"/>
    <n v="912.52"/>
    <n v="141.4"/>
    <n v="40487"/>
  </r>
  <r>
    <x v="1967"/>
    <n v="98"/>
    <x v="1529"/>
    <d v="2017-05-23T00:00:00"/>
    <b v="1"/>
    <s v="Approved"/>
    <s v="OHM Cycles"/>
    <s v="Standard"/>
    <s v="medium"/>
    <s v="medium"/>
    <n v="795.34"/>
    <n v="101.58"/>
    <n v="35470"/>
  </r>
  <r>
    <x v="1968"/>
    <n v="67"/>
    <x v="396"/>
    <d v="2017-01-23T00:00:00"/>
    <b v="1"/>
    <s v="Approved"/>
    <s v="Solex"/>
    <s v="Standard"/>
    <s v="medium"/>
    <s v="large"/>
    <n v="1071.23"/>
    <n v="380.74"/>
    <n v="34244"/>
  </r>
  <r>
    <x v="1969"/>
    <n v="25"/>
    <x v="559"/>
    <d v="2017-09-28T00:00:00"/>
    <b v="1"/>
    <s v="Approved"/>
    <s v="OHM Cycles"/>
    <s v="Standard"/>
    <s v="high"/>
    <s v="medium"/>
    <n v="2005.66"/>
    <n v="1203.4000000000001"/>
    <n v="41009"/>
  </r>
  <r>
    <x v="1970"/>
    <n v="35"/>
    <x v="88"/>
    <d v="2017-03-02T00:00:00"/>
    <b v="1"/>
    <s v="Approved"/>
    <s v="Trek Bicycles"/>
    <s v="Standard"/>
    <s v="low"/>
    <s v="medium"/>
    <n v="1057.51"/>
    <n v="154.4"/>
    <n v="34527"/>
  </r>
  <r>
    <x v="1971"/>
    <n v="45"/>
    <x v="1530"/>
    <d v="2017-12-09T00:00:00"/>
    <b v="0"/>
    <s v="Approved"/>
    <s v="Trek Bicycles"/>
    <s v="Road"/>
    <s v="low"/>
    <s v="medium"/>
    <n v="980.37"/>
    <n v="234.43"/>
    <n v="38258"/>
  </r>
  <r>
    <x v="1972"/>
    <n v="66"/>
    <x v="1531"/>
    <d v="2017-11-03T00:00:00"/>
    <b v="1"/>
    <s v="Approved"/>
    <s v="Solex"/>
    <s v="Standard"/>
    <s v="medium"/>
    <s v="medium"/>
    <n v="1163.8900000000001"/>
    <n v="589.27"/>
    <n v="40303"/>
  </r>
  <r>
    <x v="1973"/>
    <n v="50"/>
    <x v="1532"/>
    <d v="2017-10-30T00:00:00"/>
    <b v="0"/>
    <s v="Approved"/>
    <s v="WeareA2B"/>
    <s v="Standard"/>
    <s v="medium"/>
    <s v="small"/>
    <n v="175.89"/>
    <n v="131.91999999999999"/>
    <n v="37220"/>
  </r>
  <r>
    <x v="1974"/>
    <n v="95"/>
    <x v="1533"/>
    <d v="2017-07-31T00:00:00"/>
    <b v="1"/>
    <s v="Approved"/>
    <s v="Giant Bicycles"/>
    <s v="Standard"/>
    <s v="medium"/>
    <s v="large"/>
    <n v="569.55999999999995"/>
    <n v="528.42999999999995"/>
    <n v="39031"/>
  </r>
  <r>
    <x v="1975"/>
    <n v="65"/>
    <x v="353"/>
    <d v="2017-12-13T00:00:00"/>
    <b v="1"/>
    <s v="Approved"/>
    <s v="WeareA2B"/>
    <s v="Standard"/>
    <s v="medium"/>
    <s v="medium"/>
    <n v="1807.45"/>
    <n v="778.69"/>
    <n v="42145"/>
  </r>
  <r>
    <x v="1976"/>
    <n v="9"/>
    <x v="1534"/>
    <d v="2017-12-25T00:00:00"/>
    <b v="0"/>
    <s v="Approved"/>
    <s v="Norco Bicycles"/>
    <s v="Standard"/>
    <s v="medium"/>
    <s v="small"/>
    <n v="1216.1400000000001"/>
    <n v="1082.3599999999999"/>
    <n v="35160"/>
  </r>
  <r>
    <x v="1977"/>
    <n v="66"/>
    <x v="1535"/>
    <d v="2017-01-30T00:00:00"/>
    <b v="0"/>
    <s v="Approved"/>
    <s v="Solex"/>
    <s v="Standard"/>
    <s v="medium"/>
    <s v="medium"/>
    <n v="1163.8900000000001"/>
    <n v="589.27"/>
    <n v="39880"/>
  </r>
  <r>
    <x v="1978"/>
    <n v="86"/>
    <x v="672"/>
    <d v="2017-05-21T00:00:00"/>
    <b v="1"/>
    <s v="Approved"/>
    <s v="OHM Cycles"/>
    <s v="Standard"/>
    <s v="medium"/>
    <s v="medium"/>
    <n v="235.63"/>
    <n v="125.07"/>
    <n v="38206"/>
  </r>
  <r>
    <x v="1979"/>
    <n v="36"/>
    <x v="1536"/>
    <d v="2017-08-23T00:00:00"/>
    <b v="0"/>
    <s v="Approved"/>
    <s v="Solex"/>
    <s v="Standard"/>
    <s v="low"/>
    <s v="medium"/>
    <n v="1289.8499999999999"/>
    <n v="74.510000000000005"/>
    <n v="39427"/>
  </r>
  <r>
    <x v="1980"/>
    <n v="66"/>
    <x v="1537"/>
    <d v="2017-11-13T00:00:00"/>
    <b v="0"/>
    <s v="Approved"/>
    <s v="Giant Bicycles"/>
    <s v="Road"/>
    <s v="low"/>
    <s v="small"/>
    <n v="590.26"/>
    <n v="525.33000000000004"/>
    <n v="42710"/>
  </r>
  <r>
    <x v="1981"/>
    <n v="41"/>
    <x v="1538"/>
    <d v="2017-09-05T00:00:00"/>
    <b v="1"/>
    <s v="Approved"/>
    <s v="Solex"/>
    <s v="Road"/>
    <s v="medium"/>
    <s v="medium"/>
    <n v="416.98"/>
    <n v="312.74"/>
    <n v="35560"/>
  </r>
  <r>
    <x v="1982"/>
    <n v="27"/>
    <x v="1539"/>
    <d v="2017-03-21T00:00:00"/>
    <b v="1"/>
    <s v="Approved"/>
    <s v="Trek Bicycles"/>
    <s v="Standard"/>
    <s v="medium"/>
    <s v="medium"/>
    <n v="499.53"/>
    <n v="388.72"/>
    <n v="36334"/>
  </r>
  <r>
    <x v="1983"/>
    <n v="34"/>
    <x v="77"/>
    <d v="2017-11-18T00:00:00"/>
    <b v="0"/>
    <s v="Approved"/>
    <s v="Norco Bicycles"/>
    <s v="Road"/>
    <s v="high"/>
    <s v="large"/>
    <n v="774.53"/>
    <n v="464.72"/>
    <n v="37698"/>
  </r>
  <r>
    <x v="1984"/>
    <n v="56"/>
    <x v="1540"/>
    <d v="2017-11-15T00:00:00"/>
    <b v="1"/>
    <s v="Approved"/>
    <s v="OHM Cycles"/>
    <s v="Standard"/>
    <s v="medium"/>
    <s v="medium"/>
    <n v="183.86"/>
    <n v="137.9"/>
    <n v="35707"/>
  </r>
  <r>
    <x v="1985"/>
    <n v="68"/>
    <x v="1541"/>
    <d v="2017-12-24T00:00:00"/>
    <b v="0"/>
    <s v="Approved"/>
    <s v="OHM Cycles"/>
    <s v="Standard"/>
    <s v="medium"/>
    <s v="medium"/>
    <n v="1636.9"/>
    <n v="44.71"/>
    <n v="40410"/>
  </r>
  <r>
    <x v="1986"/>
    <n v="95"/>
    <x v="181"/>
    <d v="2017-03-28T00:00:00"/>
    <b v="1"/>
    <s v="Approved"/>
    <s v="Giant Bicycles"/>
    <s v="Standard"/>
    <s v="medium"/>
    <s v="large"/>
    <n v="569.55999999999995"/>
    <n v="528.42999999999995"/>
    <n v="39031"/>
  </r>
  <r>
    <x v="1987"/>
    <n v="60"/>
    <x v="340"/>
    <d v="2017-03-29T00:00:00"/>
    <b v="1"/>
    <s v="Approved"/>
    <s v="Giant Bicycles"/>
    <s v="Standard"/>
    <s v="high"/>
    <s v="small"/>
    <n v="1977.36"/>
    <n v="1759.85"/>
    <n v="40779"/>
  </r>
  <r>
    <x v="1988"/>
    <n v="0"/>
    <x v="1542"/>
    <d v="2017-09-18T00:00:00"/>
    <b v="0"/>
    <s v="Approved"/>
    <s v="OHM Cycles"/>
    <s v="Standard"/>
    <s v="medium"/>
    <s v="medium"/>
    <n v="183.86"/>
    <n v="137.9"/>
    <n v="35707"/>
  </r>
  <r>
    <x v="1989"/>
    <n v="83"/>
    <x v="1543"/>
    <d v="2017-08-23T00:00:00"/>
    <b v="0"/>
    <s v="Approved"/>
    <s v="Solex"/>
    <s v="Touring"/>
    <s v="medium"/>
    <s v="large"/>
    <n v="2083.94"/>
    <n v="675.03"/>
    <n v="41533"/>
  </r>
  <r>
    <x v="1990"/>
    <n v="39"/>
    <x v="1544"/>
    <d v="2017-06-06T00:00:00"/>
    <b v="0"/>
    <s v="Approved"/>
    <s v="Giant Bicycles"/>
    <s v="Standard"/>
    <s v="medium"/>
    <s v="large"/>
    <n v="1812.75"/>
    <n v="582.48"/>
    <n v="40336"/>
  </r>
  <r>
    <x v="1991"/>
    <n v="18"/>
    <x v="1517"/>
    <d v="2017-07-22T00:00:00"/>
    <b v="1"/>
    <s v="Approved"/>
    <s v="Solex"/>
    <s v="Standard"/>
    <s v="medium"/>
    <s v="medium"/>
    <n v="575.27"/>
    <n v="431.45"/>
    <n v="41345"/>
  </r>
  <r>
    <x v="1992"/>
    <n v="2"/>
    <x v="732"/>
    <d v="2017-07-10T00:00:00"/>
    <b v="0"/>
    <s v="Approved"/>
    <s v="Solex"/>
    <s v="Standard"/>
    <s v="medium"/>
    <s v="medium"/>
    <n v="71.489999999999995"/>
    <n v="53.62"/>
    <n v="41245"/>
  </r>
  <r>
    <x v="1993"/>
    <n v="0"/>
    <x v="1545"/>
    <d v="2017-10-03T00:00:00"/>
    <b v="1"/>
    <s v="Approved"/>
    <s v="Giant Bicycles"/>
    <s v="Standard"/>
    <s v="medium"/>
    <s v="medium"/>
    <n v="230.91"/>
    <n v="173.18"/>
    <n v="39031"/>
  </r>
  <r>
    <x v="1994"/>
    <n v="78"/>
    <x v="1546"/>
    <d v="2017-04-24T00:00:00"/>
    <b v="1"/>
    <s v="Approved"/>
    <s v="Giant Bicycles"/>
    <s v="Standard"/>
    <s v="medium"/>
    <s v="large"/>
    <n v="1765.3"/>
    <n v="709.48"/>
    <n v="38339"/>
  </r>
  <r>
    <x v="1995"/>
    <n v="8"/>
    <x v="1547"/>
    <d v="2017-12-25T00:00:00"/>
    <b v="0"/>
    <s v="Approved"/>
    <s v="Solex"/>
    <s v="Road"/>
    <s v="medium"/>
    <s v="small"/>
    <n v="1703.52"/>
    <n v="1516.13"/>
    <n v="42560"/>
  </r>
  <r>
    <x v="1996"/>
    <n v="26"/>
    <x v="1277"/>
    <d v="2017-09-10T00:00:00"/>
    <b v="1"/>
    <s v="Approved"/>
    <s v="WeareA2B"/>
    <s v="Standard"/>
    <s v="medium"/>
    <s v="medium"/>
    <n v="1992.93"/>
    <n v="762.63"/>
    <n v="37698"/>
  </r>
  <r>
    <x v="1997"/>
    <n v="27"/>
    <x v="1548"/>
    <d v="2017-07-09T00:00:00"/>
    <b v="0"/>
    <s v="Approved"/>
    <s v="Trek Bicycles"/>
    <s v="Standard"/>
    <s v="medium"/>
    <s v="medium"/>
    <n v="499.53"/>
    <n v="388.72"/>
    <n v="36334"/>
  </r>
  <r>
    <x v="1998"/>
    <n v="54"/>
    <x v="1549"/>
    <d v="2017-04-06T00:00:00"/>
    <b v="1"/>
    <s v="Approved"/>
    <s v="WeareA2B"/>
    <s v="Standard"/>
    <s v="medium"/>
    <s v="medium"/>
    <n v="1807.45"/>
    <n v="778.69"/>
    <n v="33879"/>
  </r>
  <r>
    <x v="1999"/>
    <n v="20"/>
    <x v="1343"/>
    <d v="2017-08-08T00:00:00"/>
    <b v="1"/>
    <s v="Approved"/>
    <s v="Trek Bicycles"/>
    <s v="Standard"/>
    <s v="medium"/>
    <s v="small"/>
    <n v="1775.81"/>
    <n v="1580.47"/>
    <n v="34115"/>
  </r>
  <r>
    <x v="2000"/>
    <n v="38"/>
    <x v="1550"/>
    <d v="2017-04-08T00:00:00"/>
    <b v="0"/>
    <s v="Approved"/>
    <s v="Solex"/>
    <s v="Standard"/>
    <s v="medium"/>
    <s v="medium"/>
    <n v="1577.53"/>
    <n v="826.51"/>
    <n v="35707"/>
  </r>
  <r>
    <x v="2001"/>
    <n v="22"/>
    <x v="1551"/>
    <d v="2017-05-30T00:00:00"/>
    <b v="1"/>
    <s v="Approved"/>
    <s v="WeareA2B"/>
    <s v="Standard"/>
    <s v="medium"/>
    <s v="medium"/>
    <n v="60.34"/>
    <n v="45.26"/>
    <n v="34165"/>
  </r>
  <r>
    <x v="2002"/>
    <n v="46"/>
    <x v="937"/>
    <d v="2017-06-30T00:00:00"/>
    <b v="0"/>
    <s v="Approved"/>
    <s v="Solex"/>
    <s v="Standard"/>
    <s v="low"/>
    <s v="medium"/>
    <n v="1289.8499999999999"/>
    <n v="74.510000000000005"/>
    <n v="39427"/>
  </r>
  <r>
    <x v="2003"/>
    <n v="12"/>
    <x v="1265"/>
    <d v="2017-01-27T00:00:00"/>
    <b v="0"/>
    <s v="Approved"/>
    <s v="WeareA2B"/>
    <s v="Standard"/>
    <s v="medium"/>
    <s v="medium"/>
    <n v="1231.1500000000001"/>
    <n v="161.6"/>
    <n v="38693"/>
  </r>
  <r>
    <x v="2004"/>
    <n v="73"/>
    <x v="1422"/>
    <d v="2017-04-02T00:00:00"/>
    <b v="1"/>
    <s v="Approved"/>
    <s v="Solex"/>
    <s v="Standard"/>
    <s v="medium"/>
    <s v="medium"/>
    <n v="1945.43"/>
    <n v="333.18"/>
    <n v="37499"/>
  </r>
  <r>
    <x v="2005"/>
    <n v="0"/>
    <x v="623"/>
    <d v="2017-04-11T00:00:00"/>
    <b v="0"/>
    <s v="Approved"/>
    <s v="Norco Bicycles"/>
    <s v="Standard"/>
    <s v="medium"/>
    <s v="medium"/>
    <n v="360.4"/>
    <n v="270.3"/>
    <n v="42710"/>
  </r>
  <r>
    <x v="2006"/>
    <n v="85"/>
    <x v="1552"/>
    <d v="2017-06-18T00:00:00"/>
    <b v="0"/>
    <s v="Approved"/>
    <s v="WeareA2B"/>
    <s v="Standard"/>
    <s v="medium"/>
    <s v="medium"/>
    <n v="752.64"/>
    <n v="205.36"/>
    <n v="42218"/>
  </r>
  <r>
    <x v="2007"/>
    <n v="66"/>
    <x v="1553"/>
    <d v="2017-08-12T00:00:00"/>
    <b v="1"/>
    <s v="Approved"/>
    <s v="Giant Bicycles"/>
    <s v="Road"/>
    <s v="low"/>
    <s v="small"/>
    <n v="590.26"/>
    <n v="525.33000000000004"/>
    <n v="40487"/>
  </r>
  <r>
    <x v="2008"/>
    <n v="25"/>
    <x v="958"/>
    <d v="2017-08-10T00:00:00"/>
    <b v="1"/>
    <s v="Approved"/>
    <s v="OHM Cycles"/>
    <s v="Standard"/>
    <s v="high"/>
    <s v="medium"/>
    <n v="2005.66"/>
    <n v="1203.4000000000001"/>
    <n v="35470"/>
  </r>
  <r>
    <x v="2009"/>
    <n v="82"/>
    <x v="599"/>
    <d v="2017-12-09T00:00:00"/>
    <b v="0"/>
    <s v="Approved"/>
    <s v="Norco Bicycles"/>
    <s v="Standard"/>
    <s v="high"/>
    <s v="medium"/>
    <n v="1148.6400000000001"/>
    <n v="689.18"/>
    <n v="42226"/>
  </r>
  <r>
    <x v="2010"/>
    <n v="5"/>
    <x v="1554"/>
    <d v="2017-05-07T00:00:00"/>
    <b v="0"/>
    <s v="Approved"/>
    <s v="Trek Bicycles"/>
    <s v="Mountain"/>
    <s v="low"/>
    <s v="medium"/>
    <n v="574.64"/>
    <n v="459.71"/>
    <n v="38206"/>
  </r>
  <r>
    <x v="2011"/>
    <n v="64"/>
    <x v="1555"/>
    <d v="2017-03-12T00:00:00"/>
    <b v="1"/>
    <s v="Approved"/>
    <s v="Trek Bicycles"/>
    <s v="Standard"/>
    <s v="medium"/>
    <s v="large"/>
    <n v="1469.44"/>
    <n v="596.54999999999995"/>
    <n v="41047"/>
  </r>
  <r>
    <x v="2012"/>
    <n v="50"/>
    <x v="709"/>
    <d v="2017-03-09T00:00:00"/>
    <b v="0"/>
    <s v="Approved"/>
    <s v="Giant Bicycles"/>
    <s v="Standard"/>
    <s v="medium"/>
    <s v="medium"/>
    <n v="642.70000000000005"/>
    <n v="211.37"/>
    <n v="37337"/>
  </r>
  <r>
    <x v="2013"/>
    <n v="54"/>
    <x v="1556"/>
    <d v="2017-02-28T00:00:00"/>
    <b v="0"/>
    <s v="Approved"/>
    <s v="WeareA2B"/>
    <s v="Standard"/>
    <s v="medium"/>
    <s v="medium"/>
    <n v="1292.8399999999999"/>
    <n v="13.44"/>
    <n v="39915"/>
  </r>
  <r>
    <x v="2014"/>
    <n v="77"/>
    <x v="566"/>
    <d v="2017-10-28T00:00:00"/>
    <b v="1"/>
    <s v="Approved"/>
    <s v="Norco Bicycles"/>
    <s v="Road"/>
    <s v="medium"/>
    <s v="large"/>
    <n v="1240.31"/>
    <n v="795.1"/>
    <n v="38193"/>
  </r>
  <r>
    <x v="2015"/>
    <n v="19"/>
    <x v="791"/>
    <d v="2017-12-16T00:00:00"/>
    <b v="1"/>
    <s v="Approved"/>
    <s v="Trek Bicycles"/>
    <s v="Mountain"/>
    <s v="low"/>
    <s v="medium"/>
    <n v="574.64"/>
    <n v="459.71"/>
    <n v="37659"/>
  </r>
  <r>
    <x v="2016"/>
    <n v="0"/>
    <x v="443"/>
    <d v="2017-06-27T00:00:00"/>
    <b v="1"/>
    <s v="Approved"/>
    <s v="Norco Bicycles"/>
    <s v="Standard"/>
    <s v="medium"/>
    <s v="medium"/>
    <n v="360.4"/>
    <n v="270.3"/>
    <n v="42710"/>
  </r>
  <r>
    <x v="2017"/>
    <n v="6"/>
    <x v="1557"/>
    <d v="2017-09-17T00:00:00"/>
    <b v="0"/>
    <s v="Approved"/>
    <s v="Solex"/>
    <s v="Standard"/>
    <s v="high"/>
    <s v="medium"/>
    <n v="748.17"/>
    <n v="448.9"/>
    <n v="40618"/>
  </r>
  <r>
    <x v="2018"/>
    <n v="88"/>
    <x v="554"/>
    <d v="2017-02-23T00:00:00"/>
    <b v="1"/>
    <s v="Approved"/>
    <s v="Norco Bicycles"/>
    <s v="Standard"/>
    <s v="medium"/>
    <s v="medium"/>
    <n v="1198.46"/>
    <n v="381.1"/>
    <n v="37874"/>
  </r>
  <r>
    <x v="2019"/>
    <n v="82"/>
    <x v="1496"/>
    <d v="2017-04-06T00:00:00"/>
    <b v="1"/>
    <s v="Approved"/>
    <s v="Norco Bicycles"/>
    <s v="Standard"/>
    <s v="high"/>
    <s v="medium"/>
    <n v="1148.6400000000001"/>
    <n v="689.18"/>
    <n v="42226"/>
  </r>
  <r>
    <x v="2020"/>
    <n v="59"/>
    <x v="115"/>
    <d v="2017-11-09T00:00:00"/>
    <b v="0"/>
    <s v="Approved"/>
    <s v="Solex"/>
    <s v="Standard"/>
    <s v="medium"/>
    <s v="large"/>
    <n v="1061.56"/>
    <n v="733.58"/>
    <n v="42172"/>
  </r>
  <r>
    <x v="2021"/>
    <n v="45"/>
    <x v="1558"/>
    <d v="2017-03-09T00:00:00"/>
    <b v="0"/>
    <s v="Approved"/>
    <s v="Solex"/>
    <s v="Standard"/>
    <s v="medium"/>
    <s v="medium"/>
    <n v="441.49"/>
    <n v="84.99"/>
    <n v="34071"/>
  </r>
  <r>
    <x v="2022"/>
    <n v="88"/>
    <x v="1559"/>
    <d v="2017-08-14T00:00:00"/>
    <b v="1"/>
    <s v="Approved"/>
    <s v="Norco Bicycles"/>
    <s v="Standard"/>
    <s v="medium"/>
    <s v="medium"/>
    <n v="1198.46"/>
    <n v="381.1"/>
    <n v="37539"/>
  </r>
  <r>
    <x v="2023"/>
    <n v="12"/>
    <x v="1560"/>
    <d v="2017-12-30T00:00:00"/>
    <b v="1"/>
    <s v="Approved"/>
    <s v="WeareA2B"/>
    <s v="Standard"/>
    <s v="medium"/>
    <s v="medium"/>
    <n v="1231.1500000000001"/>
    <n v="161.6"/>
    <n v="40303"/>
  </r>
  <r>
    <x v="2024"/>
    <n v="23"/>
    <x v="1561"/>
    <d v="2017-09-23T00:00:00"/>
    <b v="0"/>
    <s v="Approved"/>
    <s v="Norco Bicycles"/>
    <s v="Mountain"/>
    <s v="low"/>
    <s v="small"/>
    <n v="688.63"/>
    <n v="612.88"/>
    <n v="33455"/>
  </r>
  <r>
    <x v="2025"/>
    <n v="80"/>
    <x v="962"/>
    <d v="2017-02-21T00:00:00"/>
    <b v="0"/>
    <s v="Approved"/>
    <s v="OHM Cycles"/>
    <s v="Touring"/>
    <s v="low"/>
    <s v="medium"/>
    <n v="1073.07"/>
    <n v="933.84"/>
    <n v="42218"/>
  </r>
  <r>
    <x v="2026"/>
    <n v="94"/>
    <x v="665"/>
    <d v="2017-07-23T00:00:00"/>
    <b v="1"/>
    <s v="Approved"/>
    <s v="Giant Bicycles"/>
    <s v="Standard"/>
    <s v="medium"/>
    <s v="large"/>
    <n v="1635.3"/>
    <n v="993.66"/>
    <n v="41434"/>
  </r>
  <r>
    <x v="2027"/>
    <n v="93"/>
    <x v="1562"/>
    <d v="2017-06-07T00:00:00"/>
    <b v="0"/>
    <s v="Approved"/>
    <s v="OHM Cycles"/>
    <s v="Standard"/>
    <s v="high"/>
    <s v="medium"/>
    <n v="1458.17"/>
    <n v="874.9"/>
    <n v="38750"/>
  </r>
  <r>
    <x v="2028"/>
    <n v="77"/>
    <x v="1563"/>
    <d v="2017-12-28T00:00:00"/>
    <b v="1"/>
    <s v="Approved"/>
    <s v="Norco Bicycles"/>
    <s v="Road"/>
    <s v="medium"/>
    <s v="large"/>
    <n v="1240.31"/>
    <n v="795.1"/>
    <n v="40553"/>
  </r>
  <r>
    <x v="2029"/>
    <n v="80"/>
    <x v="908"/>
    <d v="2017-01-13T00:00:00"/>
    <b v="1"/>
    <s v="Approved"/>
    <s v="OHM Cycles"/>
    <s v="Touring"/>
    <s v="low"/>
    <s v="medium"/>
    <n v="1073.07"/>
    <n v="933.84"/>
    <n v="35455"/>
  </r>
  <r>
    <x v="2030"/>
    <n v="41"/>
    <x v="721"/>
    <d v="2017-06-21T00:00:00"/>
    <b v="1"/>
    <s v="Approved"/>
    <s v="Solex"/>
    <s v="Road"/>
    <s v="medium"/>
    <s v="medium"/>
    <n v="416.98"/>
    <n v="312.74"/>
    <n v="35560"/>
  </r>
  <r>
    <x v="2031"/>
    <n v="19"/>
    <x v="1349"/>
    <d v="2017-03-23T00:00:00"/>
    <b v="0"/>
    <s v="Approved"/>
    <s v="OHM Cycles"/>
    <s v="Road"/>
    <s v="high"/>
    <s v="large"/>
    <n v="12.01"/>
    <n v="7.21"/>
    <n v="39880"/>
  </r>
  <r>
    <x v="2032"/>
    <n v="74"/>
    <x v="24"/>
    <d v="2017-01-27T00:00:00"/>
    <b v="0"/>
    <s v="Approved"/>
    <s v="WeareA2B"/>
    <s v="Standard"/>
    <s v="medium"/>
    <s v="medium"/>
    <n v="1228.07"/>
    <n v="400.91"/>
    <n v="36668"/>
  </r>
  <r>
    <x v="2033"/>
    <n v="46"/>
    <x v="870"/>
    <d v="2017-02-09T00:00:00"/>
    <b v="1"/>
    <s v="Approved"/>
    <s v="Solex"/>
    <s v="Standard"/>
    <s v="low"/>
    <s v="medium"/>
    <n v="1289.8499999999999"/>
    <n v="74.510000000000005"/>
    <n v="41009"/>
  </r>
  <r>
    <x v="2034"/>
    <n v="77"/>
    <x v="1309"/>
    <d v="2017-10-09T00:00:00"/>
    <b v="1"/>
    <s v="Approved"/>
    <s v="Norco Bicycles"/>
    <s v="Road"/>
    <s v="medium"/>
    <s v="large"/>
    <n v="1240.31"/>
    <n v="795.1"/>
    <n v="37873"/>
  </r>
  <r>
    <x v="2035"/>
    <n v="52"/>
    <x v="1564"/>
    <d v="2017-12-01T00:00:00"/>
    <b v="1"/>
    <s v="Approved"/>
    <s v="OHM Cycles"/>
    <s v="Road"/>
    <s v="medium"/>
    <s v="medium"/>
    <n v="1280.28"/>
    <n v="829.51"/>
    <n v="33259"/>
  </r>
  <r>
    <x v="2036"/>
    <n v="69"/>
    <x v="594"/>
    <d v="2017-10-22T00:00:00"/>
    <b v="1"/>
    <s v="Approved"/>
    <s v="Norco Bicycles"/>
    <s v="Road"/>
    <s v="medium"/>
    <s v="large"/>
    <n v="1240.31"/>
    <n v="795.1"/>
    <n v="38339"/>
  </r>
  <r>
    <x v="2037"/>
    <n v="2"/>
    <x v="1565"/>
    <d v="2017-01-09T00:00:00"/>
    <b v="1"/>
    <s v="Approved"/>
    <s v="Solex"/>
    <s v="Standard"/>
    <s v="medium"/>
    <s v="medium"/>
    <n v="71.489999999999995"/>
    <n v="53.62"/>
    <n v="41167"/>
  </r>
  <r>
    <x v="2038"/>
    <n v="28"/>
    <x v="1566"/>
    <d v="2017-09-01T00:00:00"/>
    <b v="1"/>
    <s v="Approved"/>
    <s v="Norco Bicycles"/>
    <s v="Standard"/>
    <s v="medium"/>
    <s v="small"/>
    <n v="1216.1400000000001"/>
    <n v="1082.3599999999999"/>
    <n v="35052"/>
  </r>
  <r>
    <x v="2039"/>
    <n v="9"/>
    <x v="958"/>
    <d v="2017-04-13T00:00:00"/>
    <b v="1"/>
    <s v="Approved"/>
    <s v="Norco Bicycles"/>
    <s v="Standard"/>
    <s v="medium"/>
    <s v="small"/>
    <n v="1216.1400000000001"/>
    <n v="1082.3599999999999"/>
    <n v="35052"/>
  </r>
  <r>
    <x v="2040"/>
    <n v="54"/>
    <x v="1196"/>
    <d v="2017-08-02T00:00:00"/>
    <b v="1"/>
    <s v="Approved"/>
    <s v="WeareA2B"/>
    <s v="Standard"/>
    <s v="medium"/>
    <s v="medium"/>
    <n v="1292.8399999999999"/>
    <n v="13.44"/>
    <n v="39915"/>
  </r>
  <r>
    <x v="2041"/>
    <n v="20"/>
    <x v="736"/>
    <d v="2017-05-14T00:00:00"/>
    <b v="0"/>
    <s v="Approved"/>
    <s v="Trek Bicycles"/>
    <s v="Standard"/>
    <s v="medium"/>
    <s v="small"/>
    <n v="1775.81"/>
    <n v="1580.47"/>
    <n v="40303"/>
  </r>
  <r>
    <x v="2042"/>
    <n v="14"/>
    <x v="1336"/>
    <d v="2017-05-30T00:00:00"/>
    <b v="0"/>
    <s v="Approved"/>
    <s v="Trek Bicycles"/>
    <s v="Standard"/>
    <s v="medium"/>
    <s v="small"/>
    <n v="1386.84"/>
    <n v="1234.29"/>
    <n v="37838"/>
  </r>
  <r>
    <x v="2043"/>
    <n v="94"/>
    <x v="1567"/>
    <d v="2017-09-20T00:00:00"/>
    <b v="1"/>
    <s v="Approved"/>
    <s v="Giant Bicycles"/>
    <s v="Standard"/>
    <s v="medium"/>
    <s v="large"/>
    <n v="1635.3"/>
    <n v="993.66"/>
    <n v="41434"/>
  </r>
  <r>
    <x v="2044"/>
    <n v="15"/>
    <x v="1568"/>
    <d v="2017-05-19T00:00:00"/>
    <b v="0"/>
    <s v="Approved"/>
    <s v="Norco Bicycles"/>
    <s v="Standard"/>
    <s v="low"/>
    <s v="medium"/>
    <n v="958.74"/>
    <n v="748.9"/>
    <n v="34244"/>
  </r>
  <r>
    <x v="2045"/>
    <n v="65"/>
    <x v="1569"/>
    <d v="2017-03-27T00:00:00"/>
    <b v="1"/>
    <s v="Approved"/>
    <s v="WeareA2B"/>
    <s v="Standard"/>
    <s v="medium"/>
    <s v="medium"/>
    <n v="1807.45"/>
    <n v="778.69"/>
    <n v="42145"/>
  </r>
  <r>
    <x v="2046"/>
    <n v="53"/>
    <x v="1570"/>
    <d v="2017-01-24T00:00:00"/>
    <b v="1"/>
    <s v="Approved"/>
    <s v="OHM Cycles"/>
    <s v="Standard"/>
    <s v="medium"/>
    <s v="medium"/>
    <n v="795.34"/>
    <n v="101.58"/>
    <n v="33259"/>
  </r>
  <r>
    <x v="2047"/>
    <n v="28"/>
    <x v="1147"/>
    <d v="2017-04-04T00:00:00"/>
    <b v="1"/>
    <s v="Approved"/>
    <s v="Solex"/>
    <s v="Road"/>
    <s v="medium"/>
    <s v="small"/>
    <n v="1703.52"/>
    <n v="1516.13"/>
    <n v="38216"/>
  </r>
  <r>
    <x v="2048"/>
    <n v="5"/>
    <x v="1533"/>
    <d v="2017-08-28T00:00:00"/>
    <b v="0"/>
    <s v="Approved"/>
    <s v="Trek Bicycles"/>
    <s v="Mountain"/>
    <s v="low"/>
    <s v="medium"/>
    <n v="574.64"/>
    <n v="459.71"/>
    <n v="38206"/>
  </r>
  <r>
    <x v="2049"/>
    <n v="51"/>
    <x v="1571"/>
    <d v="2017-02-23T00:00:00"/>
    <b v="1"/>
    <s v="Approved"/>
    <s v="OHM Cycles"/>
    <s v="Standard"/>
    <s v="high"/>
    <s v="medium"/>
    <n v="2005.66"/>
    <n v="1203.4000000000001"/>
    <n v="41009"/>
  </r>
  <r>
    <x v="2050"/>
    <n v="23"/>
    <x v="1572"/>
    <d v="2017-02-14T00:00:00"/>
    <b v="1"/>
    <s v="Approved"/>
    <s v="Norco Bicycles"/>
    <s v="Mountain"/>
    <s v="low"/>
    <s v="small"/>
    <n v="688.63"/>
    <n v="612.88"/>
    <n v="40670"/>
  </r>
  <r>
    <x v="2051"/>
    <n v="9"/>
    <x v="1540"/>
    <d v="2017-09-10T00:00:00"/>
    <b v="0"/>
    <s v="Approved"/>
    <s v="OHM Cycles"/>
    <s v="Road"/>
    <s v="medium"/>
    <s v="medium"/>
    <n v="742.54"/>
    <n v="667.4"/>
    <n v="33549"/>
  </r>
  <r>
    <x v="2052"/>
    <n v="47"/>
    <x v="1573"/>
    <d v="2017-12-28T00:00:00"/>
    <b v="1"/>
    <s v="Approved"/>
    <s v="Trek Bicycles"/>
    <s v="Road"/>
    <s v="low"/>
    <s v="small"/>
    <n v="1720.7"/>
    <n v="1531.42"/>
    <n v="38991"/>
  </r>
  <r>
    <x v="2053"/>
    <n v="17"/>
    <x v="1574"/>
    <d v="2017-08-09T00:00:00"/>
    <b v="1"/>
    <s v="Approved"/>
    <s v="Solex"/>
    <s v="Standard"/>
    <s v="high"/>
    <s v="medium"/>
    <n v="1024.6600000000001"/>
    <n v="614.79999999999995"/>
    <n v="34165"/>
  </r>
  <r>
    <x v="2054"/>
    <n v="90"/>
    <x v="493"/>
    <d v="2017-10-07T00:00:00"/>
    <b v="1"/>
    <s v="Approved"/>
    <s v="Norco Bicycles"/>
    <s v="Standard"/>
    <s v="low"/>
    <s v="medium"/>
    <n v="363.01"/>
    <n v="290.41000000000003"/>
    <n v="38482"/>
  </r>
  <r>
    <x v="2055"/>
    <n v="89"/>
    <x v="1575"/>
    <d v="2017-03-12T00:00:00"/>
    <b v="0"/>
    <s v="Approved"/>
    <s v="WeareA2B"/>
    <s v="Touring"/>
    <s v="medium"/>
    <s v="large"/>
    <n v="1362.99"/>
    <n v="57.74"/>
    <n v="42458"/>
  </r>
  <r>
    <x v="2056"/>
    <n v="92"/>
    <x v="1576"/>
    <d v="2017-07-15T00:00:00"/>
    <b v="1"/>
    <s v="Approved"/>
    <s v="WeareA2B"/>
    <s v="Standard"/>
    <s v="medium"/>
    <s v="small"/>
    <n v="1415.01"/>
    <n v="1259.3599999999999"/>
    <n v="37626"/>
  </r>
  <r>
    <x v="2057"/>
    <n v="41"/>
    <x v="1225"/>
    <d v="2017-07-11T00:00:00"/>
    <b v="0"/>
    <s v="Approved"/>
    <s v="Norco Bicycles"/>
    <s v="Standard"/>
    <s v="low"/>
    <s v="medium"/>
    <n v="958.74"/>
    <n v="748.9"/>
    <n v="38693"/>
  </r>
  <r>
    <x v="2058"/>
    <n v="60"/>
    <x v="577"/>
    <d v="2017-08-08T00:00:00"/>
    <b v="1"/>
    <s v="Approved"/>
    <s v="Giant Bicycles"/>
    <s v="Standard"/>
    <s v="high"/>
    <s v="small"/>
    <n v="1977.36"/>
    <n v="1759.85"/>
    <n v="40779"/>
  </r>
  <r>
    <x v="2059"/>
    <n v="93"/>
    <x v="1577"/>
    <d v="2017-09-26T00:00:00"/>
    <b v="0"/>
    <s v="Approved"/>
    <s v="WeareA2B"/>
    <s v="Standard"/>
    <s v="medium"/>
    <s v="medium"/>
    <n v="1065.03"/>
    <n v="230.09"/>
    <n v="41434"/>
  </r>
  <r>
    <x v="2060"/>
    <n v="4"/>
    <x v="1578"/>
    <d v="2017-05-09T00:00:00"/>
    <b v="0"/>
    <s v="Approved"/>
    <s v="Giant Bicycles"/>
    <s v="Standard"/>
    <s v="high"/>
    <s v="medium"/>
    <n v="1129.1300000000001"/>
    <n v="677.48"/>
    <n v="38573"/>
  </r>
  <r>
    <x v="2061"/>
    <n v="19"/>
    <x v="1579"/>
    <d v="2017-05-21T00:00:00"/>
    <b v="1"/>
    <s v="Approved"/>
    <s v="Trek Bicycles"/>
    <s v="Mountain"/>
    <s v="low"/>
    <s v="medium"/>
    <n v="574.64"/>
    <n v="459.71"/>
    <n v="40784"/>
  </r>
  <r>
    <x v="2062"/>
    <n v="90"/>
    <x v="886"/>
    <d v="2017-05-25T00:00:00"/>
    <b v="0"/>
    <s v="Approved"/>
    <s v="Norco Bicycles"/>
    <s v="Standard"/>
    <s v="low"/>
    <s v="medium"/>
    <n v="363.01"/>
    <n v="290.41000000000003"/>
    <n v="38482"/>
  </r>
  <r>
    <x v="2063"/>
    <n v="38"/>
    <x v="998"/>
    <d v="2017-09-12T00:00:00"/>
    <b v="0"/>
    <s v="Approved"/>
    <s v="Solex"/>
    <s v="Standard"/>
    <s v="medium"/>
    <s v="medium"/>
    <n v="1577.53"/>
    <n v="826.51"/>
    <n v="40618"/>
  </r>
  <r>
    <x v="2064"/>
    <n v="96"/>
    <x v="852"/>
    <d v="2017-05-06T00:00:00"/>
    <b v="1"/>
    <s v="Approved"/>
    <s v="Giant Bicycles"/>
    <s v="Standard"/>
    <s v="medium"/>
    <s v="large"/>
    <n v="1635.3"/>
    <n v="993.66"/>
    <n v="41434"/>
  </r>
  <r>
    <x v="2065"/>
    <n v="59"/>
    <x v="1580"/>
    <d v="2017-11-08T00:00:00"/>
    <b v="0"/>
    <s v="Approved"/>
    <s v="Solex"/>
    <s v="Standard"/>
    <s v="medium"/>
    <s v="large"/>
    <n v="1061.56"/>
    <n v="733.58"/>
    <n v="34170"/>
  </r>
  <r>
    <x v="2066"/>
    <n v="21"/>
    <x v="1581"/>
    <d v="2017-06-16T00:00:00"/>
    <b v="1"/>
    <s v="Approved"/>
    <s v="Solex"/>
    <s v="Standard"/>
    <s v="medium"/>
    <s v="large"/>
    <n v="1071.23"/>
    <n v="380.74"/>
    <n v="35160"/>
  </r>
  <r>
    <x v="2067"/>
    <n v="68"/>
    <x v="500"/>
    <d v="2017-05-26T00:00:00"/>
    <b v="1"/>
    <s v="Approved"/>
    <s v="OHM Cycles"/>
    <s v="Standard"/>
    <s v="medium"/>
    <s v="medium"/>
    <n v="1636.9"/>
    <n v="44.71"/>
    <n v="40410"/>
  </r>
  <r>
    <x v="2068"/>
    <n v="98"/>
    <x v="1582"/>
    <d v="2017-05-24T00:00:00"/>
    <b v="0"/>
    <s v="Approved"/>
    <s v="Trek Bicycles"/>
    <s v="Standard"/>
    <s v="high"/>
    <s v="medium"/>
    <n v="358.39"/>
    <n v="215.03"/>
    <n v="38002"/>
  </r>
  <r>
    <x v="2069"/>
    <n v="74"/>
    <x v="1583"/>
    <d v="2017-09-28T00:00:00"/>
    <b v="0"/>
    <s v="Approved"/>
    <s v="WeareA2B"/>
    <s v="Standard"/>
    <s v="medium"/>
    <s v="medium"/>
    <n v="1228.07"/>
    <n v="400.91"/>
    <n v="41922"/>
  </r>
  <r>
    <x v="2070"/>
    <n v="67"/>
    <x v="1584"/>
    <d v="2017-07-23T00:00:00"/>
    <b v="0"/>
    <s v="Approved"/>
    <s v="Norco Bicycles"/>
    <s v="Road"/>
    <s v="medium"/>
    <s v="medium"/>
    <n v="544.04999999999995"/>
    <n v="376.84"/>
    <n v="40410"/>
  </r>
  <r>
    <x v="2071"/>
    <n v="0"/>
    <x v="1585"/>
    <d v="2017-06-28T00:00:00"/>
    <b v="1"/>
    <s v="Approved"/>
    <s v="Trek Bicycles"/>
    <s v="Standard"/>
    <s v="medium"/>
    <s v="medium"/>
    <n v="499.53"/>
    <n v="388.72"/>
    <n v="35707"/>
  </r>
  <r>
    <x v="2072"/>
    <n v="86"/>
    <x v="1450"/>
    <d v="2017-01-29T00:00:00"/>
    <b v="0"/>
    <s v="Approved"/>
    <s v="OHM Cycles"/>
    <s v="Standard"/>
    <s v="medium"/>
    <s v="medium"/>
    <n v="235.63"/>
    <n v="125.07"/>
    <n v="38482"/>
  </r>
  <r>
    <x v="2073"/>
    <n v="24"/>
    <x v="1334"/>
    <d v="2017-09-11T00:00:00"/>
    <b v="0"/>
    <s v="Approved"/>
    <s v="Solex"/>
    <s v="Road"/>
    <s v="medium"/>
    <s v="large"/>
    <n v="1777.8"/>
    <n v="820.78"/>
    <n v="33552"/>
  </r>
  <r>
    <x v="2074"/>
    <n v="46"/>
    <x v="862"/>
    <d v="2017-03-03T00:00:00"/>
    <b v="0"/>
    <s v="Approved"/>
    <s v="Solex"/>
    <s v="Standard"/>
    <s v="low"/>
    <s v="medium"/>
    <n v="1289.8499999999999"/>
    <n v="74.510000000000005"/>
    <n v="38573"/>
  </r>
  <r>
    <x v="2075"/>
    <n v="16"/>
    <x v="534"/>
    <d v="2017-02-10T00:00:00"/>
    <b v="1"/>
    <s v="Approved"/>
    <s v="Norco Bicycles"/>
    <s v="Standard"/>
    <s v="high"/>
    <s v="small"/>
    <n v="1661.92"/>
    <n v="1479.11"/>
    <n v="40670"/>
  </r>
  <r>
    <x v="2076"/>
    <n v="37"/>
    <x v="151"/>
    <d v="2017-07-15T00:00:00"/>
    <b v="1"/>
    <s v="Approved"/>
    <s v="OHM Cycles"/>
    <s v="Standard"/>
    <s v="low"/>
    <s v="medium"/>
    <n v="1793.43"/>
    <n v="248.82"/>
    <n v="36361"/>
  </r>
  <r>
    <x v="2077"/>
    <n v="34"/>
    <x v="651"/>
    <d v="2017-03-23T00:00:00"/>
    <b v="1"/>
    <s v="Approved"/>
    <s v="WeareA2B"/>
    <s v="Standard"/>
    <s v="medium"/>
    <s v="medium"/>
    <n v="1231.1500000000001"/>
    <n v="161.6"/>
    <n v="38216"/>
  </r>
  <r>
    <x v="2078"/>
    <n v="0"/>
    <x v="631"/>
    <d v="2017-11-19T00:00:00"/>
    <b v="0"/>
    <s v="Approved"/>
    <s v="Trek Bicycles"/>
    <s v="Road"/>
    <s v="medium"/>
    <s v="medium"/>
    <n v="290.62"/>
    <n v="215.14"/>
    <n v="34079"/>
  </r>
  <r>
    <x v="2079"/>
    <n v="69"/>
    <x v="1586"/>
    <d v="2017-10-05T00:00:00"/>
    <b v="1"/>
    <s v="Approved"/>
    <s v="Giant Bicycles"/>
    <s v="Road"/>
    <s v="medium"/>
    <s v="medium"/>
    <n v="792.9"/>
    <n v="594.67999999999995"/>
    <n v="38859"/>
  </r>
  <r>
    <x v="2080"/>
    <n v="62"/>
    <x v="1587"/>
    <d v="2017-11-09T00:00:00"/>
    <b v="1"/>
    <s v="Approved"/>
    <s v="Solex"/>
    <s v="Standard"/>
    <s v="medium"/>
    <s v="medium"/>
    <n v="478.16"/>
    <n v="298.72000000000003"/>
    <n v="34143"/>
  </r>
  <r>
    <x v="2081"/>
    <n v="85"/>
    <x v="556"/>
    <d v="2017-12-01T00:00:00"/>
    <b v="0"/>
    <s v="Approved"/>
    <s v="WeareA2B"/>
    <s v="Standard"/>
    <s v="medium"/>
    <s v="medium"/>
    <n v="752.64"/>
    <n v="205.36"/>
    <n v="42218"/>
  </r>
  <r>
    <x v="2082"/>
    <n v="38"/>
    <x v="1500"/>
    <d v="2017-10-10T00:00:00"/>
    <b v="0"/>
    <s v="Approved"/>
    <s v="Trek Bicycles"/>
    <s v="Standard"/>
    <s v="medium"/>
    <s v="large"/>
    <n v="2091.4699999999998"/>
    <n v="388.92"/>
    <n v="38647"/>
  </r>
  <r>
    <x v="2083"/>
    <n v="21"/>
    <x v="901"/>
    <d v="2017-01-12T00:00:00"/>
    <b v="0"/>
    <s v="Approved"/>
    <s v="WeareA2B"/>
    <s v="Touring"/>
    <s v="medium"/>
    <s v="medium"/>
    <n v="1466.68"/>
    <n v="363.25"/>
    <n v="41701"/>
  </r>
  <r>
    <x v="2084"/>
    <n v="39"/>
    <x v="1118"/>
    <d v="2017-04-16T00:00:00"/>
    <b v="0"/>
    <s v="Approved"/>
    <s v="Giant Bicycles"/>
    <s v="Standard"/>
    <s v="medium"/>
    <s v="large"/>
    <n v="1812.75"/>
    <n v="582.48"/>
    <n v="40336"/>
  </r>
  <r>
    <x v="2085"/>
    <n v="57"/>
    <x v="1588"/>
    <d v="2017-12-21T00:00:00"/>
    <b v="1"/>
    <s v="Approved"/>
    <s v="WeareA2B"/>
    <s v="Touring"/>
    <s v="medium"/>
    <s v="large"/>
    <n v="1890.39"/>
    <n v="260.14"/>
    <n v="33259"/>
  </r>
  <r>
    <x v="2086"/>
    <n v="87"/>
    <x v="525"/>
    <d v="2017-05-20T00:00:00"/>
    <b v="1"/>
    <s v="Approved"/>
    <s v="Giant Bicycles"/>
    <s v="Standard"/>
    <s v="high"/>
    <s v="medium"/>
    <n v="1179"/>
    <n v="707.4"/>
    <n v="35667"/>
  </r>
  <r>
    <x v="2087"/>
    <n v="4"/>
    <x v="1589"/>
    <d v="2017-01-14T00:00:00"/>
    <b v="0"/>
    <s v="Approved"/>
    <s v="Solex"/>
    <s v="Standard"/>
    <s v="medium"/>
    <s v="medium"/>
    <n v="1483.2"/>
    <n v="99.59"/>
    <n v="40410"/>
  </r>
  <r>
    <x v="2088"/>
    <n v="15"/>
    <x v="15"/>
    <d v="2017-04-19T00:00:00"/>
    <b v="1"/>
    <s v="Approved"/>
    <s v="Norco Bicycles"/>
    <s v="Standard"/>
    <s v="low"/>
    <s v="medium"/>
    <n v="958.74"/>
    <n v="748.9"/>
    <n v="40670"/>
  </r>
  <r>
    <x v="2089"/>
    <n v="79"/>
    <x v="1590"/>
    <d v="2017-01-05T00:00:00"/>
    <b v="1"/>
    <s v="Approved"/>
    <s v="Norco Bicycles"/>
    <s v="Standard"/>
    <s v="medium"/>
    <s v="medium"/>
    <n v="1555.58"/>
    <n v="818.01"/>
    <n v="37873"/>
  </r>
  <r>
    <x v="2090"/>
    <n v="25"/>
    <x v="1591"/>
    <d v="2017-03-03T00:00:00"/>
    <b v="0"/>
    <s v="Approved"/>
    <s v="Giant Bicycles"/>
    <s v="Road"/>
    <s v="medium"/>
    <s v="medium"/>
    <n v="1538.99"/>
    <n v="829.65"/>
    <n v="37337"/>
  </r>
  <r>
    <x v="2091"/>
    <n v="82"/>
    <x v="1106"/>
    <d v="2017-08-08T00:00:00"/>
    <b v="1"/>
    <s v="Approved"/>
    <s v="Norco Bicycles"/>
    <s v="Standard"/>
    <s v="high"/>
    <s v="medium"/>
    <n v="1148.6400000000001"/>
    <n v="689.18"/>
    <n v="42226"/>
  </r>
  <r>
    <x v="2092"/>
    <n v="39"/>
    <x v="1592"/>
    <d v="2017-10-16T00:00:00"/>
    <b v="1"/>
    <s v="Approved"/>
    <s v="Giant Bicycles"/>
    <s v="Standard"/>
    <s v="medium"/>
    <s v="large"/>
    <n v="1812.75"/>
    <n v="582.48"/>
    <n v="40672"/>
  </r>
  <r>
    <x v="2093"/>
    <n v="62"/>
    <x v="193"/>
    <d v="2017-05-29T00:00:00"/>
    <b v="1"/>
    <s v="Approved"/>
    <s v="Solex"/>
    <s v="Standard"/>
    <s v="medium"/>
    <s v="medium"/>
    <n v="478.16"/>
    <n v="298.72000000000003"/>
    <n v="34143"/>
  </r>
  <r>
    <x v="2094"/>
    <n v="8"/>
    <x v="1593"/>
    <d v="2017-04-01T00:00:00"/>
    <b v="1"/>
    <s v="Approved"/>
    <s v="Solex"/>
    <s v="Road"/>
    <s v="medium"/>
    <s v="small"/>
    <n v="1703.52"/>
    <n v="1516.13"/>
    <n v="40649"/>
  </r>
  <r>
    <x v="2095"/>
    <n v="58"/>
    <x v="1594"/>
    <d v="2017-11-28T00:00:00"/>
    <b v="1"/>
    <s v="Approved"/>
    <s v="OHM Cycles"/>
    <s v="Standard"/>
    <s v="medium"/>
    <s v="medium"/>
    <n v="912.52"/>
    <n v="141.4"/>
    <n v="42295"/>
  </r>
  <r>
    <x v="2096"/>
    <n v="79"/>
    <x v="1595"/>
    <d v="2017-05-10T00:00:00"/>
    <b v="1"/>
    <s v="Approved"/>
    <s v="Norco Bicycles"/>
    <s v="Standard"/>
    <s v="medium"/>
    <s v="medium"/>
    <n v="1555.58"/>
    <n v="818.01"/>
    <n v="35455"/>
  </r>
  <r>
    <x v="2097"/>
    <n v="46"/>
    <x v="1472"/>
    <d v="2017-12-08T00:00:00"/>
    <b v="1"/>
    <s v="Approved"/>
    <s v="OHM Cycles"/>
    <s v="Standard"/>
    <s v="low"/>
    <s v="medium"/>
    <n v="1793.43"/>
    <n v="248.82"/>
    <n v="34071"/>
  </r>
  <r>
    <x v="2098"/>
    <n v="90"/>
    <x v="1596"/>
    <d v="2017-05-09T00:00:00"/>
    <b v="1"/>
    <s v="Approved"/>
    <s v="Norco Bicycles"/>
    <s v="Standard"/>
    <s v="low"/>
    <s v="medium"/>
    <n v="363.01"/>
    <n v="290.41000000000003"/>
    <n v="38482"/>
  </r>
  <r>
    <x v="2099"/>
    <n v="55"/>
    <x v="1597"/>
    <d v="2017-11-10T00:00:00"/>
    <b v="1"/>
    <s v="Approved"/>
    <s v="Trek Bicycles"/>
    <s v="Road"/>
    <s v="medium"/>
    <s v="large"/>
    <n v="1894.19"/>
    <n v="598.76"/>
    <n v="40649"/>
  </r>
  <r>
    <x v="2100"/>
    <n v="34"/>
    <x v="1598"/>
    <d v="2017-02-08T00:00:00"/>
    <b v="0"/>
    <s v="Approved"/>
    <s v="WeareA2B"/>
    <s v="Standard"/>
    <s v="medium"/>
    <s v="medium"/>
    <n v="1231.1500000000001"/>
    <n v="161.6"/>
    <n v="38216"/>
  </r>
  <r>
    <x v="2101"/>
    <n v="38"/>
    <x v="37"/>
    <d v="2017-12-04T00:00:00"/>
    <b v="0"/>
    <s v="Cancelled"/>
    <s v="Solex"/>
    <s v="Standard"/>
    <s v="medium"/>
    <s v="medium"/>
    <n v="1577.53"/>
    <n v="826.51"/>
    <n v="38750"/>
  </r>
  <r>
    <x v="2102"/>
    <n v="43"/>
    <x v="1383"/>
    <d v="2017-05-25T00:00:00"/>
    <b v="1"/>
    <s v="Approved"/>
    <s v="Solex"/>
    <s v="Standard"/>
    <s v="medium"/>
    <s v="medium"/>
    <n v="1151.96"/>
    <n v="649.49"/>
    <n v="36498"/>
  </r>
  <r>
    <x v="2103"/>
    <n v="49"/>
    <x v="1599"/>
    <d v="2017-11-17T00:00:00"/>
    <b v="0"/>
    <s v="Approved"/>
    <s v="Trek Bicycles"/>
    <s v="Road"/>
    <s v="medium"/>
    <s v="medium"/>
    <n v="533.51"/>
    <n v="400.13"/>
    <n v="39915"/>
  </r>
  <r>
    <x v="2104"/>
    <n v="60"/>
    <x v="1600"/>
    <d v="2017-08-18T00:00:00"/>
    <b v="1"/>
    <s v="Approved"/>
    <s v="Giant Bicycles"/>
    <s v="Standard"/>
    <s v="high"/>
    <s v="small"/>
    <n v="1977.36"/>
    <n v="1759.85"/>
    <n v="40779"/>
  </r>
  <r>
    <x v="2105"/>
    <n v="73"/>
    <x v="72"/>
    <d v="2017-11-12T00:00:00"/>
    <b v="0"/>
    <s v="Approved"/>
    <s v="Solex"/>
    <s v="Standard"/>
    <s v="medium"/>
    <s v="medium"/>
    <n v="1945.43"/>
    <n v="333.18"/>
    <n v="37499"/>
  </r>
  <r>
    <x v="2106"/>
    <n v="62"/>
    <x v="299"/>
    <d v="2017-01-20T00:00:00"/>
    <b v="1"/>
    <s v="Approved"/>
    <s v="Solex"/>
    <s v="Standard"/>
    <s v="high"/>
    <s v="medium"/>
    <n v="1024.6600000000001"/>
    <n v="614.79999999999995"/>
    <n v="35378"/>
  </r>
  <r>
    <x v="2107"/>
    <n v="71"/>
    <x v="1601"/>
    <d v="2017-12-19T00:00:00"/>
    <b v="1"/>
    <s v="Approved"/>
    <s v="Solex"/>
    <s v="Standard"/>
    <s v="high"/>
    <s v="large"/>
    <n v="1842.92"/>
    <n v="1105.75"/>
    <n v="37873"/>
  </r>
  <r>
    <x v="2108"/>
    <n v="33"/>
    <x v="1076"/>
    <d v="2017-05-14T00:00:00"/>
    <b v="1"/>
    <s v="Approved"/>
    <s v="Giant Bicycles"/>
    <s v="Standard"/>
    <s v="medium"/>
    <s v="small"/>
    <n v="1311.44"/>
    <n v="1167.18"/>
    <n v="33888"/>
  </r>
  <r>
    <x v="2109"/>
    <n v="98"/>
    <x v="556"/>
    <d v="2017-11-22T00:00:00"/>
    <b v="0"/>
    <s v="Approved"/>
    <s v="Trek Bicycles"/>
    <s v="Standard"/>
    <s v="high"/>
    <s v="medium"/>
    <n v="358.39"/>
    <n v="215.03"/>
    <n v="38002"/>
  </r>
  <r>
    <x v="2110"/>
    <n v="7"/>
    <x v="1602"/>
    <d v="2017-06-19T00:00:00"/>
    <b v="1"/>
    <s v="Approved"/>
    <s v="Giant Bicycles"/>
    <s v="Standard"/>
    <s v="medium"/>
    <s v="small"/>
    <n v="1311.44"/>
    <n v="1167.18"/>
    <n v="33888"/>
  </r>
  <r>
    <x v="2111"/>
    <n v="0"/>
    <x v="631"/>
    <d v="2017-10-03T00:00:00"/>
    <b v="1"/>
    <s v="Approved"/>
    <s v="Giant Bicycles"/>
    <s v="Standard"/>
    <s v="medium"/>
    <s v="medium"/>
    <n v="230.91"/>
    <n v="173.18"/>
    <n v="35052"/>
  </r>
  <r>
    <x v="2112"/>
    <n v="53"/>
    <x v="1334"/>
    <d v="2017-05-12T00:00:00"/>
    <b v="1"/>
    <s v="Approved"/>
    <s v="OHM Cycles"/>
    <s v="Standard"/>
    <s v="medium"/>
    <s v="medium"/>
    <n v="795.34"/>
    <n v="101.58"/>
    <n v="42295"/>
  </r>
  <r>
    <x v="2113"/>
    <n v="78"/>
    <x v="1603"/>
    <d v="2017-05-26T00:00:00"/>
    <b v="0"/>
    <s v="Approved"/>
    <s v="Giant Bicycles"/>
    <s v="Standard"/>
    <s v="medium"/>
    <s v="large"/>
    <n v="1765.3"/>
    <n v="709.48"/>
    <n v="41533"/>
  </r>
  <r>
    <x v="2114"/>
    <n v="0"/>
    <x v="1155"/>
    <d v="2017-03-30T00:00:00"/>
    <b v="1"/>
    <s v="Approved"/>
    <s v="Solex"/>
    <s v="Standard"/>
    <s v="medium"/>
    <s v="medium"/>
    <n v="478.16"/>
    <n v="298.72000000000003"/>
    <n v="34143"/>
  </r>
  <r>
    <x v="2115"/>
    <n v="0"/>
    <x v="1604"/>
    <d v="2017-03-18T00:00:00"/>
    <b v="0"/>
    <s v="Approved"/>
    <s v="Solex"/>
    <s v="Standard"/>
    <s v="medium"/>
    <s v="medium"/>
    <n v="441.49"/>
    <n v="84.99"/>
    <n v="41009"/>
  </r>
  <r>
    <x v="2116"/>
    <n v="20"/>
    <x v="1605"/>
    <d v="2017-06-12T00:00:00"/>
    <b v="0"/>
    <s v="Approved"/>
    <s v="Trek Bicycles"/>
    <s v="Standard"/>
    <s v="medium"/>
    <s v="small"/>
    <n v="1775.81"/>
    <n v="1580.47"/>
    <n v="40303"/>
  </r>
  <r>
    <x v="2117"/>
    <n v="13"/>
    <x v="1606"/>
    <d v="2017-09-08T00:00:00"/>
    <b v="0"/>
    <s v="Approved"/>
    <s v="Solex"/>
    <s v="Standard"/>
    <s v="medium"/>
    <s v="medium"/>
    <n v="1577.53"/>
    <n v="826.51"/>
    <n v="40618"/>
  </r>
  <r>
    <x v="2118"/>
    <n v="68"/>
    <x v="988"/>
    <d v="2017-04-19T00:00:00"/>
    <b v="1"/>
    <s v="Approved"/>
    <s v="OHM Cycles"/>
    <s v="Standard"/>
    <s v="medium"/>
    <s v="medium"/>
    <n v="1636.9"/>
    <n v="44.71"/>
    <n v="40410"/>
  </r>
  <r>
    <x v="2119"/>
    <n v="3"/>
    <x v="1607"/>
    <d v="2017-05-11T00:00:00"/>
    <b v="0"/>
    <s v="Approved"/>
    <s v="Trek Bicycles"/>
    <s v="Standard"/>
    <s v="medium"/>
    <s v="large"/>
    <n v="2091.4699999999998"/>
    <n v="388.92"/>
    <n v="34115"/>
  </r>
  <r>
    <x v="2120"/>
    <n v="80"/>
    <x v="754"/>
    <d v="2017-02-07T00:00:00"/>
    <b v="1"/>
    <s v="Approved"/>
    <s v="OHM Cycles"/>
    <s v="Touring"/>
    <s v="low"/>
    <s v="medium"/>
    <n v="1073.07"/>
    <n v="933.84"/>
    <n v="35455"/>
  </r>
  <r>
    <x v="2121"/>
    <n v="61"/>
    <x v="1326"/>
    <d v="2017-06-21T00:00:00"/>
    <b v="0"/>
    <s v="Approved"/>
    <s v="OHM Cycles"/>
    <s v="Standard"/>
    <s v="low"/>
    <s v="medium"/>
    <n v="71.16"/>
    <n v="56.93"/>
    <n v="42172"/>
  </r>
  <r>
    <x v="2122"/>
    <n v="39"/>
    <x v="813"/>
    <d v="2017-05-11T00:00:00"/>
    <b v="0"/>
    <s v="Approved"/>
    <s v="Giant Bicycles"/>
    <s v="Standard"/>
    <s v="medium"/>
    <s v="large"/>
    <n v="1812.75"/>
    <n v="582.48"/>
    <n v="40336"/>
  </r>
  <r>
    <x v="2123"/>
    <n v="20"/>
    <x v="246"/>
    <d v="2017-01-31T00:00:00"/>
    <b v="1"/>
    <s v="Approved"/>
    <s v="Trek Bicycles"/>
    <s v="Standard"/>
    <s v="medium"/>
    <s v="small"/>
    <n v="1775.81"/>
    <n v="1580.47"/>
    <n v="36334"/>
  </r>
  <r>
    <x v="2124"/>
    <n v="77"/>
    <x v="1608"/>
    <d v="2017-07-27T00:00:00"/>
    <b v="0"/>
    <s v="Approved"/>
    <s v="Norco Bicycles"/>
    <s v="Road"/>
    <s v="medium"/>
    <s v="large"/>
    <n v="1240.31"/>
    <n v="795.1"/>
    <n v="36833"/>
  </r>
  <r>
    <x v="2125"/>
    <n v="35"/>
    <x v="579"/>
    <d v="2017-09-19T00:00:00"/>
    <b v="0"/>
    <s v="Approved"/>
    <s v="Trek Bicycles"/>
    <s v="Standard"/>
    <s v="low"/>
    <s v="medium"/>
    <n v="1057.51"/>
    <n v="154.4"/>
    <n v="34527"/>
  </r>
  <r>
    <x v="2126"/>
    <n v="11"/>
    <x v="1609"/>
    <d v="2017-10-10T00:00:00"/>
    <b v="1"/>
    <s v="Approved"/>
    <s v="Giant Bicycles"/>
    <s v="Standard"/>
    <s v="high"/>
    <s v="medium"/>
    <n v="1274.93"/>
    <n v="764.96"/>
    <n v="42560"/>
  </r>
  <r>
    <x v="2127"/>
    <n v="12"/>
    <x v="1610"/>
    <d v="2017-03-24T00:00:00"/>
    <b v="0"/>
    <s v="Approved"/>
    <s v="WeareA2B"/>
    <s v="Standard"/>
    <s v="medium"/>
    <s v="medium"/>
    <n v="1231.1500000000001"/>
    <n v="161.6"/>
    <n v="38216"/>
  </r>
  <r>
    <x v="2128"/>
    <n v="43"/>
    <x v="1611"/>
    <d v="2017-09-28T00:00:00"/>
    <b v="1"/>
    <s v="Approved"/>
    <s v="Solex"/>
    <s v="Standard"/>
    <s v="medium"/>
    <s v="medium"/>
    <n v="1151.96"/>
    <n v="649.49"/>
    <n v="37823"/>
  </r>
  <r>
    <x v="2129"/>
    <n v="29"/>
    <x v="1612"/>
    <d v="2017-02-27T00:00:00"/>
    <b v="0"/>
    <s v="Approved"/>
    <s v="Norco Bicycles"/>
    <s v="Road"/>
    <s v="medium"/>
    <s v="medium"/>
    <n v="543.39"/>
    <n v="407.54"/>
    <n v="36361"/>
  </r>
  <r>
    <x v="2130"/>
    <n v="86"/>
    <x v="641"/>
    <d v="2017-06-02T00:00:00"/>
    <b v="0"/>
    <s v="Approved"/>
    <s v="Norco Bicycles"/>
    <s v="Road"/>
    <s v="high"/>
    <s v="large"/>
    <n v="774.53"/>
    <n v="464.72"/>
    <n v="40618"/>
  </r>
  <r>
    <x v="2131"/>
    <n v="33"/>
    <x v="1613"/>
    <d v="2017-10-18T00:00:00"/>
    <b v="0"/>
    <s v="Approved"/>
    <s v="Giant Bicycles"/>
    <s v="Standard"/>
    <s v="medium"/>
    <s v="small"/>
    <n v="1311.44"/>
    <n v="1167.18"/>
    <n v="35560"/>
  </r>
  <r>
    <x v="2132"/>
    <n v="15"/>
    <x v="1053"/>
    <d v="2017-01-16T00:00:00"/>
    <b v="0"/>
    <s v="Approved"/>
    <s v="Norco Bicycles"/>
    <s v="Standard"/>
    <s v="low"/>
    <s v="medium"/>
    <n v="958.74"/>
    <n v="748.9"/>
    <n v="38693"/>
  </r>
  <r>
    <x v="2133"/>
    <n v="0"/>
    <x v="473"/>
    <d v="2017-08-21T00:00:00"/>
    <b v="0"/>
    <s v="Approved"/>
    <s v="Trek Bicycles"/>
    <s v="Road"/>
    <s v="medium"/>
    <s v="medium"/>
    <n v="290.62"/>
    <n v="215.14"/>
    <n v="38339"/>
  </r>
  <r>
    <x v="2134"/>
    <n v="0"/>
    <x v="1494"/>
    <d v="2017-12-11T00:00:00"/>
    <b v="1"/>
    <s v="Approved"/>
    <s v="Solex"/>
    <s v="Standard"/>
    <s v="medium"/>
    <s v="medium"/>
    <n v="100.35"/>
    <n v="75.260000000000005"/>
    <n v="36367"/>
  </r>
  <r>
    <x v="2135"/>
    <n v="16"/>
    <x v="1614"/>
    <d v="2017-02-08T00:00:00"/>
    <b v="1"/>
    <s v="Approved"/>
    <s v="Norco Bicycles"/>
    <s v="Standard"/>
    <s v="high"/>
    <s v="small"/>
    <n v="1661.92"/>
    <n v="1479.11"/>
    <n v="34586"/>
  </r>
  <r>
    <x v="2136"/>
    <n v="31"/>
    <x v="399"/>
    <d v="2017-07-06T00:00:00"/>
    <b v="0"/>
    <s v="Approved"/>
    <s v="Giant Bicycles"/>
    <s v="Standard"/>
    <s v="medium"/>
    <s v="medium"/>
    <n v="230.91"/>
    <n v="173.18"/>
    <n v="39031"/>
  </r>
  <r>
    <x v="2137"/>
    <n v="84"/>
    <x v="1615"/>
    <d v="2017-12-14T00:00:00"/>
    <b v="1"/>
    <s v="Approved"/>
    <s v="Trek Bicycles"/>
    <s v="Road"/>
    <s v="medium"/>
    <s v="medium"/>
    <n v="290.62"/>
    <n v="215.14"/>
    <n v="38339"/>
  </r>
  <r>
    <x v="2138"/>
    <n v="3"/>
    <x v="1616"/>
    <d v="2017-02-10T00:00:00"/>
    <b v="1"/>
    <s v="Approved"/>
    <s v="Trek Bicycles"/>
    <s v="Standard"/>
    <s v="medium"/>
    <s v="large"/>
    <n v="2091.4699999999998"/>
    <n v="388.92"/>
    <n v="38573"/>
  </r>
  <r>
    <x v="2139"/>
    <n v="2"/>
    <x v="1093"/>
    <d v="2017-11-22T00:00:00"/>
    <b v="1"/>
    <s v="Approved"/>
    <s v="Solex"/>
    <s v="Standard"/>
    <s v="medium"/>
    <s v="medium"/>
    <n v="71.489999999999995"/>
    <n v="53.62"/>
    <n v="38258"/>
  </r>
  <r>
    <x v="2140"/>
    <n v="6"/>
    <x v="1617"/>
    <d v="2017-08-08T00:00:00"/>
    <b v="1"/>
    <s v="Approved"/>
    <s v="OHM Cycles"/>
    <s v="Standard"/>
    <s v="high"/>
    <s v="medium"/>
    <n v="227.88"/>
    <n v="136.72999999999999"/>
    <n v="37659"/>
  </r>
  <r>
    <x v="2141"/>
    <n v="11"/>
    <x v="1618"/>
    <d v="2017-11-28T00:00:00"/>
    <b v="0"/>
    <s v="Approved"/>
    <s v="Giant Bicycles"/>
    <s v="Standard"/>
    <s v="high"/>
    <s v="medium"/>
    <n v="1274.93"/>
    <n v="764.96"/>
    <n v="39298"/>
  </r>
  <r>
    <x v="2142"/>
    <n v="2"/>
    <x v="1321"/>
    <d v="2017-11-12T00:00:00"/>
    <b v="1"/>
    <s v="Approved"/>
    <s v="Solex"/>
    <s v="Standard"/>
    <s v="medium"/>
    <s v="medium"/>
    <n v="71.489999999999995"/>
    <n v="53.62"/>
    <n v="41245"/>
  </r>
  <r>
    <x v="2143"/>
    <n v="97"/>
    <x v="1619"/>
    <d v="2017-01-21T00:00:00"/>
    <b v="1"/>
    <s v="Approved"/>
    <s v="Solex"/>
    <s v="Standard"/>
    <s v="medium"/>
    <s v="large"/>
    <n v="202.62"/>
    <n v="151.96"/>
    <n v="42458"/>
  </r>
  <r>
    <x v="2144"/>
    <n v="90"/>
    <x v="1620"/>
    <d v="2017-01-12T00:00:00"/>
    <b v="1"/>
    <s v="Approved"/>
    <s v="Norco Bicycles"/>
    <s v="Standard"/>
    <s v="low"/>
    <s v="medium"/>
    <n v="363.01"/>
    <n v="290.41000000000003"/>
    <n v="38002"/>
  </r>
  <r>
    <x v="2145"/>
    <n v="38"/>
    <x v="1621"/>
    <d v="2017-11-06T00:00:00"/>
    <b v="1"/>
    <s v="Approved"/>
    <s v="Solex"/>
    <s v="Standard"/>
    <s v="medium"/>
    <s v="medium"/>
    <n v="1577.53"/>
    <n v="826.51"/>
    <n v="40618"/>
  </r>
  <r>
    <x v="2146"/>
    <n v="0"/>
    <x v="205"/>
    <d v="2017-02-11T00:00:00"/>
    <b v="1"/>
    <s v="Approved"/>
    <s v="OHM Cycles"/>
    <s v="Standard"/>
    <s v="medium"/>
    <s v="medium"/>
    <n v="183.86"/>
    <n v="137.9"/>
    <n v="35707"/>
  </r>
  <r>
    <x v="2147"/>
    <n v="67"/>
    <x v="1622"/>
    <d v="2017-10-17T00:00:00"/>
    <b v="1"/>
    <s v="Approved"/>
    <s v="Solex"/>
    <s v="Standard"/>
    <s v="medium"/>
    <s v="large"/>
    <n v="1071.23"/>
    <n v="380.74"/>
    <n v="34115"/>
  </r>
  <r>
    <x v="2148"/>
    <n v="85"/>
    <x v="558"/>
    <d v="2017-09-14T00:00:00"/>
    <b v="1"/>
    <s v="Approved"/>
    <s v="WeareA2B"/>
    <s v="Standard"/>
    <s v="medium"/>
    <s v="medium"/>
    <n v="1228.07"/>
    <n v="400.91"/>
    <n v="34527"/>
  </r>
  <r>
    <x v="2149"/>
    <n v="33"/>
    <x v="1262"/>
    <d v="2017-06-27T00:00:00"/>
    <b v="1"/>
    <s v="Approved"/>
    <s v="OHM Cycles"/>
    <s v="Road"/>
    <s v="medium"/>
    <s v="small"/>
    <n v="1810"/>
    <n v="1610.9"/>
    <n v="39427"/>
  </r>
  <r>
    <x v="2150"/>
    <n v="36"/>
    <x v="112"/>
    <d v="2017-11-13T00:00:00"/>
    <b v="1"/>
    <s v="Approved"/>
    <s v="Solex"/>
    <s v="Standard"/>
    <s v="low"/>
    <s v="medium"/>
    <n v="945.04"/>
    <n v="507.58"/>
    <n v="38750"/>
  </r>
  <r>
    <x v="2151"/>
    <n v="19"/>
    <x v="1623"/>
    <d v="2017-10-26T00:00:00"/>
    <b v="0"/>
    <s v="Approved"/>
    <s v="Trek Bicycles"/>
    <s v="Mountain"/>
    <s v="low"/>
    <s v="medium"/>
    <n v="574.64"/>
    <n v="459.71"/>
    <n v="40784"/>
  </r>
  <r>
    <x v="2152"/>
    <n v="23"/>
    <x v="1624"/>
    <d v="2017-06-01T00:00:00"/>
    <b v="1"/>
    <s v="Approved"/>
    <s v="Norco Bicycles"/>
    <s v="Mountain"/>
    <s v="low"/>
    <s v="small"/>
    <n v="688.63"/>
    <n v="612.88"/>
    <n v="34244"/>
  </r>
  <r>
    <x v="2153"/>
    <n v="2"/>
    <x v="1203"/>
    <d v="2017-10-14T00:00:00"/>
    <b v="1"/>
    <s v="Approved"/>
    <s v="Solex"/>
    <s v="Standard"/>
    <s v="medium"/>
    <s v="medium"/>
    <n v="71.489999999999995"/>
    <n v="53.62"/>
    <n v="41167"/>
  </r>
  <r>
    <x v="2154"/>
    <n v="75"/>
    <x v="1621"/>
    <d v="2017-05-14T00:00:00"/>
    <b v="0"/>
    <s v="Approved"/>
    <s v="Giant Bicycles"/>
    <s v="Touring"/>
    <s v="medium"/>
    <s v="large"/>
    <n v="1873.97"/>
    <n v="863.95"/>
    <n v="38859"/>
  </r>
  <r>
    <x v="2155"/>
    <n v="58"/>
    <x v="625"/>
    <d v="2017-06-16T00:00:00"/>
    <b v="1"/>
    <s v="Approved"/>
    <s v="OHM Cycles"/>
    <s v="Standard"/>
    <s v="medium"/>
    <s v="medium"/>
    <n v="912.52"/>
    <n v="141.4"/>
    <n v="42172"/>
  </r>
  <r>
    <x v="2156"/>
    <n v="77"/>
    <x v="1625"/>
    <d v="2017-08-07T00:00:00"/>
    <b v="1"/>
    <s v="Approved"/>
    <s v="Norco Bicycles"/>
    <s v="Road"/>
    <s v="medium"/>
    <s v="large"/>
    <n v="1240.31"/>
    <n v="795.1"/>
    <n v="42226"/>
  </r>
  <r>
    <x v="2157"/>
    <n v="14"/>
    <x v="272"/>
    <d v="2017-07-06T00:00:00"/>
    <b v="0"/>
    <s v="Approved"/>
    <s v="Trek Bicycles"/>
    <s v="Standard"/>
    <s v="medium"/>
    <s v="small"/>
    <n v="1386.84"/>
    <n v="1234.29"/>
    <n v="37838"/>
  </r>
  <r>
    <x v="2158"/>
    <n v="9"/>
    <x v="1347"/>
    <d v="2017-08-10T00:00:00"/>
    <b v="1"/>
    <s v="Approved"/>
    <s v="OHM Cycles"/>
    <s v="Road"/>
    <s v="medium"/>
    <s v="medium"/>
    <n v="742.54"/>
    <n v="667.4"/>
    <n v="42560"/>
  </r>
  <r>
    <x v="2159"/>
    <n v="85"/>
    <x v="106"/>
    <d v="2017-10-11T00:00:00"/>
    <b v="1"/>
    <s v="Approved"/>
    <s v="WeareA2B"/>
    <s v="Standard"/>
    <s v="medium"/>
    <s v="medium"/>
    <n v="752.64"/>
    <n v="205.36"/>
    <n v="42218"/>
  </r>
  <r>
    <x v="2160"/>
    <n v="90"/>
    <x v="509"/>
    <d v="2017-04-13T00:00:00"/>
    <b v="1"/>
    <s v="Approved"/>
    <s v="Norco Bicycles"/>
    <s v="Standard"/>
    <s v="low"/>
    <s v="medium"/>
    <n v="363.01"/>
    <n v="290.41000000000003"/>
    <n v="37626"/>
  </r>
  <r>
    <x v="2161"/>
    <n v="22"/>
    <x v="1626"/>
    <d v="2017-12-14T00:00:00"/>
    <b v="0"/>
    <s v="Approved"/>
    <s v="Solex"/>
    <s v="Standard"/>
    <s v="medium"/>
    <s v="medium"/>
    <n v="575.27"/>
    <n v="431.45"/>
    <n v="41345"/>
  </r>
  <r>
    <x v="2162"/>
    <n v="63"/>
    <x v="1627"/>
    <d v="2017-07-29T00:00:00"/>
    <b v="1"/>
    <s v="Approved"/>
    <s v="Solex"/>
    <s v="Standard"/>
    <s v="medium"/>
    <s v="medium"/>
    <n v="1483.2"/>
    <n v="99.59"/>
    <n v="40487"/>
  </r>
  <r>
    <x v="2163"/>
    <n v="27"/>
    <x v="1628"/>
    <d v="2017-10-06T00:00:00"/>
    <b v="0"/>
    <s v="Approved"/>
    <s v="Trek Bicycles"/>
    <s v="Standard"/>
    <s v="medium"/>
    <s v="medium"/>
    <n v="499.53"/>
    <n v="388.72"/>
    <n v="33552"/>
  </r>
  <r>
    <x v="2164"/>
    <n v="36"/>
    <x v="1629"/>
    <d v="2017-01-15T00:00:00"/>
    <b v="0"/>
    <s v="Approved"/>
    <s v="Solex"/>
    <s v="Standard"/>
    <s v="low"/>
    <s v="medium"/>
    <n v="1289.8499999999999"/>
    <n v="74.510000000000005"/>
    <n v="39427"/>
  </r>
  <r>
    <x v="2165"/>
    <n v="75"/>
    <x v="657"/>
    <d v="2017-09-07T00:00:00"/>
    <b v="0"/>
    <s v="Approved"/>
    <s v="Giant Bicycles"/>
    <s v="Touring"/>
    <s v="medium"/>
    <s v="large"/>
    <n v="1873.97"/>
    <n v="863.95"/>
    <n v="38859"/>
  </r>
  <r>
    <x v="2166"/>
    <n v="1"/>
    <x v="1630"/>
    <d v="2017-06-24T00:00:00"/>
    <b v="0"/>
    <s v="Approved"/>
    <s v="Giant Bicycles"/>
    <s v="Touring"/>
    <s v="medium"/>
    <s v="large"/>
    <n v="1873.97"/>
    <n v="863.95"/>
    <n v="37499"/>
  </r>
  <r>
    <x v="2167"/>
    <n v="45"/>
    <x v="1396"/>
    <d v="2017-09-11T00:00:00"/>
    <b v="0"/>
    <s v="Approved"/>
    <s v="Solex"/>
    <s v="Standard"/>
    <s v="medium"/>
    <s v="medium"/>
    <n v="441.49"/>
    <n v="84.99"/>
    <n v="42172"/>
  </r>
  <r>
    <x v="2168"/>
    <n v="28"/>
    <x v="575"/>
    <d v="2017-04-07T00:00:00"/>
    <b v="0"/>
    <s v="Approved"/>
    <s v="Norco Bicycles"/>
    <s v="Standard"/>
    <s v="medium"/>
    <s v="small"/>
    <n v="1216.1400000000001"/>
    <n v="1082.3599999999999"/>
    <n v="33455"/>
  </r>
  <r>
    <x v="2169"/>
    <n v="19"/>
    <x v="1631"/>
    <d v="2017-01-22T00:00:00"/>
    <b v="1"/>
    <s v="Approved"/>
    <s v="OHM Cycles"/>
    <s v="Road"/>
    <s v="high"/>
    <s v="large"/>
    <n v="12.01"/>
    <n v="7.21"/>
    <n v="34115"/>
  </r>
  <r>
    <x v="2170"/>
    <n v="50"/>
    <x v="499"/>
    <d v="2017-01-12T00:00:00"/>
    <b v="1"/>
    <s v="Approved"/>
    <s v="WeareA2B"/>
    <s v="Standard"/>
    <s v="medium"/>
    <s v="small"/>
    <n v="175.89"/>
    <n v="131.91999999999999"/>
    <n v="37220"/>
  </r>
  <r>
    <x v="2171"/>
    <n v="35"/>
    <x v="1632"/>
    <d v="2017-07-02T00:00:00"/>
    <b v="1"/>
    <s v="Approved"/>
    <s v="Giant Bicycles"/>
    <s v="Standard"/>
    <s v="medium"/>
    <s v="medium"/>
    <n v="1403.5"/>
    <n v="954.82"/>
    <n v="42688"/>
  </r>
  <r>
    <x v="2172"/>
    <n v="50"/>
    <x v="1633"/>
    <d v="2017-07-05T00:00:00"/>
    <b v="1"/>
    <s v="Approved"/>
    <s v="WeareA2B"/>
    <s v="Standard"/>
    <s v="medium"/>
    <s v="small"/>
    <n v="175.89"/>
    <n v="131.91999999999999"/>
    <n v="42295"/>
  </r>
  <r>
    <x v="2173"/>
    <n v="35"/>
    <x v="1594"/>
    <d v="2017-10-13T00:00:00"/>
    <b v="0"/>
    <s v="Approved"/>
    <s v="Trek Bicycles"/>
    <s v="Standard"/>
    <s v="low"/>
    <s v="medium"/>
    <n v="1057.51"/>
    <n v="154.4"/>
    <n v="34527"/>
  </r>
  <r>
    <x v="2174"/>
    <n v="25"/>
    <x v="1634"/>
    <d v="2017-02-17T00:00:00"/>
    <b v="1"/>
    <s v="Approved"/>
    <s v="OHM Cycles"/>
    <s v="Standard"/>
    <s v="high"/>
    <s v="medium"/>
    <n v="2005.66"/>
    <n v="1203.4000000000001"/>
    <n v="42295"/>
  </r>
  <r>
    <x v="2175"/>
    <n v="64"/>
    <x v="741"/>
    <d v="2017-03-22T00:00:00"/>
    <b v="1"/>
    <s v="Approved"/>
    <s v="Giant Bicycles"/>
    <s v="Standard"/>
    <s v="high"/>
    <s v="small"/>
    <n v="1977.36"/>
    <n v="1759.85"/>
    <n v="40410"/>
  </r>
  <r>
    <x v="2176"/>
    <n v="99"/>
    <x v="1157"/>
    <d v="2017-11-13T00:00:00"/>
    <b v="1"/>
    <s v="Approved"/>
    <s v="OHM Cycles"/>
    <s v="Standard"/>
    <s v="medium"/>
    <s v="medium"/>
    <n v="1227.3399999999999"/>
    <n v="770.89"/>
    <n v="33364"/>
  </r>
  <r>
    <x v="2177"/>
    <n v="30"/>
    <x v="1635"/>
    <d v="2017-02-26T00:00:00"/>
    <b v="0"/>
    <s v="Approved"/>
    <s v="Solex"/>
    <s v="Standard"/>
    <s v="high"/>
    <s v="medium"/>
    <n v="748.17"/>
    <n v="448.9"/>
    <n v="40618"/>
  </r>
  <r>
    <x v="2178"/>
    <n v="39"/>
    <x v="1636"/>
    <d v="2017-07-15T00:00:00"/>
    <b v="0"/>
    <s v="Approved"/>
    <s v="Giant Bicycles"/>
    <s v="Standard"/>
    <s v="medium"/>
    <s v="large"/>
    <n v="1812.75"/>
    <n v="582.48"/>
    <n v="38750"/>
  </r>
  <r>
    <x v="2179"/>
    <n v="0"/>
    <x v="133"/>
    <d v="2017-02-23T00:00:00"/>
    <b v="0"/>
    <s v="Approved"/>
    <s v="Giant Bicycles"/>
    <s v="Standard"/>
    <s v="medium"/>
    <s v="medium"/>
    <n v="230.91"/>
    <n v="173.18"/>
    <n v="33888"/>
  </r>
  <r>
    <x v="2180"/>
    <n v="54"/>
    <x v="1637"/>
    <d v="2017-11-30T00:00:00"/>
    <b v="0"/>
    <s v="Approved"/>
    <s v="WeareA2B"/>
    <s v="Standard"/>
    <s v="medium"/>
    <s v="medium"/>
    <n v="1292.8399999999999"/>
    <n v="13.44"/>
    <n v="42295"/>
  </r>
  <r>
    <x v="2181"/>
    <n v="62"/>
    <x v="1638"/>
    <d v="2017-03-09T00:00:00"/>
    <b v="0"/>
    <s v="Approved"/>
    <s v="Solex"/>
    <s v="Standard"/>
    <s v="medium"/>
    <s v="medium"/>
    <n v="478.16"/>
    <n v="298.72000000000003"/>
    <n v="40487"/>
  </r>
  <r>
    <x v="2182"/>
    <n v="80"/>
    <x v="288"/>
    <d v="2017-01-06T00:00:00"/>
    <b v="1"/>
    <s v="Approved"/>
    <s v="Trek Bicycles"/>
    <s v="Standard"/>
    <s v="medium"/>
    <s v="large"/>
    <n v="1469.44"/>
    <n v="596.54999999999995"/>
    <n v="41047"/>
  </r>
  <r>
    <x v="2183"/>
    <n v="67"/>
    <x v="438"/>
    <d v="2017-02-19T00:00:00"/>
    <b v="0"/>
    <s v="Approved"/>
    <s v="Norco Bicycles"/>
    <s v="Road"/>
    <s v="medium"/>
    <s v="medium"/>
    <n v="544.04999999999995"/>
    <n v="376.84"/>
    <n v="33879"/>
  </r>
  <r>
    <x v="2184"/>
    <n v="63"/>
    <x v="1639"/>
    <d v="2017-04-14T00:00:00"/>
    <b v="0"/>
    <s v="Approved"/>
    <s v="Solex"/>
    <s v="Standard"/>
    <s v="medium"/>
    <s v="medium"/>
    <n v="1483.2"/>
    <n v="99.59"/>
    <n v="36146"/>
  </r>
  <r>
    <x v="2185"/>
    <n v="0"/>
    <x v="778"/>
    <d v="2017-04-30T00:00:00"/>
    <b v="1"/>
    <s v="Approved"/>
    <s v="WeareA2B"/>
    <s v="Standard"/>
    <s v="medium"/>
    <s v="medium"/>
    <n v="60.34"/>
    <n v="45.26"/>
    <n v="42404"/>
  </r>
  <r>
    <x v="2186"/>
    <n v="100"/>
    <x v="1640"/>
    <d v="2017-12-23T00:00:00"/>
    <b v="1"/>
    <s v="Approved"/>
    <s v="Norco Bicycles"/>
    <s v="Road"/>
    <s v="medium"/>
    <s v="medium"/>
    <n v="1036.5899999999999"/>
    <n v="206.35"/>
    <n v="33364"/>
  </r>
  <r>
    <x v="2187"/>
    <n v="12"/>
    <x v="1078"/>
    <d v="2017-02-11T00:00:00"/>
    <b v="1"/>
    <s v="Approved"/>
    <s v="WeareA2B"/>
    <s v="Standard"/>
    <s v="medium"/>
    <s v="medium"/>
    <n v="1231.1500000000001"/>
    <n v="161.6"/>
    <n v="38216"/>
  </r>
  <r>
    <x v="2188"/>
    <n v="55"/>
    <x v="1540"/>
    <d v="2017-01-24T00:00:00"/>
    <b v="0"/>
    <s v="Approved"/>
    <s v="Trek Bicycles"/>
    <s v="Road"/>
    <s v="medium"/>
    <s v="large"/>
    <n v="1894.19"/>
    <n v="598.76"/>
    <n v="37823"/>
  </r>
  <r>
    <x v="2189"/>
    <n v="38"/>
    <x v="1630"/>
    <d v="2017-06-08T00:00:00"/>
    <b v="0"/>
    <s v="Approved"/>
    <s v="Trek Bicycles"/>
    <s v="Standard"/>
    <s v="medium"/>
    <s v="large"/>
    <n v="2091.4699999999998"/>
    <n v="388.92"/>
    <n v="42226"/>
  </r>
  <r>
    <x v="2190"/>
    <n v="32"/>
    <x v="97"/>
    <d v="2017-04-22T00:00:00"/>
    <b v="0"/>
    <s v="Approved"/>
    <s v="Giant Bicycles"/>
    <s v="Standard"/>
    <s v="high"/>
    <s v="medium"/>
    <n v="1179"/>
    <n v="707.4"/>
    <n v="35667"/>
  </r>
  <r>
    <x v="2191"/>
    <n v="41"/>
    <x v="900"/>
    <d v="2017-09-11T00:00:00"/>
    <b v="0"/>
    <s v="Approved"/>
    <s v="Norco Bicycles"/>
    <s v="Standard"/>
    <s v="low"/>
    <s v="medium"/>
    <n v="958.74"/>
    <n v="748.9"/>
    <n v="41345"/>
  </r>
  <r>
    <x v="2192"/>
    <n v="47"/>
    <x v="437"/>
    <d v="2017-05-31T00:00:00"/>
    <b v="1"/>
    <s v="Approved"/>
    <s v="Trek Bicycles"/>
    <s v="Road"/>
    <s v="low"/>
    <s v="small"/>
    <n v="1720.7"/>
    <n v="1531.42"/>
    <n v="38991"/>
  </r>
  <r>
    <x v="2193"/>
    <n v="73"/>
    <x v="1641"/>
    <d v="2017-12-04T00:00:00"/>
    <b v="0"/>
    <s v="Approved"/>
    <s v="Solex"/>
    <s v="Standard"/>
    <s v="medium"/>
    <s v="medium"/>
    <n v="1945.43"/>
    <n v="333.18"/>
    <n v="37499"/>
  </r>
  <r>
    <x v="2194"/>
    <n v="0"/>
    <x v="1642"/>
    <d v="2017-12-22T00:00:00"/>
    <b v="0"/>
    <s v="Approved"/>
    <s v="Norco Bicycles"/>
    <s v="Standard"/>
    <s v="low"/>
    <s v="medium"/>
    <n v="363.01"/>
    <n v="290.41000000000003"/>
    <n v="41434"/>
  </r>
  <r>
    <x v="2195"/>
    <n v="63"/>
    <x v="1643"/>
    <d v="2017-02-26T00:00:00"/>
    <b v="1"/>
    <s v="Approved"/>
    <s v="Solex"/>
    <s v="Standard"/>
    <s v="medium"/>
    <s v="medium"/>
    <n v="1483.2"/>
    <n v="99.59"/>
    <n v="36146"/>
  </r>
  <r>
    <x v="2196"/>
    <n v="34"/>
    <x v="1644"/>
    <d v="2017-08-16T00:00:00"/>
    <b v="0"/>
    <s v="Approved"/>
    <s v="Norco Bicycles"/>
    <s v="Road"/>
    <s v="high"/>
    <s v="large"/>
    <n v="774.53"/>
    <n v="464.72"/>
    <n v="39526"/>
  </r>
  <r>
    <x v="2197"/>
    <n v="35"/>
    <x v="1645"/>
    <d v="2017-04-06T00:00:00"/>
    <b v="0"/>
    <s v="Approved"/>
    <s v="Trek Bicycles"/>
    <s v="Standard"/>
    <s v="low"/>
    <s v="medium"/>
    <n v="1057.51"/>
    <n v="154.4"/>
    <n v="36498"/>
  </r>
  <r>
    <x v="2198"/>
    <n v="79"/>
    <x v="1646"/>
    <d v="2017-02-09T00:00:00"/>
    <b v="1"/>
    <s v="Approved"/>
    <s v="Solex"/>
    <s v="Touring"/>
    <s v="medium"/>
    <s v="large"/>
    <n v="2083.94"/>
    <n v="675.03"/>
    <n v="41533"/>
  </r>
  <r>
    <x v="2199"/>
    <n v="0"/>
    <x v="1647"/>
    <d v="2017-12-18T00:00:00"/>
    <b v="0"/>
    <s v="Approved"/>
    <s v="Solex"/>
    <s v="Standard"/>
    <s v="medium"/>
    <s v="medium"/>
    <n v="100.35"/>
    <n v="75.260000000000005"/>
    <n v="36367"/>
  </r>
  <r>
    <x v="2200"/>
    <n v="45"/>
    <x v="1648"/>
    <d v="2017-02-15T00:00:00"/>
    <b v="1"/>
    <s v="Approved"/>
    <s v="Solex"/>
    <s v="Standard"/>
    <s v="medium"/>
    <s v="medium"/>
    <n v="441.49"/>
    <n v="84.99"/>
    <n v="41064"/>
  </r>
  <r>
    <x v="2201"/>
    <n v="33"/>
    <x v="1649"/>
    <d v="2017-10-24T00:00:00"/>
    <b v="0"/>
    <s v="Approved"/>
    <s v="Giant Bicycles"/>
    <s v="Standard"/>
    <s v="medium"/>
    <s v="small"/>
    <n v="1311.44"/>
    <n v="1167.18"/>
    <n v="33888"/>
  </r>
  <r>
    <x v="2202"/>
    <n v="42"/>
    <x v="1650"/>
    <d v="2017-10-02T00:00:00"/>
    <b v="0"/>
    <s v="Approved"/>
    <s v="OHM Cycles"/>
    <s v="Road"/>
    <s v="medium"/>
    <s v="small"/>
    <n v="1810"/>
    <n v="1610.9"/>
    <n v="39526"/>
  </r>
  <r>
    <x v="2203"/>
    <n v="31"/>
    <x v="660"/>
    <d v="2017-12-29T00:00:00"/>
    <b v="1"/>
    <s v="Approved"/>
    <s v="Giant Bicycles"/>
    <s v="Standard"/>
    <s v="medium"/>
    <s v="medium"/>
    <n v="230.91"/>
    <n v="173.18"/>
    <n v="36361"/>
  </r>
  <r>
    <x v="2204"/>
    <n v="33"/>
    <x v="1317"/>
    <d v="2017-07-31T00:00:00"/>
    <b v="0"/>
    <s v="Approved"/>
    <s v="Giant Bicycles"/>
    <s v="Standard"/>
    <s v="medium"/>
    <s v="small"/>
    <n v="1311.44"/>
    <n v="1167.18"/>
    <n v="33888"/>
  </r>
  <r>
    <x v="2205"/>
    <n v="91"/>
    <x v="1651"/>
    <d v="2017-08-25T00:00:00"/>
    <b v="0"/>
    <s v="Approved"/>
    <s v="Solex"/>
    <s v="Standard"/>
    <s v="medium"/>
    <s v="medium"/>
    <n v="100.35"/>
    <n v="75.260000000000005"/>
    <n v="36367"/>
  </r>
  <r>
    <x v="2206"/>
    <n v="26"/>
    <x v="1517"/>
    <d v="2017-02-05T00:00:00"/>
    <b v="1"/>
    <s v="Approved"/>
    <s v="WeareA2B"/>
    <s v="Standard"/>
    <s v="medium"/>
    <s v="medium"/>
    <n v="1992.93"/>
    <n v="762.63"/>
    <n v="34115"/>
  </r>
  <r>
    <x v="2207"/>
    <n v="1"/>
    <x v="1652"/>
    <d v="2017-05-04T00:00:00"/>
    <b v="1"/>
    <s v="Approved"/>
    <s v="Giant Bicycles"/>
    <s v="Standard"/>
    <s v="medium"/>
    <s v="medium"/>
    <n v="1403.5"/>
    <n v="954.82"/>
    <n v="40784"/>
  </r>
  <r>
    <x v="2208"/>
    <n v="54"/>
    <x v="1653"/>
    <d v="2017-09-17T00:00:00"/>
    <b v="1"/>
    <s v="Approved"/>
    <s v="WeareA2B"/>
    <s v="Standard"/>
    <s v="medium"/>
    <s v="medium"/>
    <n v="1292.8399999999999"/>
    <n v="13.44"/>
    <n v="39915"/>
  </r>
  <r>
    <x v="2209"/>
    <n v="34"/>
    <x v="440"/>
    <d v="2017-04-14T00:00:00"/>
    <b v="1"/>
    <s v="Approved"/>
    <s v="Norco Bicycles"/>
    <s v="Road"/>
    <s v="high"/>
    <s v="large"/>
    <n v="774.53"/>
    <n v="464.72"/>
    <n v="37698"/>
  </r>
  <r>
    <x v="2210"/>
    <n v="82"/>
    <x v="1654"/>
    <d v="2017-02-28T00:00:00"/>
    <b v="1"/>
    <s v="Approved"/>
    <s v="Norco Bicycles"/>
    <s v="Standard"/>
    <s v="high"/>
    <s v="medium"/>
    <n v="1148.6400000000001"/>
    <n v="689.18"/>
    <n v="36145"/>
  </r>
  <r>
    <x v="2211"/>
    <n v="95"/>
    <x v="244"/>
    <d v="2017-09-28T00:00:00"/>
    <b v="0"/>
    <s v="Approved"/>
    <s v="Giant Bicycles"/>
    <s v="Standard"/>
    <s v="medium"/>
    <s v="large"/>
    <n v="569.55999999999995"/>
    <n v="528.42999999999995"/>
    <n v="37874"/>
  </r>
  <r>
    <x v="2212"/>
    <n v="91"/>
    <x v="1615"/>
    <d v="2017-11-20T00:00:00"/>
    <b v="0"/>
    <s v="Approved"/>
    <s v="Solex"/>
    <s v="Standard"/>
    <s v="medium"/>
    <s v="medium"/>
    <n v="100.35"/>
    <n v="75.260000000000005"/>
    <n v="36367"/>
  </r>
  <r>
    <x v="2213"/>
    <n v="90"/>
    <x v="1627"/>
    <d v="2017-02-02T00:00:00"/>
    <b v="0"/>
    <s v="Approved"/>
    <s v="Norco Bicycles"/>
    <s v="Standard"/>
    <s v="low"/>
    <s v="medium"/>
    <n v="363.01"/>
    <n v="290.41000000000003"/>
    <n v="37539"/>
  </r>
  <r>
    <x v="2214"/>
    <n v="49"/>
    <x v="1496"/>
    <d v="2017-07-31T00:00:00"/>
    <b v="0"/>
    <s v="Approved"/>
    <s v="Trek Bicycles"/>
    <s v="Road"/>
    <s v="medium"/>
    <s v="medium"/>
    <n v="533.51"/>
    <n v="400.13"/>
    <n v="41064"/>
  </r>
  <r>
    <x v="2215"/>
    <n v="98"/>
    <x v="1165"/>
    <d v="2017-04-29T00:00:00"/>
    <b v="0"/>
    <s v="Approved"/>
    <s v="Trek Bicycles"/>
    <s v="Standard"/>
    <s v="high"/>
    <s v="medium"/>
    <n v="358.39"/>
    <n v="215.03"/>
    <n v="38002"/>
  </r>
  <r>
    <x v="2216"/>
    <n v="68"/>
    <x v="1655"/>
    <d v="2017-10-17T00:00:00"/>
    <b v="0"/>
    <s v="Approved"/>
    <s v="OHM Cycles"/>
    <s v="Standard"/>
    <s v="medium"/>
    <s v="medium"/>
    <n v="1636.9"/>
    <n v="44.71"/>
    <n v="37499"/>
  </r>
  <r>
    <x v="2217"/>
    <n v="0"/>
    <x v="1447"/>
    <d v="2017-11-12T00:00:00"/>
    <b v="1"/>
    <s v="Approved"/>
    <s v="Giant Bicycles"/>
    <s v="Standard"/>
    <s v="medium"/>
    <s v="large"/>
    <n v="569.55999999999995"/>
    <n v="528.42999999999995"/>
    <n v="37874"/>
  </r>
  <r>
    <x v="2218"/>
    <n v="44"/>
    <x v="1464"/>
    <d v="2017-08-07T00:00:00"/>
    <b v="1"/>
    <s v="Approved"/>
    <s v="WeareA2B"/>
    <s v="Standard"/>
    <s v="medium"/>
    <s v="medium"/>
    <n v="1769.64"/>
    <n v="108.76"/>
    <n v="40672"/>
  </r>
  <r>
    <x v="2219"/>
    <n v="92"/>
    <x v="708"/>
    <d v="2017-05-01T00:00:00"/>
    <b v="0"/>
    <s v="Approved"/>
    <s v="WeareA2B"/>
    <s v="Standard"/>
    <s v="medium"/>
    <s v="small"/>
    <n v="1415.01"/>
    <n v="1259.3599999999999"/>
    <n v="36145"/>
  </r>
  <r>
    <x v="2220"/>
    <n v="1"/>
    <x v="787"/>
    <d v="2017-03-20T00:00:00"/>
    <b v="1"/>
    <s v="Approved"/>
    <s v="Giant Bicycles"/>
    <s v="Standard"/>
    <s v="medium"/>
    <s v="medium"/>
    <n v="1403.5"/>
    <n v="954.82"/>
    <n v="38573"/>
  </r>
  <r>
    <x v="2221"/>
    <n v="3"/>
    <x v="1656"/>
    <d v="2017-11-26T00:00:00"/>
    <b v="0"/>
    <s v="Approved"/>
    <s v="Trek Bicycles"/>
    <s v="Standard"/>
    <s v="medium"/>
    <s v="large"/>
    <n v="2091.4699999999998"/>
    <n v="388.92"/>
    <n v="36361"/>
  </r>
  <r>
    <x v="2222"/>
    <n v="22"/>
    <x v="1657"/>
    <d v="2017-01-01T00:00:00"/>
    <b v="0"/>
    <s v="Approved"/>
    <s v="WeareA2B"/>
    <s v="Standard"/>
    <s v="medium"/>
    <s v="medium"/>
    <n v="60.34"/>
    <n v="45.26"/>
    <n v="42404"/>
  </r>
  <r>
    <x v="2223"/>
    <n v="54"/>
    <x v="1460"/>
    <d v="2017-04-02T00:00:00"/>
    <b v="1"/>
    <s v="Approved"/>
    <s v="WeareA2B"/>
    <s v="Standard"/>
    <s v="medium"/>
    <s v="medium"/>
    <n v="1292.8399999999999"/>
    <n v="13.44"/>
    <n v="39915"/>
  </r>
  <r>
    <x v="2224"/>
    <n v="5"/>
    <x v="597"/>
    <d v="2017-07-23T00:00:00"/>
    <b v="1"/>
    <s v="Approved"/>
    <s v="Trek Bicycles"/>
    <s v="Mountain"/>
    <s v="low"/>
    <s v="medium"/>
    <n v="574.64"/>
    <n v="459.71"/>
    <n v="40784"/>
  </r>
  <r>
    <x v="2225"/>
    <n v="69"/>
    <x v="1658"/>
    <d v="2017-04-26T00:00:00"/>
    <b v="0"/>
    <s v="Approved"/>
    <s v="Giant Bicycles"/>
    <s v="Road"/>
    <s v="medium"/>
    <s v="medium"/>
    <n v="792.9"/>
    <n v="594.67999999999995"/>
    <n v="33879"/>
  </r>
  <r>
    <x v="2226"/>
    <n v="37"/>
    <x v="1659"/>
    <d v="2017-12-07T00:00:00"/>
    <b v="0"/>
    <s v="Approved"/>
    <s v="OHM Cycles"/>
    <s v="Standard"/>
    <s v="low"/>
    <s v="medium"/>
    <n v="1793.43"/>
    <n v="248.82"/>
    <n v="40336"/>
  </r>
  <r>
    <x v="2227"/>
    <n v="39"/>
    <x v="311"/>
    <d v="2017-04-25T00:00:00"/>
    <b v="0"/>
    <s v="Approved"/>
    <s v="Giant Bicycles"/>
    <s v="Standard"/>
    <s v="medium"/>
    <s v="large"/>
    <n v="1812.75"/>
    <n v="582.48"/>
    <n v="39526"/>
  </r>
  <r>
    <x v="2228"/>
    <n v="2"/>
    <x v="1660"/>
    <d v="2017-01-10T00:00:00"/>
    <b v="1"/>
    <s v="Approved"/>
    <s v="Giant Bicycles"/>
    <s v="Road"/>
    <s v="low"/>
    <s v="small"/>
    <n v="590.26"/>
    <n v="525.33000000000004"/>
    <n v="40487"/>
  </r>
  <r>
    <x v="2229"/>
    <n v="56"/>
    <x v="1374"/>
    <d v="2017-02-21T00:00:00"/>
    <b v="0"/>
    <s v="Approved"/>
    <s v="OHM Cycles"/>
    <s v="Standard"/>
    <s v="medium"/>
    <s v="medium"/>
    <n v="183.86"/>
    <n v="137.9"/>
    <n v="36146"/>
  </r>
  <r>
    <x v="2230"/>
    <n v="95"/>
    <x v="1110"/>
    <d v="2017-12-30T00:00:00"/>
    <b v="1"/>
    <s v="Approved"/>
    <s v="Giant Bicycles"/>
    <s v="Standard"/>
    <s v="medium"/>
    <s v="large"/>
    <n v="569.55999999999995"/>
    <n v="528.42999999999995"/>
    <n v="42458"/>
  </r>
  <r>
    <x v="2231"/>
    <n v="75"/>
    <x v="220"/>
    <d v="2017-03-11T00:00:00"/>
    <b v="0"/>
    <s v="Approved"/>
    <s v="Giant Bicycles"/>
    <s v="Touring"/>
    <s v="medium"/>
    <s v="large"/>
    <n v="1873.97"/>
    <n v="863.95"/>
    <n v="38193"/>
  </r>
  <r>
    <x v="2232"/>
    <n v="29"/>
    <x v="1661"/>
    <d v="2017-10-31T00:00:00"/>
    <b v="1"/>
    <s v="Approved"/>
    <s v="Norco Bicycles"/>
    <s v="Road"/>
    <s v="medium"/>
    <s v="medium"/>
    <n v="543.39"/>
    <n v="407.54"/>
    <n v="42696"/>
  </r>
  <r>
    <x v="2233"/>
    <n v="84"/>
    <x v="9"/>
    <d v="2017-03-23T00:00:00"/>
    <b v="1"/>
    <s v="Approved"/>
    <s v="Trek Bicycles"/>
    <s v="Road"/>
    <s v="medium"/>
    <s v="medium"/>
    <n v="290.62"/>
    <n v="215.14"/>
    <n v="38339"/>
  </r>
  <r>
    <x v="2234"/>
    <n v="38"/>
    <x v="1662"/>
    <d v="2017-11-16T00:00:00"/>
    <b v="1"/>
    <s v="Approved"/>
    <s v="Trek Bicycles"/>
    <s v="Standard"/>
    <s v="medium"/>
    <s v="large"/>
    <n v="2091.4699999999998"/>
    <n v="388.92"/>
    <n v="33455"/>
  </r>
  <r>
    <x v="2235"/>
    <n v="1"/>
    <x v="1663"/>
    <d v="2017-06-02T00:00:00"/>
    <b v="1"/>
    <s v="Approved"/>
    <s v="Giant Bicycles"/>
    <s v="Standard"/>
    <s v="medium"/>
    <s v="medium"/>
    <n v="1403.5"/>
    <n v="954.82"/>
    <n v="42688"/>
  </r>
  <r>
    <x v="2236"/>
    <n v="23"/>
    <x v="1644"/>
    <d v="2017-03-03T00:00:00"/>
    <b v="1"/>
    <s v="Approved"/>
    <s v="Norco Bicycles"/>
    <s v="Mountain"/>
    <s v="low"/>
    <s v="small"/>
    <n v="688.63"/>
    <n v="612.88"/>
    <n v="34244"/>
  </r>
  <r>
    <x v="2237"/>
    <n v="17"/>
    <x v="83"/>
    <d v="2017-12-01T00:00:00"/>
    <b v="1"/>
    <s v="Approved"/>
    <s v="Solex"/>
    <s v="Standard"/>
    <s v="high"/>
    <s v="medium"/>
    <n v="1024.6600000000001"/>
    <n v="614.79999999999995"/>
    <n v="39880"/>
  </r>
  <r>
    <x v="2238"/>
    <n v="22"/>
    <x v="1664"/>
    <d v="2017-01-06T00:00:00"/>
    <b v="0"/>
    <s v="Approved"/>
    <s v="WeareA2B"/>
    <s v="Standard"/>
    <s v="medium"/>
    <s v="medium"/>
    <n v="60.34"/>
    <n v="45.26"/>
    <n v="34165"/>
  </r>
  <r>
    <x v="2239"/>
    <n v="70"/>
    <x v="303"/>
    <d v="2017-11-29T00:00:00"/>
    <b v="0"/>
    <s v="Approved"/>
    <s v="Trek Bicycles"/>
    <s v="Standard"/>
    <s v="high"/>
    <s v="medium"/>
    <n v="495.72"/>
    <n v="297.43"/>
    <n v="38193"/>
  </r>
  <r>
    <x v="2240"/>
    <n v="83"/>
    <x v="1665"/>
    <d v="2017-04-15T00:00:00"/>
    <b v="1"/>
    <s v="Approved"/>
    <s v="Solex"/>
    <s v="Touring"/>
    <s v="medium"/>
    <s v="large"/>
    <n v="2083.94"/>
    <n v="675.03"/>
    <n v="38482"/>
  </r>
  <r>
    <x v="2241"/>
    <n v="32"/>
    <x v="1666"/>
    <d v="2017-03-15T00:00:00"/>
    <b v="0"/>
    <s v="Approved"/>
    <s v="Giant Bicycles"/>
    <s v="Standard"/>
    <s v="medium"/>
    <s v="medium"/>
    <n v="642.70000000000005"/>
    <n v="211.37"/>
    <n v="37337"/>
  </r>
  <r>
    <x v="2242"/>
    <n v="34"/>
    <x v="461"/>
    <d v="2017-12-04T00:00:00"/>
    <b v="1"/>
    <s v="Approved"/>
    <s v="Norco Bicycles"/>
    <s v="Road"/>
    <s v="high"/>
    <s v="large"/>
    <n v="774.53"/>
    <n v="464.72"/>
    <n v="37698"/>
  </r>
  <r>
    <x v="2243"/>
    <n v="90"/>
    <x v="770"/>
    <d v="2017-10-11T00:00:00"/>
    <b v="0"/>
    <s v="Approved"/>
    <s v="Norco Bicycles"/>
    <s v="Standard"/>
    <s v="low"/>
    <s v="medium"/>
    <n v="363.01"/>
    <n v="290.41000000000003"/>
    <n v="38482"/>
  </r>
  <r>
    <x v="2244"/>
    <n v="60"/>
    <x v="1667"/>
    <d v="2017-09-11T00:00:00"/>
    <b v="1"/>
    <s v="Approved"/>
    <s v="Giant Bicycles"/>
    <s v="Standard"/>
    <s v="high"/>
    <s v="small"/>
    <n v="1977.36"/>
    <n v="1759.85"/>
    <n v="36146"/>
  </r>
  <r>
    <x v="2245"/>
    <n v="50"/>
    <x v="71"/>
    <d v="2017-08-17T00:00:00"/>
    <b v="1"/>
    <s v="Approved"/>
    <s v="WeareA2B"/>
    <s v="Standard"/>
    <s v="medium"/>
    <s v="small"/>
    <n v="175.89"/>
    <n v="131.91999999999999"/>
    <n v="37668"/>
  </r>
  <r>
    <x v="2246"/>
    <n v="47"/>
    <x v="211"/>
    <d v="2017-06-14T00:00:00"/>
    <b v="0"/>
    <s v="Approved"/>
    <s v="Trek Bicycles"/>
    <s v="Road"/>
    <s v="low"/>
    <s v="small"/>
    <n v="1720.7"/>
    <n v="1531.42"/>
    <n v="35470"/>
  </r>
  <r>
    <x v="2247"/>
    <n v="8"/>
    <x v="1668"/>
    <d v="2017-04-20T00:00:00"/>
    <b v="0"/>
    <s v="Approved"/>
    <s v="Solex"/>
    <s v="Road"/>
    <s v="medium"/>
    <s v="small"/>
    <n v="1703.52"/>
    <n v="1516.13"/>
    <n v="33549"/>
  </r>
  <r>
    <x v="2248"/>
    <n v="42"/>
    <x v="1669"/>
    <d v="2017-04-09T00:00:00"/>
    <b v="0"/>
    <s v="Approved"/>
    <s v="OHM Cycles"/>
    <s v="Road"/>
    <s v="medium"/>
    <s v="small"/>
    <n v="1810"/>
    <n v="1610.9"/>
    <n v="39526"/>
  </r>
  <r>
    <x v="2249"/>
    <n v="45"/>
    <x v="919"/>
    <d v="2017-07-06T00:00:00"/>
    <b v="1"/>
    <s v="Approved"/>
    <s v="Trek Bicycles"/>
    <s v="Road"/>
    <s v="low"/>
    <s v="medium"/>
    <n v="980.37"/>
    <n v="234.43"/>
    <n v="39298"/>
  </r>
  <r>
    <x v="2250"/>
    <n v="16"/>
    <x v="1670"/>
    <d v="2017-06-07T00:00:00"/>
    <b v="1"/>
    <s v="Approved"/>
    <s v="Norco Bicycles"/>
    <s v="Standard"/>
    <s v="high"/>
    <s v="small"/>
    <n v="1661.92"/>
    <n v="1479.11"/>
    <n v="34165"/>
  </r>
  <r>
    <x v="2251"/>
    <n v="20"/>
    <x v="1671"/>
    <d v="2017-03-02T00:00:00"/>
    <b v="0"/>
    <s v="Approved"/>
    <s v="Trek Bicycles"/>
    <s v="Standard"/>
    <s v="medium"/>
    <s v="small"/>
    <n v="1775.81"/>
    <n v="1580.47"/>
    <n v="35160"/>
  </r>
  <r>
    <x v="2252"/>
    <n v="81"/>
    <x v="1672"/>
    <d v="2017-11-01T00:00:00"/>
    <b v="0"/>
    <s v="Approved"/>
    <s v="Solex"/>
    <s v="Standard"/>
    <s v="medium"/>
    <s v="medium"/>
    <n v="1151.96"/>
    <n v="649.49"/>
    <n v="36498"/>
  </r>
  <r>
    <x v="2253"/>
    <n v="70"/>
    <x v="1673"/>
    <d v="2017-02-12T00:00:00"/>
    <b v="1"/>
    <s v="Approved"/>
    <s v="Trek Bicycles"/>
    <s v="Standard"/>
    <s v="high"/>
    <s v="medium"/>
    <n v="495.72"/>
    <n v="297.43"/>
    <n v="42105"/>
  </r>
  <r>
    <x v="2254"/>
    <n v="15"/>
    <x v="1674"/>
    <d v="2017-05-10T00:00:00"/>
    <b v="0"/>
    <s v="Approved"/>
    <s v="Norco Bicycles"/>
    <s v="Standard"/>
    <s v="low"/>
    <s v="medium"/>
    <n v="958.74"/>
    <n v="748.9"/>
    <n v="35378"/>
  </r>
  <r>
    <x v="2255"/>
    <n v="3"/>
    <x v="204"/>
    <d v="2017-08-17T00:00:00"/>
    <b v="1"/>
    <s v="Approved"/>
    <s v="Trek Bicycles"/>
    <s v="Standard"/>
    <s v="medium"/>
    <s v="large"/>
    <n v="2091.4699999999998"/>
    <n v="388.92"/>
    <n v="39298"/>
  </r>
  <r>
    <x v="2256"/>
    <n v="0"/>
    <x v="1675"/>
    <d v="2017-11-15T00:00:00"/>
    <b v="1"/>
    <s v="Approved"/>
    <s v="Norco Bicycles"/>
    <s v="Road"/>
    <s v="medium"/>
    <s v="medium"/>
    <n v="543.39"/>
    <n v="407.54"/>
    <n v="42696"/>
  </r>
  <r>
    <x v="2257"/>
    <n v="79"/>
    <x v="1676"/>
    <d v="2017-08-14T00:00:00"/>
    <b v="0"/>
    <s v="Approved"/>
    <s v="Norco Bicycles"/>
    <s v="Standard"/>
    <s v="medium"/>
    <s v="medium"/>
    <n v="1555.58"/>
    <n v="818.01"/>
    <n v="35455"/>
  </r>
  <r>
    <x v="2258"/>
    <n v="0"/>
    <x v="1019"/>
    <d v="2017-07-29T00:00:00"/>
    <b v="0"/>
    <s v="Approved"/>
    <s v="OHM Cycles"/>
    <s v="Standard"/>
    <s v="low"/>
    <s v="medium"/>
    <n v="71.16"/>
    <n v="56.93"/>
    <n v="38647"/>
  </r>
  <r>
    <x v="2259"/>
    <n v="36"/>
    <x v="686"/>
    <d v="2017-02-24T00:00:00"/>
    <b v="1"/>
    <s v="Approved"/>
    <s v="Solex"/>
    <s v="Standard"/>
    <s v="low"/>
    <s v="medium"/>
    <n v="945.04"/>
    <n v="507.58"/>
    <n v="35052"/>
  </r>
  <r>
    <x v="2260"/>
    <n v="1"/>
    <x v="430"/>
    <d v="2017-01-09T00:00:00"/>
    <b v="1"/>
    <s v="Approved"/>
    <s v="Giant Bicycles"/>
    <s v="Standard"/>
    <s v="medium"/>
    <s v="medium"/>
    <n v="1403.5"/>
    <n v="954.82"/>
    <n v="33549"/>
  </r>
  <r>
    <x v="2261"/>
    <n v="77"/>
    <x v="1677"/>
    <d v="2017-07-02T00:00:00"/>
    <b v="0"/>
    <s v="Approved"/>
    <s v="Norco Bicycles"/>
    <s v="Road"/>
    <s v="medium"/>
    <s v="large"/>
    <n v="1240.31"/>
    <n v="795.1"/>
    <n v="40553"/>
  </r>
  <r>
    <x v="2262"/>
    <n v="6"/>
    <x v="1678"/>
    <d v="2017-09-08T00:00:00"/>
    <b v="1"/>
    <s v="Approved"/>
    <s v="OHM Cycles"/>
    <s v="Standard"/>
    <s v="high"/>
    <s v="medium"/>
    <n v="227.88"/>
    <n v="136.72999999999999"/>
    <n v="37659"/>
  </r>
  <r>
    <x v="2263"/>
    <n v="35"/>
    <x v="1099"/>
    <d v="2017-11-15T00:00:00"/>
    <b v="1"/>
    <s v="Approved"/>
    <s v="Trek Bicycles"/>
    <s v="Standard"/>
    <s v="low"/>
    <s v="medium"/>
    <n v="1057.51"/>
    <n v="154.4"/>
    <n v="40618"/>
  </r>
  <r>
    <x v="2264"/>
    <n v="15"/>
    <x v="98"/>
    <d v="2017-08-11T00:00:00"/>
    <b v="1"/>
    <s v="Approved"/>
    <s v="Norco Bicycles"/>
    <s v="Standard"/>
    <s v="low"/>
    <s v="medium"/>
    <n v="958.74"/>
    <n v="748.9"/>
    <n v="41345"/>
  </r>
  <r>
    <x v="2265"/>
    <n v="18"/>
    <x v="1679"/>
    <d v="2017-09-10T00:00:00"/>
    <b v="1"/>
    <s v="Approved"/>
    <s v="Solex"/>
    <s v="Standard"/>
    <s v="medium"/>
    <s v="medium"/>
    <n v="575.27"/>
    <n v="431.45"/>
    <n v="39880"/>
  </r>
  <r>
    <x v="2266"/>
    <n v="4"/>
    <x v="835"/>
    <d v="2017-02-27T00:00:00"/>
    <b v="1"/>
    <s v="Approved"/>
    <s v="Giant Bicycles"/>
    <s v="Standard"/>
    <s v="high"/>
    <s v="medium"/>
    <n v="1129.1300000000001"/>
    <n v="677.48"/>
    <n v="38573"/>
  </r>
  <r>
    <x v="2267"/>
    <n v="82"/>
    <x v="557"/>
    <d v="2017-03-19T00:00:00"/>
    <b v="1"/>
    <s v="Approved"/>
    <s v="Norco Bicycles"/>
    <s v="Standard"/>
    <s v="high"/>
    <s v="medium"/>
    <n v="1148.6400000000001"/>
    <n v="689.18"/>
    <n v="38339"/>
  </r>
  <r>
    <x v="2268"/>
    <n v="39"/>
    <x v="1138"/>
    <d v="2017-07-04T00:00:00"/>
    <b v="0"/>
    <s v="Approved"/>
    <s v="Giant Bicycles"/>
    <s v="Standard"/>
    <s v="medium"/>
    <s v="large"/>
    <n v="1812.75"/>
    <n v="582.48"/>
    <n v="40336"/>
  </r>
  <r>
    <x v="2269"/>
    <n v="28"/>
    <x v="325"/>
    <d v="2017-01-23T00:00:00"/>
    <b v="1"/>
    <s v="Approved"/>
    <s v="Norco Bicycles"/>
    <s v="Standard"/>
    <s v="medium"/>
    <s v="small"/>
    <n v="1216.1400000000001"/>
    <n v="1082.3599999999999"/>
    <n v="33455"/>
  </r>
  <r>
    <x v="2270"/>
    <n v="79"/>
    <x v="1680"/>
    <d v="2017-05-01T00:00:00"/>
    <b v="0"/>
    <s v="Approved"/>
    <s v="Norco Bicycles"/>
    <s v="Standard"/>
    <s v="medium"/>
    <s v="medium"/>
    <n v="1555.58"/>
    <n v="818.01"/>
    <n v="42218"/>
  </r>
  <r>
    <x v="2271"/>
    <n v="23"/>
    <x v="1681"/>
    <d v="2017-12-19T00:00:00"/>
    <b v="0"/>
    <s v="Approved"/>
    <s v="Norco Bicycles"/>
    <s v="Standard"/>
    <s v="medium"/>
    <s v="medium"/>
    <n v="1198.46"/>
    <n v="381.1"/>
    <n v="36367"/>
  </r>
  <r>
    <x v="2272"/>
    <n v="52"/>
    <x v="1682"/>
    <d v="2017-07-12T00:00:00"/>
    <b v="1"/>
    <s v="Approved"/>
    <s v="OHM Cycles"/>
    <s v="Road"/>
    <s v="medium"/>
    <s v="medium"/>
    <n v="1280.28"/>
    <n v="829.51"/>
    <n v="34170"/>
  </r>
  <r>
    <x v="2273"/>
    <n v="7"/>
    <x v="106"/>
    <d v="2017-10-02T00:00:00"/>
    <b v="1"/>
    <s v="Approved"/>
    <s v="Trek Bicycles"/>
    <s v="Road"/>
    <s v="low"/>
    <s v="medium"/>
    <n v="980.37"/>
    <n v="234.43"/>
    <n v="38258"/>
  </r>
  <r>
    <x v="2274"/>
    <n v="53"/>
    <x v="1683"/>
    <d v="2017-09-14T00:00:00"/>
    <b v="0"/>
    <s v="Approved"/>
    <s v="OHM Cycles"/>
    <s v="Standard"/>
    <s v="medium"/>
    <s v="medium"/>
    <n v="795.34"/>
    <n v="101.58"/>
    <n v="34170"/>
  </r>
  <r>
    <x v="2275"/>
    <n v="42"/>
    <x v="1684"/>
    <d v="2017-07-28T00:00:00"/>
    <b v="0"/>
    <s v="Approved"/>
    <s v="OHM Cycles"/>
    <s v="Road"/>
    <s v="medium"/>
    <s v="small"/>
    <n v="1810"/>
    <n v="1610.9"/>
    <n v="39526"/>
  </r>
  <r>
    <x v="2276"/>
    <n v="37"/>
    <x v="1685"/>
    <d v="2017-01-11T00:00:00"/>
    <b v="0"/>
    <s v="Approved"/>
    <s v="OHM Cycles"/>
    <s v="Standard"/>
    <s v="low"/>
    <s v="medium"/>
    <n v="1793.43"/>
    <n v="248.82"/>
    <n v="35560"/>
  </r>
  <r>
    <x v="2277"/>
    <n v="3"/>
    <x v="843"/>
    <d v="2017-01-14T00:00:00"/>
    <b v="0"/>
    <s v="Approved"/>
    <s v="Trek Bicycles"/>
    <s v="Standard"/>
    <s v="medium"/>
    <s v="large"/>
    <n v="2091.4699999999998"/>
    <n v="388.92"/>
    <n v="40649"/>
  </r>
  <r>
    <x v="2278"/>
    <n v="84"/>
    <x v="1686"/>
    <d v="2017-07-06T00:00:00"/>
    <b v="0"/>
    <s v="Approved"/>
    <s v="Trek Bicycles"/>
    <s v="Road"/>
    <s v="medium"/>
    <s v="medium"/>
    <n v="290.62"/>
    <n v="215.14"/>
    <n v="38339"/>
  </r>
  <r>
    <x v="2279"/>
    <n v="30"/>
    <x v="1004"/>
    <d v="2017-05-18T00:00:00"/>
    <b v="1"/>
    <s v="Approved"/>
    <s v="Solex"/>
    <s v="Standard"/>
    <s v="high"/>
    <s v="medium"/>
    <n v="748.17"/>
    <n v="448.9"/>
    <n v="33552"/>
  </r>
  <r>
    <x v="2280"/>
    <n v="90"/>
    <x v="1687"/>
    <d v="2017-03-24T00:00:00"/>
    <b v="1"/>
    <s v="Approved"/>
    <s v="Norco Bicycles"/>
    <s v="Standard"/>
    <s v="low"/>
    <s v="medium"/>
    <n v="363.01"/>
    <n v="290.41000000000003"/>
    <n v="42458"/>
  </r>
  <r>
    <x v="2281"/>
    <n v="88"/>
    <x v="907"/>
    <d v="2017-03-21T00:00:00"/>
    <b v="1"/>
    <s v="Approved"/>
    <s v="Norco Bicycles"/>
    <s v="Standard"/>
    <s v="high"/>
    <s v="small"/>
    <n v="1661.92"/>
    <n v="1479.11"/>
    <n v="39880"/>
  </r>
  <r>
    <x v="2282"/>
    <n v="85"/>
    <x v="1688"/>
    <d v="2017-03-10T00:00:00"/>
    <b v="0"/>
    <s v="Approved"/>
    <s v="WeareA2B"/>
    <s v="Standard"/>
    <s v="medium"/>
    <s v="medium"/>
    <n v="752.64"/>
    <n v="205.36"/>
    <n v="36367"/>
  </r>
  <r>
    <x v="2283"/>
    <n v="95"/>
    <x v="1545"/>
    <d v="2017-06-27T00:00:00"/>
    <b v="1"/>
    <s v="Approved"/>
    <s v="OHM Cycles"/>
    <s v="Touring"/>
    <s v="low"/>
    <s v="medium"/>
    <n v="1073.07"/>
    <n v="933.84"/>
    <n v="35455"/>
  </r>
  <r>
    <x v="2284"/>
    <n v="7"/>
    <x v="1275"/>
    <d v="2017-12-15T00:00:00"/>
    <b v="0"/>
    <s v="Approved"/>
    <s v="Giant Bicycles"/>
    <s v="Standard"/>
    <s v="medium"/>
    <s v="small"/>
    <n v="1311.44"/>
    <n v="1167.18"/>
    <n v="33888"/>
  </r>
  <r>
    <x v="2285"/>
    <n v="41"/>
    <x v="1689"/>
    <d v="2017-11-12T00:00:00"/>
    <b v="1"/>
    <s v="Approved"/>
    <s v="Norco Bicycles"/>
    <s v="Standard"/>
    <s v="low"/>
    <s v="medium"/>
    <n v="958.74"/>
    <n v="748.9"/>
    <n v="38693"/>
  </r>
  <r>
    <x v="2286"/>
    <n v="64"/>
    <x v="1690"/>
    <d v="2017-12-06T00:00:00"/>
    <b v="0"/>
    <s v="Approved"/>
    <s v="Trek Bicycles"/>
    <s v="Standard"/>
    <s v="medium"/>
    <s v="large"/>
    <n v="1469.44"/>
    <n v="596.54999999999995"/>
    <n v="38647"/>
  </r>
  <r>
    <x v="2287"/>
    <n v="89"/>
    <x v="1691"/>
    <d v="2017-05-31T00:00:00"/>
    <b v="0"/>
    <s v="Approved"/>
    <s v="WeareA2B"/>
    <s v="Touring"/>
    <s v="medium"/>
    <s v="large"/>
    <n v="1362.99"/>
    <n v="57.74"/>
    <n v="37874"/>
  </r>
  <r>
    <x v="2288"/>
    <n v="0"/>
    <x v="1692"/>
    <d v="2017-07-30T00:00:00"/>
    <b v="0"/>
    <s v="Approved"/>
    <s v="OHM Cycles"/>
    <s v="Standard"/>
    <s v="low"/>
    <s v="medium"/>
    <n v="71.16"/>
    <n v="56.93"/>
    <n v="42172"/>
  </r>
  <r>
    <x v="2289"/>
    <n v="2"/>
    <x v="1083"/>
    <d v="2017-10-22T00:00:00"/>
    <b v="1"/>
    <s v="Approved"/>
    <s v="Solex"/>
    <s v="Standard"/>
    <s v="medium"/>
    <s v="medium"/>
    <n v="71.489999999999995"/>
    <n v="53.62"/>
    <n v="41245"/>
  </r>
  <r>
    <x v="2290"/>
    <n v="55"/>
    <x v="241"/>
    <d v="2017-01-20T00:00:00"/>
    <b v="1"/>
    <s v="Approved"/>
    <s v="Trek Bicycles"/>
    <s v="Road"/>
    <s v="medium"/>
    <s v="large"/>
    <n v="1894.19"/>
    <n v="598.76"/>
    <n v="37823"/>
  </r>
  <r>
    <x v="2291"/>
    <n v="32"/>
    <x v="466"/>
    <d v="2017-02-24T00:00:00"/>
    <b v="1"/>
    <s v="Approved"/>
    <s v="Giant Bicycles"/>
    <s v="Standard"/>
    <s v="medium"/>
    <s v="medium"/>
    <n v="642.70000000000005"/>
    <n v="211.37"/>
    <n v="37698"/>
  </r>
  <r>
    <x v="2292"/>
    <n v="83"/>
    <x v="1693"/>
    <d v="2017-07-23T00:00:00"/>
    <b v="0"/>
    <s v="Approved"/>
    <s v="Solex"/>
    <s v="Touring"/>
    <s v="medium"/>
    <s v="large"/>
    <n v="2083.94"/>
    <n v="675.03"/>
    <n v="42218"/>
  </r>
  <r>
    <x v="2293"/>
    <n v="39"/>
    <x v="1694"/>
    <d v="2017-05-30T00:00:00"/>
    <b v="0"/>
    <s v="Approved"/>
    <s v="Giant Bicycles"/>
    <s v="Standard"/>
    <s v="medium"/>
    <s v="large"/>
    <n v="1812.75"/>
    <n v="582.48"/>
    <n v="36498"/>
  </r>
  <r>
    <x v="2294"/>
    <n v="66"/>
    <x v="1636"/>
    <d v="2017-04-30T00:00:00"/>
    <b v="1"/>
    <s v="Approved"/>
    <s v="Giant Bicycles"/>
    <s v="Road"/>
    <s v="low"/>
    <s v="small"/>
    <n v="590.26"/>
    <n v="525.33000000000004"/>
    <n v="33879"/>
  </r>
  <r>
    <x v="2295"/>
    <n v="74"/>
    <x v="1648"/>
    <d v="2017-10-27T00:00:00"/>
    <b v="1"/>
    <s v="Approved"/>
    <s v="WeareA2B"/>
    <s v="Standard"/>
    <s v="medium"/>
    <s v="medium"/>
    <n v="1228.07"/>
    <n v="400.91"/>
    <n v="36668"/>
  </r>
  <r>
    <x v="2296"/>
    <n v="77"/>
    <x v="699"/>
    <d v="2017-07-21T00:00:00"/>
    <b v="0"/>
    <s v="Approved"/>
    <s v="Norco Bicycles"/>
    <s v="Road"/>
    <s v="medium"/>
    <s v="large"/>
    <n v="1240.31"/>
    <n v="795.1"/>
    <n v="34556"/>
  </r>
  <r>
    <x v="2297"/>
    <n v="43"/>
    <x v="997"/>
    <d v="2017-12-19T00:00:00"/>
    <b v="1"/>
    <s v="Approved"/>
    <s v="Solex"/>
    <s v="Standard"/>
    <s v="medium"/>
    <s v="medium"/>
    <n v="1151.96"/>
    <n v="649.49"/>
    <n v="36498"/>
  </r>
  <r>
    <x v="2298"/>
    <n v="53"/>
    <x v="1695"/>
    <d v="2017-03-04T00:00:00"/>
    <b v="1"/>
    <s v="Approved"/>
    <s v="OHM Cycles"/>
    <s v="Standard"/>
    <s v="medium"/>
    <s v="medium"/>
    <n v="795.34"/>
    <n v="101.58"/>
    <n v="42172"/>
  </r>
  <r>
    <x v="2299"/>
    <n v="32"/>
    <x v="1696"/>
    <d v="2017-05-08T00:00:00"/>
    <b v="1"/>
    <s v="Approved"/>
    <s v="Giant Bicycles"/>
    <s v="Standard"/>
    <s v="high"/>
    <s v="medium"/>
    <n v="1179"/>
    <n v="707.4"/>
    <n v="35667"/>
  </r>
  <r>
    <x v="2300"/>
    <n v="39"/>
    <x v="877"/>
    <d v="2017-11-10T00:00:00"/>
    <b v="0"/>
    <s v="Approved"/>
    <s v="Giant Bicycles"/>
    <s v="Standard"/>
    <s v="medium"/>
    <s v="large"/>
    <n v="1812.75"/>
    <n v="582.48"/>
    <n v="40336"/>
  </r>
  <r>
    <x v="2301"/>
    <n v="25"/>
    <x v="1697"/>
    <d v="2017-12-25T00:00:00"/>
    <b v="1"/>
    <s v="Approved"/>
    <s v="Giant Bicycles"/>
    <s v="Road"/>
    <s v="medium"/>
    <s v="medium"/>
    <n v="1538.99"/>
    <n v="829.65"/>
    <n v="35455"/>
  </r>
  <r>
    <x v="2302"/>
    <n v="22"/>
    <x v="1643"/>
    <d v="2017-01-07T00:00:00"/>
    <b v="0"/>
    <s v="Approved"/>
    <s v="WeareA2B"/>
    <s v="Standard"/>
    <s v="medium"/>
    <s v="medium"/>
    <n v="60.34"/>
    <n v="45.26"/>
    <n v="34165"/>
  </r>
  <r>
    <x v="2303"/>
    <n v="19"/>
    <x v="1129"/>
    <d v="2017-09-03T00:00:00"/>
    <b v="0"/>
    <s v="Approved"/>
    <s v="OHM Cycles"/>
    <s v="Road"/>
    <s v="high"/>
    <s v="large"/>
    <n v="12.01"/>
    <n v="7.21"/>
    <n v="39880"/>
  </r>
  <r>
    <x v="2304"/>
    <n v="63"/>
    <x v="1698"/>
    <d v="2017-01-08T00:00:00"/>
    <b v="1"/>
    <s v="Approved"/>
    <s v="WeareA2B"/>
    <s v="Standard"/>
    <s v="medium"/>
    <s v="medium"/>
    <n v="1992.93"/>
    <n v="762.63"/>
    <n v="34115"/>
  </r>
  <r>
    <x v="2305"/>
    <n v="89"/>
    <x v="270"/>
    <d v="2017-10-24T00:00:00"/>
    <b v="1"/>
    <s v="Approved"/>
    <s v="Giant Bicycles"/>
    <s v="Standard"/>
    <s v="medium"/>
    <s v="large"/>
    <n v="1812.75"/>
    <n v="582.48"/>
    <n v="39427"/>
  </r>
  <r>
    <x v="2306"/>
    <n v="28"/>
    <x v="1499"/>
    <d v="2017-09-03T00:00:00"/>
    <b v="0"/>
    <s v="Approved"/>
    <s v="Norco Bicycles"/>
    <s v="Standard"/>
    <s v="medium"/>
    <s v="small"/>
    <n v="1216.1400000000001"/>
    <n v="1082.3599999999999"/>
    <n v="33455"/>
  </r>
  <r>
    <x v="2307"/>
    <n v="76"/>
    <x v="1699"/>
    <d v="2017-02-08T00:00:00"/>
    <b v="0"/>
    <s v="Approved"/>
    <s v="WeareA2B"/>
    <s v="Standard"/>
    <s v="low"/>
    <s v="medium"/>
    <n v="642.30999999999995"/>
    <n v="513.85"/>
    <n v="41922"/>
  </r>
  <r>
    <x v="2308"/>
    <n v="50"/>
    <x v="1646"/>
    <d v="2017-08-05T00:00:00"/>
    <b v="0"/>
    <s v="Approved"/>
    <s v="Giant Bicycles"/>
    <s v="Standard"/>
    <s v="medium"/>
    <s v="medium"/>
    <n v="642.70000000000005"/>
    <n v="211.37"/>
    <n v="37337"/>
  </r>
  <r>
    <x v="2309"/>
    <n v="59"/>
    <x v="542"/>
    <d v="2017-07-12T00:00:00"/>
    <b v="0"/>
    <s v="Approved"/>
    <s v="WeareA2B"/>
    <s v="Standard"/>
    <s v="medium"/>
    <s v="small"/>
    <n v="1415.01"/>
    <n v="1259.3599999999999"/>
    <n v="33364"/>
  </r>
  <r>
    <x v="2310"/>
    <n v="27"/>
    <x v="1700"/>
    <d v="2017-07-23T00:00:00"/>
    <b v="1"/>
    <s v="Approved"/>
    <s v="Trek Bicycles"/>
    <s v="Standard"/>
    <s v="medium"/>
    <s v="medium"/>
    <n v="499.53"/>
    <n v="388.72"/>
    <n v="37698"/>
  </r>
  <r>
    <x v="2311"/>
    <n v="4"/>
    <x v="875"/>
    <d v="2017-11-25T00:00:00"/>
    <b v="1"/>
    <s v="Approved"/>
    <s v="Giant Bicycles"/>
    <s v="Standard"/>
    <s v="high"/>
    <s v="medium"/>
    <n v="1129.1300000000001"/>
    <n v="677.48"/>
    <n v="38258"/>
  </r>
  <r>
    <x v="2312"/>
    <n v="36"/>
    <x v="1701"/>
    <d v="2017-03-03T00:00:00"/>
    <b v="1"/>
    <s v="Approved"/>
    <s v="Solex"/>
    <s v="Standard"/>
    <s v="low"/>
    <s v="medium"/>
    <n v="1289.8499999999999"/>
    <n v="74.510000000000005"/>
    <n v="37668"/>
  </r>
  <r>
    <x v="2313"/>
    <n v="62"/>
    <x v="1702"/>
    <d v="2017-03-04T00:00:00"/>
    <b v="1"/>
    <s v="Approved"/>
    <s v="Solex"/>
    <s v="Standard"/>
    <s v="medium"/>
    <s v="medium"/>
    <n v="478.16"/>
    <n v="298.72000000000003"/>
    <n v="42105"/>
  </r>
  <r>
    <x v="2314"/>
    <n v="45"/>
    <x v="1703"/>
    <d v="2017-04-01T00:00:00"/>
    <b v="0"/>
    <s v="Approved"/>
    <s v="Solex"/>
    <s v="Standard"/>
    <s v="medium"/>
    <s v="medium"/>
    <n v="441.49"/>
    <n v="84.99"/>
    <n v="34071"/>
  </r>
  <r>
    <x v="2315"/>
    <n v="36"/>
    <x v="1704"/>
    <d v="2017-07-23T00:00:00"/>
    <b v="0"/>
    <s v="Approved"/>
    <s v="Solex"/>
    <s v="Standard"/>
    <s v="low"/>
    <s v="medium"/>
    <n v="945.04"/>
    <n v="507.58"/>
    <n v="35052"/>
  </r>
  <r>
    <x v="2316"/>
    <n v="18"/>
    <x v="1197"/>
    <d v="2017-10-15T00:00:00"/>
    <b v="1"/>
    <s v="Approved"/>
    <s v="Solex"/>
    <s v="Standard"/>
    <s v="medium"/>
    <s v="medium"/>
    <n v="575.27"/>
    <n v="431.45"/>
    <n v="40670"/>
  </r>
  <r>
    <x v="2317"/>
    <n v="0"/>
    <x v="951"/>
    <d v="2017-04-26T00:00:00"/>
    <b v="0"/>
    <s v="Approved"/>
    <s v="Norco Bicycles"/>
    <s v="Standard"/>
    <s v="medium"/>
    <s v="medium"/>
    <n v="360.4"/>
    <n v="270.3"/>
    <n v="42710"/>
  </r>
  <r>
    <x v="2318"/>
    <n v="0"/>
    <x v="1545"/>
    <d v="2017-05-01T00:00:00"/>
    <b v="1"/>
    <s v="Approved"/>
    <s v="Norco Bicycles"/>
    <s v="Standard"/>
    <s v="medium"/>
    <s v="medium"/>
    <n v="360.4"/>
    <n v="270.3"/>
    <n v="42710"/>
  </r>
  <r>
    <x v="2319"/>
    <n v="67"/>
    <x v="1705"/>
    <d v="2017-07-08T00:00:00"/>
    <b v="0"/>
    <s v="Approved"/>
    <s v="Norco Bicycles"/>
    <s v="Road"/>
    <s v="medium"/>
    <s v="medium"/>
    <n v="544.04999999999995"/>
    <n v="376.84"/>
    <n v="38647"/>
  </r>
  <r>
    <x v="2320"/>
    <n v="0"/>
    <x v="1706"/>
    <d v="2017-04-10T00:00:00"/>
    <b v="1"/>
    <s v="Approved"/>
    <s v="Norco Bicycles"/>
    <s v="Standard"/>
    <s v="medium"/>
    <s v="medium"/>
    <n v="360.4"/>
    <n v="270.3"/>
    <n v="35455"/>
  </r>
  <r>
    <x v="2321"/>
    <n v="13"/>
    <x v="1421"/>
    <d v="2017-07-25T00:00:00"/>
    <b v="1"/>
    <s v="Approved"/>
    <s v="Solex"/>
    <s v="Standard"/>
    <s v="medium"/>
    <s v="medium"/>
    <n v="1163.8900000000001"/>
    <n v="589.27"/>
    <n v="37838"/>
  </r>
  <r>
    <x v="2322"/>
    <n v="90"/>
    <x v="1707"/>
    <d v="2017-02-26T00:00:00"/>
    <b v="0"/>
    <s v="Approved"/>
    <s v="Norco Bicycles"/>
    <s v="Standard"/>
    <s v="low"/>
    <s v="medium"/>
    <n v="363.01"/>
    <n v="290.41000000000003"/>
    <n v="37874"/>
  </r>
  <r>
    <x v="2323"/>
    <n v="12"/>
    <x v="1708"/>
    <d v="2017-03-16T00:00:00"/>
    <b v="1"/>
    <s v="Approved"/>
    <s v="WeareA2B"/>
    <s v="Standard"/>
    <s v="medium"/>
    <s v="medium"/>
    <n v="1231.1500000000001"/>
    <n v="161.6"/>
    <n v="34586"/>
  </r>
  <r>
    <x v="2324"/>
    <n v="20"/>
    <x v="1709"/>
    <d v="2017-12-05T00:00:00"/>
    <b v="1"/>
    <s v="Approved"/>
    <s v="Trek Bicycles"/>
    <s v="Standard"/>
    <s v="medium"/>
    <s v="small"/>
    <n v="1775.81"/>
    <n v="1580.47"/>
    <n v="42404"/>
  </r>
  <r>
    <x v="2325"/>
    <n v="39"/>
    <x v="1710"/>
    <d v="2017-01-18T00:00:00"/>
    <b v="1"/>
    <s v="Approved"/>
    <s v="Giant Bicycles"/>
    <s v="Standard"/>
    <s v="medium"/>
    <s v="large"/>
    <n v="1812.75"/>
    <n v="582.48"/>
    <n v="40336"/>
  </r>
  <r>
    <x v="2326"/>
    <n v="49"/>
    <x v="1711"/>
    <d v="2017-01-07T00:00:00"/>
    <b v="1"/>
    <s v="Approved"/>
    <s v="Trek Bicycles"/>
    <s v="Road"/>
    <s v="medium"/>
    <s v="medium"/>
    <n v="533.51"/>
    <n v="400.13"/>
    <n v="37220"/>
  </r>
  <r>
    <x v="2327"/>
    <n v="56"/>
    <x v="982"/>
    <d v="2017-04-02T00:00:00"/>
    <b v="0"/>
    <s v="Approved"/>
    <s v="Norco Bicycles"/>
    <s v="Mountain"/>
    <s v="low"/>
    <s v="small"/>
    <n v="688.63"/>
    <n v="612.88"/>
    <n v="34244"/>
  </r>
  <r>
    <x v="2328"/>
    <n v="2"/>
    <x v="1712"/>
    <d v="2017-05-15T00:00:00"/>
    <b v="0"/>
    <s v="Approved"/>
    <s v="Solex"/>
    <s v="Standard"/>
    <s v="medium"/>
    <s v="medium"/>
    <n v="71.489999999999995"/>
    <n v="53.62"/>
    <n v="41245"/>
  </r>
  <r>
    <x v="2329"/>
    <n v="16"/>
    <x v="720"/>
    <d v="2017-05-08T00:00:00"/>
    <b v="1"/>
    <s v="Approved"/>
    <s v="Norco Bicycles"/>
    <s v="Standard"/>
    <s v="high"/>
    <s v="small"/>
    <n v="1661.92"/>
    <n v="1479.11"/>
    <n v="35378"/>
  </r>
  <r>
    <x v="2330"/>
    <n v="56"/>
    <x v="1713"/>
    <d v="2017-07-09T00:00:00"/>
    <b v="1"/>
    <s v="Approved"/>
    <s v="OHM Cycles"/>
    <s v="Standard"/>
    <s v="medium"/>
    <s v="medium"/>
    <n v="183.86"/>
    <n v="137.9"/>
    <n v="33259"/>
  </r>
  <r>
    <x v="2331"/>
    <n v="76"/>
    <x v="923"/>
    <d v="2017-08-03T00:00:00"/>
    <b v="0"/>
    <s v="Approved"/>
    <s v="WeareA2B"/>
    <s v="Road"/>
    <s v="low"/>
    <s v="small"/>
    <n v="1172.78"/>
    <n v="1043.77"/>
    <n v="37539"/>
  </r>
  <r>
    <x v="2332"/>
    <n v="0"/>
    <x v="1714"/>
    <d v="2017-04-16T00:00:00"/>
    <b v="1"/>
    <s v="Approved"/>
    <s v="Norco Bicycles"/>
    <s v="Standard"/>
    <s v="medium"/>
    <s v="medium"/>
    <n v="360.4"/>
    <n v="270.3"/>
    <n v="42710"/>
  </r>
  <r>
    <x v="2333"/>
    <n v="14"/>
    <x v="1715"/>
    <d v="2017-03-14T00:00:00"/>
    <b v="0"/>
    <s v="Approved"/>
    <s v="Solex"/>
    <s v="Standard"/>
    <s v="high"/>
    <s v="large"/>
    <n v="1842.92"/>
    <n v="1105.75"/>
    <n v="37499"/>
  </r>
  <r>
    <x v="2334"/>
    <n v="2"/>
    <x v="1716"/>
    <d v="2017-11-26T00:00:00"/>
    <b v="0"/>
    <s v="Approved"/>
    <s v="Giant Bicycles"/>
    <s v="Road"/>
    <s v="low"/>
    <s v="small"/>
    <n v="590.26"/>
    <n v="525.33000000000004"/>
    <n v="40487"/>
  </r>
  <r>
    <x v="2335"/>
    <n v="59"/>
    <x v="1039"/>
    <d v="2017-06-07T00:00:00"/>
    <b v="0"/>
    <s v="Approved"/>
    <s v="WeareA2B"/>
    <s v="Standard"/>
    <s v="medium"/>
    <s v="small"/>
    <n v="1415.01"/>
    <n v="1259.3599999999999"/>
    <n v="37539"/>
  </r>
  <r>
    <x v="2336"/>
    <n v="54"/>
    <x v="1717"/>
    <d v="2017-11-13T00:00:00"/>
    <b v="0"/>
    <s v="Approved"/>
    <s v="WeareA2B"/>
    <s v="Standard"/>
    <s v="medium"/>
    <s v="medium"/>
    <n v="1292.8399999999999"/>
    <n v="13.44"/>
    <n v="39915"/>
  </r>
  <r>
    <x v="2337"/>
    <n v="26"/>
    <x v="658"/>
    <d v="2017-02-02T00:00:00"/>
    <b v="1"/>
    <s v="Approved"/>
    <s v="WeareA2B"/>
    <s v="Standard"/>
    <s v="medium"/>
    <s v="medium"/>
    <n v="1992.93"/>
    <n v="762.63"/>
    <n v="42696"/>
  </r>
  <r>
    <x v="2338"/>
    <n v="90"/>
    <x v="1718"/>
    <d v="2017-08-11T00:00:00"/>
    <b v="1"/>
    <s v="Approved"/>
    <s v="Norco Bicycles"/>
    <s v="Standard"/>
    <s v="low"/>
    <s v="medium"/>
    <n v="363.01"/>
    <n v="290.41000000000003"/>
    <n v="37539"/>
  </r>
  <r>
    <x v="2339"/>
    <n v="50"/>
    <x v="435"/>
    <d v="2017-02-25T00:00:00"/>
    <b v="1"/>
    <s v="Approved"/>
    <s v="WeareA2B"/>
    <s v="Standard"/>
    <s v="medium"/>
    <s v="small"/>
    <n v="175.89"/>
    <n v="131.91999999999999"/>
    <n v="37668"/>
  </r>
  <r>
    <x v="2340"/>
    <n v="31"/>
    <x v="1062"/>
    <d v="2017-11-19T00:00:00"/>
    <b v="1"/>
    <s v="Approved"/>
    <s v="Giant Bicycles"/>
    <s v="Standard"/>
    <s v="medium"/>
    <s v="medium"/>
    <n v="230.91"/>
    <n v="173.18"/>
    <n v="39031"/>
  </r>
  <r>
    <x v="2341"/>
    <n v="53"/>
    <x v="1719"/>
    <d v="2017-04-20T00:00:00"/>
    <b v="0"/>
    <s v="Approved"/>
    <s v="OHM Cycles"/>
    <s v="Standard"/>
    <s v="medium"/>
    <s v="medium"/>
    <n v="795.34"/>
    <n v="101.58"/>
    <n v="37823"/>
  </r>
  <r>
    <x v="2342"/>
    <n v="32"/>
    <x v="1720"/>
    <d v="2017-04-18T00:00:00"/>
    <b v="0"/>
    <s v="Approved"/>
    <s v="Giant Bicycles"/>
    <s v="Standard"/>
    <s v="medium"/>
    <s v="medium"/>
    <n v="642.70000000000005"/>
    <n v="211.37"/>
    <n v="38750"/>
  </r>
  <r>
    <x v="2343"/>
    <n v="36"/>
    <x v="1613"/>
    <d v="2017-04-20T00:00:00"/>
    <b v="1"/>
    <s v="Approved"/>
    <s v="Solex"/>
    <s v="Standard"/>
    <s v="low"/>
    <s v="medium"/>
    <n v="945.04"/>
    <n v="507.58"/>
    <n v="35560"/>
  </r>
  <r>
    <x v="2344"/>
    <n v="0"/>
    <x v="1011"/>
    <d v="2017-07-30T00:00:00"/>
    <b v="1"/>
    <s v="Approved"/>
    <s v="Norco Bicycles"/>
    <s v="Standard"/>
    <s v="medium"/>
    <s v="medium"/>
    <n v="360.4"/>
    <n v="270.3"/>
    <n v="36668"/>
  </r>
  <r>
    <x v="2345"/>
    <n v="33"/>
    <x v="587"/>
    <d v="2017-02-10T00:00:00"/>
    <b v="1"/>
    <s v="Approved"/>
    <s v="Giant Bicycles"/>
    <s v="Standard"/>
    <s v="medium"/>
    <s v="small"/>
    <n v="1311.44"/>
    <n v="1167.18"/>
    <n v="33888"/>
  </r>
  <r>
    <x v="2346"/>
    <n v="13"/>
    <x v="1213"/>
    <d v="2017-04-21T00:00:00"/>
    <b v="1"/>
    <s v="Approved"/>
    <s v="Solex"/>
    <s v="Standard"/>
    <s v="medium"/>
    <s v="medium"/>
    <n v="1163.8900000000001"/>
    <n v="589.27"/>
    <n v="35378"/>
  </r>
  <r>
    <x v="2347"/>
    <n v="15"/>
    <x v="777"/>
    <d v="2017-12-03T00:00:00"/>
    <b v="1"/>
    <s v="Approved"/>
    <s v="Norco Bicycles"/>
    <s v="Standard"/>
    <s v="low"/>
    <s v="medium"/>
    <n v="958.74"/>
    <n v="748.9"/>
    <n v="34244"/>
  </r>
  <r>
    <x v="2348"/>
    <n v="9"/>
    <x v="880"/>
    <d v="2017-12-09T00:00:00"/>
    <b v="0"/>
    <s v="Approved"/>
    <s v="OHM Cycles"/>
    <s v="Road"/>
    <s v="medium"/>
    <s v="medium"/>
    <n v="742.54"/>
    <n v="667.4"/>
    <n v="34143"/>
  </r>
  <r>
    <x v="2349"/>
    <n v="21"/>
    <x v="1651"/>
    <d v="2017-09-22T00:00:00"/>
    <b v="1"/>
    <s v="Approved"/>
    <s v="Solex"/>
    <s v="Standard"/>
    <s v="medium"/>
    <s v="large"/>
    <n v="1071.23"/>
    <n v="380.74"/>
    <n v="35160"/>
  </r>
  <r>
    <x v="2350"/>
    <n v="83"/>
    <x v="1641"/>
    <d v="2017-01-15T00:00:00"/>
    <b v="1"/>
    <s v="Approved"/>
    <s v="Solex"/>
    <s v="Touring"/>
    <s v="medium"/>
    <s v="large"/>
    <n v="2083.94"/>
    <n v="675.03"/>
    <n v="41533"/>
  </r>
  <r>
    <x v="2351"/>
    <n v="65"/>
    <x v="1721"/>
    <d v="2017-11-15T00:00:00"/>
    <b v="0"/>
    <s v="Approved"/>
    <s v="WeareA2B"/>
    <s v="Standard"/>
    <s v="medium"/>
    <s v="medium"/>
    <n v="1807.45"/>
    <n v="778.69"/>
    <n v="42145"/>
  </r>
  <r>
    <x v="2352"/>
    <n v="66"/>
    <x v="1722"/>
    <d v="2017-03-25T00:00:00"/>
    <b v="0"/>
    <s v="Approved"/>
    <s v="Solex"/>
    <s v="Standard"/>
    <s v="medium"/>
    <s v="medium"/>
    <n v="1163.8900000000001"/>
    <n v="589.27"/>
    <n v="42560"/>
  </r>
  <r>
    <x v="2353"/>
    <n v="84"/>
    <x v="832"/>
    <d v="2017-04-07T00:00:00"/>
    <b v="1"/>
    <s v="Approved"/>
    <s v="Giant Bicycles"/>
    <s v="Road"/>
    <s v="medium"/>
    <s v="medium"/>
    <n v="792.9"/>
    <n v="594.67999999999995"/>
    <n v="33879"/>
  </r>
  <r>
    <x v="2354"/>
    <n v="74"/>
    <x v="1723"/>
    <d v="2017-10-29T00:00:00"/>
    <b v="1"/>
    <s v="Approved"/>
    <s v="WeareA2B"/>
    <s v="Standard"/>
    <s v="medium"/>
    <s v="medium"/>
    <n v="1228.07"/>
    <n v="400.91"/>
    <n v="36668"/>
  </r>
  <r>
    <x v="2355"/>
    <n v="66"/>
    <x v="204"/>
    <d v="2017-05-17T00:00:00"/>
    <b v="1"/>
    <s v="Approved"/>
    <s v="Giant Bicycles"/>
    <s v="Road"/>
    <s v="low"/>
    <s v="small"/>
    <n v="590.26"/>
    <n v="525.33000000000004"/>
    <n v="34996"/>
  </r>
  <r>
    <x v="2356"/>
    <n v="2"/>
    <x v="1724"/>
    <d v="2017-10-01T00:00:00"/>
    <b v="0"/>
    <s v="Approved"/>
    <s v="Giant Bicycles"/>
    <s v="Road"/>
    <s v="low"/>
    <s v="small"/>
    <n v="590.26"/>
    <n v="525.33000000000004"/>
    <n v="42710"/>
  </r>
  <r>
    <x v="2357"/>
    <n v="7"/>
    <x v="1725"/>
    <d v="2017-12-09T00:00:00"/>
    <b v="1"/>
    <s v="Approved"/>
    <s v="Trek Bicycles"/>
    <s v="Road"/>
    <s v="low"/>
    <s v="medium"/>
    <n v="980.37"/>
    <n v="234.43"/>
    <n v="38216"/>
  </r>
  <r>
    <x v="2358"/>
    <n v="87"/>
    <x v="396"/>
    <d v="2017-07-11T00:00:00"/>
    <b v="0"/>
    <s v="Approved"/>
    <s v="OHM Cycles"/>
    <s v="Standard"/>
    <s v="medium"/>
    <s v="medium"/>
    <n v="1636.9"/>
    <n v="44.71"/>
    <n v="36668"/>
  </r>
  <r>
    <x v="2359"/>
    <n v="18"/>
    <x v="1726"/>
    <d v="2017-06-08T00:00:00"/>
    <b v="1"/>
    <s v="Approved"/>
    <s v="Solex"/>
    <s v="Standard"/>
    <s v="medium"/>
    <s v="medium"/>
    <n v="575.27"/>
    <n v="431.45"/>
    <n v="34244"/>
  </r>
  <r>
    <x v="2360"/>
    <n v="52"/>
    <x v="1727"/>
    <d v="2017-11-14T00:00:00"/>
    <b v="0"/>
    <s v="Approved"/>
    <s v="Solex"/>
    <s v="Road"/>
    <s v="medium"/>
    <s v="large"/>
    <n v="1777.8"/>
    <n v="820.78"/>
    <n v="39031"/>
  </r>
  <r>
    <x v="2361"/>
    <n v="27"/>
    <x v="1728"/>
    <d v="2017-08-07T00:00:00"/>
    <b v="0"/>
    <s v="Approved"/>
    <s v="Trek Bicycles"/>
    <s v="Standard"/>
    <s v="medium"/>
    <s v="medium"/>
    <n v="499.53"/>
    <n v="388.72"/>
    <n v="33552"/>
  </r>
  <r>
    <x v="2362"/>
    <n v="75"/>
    <x v="1729"/>
    <d v="2017-05-26T00:00:00"/>
    <b v="0"/>
    <s v="Approved"/>
    <s v="Giant Bicycles"/>
    <s v="Touring"/>
    <s v="medium"/>
    <s v="large"/>
    <n v="1873.97"/>
    <n v="863.95"/>
    <n v="40410"/>
  </r>
  <r>
    <x v="2363"/>
    <n v="70"/>
    <x v="897"/>
    <d v="2017-04-02T00:00:00"/>
    <b v="0"/>
    <s v="Approved"/>
    <s v="Trek Bicycles"/>
    <s v="Standard"/>
    <s v="high"/>
    <s v="medium"/>
    <n v="495.72"/>
    <n v="297.43"/>
    <n v="38193"/>
  </r>
  <r>
    <x v="2364"/>
    <n v="17"/>
    <x v="452"/>
    <d v="2017-09-04T00:00:00"/>
    <b v="0"/>
    <s v="Approved"/>
    <s v="WeareA2B"/>
    <s v="Touring"/>
    <s v="medium"/>
    <s v="large"/>
    <n v="1362.99"/>
    <n v="57.74"/>
    <n v="34079"/>
  </r>
  <r>
    <x v="2365"/>
    <n v="23"/>
    <x v="1730"/>
    <d v="2017-07-24T00:00:00"/>
    <b v="0"/>
    <s v="Approved"/>
    <s v="Norco Bicycles"/>
    <s v="Mountain"/>
    <s v="low"/>
    <s v="small"/>
    <n v="688.63"/>
    <n v="612.88"/>
    <n v="34244"/>
  </r>
  <r>
    <x v="2366"/>
    <n v="66"/>
    <x v="901"/>
    <d v="2017-02-09T00:00:00"/>
    <b v="1"/>
    <s v="Approved"/>
    <s v="Solex"/>
    <s v="Standard"/>
    <s v="medium"/>
    <s v="medium"/>
    <n v="1163.8900000000001"/>
    <n v="589.27"/>
    <n v="42560"/>
  </r>
  <r>
    <x v="2367"/>
    <n v="86"/>
    <x v="1731"/>
    <d v="2017-08-08T00:00:00"/>
    <b v="0"/>
    <s v="Approved"/>
    <s v="OHM Cycles"/>
    <s v="Standard"/>
    <s v="medium"/>
    <s v="medium"/>
    <n v="235.63"/>
    <n v="125.07"/>
    <n v="38206"/>
  </r>
  <r>
    <x v="2368"/>
    <n v="22"/>
    <x v="1732"/>
    <d v="2017-05-19T00:00:00"/>
    <b v="0"/>
    <s v="Approved"/>
    <s v="WeareA2B"/>
    <s v="Standard"/>
    <s v="medium"/>
    <s v="medium"/>
    <n v="60.34"/>
    <n v="45.26"/>
    <n v="34165"/>
  </r>
  <r>
    <x v="2369"/>
    <n v="43"/>
    <x v="1733"/>
    <d v="2017-08-24T00:00:00"/>
    <b v="1"/>
    <s v="Approved"/>
    <s v="Solex"/>
    <s v="Standard"/>
    <s v="medium"/>
    <s v="medium"/>
    <n v="1151.96"/>
    <n v="649.49"/>
    <n v="40672"/>
  </r>
  <r>
    <x v="2370"/>
    <n v="50"/>
    <x v="423"/>
    <d v="2017-09-27T00:00:00"/>
    <b v="0"/>
    <s v="Approved"/>
    <s v="WeareA2B"/>
    <s v="Standard"/>
    <s v="medium"/>
    <s v="small"/>
    <n v="175.89"/>
    <n v="131.91999999999999"/>
    <n v="35707"/>
  </r>
  <r>
    <x v="2371"/>
    <n v="7"/>
    <x v="1734"/>
    <d v="2017-01-27T00:00:00"/>
    <b v="0"/>
    <s v="Approved"/>
    <s v="Giant Bicycles"/>
    <s v="Standard"/>
    <s v="medium"/>
    <s v="small"/>
    <n v="1311.44"/>
    <n v="1167.18"/>
    <n v="33888"/>
  </r>
  <r>
    <x v="2372"/>
    <n v="39"/>
    <x v="1218"/>
    <d v="2017-03-07T00:00:00"/>
    <b v="0"/>
    <s v="Approved"/>
    <s v="Giant Bicycles"/>
    <s v="Standard"/>
    <s v="medium"/>
    <s v="large"/>
    <n v="1812.75"/>
    <n v="582.48"/>
    <n v="40336"/>
  </r>
  <r>
    <x v="2373"/>
    <n v="92"/>
    <x v="376"/>
    <d v="2017-11-27T00:00:00"/>
    <b v="0"/>
    <s v="Approved"/>
    <s v="WeareA2B"/>
    <s v="Standard"/>
    <s v="medium"/>
    <s v="small"/>
    <n v="1415.01"/>
    <n v="1259.3599999999999"/>
    <n v="37539"/>
  </r>
  <r>
    <x v="2374"/>
    <n v="0"/>
    <x v="1735"/>
    <d v="2017-04-19T00:00:00"/>
    <b v="0"/>
    <s v="Approved"/>
    <s v="Solex"/>
    <s v="Standard"/>
    <s v="medium"/>
    <s v="medium"/>
    <n v="71.489999999999995"/>
    <n v="53.62"/>
    <n v="38573"/>
  </r>
  <r>
    <x v="2375"/>
    <n v="82"/>
    <x v="1168"/>
    <d v="2017-04-29T00:00:00"/>
    <b v="1"/>
    <s v="Approved"/>
    <s v="Norco Bicycles"/>
    <s v="Standard"/>
    <s v="high"/>
    <s v="medium"/>
    <n v="1148.6400000000001"/>
    <n v="689.18"/>
    <n v="33879"/>
  </r>
  <r>
    <x v="2376"/>
    <n v="44"/>
    <x v="667"/>
    <d v="2017-02-25T00:00:00"/>
    <b v="1"/>
    <s v="Approved"/>
    <s v="WeareA2B"/>
    <s v="Standard"/>
    <s v="medium"/>
    <s v="medium"/>
    <n v="1769.64"/>
    <n v="108.76"/>
    <n v="37668"/>
  </r>
  <r>
    <x v="2377"/>
    <n v="63"/>
    <x v="1529"/>
    <d v="2017-02-17T00:00:00"/>
    <b v="1"/>
    <s v="Approved"/>
    <s v="WeareA2B"/>
    <s v="Standard"/>
    <s v="medium"/>
    <s v="medium"/>
    <n v="1992.93"/>
    <n v="762.63"/>
    <n v="34115"/>
  </r>
  <r>
    <x v="2378"/>
    <n v="4"/>
    <x v="1736"/>
    <d v="2017-04-10T00:00:00"/>
    <b v="1"/>
    <s v="Approved"/>
    <s v="Solex"/>
    <s v="Standard"/>
    <s v="medium"/>
    <s v="medium"/>
    <n v="1483.2"/>
    <n v="99.59"/>
    <n v="40410"/>
  </r>
  <r>
    <x v="2379"/>
    <n v="9"/>
    <x v="1737"/>
    <d v="2017-07-22T00:00:00"/>
    <b v="1"/>
    <s v="Approved"/>
    <s v="OHM Cycles"/>
    <s v="Road"/>
    <s v="medium"/>
    <s v="medium"/>
    <n v="742.54"/>
    <n v="667.4"/>
    <n v="39298"/>
  </r>
  <r>
    <x v="2380"/>
    <n v="75"/>
    <x v="1738"/>
    <d v="2017-03-08T00:00:00"/>
    <b v="0"/>
    <s v="Approved"/>
    <s v="Giant Bicycles"/>
    <s v="Touring"/>
    <s v="medium"/>
    <s v="large"/>
    <n v="1873.97"/>
    <n v="863.95"/>
    <n v="41533"/>
  </r>
  <r>
    <x v="2381"/>
    <n v="81"/>
    <x v="713"/>
    <d v="2017-02-20T00:00:00"/>
    <b v="0"/>
    <s v="Approved"/>
    <s v="Norco Bicycles"/>
    <s v="Standard"/>
    <s v="medium"/>
    <s v="small"/>
    <n v="586.45000000000005"/>
    <n v="521.94000000000005"/>
    <n v="33429"/>
  </r>
  <r>
    <x v="2382"/>
    <n v="43"/>
    <x v="1723"/>
    <d v="2017-10-24T00:00:00"/>
    <b v="1"/>
    <s v="Approved"/>
    <s v="Solex"/>
    <s v="Standard"/>
    <s v="medium"/>
    <s v="medium"/>
    <n v="1151.96"/>
    <n v="649.49"/>
    <n v="36498"/>
  </r>
  <r>
    <x v="2383"/>
    <n v="40"/>
    <x v="1247"/>
    <d v="2017-11-03T00:00:00"/>
    <b v="0"/>
    <s v="Approved"/>
    <s v="OHM Cycles"/>
    <s v="Standard"/>
    <s v="high"/>
    <s v="medium"/>
    <n v="1458.17"/>
    <n v="874.9"/>
    <n v="38750"/>
  </r>
  <r>
    <x v="2384"/>
    <n v="43"/>
    <x v="521"/>
    <d v="2017-11-25T00:00:00"/>
    <b v="1"/>
    <s v="Approved"/>
    <s v="Norco Bicycles"/>
    <s v="Standard"/>
    <s v="medium"/>
    <s v="medium"/>
    <n v="1555.58"/>
    <n v="818.01"/>
    <n v="33429"/>
  </r>
  <r>
    <x v="2385"/>
    <n v="75"/>
    <x v="653"/>
    <d v="2017-10-29T00:00:00"/>
    <b v="0"/>
    <s v="Approved"/>
    <s v="Giant Bicycles"/>
    <s v="Touring"/>
    <s v="medium"/>
    <s v="large"/>
    <n v="1873.97"/>
    <n v="863.95"/>
    <n v="38859"/>
  </r>
  <r>
    <x v="2386"/>
    <n v="69"/>
    <x v="772"/>
    <d v="2017-06-21T00:00:00"/>
    <b v="0"/>
    <s v="Approved"/>
    <s v="Norco Bicycles"/>
    <s v="Road"/>
    <s v="medium"/>
    <s v="large"/>
    <n v="1240.31"/>
    <n v="795.1"/>
    <n v="40553"/>
  </r>
  <r>
    <x v="2387"/>
    <n v="23"/>
    <x v="1739"/>
    <d v="2017-02-21T00:00:00"/>
    <b v="1"/>
    <s v="Approved"/>
    <s v="Norco Bicycles"/>
    <s v="Mountain"/>
    <s v="low"/>
    <s v="small"/>
    <n v="688.63"/>
    <n v="612.88"/>
    <n v="34244"/>
  </r>
  <r>
    <x v="2388"/>
    <n v="29"/>
    <x v="1442"/>
    <d v="2017-07-03T00:00:00"/>
    <b v="1"/>
    <s v="Approved"/>
    <s v="Norco Bicycles"/>
    <s v="Road"/>
    <s v="medium"/>
    <s v="medium"/>
    <n v="543.39"/>
    <n v="407.54"/>
    <n v="42696"/>
  </r>
  <r>
    <x v="2389"/>
    <n v="38"/>
    <x v="1740"/>
    <d v="2017-08-16T00:00:00"/>
    <b v="0"/>
    <s v="Approved"/>
    <s v="Trek Bicycles"/>
    <s v="Standard"/>
    <s v="medium"/>
    <s v="large"/>
    <n v="2091.4699999999998"/>
    <n v="388.92"/>
    <n v="41167"/>
  </r>
  <r>
    <x v="2390"/>
    <n v="65"/>
    <x v="1741"/>
    <d v="2017-12-03T00:00:00"/>
    <b v="1"/>
    <s v="Approved"/>
    <s v="WeareA2B"/>
    <s v="Standard"/>
    <s v="medium"/>
    <s v="medium"/>
    <n v="1807.45"/>
    <n v="778.69"/>
    <n v="40487"/>
  </r>
  <r>
    <x v="2391"/>
    <n v="89"/>
    <x v="928"/>
    <d v="2017-10-24T00:00:00"/>
    <b v="1"/>
    <s v="Approved"/>
    <s v="WeareA2B"/>
    <s v="Touring"/>
    <s v="medium"/>
    <s v="large"/>
    <n v="1362.99"/>
    <n v="57.74"/>
    <n v="37539"/>
  </r>
  <r>
    <x v="2392"/>
    <n v="99"/>
    <x v="1742"/>
    <d v="2017-10-14T00:00:00"/>
    <b v="0"/>
    <s v="Approved"/>
    <s v="Trek Bicycles"/>
    <s v="Road"/>
    <s v="low"/>
    <s v="small"/>
    <n v="1720.7"/>
    <n v="1531.42"/>
    <n v="41009"/>
  </r>
  <r>
    <x v="2393"/>
    <n v="72"/>
    <x v="1743"/>
    <d v="2017-03-24T00:00:00"/>
    <b v="1"/>
    <s v="Approved"/>
    <s v="OHM Cycles"/>
    <s v="Standard"/>
    <s v="medium"/>
    <s v="medium"/>
    <n v="912.52"/>
    <n v="141.4"/>
    <n v="42295"/>
  </r>
  <r>
    <x v="2394"/>
    <n v="90"/>
    <x v="1744"/>
    <d v="2017-04-01T00:00:00"/>
    <b v="0"/>
    <s v="Approved"/>
    <s v="Norco Bicycles"/>
    <s v="Standard"/>
    <s v="low"/>
    <s v="medium"/>
    <n v="363.01"/>
    <n v="290.41000000000003"/>
    <n v="38482"/>
  </r>
  <r>
    <x v="2395"/>
    <n v="96"/>
    <x v="1745"/>
    <d v="2017-01-31T00:00:00"/>
    <b v="1"/>
    <s v="Approved"/>
    <s v="WeareA2B"/>
    <s v="Road"/>
    <s v="low"/>
    <s v="small"/>
    <n v="1172.78"/>
    <n v="1043.77"/>
    <n v="38002"/>
  </r>
  <r>
    <x v="2396"/>
    <n v="56"/>
    <x v="769"/>
    <d v="2017-08-31T00:00:00"/>
    <b v="1"/>
    <s v="Approved"/>
    <s v="OHM Cycles"/>
    <s v="Standard"/>
    <s v="medium"/>
    <s v="medium"/>
    <n v="183.86"/>
    <n v="137.9"/>
    <n v="40779"/>
  </r>
  <r>
    <x v="2397"/>
    <n v="40"/>
    <x v="1746"/>
    <d v="2017-10-14T00:00:00"/>
    <b v="0"/>
    <s v="Approved"/>
    <s v="Trek Bicycles"/>
    <s v="Road"/>
    <s v="medium"/>
    <s v="large"/>
    <n v="1894.19"/>
    <n v="598.76"/>
    <n v="37823"/>
  </r>
  <r>
    <x v="2398"/>
    <n v="45"/>
    <x v="1375"/>
    <d v="2017-10-16T00:00:00"/>
    <b v="1"/>
    <s v="Approved"/>
    <s v="Solex"/>
    <s v="Standard"/>
    <s v="medium"/>
    <s v="medium"/>
    <n v="441.49"/>
    <n v="84.99"/>
    <n v="41064"/>
  </r>
  <r>
    <x v="2399"/>
    <n v="38"/>
    <x v="1747"/>
    <d v="2017-09-06T00:00:00"/>
    <b v="1"/>
    <s v="Approved"/>
    <s v="Trek Bicycles"/>
    <s v="Standard"/>
    <s v="medium"/>
    <s v="large"/>
    <n v="2091.4699999999998"/>
    <n v="388.92"/>
    <n v="35470"/>
  </r>
  <r>
    <x v="2400"/>
    <n v="75"/>
    <x v="1748"/>
    <d v="2017-04-14T00:00:00"/>
    <b v="1"/>
    <s v="Approved"/>
    <s v="Giant Bicycles"/>
    <s v="Touring"/>
    <s v="medium"/>
    <s v="large"/>
    <n v="1873.97"/>
    <n v="863.95"/>
    <n v="40553"/>
  </r>
  <r>
    <x v="2401"/>
    <n v="12"/>
    <x v="1749"/>
    <d v="2017-05-24T00:00:00"/>
    <b v="1"/>
    <s v="Approved"/>
    <s v="WeareA2B"/>
    <s v="Standard"/>
    <s v="medium"/>
    <s v="medium"/>
    <n v="1231.1500000000001"/>
    <n v="161.6"/>
    <n v="38216"/>
  </r>
  <r>
    <x v="2402"/>
    <n v="68"/>
    <x v="1126"/>
    <d v="2017-07-17T00:00:00"/>
    <b v="0"/>
    <s v="Approved"/>
    <s v="OHM Cycles"/>
    <s v="Standard"/>
    <s v="medium"/>
    <s v="medium"/>
    <n v="1636.9"/>
    <n v="44.71"/>
    <n v="34996"/>
  </r>
  <r>
    <x v="2403"/>
    <n v="56"/>
    <x v="1040"/>
    <d v="2017-04-07T00:00:00"/>
    <b v="1"/>
    <s v="Approved"/>
    <s v="Norco Bicycles"/>
    <s v="Mountain"/>
    <s v="low"/>
    <s v="small"/>
    <n v="688.63"/>
    <n v="612.88"/>
    <n v="34115"/>
  </r>
  <r>
    <x v="2404"/>
    <n v="57"/>
    <x v="1404"/>
    <d v="2017-12-23T00:00:00"/>
    <b v="1"/>
    <s v="Approved"/>
    <s v="WeareA2B"/>
    <s v="Touring"/>
    <s v="medium"/>
    <s v="large"/>
    <n v="1890.39"/>
    <n v="260.14"/>
    <n v="42295"/>
  </r>
  <r>
    <x v="2405"/>
    <n v="86"/>
    <x v="1750"/>
    <d v="2017-02-21T00:00:00"/>
    <b v="0"/>
    <s v="Approved"/>
    <s v="OHM Cycles"/>
    <s v="Standard"/>
    <s v="medium"/>
    <s v="medium"/>
    <n v="235.63"/>
    <n v="125.07"/>
    <n v="38206"/>
  </r>
  <r>
    <x v="2406"/>
    <n v="2"/>
    <x v="1751"/>
    <d v="2017-04-25T00:00:00"/>
    <b v="0"/>
    <s v="Approved"/>
    <s v="Solex"/>
    <s v="Standard"/>
    <s v="medium"/>
    <s v="medium"/>
    <n v="71.489999999999995"/>
    <n v="53.62"/>
    <n v="41245"/>
  </r>
  <r>
    <x v="2407"/>
    <n v="25"/>
    <x v="1623"/>
    <d v="2017-08-28T00:00:00"/>
    <b v="0"/>
    <s v="Approved"/>
    <s v="OHM Cycles"/>
    <s v="Standard"/>
    <s v="high"/>
    <s v="medium"/>
    <n v="2005.66"/>
    <n v="1203.4000000000001"/>
    <n v="41009"/>
  </r>
  <r>
    <x v="2408"/>
    <n v="3"/>
    <x v="1752"/>
    <d v="2017-08-31T00:00:00"/>
    <b v="1"/>
    <s v="Approved"/>
    <s v="Trek Bicycles"/>
    <s v="Standard"/>
    <s v="medium"/>
    <s v="large"/>
    <n v="2091.4699999999998"/>
    <n v="388.92"/>
    <n v="42218"/>
  </r>
  <r>
    <x v="2409"/>
    <n v="21"/>
    <x v="145"/>
    <d v="2017-12-21T00:00:00"/>
    <b v="0"/>
    <s v="Approved"/>
    <s v="Solex"/>
    <s v="Standard"/>
    <s v="medium"/>
    <s v="large"/>
    <n v="1071.23"/>
    <n v="380.74"/>
    <n v="35160"/>
  </r>
  <r>
    <x v="2410"/>
    <n v="51"/>
    <x v="1753"/>
    <d v="2017-02-05T00:00:00"/>
    <b v="0"/>
    <s v="Approved"/>
    <s v="OHM Cycles"/>
    <s v="Standard"/>
    <s v="high"/>
    <s v="medium"/>
    <n v="2005.66"/>
    <n v="1203.4000000000001"/>
    <n v="42295"/>
  </r>
  <r>
    <x v="2411"/>
    <n v="14"/>
    <x v="1754"/>
    <d v="2017-05-28T00:00:00"/>
    <b v="1"/>
    <s v="Approved"/>
    <s v="Trek Bicycles"/>
    <s v="Standard"/>
    <s v="medium"/>
    <s v="small"/>
    <n v="1386.84"/>
    <n v="1234.29"/>
    <n v="37838"/>
  </r>
  <r>
    <x v="2412"/>
    <n v="79"/>
    <x v="1755"/>
    <d v="2017-03-16T00:00:00"/>
    <b v="1"/>
    <s v="Approved"/>
    <s v="Norco Bicycles"/>
    <s v="Standard"/>
    <s v="medium"/>
    <s v="medium"/>
    <n v="1555.58"/>
    <n v="818.01"/>
    <n v="35667"/>
  </r>
  <r>
    <x v="2413"/>
    <n v="55"/>
    <x v="1756"/>
    <d v="2017-07-27T00:00:00"/>
    <b v="0"/>
    <s v="Approved"/>
    <s v="Trek Bicycles"/>
    <s v="Road"/>
    <s v="medium"/>
    <s v="large"/>
    <n v="1894.19"/>
    <n v="598.76"/>
    <n v="37823"/>
  </r>
  <r>
    <x v="2414"/>
    <n v="29"/>
    <x v="964"/>
    <d v="2017-01-06T00:00:00"/>
    <b v="0"/>
    <s v="Approved"/>
    <s v="Norco Bicycles"/>
    <s v="Road"/>
    <s v="medium"/>
    <s v="medium"/>
    <n v="543.39"/>
    <n v="407.54"/>
    <n v="36361"/>
  </r>
  <r>
    <x v="2415"/>
    <n v="97"/>
    <x v="1757"/>
    <d v="2017-07-03T00:00:00"/>
    <b v="1"/>
    <s v="Approved"/>
    <s v="OHM Cycles"/>
    <s v="Road"/>
    <s v="medium"/>
    <s v="medium"/>
    <n v="742.54"/>
    <n v="667.4"/>
    <n v="33549"/>
  </r>
  <r>
    <x v="2416"/>
    <n v="14"/>
    <x v="1758"/>
    <d v="2017-08-23T00:00:00"/>
    <b v="0"/>
    <s v="Approved"/>
    <s v="Solex"/>
    <s v="Standard"/>
    <s v="high"/>
    <s v="large"/>
    <n v="1842.92"/>
    <n v="1105.75"/>
    <n v="41922"/>
  </r>
  <r>
    <x v="2417"/>
    <n v="49"/>
    <x v="193"/>
    <d v="2017-06-26T00:00:00"/>
    <b v="0"/>
    <s v="Approved"/>
    <s v="Trek Bicycles"/>
    <s v="Road"/>
    <s v="medium"/>
    <s v="medium"/>
    <n v="533.51"/>
    <n v="400.13"/>
    <n v="41064"/>
  </r>
  <r>
    <x v="2418"/>
    <n v="77"/>
    <x v="1217"/>
    <d v="2017-05-29T00:00:00"/>
    <b v="1"/>
    <s v="Approved"/>
    <s v="Norco Bicycles"/>
    <s v="Road"/>
    <s v="medium"/>
    <s v="large"/>
    <n v="1240.31"/>
    <n v="795.1"/>
    <n v="42218"/>
  </r>
  <r>
    <x v="2419"/>
    <n v="64"/>
    <x v="1278"/>
    <d v="2017-03-07T00:00:00"/>
    <b v="1"/>
    <s v="Approved"/>
    <s v="Trek Bicycles"/>
    <s v="Standard"/>
    <s v="medium"/>
    <s v="large"/>
    <n v="1469.44"/>
    <n v="596.54999999999995"/>
    <n v="41922"/>
  </r>
  <r>
    <x v="2420"/>
    <n v="39"/>
    <x v="579"/>
    <d v="2017-02-08T00:00:00"/>
    <b v="1"/>
    <s v="Approved"/>
    <s v="Giant Bicycles"/>
    <s v="Standard"/>
    <s v="medium"/>
    <s v="large"/>
    <n v="1812.75"/>
    <n v="582.48"/>
    <n v="40336"/>
  </r>
  <r>
    <x v="2421"/>
    <n v="0"/>
    <x v="148"/>
    <d v="2017-07-27T00:00:00"/>
    <b v="1"/>
    <s v="Approved"/>
    <s v="Norco Bicycles"/>
    <s v="Road"/>
    <s v="medium"/>
    <s v="medium"/>
    <n v="544.04999999999995"/>
    <n v="376.84"/>
    <n v="42710"/>
  </r>
  <r>
    <x v="2422"/>
    <n v="26"/>
    <x v="831"/>
    <d v="2017-05-06T00:00:00"/>
    <b v="1"/>
    <s v="Approved"/>
    <s v="WeareA2B"/>
    <s v="Standard"/>
    <s v="medium"/>
    <s v="medium"/>
    <n v="1992.93"/>
    <n v="762.63"/>
    <n v="34115"/>
  </r>
  <r>
    <x v="2423"/>
    <n v="44"/>
    <x v="1759"/>
    <d v="2017-09-08T00:00:00"/>
    <b v="1"/>
    <s v="Approved"/>
    <s v="WeareA2B"/>
    <s v="Standard"/>
    <s v="medium"/>
    <s v="medium"/>
    <n v="1769.64"/>
    <n v="108.76"/>
    <n v="40672"/>
  </r>
  <r>
    <x v="2424"/>
    <n v="19"/>
    <x v="1760"/>
    <d v="2017-01-15T00:00:00"/>
    <b v="1"/>
    <s v="Approved"/>
    <s v="OHM Cycles"/>
    <s v="Road"/>
    <s v="high"/>
    <s v="large"/>
    <n v="12.01"/>
    <n v="7.21"/>
    <n v="39880"/>
  </r>
  <r>
    <x v="2425"/>
    <n v="63"/>
    <x v="1761"/>
    <d v="2017-04-30T00:00:00"/>
    <b v="1"/>
    <s v="Cancelled"/>
    <s v="Solex"/>
    <s v="Standard"/>
    <s v="medium"/>
    <s v="medium"/>
    <n v="1483.2"/>
    <n v="99.59"/>
    <n v="36146"/>
  </r>
  <r>
    <x v="2426"/>
    <n v="0"/>
    <x v="149"/>
    <d v="2017-09-13T00:00:00"/>
    <b v="0"/>
    <s v="Approved"/>
    <s v="Trek Bicycles"/>
    <s v="Standard"/>
    <s v="medium"/>
    <s v="medium"/>
    <n v="499.53"/>
    <n v="388.72"/>
    <n v="37668"/>
  </r>
  <r>
    <x v="2427"/>
    <n v="35"/>
    <x v="65"/>
    <d v="2017-08-22T00:00:00"/>
    <b v="0"/>
    <s v="Approved"/>
    <s v="Trek Bicycles"/>
    <s v="Standard"/>
    <s v="low"/>
    <s v="medium"/>
    <n v="1057.51"/>
    <n v="154.4"/>
    <n v="34527"/>
  </r>
  <r>
    <x v="2428"/>
    <n v="38"/>
    <x v="1762"/>
    <d v="2017-03-09T00:00:00"/>
    <b v="0"/>
    <s v="Approved"/>
    <s v="Solex"/>
    <s v="Standard"/>
    <s v="medium"/>
    <s v="medium"/>
    <n v="1577.53"/>
    <n v="826.51"/>
    <n v="36498"/>
  </r>
  <r>
    <x v="2429"/>
    <n v="66"/>
    <x v="147"/>
    <d v="2017-02-20T00:00:00"/>
    <b v="0"/>
    <s v="Approved"/>
    <s v="Solex"/>
    <s v="Standard"/>
    <s v="medium"/>
    <s v="medium"/>
    <n v="1163.8900000000001"/>
    <n v="589.27"/>
    <n v="41345"/>
  </r>
  <r>
    <x v="2430"/>
    <n v="90"/>
    <x v="1763"/>
    <d v="2017-12-26T00:00:00"/>
    <b v="0"/>
    <s v="Approved"/>
    <s v="Solex"/>
    <s v="Standard"/>
    <s v="low"/>
    <s v="medium"/>
    <n v="945.04"/>
    <n v="507.58"/>
    <n v="35560"/>
  </r>
  <r>
    <x v="2431"/>
    <n v="31"/>
    <x v="1764"/>
    <d v="2017-03-18T00:00:00"/>
    <b v="0"/>
    <s v="Approved"/>
    <s v="Giant Bicycles"/>
    <s v="Standard"/>
    <s v="medium"/>
    <s v="medium"/>
    <n v="230.91"/>
    <n v="173.18"/>
    <n v="39031"/>
  </r>
  <r>
    <x v="2432"/>
    <n v="63"/>
    <x v="1765"/>
    <d v="2017-03-09T00:00:00"/>
    <b v="0"/>
    <s v="Approved"/>
    <s v="Solex"/>
    <s v="Standard"/>
    <s v="medium"/>
    <s v="medium"/>
    <n v="1483.2"/>
    <n v="99.59"/>
    <n v="36146"/>
  </r>
  <r>
    <x v="2433"/>
    <n v="95"/>
    <x v="1594"/>
    <d v="2017-12-02T00:00:00"/>
    <b v="0"/>
    <s v="Approved"/>
    <s v="Giant Bicycles"/>
    <s v="Standard"/>
    <s v="medium"/>
    <s v="large"/>
    <n v="569.55999999999995"/>
    <n v="528.42999999999995"/>
    <n v="37874"/>
  </r>
  <r>
    <x v="2434"/>
    <n v="87"/>
    <x v="411"/>
    <d v="2017-04-23T00:00:00"/>
    <b v="1"/>
    <s v="Approved"/>
    <s v="Giant Bicycles"/>
    <s v="Standard"/>
    <s v="high"/>
    <s v="medium"/>
    <n v="1179"/>
    <n v="707.4"/>
    <n v="38482"/>
  </r>
  <r>
    <x v="2435"/>
    <n v="77"/>
    <x v="1766"/>
    <d v="2017-11-07T00:00:00"/>
    <b v="0"/>
    <s v="Approved"/>
    <s v="Norco Bicycles"/>
    <s v="Road"/>
    <s v="medium"/>
    <s v="large"/>
    <n v="1240.31"/>
    <n v="795.1"/>
    <n v="40553"/>
  </r>
  <r>
    <x v="2436"/>
    <n v="65"/>
    <x v="314"/>
    <d v="2017-11-16T00:00:00"/>
    <b v="0"/>
    <s v="Approved"/>
    <s v="WeareA2B"/>
    <s v="Standard"/>
    <s v="medium"/>
    <s v="medium"/>
    <n v="1807.45"/>
    <n v="778.69"/>
    <n v="37499"/>
  </r>
  <r>
    <x v="2437"/>
    <n v="20"/>
    <x v="1767"/>
    <d v="2017-08-20T00:00:00"/>
    <b v="0"/>
    <s v="Approved"/>
    <s v="Trek Bicycles"/>
    <s v="Standard"/>
    <s v="medium"/>
    <s v="small"/>
    <n v="1775.81"/>
    <n v="1580.47"/>
    <n v="34115"/>
  </r>
  <r>
    <x v="2438"/>
    <n v="84"/>
    <x v="1768"/>
    <d v="2017-02-09T00:00:00"/>
    <b v="0"/>
    <s v="Approved"/>
    <s v="Trek Bicycles"/>
    <s v="Road"/>
    <s v="medium"/>
    <s v="medium"/>
    <n v="290.62"/>
    <n v="215.14"/>
    <n v="38339"/>
  </r>
  <r>
    <x v="2439"/>
    <n v="0"/>
    <x v="1632"/>
    <d v="2017-03-18T00:00:00"/>
    <b v="0"/>
    <s v="Approved"/>
    <s v="OHM Cycles"/>
    <s v="Standard"/>
    <s v="high"/>
    <s v="medium"/>
    <n v="227.88"/>
    <n v="136.72999999999999"/>
    <n v="37659"/>
  </r>
  <r>
    <x v="2440"/>
    <n v="83"/>
    <x v="983"/>
    <d v="2017-01-06T00:00:00"/>
    <b v="1"/>
    <s v="Approved"/>
    <s v="Solex"/>
    <s v="Touring"/>
    <s v="medium"/>
    <s v="large"/>
    <n v="2083.94"/>
    <n v="675.03"/>
    <n v="36367"/>
  </r>
  <r>
    <x v="2441"/>
    <n v="67"/>
    <x v="618"/>
    <d v="2017-03-20T00:00:00"/>
    <b v="0"/>
    <s v="Approved"/>
    <s v="Norco Bicycles"/>
    <s v="Road"/>
    <s v="medium"/>
    <s v="medium"/>
    <n v="544.04999999999995"/>
    <n v="376.84"/>
    <n v="37499"/>
  </r>
  <r>
    <x v="2442"/>
    <n v="34"/>
    <x v="1769"/>
    <d v="2017-02-23T00:00:00"/>
    <b v="1"/>
    <s v="Approved"/>
    <s v="Norco Bicycles"/>
    <s v="Road"/>
    <s v="high"/>
    <s v="large"/>
    <n v="774.53"/>
    <n v="464.72"/>
    <n v="40618"/>
  </r>
  <r>
    <x v="2443"/>
    <n v="58"/>
    <x v="1041"/>
    <d v="2017-01-22T00:00:00"/>
    <b v="0"/>
    <s v="Approved"/>
    <s v="OHM Cycles"/>
    <s v="Standard"/>
    <s v="medium"/>
    <s v="medium"/>
    <n v="912.52"/>
    <n v="141.4"/>
    <n v="42295"/>
  </r>
  <r>
    <x v="2444"/>
    <n v="59"/>
    <x v="1770"/>
    <d v="2017-05-10T00:00:00"/>
    <b v="0"/>
    <s v="Approved"/>
    <s v="Solex"/>
    <s v="Standard"/>
    <s v="medium"/>
    <s v="large"/>
    <n v="1061.56"/>
    <n v="733.58"/>
    <n v="42172"/>
  </r>
  <r>
    <x v="2445"/>
    <n v="12"/>
    <x v="1546"/>
    <d v="2017-10-09T00:00:00"/>
    <b v="0"/>
    <s v="Approved"/>
    <s v="WeareA2B"/>
    <s v="Standard"/>
    <s v="medium"/>
    <s v="medium"/>
    <n v="1231.1500000000001"/>
    <n v="161.6"/>
    <n v="34586"/>
  </r>
  <r>
    <x v="2446"/>
    <n v="58"/>
    <x v="1771"/>
    <d v="2017-02-22T00:00:00"/>
    <b v="0"/>
    <s v="Approved"/>
    <s v="OHM Cycles"/>
    <s v="Standard"/>
    <s v="medium"/>
    <s v="medium"/>
    <n v="912.52"/>
    <n v="141.4"/>
    <n v="42295"/>
  </r>
  <r>
    <x v="2447"/>
    <n v="41"/>
    <x v="1772"/>
    <d v="2017-11-16T00:00:00"/>
    <b v="1"/>
    <s v="Approved"/>
    <s v="Norco Bicycles"/>
    <s v="Standard"/>
    <s v="low"/>
    <s v="medium"/>
    <n v="958.74"/>
    <n v="748.9"/>
    <n v="40303"/>
  </r>
  <r>
    <x v="2448"/>
    <n v="0"/>
    <x v="1681"/>
    <d v="2017-02-20T00:00:00"/>
    <b v="0"/>
    <s v="Approved"/>
    <s v="Solex"/>
    <s v="Standard"/>
    <s v="medium"/>
    <s v="medium"/>
    <n v="441.49"/>
    <n v="84.99"/>
    <n v="41009"/>
  </r>
  <r>
    <x v="2449"/>
    <n v="35"/>
    <x v="1430"/>
    <d v="2017-01-05T00:00:00"/>
    <b v="1"/>
    <s v="Approved"/>
    <s v="Trek Bicycles"/>
    <s v="Standard"/>
    <s v="low"/>
    <s v="medium"/>
    <n v="1057.51"/>
    <n v="154.4"/>
    <n v="34527"/>
  </r>
  <r>
    <x v="2450"/>
    <n v="64"/>
    <x v="1773"/>
    <d v="2017-06-27T00:00:00"/>
    <b v="0"/>
    <s v="Approved"/>
    <s v="Giant Bicycles"/>
    <s v="Standard"/>
    <s v="high"/>
    <s v="small"/>
    <n v="1977.36"/>
    <n v="1759.85"/>
    <n v="40410"/>
  </r>
  <r>
    <x v="2451"/>
    <n v="70"/>
    <x v="1774"/>
    <d v="2017-04-06T00:00:00"/>
    <b v="1"/>
    <s v="Approved"/>
    <s v="Norco Bicycles"/>
    <s v="Road"/>
    <s v="medium"/>
    <s v="medium"/>
    <n v="1036.5899999999999"/>
    <n v="206.35"/>
    <n v="33364"/>
  </r>
  <r>
    <x v="2452"/>
    <n v="35"/>
    <x v="1775"/>
    <d v="2017-04-24T00:00:00"/>
    <b v="1"/>
    <s v="Approved"/>
    <s v="Trek Bicycles"/>
    <s v="Standard"/>
    <s v="low"/>
    <s v="medium"/>
    <n v="1057.51"/>
    <n v="154.4"/>
    <n v="35560"/>
  </r>
  <r>
    <x v="2453"/>
    <n v="52"/>
    <x v="1289"/>
    <d v="2017-06-02T00:00:00"/>
    <b v="1"/>
    <s v="Approved"/>
    <s v="OHM Cycles"/>
    <s v="Road"/>
    <s v="medium"/>
    <s v="medium"/>
    <n v="1280.28"/>
    <n v="829.51"/>
    <n v="40779"/>
  </r>
  <r>
    <x v="2454"/>
    <n v="36"/>
    <x v="1776"/>
    <d v="2017-05-30T00:00:00"/>
    <b v="0"/>
    <s v="Approved"/>
    <s v="Solex"/>
    <s v="Standard"/>
    <s v="low"/>
    <s v="medium"/>
    <n v="945.04"/>
    <n v="507.58"/>
    <n v="40672"/>
  </r>
  <r>
    <x v="2455"/>
    <n v="26"/>
    <x v="1777"/>
    <d v="2017-10-08T00:00:00"/>
    <b v="1"/>
    <s v="Approved"/>
    <s v="WeareA2B"/>
    <s v="Standard"/>
    <s v="medium"/>
    <s v="medium"/>
    <n v="1992.93"/>
    <n v="762.63"/>
    <n v="42218"/>
  </r>
  <r>
    <x v="2456"/>
    <n v="0"/>
    <x v="1778"/>
    <d v="2017-11-11T00:00:00"/>
    <b v="0"/>
    <s v="Approved"/>
    <s v="OHM Cycles"/>
    <s v="Standard"/>
    <s v="medium"/>
    <s v="medium"/>
    <n v="183.86"/>
    <n v="137.9"/>
    <n v="35707"/>
  </r>
  <r>
    <x v="2457"/>
    <n v="90"/>
    <x v="1772"/>
    <d v="2017-06-21T00:00:00"/>
    <b v="0"/>
    <s v="Approved"/>
    <s v="Solex"/>
    <s v="Standard"/>
    <s v="low"/>
    <s v="medium"/>
    <n v="945.04"/>
    <n v="507.58"/>
    <n v="35052"/>
  </r>
  <r>
    <x v="2458"/>
    <n v="4"/>
    <x v="292"/>
    <d v="2017-04-28T00:00:00"/>
    <b v="1"/>
    <s v="Approved"/>
    <s v="Giant Bicycles"/>
    <s v="Standard"/>
    <s v="high"/>
    <s v="medium"/>
    <n v="1129.1300000000001"/>
    <n v="677.48"/>
    <n v="38258"/>
  </r>
  <r>
    <x v="2459"/>
    <n v="69"/>
    <x v="1779"/>
    <d v="2017-09-24T00:00:00"/>
    <b v="1"/>
    <s v="Approved"/>
    <s v="Giant Bicycles"/>
    <s v="Road"/>
    <s v="medium"/>
    <s v="medium"/>
    <n v="792.9"/>
    <n v="594.67999999999995"/>
    <n v="33552"/>
  </r>
  <r>
    <x v="2460"/>
    <n v="34"/>
    <x v="1780"/>
    <d v="2017-05-05T00:00:00"/>
    <b v="1"/>
    <s v="Approved"/>
    <s v="Norco Bicycles"/>
    <s v="Road"/>
    <s v="high"/>
    <s v="large"/>
    <n v="774.53"/>
    <n v="464.72"/>
    <n v="37823"/>
  </r>
  <r>
    <x v="2461"/>
    <n v="81"/>
    <x v="50"/>
    <d v="2017-12-06T00:00:00"/>
    <b v="1"/>
    <s v="Approved"/>
    <s v="Solex"/>
    <s v="Standard"/>
    <s v="medium"/>
    <s v="medium"/>
    <n v="1151.96"/>
    <n v="649.49"/>
    <n v="35470"/>
  </r>
  <r>
    <x v="2462"/>
    <n v="1"/>
    <x v="1781"/>
    <d v="2017-08-25T00:00:00"/>
    <b v="0"/>
    <s v="Approved"/>
    <s v="Giant Bicycles"/>
    <s v="Standard"/>
    <s v="medium"/>
    <s v="medium"/>
    <n v="1403.5"/>
    <n v="954.82"/>
    <n v="38482"/>
  </r>
  <r>
    <x v="2463"/>
    <n v="18"/>
    <x v="1782"/>
    <d v="2017-12-17T00:00:00"/>
    <b v="0"/>
    <s v="Approved"/>
    <s v="Solex"/>
    <s v="Standard"/>
    <s v="medium"/>
    <s v="medium"/>
    <n v="575.27"/>
    <n v="431.45"/>
    <n v="35160"/>
  </r>
  <r>
    <x v="2464"/>
    <n v="91"/>
    <x v="459"/>
    <d v="2017-05-14T00:00:00"/>
    <b v="0"/>
    <s v="Approved"/>
    <s v="Solex"/>
    <s v="Standard"/>
    <s v="medium"/>
    <s v="medium"/>
    <n v="100.35"/>
    <n v="75.260000000000005"/>
    <n v="36367"/>
  </r>
  <r>
    <x v="2465"/>
    <n v="56"/>
    <x v="1528"/>
    <d v="2017-02-07T00:00:00"/>
    <b v="1"/>
    <s v="Approved"/>
    <s v="OHM Cycles"/>
    <s v="Standard"/>
    <s v="medium"/>
    <s v="medium"/>
    <n v="183.86"/>
    <n v="137.9"/>
    <n v="41047"/>
  </r>
  <r>
    <x v="2466"/>
    <n v="82"/>
    <x v="360"/>
    <d v="2017-01-04T00:00:00"/>
    <b v="1"/>
    <s v="Approved"/>
    <s v="Norco Bicycles"/>
    <s v="Standard"/>
    <s v="high"/>
    <s v="medium"/>
    <n v="1148.6400000000001"/>
    <n v="689.18"/>
    <n v="42226"/>
  </r>
  <r>
    <x v="2467"/>
    <n v="0"/>
    <x v="1783"/>
    <d v="2017-02-28T00:00:00"/>
    <b v="1"/>
    <s v="Approved"/>
    <s v="Solex"/>
    <s v="Road"/>
    <s v="medium"/>
    <s v="medium"/>
    <n v="416.98"/>
    <n v="312.74"/>
    <n v="35560"/>
  </r>
  <r>
    <x v="2468"/>
    <n v="48"/>
    <x v="1784"/>
    <d v="2017-08-03T00:00:00"/>
    <b v="0"/>
    <s v="Approved"/>
    <s v="WeareA2B"/>
    <s v="Standard"/>
    <s v="medium"/>
    <s v="medium"/>
    <n v="1762.96"/>
    <n v="950.52"/>
    <n v="41064"/>
  </r>
  <r>
    <x v="2469"/>
    <n v="0"/>
    <x v="1785"/>
    <d v="2017-02-03T00:00:00"/>
    <b v="0"/>
    <s v="Approved"/>
    <s v="Trek Bicycles"/>
    <s v="Road"/>
    <s v="medium"/>
    <s v="medium"/>
    <n v="533.51"/>
    <n v="400.13"/>
    <n v="35707"/>
  </r>
  <r>
    <x v="2470"/>
    <n v="15"/>
    <x v="940"/>
    <d v="2017-12-08T00:00:00"/>
    <b v="1"/>
    <s v="Approved"/>
    <s v="Norco Bicycles"/>
    <s v="Standard"/>
    <s v="low"/>
    <s v="medium"/>
    <n v="958.74"/>
    <n v="748.9"/>
    <n v="34165"/>
  </r>
  <r>
    <x v="2471"/>
    <n v="14"/>
    <x v="1786"/>
    <d v="2017-12-13T00:00:00"/>
    <b v="1"/>
    <s v="Approved"/>
    <s v="Solex"/>
    <s v="Standard"/>
    <s v="high"/>
    <s v="large"/>
    <n v="1842.92"/>
    <n v="1105.75"/>
    <n v="34996"/>
  </r>
  <r>
    <x v="2472"/>
    <n v="65"/>
    <x v="1787"/>
    <d v="2017-04-05T00:00:00"/>
    <b v="1"/>
    <s v="Approved"/>
    <s v="WeareA2B"/>
    <s v="Standard"/>
    <s v="medium"/>
    <s v="medium"/>
    <n v="1807.45"/>
    <n v="778.69"/>
    <n v="42710"/>
  </r>
  <r>
    <x v="2473"/>
    <n v="56"/>
    <x v="1788"/>
    <d v="2017-10-16T00:00:00"/>
    <b v="0"/>
    <s v="Approved"/>
    <s v="Norco Bicycles"/>
    <s v="Mountain"/>
    <s v="low"/>
    <s v="small"/>
    <n v="688.63"/>
    <n v="612.88"/>
    <n v="40670"/>
  </r>
  <r>
    <x v="2474"/>
    <n v="58"/>
    <x v="839"/>
    <d v="2017-10-10T00:00:00"/>
    <b v="1"/>
    <s v="Approved"/>
    <s v="OHM Cycles"/>
    <s v="Standard"/>
    <s v="medium"/>
    <s v="medium"/>
    <n v="912.52"/>
    <n v="141.4"/>
    <n v="42295"/>
  </r>
  <r>
    <x v="2475"/>
    <n v="18"/>
    <x v="1789"/>
    <d v="2017-06-03T00:00:00"/>
    <b v="0"/>
    <s v="Approved"/>
    <s v="Solex"/>
    <s v="Standard"/>
    <s v="medium"/>
    <s v="medium"/>
    <n v="575.27"/>
    <n v="431.45"/>
    <n v="42404"/>
  </r>
  <r>
    <x v="2476"/>
    <n v="6"/>
    <x v="1790"/>
    <d v="2017-03-14T00:00:00"/>
    <b v="1"/>
    <s v="Approved"/>
    <s v="OHM Cycles"/>
    <s v="Standard"/>
    <s v="high"/>
    <s v="medium"/>
    <n v="227.88"/>
    <n v="136.72999999999999"/>
    <n v="37659"/>
  </r>
  <r>
    <x v="2477"/>
    <n v="84"/>
    <x v="1644"/>
    <d v="2017-05-03T00:00:00"/>
    <b v="0"/>
    <s v="Approved"/>
    <s v="Trek Bicycles"/>
    <s v="Road"/>
    <s v="medium"/>
    <s v="medium"/>
    <n v="290.62"/>
    <n v="215.14"/>
    <n v="37626"/>
  </r>
  <r>
    <x v="2478"/>
    <n v="88"/>
    <x v="1791"/>
    <d v="2017-10-18T00:00:00"/>
    <b v="0"/>
    <s v="Approved"/>
    <s v="Norco Bicycles"/>
    <s v="Standard"/>
    <s v="medium"/>
    <s v="medium"/>
    <n v="1198.46"/>
    <n v="381.1"/>
    <n v="37626"/>
  </r>
  <r>
    <x v="2479"/>
    <n v="71"/>
    <x v="841"/>
    <d v="2017-12-11T00:00:00"/>
    <b v="0"/>
    <s v="Approved"/>
    <s v="Solex"/>
    <s v="Standard"/>
    <s v="high"/>
    <s v="large"/>
    <n v="1842.92"/>
    <n v="1105.75"/>
    <n v="34996"/>
  </r>
  <r>
    <x v="2480"/>
    <n v="95"/>
    <x v="1240"/>
    <d v="2017-09-02T00:00:00"/>
    <b v="1"/>
    <s v="Approved"/>
    <s v="Giant Bicycles"/>
    <s v="Standard"/>
    <s v="medium"/>
    <s v="large"/>
    <n v="569.55999999999995"/>
    <n v="528.42999999999995"/>
    <n v="38002"/>
  </r>
  <r>
    <x v="2481"/>
    <n v="61"/>
    <x v="1792"/>
    <d v="2017-08-17T00:00:00"/>
    <b v="0"/>
    <s v="Approved"/>
    <s v="OHM Cycles"/>
    <s v="Standard"/>
    <s v="low"/>
    <s v="medium"/>
    <n v="71.16"/>
    <n v="56.93"/>
    <n v="42172"/>
  </r>
  <r>
    <x v="2482"/>
    <n v="73"/>
    <x v="680"/>
    <d v="2017-11-22T00:00:00"/>
    <b v="0"/>
    <s v="Approved"/>
    <s v="Solex"/>
    <s v="Standard"/>
    <s v="medium"/>
    <s v="medium"/>
    <n v="1945.43"/>
    <n v="333.18"/>
    <n v="33429"/>
  </r>
  <r>
    <x v="2483"/>
    <n v="31"/>
    <x v="1793"/>
    <d v="2017-11-20T00:00:00"/>
    <b v="1"/>
    <s v="Approved"/>
    <s v="Giant Bicycles"/>
    <s v="Standard"/>
    <s v="medium"/>
    <s v="medium"/>
    <n v="230.91"/>
    <n v="173.18"/>
    <n v="39031"/>
  </r>
  <r>
    <x v="2484"/>
    <n v="72"/>
    <x v="1794"/>
    <d v="2017-05-31T00:00:00"/>
    <b v="1"/>
    <s v="Approved"/>
    <s v="Norco Bicycles"/>
    <s v="Standard"/>
    <s v="medium"/>
    <s v="medium"/>
    <n v="360.4"/>
    <n v="270.3"/>
    <n v="38859"/>
  </r>
  <r>
    <x v="2485"/>
    <n v="10"/>
    <x v="1359"/>
    <d v="2017-01-26T00:00:00"/>
    <b v="0"/>
    <s v="Approved"/>
    <s v="WeareA2B"/>
    <s v="Touring"/>
    <s v="medium"/>
    <s v="medium"/>
    <n v="1466.68"/>
    <n v="363.25"/>
    <n v="41701"/>
  </r>
  <r>
    <x v="2486"/>
    <n v="75"/>
    <x v="545"/>
    <d v="2017-05-12T00:00:00"/>
    <b v="0"/>
    <s v="Approved"/>
    <s v="Giant Bicycles"/>
    <s v="Touring"/>
    <s v="medium"/>
    <s v="large"/>
    <n v="1873.97"/>
    <n v="863.95"/>
    <n v="33429"/>
  </r>
  <r>
    <x v="2487"/>
    <n v="100"/>
    <x v="1795"/>
    <d v="2017-11-28T00:00:00"/>
    <b v="0"/>
    <s v="Approved"/>
    <s v="Norco Bicycles"/>
    <s v="Road"/>
    <s v="medium"/>
    <s v="medium"/>
    <n v="1036.5899999999999"/>
    <n v="206.35"/>
    <n v="41922"/>
  </r>
  <r>
    <x v="2488"/>
    <n v="2"/>
    <x v="115"/>
    <d v="2017-07-23T00:00:00"/>
    <b v="0"/>
    <s v="Approved"/>
    <s v="Solex"/>
    <s v="Standard"/>
    <s v="medium"/>
    <s v="medium"/>
    <n v="71.489999999999995"/>
    <n v="53.62"/>
    <n v="33549"/>
  </r>
  <r>
    <x v="2489"/>
    <n v="92"/>
    <x v="1551"/>
    <d v="2017-02-17T00:00:00"/>
    <b v="1"/>
    <s v="Approved"/>
    <s v="WeareA2B"/>
    <s v="Standard"/>
    <s v="medium"/>
    <s v="small"/>
    <n v="1415.01"/>
    <n v="1259.3599999999999"/>
    <n v="37626"/>
  </r>
  <r>
    <x v="2490"/>
    <n v="99"/>
    <x v="1796"/>
    <d v="2017-08-26T00:00:00"/>
    <b v="0"/>
    <s v="Approved"/>
    <s v="OHM Cycles"/>
    <s v="Standard"/>
    <s v="medium"/>
    <s v="medium"/>
    <n v="1227.3399999999999"/>
    <n v="770.89"/>
    <n v="34556"/>
  </r>
  <r>
    <x v="2491"/>
    <n v="48"/>
    <x v="1797"/>
    <d v="2017-07-19T00:00:00"/>
    <b v="0"/>
    <s v="Approved"/>
    <s v="WeareA2B"/>
    <s v="Standard"/>
    <s v="medium"/>
    <s v="medium"/>
    <n v="1762.96"/>
    <n v="950.52"/>
    <n v="41848"/>
  </r>
  <r>
    <x v="2492"/>
    <n v="89"/>
    <x v="1726"/>
    <d v="2017-06-28T00:00:00"/>
    <b v="1"/>
    <s v="Approved"/>
    <s v="WeareA2B"/>
    <s v="Touring"/>
    <s v="medium"/>
    <s v="large"/>
    <n v="1362.99"/>
    <n v="57.74"/>
    <n v="37539"/>
  </r>
  <r>
    <x v="2493"/>
    <n v="86"/>
    <x v="533"/>
    <d v="2017-10-16T00:00:00"/>
    <b v="1"/>
    <s v="Approved"/>
    <s v="OHM Cycles"/>
    <s v="Standard"/>
    <s v="medium"/>
    <s v="medium"/>
    <n v="235.63"/>
    <n v="125.07"/>
    <n v="37626"/>
  </r>
  <r>
    <x v="2494"/>
    <n v="90"/>
    <x v="359"/>
    <d v="2017-04-01T00:00:00"/>
    <b v="0"/>
    <s v="Approved"/>
    <s v="Solex"/>
    <s v="Standard"/>
    <s v="low"/>
    <s v="medium"/>
    <n v="945.04"/>
    <n v="507.58"/>
    <n v="35560"/>
  </r>
  <r>
    <x v="2495"/>
    <n v="91"/>
    <x v="1798"/>
    <d v="2017-05-15T00:00:00"/>
    <b v="0"/>
    <s v="Approved"/>
    <s v="Solex"/>
    <s v="Standard"/>
    <s v="medium"/>
    <s v="medium"/>
    <n v="100.35"/>
    <n v="75.260000000000005"/>
    <n v="36367"/>
  </r>
  <r>
    <x v="2496"/>
    <n v="7"/>
    <x v="410"/>
    <d v="2017-10-01T00:00:00"/>
    <b v="1"/>
    <s v="Approved"/>
    <s v="Trek Bicycles"/>
    <s v="Road"/>
    <s v="low"/>
    <s v="medium"/>
    <n v="980.37"/>
    <n v="234.43"/>
    <n v="38258"/>
  </r>
  <r>
    <x v="2497"/>
    <n v="70"/>
    <x v="851"/>
    <d v="2017-01-08T00:00:00"/>
    <b v="1"/>
    <s v="Approved"/>
    <s v="Trek Bicycles"/>
    <s v="Standard"/>
    <s v="high"/>
    <s v="medium"/>
    <n v="495.72"/>
    <n v="297.43"/>
    <n v="42105"/>
  </r>
  <r>
    <x v="2498"/>
    <n v="62"/>
    <x v="1376"/>
    <d v="2017-01-16T00:00:00"/>
    <b v="1"/>
    <s v="Approved"/>
    <s v="Solex"/>
    <s v="Standard"/>
    <s v="medium"/>
    <s v="medium"/>
    <n v="478.16"/>
    <n v="298.72000000000003"/>
    <n v="34143"/>
  </r>
  <r>
    <x v="2499"/>
    <n v="80"/>
    <x v="1799"/>
    <d v="2017-02-14T00:00:00"/>
    <b v="0"/>
    <s v="Approved"/>
    <s v="OHM Cycles"/>
    <s v="Touring"/>
    <s v="low"/>
    <s v="medium"/>
    <n v="1073.07"/>
    <n v="933.84"/>
    <n v="41533"/>
  </r>
  <r>
    <x v="2500"/>
    <n v="69"/>
    <x v="1800"/>
    <d v="2017-11-26T00:00:00"/>
    <b v="0"/>
    <s v="Approved"/>
    <s v="Giant Bicycles"/>
    <s v="Road"/>
    <s v="medium"/>
    <s v="medium"/>
    <n v="792.9"/>
    <n v="594.67999999999995"/>
    <n v="33879"/>
  </r>
  <r>
    <x v="2501"/>
    <n v="10"/>
    <x v="1443"/>
    <d v="2017-07-16T00:00:00"/>
    <b v="0"/>
    <s v="Approved"/>
    <s v="WeareA2B"/>
    <s v="Touring"/>
    <s v="medium"/>
    <s v="medium"/>
    <n v="1466.68"/>
    <n v="363.25"/>
    <n v="41701"/>
  </r>
  <r>
    <x v="2502"/>
    <n v="59"/>
    <x v="1089"/>
    <d v="2017-07-30T00:00:00"/>
    <b v="1"/>
    <s v="Approved"/>
    <s v="Solex"/>
    <s v="Standard"/>
    <s v="medium"/>
    <s v="large"/>
    <n v="1061.56"/>
    <n v="733.58"/>
    <n v="34170"/>
  </r>
  <r>
    <x v="2503"/>
    <n v="42"/>
    <x v="1801"/>
    <d v="2017-10-18T00:00:00"/>
    <b v="1"/>
    <s v="Approved"/>
    <s v="OHM Cycles"/>
    <s v="Road"/>
    <s v="medium"/>
    <s v="small"/>
    <n v="1810"/>
    <n v="1610.9"/>
    <n v="39427"/>
  </r>
  <r>
    <x v="2504"/>
    <n v="0"/>
    <x v="1209"/>
    <d v="2017-04-14T00:00:00"/>
    <b v="1"/>
    <s v="Approved"/>
    <s v="OHM Cycles"/>
    <s v="Road"/>
    <s v="high"/>
    <s v="large"/>
    <n v="12.01"/>
    <n v="7.21"/>
    <n v="39880"/>
  </r>
  <r>
    <x v="2505"/>
    <n v="35"/>
    <x v="1802"/>
    <d v="2017-11-14T00:00:00"/>
    <b v="1"/>
    <s v="Approved"/>
    <s v="Giant Bicycles"/>
    <s v="Standard"/>
    <s v="medium"/>
    <s v="medium"/>
    <n v="1403.5"/>
    <n v="954.82"/>
    <n v="37659"/>
  </r>
  <r>
    <x v="2506"/>
    <n v="8"/>
    <x v="1803"/>
    <d v="2017-05-11T00:00:00"/>
    <b v="1"/>
    <s v="Approved"/>
    <s v="Solex"/>
    <s v="Road"/>
    <s v="medium"/>
    <s v="small"/>
    <n v="1703.52"/>
    <n v="1516.13"/>
    <n v="38693"/>
  </r>
  <r>
    <x v="2507"/>
    <n v="18"/>
    <x v="1804"/>
    <d v="2017-04-06T00:00:00"/>
    <b v="0"/>
    <s v="Approved"/>
    <s v="Solex"/>
    <s v="Standard"/>
    <s v="medium"/>
    <s v="medium"/>
    <n v="575.27"/>
    <n v="431.45"/>
    <n v="41345"/>
  </r>
  <r>
    <x v="2508"/>
    <n v="6"/>
    <x v="1805"/>
    <d v="2017-08-02T00:00:00"/>
    <b v="1"/>
    <s v="Approved"/>
    <s v="OHM Cycles"/>
    <s v="Standard"/>
    <s v="high"/>
    <s v="medium"/>
    <n v="227.88"/>
    <n v="136.72999999999999"/>
    <n v="37659"/>
  </r>
  <r>
    <x v="2509"/>
    <n v="75"/>
    <x v="1806"/>
    <d v="2017-02-27T00:00:00"/>
    <b v="0"/>
    <s v="Approved"/>
    <s v="Giant Bicycles"/>
    <s v="Touring"/>
    <s v="medium"/>
    <s v="large"/>
    <n v="1873.97"/>
    <n v="863.95"/>
    <n v="38193"/>
  </r>
  <r>
    <x v="2510"/>
    <n v="28"/>
    <x v="1807"/>
    <d v="2017-06-06T00:00:00"/>
    <b v="1"/>
    <s v="Approved"/>
    <s v="Norco Bicycles"/>
    <s v="Standard"/>
    <s v="medium"/>
    <s v="small"/>
    <n v="1216.1400000000001"/>
    <n v="1082.3599999999999"/>
    <n v="33455"/>
  </r>
  <r>
    <x v="2511"/>
    <n v="58"/>
    <x v="1092"/>
    <d v="2017-10-10T00:00:00"/>
    <b v="1"/>
    <s v="Approved"/>
    <s v="OHM Cycles"/>
    <s v="Standard"/>
    <s v="medium"/>
    <s v="medium"/>
    <n v="912.52"/>
    <n v="141.4"/>
    <n v="42145"/>
  </r>
  <r>
    <x v="2512"/>
    <n v="39"/>
    <x v="1594"/>
    <d v="2017-11-16T00:00:00"/>
    <b v="1"/>
    <s v="Approved"/>
    <s v="Giant Bicycles"/>
    <s v="Standard"/>
    <s v="medium"/>
    <s v="large"/>
    <n v="1812.75"/>
    <n v="582.48"/>
    <n v="40336"/>
  </r>
  <r>
    <x v="2513"/>
    <n v="22"/>
    <x v="1808"/>
    <d v="2017-07-24T00:00:00"/>
    <b v="0"/>
    <s v="Approved"/>
    <s v="WeareA2B"/>
    <s v="Standard"/>
    <s v="medium"/>
    <s v="medium"/>
    <n v="60.34"/>
    <n v="45.26"/>
    <n v="34165"/>
  </r>
  <r>
    <x v="2514"/>
    <n v="78"/>
    <x v="1809"/>
    <d v="2017-04-19T00:00:00"/>
    <b v="0"/>
    <s v="Approved"/>
    <s v="Giant Bicycles"/>
    <s v="Standard"/>
    <s v="medium"/>
    <s v="large"/>
    <n v="1765.3"/>
    <n v="709.48"/>
    <n v="37873"/>
  </r>
  <r>
    <x v="2515"/>
    <n v="2"/>
    <x v="1810"/>
    <d v="2017-04-16T00:00:00"/>
    <b v="0"/>
    <s v="Approved"/>
    <s v="Solex"/>
    <s v="Standard"/>
    <s v="medium"/>
    <s v="medium"/>
    <n v="71.489999999999995"/>
    <n v="53.62"/>
    <n v="41245"/>
  </r>
  <r>
    <x v="2516"/>
    <n v="27"/>
    <x v="359"/>
    <d v="2017-08-31T00:00:00"/>
    <b v="1"/>
    <s v="Approved"/>
    <s v="Trek Bicycles"/>
    <s v="Standard"/>
    <s v="low"/>
    <s v="medium"/>
    <n v="1057.51"/>
    <n v="154.4"/>
    <n v="35560"/>
  </r>
  <r>
    <x v="2517"/>
    <n v="70"/>
    <x v="1811"/>
    <d v="2017-06-20T00:00:00"/>
    <b v="0"/>
    <s v="Approved"/>
    <s v="Trek Bicycles"/>
    <s v="Standard"/>
    <s v="high"/>
    <s v="medium"/>
    <n v="495.72"/>
    <n v="297.43"/>
    <n v="38193"/>
  </r>
  <r>
    <x v="2518"/>
    <n v="64"/>
    <x v="1812"/>
    <d v="2017-07-03T00:00:00"/>
    <b v="1"/>
    <s v="Approved"/>
    <s v="Trek Bicycles"/>
    <s v="Standard"/>
    <s v="medium"/>
    <s v="large"/>
    <n v="1469.44"/>
    <n v="596.54999999999995"/>
    <n v="41047"/>
  </r>
  <r>
    <x v="2519"/>
    <n v="72"/>
    <x v="1813"/>
    <d v="2017-11-21T00:00:00"/>
    <b v="1"/>
    <s v="Approved"/>
    <s v="Norco Bicycles"/>
    <s v="Standard"/>
    <s v="medium"/>
    <s v="medium"/>
    <n v="360.4"/>
    <n v="270.3"/>
    <n v="41922"/>
  </r>
  <r>
    <x v="2520"/>
    <n v="80"/>
    <x v="868"/>
    <d v="2017-05-02T00:00:00"/>
    <b v="0"/>
    <s v="Approved"/>
    <s v="Trek Bicycles"/>
    <s v="Standard"/>
    <s v="medium"/>
    <s v="large"/>
    <n v="1469.44"/>
    <n v="596.54999999999995"/>
    <n v="33879"/>
  </r>
  <r>
    <x v="2521"/>
    <n v="92"/>
    <x v="1814"/>
    <d v="2017-08-01T00:00:00"/>
    <b v="1"/>
    <s v="Approved"/>
    <s v="WeareA2B"/>
    <s v="Touring"/>
    <s v="medium"/>
    <s v="large"/>
    <n v="1890.39"/>
    <n v="260.14"/>
    <n v="33259"/>
  </r>
  <r>
    <x v="2522"/>
    <n v="63"/>
    <x v="1735"/>
    <d v="2017-07-18T00:00:00"/>
    <b v="1"/>
    <s v="Approved"/>
    <s v="WeareA2B"/>
    <s v="Standard"/>
    <s v="medium"/>
    <s v="medium"/>
    <n v="1992.93"/>
    <n v="762.63"/>
    <n v="42696"/>
  </r>
  <r>
    <x v="2523"/>
    <n v="50"/>
    <x v="879"/>
    <d v="2017-10-18T00:00:00"/>
    <b v="1"/>
    <s v="Approved"/>
    <s v="WeareA2B"/>
    <s v="Standard"/>
    <s v="medium"/>
    <s v="small"/>
    <n v="175.89"/>
    <n v="131.91999999999999"/>
    <n v="37668"/>
  </r>
  <r>
    <x v="2524"/>
    <n v="17"/>
    <x v="1236"/>
    <d v="2017-05-09T00:00:00"/>
    <b v="0"/>
    <s v="Approved"/>
    <s v="WeareA2B"/>
    <s v="Touring"/>
    <s v="medium"/>
    <s v="large"/>
    <n v="1362.99"/>
    <n v="57.74"/>
    <n v="36367"/>
  </r>
  <r>
    <x v="2525"/>
    <n v="3"/>
    <x v="1180"/>
    <d v="2017-11-18T00:00:00"/>
    <b v="0"/>
    <s v="Approved"/>
    <s v="Trek Bicycles"/>
    <s v="Standard"/>
    <s v="medium"/>
    <s v="large"/>
    <n v="2091.4699999999998"/>
    <n v="388.92"/>
    <n v="40670"/>
  </r>
  <r>
    <x v="2526"/>
    <n v="3"/>
    <x v="1779"/>
    <d v="2017-12-21T00:00:00"/>
    <b v="1"/>
    <s v="Approved"/>
    <s v="Trek Bicycles"/>
    <s v="Standard"/>
    <s v="medium"/>
    <s v="large"/>
    <n v="2091.4699999999998"/>
    <n v="388.92"/>
    <n v="40336"/>
  </r>
  <r>
    <x v="2527"/>
    <n v="14"/>
    <x v="1627"/>
    <d v="2017-09-07T00:00:00"/>
    <b v="0"/>
    <s v="Approved"/>
    <s v="Trek Bicycles"/>
    <s v="Standard"/>
    <s v="medium"/>
    <s v="small"/>
    <n v="1386.84"/>
    <n v="1234.29"/>
    <n v="37838"/>
  </r>
  <r>
    <x v="2528"/>
    <n v="9"/>
    <x v="1815"/>
    <d v="2017-07-07T00:00:00"/>
    <b v="1"/>
    <s v="Approved"/>
    <s v="OHM Cycles"/>
    <s v="Road"/>
    <s v="medium"/>
    <s v="medium"/>
    <n v="742.54"/>
    <n v="667.4"/>
    <n v="34143"/>
  </r>
  <r>
    <x v="2529"/>
    <n v="77"/>
    <x v="1320"/>
    <d v="2017-12-24T00:00:00"/>
    <b v="0"/>
    <s v="Approved"/>
    <s v="WeareA2B"/>
    <s v="Standard"/>
    <s v="medium"/>
    <s v="medium"/>
    <n v="1769.64"/>
    <n v="108.76"/>
    <n v="41064"/>
  </r>
  <r>
    <x v="2530"/>
    <n v="30"/>
    <x v="289"/>
    <d v="2017-11-13T00:00:00"/>
    <b v="0"/>
    <s v="Approved"/>
    <s v="Solex"/>
    <s v="Standard"/>
    <s v="high"/>
    <s v="medium"/>
    <n v="748.17"/>
    <n v="448.9"/>
    <n v="36361"/>
  </r>
  <r>
    <x v="2531"/>
    <n v="58"/>
    <x v="1816"/>
    <d v="2017-08-14T00:00:00"/>
    <b v="1"/>
    <s v="Approved"/>
    <s v="OHM Cycles"/>
    <s v="Standard"/>
    <s v="medium"/>
    <s v="medium"/>
    <n v="912.52"/>
    <n v="141.4"/>
    <n v="42295"/>
  </r>
  <r>
    <x v="2532"/>
    <n v="10"/>
    <x v="1817"/>
    <d v="2017-05-26T00:00:00"/>
    <b v="0"/>
    <s v="Approved"/>
    <s v="Solex"/>
    <s v="Standard"/>
    <s v="medium"/>
    <s v="medium"/>
    <n v="1945.43"/>
    <n v="333.18"/>
    <n v="36668"/>
  </r>
  <r>
    <x v="2533"/>
    <n v="0"/>
    <x v="697"/>
    <d v="2017-04-09T00:00:00"/>
    <b v="0"/>
    <s v="Approved"/>
    <s v="Solex"/>
    <s v="Standard"/>
    <s v="medium"/>
    <s v="medium"/>
    <n v="71.489999999999995"/>
    <n v="53.62"/>
    <n v="41167"/>
  </r>
  <r>
    <x v="2534"/>
    <n v="91"/>
    <x v="1580"/>
    <d v="2017-11-14T00:00:00"/>
    <b v="1"/>
    <s v="Approved"/>
    <s v="Solex"/>
    <s v="Standard"/>
    <s v="medium"/>
    <s v="medium"/>
    <n v="100.35"/>
    <n v="75.260000000000005"/>
    <n v="36367"/>
  </r>
  <r>
    <x v="2535"/>
    <n v="30"/>
    <x v="1036"/>
    <d v="2017-01-02T00:00:00"/>
    <b v="1"/>
    <s v="Approved"/>
    <s v="Solex"/>
    <s v="Standard"/>
    <s v="high"/>
    <s v="medium"/>
    <n v="748.17"/>
    <n v="448.9"/>
    <n v="42105"/>
  </r>
  <r>
    <x v="2536"/>
    <n v="31"/>
    <x v="628"/>
    <d v="2017-06-24T00:00:00"/>
    <b v="0"/>
    <s v="Approved"/>
    <s v="WeareA2B"/>
    <s v="Standard"/>
    <s v="medium"/>
    <s v="medium"/>
    <n v="752.64"/>
    <n v="205.36"/>
    <n v="36367"/>
  </r>
  <r>
    <x v="2537"/>
    <n v="58"/>
    <x v="1818"/>
    <d v="2017-11-16T00:00:00"/>
    <b v="0"/>
    <s v="Approved"/>
    <s v="OHM Cycles"/>
    <s v="Road"/>
    <s v="medium"/>
    <s v="medium"/>
    <n v="1280.28"/>
    <n v="829.51"/>
    <n v="37220"/>
  </r>
  <r>
    <x v="2538"/>
    <n v="0"/>
    <x v="820"/>
    <d v="2017-12-12T00:00:00"/>
    <b v="0"/>
    <s v="Approved"/>
    <s v="Trek Bicycles"/>
    <s v="Standard"/>
    <s v="medium"/>
    <s v="medium"/>
    <n v="499.53"/>
    <n v="388.72"/>
    <n v="36334"/>
  </r>
  <r>
    <x v="2539"/>
    <n v="45"/>
    <x v="1041"/>
    <d v="2017-06-18T00:00:00"/>
    <b v="0"/>
    <s v="Approved"/>
    <s v="Solex"/>
    <s v="Standard"/>
    <s v="medium"/>
    <s v="medium"/>
    <n v="441.49"/>
    <n v="84.99"/>
    <n v="34071"/>
  </r>
  <r>
    <x v="2540"/>
    <n v="50"/>
    <x v="1819"/>
    <d v="2017-04-28T00:00:00"/>
    <b v="1"/>
    <s v="Approved"/>
    <s v="Giant Bicycles"/>
    <s v="Standard"/>
    <s v="medium"/>
    <s v="medium"/>
    <n v="642.70000000000005"/>
    <n v="211.37"/>
    <n v="36361"/>
  </r>
  <r>
    <x v="2541"/>
    <n v="3"/>
    <x v="1820"/>
    <d v="2017-02-18T00:00:00"/>
    <b v="1"/>
    <s v="Approved"/>
    <s v="Trek Bicycles"/>
    <s v="Standard"/>
    <s v="medium"/>
    <s v="large"/>
    <n v="2091.4699999999998"/>
    <n v="388.92"/>
    <n v="41167"/>
  </r>
  <r>
    <x v="2542"/>
    <n v="26"/>
    <x v="346"/>
    <d v="2017-07-31T00:00:00"/>
    <b v="0"/>
    <s v="Approved"/>
    <s v="WeareA2B"/>
    <s v="Standard"/>
    <s v="medium"/>
    <s v="medium"/>
    <n v="1992.93"/>
    <n v="762.63"/>
    <n v="33552"/>
  </r>
  <r>
    <x v="2543"/>
    <n v="84"/>
    <x v="1821"/>
    <d v="2017-01-21T00:00:00"/>
    <b v="1"/>
    <s v="Approved"/>
    <s v="Giant Bicycles"/>
    <s v="Road"/>
    <s v="medium"/>
    <s v="medium"/>
    <n v="792.9"/>
    <n v="594.67999999999995"/>
    <n v="33879"/>
  </r>
  <r>
    <x v="2544"/>
    <n v="91"/>
    <x v="591"/>
    <d v="2017-11-07T00:00:00"/>
    <b v="1"/>
    <s v="Approved"/>
    <s v="Solex"/>
    <s v="Standard"/>
    <s v="medium"/>
    <s v="medium"/>
    <n v="100.35"/>
    <n v="75.260000000000005"/>
    <n v="36833"/>
  </r>
  <r>
    <x v="2545"/>
    <n v="10"/>
    <x v="1128"/>
    <d v="2017-06-15T00:00:00"/>
    <b v="0"/>
    <s v="Approved"/>
    <s v="WeareA2B"/>
    <s v="Touring"/>
    <s v="medium"/>
    <s v="medium"/>
    <n v="1466.68"/>
    <n v="363.25"/>
    <n v="34556"/>
  </r>
  <r>
    <x v="2546"/>
    <n v="73"/>
    <x v="1822"/>
    <d v="2017-10-07T00:00:00"/>
    <b v="0"/>
    <s v="Approved"/>
    <s v="Solex"/>
    <s v="Standard"/>
    <s v="medium"/>
    <s v="medium"/>
    <n v="1945.43"/>
    <n v="333.18"/>
    <n v="38859"/>
  </r>
  <r>
    <x v="2547"/>
    <n v="87"/>
    <x v="433"/>
    <d v="2017-08-23T00:00:00"/>
    <b v="1"/>
    <s v="Approved"/>
    <s v="OHM Cycles"/>
    <s v="Standard"/>
    <s v="medium"/>
    <s v="medium"/>
    <n v="1636.9"/>
    <n v="44.71"/>
    <n v="37499"/>
  </r>
  <r>
    <x v="2548"/>
    <n v="58"/>
    <x v="1092"/>
    <d v="2017-01-04T00:00:00"/>
    <b v="0"/>
    <s v="Approved"/>
    <s v="OHM Cycles"/>
    <s v="Standard"/>
    <s v="medium"/>
    <s v="medium"/>
    <n v="912.52"/>
    <n v="141.4"/>
    <n v="41047"/>
  </r>
  <r>
    <x v="2549"/>
    <n v="0"/>
    <x v="1823"/>
    <d v="2017-04-18T00:00:00"/>
    <b v="0"/>
    <s v="Approved"/>
    <s v="Norco Bicycles"/>
    <s v="Standard"/>
    <s v="medium"/>
    <s v="medium"/>
    <n v="360.4"/>
    <n v="270.3"/>
    <n v="38859"/>
  </r>
  <r>
    <x v="2550"/>
    <n v="0"/>
    <x v="1824"/>
    <d v="2017-10-28T00:00:00"/>
    <b v="0"/>
    <s v="Approved"/>
    <s v="OHM Cycles"/>
    <s v="Road"/>
    <s v="high"/>
    <s v="large"/>
    <n v="12.01"/>
    <n v="7.21"/>
    <n v="39880"/>
  </r>
  <r>
    <x v="2551"/>
    <n v="30"/>
    <x v="1825"/>
    <d v="2017-07-07T00:00:00"/>
    <b v="0"/>
    <s v="Approved"/>
    <s v="Solex"/>
    <s v="Standard"/>
    <s v="high"/>
    <s v="medium"/>
    <n v="748.17"/>
    <n v="448.9"/>
    <n v="34527"/>
  </r>
  <r>
    <x v="2552"/>
    <n v="46"/>
    <x v="1523"/>
    <d v="2017-11-16T00:00:00"/>
    <b v="0"/>
    <s v="Approved"/>
    <s v="Solex"/>
    <s v="Standard"/>
    <s v="low"/>
    <s v="medium"/>
    <n v="1289.8499999999999"/>
    <n v="74.510000000000005"/>
    <n v="39427"/>
  </r>
  <r>
    <x v="2553"/>
    <n v="83"/>
    <x v="310"/>
    <d v="2017-05-07T00:00:00"/>
    <b v="0"/>
    <s v="Approved"/>
    <s v="Solex"/>
    <s v="Touring"/>
    <s v="medium"/>
    <s v="large"/>
    <n v="2083.94"/>
    <n v="675.03"/>
    <n v="41533"/>
  </r>
  <r>
    <x v="2554"/>
    <n v="78"/>
    <x v="1826"/>
    <d v="2017-04-18T00:00:00"/>
    <b v="1"/>
    <s v="Approved"/>
    <s v="Giant Bicycles"/>
    <s v="Standard"/>
    <s v="medium"/>
    <s v="large"/>
    <n v="1765.3"/>
    <n v="709.48"/>
    <n v="38193"/>
  </r>
  <r>
    <x v="2555"/>
    <n v="18"/>
    <x v="1166"/>
    <d v="2017-08-20T00:00:00"/>
    <b v="0"/>
    <s v="Approved"/>
    <s v="Solex"/>
    <s v="Standard"/>
    <s v="medium"/>
    <s v="medium"/>
    <n v="575.27"/>
    <n v="431.45"/>
    <n v="38482"/>
  </r>
  <r>
    <x v="2556"/>
    <n v="26"/>
    <x v="1827"/>
    <d v="2017-03-22T00:00:00"/>
    <b v="0"/>
    <s v="Approved"/>
    <s v="WeareA2B"/>
    <s v="Standard"/>
    <s v="medium"/>
    <s v="medium"/>
    <n v="1992.93"/>
    <n v="762.63"/>
    <n v="34115"/>
  </r>
  <r>
    <x v="2557"/>
    <n v="67"/>
    <x v="1828"/>
    <d v="2017-05-09T00:00:00"/>
    <b v="1"/>
    <s v="Approved"/>
    <s v="Norco Bicycles"/>
    <s v="Road"/>
    <s v="medium"/>
    <s v="medium"/>
    <n v="544.04999999999995"/>
    <n v="376.84"/>
    <n v="38859"/>
  </r>
  <r>
    <x v="2558"/>
    <n v="29"/>
    <x v="1340"/>
    <d v="2017-06-06T00:00:00"/>
    <b v="0"/>
    <s v="Approved"/>
    <s v="Norco Bicycles"/>
    <s v="Road"/>
    <s v="medium"/>
    <s v="medium"/>
    <n v="543.39"/>
    <n v="407.54"/>
    <n v="33888"/>
  </r>
  <r>
    <x v="2559"/>
    <n v="88"/>
    <x v="1829"/>
    <d v="2017-02-07T00:00:00"/>
    <b v="0"/>
    <s v="Approved"/>
    <s v="Norco Bicycles"/>
    <s v="Standard"/>
    <s v="high"/>
    <s v="small"/>
    <n v="1661.92"/>
    <n v="1479.11"/>
    <n v="34586"/>
  </r>
  <r>
    <x v="2560"/>
    <n v="14"/>
    <x v="1830"/>
    <d v="2017-07-19T00:00:00"/>
    <b v="0"/>
    <s v="Approved"/>
    <s v="Trek Bicycles"/>
    <s v="Standard"/>
    <s v="medium"/>
    <s v="small"/>
    <n v="1386.84"/>
    <n v="1234.29"/>
    <n v="37838"/>
  </r>
  <r>
    <x v="2561"/>
    <n v="31"/>
    <x v="1831"/>
    <d v="2017-04-29T00:00:00"/>
    <b v="0"/>
    <s v="Approved"/>
    <s v="Giant Bicycles"/>
    <s v="Standard"/>
    <s v="medium"/>
    <s v="medium"/>
    <n v="230.91"/>
    <n v="173.18"/>
    <n v="39031"/>
  </r>
  <r>
    <x v="2562"/>
    <n v="10"/>
    <x v="1832"/>
    <d v="2017-04-19T00:00:00"/>
    <b v="0"/>
    <s v="Approved"/>
    <s v="Solex"/>
    <s v="Standard"/>
    <s v="medium"/>
    <s v="medium"/>
    <n v="1945.43"/>
    <n v="333.18"/>
    <n v="37499"/>
  </r>
  <r>
    <x v="2563"/>
    <n v="52"/>
    <x v="1833"/>
    <d v="2017-10-01T00:00:00"/>
    <b v="0"/>
    <s v="Approved"/>
    <s v="OHM Cycles"/>
    <s v="Road"/>
    <s v="medium"/>
    <s v="medium"/>
    <n v="1280.28"/>
    <n v="829.51"/>
    <n v="37220"/>
  </r>
  <r>
    <x v="2564"/>
    <n v="56"/>
    <x v="11"/>
    <d v="2017-06-21T00:00:00"/>
    <b v="1"/>
    <s v="Approved"/>
    <s v="OHM Cycles"/>
    <s v="Standard"/>
    <s v="medium"/>
    <s v="medium"/>
    <n v="183.86"/>
    <n v="137.9"/>
    <n v="40779"/>
  </r>
  <r>
    <x v="2565"/>
    <n v="18"/>
    <x v="384"/>
    <d v="2017-10-17T00:00:00"/>
    <b v="0"/>
    <s v="Approved"/>
    <s v="Norco Bicycles"/>
    <s v="Standard"/>
    <s v="high"/>
    <s v="medium"/>
    <n v="1148.6400000000001"/>
    <n v="689.18"/>
    <n v="42226"/>
  </r>
  <r>
    <x v="2566"/>
    <n v="49"/>
    <x v="534"/>
    <d v="2017-12-23T00:00:00"/>
    <b v="1"/>
    <s v="Approved"/>
    <s v="Trek Bicycles"/>
    <s v="Road"/>
    <s v="medium"/>
    <s v="medium"/>
    <n v="533.51"/>
    <n v="400.13"/>
    <n v="37220"/>
  </r>
  <r>
    <x v="2567"/>
    <n v="10"/>
    <x v="1544"/>
    <d v="2017-10-16T00:00:00"/>
    <b v="0"/>
    <s v="Approved"/>
    <s v="WeareA2B"/>
    <s v="Touring"/>
    <s v="medium"/>
    <s v="medium"/>
    <n v="1466.68"/>
    <n v="363.25"/>
    <n v="41701"/>
  </r>
  <r>
    <x v="2568"/>
    <n v="77"/>
    <x v="780"/>
    <d v="2017-05-06T00:00:00"/>
    <b v="1"/>
    <s v="Approved"/>
    <s v="WeareA2B"/>
    <s v="Standard"/>
    <s v="medium"/>
    <s v="medium"/>
    <n v="1769.64"/>
    <n v="108.76"/>
    <n v="41848"/>
  </r>
  <r>
    <x v="2569"/>
    <n v="83"/>
    <x v="1765"/>
    <d v="2017-10-23T00:00:00"/>
    <b v="0"/>
    <s v="Approved"/>
    <s v="Solex"/>
    <s v="Touring"/>
    <s v="medium"/>
    <s v="large"/>
    <n v="2083.94"/>
    <n v="675.03"/>
    <n v="41533"/>
  </r>
  <r>
    <x v="2570"/>
    <n v="95"/>
    <x v="1834"/>
    <d v="2017-07-28T00:00:00"/>
    <b v="1"/>
    <s v="Approved"/>
    <s v="Giant Bicycles"/>
    <s v="Standard"/>
    <s v="medium"/>
    <s v="large"/>
    <n v="569.55999999999995"/>
    <n v="528.42999999999995"/>
    <n v="34556"/>
  </r>
  <r>
    <x v="2571"/>
    <n v="86"/>
    <x v="1835"/>
    <d v="2017-04-16T00:00:00"/>
    <b v="0"/>
    <s v="Approved"/>
    <s v="Norco Bicycles"/>
    <s v="Road"/>
    <s v="high"/>
    <s v="large"/>
    <n v="774.53"/>
    <n v="464.72"/>
    <n v="37698"/>
  </r>
  <r>
    <x v="2572"/>
    <n v="80"/>
    <x v="1836"/>
    <d v="2017-10-13T00:00:00"/>
    <b v="0"/>
    <s v="Approved"/>
    <s v="OHM Cycles"/>
    <s v="Touring"/>
    <s v="low"/>
    <s v="medium"/>
    <n v="1073.07"/>
    <n v="933.84"/>
    <n v="35455"/>
  </r>
  <r>
    <x v="2573"/>
    <n v="8"/>
    <x v="1837"/>
    <d v="2017-07-13T00:00:00"/>
    <b v="1"/>
    <s v="Approved"/>
    <s v="Solex"/>
    <s v="Road"/>
    <s v="medium"/>
    <s v="small"/>
    <n v="1703.52"/>
    <n v="1516.13"/>
    <n v="33549"/>
  </r>
  <r>
    <x v="2574"/>
    <n v="57"/>
    <x v="1838"/>
    <d v="2017-09-20T00:00:00"/>
    <b v="1"/>
    <s v="Approved"/>
    <s v="WeareA2B"/>
    <s v="Touring"/>
    <s v="medium"/>
    <s v="large"/>
    <n v="1890.39"/>
    <n v="260.14"/>
    <n v="35378"/>
  </r>
  <r>
    <x v="2575"/>
    <n v="6"/>
    <x v="1177"/>
    <d v="2017-11-13T00:00:00"/>
    <b v="0"/>
    <s v="Approved"/>
    <s v="Solex"/>
    <s v="Standard"/>
    <s v="high"/>
    <s v="medium"/>
    <n v="748.17"/>
    <n v="448.9"/>
    <n v="33552"/>
  </r>
  <r>
    <x v="2576"/>
    <n v="77"/>
    <x v="657"/>
    <d v="2017-11-27T00:00:00"/>
    <b v="1"/>
    <s v="Approved"/>
    <s v="Norco Bicycles"/>
    <s v="Road"/>
    <s v="medium"/>
    <s v="large"/>
    <n v="1240.31"/>
    <n v="795.1"/>
    <n v="40553"/>
  </r>
  <r>
    <x v="2577"/>
    <n v="92"/>
    <x v="1839"/>
    <d v="2017-04-24T00:00:00"/>
    <b v="0"/>
    <s v="Approved"/>
    <s v="WeareA2B"/>
    <s v="Standard"/>
    <s v="medium"/>
    <s v="small"/>
    <n v="1415.01"/>
    <n v="1259.3599999999999"/>
    <n v="37539"/>
  </r>
  <r>
    <x v="2578"/>
    <n v="83"/>
    <x v="892"/>
    <d v="2017-04-07T00:00:00"/>
    <b v="0"/>
    <s v="Approved"/>
    <s v="Solex"/>
    <s v="Touring"/>
    <s v="medium"/>
    <s v="large"/>
    <n v="2083.94"/>
    <n v="675.03"/>
    <n v="41533"/>
  </r>
  <r>
    <x v="2579"/>
    <n v="0"/>
    <x v="1840"/>
    <d v="2017-05-17T00:00:00"/>
    <b v="1"/>
    <s v="Approved"/>
    <s v="Solex"/>
    <s v="Standard"/>
    <s v="medium"/>
    <s v="medium"/>
    <n v="100.35"/>
    <n v="75.260000000000005"/>
    <n v="36833"/>
  </r>
  <r>
    <x v="2580"/>
    <n v="20"/>
    <x v="129"/>
    <d v="2017-12-20T00:00:00"/>
    <b v="0"/>
    <s v="Approved"/>
    <s v="Trek Bicycles"/>
    <s v="Standard"/>
    <s v="medium"/>
    <s v="small"/>
    <n v="1775.81"/>
    <n v="1580.47"/>
    <n v="34115"/>
  </r>
  <r>
    <x v="2581"/>
    <n v="91"/>
    <x v="1841"/>
    <d v="2017-11-14T00:00:00"/>
    <b v="1"/>
    <s v="Approved"/>
    <s v="Solex"/>
    <s v="Standard"/>
    <s v="medium"/>
    <s v="medium"/>
    <n v="100.35"/>
    <n v="75.260000000000005"/>
    <n v="36367"/>
  </r>
  <r>
    <x v="2582"/>
    <n v="100"/>
    <x v="1842"/>
    <d v="2017-03-31T00:00:00"/>
    <b v="0"/>
    <s v="Approved"/>
    <s v="Norco Bicycles"/>
    <s v="Road"/>
    <s v="medium"/>
    <s v="medium"/>
    <n v="1036.5899999999999"/>
    <n v="206.35"/>
    <n v="33364"/>
  </r>
  <r>
    <x v="2583"/>
    <n v="42"/>
    <x v="1843"/>
    <d v="2017-12-28T00:00:00"/>
    <b v="1"/>
    <s v="Approved"/>
    <s v="OHM Cycles"/>
    <s v="Road"/>
    <s v="medium"/>
    <s v="small"/>
    <n v="1810"/>
    <n v="1610.9"/>
    <n v="39526"/>
  </r>
  <r>
    <x v="2584"/>
    <n v="38"/>
    <x v="706"/>
    <d v="2017-07-15T00:00:00"/>
    <b v="0"/>
    <s v="Approved"/>
    <s v="Solex"/>
    <s v="Standard"/>
    <s v="medium"/>
    <s v="medium"/>
    <n v="1577.53"/>
    <n v="826.51"/>
    <n v="40336"/>
  </r>
  <r>
    <x v="2585"/>
    <n v="14"/>
    <x v="1844"/>
    <d v="2017-08-04T00:00:00"/>
    <b v="1"/>
    <s v="Approved"/>
    <s v="Trek Bicycles"/>
    <s v="Standard"/>
    <s v="medium"/>
    <s v="small"/>
    <n v="1386.84"/>
    <n v="1234.29"/>
    <n v="37838"/>
  </r>
  <r>
    <x v="2586"/>
    <n v="3"/>
    <x v="1451"/>
    <d v="2017-10-30T00:00:00"/>
    <b v="1"/>
    <s v="Approved"/>
    <s v="Trek Bicycles"/>
    <s v="Standard"/>
    <s v="medium"/>
    <s v="large"/>
    <n v="2091.4699999999998"/>
    <n v="388.92"/>
    <n v="38258"/>
  </r>
  <r>
    <x v="2587"/>
    <n v="66"/>
    <x v="1429"/>
    <d v="2017-08-16T00:00:00"/>
    <b v="1"/>
    <s v="Approved"/>
    <s v="Giant Bicycles"/>
    <s v="Road"/>
    <s v="low"/>
    <s v="small"/>
    <n v="590.26"/>
    <n v="525.33000000000004"/>
    <n v="40410"/>
  </r>
  <r>
    <x v="2588"/>
    <n v="100"/>
    <x v="1151"/>
    <d v="2017-07-13T00:00:00"/>
    <b v="1"/>
    <s v="Approved"/>
    <s v="Norco Bicycles"/>
    <s v="Road"/>
    <s v="medium"/>
    <s v="medium"/>
    <n v="1036.5899999999999"/>
    <n v="206.35"/>
    <n v="33364"/>
  </r>
  <r>
    <x v="2589"/>
    <n v="69"/>
    <x v="1245"/>
    <d v="2017-04-09T00:00:00"/>
    <b v="0"/>
    <s v="Cancelled"/>
    <s v="Norco Bicycles"/>
    <s v="Road"/>
    <s v="medium"/>
    <s v="large"/>
    <n v="1240.31"/>
    <n v="795.1"/>
    <n v="33429"/>
  </r>
  <r>
    <x v="2590"/>
    <n v="31"/>
    <x v="126"/>
    <d v="2017-08-02T00:00:00"/>
    <b v="0"/>
    <s v="Approved"/>
    <s v="Giant Bicycles"/>
    <s v="Standard"/>
    <s v="medium"/>
    <s v="medium"/>
    <n v="230.91"/>
    <n v="173.18"/>
    <n v="39031"/>
  </r>
  <r>
    <x v="2591"/>
    <n v="38"/>
    <x v="712"/>
    <d v="2017-11-07T00:00:00"/>
    <b v="1"/>
    <s v="Approved"/>
    <s v="Trek Bicycles"/>
    <s v="Standard"/>
    <s v="medium"/>
    <s v="large"/>
    <n v="2091.4699999999998"/>
    <n v="388.92"/>
    <n v="33259"/>
  </r>
  <r>
    <x v="2592"/>
    <n v="38"/>
    <x v="1845"/>
    <d v="2017-01-04T00:00:00"/>
    <b v="1"/>
    <s v="Approved"/>
    <s v="Trek Bicycles"/>
    <s v="Standard"/>
    <s v="medium"/>
    <s v="large"/>
    <n v="2091.4699999999998"/>
    <n v="388.92"/>
    <n v="40649"/>
  </r>
  <r>
    <x v="2593"/>
    <n v="11"/>
    <x v="1846"/>
    <d v="2017-04-22T00:00:00"/>
    <b v="0"/>
    <s v="Approved"/>
    <s v="Giant Bicycles"/>
    <s v="Standard"/>
    <s v="high"/>
    <s v="medium"/>
    <n v="1274.93"/>
    <n v="764.96"/>
    <n v="39298"/>
  </r>
  <r>
    <x v="2594"/>
    <n v="41"/>
    <x v="500"/>
    <d v="2017-08-12T00:00:00"/>
    <b v="0"/>
    <s v="Approved"/>
    <s v="Solex"/>
    <s v="Road"/>
    <s v="medium"/>
    <s v="medium"/>
    <n v="416.98"/>
    <n v="312.74"/>
    <n v="35560"/>
  </r>
  <r>
    <x v="2595"/>
    <n v="66"/>
    <x v="493"/>
    <d v="2017-07-29T00:00:00"/>
    <b v="0"/>
    <s v="Approved"/>
    <s v="Giant Bicycles"/>
    <s v="Road"/>
    <s v="low"/>
    <s v="small"/>
    <n v="590.26"/>
    <n v="525.33000000000004"/>
    <n v="40487"/>
  </r>
  <r>
    <x v="2596"/>
    <n v="37"/>
    <x v="1847"/>
    <d v="2017-06-15T00:00:00"/>
    <b v="1"/>
    <s v="Approved"/>
    <s v="OHM Cycles"/>
    <s v="Standard"/>
    <s v="low"/>
    <s v="medium"/>
    <n v="1793.43"/>
    <n v="248.82"/>
    <n v="36361"/>
  </r>
  <r>
    <x v="2597"/>
    <n v="74"/>
    <x v="405"/>
    <d v="2017-10-08T00:00:00"/>
    <b v="1"/>
    <s v="Approved"/>
    <s v="WeareA2B"/>
    <s v="Standard"/>
    <s v="medium"/>
    <s v="medium"/>
    <n v="1228.07"/>
    <n v="400.91"/>
    <n v="35455"/>
  </r>
  <r>
    <x v="2598"/>
    <n v="87"/>
    <x v="1848"/>
    <d v="2017-04-01T00:00:00"/>
    <b v="0"/>
    <s v="Approved"/>
    <s v="OHM Cycles"/>
    <s v="Standard"/>
    <s v="medium"/>
    <s v="medium"/>
    <n v="1636.9"/>
    <n v="44.71"/>
    <n v="38859"/>
  </r>
  <r>
    <x v="2599"/>
    <n v="37"/>
    <x v="1022"/>
    <d v="2017-08-31T00:00:00"/>
    <b v="1"/>
    <s v="Approved"/>
    <s v="OHM Cycles"/>
    <s v="Standard"/>
    <s v="low"/>
    <s v="medium"/>
    <n v="1793.43"/>
    <n v="248.82"/>
    <n v="36361"/>
  </r>
  <r>
    <x v="2600"/>
    <n v="91"/>
    <x v="1849"/>
    <d v="2017-05-01T00:00:00"/>
    <b v="1"/>
    <s v="Approved"/>
    <s v="WeareA2B"/>
    <s v="Standard"/>
    <s v="low"/>
    <s v="medium"/>
    <n v="642.30999999999995"/>
    <n v="513.85"/>
    <n v="41922"/>
  </r>
  <r>
    <x v="2601"/>
    <n v="40"/>
    <x v="1850"/>
    <d v="2017-07-06T00:00:00"/>
    <b v="1"/>
    <s v="Approved"/>
    <s v="OHM Cycles"/>
    <s v="Standard"/>
    <s v="high"/>
    <s v="medium"/>
    <n v="1458.17"/>
    <n v="874.9"/>
    <n v="33455"/>
  </r>
  <r>
    <x v="2602"/>
    <n v="42"/>
    <x v="1196"/>
    <d v="2017-09-17T00:00:00"/>
    <b v="0"/>
    <s v="Approved"/>
    <s v="OHM Cycles"/>
    <s v="Road"/>
    <s v="medium"/>
    <s v="small"/>
    <n v="1810"/>
    <n v="1610.9"/>
    <n v="39526"/>
  </r>
  <r>
    <x v="2603"/>
    <n v="48"/>
    <x v="1566"/>
    <d v="2017-09-10T00:00:00"/>
    <b v="1"/>
    <s v="Approved"/>
    <s v="WeareA2B"/>
    <s v="Standard"/>
    <s v="medium"/>
    <s v="medium"/>
    <n v="1762.96"/>
    <n v="950.52"/>
    <n v="35707"/>
  </r>
  <r>
    <x v="2604"/>
    <n v="28"/>
    <x v="1851"/>
    <d v="2017-03-07T00:00:00"/>
    <b v="0"/>
    <s v="Approved"/>
    <s v="Solex"/>
    <s v="Road"/>
    <s v="medium"/>
    <s v="small"/>
    <n v="1703.52"/>
    <n v="1516.13"/>
    <n v="40649"/>
  </r>
  <r>
    <x v="2605"/>
    <n v="52"/>
    <x v="245"/>
    <d v="2017-04-17T00:00:00"/>
    <b v="1"/>
    <s v="Approved"/>
    <s v="OHM Cycles"/>
    <s v="Road"/>
    <s v="medium"/>
    <s v="medium"/>
    <n v="1280.28"/>
    <n v="829.51"/>
    <n v="37220"/>
  </r>
  <r>
    <x v="2606"/>
    <n v="55"/>
    <x v="1852"/>
    <d v="2017-11-17T00:00:00"/>
    <b v="0"/>
    <s v="Approved"/>
    <s v="Trek Bicycles"/>
    <s v="Road"/>
    <s v="medium"/>
    <s v="large"/>
    <n v="1894.19"/>
    <n v="598.76"/>
    <n v="37823"/>
  </r>
  <r>
    <x v="2607"/>
    <n v="66"/>
    <x v="419"/>
    <d v="2017-01-15T00:00:00"/>
    <b v="1"/>
    <s v="Approved"/>
    <s v="Solex"/>
    <s v="Standard"/>
    <s v="medium"/>
    <s v="medium"/>
    <n v="1163.8900000000001"/>
    <n v="589.27"/>
    <n v="34586"/>
  </r>
  <r>
    <x v="2608"/>
    <n v="3"/>
    <x v="431"/>
    <d v="2017-08-22T00:00:00"/>
    <b v="0"/>
    <s v="Approved"/>
    <s v="Trek Bicycles"/>
    <s v="Standard"/>
    <s v="medium"/>
    <s v="large"/>
    <n v="2091.4699999999998"/>
    <n v="388.92"/>
    <n v="33879"/>
  </r>
  <r>
    <x v="2609"/>
    <n v="53"/>
    <x v="956"/>
    <d v="2017-01-05T00:00:00"/>
    <b v="0"/>
    <s v="Approved"/>
    <s v="OHM Cycles"/>
    <s v="Standard"/>
    <s v="medium"/>
    <s v="medium"/>
    <n v="795.34"/>
    <n v="101.58"/>
    <n v="35470"/>
  </r>
  <r>
    <x v="2610"/>
    <n v="56"/>
    <x v="1834"/>
    <d v="2017-12-22T00:00:00"/>
    <b v="0"/>
    <s v="Approved"/>
    <s v="OHM Cycles"/>
    <s v="Standard"/>
    <s v="medium"/>
    <s v="medium"/>
    <n v="183.86"/>
    <n v="137.9"/>
    <n v="41047"/>
  </r>
  <r>
    <x v="2611"/>
    <n v="82"/>
    <x v="1544"/>
    <d v="2017-11-06T00:00:00"/>
    <b v="1"/>
    <s v="Approved"/>
    <s v="Norco Bicycles"/>
    <s v="Standard"/>
    <s v="high"/>
    <s v="medium"/>
    <n v="1148.6400000000001"/>
    <n v="689.18"/>
    <n v="42226"/>
  </r>
  <r>
    <x v="2612"/>
    <n v="17"/>
    <x v="1571"/>
    <d v="2017-02-02T00:00:00"/>
    <b v="1"/>
    <s v="Approved"/>
    <s v="Solex"/>
    <s v="Standard"/>
    <s v="high"/>
    <s v="medium"/>
    <n v="1024.6600000000001"/>
    <n v="614.79999999999995"/>
    <n v="35378"/>
  </r>
  <r>
    <x v="2613"/>
    <n v="69"/>
    <x v="714"/>
    <d v="2017-05-03T00:00:00"/>
    <b v="1"/>
    <s v="Approved"/>
    <s v="Giant Bicycles"/>
    <s v="Road"/>
    <s v="medium"/>
    <s v="medium"/>
    <n v="792.9"/>
    <n v="594.67999999999995"/>
    <n v="33879"/>
  </r>
  <r>
    <x v="2614"/>
    <n v="0"/>
    <x v="1853"/>
    <d v="2017-10-09T00:00:00"/>
    <b v="0"/>
    <s v="Approved"/>
    <s v="Giant Bicycles"/>
    <s v="Standard"/>
    <s v="medium"/>
    <s v="medium"/>
    <n v="230.91"/>
    <n v="173.18"/>
    <n v="39031"/>
  </r>
  <r>
    <x v="2615"/>
    <n v="18"/>
    <x v="1331"/>
    <d v="2017-04-04T00:00:00"/>
    <b v="1"/>
    <s v="Approved"/>
    <s v="Solex"/>
    <s v="Standard"/>
    <s v="medium"/>
    <s v="medium"/>
    <n v="575.27"/>
    <n v="431.45"/>
    <n v="34244"/>
  </r>
  <r>
    <x v="2616"/>
    <n v="49"/>
    <x v="1854"/>
    <d v="2017-08-21T00:00:00"/>
    <b v="1"/>
    <s v="Approved"/>
    <s v="Trek Bicycles"/>
    <s v="Road"/>
    <s v="medium"/>
    <s v="medium"/>
    <n v="533.51"/>
    <n v="400.13"/>
    <n v="41064"/>
  </r>
  <r>
    <x v="2617"/>
    <n v="24"/>
    <x v="1855"/>
    <d v="2017-02-06T00:00:00"/>
    <b v="1"/>
    <s v="Approved"/>
    <s v="Solex"/>
    <s v="Road"/>
    <s v="medium"/>
    <s v="large"/>
    <n v="1777.8"/>
    <n v="820.78"/>
    <n v="37337"/>
  </r>
  <r>
    <x v="2618"/>
    <n v="20"/>
    <x v="1856"/>
    <d v="2017-02-07T00:00:00"/>
    <b v="0"/>
    <s v="Approved"/>
    <s v="Trek Bicycles"/>
    <s v="Standard"/>
    <s v="medium"/>
    <s v="small"/>
    <n v="1775.81"/>
    <n v="1580.47"/>
    <n v="40303"/>
  </r>
  <r>
    <x v="2619"/>
    <n v="67"/>
    <x v="1834"/>
    <d v="2017-03-16T00:00:00"/>
    <b v="1"/>
    <s v="Approved"/>
    <s v="Norco Bicycles"/>
    <s v="Road"/>
    <s v="medium"/>
    <s v="medium"/>
    <n v="544.04999999999995"/>
    <n v="376.84"/>
    <n v="33879"/>
  </r>
  <r>
    <x v="2620"/>
    <n v="0"/>
    <x v="1857"/>
    <d v="2017-07-24T00:00:00"/>
    <b v="0"/>
    <s v="Approved"/>
    <s v="Trek Bicycles"/>
    <s v="Standard"/>
    <s v="medium"/>
    <s v="medium"/>
    <n v="499.53"/>
    <n v="388.72"/>
    <n v="36334"/>
  </r>
  <r>
    <x v="2621"/>
    <n v="31"/>
    <x v="396"/>
    <d v="2017-12-25T00:00:00"/>
    <b v="1"/>
    <s v="Approved"/>
    <s v="WeareA2B"/>
    <s v="Standard"/>
    <s v="medium"/>
    <s v="medium"/>
    <n v="752.64"/>
    <n v="205.36"/>
    <n v="42218"/>
  </r>
  <r>
    <x v="2622"/>
    <n v="3"/>
    <x v="1858"/>
    <d v="2017-07-11T00:00:00"/>
    <b v="1"/>
    <s v="Approved"/>
    <s v="Trek Bicycles"/>
    <s v="Standard"/>
    <s v="medium"/>
    <s v="large"/>
    <n v="2091.4699999999998"/>
    <n v="388.92"/>
    <n v="41167"/>
  </r>
  <r>
    <x v="2623"/>
    <n v="87"/>
    <x v="1859"/>
    <d v="2017-09-28T00:00:00"/>
    <b v="1"/>
    <s v="Approved"/>
    <s v="Giant Bicycles"/>
    <s v="Standard"/>
    <s v="high"/>
    <s v="medium"/>
    <n v="1179"/>
    <n v="707.4"/>
    <n v="35667"/>
  </r>
  <r>
    <x v="2624"/>
    <n v="62"/>
    <x v="1860"/>
    <d v="2017-03-12T00:00:00"/>
    <b v="0"/>
    <s v="Approved"/>
    <s v="Solex"/>
    <s v="Standard"/>
    <s v="high"/>
    <s v="medium"/>
    <n v="1024.6600000000001"/>
    <n v="614.79999999999995"/>
    <n v="42105"/>
  </r>
  <r>
    <x v="2625"/>
    <n v="69"/>
    <x v="1861"/>
    <d v="2017-02-28T00:00:00"/>
    <b v="0"/>
    <s v="Approved"/>
    <s v="Norco Bicycles"/>
    <s v="Road"/>
    <s v="medium"/>
    <s v="large"/>
    <n v="1240.31"/>
    <n v="795.1"/>
    <n v="33429"/>
  </r>
  <r>
    <x v="2626"/>
    <n v="33"/>
    <x v="1369"/>
    <d v="2017-07-04T00:00:00"/>
    <b v="0"/>
    <s v="Approved"/>
    <s v="OHM Cycles"/>
    <s v="Road"/>
    <s v="medium"/>
    <s v="small"/>
    <n v="1810"/>
    <n v="1610.9"/>
    <n v="39427"/>
  </r>
  <r>
    <x v="2627"/>
    <n v="31"/>
    <x v="569"/>
    <d v="2017-07-01T00:00:00"/>
    <b v="1"/>
    <s v="Approved"/>
    <s v="WeareA2B"/>
    <s v="Standard"/>
    <s v="medium"/>
    <s v="medium"/>
    <n v="752.64"/>
    <n v="205.36"/>
    <n v="37626"/>
  </r>
  <r>
    <x v="2628"/>
    <n v="6"/>
    <x v="1862"/>
    <d v="2017-06-13T00:00:00"/>
    <b v="1"/>
    <s v="Approved"/>
    <s v="OHM Cycles"/>
    <s v="Standard"/>
    <s v="high"/>
    <s v="medium"/>
    <n v="227.88"/>
    <n v="136.72999999999999"/>
    <n v="37659"/>
  </r>
  <r>
    <x v="2629"/>
    <n v="64"/>
    <x v="746"/>
    <d v="2017-04-11T00:00:00"/>
    <b v="0"/>
    <s v="Approved"/>
    <s v="Giant Bicycles"/>
    <s v="Standard"/>
    <s v="high"/>
    <s v="small"/>
    <n v="1977.36"/>
    <n v="1759.85"/>
    <n v="40779"/>
  </r>
  <r>
    <x v="2630"/>
    <n v="91"/>
    <x v="1044"/>
    <d v="2017-08-25T00:00:00"/>
    <b v="0"/>
    <s v="Approved"/>
    <s v="Solex"/>
    <s v="Standard"/>
    <s v="medium"/>
    <s v="medium"/>
    <n v="100.35"/>
    <n v="75.260000000000005"/>
    <n v="36367"/>
  </r>
  <r>
    <x v="2631"/>
    <n v="92"/>
    <x v="510"/>
    <d v="2017-10-09T00:00:00"/>
    <b v="1"/>
    <s v="Approved"/>
    <s v="WeareA2B"/>
    <s v="Standard"/>
    <s v="medium"/>
    <s v="small"/>
    <n v="1415.01"/>
    <n v="1259.3599999999999"/>
    <n v="42458"/>
  </r>
  <r>
    <x v="2632"/>
    <n v="95"/>
    <x v="1863"/>
    <d v="2017-04-04T00:00:00"/>
    <b v="0"/>
    <s v="Approved"/>
    <s v="Giant Bicycles"/>
    <s v="Standard"/>
    <s v="medium"/>
    <s v="large"/>
    <n v="569.55999999999995"/>
    <n v="528.42999999999995"/>
    <n v="37539"/>
  </r>
  <r>
    <x v="2633"/>
    <n v="17"/>
    <x v="1864"/>
    <d v="2017-09-18T00:00:00"/>
    <b v="0"/>
    <s v="Approved"/>
    <s v="Solex"/>
    <s v="Standard"/>
    <s v="high"/>
    <s v="medium"/>
    <n v="1024.6600000000001"/>
    <n v="614.79999999999995"/>
    <n v="35378"/>
  </r>
  <r>
    <x v="2634"/>
    <n v="29"/>
    <x v="788"/>
    <d v="2017-04-15T00:00:00"/>
    <b v="0"/>
    <s v="Approved"/>
    <s v="Norco Bicycles"/>
    <s v="Road"/>
    <s v="medium"/>
    <s v="medium"/>
    <n v="543.39"/>
    <n v="407.54"/>
    <n v="42696"/>
  </r>
  <r>
    <x v="2635"/>
    <n v="21"/>
    <x v="1865"/>
    <d v="2017-01-25T00:00:00"/>
    <b v="1"/>
    <s v="Approved"/>
    <s v="WeareA2B"/>
    <s v="Touring"/>
    <s v="medium"/>
    <s v="medium"/>
    <n v="1466.68"/>
    <n v="363.25"/>
    <n v="41345"/>
  </r>
  <r>
    <x v="2636"/>
    <n v="96"/>
    <x v="1344"/>
    <d v="2017-09-20T00:00:00"/>
    <b v="0"/>
    <s v="Approved"/>
    <s v="Giant Bicycles"/>
    <s v="Standard"/>
    <s v="medium"/>
    <s v="large"/>
    <n v="1635.3"/>
    <n v="993.66"/>
    <n v="38002"/>
  </r>
  <r>
    <x v="2637"/>
    <n v="21"/>
    <x v="1804"/>
    <d v="2017-10-14T00:00:00"/>
    <b v="0"/>
    <s v="Approved"/>
    <s v="Solex"/>
    <s v="Standard"/>
    <s v="medium"/>
    <s v="large"/>
    <n v="1071.23"/>
    <n v="380.74"/>
    <n v="35160"/>
  </r>
  <r>
    <x v="2638"/>
    <n v="80"/>
    <x v="725"/>
    <d v="2017-03-08T00:00:00"/>
    <b v="1"/>
    <s v="Approved"/>
    <s v="OHM Cycles"/>
    <s v="Touring"/>
    <s v="low"/>
    <s v="medium"/>
    <n v="1073.07"/>
    <n v="933.84"/>
    <n v="38206"/>
  </r>
  <r>
    <x v="2639"/>
    <n v="68"/>
    <x v="1866"/>
    <d v="2017-11-06T00:00:00"/>
    <b v="1"/>
    <s v="Approved"/>
    <s v="OHM Cycles"/>
    <s v="Standard"/>
    <s v="medium"/>
    <s v="medium"/>
    <n v="1636.9"/>
    <n v="44.71"/>
    <n v="34996"/>
  </r>
  <r>
    <x v="2640"/>
    <n v="67"/>
    <x v="1867"/>
    <d v="2017-08-15T00:00:00"/>
    <b v="0"/>
    <s v="Approved"/>
    <s v="Solex"/>
    <s v="Standard"/>
    <s v="medium"/>
    <s v="large"/>
    <n v="1071.23"/>
    <n v="380.74"/>
    <n v="34165"/>
  </r>
  <r>
    <x v="2641"/>
    <n v="30"/>
    <x v="1868"/>
    <d v="2017-10-08T00:00:00"/>
    <b v="1"/>
    <s v="Approved"/>
    <s v="OHM Cycles"/>
    <s v="Standard"/>
    <s v="medium"/>
    <s v="medium"/>
    <n v="1227.3399999999999"/>
    <n v="770.89"/>
    <n v="34556"/>
  </r>
  <r>
    <x v="2642"/>
    <n v="40"/>
    <x v="1869"/>
    <d v="2017-10-23T00:00:00"/>
    <b v="1"/>
    <s v="Approved"/>
    <s v="OHM Cycles"/>
    <s v="Standard"/>
    <s v="high"/>
    <s v="medium"/>
    <n v="1458.17"/>
    <n v="874.9"/>
    <n v="38750"/>
  </r>
  <r>
    <x v="2643"/>
    <n v="92"/>
    <x v="1870"/>
    <d v="2017-09-18T00:00:00"/>
    <b v="1"/>
    <s v="Approved"/>
    <s v="WeareA2B"/>
    <s v="Standard"/>
    <s v="medium"/>
    <s v="small"/>
    <n v="1415.01"/>
    <n v="1259.3599999999999"/>
    <n v="42458"/>
  </r>
  <r>
    <x v="2644"/>
    <n v="43"/>
    <x v="1045"/>
    <d v="2017-04-28T00:00:00"/>
    <b v="0"/>
    <s v="Approved"/>
    <s v="Solex"/>
    <s v="Standard"/>
    <s v="medium"/>
    <s v="medium"/>
    <n v="1151.96"/>
    <n v="649.49"/>
    <n v="36498"/>
  </r>
  <r>
    <x v="2645"/>
    <n v="68"/>
    <x v="472"/>
    <d v="2017-02-14T00:00:00"/>
    <b v="1"/>
    <s v="Approved"/>
    <s v="OHM Cycles"/>
    <s v="Standard"/>
    <s v="medium"/>
    <s v="medium"/>
    <n v="1636.9"/>
    <n v="44.71"/>
    <n v="34996"/>
  </r>
  <r>
    <x v="2646"/>
    <n v="2"/>
    <x v="969"/>
    <d v="2017-11-14T00:00:00"/>
    <b v="0"/>
    <s v="Approved"/>
    <s v="Giant Bicycles"/>
    <s v="Road"/>
    <s v="low"/>
    <s v="small"/>
    <n v="590.26"/>
    <n v="525.33000000000004"/>
    <n v="40487"/>
  </r>
  <r>
    <x v="2647"/>
    <n v="47"/>
    <x v="1871"/>
    <d v="2017-12-02T00:00:00"/>
    <b v="1"/>
    <s v="Approved"/>
    <s v="Trek Bicycles"/>
    <s v="Road"/>
    <s v="low"/>
    <s v="small"/>
    <n v="1720.7"/>
    <n v="1531.42"/>
    <n v="37220"/>
  </r>
  <r>
    <x v="2648"/>
    <n v="85"/>
    <x v="1872"/>
    <d v="2017-12-23T00:00:00"/>
    <b v="1"/>
    <s v="Approved"/>
    <s v="WeareA2B"/>
    <s v="Standard"/>
    <s v="medium"/>
    <s v="medium"/>
    <n v="752.64"/>
    <n v="205.36"/>
    <n v="42218"/>
  </r>
  <r>
    <x v="2649"/>
    <n v="16"/>
    <x v="533"/>
    <d v="2017-06-15T00:00:00"/>
    <b v="0"/>
    <s v="Approved"/>
    <s v="Norco Bicycles"/>
    <s v="Standard"/>
    <s v="high"/>
    <s v="small"/>
    <n v="1661.92"/>
    <n v="1479.11"/>
    <n v="34586"/>
  </r>
  <r>
    <x v="2650"/>
    <n v="42"/>
    <x v="1873"/>
    <d v="2017-02-02T00:00:00"/>
    <b v="0"/>
    <s v="Approved"/>
    <s v="OHM Cycles"/>
    <s v="Road"/>
    <s v="medium"/>
    <s v="small"/>
    <n v="1810"/>
    <n v="1610.9"/>
    <n v="39526"/>
  </r>
  <r>
    <x v="2651"/>
    <n v="90"/>
    <x v="334"/>
    <d v="2017-12-24T00:00:00"/>
    <b v="0"/>
    <s v="Approved"/>
    <s v="Norco Bicycles"/>
    <s v="Standard"/>
    <s v="low"/>
    <s v="medium"/>
    <n v="363.01"/>
    <n v="290.41000000000003"/>
    <n v="36833"/>
  </r>
  <r>
    <x v="2652"/>
    <n v="34"/>
    <x v="1874"/>
    <d v="2017-01-14T00:00:00"/>
    <b v="0"/>
    <s v="Approved"/>
    <s v="Norco Bicycles"/>
    <s v="Road"/>
    <s v="high"/>
    <s v="large"/>
    <n v="774.53"/>
    <n v="464.72"/>
    <n v="34527"/>
  </r>
  <r>
    <x v="2653"/>
    <n v="45"/>
    <x v="1875"/>
    <d v="2017-11-29T00:00:00"/>
    <b v="1"/>
    <s v="Approved"/>
    <s v="Solex"/>
    <s v="Standard"/>
    <s v="medium"/>
    <s v="medium"/>
    <n v="441.49"/>
    <n v="84.99"/>
    <n v="34071"/>
  </r>
  <r>
    <x v="2654"/>
    <n v="100"/>
    <x v="1876"/>
    <d v="2017-07-06T00:00:00"/>
    <b v="0"/>
    <s v="Approved"/>
    <s v="Norco Bicycles"/>
    <s v="Road"/>
    <s v="medium"/>
    <s v="medium"/>
    <n v="1036.5899999999999"/>
    <n v="206.35"/>
    <n v="33364"/>
  </r>
  <r>
    <x v="2655"/>
    <n v="95"/>
    <x v="1877"/>
    <d v="2017-12-25T00:00:00"/>
    <b v="1"/>
    <s v="Approved"/>
    <s v="Giant Bicycles"/>
    <s v="Standard"/>
    <s v="medium"/>
    <s v="large"/>
    <n v="569.55999999999995"/>
    <n v="528.42999999999995"/>
    <n v="34556"/>
  </r>
  <r>
    <x v="2656"/>
    <n v="0"/>
    <x v="1716"/>
    <d v="2017-04-18T00:00:00"/>
    <b v="1"/>
    <s v="Approved"/>
    <s v="Norco Bicycles"/>
    <s v="Standard"/>
    <s v="medium"/>
    <s v="medium"/>
    <n v="360.4"/>
    <n v="270.3"/>
    <n v="42710"/>
  </r>
  <r>
    <x v="2657"/>
    <n v="81"/>
    <x v="498"/>
    <d v="2017-03-18T00:00:00"/>
    <b v="1"/>
    <s v="Approved"/>
    <s v="Norco Bicycles"/>
    <s v="Standard"/>
    <s v="medium"/>
    <s v="small"/>
    <n v="586.45000000000005"/>
    <n v="521.94000000000005"/>
    <n v="33429"/>
  </r>
  <r>
    <x v="2658"/>
    <n v="9"/>
    <x v="1025"/>
    <d v="2017-01-09T00:00:00"/>
    <b v="0"/>
    <s v="Approved"/>
    <s v="Norco Bicycles"/>
    <s v="Standard"/>
    <s v="medium"/>
    <s v="small"/>
    <n v="1216.1400000000001"/>
    <n v="1082.3599999999999"/>
    <n v="42696"/>
  </r>
  <r>
    <x v="2659"/>
    <n v="15"/>
    <x v="101"/>
    <d v="2017-05-15T00:00:00"/>
    <b v="0"/>
    <s v="Approved"/>
    <s v="Norco Bicycles"/>
    <s v="Standard"/>
    <s v="low"/>
    <s v="medium"/>
    <n v="958.74"/>
    <n v="748.9"/>
    <n v="41345"/>
  </r>
  <r>
    <x v="2660"/>
    <n v="49"/>
    <x v="1878"/>
    <d v="2017-12-05T00:00:00"/>
    <b v="1"/>
    <s v="Approved"/>
    <s v="Trek Bicycles"/>
    <s v="Road"/>
    <s v="medium"/>
    <s v="medium"/>
    <n v="533.51"/>
    <n v="400.13"/>
    <n v="41064"/>
  </r>
  <r>
    <x v="2661"/>
    <n v="16"/>
    <x v="1574"/>
    <d v="2017-09-07T00:00:00"/>
    <b v="1"/>
    <s v="Approved"/>
    <s v="Norco Bicycles"/>
    <s v="Standard"/>
    <s v="high"/>
    <s v="small"/>
    <n v="1661.92"/>
    <n v="1479.11"/>
    <n v="34165"/>
  </r>
  <r>
    <x v="2662"/>
    <n v="63"/>
    <x v="850"/>
    <d v="2017-04-08T00:00:00"/>
    <b v="1"/>
    <s v="Approved"/>
    <s v="Solex"/>
    <s v="Standard"/>
    <s v="medium"/>
    <s v="medium"/>
    <n v="1483.2"/>
    <n v="99.59"/>
    <n v="39880"/>
  </r>
  <r>
    <x v="2663"/>
    <n v="67"/>
    <x v="26"/>
    <d v="2017-02-18T00:00:00"/>
    <b v="0"/>
    <s v="Approved"/>
    <s v="Norco Bicycles"/>
    <s v="Road"/>
    <s v="medium"/>
    <s v="medium"/>
    <n v="544.04999999999995"/>
    <n v="376.84"/>
    <n v="38647"/>
  </r>
  <r>
    <x v="2664"/>
    <n v="81"/>
    <x v="944"/>
    <d v="2017-05-23T00:00:00"/>
    <b v="1"/>
    <s v="Approved"/>
    <s v="Norco Bicycles"/>
    <s v="Standard"/>
    <s v="medium"/>
    <s v="small"/>
    <n v="586.45000000000005"/>
    <n v="521.94000000000005"/>
    <n v="36145"/>
  </r>
  <r>
    <x v="2665"/>
    <n v="21"/>
    <x v="139"/>
    <d v="2017-11-05T00:00:00"/>
    <b v="1"/>
    <s v="Approved"/>
    <s v="Solex"/>
    <s v="Standard"/>
    <s v="medium"/>
    <s v="large"/>
    <n v="1071.23"/>
    <n v="380.74"/>
    <n v="42404"/>
  </r>
  <r>
    <x v="2666"/>
    <n v="12"/>
    <x v="1879"/>
    <d v="2017-08-27T00:00:00"/>
    <b v="0"/>
    <s v="Approved"/>
    <s v="WeareA2B"/>
    <s v="Standard"/>
    <s v="medium"/>
    <s v="medium"/>
    <n v="1231.1500000000001"/>
    <n v="161.6"/>
    <n v="38216"/>
  </r>
  <r>
    <x v="2667"/>
    <n v="59"/>
    <x v="1880"/>
    <d v="2017-10-23T00:00:00"/>
    <b v="0"/>
    <s v="Approved"/>
    <s v="WeareA2B"/>
    <s v="Standard"/>
    <s v="medium"/>
    <s v="small"/>
    <n v="1415.01"/>
    <n v="1259.3599999999999"/>
    <n v="37626"/>
  </r>
  <r>
    <x v="2668"/>
    <n v="9"/>
    <x v="1645"/>
    <d v="2017-05-04T00:00:00"/>
    <b v="1"/>
    <s v="Approved"/>
    <s v="OHM Cycles"/>
    <s v="Road"/>
    <s v="medium"/>
    <s v="medium"/>
    <n v="742.54"/>
    <n v="667.4"/>
    <n v="39298"/>
  </r>
  <r>
    <x v="2669"/>
    <n v="40"/>
    <x v="1881"/>
    <d v="2017-05-28T00:00:00"/>
    <b v="1"/>
    <s v="Approved"/>
    <s v="OHM Cycles"/>
    <s v="Standard"/>
    <s v="high"/>
    <s v="medium"/>
    <n v="1458.17"/>
    <n v="874.9"/>
    <n v="40672"/>
  </r>
  <r>
    <x v="2670"/>
    <n v="19"/>
    <x v="1882"/>
    <d v="2017-01-31T00:00:00"/>
    <b v="1"/>
    <s v="Approved"/>
    <s v="OHM Cycles"/>
    <s v="Road"/>
    <s v="high"/>
    <s v="large"/>
    <n v="12.01"/>
    <n v="7.21"/>
    <n v="39880"/>
  </r>
  <r>
    <x v="2671"/>
    <n v="0"/>
    <x v="1742"/>
    <d v="2017-09-13T00:00:00"/>
    <b v="0"/>
    <s v="Approved"/>
    <s v="OHM Cycles"/>
    <s v="Standard"/>
    <s v="high"/>
    <s v="medium"/>
    <n v="227.88"/>
    <n v="136.72999999999999"/>
    <n v="38258"/>
  </r>
  <r>
    <x v="2672"/>
    <n v="0"/>
    <x v="710"/>
    <d v="2017-11-27T00:00:00"/>
    <b v="1"/>
    <s v="Approved"/>
    <s v="Giant Bicycles"/>
    <s v="Standard"/>
    <s v="medium"/>
    <s v="medium"/>
    <n v="230.91"/>
    <n v="173.18"/>
    <n v="40618"/>
  </r>
  <r>
    <x v="2673"/>
    <n v="95"/>
    <x v="437"/>
    <d v="2017-05-16T00:00:00"/>
    <b v="1"/>
    <s v="Approved"/>
    <s v="Giant Bicycles"/>
    <s v="Standard"/>
    <s v="medium"/>
    <s v="large"/>
    <n v="569.55999999999995"/>
    <n v="528.42999999999995"/>
    <n v="37874"/>
  </r>
  <r>
    <x v="2674"/>
    <n v="53"/>
    <x v="1883"/>
    <d v="2017-12-06T00:00:00"/>
    <b v="0"/>
    <s v="Approved"/>
    <s v="OHM Cycles"/>
    <s v="Standard"/>
    <s v="medium"/>
    <s v="medium"/>
    <n v="795.34"/>
    <n v="101.58"/>
    <n v="35470"/>
  </r>
  <r>
    <x v="2675"/>
    <n v="33"/>
    <x v="301"/>
    <d v="2017-04-27T00:00:00"/>
    <b v="1"/>
    <s v="Approved"/>
    <s v="Giant Bicycles"/>
    <s v="Standard"/>
    <s v="medium"/>
    <s v="small"/>
    <n v="1311.44"/>
    <n v="1167.18"/>
    <n v="40336"/>
  </r>
  <r>
    <x v="2676"/>
    <n v="75"/>
    <x v="1884"/>
    <d v="2017-06-14T00:00:00"/>
    <b v="1"/>
    <s v="Approved"/>
    <s v="Giant Bicycles"/>
    <s v="Touring"/>
    <s v="medium"/>
    <s v="large"/>
    <n v="1873.97"/>
    <n v="863.95"/>
    <n v="38859"/>
  </r>
  <r>
    <x v="2677"/>
    <n v="96"/>
    <x v="303"/>
    <d v="2017-07-22T00:00:00"/>
    <b v="0"/>
    <s v="Approved"/>
    <s v="WeareA2B"/>
    <s v="Road"/>
    <s v="low"/>
    <s v="small"/>
    <n v="1172.78"/>
    <n v="1043.77"/>
    <n v="42458"/>
  </r>
  <r>
    <x v="2678"/>
    <n v="51"/>
    <x v="1459"/>
    <d v="2017-01-15T00:00:00"/>
    <b v="1"/>
    <s v="Approved"/>
    <s v="OHM Cycles"/>
    <s v="Standard"/>
    <s v="high"/>
    <s v="medium"/>
    <n v="2005.66"/>
    <n v="1203.4000000000001"/>
    <n v="33259"/>
  </r>
  <r>
    <x v="2679"/>
    <n v="54"/>
    <x v="1885"/>
    <d v="2017-12-09T00:00:00"/>
    <b v="1"/>
    <s v="Approved"/>
    <s v="WeareA2B"/>
    <s v="Standard"/>
    <s v="medium"/>
    <s v="medium"/>
    <n v="1292.8399999999999"/>
    <n v="13.44"/>
    <n v="42295"/>
  </r>
  <r>
    <x v="2680"/>
    <n v="64"/>
    <x v="730"/>
    <d v="2017-08-22T00:00:00"/>
    <b v="1"/>
    <s v="Approved"/>
    <s v="Giant Bicycles"/>
    <s v="Standard"/>
    <s v="high"/>
    <s v="small"/>
    <n v="1977.36"/>
    <n v="1759.85"/>
    <n v="40779"/>
  </r>
  <r>
    <x v="2681"/>
    <n v="0"/>
    <x v="899"/>
    <d v="2017-11-12T00:00:00"/>
    <b v="0"/>
    <s v="Approved"/>
    <s v="Trek Bicycles"/>
    <s v="Standard"/>
    <s v="high"/>
    <s v="medium"/>
    <n v="495.72"/>
    <n v="297.43"/>
    <n v="42105"/>
  </r>
  <r>
    <x v="2682"/>
    <n v="33"/>
    <x v="121"/>
    <d v="2017-07-02T00:00:00"/>
    <b v="0"/>
    <s v="Approved"/>
    <s v="OHM Cycles"/>
    <s v="Road"/>
    <s v="medium"/>
    <s v="small"/>
    <n v="1810"/>
    <n v="1610.9"/>
    <n v="39526"/>
  </r>
  <r>
    <x v="2683"/>
    <n v="3"/>
    <x v="1886"/>
    <d v="2017-09-28T00:00:00"/>
    <b v="1"/>
    <s v="Approved"/>
    <s v="Trek Bicycles"/>
    <s v="Standard"/>
    <s v="medium"/>
    <s v="large"/>
    <n v="2091.4699999999998"/>
    <n v="388.92"/>
    <n v="41167"/>
  </r>
  <r>
    <x v="2684"/>
    <n v="3"/>
    <x v="1887"/>
    <d v="2017-09-03T00:00:00"/>
    <b v="1"/>
    <s v="Approved"/>
    <s v="Trek Bicycles"/>
    <s v="Standard"/>
    <s v="medium"/>
    <s v="large"/>
    <n v="2091.4699999999998"/>
    <n v="388.92"/>
    <n v="36146"/>
  </r>
  <r>
    <x v="2685"/>
    <n v="92"/>
    <x v="1888"/>
    <d v="2017-04-29T00:00:00"/>
    <b v="0"/>
    <s v="Approved"/>
    <s v="WeareA2B"/>
    <s v="Touring"/>
    <s v="medium"/>
    <s v="large"/>
    <n v="1890.39"/>
    <n v="260.14"/>
    <n v="39880"/>
  </r>
  <r>
    <x v="2686"/>
    <n v="80"/>
    <x v="1889"/>
    <d v="2017-07-11T00:00:00"/>
    <b v="0"/>
    <s v="Approved"/>
    <s v="OHM Cycles"/>
    <s v="Touring"/>
    <s v="low"/>
    <s v="medium"/>
    <n v="1073.07"/>
    <n v="933.84"/>
    <n v="35455"/>
  </r>
  <r>
    <x v="2687"/>
    <n v="31"/>
    <x v="1890"/>
    <d v="2017-06-05T00:00:00"/>
    <b v="1"/>
    <s v="Approved"/>
    <s v="WeareA2B"/>
    <s v="Standard"/>
    <s v="medium"/>
    <s v="medium"/>
    <n v="752.64"/>
    <n v="205.36"/>
    <n v="42218"/>
  </r>
  <r>
    <x v="2688"/>
    <n v="6"/>
    <x v="509"/>
    <d v="2017-06-25T00:00:00"/>
    <b v="0"/>
    <s v="Approved"/>
    <s v="OHM Cycles"/>
    <s v="Standard"/>
    <s v="high"/>
    <s v="medium"/>
    <n v="227.88"/>
    <n v="136.72999999999999"/>
    <n v="38258"/>
  </r>
  <r>
    <x v="2689"/>
    <n v="77"/>
    <x v="1891"/>
    <d v="2017-01-21T00:00:00"/>
    <b v="0"/>
    <s v="Approved"/>
    <s v="Norco Bicycles"/>
    <s v="Road"/>
    <s v="medium"/>
    <s v="large"/>
    <n v="1240.31"/>
    <n v="795.1"/>
    <n v="35455"/>
  </r>
  <r>
    <x v="2690"/>
    <n v="39"/>
    <x v="1892"/>
    <d v="2017-11-10T00:00:00"/>
    <b v="1"/>
    <s v="Approved"/>
    <s v="Giant Bicycles"/>
    <s v="Standard"/>
    <s v="medium"/>
    <s v="large"/>
    <n v="1812.75"/>
    <n v="582.48"/>
    <n v="40336"/>
  </r>
  <r>
    <x v="2691"/>
    <n v="22"/>
    <x v="1437"/>
    <d v="2017-02-19T00:00:00"/>
    <b v="0"/>
    <s v="Approved"/>
    <s v="WeareA2B"/>
    <s v="Standard"/>
    <s v="medium"/>
    <s v="medium"/>
    <n v="60.34"/>
    <n v="45.26"/>
    <n v="34165"/>
  </r>
  <r>
    <x v="2692"/>
    <n v="33"/>
    <x v="1878"/>
    <d v="2017-08-14T00:00:00"/>
    <b v="1"/>
    <s v="Approved"/>
    <s v="Giant Bicycles"/>
    <s v="Standard"/>
    <s v="medium"/>
    <s v="small"/>
    <n v="1311.44"/>
    <n v="1167.18"/>
    <n v="33888"/>
  </r>
  <r>
    <x v="2693"/>
    <n v="80"/>
    <x v="474"/>
    <d v="2017-03-13T00:00:00"/>
    <b v="0"/>
    <s v="Approved"/>
    <s v="OHM Cycles"/>
    <s v="Touring"/>
    <s v="low"/>
    <s v="medium"/>
    <n v="1073.07"/>
    <n v="933.84"/>
    <n v="36145"/>
  </r>
  <r>
    <x v="2694"/>
    <n v="76"/>
    <x v="1893"/>
    <d v="2017-02-20T00:00:00"/>
    <b v="1"/>
    <s v="Approved"/>
    <s v="WeareA2B"/>
    <s v="Standard"/>
    <s v="low"/>
    <s v="medium"/>
    <n v="642.30999999999995"/>
    <n v="513.85"/>
    <n v="41922"/>
  </r>
  <r>
    <x v="2695"/>
    <n v="35"/>
    <x v="1894"/>
    <d v="2017-12-22T00:00:00"/>
    <b v="1"/>
    <s v="Approved"/>
    <s v="Trek Bicycles"/>
    <s v="Standard"/>
    <s v="low"/>
    <s v="medium"/>
    <n v="1057.51"/>
    <n v="154.4"/>
    <n v="35052"/>
  </r>
  <r>
    <x v="2696"/>
    <n v="0"/>
    <x v="1895"/>
    <d v="2017-12-24T00:00:00"/>
    <b v="1"/>
    <s v="Approved"/>
    <s v="Trek Bicycles"/>
    <s v="Standard"/>
    <s v="high"/>
    <s v="medium"/>
    <n v="358.39"/>
    <n v="215.03"/>
    <n v="38002"/>
  </r>
  <r>
    <x v="2697"/>
    <n v="3"/>
    <x v="1608"/>
    <d v="2017-11-08T00:00:00"/>
    <b v="1"/>
    <s v="Approved"/>
    <s v="Trek Bicycles"/>
    <s v="Standard"/>
    <s v="medium"/>
    <s v="large"/>
    <n v="2091.4699999999998"/>
    <n v="388.92"/>
    <n v="33259"/>
  </r>
  <r>
    <x v="2698"/>
    <n v="65"/>
    <x v="1896"/>
    <d v="2017-11-03T00:00:00"/>
    <b v="0"/>
    <s v="Approved"/>
    <s v="WeareA2B"/>
    <s v="Standard"/>
    <s v="medium"/>
    <s v="medium"/>
    <n v="1807.45"/>
    <n v="778.69"/>
    <n v="42145"/>
  </r>
  <r>
    <x v="2699"/>
    <n v="7"/>
    <x v="1645"/>
    <d v="2017-02-15T00:00:00"/>
    <b v="0"/>
    <s v="Approved"/>
    <s v="Trek Bicycles"/>
    <s v="Road"/>
    <s v="low"/>
    <s v="medium"/>
    <n v="980.37"/>
    <n v="234.43"/>
    <n v="38693"/>
  </r>
  <r>
    <x v="2700"/>
    <n v="64"/>
    <x v="898"/>
    <d v="2017-09-11T00:00:00"/>
    <b v="1"/>
    <s v="Approved"/>
    <s v="Trek Bicycles"/>
    <s v="Standard"/>
    <s v="medium"/>
    <s v="large"/>
    <n v="1469.44"/>
    <n v="596.54999999999995"/>
    <n v="38647"/>
  </r>
  <r>
    <x v="2701"/>
    <n v="63"/>
    <x v="203"/>
    <d v="2017-05-04T00:00:00"/>
    <b v="1"/>
    <s v="Approved"/>
    <s v="WeareA2B"/>
    <s v="Standard"/>
    <s v="medium"/>
    <s v="medium"/>
    <n v="1992.93"/>
    <n v="762.63"/>
    <n v="34115"/>
  </r>
  <r>
    <x v="2702"/>
    <n v="17"/>
    <x v="1897"/>
    <d v="2017-07-21T00:00:00"/>
    <b v="1"/>
    <s v="Approved"/>
    <s v="Solex"/>
    <s v="Standard"/>
    <s v="high"/>
    <s v="medium"/>
    <n v="1024.6600000000001"/>
    <n v="614.79999999999995"/>
    <n v="41345"/>
  </r>
  <r>
    <x v="2703"/>
    <n v="59"/>
    <x v="1806"/>
    <d v="2017-05-09T00:00:00"/>
    <b v="0"/>
    <s v="Approved"/>
    <s v="Solex"/>
    <s v="Standard"/>
    <s v="medium"/>
    <s v="large"/>
    <n v="1061.56"/>
    <n v="733.58"/>
    <n v="40487"/>
  </r>
  <r>
    <x v="2704"/>
    <n v="94"/>
    <x v="1898"/>
    <d v="2017-09-06T00:00:00"/>
    <b v="0"/>
    <s v="Approved"/>
    <s v="Giant Bicycles"/>
    <s v="Standard"/>
    <s v="medium"/>
    <s v="large"/>
    <n v="1635.3"/>
    <n v="993.66"/>
    <n v="34556"/>
  </r>
  <r>
    <x v="2705"/>
    <n v="0"/>
    <x v="728"/>
    <d v="2017-08-19T00:00:00"/>
    <b v="1"/>
    <s v="Approved"/>
    <s v="WeareA2B"/>
    <s v="Standard"/>
    <s v="medium"/>
    <s v="medium"/>
    <n v="60.34"/>
    <n v="45.26"/>
    <n v="33552"/>
  </r>
  <r>
    <x v="2706"/>
    <n v="85"/>
    <x v="1351"/>
    <d v="2017-11-18T00:00:00"/>
    <b v="1"/>
    <s v="Approved"/>
    <s v="WeareA2B"/>
    <s v="Standard"/>
    <s v="medium"/>
    <s v="medium"/>
    <n v="752.64"/>
    <n v="205.36"/>
    <n v="42218"/>
  </r>
  <r>
    <x v="2707"/>
    <n v="9"/>
    <x v="906"/>
    <d v="2017-10-10T00:00:00"/>
    <b v="0"/>
    <s v="Approved"/>
    <s v="OHM Cycles"/>
    <s v="Road"/>
    <s v="medium"/>
    <s v="medium"/>
    <n v="742.54"/>
    <n v="667.4"/>
    <n v="33549"/>
  </r>
  <r>
    <x v="2708"/>
    <n v="1"/>
    <x v="1251"/>
    <d v="2017-01-21T00:00:00"/>
    <b v="1"/>
    <s v="Approved"/>
    <s v="Giant Bicycles"/>
    <s v="Standard"/>
    <s v="medium"/>
    <s v="medium"/>
    <n v="1403.5"/>
    <n v="954.82"/>
    <n v="42688"/>
  </r>
  <r>
    <x v="2709"/>
    <n v="51"/>
    <x v="90"/>
    <d v="2017-01-01T00:00:00"/>
    <b v="0"/>
    <s v="Approved"/>
    <s v="OHM Cycles"/>
    <s v="Standard"/>
    <s v="high"/>
    <s v="medium"/>
    <n v="2005.66"/>
    <n v="1203.4000000000001"/>
    <n v="39427"/>
  </r>
  <r>
    <x v="2710"/>
    <n v="86"/>
    <x v="639"/>
    <d v="2017-01-31T00:00:00"/>
    <b v="0"/>
    <s v="Approved"/>
    <s v="OHM Cycles"/>
    <s v="Standard"/>
    <s v="medium"/>
    <s v="medium"/>
    <n v="235.63"/>
    <n v="125.07"/>
    <n v="38206"/>
  </r>
  <r>
    <x v="2711"/>
    <n v="14"/>
    <x v="700"/>
    <d v="2017-04-27T00:00:00"/>
    <b v="0"/>
    <s v="Approved"/>
    <s v="Solex"/>
    <s v="Standard"/>
    <s v="high"/>
    <s v="large"/>
    <n v="1842.92"/>
    <n v="1105.75"/>
    <n v="38859"/>
  </r>
  <r>
    <x v="2712"/>
    <n v="86"/>
    <x v="1899"/>
    <d v="2017-06-15T00:00:00"/>
    <b v="1"/>
    <s v="Approved"/>
    <s v="OHM Cycles"/>
    <s v="Standard"/>
    <s v="medium"/>
    <s v="medium"/>
    <n v="235.63"/>
    <n v="125.07"/>
    <n v="36367"/>
  </r>
  <r>
    <x v="2713"/>
    <n v="21"/>
    <x v="1900"/>
    <d v="2017-09-14T00:00:00"/>
    <b v="1"/>
    <s v="Approved"/>
    <s v="WeareA2B"/>
    <s v="Touring"/>
    <s v="medium"/>
    <s v="medium"/>
    <n v="1466.68"/>
    <n v="363.25"/>
    <n v="38693"/>
  </r>
  <r>
    <x v="2714"/>
    <n v="27"/>
    <x v="1127"/>
    <d v="2017-03-29T00:00:00"/>
    <b v="1"/>
    <s v="Approved"/>
    <s v="Trek Bicycles"/>
    <s v="Standard"/>
    <s v="medium"/>
    <s v="medium"/>
    <n v="499.53"/>
    <n v="388.72"/>
    <n v="36334"/>
  </r>
  <r>
    <x v="2715"/>
    <n v="52"/>
    <x v="1773"/>
    <d v="2017-12-19T00:00:00"/>
    <b v="1"/>
    <s v="Approved"/>
    <s v="Solex"/>
    <s v="Road"/>
    <s v="medium"/>
    <s v="large"/>
    <n v="1777.8"/>
    <n v="820.78"/>
    <n v="40670"/>
  </r>
  <r>
    <x v="2716"/>
    <n v="2"/>
    <x v="1901"/>
    <d v="2017-07-07T00:00:00"/>
    <b v="0"/>
    <s v="Approved"/>
    <s v="Solex"/>
    <s v="Standard"/>
    <s v="medium"/>
    <s v="medium"/>
    <n v="71.489999999999995"/>
    <n v="53.62"/>
    <n v="41245"/>
  </r>
  <r>
    <x v="2717"/>
    <n v="84"/>
    <x v="369"/>
    <d v="2017-11-23T00:00:00"/>
    <b v="0"/>
    <s v="Approved"/>
    <s v="Trek Bicycles"/>
    <s v="Road"/>
    <s v="medium"/>
    <s v="medium"/>
    <n v="290.62"/>
    <n v="215.14"/>
    <n v="38339"/>
  </r>
  <r>
    <x v="2718"/>
    <n v="27"/>
    <x v="281"/>
    <d v="2017-02-24T00:00:00"/>
    <b v="0"/>
    <s v="Approved"/>
    <s v="Trek Bicycles"/>
    <s v="Standard"/>
    <s v="low"/>
    <s v="medium"/>
    <n v="1057.51"/>
    <n v="154.4"/>
    <n v="34527"/>
  </r>
  <r>
    <x v="2719"/>
    <n v="59"/>
    <x v="1902"/>
    <d v="2017-12-06T00:00:00"/>
    <b v="0"/>
    <s v="Approved"/>
    <s v="Solex"/>
    <s v="Standard"/>
    <s v="medium"/>
    <s v="large"/>
    <n v="1061.56"/>
    <n v="733.58"/>
    <n v="34170"/>
  </r>
  <r>
    <x v="2720"/>
    <n v="3"/>
    <x v="1528"/>
    <d v="2017-03-24T00:00:00"/>
    <b v="0"/>
    <s v="Approved"/>
    <s v="Trek Bicycles"/>
    <s v="Standard"/>
    <s v="medium"/>
    <s v="large"/>
    <n v="2091.4699999999998"/>
    <n v="388.92"/>
    <n v="38258"/>
  </r>
  <r>
    <x v="2721"/>
    <n v="85"/>
    <x v="1252"/>
    <d v="2017-07-28T00:00:00"/>
    <b v="0"/>
    <s v="Approved"/>
    <s v="WeareA2B"/>
    <s v="Standard"/>
    <s v="medium"/>
    <s v="medium"/>
    <n v="752.64"/>
    <n v="205.36"/>
    <n v="36367"/>
  </r>
  <r>
    <x v="2722"/>
    <n v="12"/>
    <x v="1903"/>
    <d v="2017-07-09T00:00:00"/>
    <b v="0"/>
    <s v="Approved"/>
    <s v="Giant Bicycles"/>
    <s v="Standard"/>
    <s v="medium"/>
    <s v="large"/>
    <n v="1765.3"/>
    <n v="709.48"/>
    <n v="38193"/>
  </r>
  <r>
    <x v="2723"/>
    <n v="85"/>
    <x v="979"/>
    <d v="2017-12-07T00:00:00"/>
    <b v="1"/>
    <s v="Approved"/>
    <s v="WeareA2B"/>
    <s v="Standard"/>
    <s v="medium"/>
    <s v="medium"/>
    <n v="752.64"/>
    <n v="205.36"/>
    <n v="42218"/>
  </r>
  <r>
    <x v="2724"/>
    <n v="12"/>
    <x v="75"/>
    <d v="2017-02-03T00:00:00"/>
    <b v="1"/>
    <s v="Approved"/>
    <s v="WeareA2B"/>
    <s v="Standard"/>
    <s v="medium"/>
    <s v="medium"/>
    <n v="1231.1500000000001"/>
    <n v="161.6"/>
    <n v="38216"/>
  </r>
  <r>
    <x v="2725"/>
    <n v="35"/>
    <x v="1241"/>
    <d v="2017-02-07T00:00:00"/>
    <b v="1"/>
    <s v="Approved"/>
    <s v="Trek Bicycles"/>
    <s v="Standard"/>
    <s v="low"/>
    <s v="medium"/>
    <n v="1057.51"/>
    <n v="154.4"/>
    <n v="36361"/>
  </r>
  <r>
    <x v="2726"/>
    <n v="63"/>
    <x v="1904"/>
    <d v="2017-07-17T00:00:00"/>
    <b v="1"/>
    <s v="Approved"/>
    <s v="Solex"/>
    <s v="Standard"/>
    <s v="medium"/>
    <s v="medium"/>
    <n v="1483.2"/>
    <n v="99.59"/>
    <n v="42105"/>
  </r>
  <r>
    <x v="2727"/>
    <n v="54"/>
    <x v="1220"/>
    <d v="2017-01-31T00:00:00"/>
    <b v="1"/>
    <s v="Approved"/>
    <s v="WeareA2B"/>
    <s v="Standard"/>
    <s v="medium"/>
    <s v="medium"/>
    <n v="1292.8399999999999"/>
    <n v="13.44"/>
    <n v="39915"/>
  </r>
  <r>
    <x v="2728"/>
    <n v="10"/>
    <x v="1529"/>
    <d v="2017-07-26T00:00:00"/>
    <b v="1"/>
    <s v="Approved"/>
    <s v="Solex"/>
    <s v="Standard"/>
    <s v="medium"/>
    <s v="medium"/>
    <n v="1945.43"/>
    <n v="333.18"/>
    <n v="37499"/>
  </r>
  <r>
    <x v="2729"/>
    <n v="68"/>
    <x v="410"/>
    <d v="2017-10-23T00:00:00"/>
    <b v="0"/>
    <s v="Approved"/>
    <s v="OHM Cycles"/>
    <s v="Standard"/>
    <s v="medium"/>
    <s v="medium"/>
    <n v="1636.9"/>
    <n v="44.71"/>
    <n v="40410"/>
  </r>
  <r>
    <x v="2730"/>
    <n v="5"/>
    <x v="1905"/>
    <d v="2017-07-13T00:00:00"/>
    <b v="0"/>
    <s v="Approved"/>
    <s v="Trek Bicycles"/>
    <s v="Mountain"/>
    <s v="low"/>
    <s v="medium"/>
    <n v="574.64"/>
    <n v="459.71"/>
    <n v="38258"/>
  </r>
  <r>
    <x v="2731"/>
    <n v="62"/>
    <x v="667"/>
    <d v="2017-01-12T00:00:00"/>
    <b v="0"/>
    <s v="Approved"/>
    <s v="Solex"/>
    <s v="Standard"/>
    <s v="medium"/>
    <s v="medium"/>
    <n v="478.16"/>
    <n v="298.72000000000003"/>
    <n v="36146"/>
  </r>
  <r>
    <x v="2732"/>
    <n v="47"/>
    <x v="1906"/>
    <d v="2017-05-14T00:00:00"/>
    <b v="1"/>
    <s v="Approved"/>
    <s v="Trek Bicycles"/>
    <s v="Road"/>
    <s v="low"/>
    <s v="small"/>
    <n v="1720.7"/>
    <n v="1531.42"/>
    <n v="41848"/>
  </r>
  <r>
    <x v="2733"/>
    <n v="54"/>
    <x v="1907"/>
    <d v="2017-12-20T00:00:00"/>
    <b v="0"/>
    <s v="Approved"/>
    <s v="WeareA2B"/>
    <s v="Standard"/>
    <s v="medium"/>
    <s v="medium"/>
    <n v="1807.45"/>
    <n v="778.69"/>
    <n v="42710"/>
  </r>
  <r>
    <x v="2734"/>
    <n v="72"/>
    <x v="1908"/>
    <d v="2017-08-12T00:00:00"/>
    <b v="0"/>
    <s v="Approved"/>
    <s v="Norco Bicycles"/>
    <s v="Standard"/>
    <s v="medium"/>
    <s v="medium"/>
    <n v="360.4"/>
    <n v="270.3"/>
    <n v="42710"/>
  </r>
  <r>
    <x v="2735"/>
    <n v="61"/>
    <x v="1909"/>
    <d v="2017-05-28T00:00:00"/>
    <b v="1"/>
    <s v="Approved"/>
    <s v="OHM Cycles"/>
    <s v="Standard"/>
    <s v="low"/>
    <s v="medium"/>
    <n v="71.16"/>
    <n v="56.93"/>
    <n v="40487"/>
  </r>
  <r>
    <x v="2736"/>
    <n v="74"/>
    <x v="1910"/>
    <d v="2017-10-18T00:00:00"/>
    <b v="1"/>
    <s v="Approved"/>
    <s v="WeareA2B"/>
    <s v="Standard"/>
    <s v="medium"/>
    <s v="medium"/>
    <n v="1228.07"/>
    <n v="400.91"/>
    <n v="38859"/>
  </r>
  <r>
    <x v="2737"/>
    <n v="75"/>
    <x v="1911"/>
    <d v="2017-11-09T00:00:00"/>
    <b v="1"/>
    <s v="Approved"/>
    <s v="Giant Bicycles"/>
    <s v="Touring"/>
    <s v="medium"/>
    <s v="large"/>
    <n v="1873.97"/>
    <n v="863.95"/>
    <n v="33429"/>
  </r>
  <r>
    <x v="2738"/>
    <n v="81"/>
    <x v="397"/>
    <d v="2017-01-05T00:00:00"/>
    <b v="1"/>
    <s v="Approved"/>
    <s v="Norco Bicycles"/>
    <s v="Standard"/>
    <s v="medium"/>
    <s v="small"/>
    <n v="586.45000000000005"/>
    <n v="521.94000000000005"/>
    <n v="33429"/>
  </r>
  <r>
    <x v="2739"/>
    <n v="0"/>
    <x v="848"/>
    <d v="2017-05-31T00:00:00"/>
    <b v="1"/>
    <s v="Approved"/>
    <s v="Solex"/>
    <s v="Standard"/>
    <s v="medium"/>
    <s v="medium"/>
    <n v="441.49"/>
    <n v="84.99"/>
    <n v="34071"/>
  </r>
  <r>
    <x v="2740"/>
    <n v="55"/>
    <x v="1809"/>
    <d v="2017-09-26T00:00:00"/>
    <b v="1"/>
    <s v="Approved"/>
    <s v="Trek Bicycles"/>
    <s v="Road"/>
    <s v="medium"/>
    <s v="large"/>
    <n v="1894.19"/>
    <n v="598.76"/>
    <n v="42172"/>
  </r>
  <r>
    <x v="2741"/>
    <n v="13"/>
    <x v="1613"/>
    <d v="2017-07-02T00:00:00"/>
    <b v="1"/>
    <s v="Approved"/>
    <s v="Solex"/>
    <s v="Standard"/>
    <s v="medium"/>
    <s v="medium"/>
    <n v="1163.8900000000001"/>
    <n v="589.27"/>
    <n v="40303"/>
  </r>
  <r>
    <x v="2742"/>
    <n v="3"/>
    <x v="1346"/>
    <d v="2017-09-10T00:00:00"/>
    <b v="0"/>
    <s v="Approved"/>
    <s v="Trek Bicycles"/>
    <s v="Standard"/>
    <s v="medium"/>
    <s v="large"/>
    <n v="2091.4699999999998"/>
    <n v="388.92"/>
    <n v="41167"/>
  </r>
  <r>
    <x v="2743"/>
    <n v="91"/>
    <x v="1912"/>
    <d v="2017-07-16T00:00:00"/>
    <b v="0"/>
    <s v="Approved"/>
    <s v="WeareA2B"/>
    <s v="Standard"/>
    <s v="low"/>
    <s v="medium"/>
    <n v="642.30999999999995"/>
    <n v="513.85"/>
    <n v="42226"/>
  </r>
  <r>
    <x v="2744"/>
    <n v="97"/>
    <x v="1194"/>
    <d v="2017-09-25T00:00:00"/>
    <b v="1"/>
    <s v="Approved"/>
    <s v="Solex"/>
    <s v="Standard"/>
    <s v="medium"/>
    <s v="large"/>
    <n v="202.62"/>
    <n v="151.96"/>
    <n v="42458"/>
  </r>
  <r>
    <x v="2745"/>
    <n v="12"/>
    <x v="387"/>
    <d v="2017-03-09T00:00:00"/>
    <b v="1"/>
    <s v="Approved"/>
    <s v="WeareA2B"/>
    <s v="Standard"/>
    <s v="medium"/>
    <s v="medium"/>
    <n v="1231.1500000000001"/>
    <n v="161.6"/>
    <n v="34586"/>
  </r>
  <r>
    <x v="2746"/>
    <n v="100"/>
    <x v="1913"/>
    <d v="2017-12-21T00:00:00"/>
    <b v="1"/>
    <s v="Approved"/>
    <s v="Norco Bicycles"/>
    <s v="Road"/>
    <s v="medium"/>
    <s v="medium"/>
    <n v="1036.5899999999999"/>
    <n v="206.35"/>
    <n v="33364"/>
  </r>
  <r>
    <x v="2747"/>
    <n v="69"/>
    <x v="1914"/>
    <d v="2017-04-07T00:00:00"/>
    <b v="1"/>
    <s v="Approved"/>
    <s v="Giant Bicycles"/>
    <s v="Road"/>
    <s v="medium"/>
    <s v="medium"/>
    <n v="792.9"/>
    <n v="594.67999999999995"/>
    <n v="33879"/>
  </r>
  <r>
    <x v="2748"/>
    <n v="89"/>
    <x v="1915"/>
    <d v="2017-09-21T00:00:00"/>
    <b v="0"/>
    <s v="Approved"/>
    <s v="WeareA2B"/>
    <s v="Touring"/>
    <s v="medium"/>
    <s v="large"/>
    <n v="1362.99"/>
    <n v="57.74"/>
    <n v="38482"/>
  </r>
  <r>
    <x v="2749"/>
    <n v="2"/>
    <x v="60"/>
    <d v="2017-01-05T00:00:00"/>
    <b v="0"/>
    <s v="Approved"/>
    <s v="Solex"/>
    <s v="Standard"/>
    <s v="medium"/>
    <s v="medium"/>
    <n v="71.489999999999995"/>
    <n v="53.62"/>
    <n v="40784"/>
  </r>
  <r>
    <x v="2750"/>
    <n v="76"/>
    <x v="857"/>
    <d v="2017-02-03T00:00:00"/>
    <b v="1"/>
    <s v="Approved"/>
    <s v="WeareA2B"/>
    <s v="Road"/>
    <s v="low"/>
    <s v="small"/>
    <n v="1172.78"/>
    <n v="1043.77"/>
    <n v="37539"/>
  </r>
  <r>
    <x v="2751"/>
    <n v="81"/>
    <x v="1916"/>
    <d v="2017-06-04T00:00:00"/>
    <b v="1"/>
    <s v="Approved"/>
    <s v="Solex"/>
    <s v="Standard"/>
    <s v="medium"/>
    <s v="medium"/>
    <n v="1151.96"/>
    <n v="649.49"/>
    <n v="36498"/>
  </r>
  <r>
    <x v="2752"/>
    <n v="0"/>
    <x v="1917"/>
    <d v="2017-08-28T00:00:00"/>
    <b v="1"/>
    <s v="Approved"/>
    <s v="Norco Bicycles"/>
    <s v="Standard"/>
    <s v="low"/>
    <s v="medium"/>
    <n v="363.01"/>
    <n v="290.41000000000003"/>
    <n v="38482"/>
  </r>
  <r>
    <x v="2753"/>
    <n v="1"/>
    <x v="1918"/>
    <d v="2017-04-16T00:00:00"/>
    <b v="1"/>
    <s v="Approved"/>
    <s v="Giant Bicycles"/>
    <s v="Standard"/>
    <s v="medium"/>
    <s v="medium"/>
    <n v="1403.5"/>
    <n v="954.82"/>
    <n v="41245"/>
  </r>
  <r>
    <x v="2754"/>
    <n v="35"/>
    <x v="1211"/>
    <d v="2017-04-02T00:00:00"/>
    <b v="0"/>
    <s v="Approved"/>
    <s v="Giant Bicycles"/>
    <s v="Standard"/>
    <s v="medium"/>
    <s v="medium"/>
    <n v="1403.5"/>
    <n v="954.82"/>
    <n v="41245"/>
  </r>
  <r>
    <x v="2755"/>
    <n v="20"/>
    <x v="1919"/>
    <d v="2017-01-03T00:00:00"/>
    <b v="1"/>
    <s v="Approved"/>
    <s v="Trek Bicycles"/>
    <s v="Standard"/>
    <s v="medium"/>
    <s v="small"/>
    <n v="1775.81"/>
    <n v="1580.47"/>
    <n v="34165"/>
  </r>
  <r>
    <x v="2756"/>
    <n v="75"/>
    <x v="1920"/>
    <d v="2017-05-02T00:00:00"/>
    <b v="0"/>
    <s v="Approved"/>
    <s v="Giant Bicycles"/>
    <s v="Touring"/>
    <s v="medium"/>
    <s v="large"/>
    <n v="1873.97"/>
    <n v="863.95"/>
    <n v="33429"/>
  </r>
  <r>
    <x v="2757"/>
    <n v="34"/>
    <x v="1921"/>
    <d v="2017-09-18T00:00:00"/>
    <b v="1"/>
    <s v="Approved"/>
    <s v="Norco Bicycles"/>
    <s v="Road"/>
    <s v="high"/>
    <s v="large"/>
    <n v="774.53"/>
    <n v="464.72"/>
    <n v="34527"/>
  </r>
  <r>
    <x v="2758"/>
    <n v="0"/>
    <x v="1439"/>
    <d v="2017-08-22T00:00:00"/>
    <b v="0"/>
    <s v="Approved"/>
    <s v="OHM Cycles"/>
    <s v="Standard"/>
    <s v="medium"/>
    <s v="medium"/>
    <n v="235.63"/>
    <n v="125.07"/>
    <n v="38206"/>
  </r>
  <r>
    <x v="2759"/>
    <n v="24"/>
    <x v="1922"/>
    <d v="2017-04-10T00:00:00"/>
    <b v="1"/>
    <s v="Approved"/>
    <s v="Solex"/>
    <s v="Road"/>
    <s v="medium"/>
    <s v="large"/>
    <n v="1777.8"/>
    <n v="820.78"/>
    <n v="40670"/>
  </r>
  <r>
    <x v="2760"/>
    <n v="42"/>
    <x v="1710"/>
    <d v="2017-03-18T00:00:00"/>
    <b v="1"/>
    <s v="Approved"/>
    <s v="OHM Cycles"/>
    <s v="Road"/>
    <s v="medium"/>
    <s v="small"/>
    <n v="1810"/>
    <n v="1610.9"/>
    <n v="37668"/>
  </r>
  <r>
    <x v="2761"/>
    <n v="0"/>
    <x v="1923"/>
    <d v="2017-08-29T00:00:00"/>
    <b v="0"/>
    <s v="Approved"/>
    <s v="Giant Bicycles"/>
    <s v="Standard"/>
    <s v="medium"/>
    <s v="large"/>
    <n v="569.55999999999995"/>
    <n v="528.42999999999995"/>
    <n v="37874"/>
  </r>
  <r>
    <x v="2762"/>
    <n v="93"/>
    <x v="1924"/>
    <d v="2017-01-05T00:00:00"/>
    <b v="1"/>
    <s v="Approved"/>
    <s v="WeareA2B"/>
    <s v="Standard"/>
    <s v="medium"/>
    <s v="medium"/>
    <n v="1065.03"/>
    <n v="230.09"/>
    <n v="34556"/>
  </r>
  <r>
    <x v="2763"/>
    <n v="11"/>
    <x v="174"/>
    <d v="2017-02-02T00:00:00"/>
    <b v="1"/>
    <s v="Approved"/>
    <s v="Trek Bicycles"/>
    <s v="Standard"/>
    <s v="medium"/>
    <s v="small"/>
    <n v="1775.81"/>
    <n v="1580.47"/>
    <n v="40303"/>
  </r>
  <r>
    <x v="2764"/>
    <n v="4"/>
    <x v="778"/>
    <d v="2017-01-10T00:00:00"/>
    <b v="0"/>
    <s v="Approved"/>
    <s v="Solex"/>
    <s v="Standard"/>
    <s v="medium"/>
    <s v="medium"/>
    <n v="1483.2"/>
    <n v="99.59"/>
    <n v="40410"/>
  </r>
  <r>
    <x v="2765"/>
    <n v="42"/>
    <x v="846"/>
    <d v="2017-03-13T00:00:00"/>
    <b v="0"/>
    <s v="Approved"/>
    <s v="OHM Cycles"/>
    <s v="Road"/>
    <s v="medium"/>
    <s v="small"/>
    <n v="1810"/>
    <n v="1610.9"/>
    <n v="37873"/>
  </r>
  <r>
    <x v="2766"/>
    <n v="87"/>
    <x v="1925"/>
    <d v="2017-03-18T00:00:00"/>
    <b v="0"/>
    <s v="Approved"/>
    <s v="OHM Cycles"/>
    <s v="Standard"/>
    <s v="medium"/>
    <s v="medium"/>
    <n v="1636.9"/>
    <n v="44.71"/>
    <n v="38859"/>
  </r>
  <r>
    <x v="2767"/>
    <n v="23"/>
    <x v="1926"/>
    <d v="2017-03-23T00:00:00"/>
    <b v="0"/>
    <s v="Approved"/>
    <s v="Norco Bicycles"/>
    <s v="Standard"/>
    <s v="medium"/>
    <s v="medium"/>
    <n v="1198.46"/>
    <n v="381.1"/>
    <n v="36145"/>
  </r>
  <r>
    <x v="2768"/>
    <n v="46"/>
    <x v="130"/>
    <d v="2017-02-01T00:00:00"/>
    <b v="0"/>
    <s v="Approved"/>
    <s v="OHM Cycles"/>
    <s v="Standard"/>
    <s v="low"/>
    <s v="medium"/>
    <n v="1793.43"/>
    <n v="248.82"/>
    <n v="39526"/>
  </r>
  <r>
    <x v="2769"/>
    <n v="80"/>
    <x v="1236"/>
    <d v="2017-09-26T00:00:00"/>
    <b v="1"/>
    <s v="Approved"/>
    <s v="Trek Bicycles"/>
    <s v="Standard"/>
    <s v="medium"/>
    <s v="large"/>
    <n v="1469.44"/>
    <n v="596.54999999999995"/>
    <n v="42145"/>
  </r>
  <r>
    <x v="2770"/>
    <n v="95"/>
    <x v="1927"/>
    <d v="2017-02-11T00:00:00"/>
    <b v="0"/>
    <s v="Approved"/>
    <s v="Giant Bicycles"/>
    <s v="Standard"/>
    <s v="medium"/>
    <s v="large"/>
    <n v="569.55999999999995"/>
    <n v="528.42999999999995"/>
    <n v="37874"/>
  </r>
  <r>
    <x v="2771"/>
    <n v="11"/>
    <x v="1928"/>
    <d v="2017-03-30T00:00:00"/>
    <b v="0"/>
    <s v="Approved"/>
    <s v="Giant Bicycles"/>
    <s v="Standard"/>
    <s v="high"/>
    <s v="medium"/>
    <n v="1274.93"/>
    <n v="764.96"/>
    <n v="39298"/>
  </r>
  <r>
    <x v="2772"/>
    <n v="41"/>
    <x v="616"/>
    <d v="2017-05-30T00:00:00"/>
    <b v="0"/>
    <s v="Approved"/>
    <s v="Solex"/>
    <s v="Road"/>
    <s v="medium"/>
    <s v="medium"/>
    <n v="416.98"/>
    <n v="312.74"/>
    <n v="40672"/>
  </r>
  <r>
    <x v="2773"/>
    <n v="95"/>
    <x v="1105"/>
    <d v="2017-07-03T00:00:00"/>
    <b v="0"/>
    <s v="Approved"/>
    <s v="Giant Bicycles"/>
    <s v="Standard"/>
    <s v="medium"/>
    <s v="large"/>
    <n v="569.55999999999995"/>
    <n v="528.42999999999995"/>
    <n v="42458"/>
  </r>
  <r>
    <x v="2774"/>
    <n v="61"/>
    <x v="1929"/>
    <d v="2017-01-10T00:00:00"/>
    <b v="1"/>
    <s v="Approved"/>
    <s v="OHM Cycles"/>
    <s v="Standard"/>
    <s v="low"/>
    <s v="medium"/>
    <n v="71.16"/>
    <n v="56.93"/>
    <n v="33879"/>
  </r>
  <r>
    <x v="2775"/>
    <n v="61"/>
    <x v="1930"/>
    <d v="2017-11-28T00:00:00"/>
    <b v="0"/>
    <s v="Approved"/>
    <s v="OHM Cycles"/>
    <s v="Standard"/>
    <s v="low"/>
    <s v="medium"/>
    <n v="71.16"/>
    <n v="56.93"/>
    <n v="40410"/>
  </r>
  <r>
    <x v="2776"/>
    <n v="11"/>
    <x v="1576"/>
    <d v="2017-04-14T00:00:00"/>
    <b v="0"/>
    <s v="Approved"/>
    <s v="Giant Bicycles"/>
    <s v="Standard"/>
    <s v="high"/>
    <s v="medium"/>
    <n v="1274.93"/>
    <n v="764.96"/>
    <n v="39298"/>
  </r>
  <r>
    <x v="2777"/>
    <n v="82"/>
    <x v="580"/>
    <d v="2017-05-12T00:00:00"/>
    <b v="0"/>
    <s v="Approved"/>
    <s v="Giant Bicycles"/>
    <s v="Road"/>
    <s v="medium"/>
    <s v="medium"/>
    <n v="1538.99"/>
    <n v="829.65"/>
    <n v="42404"/>
  </r>
  <r>
    <x v="2778"/>
    <n v="9"/>
    <x v="1931"/>
    <d v="2017-07-02T00:00:00"/>
    <b v="1"/>
    <s v="Approved"/>
    <s v="OHM Cycles"/>
    <s v="Road"/>
    <s v="medium"/>
    <s v="medium"/>
    <n v="742.54"/>
    <n v="667.4"/>
    <n v="41701"/>
  </r>
  <r>
    <x v="2779"/>
    <n v="90"/>
    <x v="72"/>
    <d v="2017-12-30T00:00:00"/>
    <b v="1"/>
    <s v="Approved"/>
    <s v="Norco Bicycles"/>
    <s v="Standard"/>
    <s v="low"/>
    <s v="medium"/>
    <n v="363.01"/>
    <n v="290.41000000000003"/>
    <n v="38482"/>
  </r>
  <r>
    <x v="2780"/>
    <n v="11"/>
    <x v="1929"/>
    <d v="2017-12-27T00:00:00"/>
    <b v="1"/>
    <s v="Approved"/>
    <s v="Giant Bicycles"/>
    <s v="Standard"/>
    <s v="high"/>
    <s v="medium"/>
    <n v="1274.93"/>
    <n v="764.96"/>
    <n v="39298"/>
  </r>
  <r>
    <x v="2781"/>
    <n v="64"/>
    <x v="1932"/>
    <d v="2017-04-20T00:00:00"/>
    <b v="0"/>
    <s v="Approved"/>
    <s v="Trek Bicycles"/>
    <s v="Standard"/>
    <s v="medium"/>
    <s v="large"/>
    <n v="1469.44"/>
    <n v="596.54999999999995"/>
    <n v="41047"/>
  </r>
  <r>
    <x v="2782"/>
    <n v="0"/>
    <x v="1208"/>
    <d v="2017-11-16T00:00:00"/>
    <b v="1"/>
    <s v="Approved"/>
    <s v="Solex"/>
    <s v="Road"/>
    <s v="medium"/>
    <s v="medium"/>
    <n v="416.98"/>
    <n v="312.74"/>
    <n v="38991"/>
  </r>
  <r>
    <x v="2783"/>
    <n v="52"/>
    <x v="1933"/>
    <d v="2017-08-15T00:00:00"/>
    <b v="0"/>
    <s v="Approved"/>
    <s v="OHM Cycles"/>
    <s v="Road"/>
    <s v="medium"/>
    <s v="medium"/>
    <n v="1280.28"/>
    <n v="829.51"/>
    <n v="37220"/>
  </r>
  <r>
    <x v="2784"/>
    <n v="57"/>
    <x v="1934"/>
    <d v="2017-06-17T00:00:00"/>
    <b v="0"/>
    <s v="Approved"/>
    <s v="WeareA2B"/>
    <s v="Touring"/>
    <s v="medium"/>
    <s v="large"/>
    <n v="1890.39"/>
    <n v="260.14"/>
    <n v="36146"/>
  </r>
  <r>
    <x v="2785"/>
    <n v="83"/>
    <x v="1379"/>
    <d v="2017-02-10T00:00:00"/>
    <b v="0"/>
    <s v="Approved"/>
    <s v="Solex"/>
    <s v="Touring"/>
    <s v="medium"/>
    <s v="large"/>
    <n v="2083.94"/>
    <n v="675.03"/>
    <n v="38206"/>
  </r>
  <r>
    <x v="2786"/>
    <n v="37"/>
    <x v="1800"/>
    <d v="2017-08-28T00:00:00"/>
    <b v="0"/>
    <s v="Approved"/>
    <s v="OHM Cycles"/>
    <s v="Standard"/>
    <s v="low"/>
    <s v="medium"/>
    <n v="1793.43"/>
    <n v="248.82"/>
    <n v="36361"/>
  </r>
  <r>
    <x v="2787"/>
    <n v="24"/>
    <x v="1279"/>
    <d v="2017-10-12T00:00:00"/>
    <b v="1"/>
    <s v="Approved"/>
    <s v="Solex"/>
    <s v="Road"/>
    <s v="medium"/>
    <s v="large"/>
    <n v="1777.8"/>
    <n v="820.78"/>
    <n v="40670"/>
  </r>
  <r>
    <x v="2788"/>
    <n v="92"/>
    <x v="1492"/>
    <d v="2017-02-14T00:00:00"/>
    <b v="0"/>
    <s v="Approved"/>
    <s v="WeareA2B"/>
    <s v="Standard"/>
    <s v="medium"/>
    <s v="small"/>
    <n v="1415.01"/>
    <n v="1259.3599999999999"/>
    <n v="37626"/>
  </r>
  <r>
    <x v="2789"/>
    <n v="68"/>
    <x v="1935"/>
    <d v="2017-08-18T00:00:00"/>
    <b v="0"/>
    <s v="Approved"/>
    <s v="OHM Cycles"/>
    <s v="Standard"/>
    <s v="medium"/>
    <s v="medium"/>
    <n v="1636.9"/>
    <n v="44.71"/>
    <n v="40410"/>
  </r>
  <r>
    <x v="2790"/>
    <n v="63"/>
    <x v="1936"/>
    <d v="2017-10-17T00:00:00"/>
    <b v="0"/>
    <s v="Approved"/>
    <s v="Solex"/>
    <s v="Standard"/>
    <s v="medium"/>
    <s v="medium"/>
    <n v="1483.2"/>
    <n v="99.59"/>
    <n v="36146"/>
  </r>
  <r>
    <x v="2791"/>
    <n v="89"/>
    <x v="1937"/>
    <d v="2017-06-30T00:00:00"/>
    <b v="0"/>
    <s v="Approved"/>
    <s v="WeareA2B"/>
    <s v="Touring"/>
    <s v="medium"/>
    <s v="large"/>
    <n v="1362.99"/>
    <n v="57.74"/>
    <n v="34079"/>
  </r>
  <r>
    <x v="2792"/>
    <n v="31"/>
    <x v="1938"/>
    <d v="2017-05-01T00:00:00"/>
    <b v="1"/>
    <s v="Approved"/>
    <s v="Giant Bicycles"/>
    <s v="Standard"/>
    <s v="medium"/>
    <s v="medium"/>
    <n v="230.91"/>
    <n v="173.18"/>
    <n v="36361"/>
  </r>
  <r>
    <x v="2793"/>
    <n v="93"/>
    <x v="1892"/>
    <d v="2017-04-26T00:00:00"/>
    <b v="0"/>
    <s v="Approved"/>
    <s v="WeareA2B"/>
    <s v="Standard"/>
    <s v="medium"/>
    <s v="medium"/>
    <n v="1065.03"/>
    <n v="230.09"/>
    <n v="36833"/>
  </r>
  <r>
    <x v="2794"/>
    <n v="40"/>
    <x v="1939"/>
    <d v="2017-07-11T00:00:00"/>
    <b v="1"/>
    <s v="Approved"/>
    <s v="Trek Bicycles"/>
    <s v="Road"/>
    <s v="medium"/>
    <s v="large"/>
    <n v="1894.19"/>
    <n v="598.76"/>
    <n v="37823"/>
  </r>
  <r>
    <x v="2795"/>
    <n v="78"/>
    <x v="887"/>
    <d v="2017-10-03T00:00:00"/>
    <b v="0"/>
    <s v="Approved"/>
    <s v="Giant Bicycles"/>
    <s v="Standard"/>
    <s v="medium"/>
    <s v="large"/>
    <n v="1765.3"/>
    <n v="709.48"/>
    <n v="38206"/>
  </r>
  <r>
    <x v="2796"/>
    <n v="1"/>
    <x v="1940"/>
    <d v="2017-03-11T00:00:00"/>
    <b v="1"/>
    <s v="Approved"/>
    <s v="Giant Bicycles"/>
    <s v="Standard"/>
    <s v="medium"/>
    <s v="medium"/>
    <n v="1403.5"/>
    <n v="954.82"/>
    <n v="38482"/>
  </r>
  <r>
    <x v="2797"/>
    <n v="98"/>
    <x v="1941"/>
    <d v="2017-08-04T00:00:00"/>
    <b v="0"/>
    <s v="Approved"/>
    <s v="Trek Bicycles"/>
    <s v="Standard"/>
    <s v="high"/>
    <s v="medium"/>
    <n v="358.39"/>
    <n v="215.03"/>
    <n v="38002"/>
  </r>
  <r>
    <x v="2798"/>
    <n v="5"/>
    <x v="1942"/>
    <d v="2017-09-23T00:00:00"/>
    <b v="0"/>
    <s v="Approved"/>
    <s v="Trek Bicycles"/>
    <s v="Mountain"/>
    <s v="low"/>
    <s v="medium"/>
    <n v="574.64"/>
    <n v="459.71"/>
    <n v="33549"/>
  </r>
  <r>
    <x v="2799"/>
    <n v="91"/>
    <x v="1943"/>
    <d v="2017-05-11T00:00:00"/>
    <b v="1"/>
    <s v="Approved"/>
    <s v="WeareA2B"/>
    <s v="Standard"/>
    <s v="low"/>
    <s v="medium"/>
    <n v="642.30999999999995"/>
    <n v="513.85"/>
    <n v="37874"/>
  </r>
  <r>
    <x v="2800"/>
    <n v="32"/>
    <x v="1095"/>
    <d v="2017-09-24T00:00:00"/>
    <b v="0"/>
    <s v="Approved"/>
    <s v="Giant Bicycles"/>
    <s v="Standard"/>
    <s v="medium"/>
    <s v="medium"/>
    <n v="642.70000000000005"/>
    <n v="211.37"/>
    <n v="37337"/>
  </r>
  <r>
    <x v="2801"/>
    <n v="61"/>
    <x v="1944"/>
    <d v="2017-12-19T00:00:00"/>
    <b v="0"/>
    <s v="Approved"/>
    <s v="OHM Cycles"/>
    <s v="Standard"/>
    <s v="low"/>
    <s v="medium"/>
    <n v="71.16"/>
    <n v="56.93"/>
    <n v="42172"/>
  </r>
  <r>
    <x v="2802"/>
    <n v="74"/>
    <x v="1945"/>
    <d v="2017-06-03T00:00:00"/>
    <b v="0"/>
    <s v="Approved"/>
    <s v="WeareA2B"/>
    <s v="Standard"/>
    <s v="medium"/>
    <s v="medium"/>
    <n v="1228.07"/>
    <n v="400.91"/>
    <n v="36668"/>
  </r>
  <r>
    <x v="2803"/>
    <n v="16"/>
    <x v="1199"/>
    <d v="2017-08-18T00:00:00"/>
    <b v="0"/>
    <s v="Approved"/>
    <s v="Norco Bicycles"/>
    <s v="Standard"/>
    <s v="high"/>
    <s v="small"/>
    <n v="1661.92"/>
    <n v="1479.11"/>
    <n v="33888"/>
  </r>
  <r>
    <x v="2804"/>
    <n v="38"/>
    <x v="1500"/>
    <d v="2017-05-20T00:00:00"/>
    <b v="0"/>
    <s v="Approved"/>
    <s v="Trek Bicycles"/>
    <s v="Standard"/>
    <s v="medium"/>
    <s v="large"/>
    <n v="2091.4699999999998"/>
    <n v="388.92"/>
    <n v="41047"/>
  </r>
  <r>
    <x v="2805"/>
    <n v="94"/>
    <x v="1565"/>
    <d v="2017-10-02T00:00:00"/>
    <b v="0"/>
    <s v="Approved"/>
    <s v="Giant Bicycles"/>
    <s v="Standard"/>
    <s v="medium"/>
    <s v="large"/>
    <n v="1635.3"/>
    <n v="993.66"/>
    <n v="42458"/>
  </r>
  <r>
    <x v="2806"/>
    <n v="38"/>
    <x v="1946"/>
    <d v="2017-04-24T00:00:00"/>
    <b v="1"/>
    <s v="Approved"/>
    <s v="Trek Bicycles"/>
    <s v="Standard"/>
    <s v="medium"/>
    <s v="large"/>
    <n v="2091.4699999999998"/>
    <n v="388.92"/>
    <n v="41009"/>
  </r>
  <r>
    <x v="2807"/>
    <n v="67"/>
    <x v="1947"/>
    <d v="2017-02-27T00:00:00"/>
    <b v="1"/>
    <s v="Approved"/>
    <s v="Norco Bicycles"/>
    <s v="Road"/>
    <s v="medium"/>
    <s v="medium"/>
    <n v="544.04999999999995"/>
    <n v="376.84"/>
    <n v="40410"/>
  </r>
  <r>
    <x v="2808"/>
    <n v="8"/>
    <x v="1741"/>
    <d v="2017-04-22T00:00:00"/>
    <b v="0"/>
    <s v="Approved"/>
    <s v="Solex"/>
    <s v="Road"/>
    <s v="medium"/>
    <s v="small"/>
    <n v="1703.52"/>
    <n v="1516.13"/>
    <n v="40649"/>
  </r>
  <r>
    <x v="2809"/>
    <n v="41"/>
    <x v="1437"/>
    <d v="2017-02-20T00:00:00"/>
    <b v="1"/>
    <s v="Approved"/>
    <s v="Solex"/>
    <s v="Road"/>
    <s v="medium"/>
    <s v="medium"/>
    <n v="416.98"/>
    <n v="312.74"/>
    <n v="35560"/>
  </r>
  <r>
    <x v="2810"/>
    <n v="83"/>
    <x v="1948"/>
    <d v="2017-06-30T00:00:00"/>
    <b v="0"/>
    <s v="Approved"/>
    <s v="Solex"/>
    <s v="Touring"/>
    <s v="medium"/>
    <s v="large"/>
    <n v="2083.94"/>
    <n v="675.03"/>
    <n v="41533"/>
  </r>
  <r>
    <x v="2811"/>
    <n v="0"/>
    <x v="1949"/>
    <d v="2017-06-09T00:00:00"/>
    <b v="0"/>
    <s v="Approved"/>
    <s v="OHM Cycles"/>
    <s v="Standard"/>
    <s v="medium"/>
    <s v="medium"/>
    <n v="183.86"/>
    <n v="137.9"/>
    <n v="35707"/>
  </r>
  <r>
    <x v="2812"/>
    <n v="3"/>
    <x v="1950"/>
    <d v="2017-05-13T00:00:00"/>
    <b v="1"/>
    <s v="Approved"/>
    <s v="Trek Bicycles"/>
    <s v="Standard"/>
    <s v="medium"/>
    <s v="large"/>
    <n v="2091.4699999999998"/>
    <n v="388.92"/>
    <n v="40649"/>
  </r>
  <r>
    <x v="2813"/>
    <n v="63"/>
    <x v="1951"/>
    <d v="2017-08-24T00:00:00"/>
    <b v="0"/>
    <s v="Approved"/>
    <s v="Solex"/>
    <s v="Standard"/>
    <s v="medium"/>
    <s v="medium"/>
    <n v="1483.2"/>
    <n v="99.59"/>
    <n v="36146"/>
  </r>
  <r>
    <x v="2814"/>
    <n v="23"/>
    <x v="1952"/>
    <d v="2017-04-16T00:00:00"/>
    <b v="1"/>
    <s v="Approved"/>
    <s v="Norco Bicycles"/>
    <s v="Mountain"/>
    <s v="low"/>
    <s v="small"/>
    <n v="688.63"/>
    <n v="612.88"/>
    <n v="33455"/>
  </r>
  <r>
    <x v="2815"/>
    <n v="2"/>
    <x v="508"/>
    <d v="2017-03-12T00:00:00"/>
    <b v="0"/>
    <s v="Approved"/>
    <s v="Solex"/>
    <s v="Standard"/>
    <s v="medium"/>
    <s v="medium"/>
    <n v="71.489999999999995"/>
    <n v="53.62"/>
    <n v="37659"/>
  </r>
  <r>
    <x v="2816"/>
    <n v="76"/>
    <x v="1852"/>
    <d v="2017-09-06T00:00:00"/>
    <b v="1"/>
    <s v="Approved"/>
    <s v="WeareA2B"/>
    <s v="Standard"/>
    <s v="low"/>
    <s v="medium"/>
    <n v="642.30999999999995"/>
    <n v="513.85"/>
    <n v="41922"/>
  </r>
  <r>
    <x v="2817"/>
    <n v="7"/>
    <x v="1953"/>
    <d v="2017-07-18T00:00:00"/>
    <b v="0"/>
    <s v="Approved"/>
    <s v="Trek Bicycles"/>
    <s v="Road"/>
    <s v="low"/>
    <s v="medium"/>
    <n v="980.37"/>
    <n v="234.43"/>
    <n v="33549"/>
  </r>
  <r>
    <x v="2818"/>
    <n v="79"/>
    <x v="172"/>
    <d v="2017-08-13T00:00:00"/>
    <b v="0"/>
    <s v="Approved"/>
    <s v="Solex"/>
    <s v="Touring"/>
    <s v="medium"/>
    <s v="large"/>
    <n v="2083.94"/>
    <n v="675.03"/>
    <n v="38482"/>
  </r>
  <r>
    <x v="2819"/>
    <n v="32"/>
    <x v="1954"/>
    <d v="2017-12-01T00:00:00"/>
    <b v="0"/>
    <s v="Approved"/>
    <s v="Giant Bicycles"/>
    <s v="Standard"/>
    <s v="medium"/>
    <s v="medium"/>
    <n v="642.70000000000005"/>
    <n v="211.37"/>
    <n v="37337"/>
  </r>
  <r>
    <x v="2820"/>
    <n v="1"/>
    <x v="1955"/>
    <d v="2017-11-05T00:00:00"/>
    <b v="1"/>
    <s v="Approved"/>
    <s v="Giant Bicycles"/>
    <s v="Standard"/>
    <s v="medium"/>
    <s v="medium"/>
    <n v="1403.5"/>
    <n v="954.82"/>
    <n v="41167"/>
  </r>
  <r>
    <x v="2821"/>
    <n v="60"/>
    <x v="836"/>
    <d v="2017-08-02T00:00:00"/>
    <b v="1"/>
    <s v="Approved"/>
    <s v="Giant Bicycles"/>
    <s v="Standard"/>
    <s v="high"/>
    <s v="small"/>
    <n v="1977.36"/>
    <n v="1759.85"/>
    <n v="40779"/>
  </r>
  <r>
    <x v="2822"/>
    <n v="19"/>
    <x v="1956"/>
    <d v="2017-12-27T00:00:00"/>
    <b v="1"/>
    <s v="Approved"/>
    <s v="OHM Cycles"/>
    <s v="Road"/>
    <s v="high"/>
    <s v="large"/>
    <n v="12.01"/>
    <n v="7.21"/>
    <n v="39880"/>
  </r>
  <r>
    <x v="2823"/>
    <n v="0"/>
    <x v="517"/>
    <d v="2017-08-12T00:00:00"/>
    <b v="0"/>
    <s v="Approved"/>
    <s v="Norco Bicycles"/>
    <s v="Road"/>
    <s v="medium"/>
    <s v="medium"/>
    <n v="543.39"/>
    <n v="407.54"/>
    <n v="36361"/>
  </r>
  <r>
    <x v="2824"/>
    <n v="46"/>
    <x v="771"/>
    <d v="2017-06-30T00:00:00"/>
    <b v="0"/>
    <s v="Approved"/>
    <s v="OHM Cycles"/>
    <s v="Standard"/>
    <s v="low"/>
    <s v="medium"/>
    <n v="1793.43"/>
    <n v="248.82"/>
    <n v="35560"/>
  </r>
  <r>
    <x v="2825"/>
    <n v="5"/>
    <x v="1957"/>
    <d v="2017-12-21T00:00:00"/>
    <b v="0"/>
    <s v="Approved"/>
    <s v="Giant Bicycles"/>
    <s v="Standard"/>
    <s v="high"/>
    <s v="medium"/>
    <n v="1129.1300000000001"/>
    <n v="677.48"/>
    <n v="41701"/>
  </r>
  <r>
    <x v="2826"/>
    <n v="58"/>
    <x v="1331"/>
    <d v="2017-03-05T00:00:00"/>
    <b v="1"/>
    <s v="Approved"/>
    <s v="OHM Cycles"/>
    <s v="Standard"/>
    <s v="medium"/>
    <s v="medium"/>
    <n v="912.52"/>
    <n v="141.4"/>
    <n v="41047"/>
  </r>
  <r>
    <x v="2827"/>
    <n v="48"/>
    <x v="82"/>
    <d v="2017-07-08T00:00:00"/>
    <b v="0"/>
    <s v="Approved"/>
    <s v="WeareA2B"/>
    <s v="Standard"/>
    <s v="medium"/>
    <s v="medium"/>
    <n v="1762.96"/>
    <n v="950.52"/>
    <n v="41848"/>
  </r>
  <r>
    <x v="2828"/>
    <n v="2"/>
    <x v="678"/>
    <d v="2017-04-22T00:00:00"/>
    <b v="1"/>
    <s v="Approved"/>
    <s v="Giant Bicycles"/>
    <s v="Road"/>
    <s v="low"/>
    <s v="small"/>
    <n v="590.26"/>
    <n v="525.33000000000004"/>
    <n v="40487"/>
  </r>
  <r>
    <x v="2829"/>
    <n v="6"/>
    <x v="1495"/>
    <d v="2017-10-18T00:00:00"/>
    <b v="0"/>
    <s v="Approved"/>
    <s v="Solex"/>
    <s v="Standard"/>
    <s v="high"/>
    <s v="medium"/>
    <n v="748.17"/>
    <n v="448.9"/>
    <n v="33552"/>
  </r>
  <r>
    <x v="2830"/>
    <n v="36"/>
    <x v="1003"/>
    <d v="2017-06-06T00:00:00"/>
    <b v="0"/>
    <s v="Approved"/>
    <s v="Solex"/>
    <s v="Standard"/>
    <s v="low"/>
    <s v="medium"/>
    <n v="945.04"/>
    <n v="507.58"/>
    <n v="36361"/>
  </r>
  <r>
    <x v="2831"/>
    <n v="39"/>
    <x v="1958"/>
    <d v="2017-04-14T00:00:00"/>
    <b v="1"/>
    <s v="Approved"/>
    <s v="Giant Bicycles"/>
    <s v="Standard"/>
    <s v="medium"/>
    <s v="large"/>
    <n v="1812.75"/>
    <n v="582.48"/>
    <n v="40336"/>
  </r>
  <r>
    <x v="2832"/>
    <n v="35"/>
    <x v="1125"/>
    <d v="2017-05-26T00:00:00"/>
    <b v="1"/>
    <s v="Approved"/>
    <s v="Trek Bicycles"/>
    <s v="Standard"/>
    <s v="low"/>
    <s v="medium"/>
    <n v="1057.51"/>
    <n v="154.4"/>
    <n v="36498"/>
  </r>
  <r>
    <x v="2833"/>
    <n v="23"/>
    <x v="1959"/>
    <d v="2017-05-28T00:00:00"/>
    <b v="0"/>
    <s v="Approved"/>
    <s v="Norco Bicycles"/>
    <s v="Standard"/>
    <s v="medium"/>
    <s v="medium"/>
    <n v="1198.46"/>
    <n v="381.1"/>
    <n v="38482"/>
  </r>
  <r>
    <x v="2834"/>
    <n v="79"/>
    <x v="1368"/>
    <d v="2017-06-24T00:00:00"/>
    <b v="1"/>
    <s v="Approved"/>
    <s v="Solex"/>
    <s v="Touring"/>
    <s v="medium"/>
    <s v="large"/>
    <n v="2083.94"/>
    <n v="675.03"/>
    <n v="41533"/>
  </r>
  <r>
    <x v="2835"/>
    <n v="13"/>
    <x v="1007"/>
    <d v="2017-10-06T00:00:00"/>
    <b v="1"/>
    <s v="Approved"/>
    <s v="Solex"/>
    <s v="Standard"/>
    <s v="medium"/>
    <s v="medium"/>
    <n v="1577.53"/>
    <n v="826.51"/>
    <n v="39427"/>
  </r>
  <r>
    <x v="2836"/>
    <n v="65"/>
    <x v="1690"/>
    <d v="2017-03-14T00:00:00"/>
    <b v="0"/>
    <s v="Approved"/>
    <s v="WeareA2B"/>
    <s v="Standard"/>
    <s v="medium"/>
    <s v="medium"/>
    <n v="1807.45"/>
    <n v="778.69"/>
    <n v="40487"/>
  </r>
  <r>
    <x v="2837"/>
    <n v="59"/>
    <x v="1960"/>
    <d v="2017-01-26T00:00:00"/>
    <b v="1"/>
    <s v="Approved"/>
    <s v="Solex"/>
    <s v="Standard"/>
    <s v="medium"/>
    <s v="large"/>
    <n v="1061.56"/>
    <n v="733.58"/>
    <n v="34170"/>
  </r>
  <r>
    <x v="2838"/>
    <n v="87"/>
    <x v="175"/>
    <d v="2017-05-14T00:00:00"/>
    <b v="1"/>
    <s v="Approved"/>
    <s v="Giant Bicycles"/>
    <s v="Standard"/>
    <s v="high"/>
    <s v="medium"/>
    <n v="1179"/>
    <n v="707.4"/>
    <n v="35667"/>
  </r>
  <r>
    <x v="2839"/>
    <n v="84"/>
    <x v="1001"/>
    <d v="2017-03-08T00:00:00"/>
    <b v="1"/>
    <s v="Approved"/>
    <s v="Giant Bicycles"/>
    <s v="Road"/>
    <s v="medium"/>
    <s v="medium"/>
    <n v="792.9"/>
    <n v="594.67999999999995"/>
    <n v="33879"/>
  </r>
  <r>
    <x v="2840"/>
    <n v="76"/>
    <x v="1368"/>
    <d v="2017-01-21T00:00:00"/>
    <b v="1"/>
    <s v="Approved"/>
    <s v="WeareA2B"/>
    <s v="Road"/>
    <s v="low"/>
    <s v="small"/>
    <n v="1172.78"/>
    <n v="1043.77"/>
    <n v="37539"/>
  </r>
  <r>
    <x v="2841"/>
    <n v="52"/>
    <x v="1958"/>
    <d v="2017-11-18T00:00:00"/>
    <b v="0"/>
    <s v="Approved"/>
    <s v="OHM Cycles"/>
    <s v="Road"/>
    <s v="medium"/>
    <s v="medium"/>
    <n v="1280.28"/>
    <n v="829.51"/>
    <n v="37220"/>
  </r>
  <r>
    <x v="2842"/>
    <n v="21"/>
    <x v="1961"/>
    <d v="2017-12-22T00:00:00"/>
    <b v="1"/>
    <s v="Approved"/>
    <s v="WeareA2B"/>
    <s v="Touring"/>
    <s v="medium"/>
    <s v="medium"/>
    <n v="1466.68"/>
    <n v="363.25"/>
    <n v="38216"/>
  </r>
  <r>
    <x v="2843"/>
    <n v="21"/>
    <x v="307"/>
    <d v="2017-07-25T00:00:00"/>
    <b v="0"/>
    <s v="Approved"/>
    <s v="Solex"/>
    <s v="Standard"/>
    <s v="medium"/>
    <s v="large"/>
    <n v="1071.23"/>
    <n v="380.74"/>
    <n v="42404"/>
  </r>
  <r>
    <x v="2844"/>
    <n v="86"/>
    <x v="1879"/>
    <d v="2017-02-22T00:00:00"/>
    <b v="1"/>
    <s v="Approved"/>
    <s v="OHM Cycles"/>
    <s v="Standard"/>
    <s v="medium"/>
    <s v="medium"/>
    <n v="235.63"/>
    <n v="125.07"/>
    <n v="38206"/>
  </r>
  <r>
    <x v="2845"/>
    <n v="38"/>
    <x v="1411"/>
    <d v="2017-01-25T00:00:00"/>
    <b v="1"/>
    <s v="Approved"/>
    <s v="Solex"/>
    <s v="Standard"/>
    <s v="medium"/>
    <s v="medium"/>
    <n v="1577.53"/>
    <n v="826.51"/>
    <n v="39526"/>
  </r>
  <r>
    <x v="2846"/>
    <n v="22"/>
    <x v="1962"/>
    <d v="2017-08-17T00:00:00"/>
    <b v="1"/>
    <s v="Approved"/>
    <s v="WeareA2B"/>
    <s v="Standard"/>
    <s v="medium"/>
    <s v="medium"/>
    <n v="60.34"/>
    <n v="45.26"/>
    <n v="34165"/>
  </r>
  <r>
    <x v="2847"/>
    <n v="81"/>
    <x v="406"/>
    <d v="2017-02-24T00:00:00"/>
    <b v="0"/>
    <s v="Approved"/>
    <s v="Norco Bicycles"/>
    <s v="Standard"/>
    <s v="medium"/>
    <s v="small"/>
    <n v="586.45000000000005"/>
    <n v="521.94000000000005"/>
    <n v="33429"/>
  </r>
  <r>
    <x v="2848"/>
    <n v="18"/>
    <x v="97"/>
    <d v="2017-10-04T00:00:00"/>
    <b v="1"/>
    <s v="Approved"/>
    <s v="Norco Bicycles"/>
    <s v="Standard"/>
    <s v="high"/>
    <s v="medium"/>
    <n v="1148.6400000000001"/>
    <n v="689.18"/>
    <n v="42226"/>
  </r>
  <r>
    <x v="2849"/>
    <n v="5"/>
    <x v="515"/>
    <d v="2017-04-06T00:00:00"/>
    <b v="1"/>
    <s v="Approved"/>
    <s v="Trek Bicycles"/>
    <s v="Mountain"/>
    <s v="low"/>
    <s v="medium"/>
    <n v="574.64"/>
    <n v="459.71"/>
    <n v="40784"/>
  </r>
  <r>
    <x v="2850"/>
    <n v="10"/>
    <x v="1963"/>
    <d v="2017-02-10T00:00:00"/>
    <b v="1"/>
    <s v="Approved"/>
    <s v="WeareA2B"/>
    <s v="Touring"/>
    <s v="medium"/>
    <s v="medium"/>
    <n v="1466.68"/>
    <n v="363.25"/>
    <n v="41701"/>
  </r>
  <r>
    <x v="2851"/>
    <n v="1"/>
    <x v="1964"/>
    <d v="2017-09-18T00:00:00"/>
    <b v="0"/>
    <s v="Approved"/>
    <s v="Giant Bicycles"/>
    <s v="Standard"/>
    <s v="medium"/>
    <s v="medium"/>
    <n v="1403.5"/>
    <n v="954.82"/>
    <n v="38573"/>
  </r>
  <r>
    <x v="2852"/>
    <n v="40"/>
    <x v="1035"/>
    <d v="2017-08-24T00:00:00"/>
    <b v="1"/>
    <s v="Approved"/>
    <s v="OHM Cycles"/>
    <s v="Standard"/>
    <s v="high"/>
    <s v="medium"/>
    <n v="1458.17"/>
    <n v="874.9"/>
    <n v="39526"/>
  </r>
  <r>
    <x v="2853"/>
    <n v="90"/>
    <x v="597"/>
    <d v="2017-11-29T00:00:00"/>
    <b v="1"/>
    <s v="Approved"/>
    <s v="Norco Bicycles"/>
    <s v="Standard"/>
    <s v="low"/>
    <s v="medium"/>
    <n v="363.01"/>
    <n v="290.41000000000003"/>
    <n v="37539"/>
  </r>
  <r>
    <x v="2854"/>
    <n v="35"/>
    <x v="1965"/>
    <d v="2017-07-02T00:00:00"/>
    <b v="0"/>
    <s v="Approved"/>
    <s v="Trek Bicycles"/>
    <s v="Standard"/>
    <s v="low"/>
    <s v="medium"/>
    <n v="1057.51"/>
    <n v="154.4"/>
    <n v="40336"/>
  </r>
  <r>
    <x v="2855"/>
    <n v="81"/>
    <x v="1824"/>
    <d v="2017-04-23T00:00:00"/>
    <b v="0"/>
    <s v="Approved"/>
    <s v="Solex"/>
    <s v="Standard"/>
    <s v="medium"/>
    <s v="medium"/>
    <n v="1151.96"/>
    <n v="649.49"/>
    <n v="36498"/>
  </r>
  <r>
    <x v="2856"/>
    <n v="34"/>
    <x v="1966"/>
    <d v="2017-01-07T00:00:00"/>
    <b v="0"/>
    <s v="Approved"/>
    <s v="Norco Bicycles"/>
    <s v="Road"/>
    <s v="high"/>
    <s v="large"/>
    <n v="774.53"/>
    <n v="464.72"/>
    <n v="37698"/>
  </r>
  <r>
    <x v="2857"/>
    <n v="1"/>
    <x v="630"/>
    <d v="2017-02-14T00:00:00"/>
    <b v="0"/>
    <s v="Approved"/>
    <s v="Giant Bicycles"/>
    <s v="Standard"/>
    <s v="medium"/>
    <s v="medium"/>
    <n v="1403.5"/>
    <n v="954.82"/>
    <n v="42688"/>
  </r>
  <r>
    <x v="2858"/>
    <n v="67"/>
    <x v="1096"/>
    <d v="2017-01-09T00:00:00"/>
    <b v="0"/>
    <s v="Approved"/>
    <s v="Solex"/>
    <s v="Standard"/>
    <s v="medium"/>
    <s v="large"/>
    <n v="1071.23"/>
    <n v="380.74"/>
    <n v="35160"/>
  </r>
  <r>
    <x v="2859"/>
    <n v="48"/>
    <x v="1967"/>
    <d v="2017-11-10T00:00:00"/>
    <b v="1"/>
    <s v="Approved"/>
    <s v="WeareA2B"/>
    <s v="Standard"/>
    <s v="medium"/>
    <s v="medium"/>
    <n v="1762.96"/>
    <n v="950.52"/>
    <n v="41009"/>
  </r>
  <r>
    <x v="2860"/>
    <n v="58"/>
    <x v="1868"/>
    <d v="2017-07-08T00:00:00"/>
    <b v="1"/>
    <s v="Approved"/>
    <s v="OHM Cycles"/>
    <s v="Road"/>
    <s v="medium"/>
    <s v="medium"/>
    <n v="1280.28"/>
    <n v="829.51"/>
    <n v="37220"/>
  </r>
  <r>
    <x v="2861"/>
    <n v="0"/>
    <x v="642"/>
    <d v="2017-11-16T00:00:00"/>
    <b v="1"/>
    <s v="Approved"/>
    <s v="Solex"/>
    <s v="Standard"/>
    <s v="medium"/>
    <s v="medium"/>
    <n v="478.16"/>
    <n v="298.72000000000003"/>
    <n v="33879"/>
  </r>
  <r>
    <x v="2862"/>
    <n v="22"/>
    <x v="1178"/>
    <d v="2017-11-11T00:00:00"/>
    <b v="1"/>
    <s v="Approved"/>
    <s v="WeareA2B"/>
    <s v="Standard"/>
    <s v="medium"/>
    <s v="medium"/>
    <n v="60.34"/>
    <n v="45.26"/>
    <n v="42404"/>
  </r>
  <r>
    <x v="2863"/>
    <n v="35"/>
    <x v="243"/>
    <d v="2017-09-20T00:00:00"/>
    <b v="1"/>
    <s v="Approved"/>
    <s v="Trek Bicycles"/>
    <s v="Standard"/>
    <s v="low"/>
    <s v="medium"/>
    <n v="1057.51"/>
    <n v="154.4"/>
    <n v="40618"/>
  </r>
  <r>
    <x v="2864"/>
    <n v="41"/>
    <x v="1968"/>
    <d v="2017-10-23T00:00:00"/>
    <b v="0"/>
    <s v="Approved"/>
    <s v="Solex"/>
    <s v="Road"/>
    <s v="medium"/>
    <s v="medium"/>
    <n v="416.98"/>
    <n v="312.74"/>
    <n v="35560"/>
  </r>
  <r>
    <x v="2865"/>
    <n v="65"/>
    <x v="1969"/>
    <d v="2017-02-15T00:00:00"/>
    <b v="1"/>
    <s v="Approved"/>
    <s v="WeareA2B"/>
    <s v="Standard"/>
    <s v="medium"/>
    <s v="medium"/>
    <n v="1807.45"/>
    <n v="778.69"/>
    <n v="42105"/>
  </r>
  <r>
    <x v="2866"/>
    <n v="92"/>
    <x v="1970"/>
    <d v="2017-09-20T00:00:00"/>
    <b v="0"/>
    <s v="Approved"/>
    <s v="WeareA2B"/>
    <s v="Standard"/>
    <s v="medium"/>
    <s v="small"/>
    <n v="1415.01"/>
    <n v="1259.3599999999999"/>
    <n v="37539"/>
  </r>
  <r>
    <x v="2867"/>
    <n v="17"/>
    <x v="1971"/>
    <d v="2017-12-20T00:00:00"/>
    <b v="0"/>
    <s v="Approved"/>
    <s v="Solex"/>
    <s v="Standard"/>
    <s v="high"/>
    <s v="medium"/>
    <n v="1024.6600000000001"/>
    <n v="614.79999999999995"/>
    <n v="35378"/>
  </r>
  <r>
    <x v="2868"/>
    <n v="37"/>
    <x v="1972"/>
    <d v="2017-08-17T00:00:00"/>
    <b v="1"/>
    <s v="Approved"/>
    <s v="OHM Cycles"/>
    <s v="Standard"/>
    <s v="low"/>
    <s v="medium"/>
    <n v="1793.43"/>
    <n v="248.82"/>
    <n v="36361"/>
  </r>
  <r>
    <x v="2869"/>
    <n v="26"/>
    <x v="1973"/>
    <d v="2017-09-14T00:00:00"/>
    <b v="0"/>
    <s v="Approved"/>
    <s v="WeareA2B"/>
    <s v="Standard"/>
    <s v="medium"/>
    <s v="medium"/>
    <n v="1992.93"/>
    <n v="762.63"/>
    <n v="36334"/>
  </r>
  <r>
    <x v="2870"/>
    <n v="57"/>
    <x v="718"/>
    <d v="2017-12-28T00:00:00"/>
    <b v="0"/>
    <s v="Approved"/>
    <s v="WeareA2B"/>
    <s v="Touring"/>
    <s v="medium"/>
    <s v="large"/>
    <n v="1890.39"/>
    <n v="260.14"/>
    <n v="42295"/>
  </r>
  <r>
    <x v="2871"/>
    <n v="0"/>
    <x v="878"/>
    <d v="2017-09-06T00:00:00"/>
    <b v="1"/>
    <s v="Approved"/>
    <s v="OHM Cycles"/>
    <s v="Standard"/>
    <s v="low"/>
    <s v="medium"/>
    <n v="71.16"/>
    <n v="56.93"/>
    <n v="42172"/>
  </r>
  <r>
    <x v="2872"/>
    <n v="88"/>
    <x v="1974"/>
    <d v="2017-11-24T00:00:00"/>
    <b v="1"/>
    <s v="Approved"/>
    <s v="Norco Bicycles"/>
    <s v="Standard"/>
    <s v="medium"/>
    <s v="medium"/>
    <n v="1198.46"/>
    <n v="381.1"/>
    <n v="36145"/>
  </r>
  <r>
    <x v="2873"/>
    <n v="54"/>
    <x v="539"/>
    <d v="2017-07-23T00:00:00"/>
    <b v="1"/>
    <s v="Approved"/>
    <s v="WeareA2B"/>
    <s v="Standard"/>
    <s v="medium"/>
    <s v="medium"/>
    <n v="1292.8399999999999"/>
    <n v="13.44"/>
    <n v="39915"/>
  </r>
  <r>
    <x v="2874"/>
    <n v="63"/>
    <x v="64"/>
    <d v="2017-09-29T00:00:00"/>
    <b v="1"/>
    <s v="Approved"/>
    <s v="Solex"/>
    <s v="Standard"/>
    <s v="medium"/>
    <s v="medium"/>
    <n v="1483.2"/>
    <n v="99.59"/>
    <n v="40487"/>
  </r>
  <r>
    <x v="2875"/>
    <n v="59"/>
    <x v="1975"/>
    <d v="2017-08-10T00:00:00"/>
    <b v="0"/>
    <s v="Approved"/>
    <s v="Solex"/>
    <s v="Standard"/>
    <s v="medium"/>
    <s v="large"/>
    <n v="1061.56"/>
    <n v="733.58"/>
    <n v="34170"/>
  </r>
  <r>
    <x v="2876"/>
    <n v="0"/>
    <x v="1976"/>
    <d v="2017-04-02T00:00:00"/>
    <b v="1"/>
    <s v="Approved"/>
    <s v="Trek Bicycles"/>
    <s v="Road"/>
    <s v="medium"/>
    <s v="medium"/>
    <n v="533.51"/>
    <n v="400.13"/>
    <n v="41009"/>
  </r>
  <r>
    <x v="2877"/>
    <n v="75"/>
    <x v="1977"/>
    <d v="2017-12-16T00:00:00"/>
    <b v="1"/>
    <s v="Approved"/>
    <s v="Giant Bicycles"/>
    <s v="Touring"/>
    <s v="medium"/>
    <s v="large"/>
    <n v="1873.97"/>
    <n v="863.95"/>
    <n v="38859"/>
  </r>
  <r>
    <x v="2878"/>
    <n v="51"/>
    <x v="13"/>
    <d v="2017-07-04T00:00:00"/>
    <b v="1"/>
    <s v="Approved"/>
    <s v="OHM Cycles"/>
    <s v="Standard"/>
    <s v="high"/>
    <s v="medium"/>
    <n v="2005.66"/>
    <n v="1203.4000000000001"/>
    <n v="41009"/>
  </r>
  <r>
    <x v="2879"/>
    <n v="0"/>
    <x v="408"/>
    <d v="2017-01-06T00:00:00"/>
    <b v="0"/>
    <s v="Approved"/>
    <s v="OHM Cycles"/>
    <s v="Standard"/>
    <s v="low"/>
    <s v="medium"/>
    <n v="71.16"/>
    <n v="56.93"/>
    <n v="42172"/>
  </r>
  <r>
    <x v="2880"/>
    <n v="80"/>
    <x v="1978"/>
    <d v="2017-06-22T00:00:00"/>
    <b v="0"/>
    <s v="Approved"/>
    <s v="Trek Bicycles"/>
    <s v="Standard"/>
    <s v="medium"/>
    <s v="large"/>
    <n v="1469.44"/>
    <n v="596.54999999999995"/>
    <n v="38647"/>
  </r>
  <r>
    <x v="2881"/>
    <n v="0"/>
    <x v="1023"/>
    <d v="2017-10-19T00:00:00"/>
    <b v="0"/>
    <s v="Approved"/>
    <s v="OHM Cycles"/>
    <s v="Standard"/>
    <s v="high"/>
    <s v="medium"/>
    <n v="227.88"/>
    <n v="136.72999999999999"/>
    <n v="42560"/>
  </r>
  <r>
    <x v="2882"/>
    <n v="9"/>
    <x v="1079"/>
    <d v="2017-01-25T00:00:00"/>
    <b v="1"/>
    <s v="Approved"/>
    <s v="Norco Bicycles"/>
    <s v="Standard"/>
    <s v="medium"/>
    <s v="small"/>
    <n v="1216.1400000000001"/>
    <n v="1082.3599999999999"/>
    <n v="33455"/>
  </r>
  <r>
    <x v="2883"/>
    <n v="70"/>
    <x v="1979"/>
    <d v="2017-07-16T00:00:00"/>
    <b v="1"/>
    <s v="Approved"/>
    <s v="Norco Bicycles"/>
    <s v="Road"/>
    <s v="medium"/>
    <s v="medium"/>
    <n v="1036.5899999999999"/>
    <n v="206.35"/>
    <n v="33364"/>
  </r>
  <r>
    <x v="2884"/>
    <n v="3"/>
    <x v="1237"/>
    <d v="2017-08-26T00:00:00"/>
    <b v="1"/>
    <s v="Approved"/>
    <s v="Trek Bicycles"/>
    <s v="Standard"/>
    <s v="medium"/>
    <s v="large"/>
    <n v="2091.4699999999998"/>
    <n v="388.92"/>
    <n v="34170"/>
  </r>
  <r>
    <x v="2885"/>
    <n v="30"/>
    <x v="1980"/>
    <d v="2017-12-30T00:00:00"/>
    <b v="0"/>
    <s v="Approved"/>
    <s v="Solex"/>
    <s v="Standard"/>
    <s v="high"/>
    <s v="medium"/>
    <n v="748.17"/>
    <n v="448.9"/>
    <n v="34527"/>
  </r>
  <r>
    <x v="2886"/>
    <n v="30"/>
    <x v="1981"/>
    <d v="2017-10-16T00:00:00"/>
    <b v="1"/>
    <s v="Approved"/>
    <s v="Solex"/>
    <s v="Standard"/>
    <s v="high"/>
    <s v="medium"/>
    <n v="748.17"/>
    <n v="448.9"/>
    <n v="33888"/>
  </r>
  <r>
    <x v="2887"/>
    <n v="80"/>
    <x v="202"/>
    <d v="2017-08-24T00:00:00"/>
    <b v="1"/>
    <s v="Approved"/>
    <s v="OHM Cycles"/>
    <s v="Touring"/>
    <s v="low"/>
    <s v="medium"/>
    <n v="1073.07"/>
    <n v="933.84"/>
    <n v="42226"/>
  </r>
  <r>
    <x v="2888"/>
    <n v="0"/>
    <x v="1982"/>
    <d v="2017-10-31T00:00:00"/>
    <b v="1"/>
    <s v="Approved"/>
    <s v="Norco Bicycles"/>
    <s v="Road"/>
    <s v="medium"/>
    <s v="medium"/>
    <n v="543.39"/>
    <n v="407.54"/>
    <n v="42458"/>
  </r>
  <r>
    <x v="2889"/>
    <n v="5"/>
    <x v="1829"/>
    <d v="2017-09-05T00:00:00"/>
    <b v="0"/>
    <s v="Approved"/>
    <s v="Giant Bicycles"/>
    <s v="Standard"/>
    <s v="high"/>
    <s v="medium"/>
    <n v="1129.1300000000001"/>
    <n v="677.48"/>
    <n v="38573"/>
  </r>
  <r>
    <x v="2890"/>
    <n v="97"/>
    <x v="1844"/>
    <d v="2017-10-23T00:00:00"/>
    <b v="1"/>
    <s v="Approved"/>
    <s v="Solex"/>
    <s v="Standard"/>
    <s v="medium"/>
    <s v="large"/>
    <n v="202.62"/>
    <n v="151.96"/>
    <n v="42458"/>
  </r>
  <r>
    <x v="2891"/>
    <n v="54"/>
    <x v="72"/>
    <d v="2017-09-05T00:00:00"/>
    <b v="0"/>
    <s v="Approved"/>
    <s v="WeareA2B"/>
    <s v="Standard"/>
    <s v="medium"/>
    <s v="medium"/>
    <n v="1292.8399999999999"/>
    <n v="13.44"/>
    <n v="39915"/>
  </r>
  <r>
    <x v="2892"/>
    <n v="0"/>
    <x v="1824"/>
    <d v="2017-11-22T00:00:00"/>
    <b v="0"/>
    <s v="Approved"/>
    <s v="OHM Cycles"/>
    <s v="Road"/>
    <s v="high"/>
    <s v="large"/>
    <n v="12.01"/>
    <n v="7.21"/>
    <n v="39880"/>
  </r>
  <r>
    <x v="2893"/>
    <n v="1"/>
    <x v="1983"/>
    <d v="2017-03-30T00:00:00"/>
    <b v="0"/>
    <s v="Approved"/>
    <s v="Giant Bicycles"/>
    <s v="Standard"/>
    <s v="medium"/>
    <s v="medium"/>
    <n v="1403.5"/>
    <n v="954.82"/>
    <n v="40649"/>
  </r>
  <r>
    <x v="2894"/>
    <n v="23"/>
    <x v="1984"/>
    <d v="2017-12-19T00:00:00"/>
    <b v="1"/>
    <s v="Approved"/>
    <s v="Norco Bicycles"/>
    <s v="Mountain"/>
    <s v="low"/>
    <s v="small"/>
    <n v="688.63"/>
    <n v="612.88"/>
    <n v="34244"/>
  </r>
  <r>
    <x v="2895"/>
    <n v="95"/>
    <x v="560"/>
    <d v="2017-09-08T00:00:00"/>
    <b v="1"/>
    <s v="Approved"/>
    <s v="OHM Cycles"/>
    <s v="Touring"/>
    <s v="low"/>
    <s v="medium"/>
    <n v="1073.07"/>
    <n v="933.84"/>
    <n v="36145"/>
  </r>
  <r>
    <x v="2896"/>
    <n v="3"/>
    <x v="1985"/>
    <d v="2017-08-15T00:00:00"/>
    <b v="0"/>
    <s v="Approved"/>
    <s v="Trek Bicycles"/>
    <s v="Standard"/>
    <s v="medium"/>
    <s v="large"/>
    <n v="2091.4699999999998"/>
    <n v="388.92"/>
    <n v="35667"/>
  </r>
  <r>
    <x v="2897"/>
    <n v="77"/>
    <x v="1519"/>
    <d v="2017-01-15T00:00:00"/>
    <b v="1"/>
    <s v="Approved"/>
    <s v="Norco Bicycles"/>
    <s v="Road"/>
    <s v="medium"/>
    <s v="large"/>
    <n v="1240.31"/>
    <n v="795.1"/>
    <n v="33429"/>
  </r>
  <r>
    <x v="2898"/>
    <n v="66"/>
    <x v="1986"/>
    <d v="2017-10-16T00:00:00"/>
    <b v="1"/>
    <s v="Approved"/>
    <s v="Giant Bicycles"/>
    <s v="Road"/>
    <s v="low"/>
    <s v="small"/>
    <n v="590.26"/>
    <n v="525.33000000000004"/>
    <n v="40410"/>
  </r>
  <r>
    <x v="2899"/>
    <n v="40"/>
    <x v="1755"/>
    <d v="2017-11-09T00:00:00"/>
    <b v="0"/>
    <s v="Approved"/>
    <s v="OHM Cycles"/>
    <s v="Standard"/>
    <s v="high"/>
    <s v="medium"/>
    <n v="1458.17"/>
    <n v="874.9"/>
    <n v="38991"/>
  </r>
  <r>
    <x v="2900"/>
    <n v="17"/>
    <x v="1077"/>
    <d v="2017-10-25T00:00:00"/>
    <b v="1"/>
    <s v="Approved"/>
    <s v="Solex"/>
    <s v="Standard"/>
    <s v="high"/>
    <s v="medium"/>
    <n v="1024.6600000000001"/>
    <n v="614.79999999999995"/>
    <n v="35378"/>
  </r>
  <r>
    <x v="2901"/>
    <n v="1"/>
    <x v="1987"/>
    <d v="2017-10-22T00:00:00"/>
    <b v="1"/>
    <s v="Approved"/>
    <s v="Giant Bicycles"/>
    <s v="Standard"/>
    <s v="medium"/>
    <s v="medium"/>
    <n v="1403.5"/>
    <n v="954.82"/>
    <n v="42688"/>
  </r>
  <r>
    <x v="2902"/>
    <n v="0"/>
    <x v="1988"/>
    <d v="2017-05-18T00:00:00"/>
    <b v="1"/>
    <s v="Approved"/>
    <s v="OHM Cycles"/>
    <s v="Standard"/>
    <s v="medium"/>
    <s v="medium"/>
    <n v="235.63"/>
    <n v="125.07"/>
    <n v="38206"/>
  </r>
  <r>
    <x v="2903"/>
    <n v="70"/>
    <x v="1989"/>
    <d v="2017-10-02T00:00:00"/>
    <b v="1"/>
    <s v="Approved"/>
    <s v="Trek Bicycles"/>
    <s v="Standard"/>
    <s v="high"/>
    <s v="medium"/>
    <n v="495.72"/>
    <n v="297.43"/>
    <n v="38193"/>
  </r>
  <r>
    <x v="2904"/>
    <n v="45"/>
    <x v="1990"/>
    <d v="2017-02-08T00:00:00"/>
    <b v="1"/>
    <s v="Approved"/>
    <s v="Trek Bicycles"/>
    <s v="Road"/>
    <s v="low"/>
    <s v="medium"/>
    <n v="980.37"/>
    <n v="234.43"/>
    <n v="38258"/>
  </r>
  <r>
    <x v="2905"/>
    <n v="70"/>
    <x v="1991"/>
    <d v="2017-09-15T00:00:00"/>
    <b v="1"/>
    <s v="Approved"/>
    <s v="Trek Bicycles"/>
    <s v="Standard"/>
    <s v="high"/>
    <s v="medium"/>
    <n v="495.72"/>
    <n v="297.43"/>
    <n v="42105"/>
  </r>
  <r>
    <x v="2906"/>
    <n v="50"/>
    <x v="1992"/>
    <d v="2017-07-02T00:00:00"/>
    <b v="1"/>
    <s v="Approved"/>
    <s v="WeareA2B"/>
    <s v="Standard"/>
    <s v="medium"/>
    <s v="small"/>
    <n v="175.89"/>
    <n v="131.91999999999999"/>
    <n v="37668"/>
  </r>
  <r>
    <x v="2907"/>
    <n v="75"/>
    <x v="1993"/>
    <d v="2017-02-04T00:00:00"/>
    <b v="0"/>
    <s v="Approved"/>
    <s v="Giant Bicycles"/>
    <s v="Touring"/>
    <s v="medium"/>
    <s v="large"/>
    <n v="1873.97"/>
    <n v="863.95"/>
    <n v="38859"/>
  </r>
  <r>
    <x v="2908"/>
    <n v="4"/>
    <x v="915"/>
    <d v="2017-02-11T00:00:00"/>
    <b v="0"/>
    <s v="Approved"/>
    <s v="Solex"/>
    <s v="Standard"/>
    <s v="medium"/>
    <s v="medium"/>
    <n v="1483.2"/>
    <n v="99.59"/>
    <n v="36146"/>
  </r>
  <r>
    <x v="2909"/>
    <n v="46"/>
    <x v="151"/>
    <d v="2017-12-22T00:00:00"/>
    <b v="0"/>
    <s v="Approved"/>
    <s v="Solex"/>
    <s v="Standard"/>
    <s v="low"/>
    <s v="medium"/>
    <n v="1289.8499999999999"/>
    <n v="74.510000000000005"/>
    <n v="39427"/>
  </r>
  <r>
    <x v="2910"/>
    <n v="8"/>
    <x v="1198"/>
    <d v="2017-10-10T00:00:00"/>
    <b v="1"/>
    <s v="Approved"/>
    <s v="Solex"/>
    <s v="Road"/>
    <s v="medium"/>
    <s v="small"/>
    <n v="1703.52"/>
    <n v="1516.13"/>
    <n v="39298"/>
  </r>
  <r>
    <x v="2911"/>
    <n v="62"/>
    <x v="660"/>
    <d v="2017-10-29T00:00:00"/>
    <b v="0"/>
    <s v="Approved"/>
    <s v="Solex"/>
    <s v="Standard"/>
    <s v="medium"/>
    <s v="medium"/>
    <n v="478.16"/>
    <n v="298.72000000000003"/>
    <n v="42105"/>
  </r>
  <r>
    <x v="2912"/>
    <n v="4"/>
    <x v="1262"/>
    <d v="2017-10-31T00:00:00"/>
    <b v="1"/>
    <s v="Approved"/>
    <s v="Solex"/>
    <s v="Standard"/>
    <s v="medium"/>
    <s v="medium"/>
    <n v="1483.2"/>
    <n v="99.59"/>
    <n v="34996"/>
  </r>
  <r>
    <x v="2913"/>
    <n v="75"/>
    <x v="1250"/>
    <d v="2017-01-17T00:00:00"/>
    <b v="1"/>
    <s v="Approved"/>
    <s v="Giant Bicycles"/>
    <s v="Touring"/>
    <s v="medium"/>
    <s v="large"/>
    <n v="1873.97"/>
    <n v="863.95"/>
    <n v="40553"/>
  </r>
  <r>
    <x v="2914"/>
    <n v="85"/>
    <x v="1770"/>
    <d v="2017-03-06T00:00:00"/>
    <b v="0"/>
    <s v="Approved"/>
    <s v="WeareA2B"/>
    <s v="Standard"/>
    <s v="medium"/>
    <s v="medium"/>
    <n v="752.64"/>
    <n v="205.36"/>
    <n v="36367"/>
  </r>
  <r>
    <x v="2915"/>
    <n v="89"/>
    <x v="1201"/>
    <d v="2017-11-29T00:00:00"/>
    <b v="1"/>
    <s v="Approved"/>
    <s v="WeareA2B"/>
    <s v="Touring"/>
    <s v="medium"/>
    <s v="large"/>
    <n v="1362.99"/>
    <n v="57.74"/>
    <n v="37626"/>
  </r>
  <r>
    <x v="2916"/>
    <n v="75"/>
    <x v="1244"/>
    <d v="2017-10-05T00:00:00"/>
    <b v="1"/>
    <s v="Approved"/>
    <s v="Giant Bicycles"/>
    <s v="Touring"/>
    <s v="medium"/>
    <s v="large"/>
    <n v="1873.97"/>
    <n v="863.95"/>
    <n v="38859"/>
  </r>
  <r>
    <x v="2917"/>
    <n v="81"/>
    <x v="1728"/>
    <d v="2017-06-16T00:00:00"/>
    <b v="0"/>
    <s v="Approved"/>
    <s v="Norco Bicycles"/>
    <s v="Standard"/>
    <s v="medium"/>
    <s v="small"/>
    <n v="586.45000000000005"/>
    <n v="521.94000000000005"/>
    <n v="41533"/>
  </r>
  <r>
    <x v="2918"/>
    <n v="10"/>
    <x v="1951"/>
    <d v="2017-11-15T00:00:00"/>
    <b v="0"/>
    <s v="Approved"/>
    <s v="WeareA2B"/>
    <s v="Touring"/>
    <s v="medium"/>
    <s v="medium"/>
    <n v="1466.68"/>
    <n v="363.25"/>
    <n v="41701"/>
  </r>
  <r>
    <x v="2919"/>
    <n v="0"/>
    <x v="1773"/>
    <d v="2017-02-20T00:00:00"/>
    <b v="0"/>
    <s v="Approved"/>
    <s v="Giant Bicycles"/>
    <s v="Standard"/>
    <s v="medium"/>
    <s v="medium"/>
    <n v="230.91"/>
    <n v="173.18"/>
    <n v="40618"/>
  </r>
  <r>
    <x v="2920"/>
    <n v="21"/>
    <x v="151"/>
    <d v="2017-01-29T00:00:00"/>
    <b v="1"/>
    <s v="Approved"/>
    <s v="Solex"/>
    <s v="Standard"/>
    <s v="medium"/>
    <s v="large"/>
    <n v="1071.23"/>
    <n v="380.74"/>
    <n v="42404"/>
  </r>
  <r>
    <x v="2921"/>
    <n v="17"/>
    <x v="293"/>
    <d v="2017-10-24T00:00:00"/>
    <b v="1"/>
    <s v="Approved"/>
    <s v="Solex"/>
    <s v="Standard"/>
    <s v="high"/>
    <s v="medium"/>
    <n v="1024.6600000000001"/>
    <n v="614.79999999999995"/>
    <n v="41345"/>
  </r>
  <r>
    <x v="2922"/>
    <n v="0"/>
    <x v="1979"/>
    <d v="2017-01-13T00:00:00"/>
    <b v="1"/>
    <s v="Approved"/>
    <s v="WeareA2B"/>
    <s v="Standard"/>
    <s v="medium"/>
    <s v="small"/>
    <n v="175.89"/>
    <n v="131.91999999999999"/>
    <n v="37668"/>
  </r>
  <r>
    <x v="2923"/>
    <n v="42"/>
    <x v="170"/>
    <d v="2017-04-04T00:00:00"/>
    <b v="1"/>
    <s v="Approved"/>
    <s v="OHM Cycles"/>
    <s v="Road"/>
    <s v="medium"/>
    <s v="small"/>
    <n v="1810"/>
    <n v="1610.9"/>
    <n v="41848"/>
  </r>
  <r>
    <x v="2924"/>
    <n v="93"/>
    <x v="1994"/>
    <d v="2017-07-12T00:00:00"/>
    <b v="0"/>
    <s v="Approved"/>
    <s v="OHM Cycles"/>
    <s v="Standard"/>
    <s v="high"/>
    <s v="medium"/>
    <n v="1458.17"/>
    <n v="874.9"/>
    <n v="34071"/>
  </r>
  <r>
    <x v="2925"/>
    <n v="43"/>
    <x v="89"/>
    <d v="2017-03-30T00:00:00"/>
    <b v="1"/>
    <s v="Approved"/>
    <s v="Solex"/>
    <s v="Standard"/>
    <s v="medium"/>
    <s v="medium"/>
    <n v="1151.96"/>
    <n v="649.49"/>
    <n v="37668"/>
  </r>
  <r>
    <x v="2926"/>
    <n v="34"/>
    <x v="1759"/>
    <d v="2017-04-21T00:00:00"/>
    <b v="0"/>
    <s v="Approved"/>
    <s v="Norco Bicycles"/>
    <s v="Road"/>
    <s v="high"/>
    <s v="large"/>
    <n v="774.53"/>
    <n v="464.72"/>
    <n v="37698"/>
  </r>
  <r>
    <x v="2927"/>
    <n v="9"/>
    <x v="364"/>
    <d v="2017-03-17T00:00:00"/>
    <b v="0"/>
    <s v="Approved"/>
    <s v="Norco Bicycles"/>
    <s v="Standard"/>
    <s v="medium"/>
    <s v="small"/>
    <n v="1216.1400000000001"/>
    <n v="1082.3599999999999"/>
    <n v="35052"/>
  </r>
  <r>
    <x v="2928"/>
    <n v="41"/>
    <x v="597"/>
    <d v="2017-12-09T00:00:00"/>
    <b v="1"/>
    <s v="Approved"/>
    <s v="Solex"/>
    <s v="Road"/>
    <s v="medium"/>
    <s v="medium"/>
    <n v="416.98"/>
    <n v="312.74"/>
    <n v="39427"/>
  </r>
  <r>
    <x v="2929"/>
    <n v="21"/>
    <x v="1995"/>
    <d v="2017-04-14T00:00:00"/>
    <b v="0"/>
    <s v="Approved"/>
    <s v="Solex"/>
    <s v="Standard"/>
    <s v="medium"/>
    <s v="large"/>
    <n v="1071.23"/>
    <n v="380.74"/>
    <n v="34244"/>
  </r>
  <r>
    <x v="2930"/>
    <n v="32"/>
    <x v="1996"/>
    <d v="2017-12-24T00:00:00"/>
    <b v="1"/>
    <s v="Approved"/>
    <s v="Giant Bicycles"/>
    <s v="Standard"/>
    <s v="medium"/>
    <s v="medium"/>
    <n v="642.70000000000005"/>
    <n v="211.37"/>
    <n v="37337"/>
  </r>
  <r>
    <x v="2931"/>
    <n v="97"/>
    <x v="1862"/>
    <d v="2017-09-02T00:00:00"/>
    <b v="0"/>
    <s v="Approved"/>
    <s v="Solex"/>
    <s v="Standard"/>
    <s v="medium"/>
    <s v="large"/>
    <n v="202.62"/>
    <n v="151.96"/>
    <n v="42458"/>
  </r>
  <r>
    <x v="2932"/>
    <n v="56"/>
    <x v="54"/>
    <d v="2017-06-11T00:00:00"/>
    <b v="0"/>
    <s v="Approved"/>
    <s v="OHM Cycles"/>
    <s v="Standard"/>
    <s v="medium"/>
    <s v="medium"/>
    <n v="183.86"/>
    <n v="137.9"/>
    <n v="41047"/>
  </r>
  <r>
    <x v="2933"/>
    <n v="38"/>
    <x v="1997"/>
    <d v="2017-09-28T00:00:00"/>
    <b v="1"/>
    <s v="Approved"/>
    <s v="Trek Bicycles"/>
    <s v="Standard"/>
    <s v="medium"/>
    <s v="large"/>
    <n v="2091.4699999999998"/>
    <n v="388.92"/>
    <n v="38573"/>
  </r>
  <r>
    <x v="2934"/>
    <n v="79"/>
    <x v="1998"/>
    <d v="2017-01-30T00:00:00"/>
    <b v="0"/>
    <s v="Approved"/>
    <s v="Norco Bicycles"/>
    <s v="Standard"/>
    <s v="medium"/>
    <s v="medium"/>
    <n v="1555.58"/>
    <n v="818.01"/>
    <n v="38339"/>
  </r>
  <r>
    <x v="2935"/>
    <n v="16"/>
    <x v="390"/>
    <d v="2017-03-19T00:00:00"/>
    <b v="1"/>
    <s v="Approved"/>
    <s v="Norco Bicycles"/>
    <s v="Standard"/>
    <s v="high"/>
    <s v="small"/>
    <n v="1661.92"/>
    <n v="1479.11"/>
    <n v="41345"/>
  </r>
  <r>
    <x v="2936"/>
    <n v="25"/>
    <x v="962"/>
    <d v="2017-02-22T00:00:00"/>
    <b v="0"/>
    <s v="Approved"/>
    <s v="Giant Bicycles"/>
    <s v="Road"/>
    <s v="medium"/>
    <s v="medium"/>
    <n v="1538.99"/>
    <n v="829.65"/>
    <n v="40553"/>
  </r>
  <r>
    <x v="2937"/>
    <n v="87"/>
    <x v="1720"/>
    <d v="2017-02-15T00:00:00"/>
    <b v="1"/>
    <s v="Approved"/>
    <s v="Giant Bicycles"/>
    <s v="Standard"/>
    <s v="high"/>
    <s v="medium"/>
    <n v="1179"/>
    <n v="707.4"/>
    <n v="38482"/>
  </r>
  <r>
    <x v="2938"/>
    <n v="69"/>
    <x v="1999"/>
    <d v="2017-03-06T00:00:00"/>
    <b v="1"/>
    <s v="Approved"/>
    <s v="Giant Bicycles"/>
    <s v="Road"/>
    <s v="medium"/>
    <s v="medium"/>
    <n v="792.9"/>
    <n v="594.67999999999995"/>
    <n v="33879"/>
  </r>
  <r>
    <x v="2939"/>
    <n v="1"/>
    <x v="1668"/>
    <d v="2017-03-02T00:00:00"/>
    <b v="0"/>
    <s v="Approved"/>
    <s v="Giant Bicycles"/>
    <s v="Standard"/>
    <s v="medium"/>
    <s v="medium"/>
    <n v="1403.5"/>
    <n v="954.82"/>
    <n v="42688"/>
  </r>
  <r>
    <x v="2940"/>
    <n v="40"/>
    <x v="1465"/>
    <d v="2017-03-12T00:00:00"/>
    <b v="1"/>
    <s v="Approved"/>
    <s v="OHM Cycles"/>
    <s v="Standard"/>
    <s v="high"/>
    <s v="medium"/>
    <n v="1458.17"/>
    <n v="874.9"/>
    <n v="38750"/>
  </r>
  <r>
    <x v="2941"/>
    <n v="45"/>
    <x v="2000"/>
    <d v="2017-11-14T00:00:00"/>
    <b v="1"/>
    <s v="Approved"/>
    <s v="Solex"/>
    <s v="Standard"/>
    <s v="medium"/>
    <s v="medium"/>
    <n v="441.49"/>
    <n v="84.99"/>
    <n v="35470"/>
  </r>
  <r>
    <x v="2942"/>
    <n v="18"/>
    <x v="2001"/>
    <d v="2017-01-13T00:00:00"/>
    <b v="0"/>
    <s v="Approved"/>
    <s v="Solex"/>
    <s v="Standard"/>
    <s v="medium"/>
    <s v="medium"/>
    <n v="575.27"/>
    <n v="431.45"/>
    <n v="41345"/>
  </r>
  <r>
    <x v="2943"/>
    <n v="33"/>
    <x v="304"/>
    <d v="2017-11-18T00:00:00"/>
    <b v="1"/>
    <s v="Approved"/>
    <s v="Giant Bicycles"/>
    <s v="Standard"/>
    <s v="medium"/>
    <s v="small"/>
    <n v="1311.44"/>
    <n v="1167.18"/>
    <n v="33888"/>
  </r>
  <r>
    <x v="2944"/>
    <n v="33"/>
    <x v="424"/>
    <d v="2017-05-30T00:00:00"/>
    <b v="1"/>
    <s v="Approved"/>
    <s v="Giant Bicycles"/>
    <s v="Standard"/>
    <s v="medium"/>
    <s v="small"/>
    <n v="1311.44"/>
    <n v="1167.18"/>
    <n v="34527"/>
  </r>
  <r>
    <x v="2945"/>
    <n v="35"/>
    <x v="603"/>
    <d v="2017-06-19T00:00:00"/>
    <b v="0"/>
    <s v="Approved"/>
    <s v="Giant Bicycles"/>
    <s v="Standard"/>
    <s v="medium"/>
    <s v="medium"/>
    <n v="1403.5"/>
    <n v="954.82"/>
    <n v="35667"/>
  </r>
  <r>
    <x v="2946"/>
    <n v="67"/>
    <x v="1463"/>
    <d v="2017-03-12T00:00:00"/>
    <b v="1"/>
    <s v="Approved"/>
    <s v="Solex"/>
    <s v="Standard"/>
    <s v="medium"/>
    <s v="large"/>
    <n v="1071.23"/>
    <n v="380.74"/>
    <n v="34244"/>
  </r>
  <r>
    <x v="2947"/>
    <n v="82"/>
    <x v="2002"/>
    <d v="2017-01-08T00:00:00"/>
    <b v="0"/>
    <s v="Approved"/>
    <s v="Norco Bicycles"/>
    <s v="Standard"/>
    <s v="high"/>
    <s v="medium"/>
    <n v="1148.6400000000001"/>
    <n v="689.18"/>
    <n v="35667"/>
  </r>
  <r>
    <x v="2948"/>
    <n v="0"/>
    <x v="2003"/>
    <d v="2017-11-05T00:00:00"/>
    <b v="1"/>
    <s v="Approved"/>
    <s v="Giant Bicycles"/>
    <s v="Standard"/>
    <s v="medium"/>
    <s v="medium"/>
    <n v="230.91"/>
    <n v="173.18"/>
    <n v="40336"/>
  </r>
  <r>
    <x v="2949"/>
    <n v="92"/>
    <x v="2004"/>
    <d v="2017-08-22T00:00:00"/>
    <b v="1"/>
    <s v="Approved"/>
    <s v="WeareA2B"/>
    <s v="Standard"/>
    <s v="medium"/>
    <s v="small"/>
    <n v="1415.01"/>
    <n v="1259.3599999999999"/>
    <n v="41434"/>
  </r>
  <r>
    <x v="2950"/>
    <n v="31"/>
    <x v="1275"/>
    <d v="2017-06-26T00:00:00"/>
    <b v="0"/>
    <s v="Approved"/>
    <s v="WeareA2B"/>
    <s v="Standard"/>
    <s v="medium"/>
    <s v="medium"/>
    <n v="752.64"/>
    <n v="205.36"/>
    <n v="42218"/>
  </r>
  <r>
    <x v="2951"/>
    <n v="75"/>
    <x v="2005"/>
    <d v="2017-04-10T00:00:00"/>
    <b v="1"/>
    <s v="Approved"/>
    <s v="Giant Bicycles"/>
    <s v="Touring"/>
    <s v="medium"/>
    <s v="large"/>
    <n v="1873.97"/>
    <n v="863.95"/>
    <n v="38859"/>
  </r>
  <r>
    <x v="2952"/>
    <n v="78"/>
    <x v="243"/>
    <d v="2017-08-23T00:00:00"/>
    <b v="1"/>
    <s v="Approved"/>
    <s v="Giant Bicycles"/>
    <s v="Standard"/>
    <s v="medium"/>
    <s v="large"/>
    <n v="1765.3"/>
    <n v="709.48"/>
    <n v="42458"/>
  </r>
  <r>
    <x v="2953"/>
    <n v="43"/>
    <x v="2006"/>
    <d v="2017-09-13T00:00:00"/>
    <b v="0"/>
    <s v="Approved"/>
    <s v="Solex"/>
    <s v="Standard"/>
    <s v="medium"/>
    <s v="medium"/>
    <n v="1151.96"/>
    <n v="649.49"/>
    <n v="38991"/>
  </r>
  <r>
    <x v="2954"/>
    <n v="0"/>
    <x v="2007"/>
    <d v="2017-12-06T00:00:00"/>
    <b v="0"/>
    <s v="Approved"/>
    <s v="OHM Cycles"/>
    <s v="Standard"/>
    <s v="medium"/>
    <s v="medium"/>
    <n v="235.63"/>
    <n v="125.07"/>
    <n v="38206"/>
  </r>
  <r>
    <x v="2955"/>
    <n v="32"/>
    <x v="253"/>
    <d v="2017-12-22T00:00:00"/>
    <b v="0"/>
    <s v="Approved"/>
    <s v="Giant Bicycles"/>
    <s v="Standard"/>
    <s v="medium"/>
    <s v="medium"/>
    <n v="642.70000000000005"/>
    <n v="211.37"/>
    <n v="36361"/>
  </r>
  <r>
    <x v="2956"/>
    <n v="88"/>
    <x v="1834"/>
    <d v="2017-04-10T00:00:00"/>
    <b v="1"/>
    <s v="Approved"/>
    <s v="Norco Bicycles"/>
    <s v="Standard"/>
    <s v="medium"/>
    <s v="medium"/>
    <n v="1198.46"/>
    <n v="381.1"/>
    <n v="36833"/>
  </r>
  <r>
    <x v="2957"/>
    <n v="79"/>
    <x v="431"/>
    <d v="2017-01-20T00:00:00"/>
    <b v="0"/>
    <s v="Approved"/>
    <s v="Norco Bicycles"/>
    <s v="Standard"/>
    <s v="medium"/>
    <s v="medium"/>
    <n v="1555.58"/>
    <n v="818.01"/>
    <n v="38693"/>
  </r>
  <r>
    <x v="2958"/>
    <n v="59"/>
    <x v="1753"/>
    <d v="2017-02-22T00:00:00"/>
    <b v="0"/>
    <s v="Approved"/>
    <s v="Solex"/>
    <s v="Standard"/>
    <s v="medium"/>
    <s v="large"/>
    <n v="1061.56"/>
    <n v="733.58"/>
    <n v="42172"/>
  </r>
  <r>
    <x v="2959"/>
    <n v="97"/>
    <x v="2008"/>
    <d v="2017-12-18T00:00:00"/>
    <b v="1"/>
    <s v="Approved"/>
    <s v="Solex"/>
    <s v="Standard"/>
    <s v="medium"/>
    <s v="large"/>
    <n v="202.62"/>
    <n v="151.96"/>
    <n v="42458"/>
  </r>
  <r>
    <x v="2960"/>
    <n v="17"/>
    <x v="2009"/>
    <d v="2017-11-28T00:00:00"/>
    <b v="0"/>
    <s v="Approved"/>
    <s v="Solex"/>
    <s v="Standard"/>
    <s v="high"/>
    <s v="medium"/>
    <n v="1024.6600000000001"/>
    <n v="614.79999999999995"/>
    <n v="42404"/>
  </r>
  <r>
    <x v="2961"/>
    <n v="91"/>
    <x v="2010"/>
    <d v="2017-07-04T00:00:00"/>
    <b v="0"/>
    <s v="Approved"/>
    <s v="WeareA2B"/>
    <s v="Standard"/>
    <s v="low"/>
    <s v="medium"/>
    <n v="642.30999999999995"/>
    <n v="513.85"/>
    <n v="41922"/>
  </r>
  <r>
    <x v="2962"/>
    <n v="2"/>
    <x v="430"/>
    <d v="2017-07-15T00:00:00"/>
    <b v="0"/>
    <s v="Approved"/>
    <s v="Solex"/>
    <s v="Standard"/>
    <s v="medium"/>
    <s v="medium"/>
    <n v="71.489999999999995"/>
    <n v="53.62"/>
    <n v="38573"/>
  </r>
  <r>
    <x v="2963"/>
    <n v="73"/>
    <x v="2011"/>
    <d v="2017-05-23T00:00:00"/>
    <b v="1"/>
    <s v="Approved"/>
    <s v="Solex"/>
    <s v="Standard"/>
    <s v="medium"/>
    <s v="medium"/>
    <n v="1945.43"/>
    <n v="333.18"/>
    <n v="37499"/>
  </r>
  <r>
    <x v="2964"/>
    <n v="0"/>
    <x v="2012"/>
    <d v="2017-09-14T00:00:00"/>
    <b v="0"/>
    <s v="Approved"/>
    <s v="Giant Bicycles"/>
    <s v="Standard"/>
    <s v="medium"/>
    <s v="medium"/>
    <n v="230.91"/>
    <n v="173.18"/>
    <n v="35052"/>
  </r>
  <r>
    <x v="2965"/>
    <n v="50"/>
    <x v="2013"/>
    <d v="2017-10-21T00:00:00"/>
    <b v="0"/>
    <s v="Approved"/>
    <s v="Giant Bicycles"/>
    <s v="Standard"/>
    <s v="medium"/>
    <s v="medium"/>
    <n v="642.70000000000005"/>
    <n v="211.37"/>
    <n v="37337"/>
  </r>
  <r>
    <x v="2966"/>
    <n v="97"/>
    <x v="2014"/>
    <d v="2017-03-28T00:00:00"/>
    <b v="1"/>
    <s v="Approved"/>
    <s v="OHM Cycles"/>
    <s v="Road"/>
    <s v="medium"/>
    <s v="medium"/>
    <n v="742.54"/>
    <n v="667.4"/>
    <n v="33549"/>
  </r>
  <r>
    <x v="2967"/>
    <n v="9"/>
    <x v="384"/>
    <d v="2017-07-16T00:00:00"/>
    <b v="1"/>
    <s v="Approved"/>
    <s v="Norco Bicycles"/>
    <s v="Standard"/>
    <s v="medium"/>
    <s v="small"/>
    <n v="1216.1400000000001"/>
    <n v="1082.3599999999999"/>
    <n v="33455"/>
  </r>
  <r>
    <x v="2968"/>
    <n v="27"/>
    <x v="1372"/>
    <d v="2017-11-21T00:00:00"/>
    <b v="0"/>
    <s v="Approved"/>
    <s v="Trek Bicycles"/>
    <s v="Standard"/>
    <s v="medium"/>
    <s v="medium"/>
    <n v="499.53"/>
    <n v="388.72"/>
    <n v="36334"/>
  </r>
  <r>
    <x v="2969"/>
    <n v="38"/>
    <x v="2015"/>
    <d v="2017-01-22T00:00:00"/>
    <b v="1"/>
    <s v="Approved"/>
    <s v="Trek Bicycles"/>
    <s v="Standard"/>
    <s v="medium"/>
    <s v="large"/>
    <n v="2091.4699999999998"/>
    <n v="388.92"/>
    <n v="41167"/>
  </r>
  <r>
    <x v="2970"/>
    <n v="45"/>
    <x v="494"/>
    <d v="2017-03-15T00:00:00"/>
    <b v="0"/>
    <s v="Approved"/>
    <s v="Solex"/>
    <s v="Standard"/>
    <s v="medium"/>
    <s v="medium"/>
    <n v="441.49"/>
    <n v="84.99"/>
    <n v="34071"/>
  </r>
  <r>
    <x v="2971"/>
    <n v="89"/>
    <x v="2016"/>
    <d v="2017-12-19T00:00:00"/>
    <b v="1"/>
    <s v="Approved"/>
    <s v="WeareA2B"/>
    <s v="Touring"/>
    <s v="medium"/>
    <s v="large"/>
    <n v="1362.99"/>
    <n v="57.74"/>
    <n v="34079"/>
  </r>
  <r>
    <x v="2972"/>
    <n v="92"/>
    <x v="1598"/>
    <d v="2017-05-31T00:00:00"/>
    <b v="1"/>
    <s v="Approved"/>
    <s v="WeareA2B"/>
    <s v="Touring"/>
    <s v="medium"/>
    <s v="large"/>
    <n v="1890.39"/>
    <n v="260.14"/>
    <n v="33259"/>
  </r>
  <r>
    <x v="2973"/>
    <n v="6"/>
    <x v="1947"/>
    <d v="2017-02-15T00:00:00"/>
    <b v="1"/>
    <s v="Approved"/>
    <s v="OHM Cycles"/>
    <s v="Standard"/>
    <s v="high"/>
    <s v="medium"/>
    <n v="227.88"/>
    <n v="136.72999999999999"/>
    <n v="40649"/>
  </r>
  <r>
    <x v="2974"/>
    <n v="24"/>
    <x v="1068"/>
    <d v="2017-04-05T00:00:00"/>
    <b v="1"/>
    <s v="Approved"/>
    <s v="Solex"/>
    <s v="Road"/>
    <s v="medium"/>
    <s v="large"/>
    <n v="1777.8"/>
    <n v="820.78"/>
    <n v="41047"/>
  </r>
  <r>
    <x v="2975"/>
    <n v="40"/>
    <x v="4"/>
    <d v="2017-08-08T00:00:00"/>
    <b v="1"/>
    <s v="Approved"/>
    <s v="OHM Cycles"/>
    <s v="Standard"/>
    <s v="high"/>
    <s v="medium"/>
    <n v="1458.17"/>
    <n v="874.9"/>
    <n v="39427"/>
  </r>
  <r>
    <x v="2976"/>
    <n v="65"/>
    <x v="2017"/>
    <d v="2017-11-16T00:00:00"/>
    <b v="1"/>
    <s v="Approved"/>
    <s v="WeareA2B"/>
    <s v="Standard"/>
    <s v="medium"/>
    <s v="medium"/>
    <n v="1807.45"/>
    <n v="778.69"/>
    <n v="42710"/>
  </r>
  <r>
    <x v="2977"/>
    <n v="79"/>
    <x v="1804"/>
    <d v="2017-09-05T00:00:00"/>
    <b v="0"/>
    <s v="Approved"/>
    <s v="Norco Bicycles"/>
    <s v="Standard"/>
    <s v="medium"/>
    <s v="medium"/>
    <n v="1555.58"/>
    <n v="818.01"/>
    <n v="37873"/>
  </r>
  <r>
    <x v="2978"/>
    <n v="48"/>
    <x v="1294"/>
    <d v="2017-12-01T00:00:00"/>
    <b v="0"/>
    <s v="Approved"/>
    <s v="WeareA2B"/>
    <s v="Standard"/>
    <s v="medium"/>
    <s v="medium"/>
    <n v="1762.96"/>
    <n v="950.52"/>
    <n v="41009"/>
  </r>
  <r>
    <x v="2979"/>
    <n v="55"/>
    <x v="2018"/>
    <d v="2017-08-06T00:00:00"/>
    <b v="0"/>
    <s v="Approved"/>
    <s v="Trek Bicycles"/>
    <s v="Road"/>
    <s v="medium"/>
    <s v="large"/>
    <n v="1894.19"/>
    <n v="598.76"/>
    <n v="40779"/>
  </r>
  <r>
    <x v="2980"/>
    <n v="4"/>
    <x v="116"/>
    <d v="2017-03-22T00:00:00"/>
    <b v="0"/>
    <s v="Approved"/>
    <s v="Solex"/>
    <s v="Standard"/>
    <s v="medium"/>
    <s v="medium"/>
    <n v="1483.2"/>
    <n v="99.59"/>
    <n v="36146"/>
  </r>
  <r>
    <x v="2981"/>
    <n v="5"/>
    <x v="2019"/>
    <d v="2017-09-27T00:00:00"/>
    <b v="1"/>
    <s v="Approved"/>
    <s v="Trek Bicycles"/>
    <s v="Mountain"/>
    <s v="low"/>
    <s v="medium"/>
    <n v="574.64"/>
    <n v="459.71"/>
    <n v="40784"/>
  </r>
  <r>
    <x v="2982"/>
    <n v="44"/>
    <x v="971"/>
    <d v="2017-03-04T00:00:00"/>
    <b v="1"/>
    <s v="Approved"/>
    <s v="WeareA2B"/>
    <s v="Standard"/>
    <s v="medium"/>
    <s v="medium"/>
    <n v="1769.64"/>
    <n v="108.76"/>
    <n v="38750"/>
  </r>
  <r>
    <x v="2983"/>
    <n v="71"/>
    <x v="1568"/>
    <d v="2017-09-29T00:00:00"/>
    <b v="1"/>
    <s v="Approved"/>
    <s v="Solex"/>
    <s v="Standard"/>
    <s v="high"/>
    <s v="large"/>
    <n v="1842.92"/>
    <n v="1105.75"/>
    <n v="37873"/>
  </r>
  <r>
    <x v="2984"/>
    <n v="17"/>
    <x v="2020"/>
    <d v="2017-04-10T00:00:00"/>
    <b v="1"/>
    <s v="Approved"/>
    <s v="WeareA2B"/>
    <s v="Touring"/>
    <s v="medium"/>
    <s v="large"/>
    <n v="1362.99"/>
    <n v="57.74"/>
    <n v="34079"/>
  </r>
  <r>
    <x v="2985"/>
    <n v="92"/>
    <x v="2021"/>
    <d v="2017-05-19T00:00:00"/>
    <b v="0"/>
    <s v="Approved"/>
    <s v="WeareA2B"/>
    <s v="Touring"/>
    <s v="medium"/>
    <s v="large"/>
    <n v="1890.39"/>
    <n v="260.14"/>
    <n v="34586"/>
  </r>
  <r>
    <x v="2986"/>
    <n v="63"/>
    <x v="2022"/>
    <d v="2017-07-15T00:00:00"/>
    <b v="1"/>
    <s v="Approved"/>
    <s v="WeareA2B"/>
    <s v="Standard"/>
    <s v="medium"/>
    <s v="medium"/>
    <n v="1992.93"/>
    <n v="762.63"/>
    <n v="34115"/>
  </r>
  <r>
    <x v="2987"/>
    <n v="86"/>
    <x v="2023"/>
    <d v="2017-01-30T00:00:00"/>
    <b v="0"/>
    <s v="Approved"/>
    <s v="OHM Cycles"/>
    <s v="Standard"/>
    <s v="medium"/>
    <s v="medium"/>
    <n v="235.63"/>
    <n v="125.07"/>
    <n v="38206"/>
  </r>
  <r>
    <x v="2988"/>
    <n v="39"/>
    <x v="2024"/>
    <d v="2017-07-01T00:00:00"/>
    <b v="1"/>
    <s v="Approved"/>
    <s v="Giant Bicycles"/>
    <s v="Standard"/>
    <s v="medium"/>
    <s v="large"/>
    <n v="1812.75"/>
    <n v="582.48"/>
    <n v="40336"/>
  </r>
  <r>
    <x v="2989"/>
    <n v="92"/>
    <x v="2025"/>
    <d v="2017-08-30T00:00:00"/>
    <b v="0"/>
    <s v="Approved"/>
    <s v="WeareA2B"/>
    <s v="Standard"/>
    <s v="medium"/>
    <s v="small"/>
    <n v="1415.01"/>
    <n v="1259.3599999999999"/>
    <n v="34556"/>
  </r>
  <r>
    <x v="2990"/>
    <n v="26"/>
    <x v="1693"/>
    <d v="2017-12-25T00:00:00"/>
    <b v="1"/>
    <s v="Approved"/>
    <s v="WeareA2B"/>
    <s v="Standard"/>
    <s v="medium"/>
    <s v="medium"/>
    <n v="1992.93"/>
    <n v="762.63"/>
    <n v="34115"/>
  </r>
  <r>
    <x v="2991"/>
    <n v="32"/>
    <x v="1775"/>
    <d v="2017-11-27T00:00:00"/>
    <b v="1"/>
    <s v="Approved"/>
    <s v="Giant Bicycles"/>
    <s v="Standard"/>
    <s v="medium"/>
    <s v="medium"/>
    <n v="642.70000000000005"/>
    <n v="211.37"/>
    <n v="40336"/>
  </r>
  <r>
    <x v="2992"/>
    <n v="3"/>
    <x v="1122"/>
    <d v="2017-04-14T00:00:00"/>
    <b v="0"/>
    <s v="Approved"/>
    <s v="Trek Bicycles"/>
    <s v="Standard"/>
    <s v="medium"/>
    <s v="large"/>
    <n v="2091.4699999999998"/>
    <n v="388.92"/>
    <n v="42172"/>
  </r>
  <r>
    <x v="2993"/>
    <n v="19"/>
    <x v="2026"/>
    <d v="2017-10-17T00:00:00"/>
    <b v="0"/>
    <s v="Approved"/>
    <s v="OHM Cycles"/>
    <s v="Road"/>
    <s v="high"/>
    <s v="large"/>
    <n v="12.01"/>
    <n v="7.21"/>
    <n v="39880"/>
  </r>
  <r>
    <x v="2994"/>
    <n v="15"/>
    <x v="1749"/>
    <d v="2017-05-04T00:00:00"/>
    <b v="1"/>
    <s v="Approved"/>
    <s v="Norco Bicycles"/>
    <s v="Standard"/>
    <s v="low"/>
    <s v="medium"/>
    <n v="958.74"/>
    <n v="748.9"/>
    <n v="38693"/>
  </r>
  <r>
    <x v="2995"/>
    <n v="73"/>
    <x v="2027"/>
    <d v="2017-02-10T00:00:00"/>
    <b v="1"/>
    <s v="Approved"/>
    <s v="Solex"/>
    <s v="Standard"/>
    <s v="medium"/>
    <s v="medium"/>
    <n v="1945.43"/>
    <n v="333.18"/>
    <n v="40553"/>
  </r>
  <r>
    <x v="2996"/>
    <n v="36"/>
    <x v="1988"/>
    <d v="2017-06-24T00:00:00"/>
    <b v="0"/>
    <s v="Approved"/>
    <s v="Solex"/>
    <s v="Standard"/>
    <s v="low"/>
    <s v="medium"/>
    <n v="1289.8499999999999"/>
    <n v="74.510000000000005"/>
    <n v="39427"/>
  </r>
  <r>
    <x v="2997"/>
    <n v="76"/>
    <x v="2028"/>
    <d v="2017-12-12T00:00:00"/>
    <b v="0"/>
    <s v="Approved"/>
    <s v="WeareA2B"/>
    <s v="Standard"/>
    <s v="low"/>
    <s v="medium"/>
    <n v="642.30999999999995"/>
    <n v="513.85"/>
    <n v="41922"/>
  </r>
  <r>
    <x v="2998"/>
    <n v="72"/>
    <x v="2029"/>
    <d v="2017-07-24T00:00:00"/>
    <b v="0"/>
    <s v="Approved"/>
    <s v="OHM Cycles"/>
    <s v="Standard"/>
    <s v="medium"/>
    <s v="medium"/>
    <n v="912.52"/>
    <n v="141.4"/>
    <n v="36146"/>
  </r>
  <r>
    <x v="2999"/>
    <n v="32"/>
    <x v="149"/>
    <d v="2017-01-26T00:00:00"/>
    <b v="0"/>
    <s v="Approved"/>
    <s v="Giant Bicycles"/>
    <s v="Standard"/>
    <s v="high"/>
    <s v="medium"/>
    <n v="1179"/>
    <n v="707.4"/>
    <n v="38693"/>
  </r>
  <r>
    <x v="3000"/>
    <n v="12"/>
    <x v="2030"/>
    <d v="2017-01-14T00:00:00"/>
    <b v="1"/>
    <s v="Approved"/>
    <s v="Giant Bicycles"/>
    <s v="Standard"/>
    <s v="medium"/>
    <s v="large"/>
    <n v="1765.3"/>
    <n v="709.48"/>
    <n v="38193"/>
  </r>
  <r>
    <x v="3001"/>
    <n v="10"/>
    <x v="2031"/>
    <d v="2017-05-09T00:00:00"/>
    <b v="1"/>
    <s v="Approved"/>
    <s v="WeareA2B"/>
    <s v="Touring"/>
    <s v="medium"/>
    <s v="medium"/>
    <n v="1466.68"/>
    <n v="363.25"/>
    <n v="41701"/>
  </r>
  <r>
    <x v="3002"/>
    <n v="16"/>
    <x v="2032"/>
    <d v="2017-07-08T00:00:00"/>
    <b v="1"/>
    <s v="Approved"/>
    <s v="Norco Bicycles"/>
    <s v="Standard"/>
    <s v="high"/>
    <s v="small"/>
    <n v="1661.92"/>
    <n v="1479.11"/>
    <n v="34586"/>
  </r>
  <r>
    <x v="3003"/>
    <n v="31"/>
    <x v="509"/>
    <d v="2017-05-29T00:00:00"/>
    <b v="0"/>
    <s v="Approved"/>
    <s v="Giant Bicycles"/>
    <s v="Standard"/>
    <s v="medium"/>
    <s v="medium"/>
    <n v="230.91"/>
    <n v="173.18"/>
    <n v="33888"/>
  </r>
  <r>
    <x v="3004"/>
    <n v="56"/>
    <x v="2033"/>
    <d v="2017-01-07T00:00:00"/>
    <b v="0"/>
    <s v="Approved"/>
    <s v="OHM Cycles"/>
    <s v="Standard"/>
    <s v="medium"/>
    <s v="medium"/>
    <n v="183.86"/>
    <n v="137.9"/>
    <n v="35707"/>
  </r>
  <r>
    <x v="3005"/>
    <n v="38"/>
    <x v="2034"/>
    <d v="2017-06-16T00:00:00"/>
    <b v="1"/>
    <s v="Approved"/>
    <s v="Trek Bicycles"/>
    <s v="Standard"/>
    <s v="medium"/>
    <s v="large"/>
    <n v="2091.4699999999998"/>
    <n v="388.92"/>
    <n v="38573"/>
  </r>
  <r>
    <x v="3006"/>
    <n v="99"/>
    <x v="133"/>
    <d v="2017-02-26T00:00:00"/>
    <b v="1"/>
    <s v="Approved"/>
    <s v="Trek Bicycles"/>
    <s v="Road"/>
    <s v="low"/>
    <s v="small"/>
    <n v="1720.7"/>
    <n v="1531.42"/>
    <n v="41009"/>
  </r>
  <r>
    <x v="3007"/>
    <n v="87"/>
    <x v="2035"/>
    <d v="2017-12-18T00:00:00"/>
    <b v="1"/>
    <s v="Approved"/>
    <s v="Giant Bicycles"/>
    <s v="Standard"/>
    <s v="high"/>
    <s v="medium"/>
    <n v="1179"/>
    <n v="707.4"/>
    <n v="35667"/>
  </r>
  <r>
    <x v="3008"/>
    <n v="29"/>
    <x v="434"/>
    <d v="2017-11-18T00:00:00"/>
    <b v="1"/>
    <s v="Approved"/>
    <s v="Norco Bicycles"/>
    <s v="Road"/>
    <s v="medium"/>
    <s v="medium"/>
    <n v="543.39"/>
    <n v="407.54"/>
    <n v="42696"/>
  </r>
  <r>
    <x v="3009"/>
    <n v="33"/>
    <x v="2036"/>
    <d v="2017-09-18T00:00:00"/>
    <b v="0"/>
    <s v="Approved"/>
    <s v="Giant Bicycles"/>
    <s v="Standard"/>
    <s v="medium"/>
    <s v="small"/>
    <n v="1311.44"/>
    <n v="1167.18"/>
    <n v="33888"/>
  </r>
  <r>
    <x v="3010"/>
    <n v="40"/>
    <x v="2037"/>
    <d v="2017-05-13T00:00:00"/>
    <b v="0"/>
    <s v="Approved"/>
    <s v="Trek Bicycles"/>
    <s v="Road"/>
    <s v="medium"/>
    <s v="large"/>
    <n v="1894.19"/>
    <n v="598.76"/>
    <n v="37823"/>
  </r>
  <r>
    <x v="3011"/>
    <n v="11"/>
    <x v="2038"/>
    <d v="2017-07-11T00:00:00"/>
    <b v="0"/>
    <s v="Approved"/>
    <s v="Giant Bicycles"/>
    <s v="Standard"/>
    <s v="high"/>
    <s v="medium"/>
    <n v="1274.93"/>
    <n v="764.96"/>
    <n v="35160"/>
  </r>
  <r>
    <x v="3012"/>
    <n v="46"/>
    <x v="2039"/>
    <d v="2017-06-08T00:00:00"/>
    <b v="0"/>
    <s v="Approved"/>
    <s v="Solex"/>
    <s v="Standard"/>
    <s v="low"/>
    <s v="medium"/>
    <n v="1289.8499999999999"/>
    <n v="74.510000000000005"/>
    <n v="41064"/>
  </r>
  <r>
    <x v="3013"/>
    <n v="36"/>
    <x v="467"/>
    <d v="2017-10-25T00:00:00"/>
    <b v="1"/>
    <s v="Approved"/>
    <s v="Solex"/>
    <s v="Standard"/>
    <s v="low"/>
    <s v="medium"/>
    <n v="945.04"/>
    <n v="507.58"/>
    <n v="40618"/>
  </r>
  <r>
    <x v="3014"/>
    <n v="27"/>
    <x v="2040"/>
    <d v="2017-01-16T00:00:00"/>
    <b v="1"/>
    <s v="Approved"/>
    <s v="Trek Bicycles"/>
    <s v="Standard"/>
    <s v="medium"/>
    <s v="medium"/>
    <n v="499.53"/>
    <n v="388.72"/>
    <n v="36334"/>
  </r>
  <r>
    <x v="3015"/>
    <n v="45"/>
    <x v="879"/>
    <d v="2017-06-15T00:00:00"/>
    <b v="0"/>
    <s v="Approved"/>
    <s v="Solex"/>
    <s v="Standard"/>
    <s v="medium"/>
    <s v="medium"/>
    <n v="441.49"/>
    <n v="84.99"/>
    <n v="34071"/>
  </r>
  <r>
    <x v="3016"/>
    <n v="53"/>
    <x v="830"/>
    <d v="2017-06-02T00:00:00"/>
    <b v="1"/>
    <s v="Approved"/>
    <s v="OHM Cycles"/>
    <s v="Standard"/>
    <s v="medium"/>
    <s v="medium"/>
    <n v="795.34"/>
    <n v="101.58"/>
    <n v="40779"/>
  </r>
  <r>
    <x v="3017"/>
    <n v="0"/>
    <x v="1773"/>
    <d v="2017-03-11T00:00:00"/>
    <b v="0"/>
    <s v="Approved"/>
    <s v="Trek Bicycles"/>
    <s v="Road"/>
    <s v="medium"/>
    <s v="medium"/>
    <n v="533.51"/>
    <n v="400.13"/>
    <n v="37668"/>
  </r>
  <r>
    <x v="3018"/>
    <n v="1"/>
    <x v="2041"/>
    <d v="2017-10-13T00:00:00"/>
    <b v="0"/>
    <s v="Approved"/>
    <s v="Giant Bicycles"/>
    <s v="Standard"/>
    <s v="medium"/>
    <s v="medium"/>
    <n v="1403.5"/>
    <n v="954.82"/>
    <n v="42688"/>
  </r>
  <r>
    <x v="3019"/>
    <n v="53"/>
    <x v="2042"/>
    <d v="2017-09-23T00:00:00"/>
    <b v="0"/>
    <s v="Approved"/>
    <s v="OHM Cycles"/>
    <s v="Standard"/>
    <s v="medium"/>
    <s v="medium"/>
    <n v="795.34"/>
    <n v="101.58"/>
    <n v="35470"/>
  </r>
  <r>
    <x v="3020"/>
    <n v="87"/>
    <x v="1869"/>
    <d v="2017-05-30T00:00:00"/>
    <b v="0"/>
    <s v="Approved"/>
    <s v="Giant Bicycles"/>
    <s v="Standard"/>
    <s v="high"/>
    <s v="medium"/>
    <n v="1179"/>
    <n v="707.4"/>
    <n v="34079"/>
  </r>
  <r>
    <x v="3021"/>
    <n v="96"/>
    <x v="1000"/>
    <d v="2017-10-28T00:00:00"/>
    <b v="1"/>
    <s v="Approved"/>
    <s v="WeareA2B"/>
    <s v="Road"/>
    <s v="low"/>
    <s v="small"/>
    <n v="1172.78"/>
    <n v="1043.77"/>
    <n v="37539"/>
  </r>
  <r>
    <x v="3022"/>
    <n v="2"/>
    <x v="1075"/>
    <d v="2017-03-26T00:00:00"/>
    <b v="1"/>
    <s v="Approved"/>
    <s v="Solex"/>
    <s v="Standard"/>
    <s v="medium"/>
    <s v="medium"/>
    <n v="71.489999999999995"/>
    <n v="53.62"/>
    <n v="40784"/>
  </r>
  <r>
    <x v="3023"/>
    <n v="10"/>
    <x v="1501"/>
    <d v="2017-10-08T00:00:00"/>
    <b v="1"/>
    <s v="Approved"/>
    <s v="Solex"/>
    <s v="Standard"/>
    <s v="medium"/>
    <s v="medium"/>
    <n v="1945.43"/>
    <n v="333.18"/>
    <n v="37668"/>
  </r>
  <r>
    <x v="3024"/>
    <n v="83"/>
    <x v="2043"/>
    <d v="2017-04-24T00:00:00"/>
    <b v="0"/>
    <s v="Approved"/>
    <s v="Solex"/>
    <s v="Touring"/>
    <s v="medium"/>
    <s v="large"/>
    <n v="2083.94"/>
    <n v="675.03"/>
    <n v="41533"/>
  </r>
  <r>
    <x v="3025"/>
    <n v="77"/>
    <x v="2044"/>
    <d v="2017-10-09T00:00:00"/>
    <b v="1"/>
    <s v="Approved"/>
    <s v="Norco Bicycles"/>
    <s v="Road"/>
    <s v="medium"/>
    <s v="large"/>
    <n v="1240.31"/>
    <n v="795.1"/>
    <n v="41533"/>
  </r>
  <r>
    <x v="3026"/>
    <n v="46"/>
    <x v="2045"/>
    <d v="2017-01-24T00:00:00"/>
    <b v="1"/>
    <s v="Approved"/>
    <s v="OHM Cycles"/>
    <s v="Standard"/>
    <s v="low"/>
    <s v="medium"/>
    <n v="1793.43"/>
    <n v="248.82"/>
    <n v="36361"/>
  </r>
  <r>
    <x v="3027"/>
    <n v="30"/>
    <x v="845"/>
    <d v="2017-12-03T00:00:00"/>
    <b v="0"/>
    <s v="Approved"/>
    <s v="Solex"/>
    <s v="Standard"/>
    <s v="high"/>
    <s v="medium"/>
    <n v="748.17"/>
    <n v="448.9"/>
    <n v="36361"/>
  </r>
  <r>
    <x v="3028"/>
    <n v="0"/>
    <x v="922"/>
    <d v="2017-05-22T00:00:00"/>
    <b v="1"/>
    <s v="Approved"/>
    <s v="Norco Bicycles"/>
    <s v="Road"/>
    <s v="medium"/>
    <s v="medium"/>
    <n v="544.04999999999995"/>
    <n v="376.84"/>
    <n v="38859"/>
  </r>
  <r>
    <x v="3029"/>
    <n v="70"/>
    <x v="1853"/>
    <d v="2017-09-01T00:00:00"/>
    <b v="0"/>
    <s v="Approved"/>
    <s v="Norco Bicycles"/>
    <s v="Road"/>
    <s v="medium"/>
    <s v="medium"/>
    <n v="1036.5899999999999"/>
    <n v="206.35"/>
    <n v="33364"/>
  </r>
  <r>
    <x v="3030"/>
    <n v="67"/>
    <x v="1425"/>
    <d v="2017-12-02T00:00:00"/>
    <b v="0"/>
    <s v="Approved"/>
    <s v="Norco Bicycles"/>
    <s v="Road"/>
    <s v="medium"/>
    <s v="medium"/>
    <n v="544.04999999999995"/>
    <n v="376.84"/>
    <n v="38647"/>
  </r>
  <r>
    <x v="3031"/>
    <n v="0"/>
    <x v="2046"/>
    <d v="2017-05-18T00:00:00"/>
    <b v="1"/>
    <s v="Approved"/>
    <s v="OHM Cycles"/>
    <s v="Standard"/>
    <s v="high"/>
    <s v="medium"/>
    <n v="227.88"/>
    <n v="136.72999999999999"/>
    <n v="42560"/>
  </r>
  <r>
    <x v="3032"/>
    <n v="97"/>
    <x v="688"/>
    <d v="2017-03-23T00:00:00"/>
    <b v="1"/>
    <s v="Approved"/>
    <s v="Solex"/>
    <s v="Standard"/>
    <s v="medium"/>
    <s v="large"/>
    <n v="202.62"/>
    <n v="151.96"/>
    <n v="34556"/>
  </r>
  <r>
    <x v="3033"/>
    <n v="83"/>
    <x v="1871"/>
    <d v="2017-03-21T00:00:00"/>
    <b v="1"/>
    <s v="Approved"/>
    <s v="Solex"/>
    <s v="Touring"/>
    <s v="medium"/>
    <s v="large"/>
    <n v="2083.94"/>
    <n v="675.03"/>
    <n v="35667"/>
  </r>
  <r>
    <x v="3034"/>
    <n v="10"/>
    <x v="2047"/>
    <d v="2017-08-24T00:00:00"/>
    <b v="1"/>
    <s v="Approved"/>
    <s v="WeareA2B"/>
    <s v="Touring"/>
    <s v="medium"/>
    <s v="medium"/>
    <n v="1466.68"/>
    <n v="363.25"/>
    <n v="41345"/>
  </r>
  <r>
    <x v="3035"/>
    <n v="5"/>
    <x v="2048"/>
    <d v="2017-05-27T00:00:00"/>
    <b v="0"/>
    <s v="Approved"/>
    <s v="Trek Bicycles"/>
    <s v="Mountain"/>
    <s v="low"/>
    <s v="medium"/>
    <n v="574.64"/>
    <n v="459.71"/>
    <n v="38216"/>
  </r>
  <r>
    <x v="3036"/>
    <n v="0"/>
    <x v="1845"/>
    <d v="2017-12-20T00:00:00"/>
    <b v="1"/>
    <s v="Approved"/>
    <s v="Norco Bicycles"/>
    <s v="Standard"/>
    <s v="low"/>
    <s v="medium"/>
    <n v="363.01"/>
    <n v="290.41000000000003"/>
    <n v="42458"/>
  </r>
  <r>
    <x v="3037"/>
    <n v="7"/>
    <x v="2049"/>
    <d v="2017-07-10T00:00:00"/>
    <b v="0"/>
    <s v="Approved"/>
    <s v="Trek Bicycles"/>
    <s v="Road"/>
    <s v="low"/>
    <s v="medium"/>
    <n v="980.37"/>
    <n v="234.43"/>
    <n v="38258"/>
  </r>
  <r>
    <x v="3038"/>
    <n v="62"/>
    <x v="2050"/>
    <d v="2017-10-08T00:00:00"/>
    <b v="1"/>
    <s v="Approved"/>
    <s v="Solex"/>
    <s v="Standard"/>
    <s v="medium"/>
    <s v="medium"/>
    <n v="478.16"/>
    <n v="298.72000000000003"/>
    <n v="34143"/>
  </r>
  <r>
    <x v="3039"/>
    <n v="54"/>
    <x v="1833"/>
    <d v="2017-11-19T00:00:00"/>
    <b v="0"/>
    <s v="Approved"/>
    <s v="WeareA2B"/>
    <s v="Standard"/>
    <s v="medium"/>
    <s v="medium"/>
    <n v="1292.8399999999999"/>
    <n v="13.44"/>
    <n v="39915"/>
  </r>
  <r>
    <x v="3040"/>
    <n v="88"/>
    <x v="945"/>
    <d v="2017-10-09T00:00:00"/>
    <b v="0"/>
    <s v="Approved"/>
    <s v="Norco Bicycles"/>
    <s v="Standard"/>
    <s v="medium"/>
    <s v="medium"/>
    <n v="1198.46"/>
    <n v="381.1"/>
    <n v="36145"/>
  </r>
  <r>
    <x v="3041"/>
    <n v="49"/>
    <x v="2051"/>
    <d v="2017-08-19T00:00:00"/>
    <b v="1"/>
    <s v="Approved"/>
    <s v="Trek Bicycles"/>
    <s v="Road"/>
    <s v="medium"/>
    <s v="medium"/>
    <n v="533.51"/>
    <n v="400.13"/>
    <n v="41064"/>
  </r>
  <r>
    <x v="3042"/>
    <n v="48"/>
    <x v="1250"/>
    <d v="2017-12-17T00:00:00"/>
    <b v="0"/>
    <s v="Approved"/>
    <s v="WeareA2B"/>
    <s v="Standard"/>
    <s v="medium"/>
    <s v="medium"/>
    <n v="1762.96"/>
    <n v="950.52"/>
    <n v="37823"/>
  </r>
  <r>
    <x v="3043"/>
    <n v="38"/>
    <x v="2052"/>
    <d v="2017-05-16T00:00:00"/>
    <b v="1"/>
    <s v="Approved"/>
    <s v="Solex"/>
    <s v="Standard"/>
    <s v="medium"/>
    <s v="medium"/>
    <n v="1577.53"/>
    <n v="826.51"/>
    <n v="39526"/>
  </r>
  <r>
    <x v="3044"/>
    <n v="82"/>
    <x v="1271"/>
    <d v="2017-05-05T00:00:00"/>
    <b v="1"/>
    <s v="Approved"/>
    <s v="Giant Bicycles"/>
    <s v="Road"/>
    <s v="medium"/>
    <s v="medium"/>
    <n v="1538.99"/>
    <n v="829.65"/>
    <n v="42404"/>
  </r>
  <r>
    <x v="3045"/>
    <n v="27"/>
    <x v="316"/>
    <d v="2017-04-28T00:00:00"/>
    <b v="0"/>
    <s v="Approved"/>
    <s v="Trek Bicycles"/>
    <s v="Standard"/>
    <s v="low"/>
    <s v="medium"/>
    <n v="1057.51"/>
    <n v="154.4"/>
    <n v="34527"/>
  </r>
  <r>
    <x v="3046"/>
    <n v="6"/>
    <x v="2053"/>
    <d v="2017-05-28T00:00:00"/>
    <b v="1"/>
    <s v="Approved"/>
    <s v="Solex"/>
    <s v="Standard"/>
    <s v="high"/>
    <s v="medium"/>
    <n v="748.17"/>
    <n v="448.9"/>
    <n v="33552"/>
  </r>
  <r>
    <x v="3047"/>
    <n v="82"/>
    <x v="444"/>
    <d v="2017-10-08T00:00:00"/>
    <b v="0"/>
    <s v="Approved"/>
    <s v="Norco Bicycles"/>
    <s v="Standard"/>
    <s v="high"/>
    <s v="medium"/>
    <n v="1148.6400000000001"/>
    <n v="689.18"/>
    <n v="38859"/>
  </r>
  <r>
    <x v="3048"/>
    <n v="14"/>
    <x v="2040"/>
    <d v="2017-06-11T00:00:00"/>
    <b v="0"/>
    <s v="Approved"/>
    <s v="Trek Bicycles"/>
    <s v="Standard"/>
    <s v="medium"/>
    <s v="small"/>
    <n v="1386.84"/>
    <n v="1234.29"/>
    <n v="37838"/>
  </r>
  <r>
    <x v="3049"/>
    <n v="0"/>
    <x v="811"/>
    <d v="2017-02-18T00:00:00"/>
    <b v="1"/>
    <s v="Approved"/>
    <s v="Norco Bicycles"/>
    <s v="Road"/>
    <s v="medium"/>
    <s v="medium"/>
    <n v="544.04999999999995"/>
    <n v="376.84"/>
    <n v="38647"/>
  </r>
  <r>
    <x v="3050"/>
    <n v="7"/>
    <x v="2054"/>
    <d v="2017-01-11T00:00:00"/>
    <b v="0"/>
    <s v="Approved"/>
    <s v="Trek Bicycles"/>
    <s v="Road"/>
    <s v="low"/>
    <s v="medium"/>
    <n v="980.37"/>
    <n v="234.43"/>
    <n v="38258"/>
  </r>
  <r>
    <x v="3051"/>
    <n v="91"/>
    <x v="657"/>
    <d v="2017-10-16T00:00:00"/>
    <b v="0"/>
    <s v="Approved"/>
    <s v="Solex"/>
    <s v="Standard"/>
    <s v="medium"/>
    <s v="medium"/>
    <n v="100.35"/>
    <n v="75.260000000000005"/>
    <n v="36367"/>
  </r>
  <r>
    <x v="3052"/>
    <n v="17"/>
    <x v="2055"/>
    <d v="2017-04-12T00:00:00"/>
    <b v="1"/>
    <s v="Approved"/>
    <s v="Solex"/>
    <s v="Standard"/>
    <s v="high"/>
    <s v="medium"/>
    <n v="1024.6600000000001"/>
    <n v="614.79999999999995"/>
    <n v="35378"/>
  </r>
  <r>
    <x v="3053"/>
    <n v="45"/>
    <x v="476"/>
    <d v="2017-05-05T00:00:00"/>
    <b v="1"/>
    <s v="Approved"/>
    <s v="Solex"/>
    <s v="Standard"/>
    <s v="medium"/>
    <s v="medium"/>
    <n v="441.49"/>
    <n v="84.99"/>
    <n v="34071"/>
  </r>
  <r>
    <x v="3054"/>
    <n v="27"/>
    <x v="2056"/>
    <d v="2017-12-14T00:00:00"/>
    <b v="1"/>
    <s v="Approved"/>
    <s v="Trek Bicycles"/>
    <s v="Standard"/>
    <s v="medium"/>
    <s v="medium"/>
    <n v="499.53"/>
    <n v="388.72"/>
    <n v="36334"/>
  </r>
  <r>
    <x v="3055"/>
    <n v="8"/>
    <x v="1123"/>
    <d v="2017-03-31T00:00:00"/>
    <b v="0"/>
    <s v="Approved"/>
    <s v="Solex"/>
    <s v="Road"/>
    <s v="medium"/>
    <s v="small"/>
    <n v="1703.52"/>
    <n v="1516.13"/>
    <n v="34079"/>
  </r>
  <r>
    <x v="3056"/>
    <n v="49"/>
    <x v="1195"/>
    <d v="2017-02-27T00:00:00"/>
    <b v="1"/>
    <s v="Approved"/>
    <s v="Solex"/>
    <s v="Standard"/>
    <s v="medium"/>
    <s v="large"/>
    <n v="1061.56"/>
    <n v="733.58"/>
    <n v="40779"/>
  </r>
  <r>
    <x v="3057"/>
    <n v="51"/>
    <x v="960"/>
    <d v="2017-03-07T00:00:00"/>
    <b v="0"/>
    <s v="Approved"/>
    <s v="OHM Cycles"/>
    <s v="Standard"/>
    <s v="high"/>
    <s v="medium"/>
    <n v="2005.66"/>
    <n v="1203.4000000000001"/>
    <n v="41009"/>
  </r>
  <r>
    <x v="3058"/>
    <n v="42"/>
    <x v="158"/>
    <d v="2017-05-06T00:00:00"/>
    <b v="0"/>
    <s v="Approved"/>
    <s v="OHM Cycles"/>
    <s v="Road"/>
    <s v="medium"/>
    <s v="small"/>
    <n v="1810"/>
    <n v="1610.9"/>
    <n v="40672"/>
  </r>
  <r>
    <x v="3059"/>
    <n v="15"/>
    <x v="1221"/>
    <d v="2017-04-10T00:00:00"/>
    <b v="1"/>
    <s v="Approved"/>
    <s v="Norco Bicycles"/>
    <s v="Standard"/>
    <s v="low"/>
    <s v="medium"/>
    <n v="958.74"/>
    <n v="748.9"/>
    <n v="41345"/>
  </r>
  <r>
    <x v="3060"/>
    <n v="44"/>
    <x v="1731"/>
    <d v="2017-11-06T00:00:00"/>
    <b v="0"/>
    <s v="Approved"/>
    <s v="WeareA2B"/>
    <s v="Standard"/>
    <s v="medium"/>
    <s v="medium"/>
    <n v="1769.64"/>
    <n v="108.76"/>
    <n v="40672"/>
  </r>
  <r>
    <x v="3061"/>
    <n v="95"/>
    <x v="2057"/>
    <d v="2017-07-19T00:00:00"/>
    <b v="1"/>
    <s v="Approved"/>
    <s v="Giant Bicycles"/>
    <s v="Standard"/>
    <s v="medium"/>
    <s v="large"/>
    <n v="569.55999999999995"/>
    <n v="528.42999999999995"/>
    <n v="37874"/>
  </r>
  <r>
    <x v="3062"/>
    <n v="30"/>
    <x v="2058"/>
    <d v="2017-10-13T00:00:00"/>
    <b v="1"/>
    <s v="Approved"/>
    <s v="Solex"/>
    <s v="Standard"/>
    <s v="high"/>
    <s v="medium"/>
    <n v="748.17"/>
    <n v="448.9"/>
    <n v="33552"/>
  </r>
  <r>
    <x v="3063"/>
    <n v="28"/>
    <x v="1539"/>
    <d v="2017-03-06T00:00:00"/>
    <b v="1"/>
    <s v="Approved"/>
    <s v="Norco Bicycles"/>
    <s v="Standard"/>
    <s v="medium"/>
    <s v="small"/>
    <n v="1216.1400000000001"/>
    <n v="1082.3599999999999"/>
    <n v="33455"/>
  </r>
  <r>
    <x v="3064"/>
    <n v="52"/>
    <x v="2059"/>
    <d v="2017-12-13T00:00:00"/>
    <b v="1"/>
    <s v="Approved"/>
    <s v="OHM Cycles"/>
    <s v="Road"/>
    <s v="medium"/>
    <s v="medium"/>
    <n v="1280.28"/>
    <n v="829.51"/>
    <n v="37220"/>
  </r>
  <r>
    <x v="3065"/>
    <n v="95"/>
    <x v="2060"/>
    <d v="2017-01-24T00:00:00"/>
    <b v="1"/>
    <s v="Approved"/>
    <s v="Giant Bicycles"/>
    <s v="Standard"/>
    <s v="medium"/>
    <s v="large"/>
    <n v="569.55999999999995"/>
    <n v="528.42999999999995"/>
    <n v="37874"/>
  </r>
  <r>
    <x v="3066"/>
    <n v="48"/>
    <x v="2061"/>
    <d v="2017-07-14T00:00:00"/>
    <b v="1"/>
    <s v="Approved"/>
    <s v="WeareA2B"/>
    <s v="Standard"/>
    <s v="medium"/>
    <s v="medium"/>
    <n v="1762.96"/>
    <n v="950.52"/>
    <n v="41848"/>
  </r>
  <r>
    <x v="3067"/>
    <n v="6"/>
    <x v="388"/>
    <d v="2017-06-16T00:00:00"/>
    <b v="0"/>
    <s v="Approved"/>
    <s v="OHM Cycles"/>
    <s v="Standard"/>
    <s v="high"/>
    <s v="medium"/>
    <n v="227.88"/>
    <n v="136.72999999999999"/>
    <n v="37659"/>
  </r>
  <r>
    <x v="3068"/>
    <n v="56"/>
    <x v="509"/>
    <d v="2017-01-21T00:00:00"/>
    <b v="1"/>
    <s v="Approved"/>
    <s v="OHM Cycles"/>
    <s v="Standard"/>
    <s v="medium"/>
    <s v="medium"/>
    <n v="183.86"/>
    <n v="137.9"/>
    <n v="42295"/>
  </r>
  <r>
    <x v="3069"/>
    <n v="64"/>
    <x v="2062"/>
    <d v="2017-10-09T00:00:00"/>
    <b v="0"/>
    <s v="Approved"/>
    <s v="Trek Bicycles"/>
    <s v="Standard"/>
    <s v="medium"/>
    <s v="large"/>
    <n v="1469.44"/>
    <n v="596.54999999999995"/>
    <n v="41047"/>
  </r>
  <r>
    <x v="3070"/>
    <n v="90"/>
    <x v="2063"/>
    <d v="2017-02-27T00:00:00"/>
    <b v="1"/>
    <s v="Approved"/>
    <s v="Solex"/>
    <s v="Standard"/>
    <s v="low"/>
    <s v="medium"/>
    <n v="945.04"/>
    <n v="507.58"/>
    <n v="40336"/>
  </r>
  <r>
    <x v="3071"/>
    <n v="13"/>
    <x v="2064"/>
    <d v="2017-07-07T00:00:00"/>
    <b v="0"/>
    <s v="Approved"/>
    <s v="Solex"/>
    <s v="Standard"/>
    <s v="medium"/>
    <s v="medium"/>
    <n v="1163.8900000000001"/>
    <n v="589.27"/>
    <n v="41345"/>
  </r>
  <r>
    <x v="3072"/>
    <n v="10"/>
    <x v="1446"/>
    <d v="2017-07-26T00:00:00"/>
    <b v="1"/>
    <s v="Approved"/>
    <s v="WeareA2B"/>
    <s v="Touring"/>
    <s v="medium"/>
    <s v="medium"/>
    <n v="1466.68"/>
    <n v="363.25"/>
    <n v="41701"/>
  </r>
  <r>
    <x v="3073"/>
    <n v="10"/>
    <x v="1731"/>
    <d v="2017-08-17T00:00:00"/>
    <b v="1"/>
    <s v="Approved"/>
    <s v="WeareA2B"/>
    <s v="Touring"/>
    <s v="medium"/>
    <s v="medium"/>
    <n v="1466.68"/>
    <n v="363.25"/>
    <n v="41701"/>
  </r>
  <r>
    <x v="3074"/>
    <n v="19"/>
    <x v="438"/>
    <d v="2017-08-10T00:00:00"/>
    <b v="0"/>
    <s v="Approved"/>
    <s v="OHM Cycles"/>
    <s v="Road"/>
    <s v="high"/>
    <s v="large"/>
    <n v="12.01"/>
    <n v="7.21"/>
    <n v="36334"/>
  </r>
  <r>
    <x v="3075"/>
    <n v="63"/>
    <x v="2065"/>
    <d v="2017-01-30T00:00:00"/>
    <b v="1"/>
    <s v="Approved"/>
    <s v="Solex"/>
    <s v="Standard"/>
    <s v="medium"/>
    <s v="medium"/>
    <n v="1483.2"/>
    <n v="99.59"/>
    <n v="36146"/>
  </r>
  <r>
    <x v="3076"/>
    <n v="57"/>
    <x v="670"/>
    <d v="2017-07-29T00:00:00"/>
    <b v="1"/>
    <s v="Approved"/>
    <s v="WeareA2B"/>
    <s v="Touring"/>
    <s v="medium"/>
    <s v="large"/>
    <n v="1890.39"/>
    <n v="260.14"/>
    <n v="40779"/>
  </r>
  <r>
    <x v="3077"/>
    <n v="47"/>
    <x v="2066"/>
    <d v="2017-06-25T00:00:00"/>
    <b v="0"/>
    <s v="Approved"/>
    <s v="Trek Bicycles"/>
    <s v="Road"/>
    <s v="low"/>
    <s v="small"/>
    <n v="1720.7"/>
    <n v="1531.42"/>
    <n v="37220"/>
  </r>
  <r>
    <x v="3078"/>
    <n v="39"/>
    <x v="233"/>
    <d v="2017-07-22T00:00:00"/>
    <b v="1"/>
    <s v="Approved"/>
    <s v="Giant Bicycles"/>
    <s v="Standard"/>
    <s v="medium"/>
    <s v="large"/>
    <n v="1812.75"/>
    <n v="582.48"/>
    <n v="39526"/>
  </r>
  <r>
    <x v="3079"/>
    <n v="66"/>
    <x v="1532"/>
    <d v="2017-10-18T00:00:00"/>
    <b v="0"/>
    <s v="Approved"/>
    <s v="Giant Bicycles"/>
    <s v="Road"/>
    <s v="low"/>
    <s v="small"/>
    <n v="590.26"/>
    <n v="525.33000000000004"/>
    <n v="42710"/>
  </r>
  <r>
    <x v="3080"/>
    <n v="85"/>
    <x v="2067"/>
    <d v="2017-11-17T00:00:00"/>
    <b v="1"/>
    <s v="Approved"/>
    <s v="WeareA2B"/>
    <s v="Standard"/>
    <s v="medium"/>
    <s v="medium"/>
    <n v="752.64"/>
    <n v="205.36"/>
    <n v="36367"/>
  </r>
  <r>
    <x v="3081"/>
    <n v="68"/>
    <x v="1092"/>
    <d v="2017-05-14T00:00:00"/>
    <b v="1"/>
    <s v="Approved"/>
    <s v="OHM Cycles"/>
    <s v="Standard"/>
    <s v="medium"/>
    <s v="medium"/>
    <n v="1636.9"/>
    <n v="44.71"/>
    <n v="40410"/>
  </r>
  <r>
    <x v="3082"/>
    <n v="72"/>
    <x v="2068"/>
    <d v="2017-06-19T00:00:00"/>
    <b v="0"/>
    <s v="Approved"/>
    <s v="Norco Bicycles"/>
    <s v="Standard"/>
    <s v="medium"/>
    <s v="medium"/>
    <n v="360.4"/>
    <n v="270.3"/>
    <n v="38193"/>
  </r>
  <r>
    <x v="3083"/>
    <n v="11"/>
    <x v="2069"/>
    <d v="2017-02-21T00:00:00"/>
    <b v="0"/>
    <s v="Approved"/>
    <s v="Giant Bicycles"/>
    <s v="Standard"/>
    <s v="high"/>
    <s v="medium"/>
    <n v="1274.93"/>
    <n v="764.96"/>
    <n v="39298"/>
  </r>
  <r>
    <x v="3084"/>
    <n v="46"/>
    <x v="1816"/>
    <d v="2017-07-14T00:00:00"/>
    <b v="0"/>
    <s v="Approved"/>
    <s v="Solex"/>
    <s v="Standard"/>
    <s v="low"/>
    <s v="medium"/>
    <n v="1289.8499999999999"/>
    <n v="74.510000000000005"/>
    <n v="39427"/>
  </r>
  <r>
    <x v="3085"/>
    <n v="80"/>
    <x v="2070"/>
    <d v="2017-01-10T00:00:00"/>
    <b v="1"/>
    <s v="Approved"/>
    <s v="OHM Cycles"/>
    <s v="Touring"/>
    <s v="low"/>
    <s v="medium"/>
    <n v="1073.07"/>
    <n v="933.84"/>
    <n v="33429"/>
  </r>
  <r>
    <x v="3086"/>
    <n v="32"/>
    <x v="226"/>
    <d v="2017-05-17T00:00:00"/>
    <b v="0"/>
    <s v="Approved"/>
    <s v="Giant Bicycles"/>
    <s v="Standard"/>
    <s v="high"/>
    <s v="medium"/>
    <n v="1179"/>
    <n v="707.4"/>
    <n v="35667"/>
  </r>
  <r>
    <x v="3087"/>
    <n v="7"/>
    <x v="230"/>
    <d v="2017-10-29T00:00:00"/>
    <b v="0"/>
    <s v="Approved"/>
    <s v="Trek Bicycles"/>
    <s v="Road"/>
    <s v="low"/>
    <s v="medium"/>
    <n v="980.37"/>
    <n v="234.43"/>
    <n v="33549"/>
  </r>
  <r>
    <x v="3088"/>
    <n v="35"/>
    <x v="2071"/>
    <d v="2017-12-05T00:00:00"/>
    <b v="0"/>
    <s v="Approved"/>
    <s v="Giant Bicycles"/>
    <s v="Standard"/>
    <s v="medium"/>
    <s v="medium"/>
    <n v="1403.5"/>
    <n v="954.82"/>
    <n v="42688"/>
  </r>
  <r>
    <x v="3089"/>
    <n v="89"/>
    <x v="1147"/>
    <d v="2017-03-15T00:00:00"/>
    <b v="0"/>
    <s v="Approved"/>
    <s v="Giant Bicycles"/>
    <s v="Standard"/>
    <s v="medium"/>
    <s v="large"/>
    <n v="1812.75"/>
    <n v="582.48"/>
    <n v="40336"/>
  </r>
  <r>
    <x v="3090"/>
    <n v="36"/>
    <x v="2072"/>
    <d v="2017-09-29T00:00:00"/>
    <b v="1"/>
    <s v="Approved"/>
    <s v="Solex"/>
    <s v="Standard"/>
    <s v="low"/>
    <s v="medium"/>
    <n v="945.04"/>
    <n v="507.58"/>
    <n v="35052"/>
  </r>
  <r>
    <x v="3091"/>
    <n v="81"/>
    <x v="2024"/>
    <d v="2017-08-02T00:00:00"/>
    <b v="1"/>
    <s v="Approved"/>
    <s v="Norco Bicycles"/>
    <s v="Standard"/>
    <s v="medium"/>
    <s v="small"/>
    <n v="586.45000000000005"/>
    <n v="521.94000000000005"/>
    <n v="33429"/>
  </r>
  <r>
    <x v="3092"/>
    <n v="9"/>
    <x v="1045"/>
    <d v="2017-03-15T00:00:00"/>
    <b v="1"/>
    <s v="Approved"/>
    <s v="OHM Cycles"/>
    <s v="Road"/>
    <s v="medium"/>
    <s v="medium"/>
    <n v="742.54"/>
    <n v="667.4"/>
    <n v="33549"/>
  </r>
  <r>
    <x v="3093"/>
    <n v="91"/>
    <x v="2073"/>
    <d v="2017-12-02T00:00:00"/>
    <b v="1"/>
    <s v="Approved"/>
    <s v="Solex"/>
    <s v="Standard"/>
    <s v="medium"/>
    <s v="medium"/>
    <n v="100.35"/>
    <n v="75.260000000000005"/>
    <n v="36367"/>
  </r>
  <r>
    <x v="3094"/>
    <n v="69"/>
    <x v="356"/>
    <d v="2017-09-03T00:00:00"/>
    <b v="0"/>
    <s v="Approved"/>
    <s v="Norco Bicycles"/>
    <s v="Road"/>
    <s v="medium"/>
    <s v="large"/>
    <n v="1240.31"/>
    <n v="795.1"/>
    <n v="38002"/>
  </r>
  <r>
    <x v="3095"/>
    <n v="2"/>
    <x v="460"/>
    <d v="2017-10-08T00:00:00"/>
    <b v="1"/>
    <s v="Approved"/>
    <s v="Solex"/>
    <s v="Standard"/>
    <s v="medium"/>
    <s v="medium"/>
    <n v="71.489999999999995"/>
    <n v="53.62"/>
    <n v="40784"/>
  </r>
  <r>
    <x v="3096"/>
    <n v="77"/>
    <x v="2074"/>
    <d v="2017-08-22T00:00:00"/>
    <b v="0"/>
    <s v="Approved"/>
    <s v="Norco Bicycles"/>
    <s v="Road"/>
    <s v="medium"/>
    <s v="large"/>
    <n v="1240.31"/>
    <n v="795.1"/>
    <n v="40553"/>
  </r>
  <r>
    <x v="3097"/>
    <n v="80"/>
    <x v="2075"/>
    <d v="2017-05-17T00:00:00"/>
    <b v="1"/>
    <s v="Approved"/>
    <s v="OHM Cycles"/>
    <s v="Touring"/>
    <s v="low"/>
    <s v="medium"/>
    <n v="1073.07"/>
    <n v="933.84"/>
    <n v="33429"/>
  </r>
  <r>
    <x v="3098"/>
    <n v="3"/>
    <x v="1981"/>
    <d v="2017-08-31T00:00:00"/>
    <b v="0"/>
    <s v="Approved"/>
    <s v="Trek Bicycles"/>
    <s v="Standard"/>
    <s v="medium"/>
    <s v="large"/>
    <n v="2091.4699999999998"/>
    <n v="388.92"/>
    <n v="41167"/>
  </r>
  <r>
    <x v="3099"/>
    <n v="100"/>
    <x v="2076"/>
    <d v="2017-07-31T00:00:00"/>
    <b v="1"/>
    <s v="Approved"/>
    <s v="Norco Bicycles"/>
    <s v="Road"/>
    <s v="medium"/>
    <s v="medium"/>
    <n v="1036.5899999999999"/>
    <n v="206.35"/>
    <n v="33364"/>
  </r>
  <r>
    <x v="3100"/>
    <n v="25"/>
    <x v="2077"/>
    <d v="2017-12-04T00:00:00"/>
    <b v="1"/>
    <s v="Approved"/>
    <s v="Giant Bicycles"/>
    <s v="Road"/>
    <s v="medium"/>
    <s v="medium"/>
    <n v="1538.99"/>
    <n v="829.65"/>
    <n v="42404"/>
  </r>
  <r>
    <x v="3101"/>
    <n v="0"/>
    <x v="1757"/>
    <d v="2017-11-05T00:00:00"/>
    <b v="0"/>
    <s v="Approved"/>
    <s v="Norco Bicycles"/>
    <s v="Standard"/>
    <s v="low"/>
    <s v="medium"/>
    <n v="363.01"/>
    <n v="290.41000000000003"/>
    <n v="38482"/>
  </r>
  <r>
    <x v="3102"/>
    <n v="14"/>
    <x v="1719"/>
    <d v="2017-08-28T00:00:00"/>
    <b v="1"/>
    <s v="Approved"/>
    <s v="Trek Bicycles"/>
    <s v="Standard"/>
    <s v="medium"/>
    <s v="small"/>
    <n v="1386.84"/>
    <n v="1234.29"/>
    <n v="39880"/>
  </r>
  <r>
    <x v="3103"/>
    <n v="94"/>
    <x v="674"/>
    <d v="2017-06-30T00:00:00"/>
    <b v="0"/>
    <s v="Approved"/>
    <s v="Giant Bicycles"/>
    <s v="Standard"/>
    <s v="medium"/>
    <s v="large"/>
    <n v="1635.3"/>
    <n v="993.66"/>
    <n v="42458"/>
  </r>
  <r>
    <x v="3104"/>
    <n v="13"/>
    <x v="2078"/>
    <d v="2017-10-27T00:00:00"/>
    <b v="0"/>
    <s v="Approved"/>
    <s v="Solex"/>
    <s v="Standard"/>
    <s v="medium"/>
    <s v="medium"/>
    <n v="1577.53"/>
    <n v="826.51"/>
    <n v="39427"/>
  </r>
  <r>
    <x v="3105"/>
    <n v="2"/>
    <x v="2079"/>
    <d v="2017-02-26T00:00:00"/>
    <b v="1"/>
    <s v="Approved"/>
    <s v="Solex"/>
    <s v="Standard"/>
    <s v="medium"/>
    <s v="medium"/>
    <n v="71.489999999999995"/>
    <n v="53.62"/>
    <n v="41245"/>
  </r>
  <r>
    <x v="3106"/>
    <n v="3"/>
    <x v="1910"/>
    <d v="2017-12-25T00:00:00"/>
    <b v="0"/>
    <s v="Approved"/>
    <s v="Trek Bicycles"/>
    <s v="Standard"/>
    <s v="medium"/>
    <s v="large"/>
    <n v="2091.4699999999998"/>
    <n v="388.92"/>
    <n v="38573"/>
  </r>
  <r>
    <x v="3107"/>
    <n v="39"/>
    <x v="300"/>
    <d v="2017-01-25T00:00:00"/>
    <b v="0"/>
    <s v="Approved"/>
    <s v="Giant Bicycles"/>
    <s v="Standard"/>
    <s v="medium"/>
    <s v="large"/>
    <n v="1812.75"/>
    <n v="582.48"/>
    <n v="39526"/>
  </r>
  <r>
    <x v="3108"/>
    <n v="3"/>
    <x v="1533"/>
    <d v="2017-09-27T00:00:00"/>
    <b v="1"/>
    <s v="Approved"/>
    <s v="Trek Bicycles"/>
    <s v="Standard"/>
    <s v="medium"/>
    <s v="large"/>
    <n v="2091.4699999999998"/>
    <n v="388.92"/>
    <n v="40779"/>
  </r>
  <r>
    <x v="3109"/>
    <n v="97"/>
    <x v="2045"/>
    <d v="2017-01-29T00:00:00"/>
    <b v="0"/>
    <s v="Approved"/>
    <s v="OHM Cycles"/>
    <s v="Road"/>
    <s v="medium"/>
    <s v="medium"/>
    <n v="742.54"/>
    <n v="667.4"/>
    <n v="33549"/>
  </r>
  <r>
    <x v="3110"/>
    <n v="61"/>
    <x v="675"/>
    <d v="2017-02-22T00:00:00"/>
    <b v="1"/>
    <s v="Approved"/>
    <s v="OHM Cycles"/>
    <s v="Standard"/>
    <s v="low"/>
    <s v="medium"/>
    <n v="71.16"/>
    <n v="56.93"/>
    <n v="42172"/>
  </r>
  <r>
    <x v="3111"/>
    <n v="38"/>
    <x v="798"/>
    <d v="2017-09-04T00:00:00"/>
    <b v="0"/>
    <s v="Approved"/>
    <s v="Solex"/>
    <s v="Standard"/>
    <s v="medium"/>
    <s v="medium"/>
    <n v="1577.53"/>
    <n v="826.51"/>
    <n v="40618"/>
  </r>
  <r>
    <x v="3112"/>
    <n v="51"/>
    <x v="2005"/>
    <d v="2017-01-18T00:00:00"/>
    <b v="1"/>
    <s v="Approved"/>
    <s v="OHM Cycles"/>
    <s v="Standard"/>
    <s v="high"/>
    <s v="medium"/>
    <n v="2005.66"/>
    <n v="1203.4000000000001"/>
    <n v="41009"/>
  </r>
  <r>
    <x v="3113"/>
    <n v="68"/>
    <x v="609"/>
    <d v="2017-08-06T00:00:00"/>
    <b v="0"/>
    <s v="Approved"/>
    <s v="OHM Cycles"/>
    <s v="Standard"/>
    <s v="medium"/>
    <s v="medium"/>
    <n v="1636.9"/>
    <n v="44.71"/>
    <n v="40410"/>
  </r>
  <r>
    <x v="3114"/>
    <n v="15"/>
    <x v="1308"/>
    <d v="2017-12-08T00:00:00"/>
    <b v="1"/>
    <s v="Approved"/>
    <s v="Norco Bicycles"/>
    <s v="Standard"/>
    <s v="low"/>
    <s v="medium"/>
    <n v="958.74"/>
    <n v="748.9"/>
    <n v="38693"/>
  </r>
  <r>
    <x v="3115"/>
    <n v="38"/>
    <x v="1982"/>
    <d v="2017-10-30T00:00:00"/>
    <b v="0"/>
    <s v="Approved"/>
    <s v="Trek Bicycles"/>
    <s v="Standard"/>
    <s v="medium"/>
    <s v="large"/>
    <n v="2091.4699999999998"/>
    <n v="388.92"/>
    <n v="40672"/>
  </r>
  <r>
    <x v="3116"/>
    <n v="35"/>
    <x v="2078"/>
    <d v="2017-04-20T00:00:00"/>
    <b v="0"/>
    <s v="Approved"/>
    <s v="Giant Bicycles"/>
    <s v="Standard"/>
    <s v="medium"/>
    <s v="medium"/>
    <n v="1403.5"/>
    <n v="954.82"/>
    <n v="40784"/>
  </r>
  <r>
    <x v="3117"/>
    <n v="80"/>
    <x v="290"/>
    <d v="2017-11-17T00:00:00"/>
    <b v="1"/>
    <s v="Approved"/>
    <s v="Trek Bicycles"/>
    <s v="Standard"/>
    <s v="medium"/>
    <s v="large"/>
    <n v="1469.44"/>
    <n v="596.54999999999995"/>
    <n v="41047"/>
  </r>
  <r>
    <x v="3118"/>
    <n v="37"/>
    <x v="1920"/>
    <d v="2017-11-30T00:00:00"/>
    <b v="0"/>
    <s v="Approved"/>
    <s v="OHM Cycles"/>
    <s v="Standard"/>
    <s v="low"/>
    <s v="medium"/>
    <n v="1793.43"/>
    <n v="248.82"/>
    <n v="35560"/>
  </r>
  <r>
    <x v="3119"/>
    <n v="34"/>
    <x v="2080"/>
    <d v="2017-03-26T00:00:00"/>
    <b v="1"/>
    <s v="Approved"/>
    <s v="Norco Bicycles"/>
    <s v="Road"/>
    <s v="high"/>
    <s v="large"/>
    <n v="774.53"/>
    <n v="464.72"/>
    <n v="34527"/>
  </r>
  <r>
    <x v="3120"/>
    <n v="69"/>
    <x v="1757"/>
    <d v="2017-04-09T00:00:00"/>
    <b v="0"/>
    <s v="Approved"/>
    <s v="Norco Bicycles"/>
    <s v="Road"/>
    <s v="medium"/>
    <s v="large"/>
    <n v="1240.31"/>
    <n v="795.1"/>
    <n v="40553"/>
  </r>
  <r>
    <x v="3121"/>
    <n v="84"/>
    <x v="1855"/>
    <d v="2017-07-14T00:00:00"/>
    <b v="0"/>
    <s v="Approved"/>
    <s v="Trek Bicycles"/>
    <s v="Road"/>
    <s v="medium"/>
    <s v="medium"/>
    <n v="290.62"/>
    <n v="215.14"/>
    <n v="38339"/>
  </r>
  <r>
    <x v="3122"/>
    <n v="48"/>
    <x v="2081"/>
    <d v="2017-06-19T00:00:00"/>
    <b v="1"/>
    <s v="Approved"/>
    <s v="WeareA2B"/>
    <s v="Standard"/>
    <s v="medium"/>
    <s v="medium"/>
    <n v="1762.96"/>
    <n v="950.52"/>
    <n v="42688"/>
  </r>
  <r>
    <x v="3123"/>
    <n v="91"/>
    <x v="911"/>
    <d v="2017-02-08T00:00:00"/>
    <b v="0"/>
    <s v="Approved"/>
    <s v="Solex"/>
    <s v="Standard"/>
    <s v="medium"/>
    <s v="medium"/>
    <n v="100.35"/>
    <n v="75.260000000000005"/>
    <n v="37626"/>
  </r>
  <r>
    <x v="3124"/>
    <n v="37"/>
    <x v="1128"/>
    <d v="2017-08-02T00:00:00"/>
    <b v="0"/>
    <s v="Approved"/>
    <s v="OHM Cycles"/>
    <s v="Standard"/>
    <s v="low"/>
    <s v="medium"/>
    <n v="1793.43"/>
    <n v="248.82"/>
    <n v="36146"/>
  </r>
  <r>
    <x v="3125"/>
    <n v="69"/>
    <x v="481"/>
    <d v="2017-11-04T00:00:00"/>
    <b v="1"/>
    <s v="Approved"/>
    <s v="Norco Bicycles"/>
    <s v="Road"/>
    <s v="medium"/>
    <s v="large"/>
    <n v="1240.31"/>
    <n v="795.1"/>
    <n v="38339"/>
  </r>
  <r>
    <x v="3126"/>
    <n v="0"/>
    <x v="919"/>
    <d v="2017-11-27T00:00:00"/>
    <b v="0"/>
    <s v="Approved"/>
    <s v="Norco Bicycles"/>
    <s v="Standard"/>
    <s v="low"/>
    <s v="medium"/>
    <n v="363.01"/>
    <n v="290.41000000000003"/>
    <n v="42458"/>
  </r>
  <r>
    <x v="3127"/>
    <n v="96"/>
    <x v="2082"/>
    <d v="2017-01-04T00:00:00"/>
    <b v="0"/>
    <s v="Cancelled"/>
    <s v="WeareA2B"/>
    <s v="Road"/>
    <s v="low"/>
    <s v="small"/>
    <n v="1172.78"/>
    <n v="1043.77"/>
    <n v="37539"/>
  </r>
  <r>
    <x v="3128"/>
    <n v="44"/>
    <x v="1887"/>
    <d v="2017-10-07T00:00:00"/>
    <b v="0"/>
    <s v="Approved"/>
    <s v="WeareA2B"/>
    <s v="Standard"/>
    <s v="medium"/>
    <s v="medium"/>
    <n v="1769.64"/>
    <n v="108.76"/>
    <n v="39526"/>
  </r>
  <r>
    <x v="3129"/>
    <n v="92"/>
    <x v="2083"/>
    <d v="2017-10-11T00:00:00"/>
    <b v="0"/>
    <s v="Approved"/>
    <s v="WeareA2B"/>
    <s v="Standard"/>
    <s v="medium"/>
    <s v="small"/>
    <n v="1415.01"/>
    <n v="1259.3599999999999"/>
    <n v="37539"/>
  </r>
  <r>
    <x v="3130"/>
    <n v="0"/>
    <x v="14"/>
    <d v="2017-01-21T00:00:00"/>
    <b v="1"/>
    <s v="Approved"/>
    <s v="WeareA2B"/>
    <s v="Standard"/>
    <s v="medium"/>
    <s v="small"/>
    <n v="175.89"/>
    <n v="131.91999999999999"/>
    <n v="37668"/>
  </r>
  <r>
    <x v="3131"/>
    <n v="2"/>
    <x v="694"/>
    <d v="2017-09-03T00:00:00"/>
    <b v="0"/>
    <s v="Approved"/>
    <s v="Solex"/>
    <s v="Standard"/>
    <s v="medium"/>
    <s v="medium"/>
    <n v="71.489999999999995"/>
    <n v="53.62"/>
    <n v="40784"/>
  </r>
  <r>
    <x v="3132"/>
    <n v="95"/>
    <x v="2084"/>
    <d v="2017-07-15T00:00:00"/>
    <b v="1"/>
    <s v="Approved"/>
    <s v="OHM Cycles"/>
    <s v="Touring"/>
    <s v="low"/>
    <s v="medium"/>
    <n v="1073.07"/>
    <n v="933.84"/>
    <n v="38482"/>
  </r>
  <r>
    <x v="3133"/>
    <n v="31"/>
    <x v="2085"/>
    <d v="2017-06-10T00:00:00"/>
    <b v="1"/>
    <s v="Approved"/>
    <s v="Giant Bicycles"/>
    <s v="Standard"/>
    <s v="medium"/>
    <s v="medium"/>
    <n v="230.91"/>
    <n v="173.18"/>
    <n v="39031"/>
  </r>
  <r>
    <x v="3134"/>
    <n v="40"/>
    <x v="2086"/>
    <d v="2017-10-13T00:00:00"/>
    <b v="1"/>
    <s v="Approved"/>
    <s v="OHM Cycles"/>
    <s v="Standard"/>
    <s v="high"/>
    <s v="medium"/>
    <n v="1458.17"/>
    <n v="874.9"/>
    <n v="38750"/>
  </r>
  <r>
    <x v="3135"/>
    <n v="16"/>
    <x v="111"/>
    <d v="2017-05-07T00:00:00"/>
    <b v="0"/>
    <s v="Approved"/>
    <s v="Norco Bicycles"/>
    <s v="Standard"/>
    <s v="high"/>
    <s v="small"/>
    <n v="1661.92"/>
    <n v="1479.11"/>
    <n v="33888"/>
  </r>
  <r>
    <x v="3136"/>
    <n v="23"/>
    <x v="1848"/>
    <d v="2017-08-28T00:00:00"/>
    <b v="0"/>
    <s v="Approved"/>
    <s v="Norco Bicycles"/>
    <s v="Standard"/>
    <s v="medium"/>
    <s v="medium"/>
    <n v="1198.46"/>
    <n v="381.1"/>
    <n v="37626"/>
  </r>
  <r>
    <x v="3137"/>
    <n v="69"/>
    <x v="2087"/>
    <d v="2017-04-11T00:00:00"/>
    <b v="0"/>
    <s v="Approved"/>
    <s v="Giant Bicycles"/>
    <s v="Road"/>
    <s v="medium"/>
    <s v="medium"/>
    <n v="792.9"/>
    <n v="594.67999999999995"/>
    <n v="33879"/>
  </r>
  <r>
    <x v="3138"/>
    <n v="90"/>
    <x v="2088"/>
    <d v="2017-05-27T00:00:00"/>
    <b v="0"/>
    <s v="Approved"/>
    <s v="Norco Bicycles"/>
    <s v="Standard"/>
    <s v="low"/>
    <s v="medium"/>
    <n v="363.01"/>
    <n v="290.41000000000003"/>
    <n v="38482"/>
  </r>
  <r>
    <x v="3139"/>
    <n v="12"/>
    <x v="982"/>
    <d v="2017-07-09T00:00:00"/>
    <b v="0"/>
    <s v="Approved"/>
    <s v="Giant Bicycles"/>
    <s v="Standard"/>
    <s v="medium"/>
    <s v="large"/>
    <n v="1765.3"/>
    <n v="709.48"/>
    <n v="38193"/>
  </r>
  <r>
    <x v="3140"/>
    <n v="47"/>
    <x v="2089"/>
    <d v="2017-08-05T00:00:00"/>
    <b v="0"/>
    <s v="Approved"/>
    <s v="Trek Bicycles"/>
    <s v="Road"/>
    <s v="low"/>
    <s v="small"/>
    <n v="1720.7"/>
    <n v="1531.42"/>
    <n v="38991"/>
  </r>
  <r>
    <x v="3141"/>
    <n v="61"/>
    <x v="1504"/>
    <d v="2017-07-16T00:00:00"/>
    <b v="0"/>
    <s v="Approved"/>
    <s v="OHM Cycles"/>
    <s v="Standard"/>
    <s v="low"/>
    <s v="medium"/>
    <n v="71.16"/>
    <n v="56.93"/>
    <n v="40410"/>
  </r>
  <r>
    <x v="3142"/>
    <n v="50"/>
    <x v="2090"/>
    <d v="2017-12-02T00:00:00"/>
    <b v="1"/>
    <s v="Approved"/>
    <s v="WeareA2B"/>
    <s v="Standard"/>
    <s v="medium"/>
    <s v="small"/>
    <n v="175.89"/>
    <n v="131.91999999999999"/>
    <n v="37668"/>
  </r>
  <r>
    <x v="3143"/>
    <n v="41"/>
    <x v="1366"/>
    <d v="2017-04-02T00:00:00"/>
    <b v="1"/>
    <s v="Approved"/>
    <s v="Solex"/>
    <s v="Road"/>
    <s v="medium"/>
    <s v="medium"/>
    <n v="416.98"/>
    <n v="312.74"/>
    <n v="41064"/>
  </r>
  <r>
    <x v="3144"/>
    <n v="98"/>
    <x v="2091"/>
    <d v="2017-09-21T00:00:00"/>
    <b v="1"/>
    <s v="Approved"/>
    <s v="Trek Bicycles"/>
    <s v="Standard"/>
    <s v="high"/>
    <s v="medium"/>
    <n v="358.39"/>
    <n v="215.03"/>
    <n v="38002"/>
  </r>
  <r>
    <x v="3145"/>
    <n v="33"/>
    <x v="2092"/>
    <d v="2017-10-15T00:00:00"/>
    <b v="1"/>
    <s v="Approved"/>
    <s v="Giant Bicycles"/>
    <s v="Standard"/>
    <s v="medium"/>
    <s v="small"/>
    <n v="1311.44"/>
    <n v="1167.18"/>
    <n v="33888"/>
  </r>
  <r>
    <x v="3146"/>
    <n v="70"/>
    <x v="1822"/>
    <d v="2017-09-19T00:00:00"/>
    <b v="1"/>
    <s v="Approved"/>
    <s v="Trek Bicycles"/>
    <s v="Standard"/>
    <s v="high"/>
    <s v="medium"/>
    <n v="495.72"/>
    <n v="297.43"/>
    <n v="38193"/>
  </r>
  <r>
    <x v="3147"/>
    <n v="26"/>
    <x v="979"/>
    <d v="2017-03-03T00:00:00"/>
    <b v="0"/>
    <s v="Approved"/>
    <s v="WeareA2B"/>
    <s v="Standard"/>
    <s v="medium"/>
    <s v="medium"/>
    <n v="1992.93"/>
    <n v="762.63"/>
    <n v="34115"/>
  </r>
  <r>
    <x v="3148"/>
    <n v="19"/>
    <x v="2093"/>
    <d v="2017-08-03T00:00:00"/>
    <b v="1"/>
    <s v="Approved"/>
    <s v="Trek Bicycles"/>
    <s v="Mountain"/>
    <s v="low"/>
    <s v="medium"/>
    <n v="574.64"/>
    <n v="459.71"/>
    <n v="34079"/>
  </r>
  <r>
    <x v="3149"/>
    <n v="61"/>
    <x v="363"/>
    <d v="2017-09-08T00:00:00"/>
    <b v="1"/>
    <s v="Approved"/>
    <s v="OHM Cycles"/>
    <s v="Standard"/>
    <s v="low"/>
    <s v="medium"/>
    <n v="71.16"/>
    <n v="56.93"/>
    <n v="33879"/>
  </r>
  <r>
    <x v="3150"/>
    <n v="0"/>
    <x v="1269"/>
    <d v="2017-03-19T00:00:00"/>
    <b v="0"/>
    <s v="Approved"/>
    <s v="Norco Bicycles"/>
    <s v="Standard"/>
    <s v="low"/>
    <s v="medium"/>
    <n v="363.01"/>
    <n v="290.41000000000003"/>
    <n v="38482"/>
  </r>
  <r>
    <x v="3151"/>
    <n v="40"/>
    <x v="2038"/>
    <d v="2017-05-26T00:00:00"/>
    <b v="0"/>
    <s v="Approved"/>
    <s v="OHM Cycles"/>
    <s v="Standard"/>
    <s v="high"/>
    <s v="medium"/>
    <n v="1458.17"/>
    <n v="874.9"/>
    <n v="33455"/>
  </r>
  <r>
    <x v="3152"/>
    <n v="13"/>
    <x v="1297"/>
    <d v="2017-08-05T00:00:00"/>
    <b v="1"/>
    <s v="Approved"/>
    <s v="Solex"/>
    <s v="Standard"/>
    <s v="medium"/>
    <s v="medium"/>
    <n v="1163.8900000000001"/>
    <n v="589.27"/>
    <n v="42560"/>
  </r>
  <r>
    <x v="3153"/>
    <n v="92"/>
    <x v="299"/>
    <d v="2017-10-26T00:00:00"/>
    <b v="0"/>
    <s v="Cancelled"/>
    <s v="WeareA2B"/>
    <s v="Touring"/>
    <s v="medium"/>
    <s v="large"/>
    <n v="1890.39"/>
    <n v="260.14"/>
    <n v="33259"/>
  </r>
  <r>
    <x v="3154"/>
    <n v="31"/>
    <x v="425"/>
    <d v="2017-11-02T00:00:00"/>
    <b v="1"/>
    <s v="Approved"/>
    <s v="Giant Bicycles"/>
    <s v="Standard"/>
    <s v="medium"/>
    <s v="medium"/>
    <n v="230.91"/>
    <n v="173.18"/>
    <n v="39031"/>
  </r>
  <r>
    <x v="3155"/>
    <n v="50"/>
    <x v="2094"/>
    <d v="2017-06-02T00:00:00"/>
    <b v="0"/>
    <s v="Approved"/>
    <s v="WeareA2B"/>
    <s v="Standard"/>
    <s v="medium"/>
    <s v="small"/>
    <n v="175.89"/>
    <n v="131.91999999999999"/>
    <n v="37668"/>
  </r>
  <r>
    <x v="3156"/>
    <n v="12"/>
    <x v="499"/>
    <d v="2017-06-18T00:00:00"/>
    <b v="0"/>
    <s v="Approved"/>
    <s v="WeareA2B"/>
    <s v="Standard"/>
    <s v="medium"/>
    <s v="medium"/>
    <n v="1231.1500000000001"/>
    <n v="161.6"/>
    <n v="42560"/>
  </r>
  <r>
    <x v="3157"/>
    <n v="95"/>
    <x v="1452"/>
    <d v="2017-01-29T00:00:00"/>
    <b v="0"/>
    <s v="Approved"/>
    <s v="Giant Bicycles"/>
    <s v="Standard"/>
    <s v="medium"/>
    <s v="large"/>
    <n v="569.55999999999995"/>
    <n v="528.42999999999995"/>
    <n v="39031"/>
  </r>
  <r>
    <x v="3158"/>
    <n v="2"/>
    <x v="2095"/>
    <d v="2017-05-03T00:00:00"/>
    <b v="0"/>
    <s v="Approved"/>
    <s v="Giant Bicycles"/>
    <s v="Road"/>
    <s v="low"/>
    <s v="small"/>
    <n v="590.26"/>
    <n v="525.33000000000004"/>
    <n v="42105"/>
  </r>
  <r>
    <x v="3159"/>
    <n v="56"/>
    <x v="260"/>
    <d v="2017-06-02T00:00:00"/>
    <b v="0"/>
    <s v="Approved"/>
    <s v="OHM Cycles"/>
    <s v="Standard"/>
    <s v="medium"/>
    <s v="medium"/>
    <n v="183.86"/>
    <n v="137.9"/>
    <n v="35707"/>
  </r>
  <r>
    <x v="3160"/>
    <n v="53"/>
    <x v="2096"/>
    <d v="2017-10-31T00:00:00"/>
    <b v="0"/>
    <s v="Approved"/>
    <s v="OHM Cycles"/>
    <s v="Standard"/>
    <s v="medium"/>
    <s v="medium"/>
    <n v="795.34"/>
    <n v="101.58"/>
    <n v="42172"/>
  </r>
  <r>
    <x v="3161"/>
    <n v="63"/>
    <x v="2097"/>
    <d v="2017-04-15T00:00:00"/>
    <b v="1"/>
    <s v="Approved"/>
    <s v="Solex"/>
    <s v="Standard"/>
    <s v="medium"/>
    <s v="medium"/>
    <n v="1483.2"/>
    <n v="99.59"/>
    <n v="36146"/>
  </r>
  <r>
    <x v="3162"/>
    <n v="50"/>
    <x v="2098"/>
    <d v="2017-02-08T00:00:00"/>
    <b v="0"/>
    <s v="Approved"/>
    <s v="Giant Bicycles"/>
    <s v="Standard"/>
    <s v="medium"/>
    <s v="medium"/>
    <n v="642.70000000000005"/>
    <n v="211.37"/>
    <n v="40618"/>
  </r>
  <r>
    <x v="3163"/>
    <n v="12"/>
    <x v="2099"/>
    <d v="2017-08-13T00:00:00"/>
    <b v="0"/>
    <s v="Approved"/>
    <s v="WeareA2B"/>
    <s v="Standard"/>
    <s v="medium"/>
    <s v="medium"/>
    <n v="1231.1500000000001"/>
    <n v="161.6"/>
    <n v="38693"/>
  </r>
  <r>
    <x v="3164"/>
    <n v="43"/>
    <x v="1811"/>
    <d v="2017-12-23T00:00:00"/>
    <b v="0"/>
    <s v="Approved"/>
    <s v="Solex"/>
    <s v="Standard"/>
    <s v="medium"/>
    <s v="medium"/>
    <n v="1151.96"/>
    <n v="649.49"/>
    <n v="34071"/>
  </r>
  <r>
    <x v="3165"/>
    <n v="62"/>
    <x v="1886"/>
    <d v="2017-12-22T00:00:00"/>
    <b v="0"/>
    <s v="Approved"/>
    <s v="Solex"/>
    <s v="Standard"/>
    <s v="medium"/>
    <s v="medium"/>
    <n v="478.16"/>
    <n v="298.72000000000003"/>
    <n v="42105"/>
  </r>
  <r>
    <x v="3166"/>
    <n v="69"/>
    <x v="2100"/>
    <d v="2017-08-30T00:00:00"/>
    <b v="0"/>
    <s v="Approved"/>
    <s v="Giant Bicycles"/>
    <s v="Road"/>
    <s v="medium"/>
    <s v="medium"/>
    <n v="792.9"/>
    <n v="594.67999999999995"/>
    <n v="33879"/>
  </r>
  <r>
    <x v="3167"/>
    <n v="67"/>
    <x v="2101"/>
    <d v="2017-03-23T00:00:00"/>
    <b v="1"/>
    <s v="Approved"/>
    <s v="Solex"/>
    <s v="Standard"/>
    <s v="medium"/>
    <s v="large"/>
    <n v="1071.23"/>
    <n v="380.74"/>
    <n v="35160"/>
  </r>
  <r>
    <x v="3168"/>
    <n v="44"/>
    <x v="368"/>
    <d v="2017-07-13T00:00:00"/>
    <b v="0"/>
    <s v="Approved"/>
    <s v="WeareA2B"/>
    <s v="Standard"/>
    <s v="medium"/>
    <s v="medium"/>
    <n v="1769.64"/>
    <n v="108.76"/>
    <n v="36498"/>
  </r>
  <r>
    <x v="3169"/>
    <n v="95"/>
    <x v="2102"/>
    <d v="2017-08-17T00:00:00"/>
    <b v="1"/>
    <s v="Approved"/>
    <s v="OHM Cycles"/>
    <s v="Touring"/>
    <s v="low"/>
    <s v="medium"/>
    <n v="1073.07"/>
    <n v="933.84"/>
    <n v="42226"/>
  </r>
  <r>
    <x v="3170"/>
    <n v="66"/>
    <x v="2103"/>
    <d v="2017-05-23T00:00:00"/>
    <b v="0"/>
    <s v="Approved"/>
    <s v="Giant Bicycles"/>
    <s v="Road"/>
    <s v="low"/>
    <s v="small"/>
    <n v="590.26"/>
    <n v="525.33000000000004"/>
    <n v="40487"/>
  </r>
  <r>
    <x v="3171"/>
    <n v="20"/>
    <x v="893"/>
    <d v="2017-10-14T00:00:00"/>
    <b v="0"/>
    <s v="Approved"/>
    <s v="Trek Bicycles"/>
    <s v="Standard"/>
    <s v="medium"/>
    <s v="small"/>
    <n v="1775.81"/>
    <n v="1580.47"/>
    <n v="33455"/>
  </r>
  <r>
    <x v="3172"/>
    <n v="35"/>
    <x v="600"/>
    <d v="2017-09-18T00:00:00"/>
    <b v="0"/>
    <s v="Approved"/>
    <s v="Trek Bicycles"/>
    <s v="Standard"/>
    <s v="low"/>
    <s v="medium"/>
    <n v="1057.51"/>
    <n v="154.4"/>
    <n v="40618"/>
  </r>
  <r>
    <x v="3173"/>
    <n v="91"/>
    <x v="1139"/>
    <d v="2017-08-21T00:00:00"/>
    <b v="1"/>
    <s v="Approved"/>
    <s v="Solex"/>
    <s v="Standard"/>
    <s v="medium"/>
    <s v="medium"/>
    <n v="100.35"/>
    <n v="75.260000000000005"/>
    <n v="36367"/>
  </r>
  <r>
    <x v="3174"/>
    <n v="20"/>
    <x v="2104"/>
    <d v="2017-07-12T00:00:00"/>
    <b v="0"/>
    <s v="Approved"/>
    <s v="Trek Bicycles"/>
    <s v="Standard"/>
    <s v="medium"/>
    <s v="small"/>
    <n v="1775.81"/>
    <n v="1580.47"/>
    <n v="34244"/>
  </r>
  <r>
    <x v="3175"/>
    <n v="69"/>
    <x v="2105"/>
    <d v="2017-10-15T00:00:00"/>
    <b v="0"/>
    <s v="Approved"/>
    <s v="Norco Bicycles"/>
    <s v="Road"/>
    <s v="medium"/>
    <s v="large"/>
    <n v="1240.31"/>
    <n v="795.1"/>
    <n v="35455"/>
  </r>
  <r>
    <x v="3176"/>
    <n v="89"/>
    <x v="2106"/>
    <d v="2017-04-05T00:00:00"/>
    <b v="1"/>
    <s v="Approved"/>
    <s v="Giant Bicycles"/>
    <s v="Standard"/>
    <s v="medium"/>
    <s v="large"/>
    <n v="1812.75"/>
    <n v="582.48"/>
    <n v="40672"/>
  </r>
  <r>
    <x v="3177"/>
    <n v="17"/>
    <x v="971"/>
    <d v="2017-06-22T00:00:00"/>
    <b v="0"/>
    <s v="Approved"/>
    <s v="Solex"/>
    <s v="Standard"/>
    <s v="high"/>
    <s v="medium"/>
    <n v="1024.6600000000001"/>
    <n v="614.79999999999995"/>
    <n v="40487"/>
  </r>
  <r>
    <x v="3178"/>
    <n v="25"/>
    <x v="505"/>
    <d v="2017-08-13T00:00:00"/>
    <b v="1"/>
    <s v="Approved"/>
    <s v="OHM Cycles"/>
    <s v="Standard"/>
    <s v="high"/>
    <s v="medium"/>
    <n v="2005.66"/>
    <n v="1203.4000000000001"/>
    <n v="41009"/>
  </r>
  <r>
    <x v="3179"/>
    <n v="11"/>
    <x v="1634"/>
    <d v="2017-07-06T00:00:00"/>
    <b v="0"/>
    <s v="Approved"/>
    <s v="Trek Bicycles"/>
    <s v="Standard"/>
    <s v="medium"/>
    <s v="small"/>
    <n v="1775.81"/>
    <n v="1580.47"/>
    <n v="34115"/>
  </r>
  <r>
    <x v="3180"/>
    <n v="68"/>
    <x v="2107"/>
    <d v="2017-12-05T00:00:00"/>
    <b v="1"/>
    <s v="Approved"/>
    <s v="OHM Cycles"/>
    <s v="Standard"/>
    <s v="medium"/>
    <s v="medium"/>
    <n v="1636.9"/>
    <n v="44.71"/>
    <n v="40410"/>
  </r>
  <r>
    <x v="3181"/>
    <n v="96"/>
    <x v="1391"/>
    <d v="2017-06-12T00:00:00"/>
    <b v="1"/>
    <s v="Approved"/>
    <s v="WeareA2B"/>
    <s v="Road"/>
    <s v="low"/>
    <s v="small"/>
    <n v="1172.78"/>
    <n v="1043.77"/>
    <n v="37539"/>
  </r>
  <r>
    <x v="3182"/>
    <n v="53"/>
    <x v="2108"/>
    <d v="2017-01-21T00:00:00"/>
    <b v="1"/>
    <s v="Approved"/>
    <s v="Giant Bicycles"/>
    <s v="Standard"/>
    <s v="high"/>
    <s v="medium"/>
    <n v="1274.93"/>
    <n v="764.96"/>
    <n v="34586"/>
  </r>
  <r>
    <x v="3183"/>
    <n v="75"/>
    <x v="842"/>
    <d v="2017-12-30T00:00:00"/>
    <b v="0"/>
    <s v="Approved"/>
    <s v="Giant Bicycles"/>
    <s v="Touring"/>
    <s v="medium"/>
    <s v="large"/>
    <n v="1873.97"/>
    <n v="863.95"/>
    <n v="38859"/>
  </r>
  <r>
    <x v="3184"/>
    <n v="64"/>
    <x v="1255"/>
    <d v="2017-05-02T00:00:00"/>
    <b v="0"/>
    <s v="Approved"/>
    <s v="Giant Bicycles"/>
    <s v="Standard"/>
    <s v="high"/>
    <s v="small"/>
    <n v="1977.36"/>
    <n v="1759.85"/>
    <n v="40779"/>
  </r>
  <r>
    <x v="3185"/>
    <n v="6"/>
    <x v="1591"/>
    <d v="2017-01-02T00:00:00"/>
    <b v="1"/>
    <s v="Approved"/>
    <s v="OHM Cycles"/>
    <s v="Standard"/>
    <s v="high"/>
    <s v="medium"/>
    <n v="227.88"/>
    <n v="136.72999999999999"/>
    <n v="41701"/>
  </r>
  <r>
    <x v="3186"/>
    <n v="76"/>
    <x v="2109"/>
    <d v="2017-12-18T00:00:00"/>
    <b v="1"/>
    <s v="Approved"/>
    <s v="WeareA2B"/>
    <s v="Standard"/>
    <s v="low"/>
    <s v="medium"/>
    <n v="642.30999999999995"/>
    <n v="513.85"/>
    <n v="41922"/>
  </r>
  <r>
    <x v="3187"/>
    <n v="64"/>
    <x v="465"/>
    <d v="2017-08-15T00:00:00"/>
    <b v="0"/>
    <s v="Approved"/>
    <s v="Giant Bicycles"/>
    <s v="Standard"/>
    <s v="high"/>
    <s v="small"/>
    <n v="1977.36"/>
    <n v="1759.85"/>
    <n v="40779"/>
  </r>
  <r>
    <x v="3188"/>
    <n v="88"/>
    <x v="1079"/>
    <d v="2017-01-05T00:00:00"/>
    <b v="1"/>
    <s v="Approved"/>
    <s v="Norco Bicycles"/>
    <s v="Standard"/>
    <s v="high"/>
    <s v="small"/>
    <n v="1661.92"/>
    <n v="1479.11"/>
    <n v="35378"/>
  </r>
  <r>
    <x v="3189"/>
    <n v="46"/>
    <x v="1523"/>
    <d v="2017-08-30T00:00:00"/>
    <b v="0"/>
    <s v="Approved"/>
    <s v="Solex"/>
    <s v="Standard"/>
    <s v="low"/>
    <s v="medium"/>
    <n v="1289.8499999999999"/>
    <n v="74.510000000000005"/>
    <n v="39427"/>
  </r>
  <r>
    <x v="3190"/>
    <n v="84"/>
    <x v="851"/>
    <d v="2017-03-14T00:00:00"/>
    <b v="1"/>
    <s v="Approved"/>
    <s v="Trek Bicycles"/>
    <s v="Road"/>
    <s v="medium"/>
    <s v="medium"/>
    <n v="290.62"/>
    <n v="215.14"/>
    <n v="38339"/>
  </r>
  <r>
    <x v="3191"/>
    <n v="66"/>
    <x v="2110"/>
    <d v="2017-11-05T00:00:00"/>
    <b v="0"/>
    <s v="Approved"/>
    <s v="Giant Bicycles"/>
    <s v="Road"/>
    <s v="low"/>
    <s v="small"/>
    <n v="590.26"/>
    <n v="525.33000000000004"/>
    <n v="42710"/>
  </r>
  <r>
    <x v="3192"/>
    <n v="50"/>
    <x v="1069"/>
    <d v="2017-12-07T00:00:00"/>
    <b v="1"/>
    <s v="Approved"/>
    <s v="Giant Bicycles"/>
    <s v="Standard"/>
    <s v="medium"/>
    <s v="medium"/>
    <n v="642.70000000000005"/>
    <n v="211.37"/>
    <n v="40336"/>
  </r>
  <r>
    <x v="3193"/>
    <n v="93"/>
    <x v="376"/>
    <d v="2017-10-01T00:00:00"/>
    <b v="1"/>
    <s v="Approved"/>
    <s v="WeareA2B"/>
    <s v="Standard"/>
    <s v="medium"/>
    <s v="medium"/>
    <n v="1065.03"/>
    <n v="230.09"/>
    <n v="33549"/>
  </r>
  <r>
    <x v="3194"/>
    <n v="48"/>
    <x v="515"/>
    <d v="2017-05-17T00:00:00"/>
    <b v="1"/>
    <s v="Approved"/>
    <s v="WeareA2B"/>
    <s v="Standard"/>
    <s v="medium"/>
    <s v="medium"/>
    <n v="1762.96"/>
    <n v="950.52"/>
    <n v="41848"/>
  </r>
  <r>
    <x v="3195"/>
    <n v="80"/>
    <x v="1470"/>
    <d v="2017-12-24T00:00:00"/>
    <b v="0"/>
    <s v="Approved"/>
    <s v="OHM Cycles"/>
    <s v="Touring"/>
    <s v="low"/>
    <s v="medium"/>
    <n v="1073.07"/>
    <n v="933.84"/>
    <n v="33429"/>
  </r>
  <r>
    <x v="3196"/>
    <n v="86"/>
    <x v="2111"/>
    <d v="2017-09-29T00:00:00"/>
    <b v="1"/>
    <s v="Approved"/>
    <s v="OHM Cycles"/>
    <s v="Standard"/>
    <s v="medium"/>
    <s v="medium"/>
    <n v="235.63"/>
    <n v="125.07"/>
    <n v="34079"/>
  </r>
  <r>
    <x v="3197"/>
    <n v="71"/>
    <x v="1625"/>
    <d v="2017-06-18T00:00:00"/>
    <b v="1"/>
    <s v="Approved"/>
    <s v="Solex"/>
    <s v="Standard"/>
    <s v="high"/>
    <s v="large"/>
    <n v="1842.92"/>
    <n v="1105.75"/>
    <n v="41922"/>
  </r>
  <r>
    <x v="3198"/>
    <n v="70"/>
    <x v="2112"/>
    <d v="2017-08-05T00:00:00"/>
    <b v="1"/>
    <s v="Approved"/>
    <s v="Trek Bicycles"/>
    <s v="Standard"/>
    <s v="high"/>
    <s v="medium"/>
    <n v="495.72"/>
    <n v="297.43"/>
    <n v="42105"/>
  </r>
  <r>
    <x v="3199"/>
    <n v="77"/>
    <x v="1731"/>
    <d v="2017-10-31T00:00:00"/>
    <b v="0"/>
    <s v="Approved"/>
    <s v="Norco Bicycles"/>
    <s v="Road"/>
    <s v="medium"/>
    <s v="large"/>
    <n v="1240.31"/>
    <n v="795.1"/>
    <n v="40553"/>
  </r>
  <r>
    <x v="3200"/>
    <n v="5"/>
    <x v="2113"/>
    <d v="2017-01-05T00:00:00"/>
    <b v="0"/>
    <s v="Approved"/>
    <s v="Trek Bicycles"/>
    <s v="Mountain"/>
    <s v="low"/>
    <s v="medium"/>
    <n v="574.64"/>
    <n v="459.71"/>
    <n v="40784"/>
  </r>
  <r>
    <x v="3201"/>
    <n v="0"/>
    <x v="761"/>
    <d v="2017-10-25T00:00:00"/>
    <b v="1"/>
    <s v="Approved"/>
    <s v="Trek Bicycles"/>
    <s v="Standard"/>
    <s v="medium"/>
    <s v="medium"/>
    <n v="499.53"/>
    <n v="388.72"/>
    <n v="33552"/>
  </r>
  <r>
    <x v="3202"/>
    <n v="56"/>
    <x v="679"/>
    <d v="2017-11-18T00:00:00"/>
    <b v="1"/>
    <s v="Approved"/>
    <s v="OHM Cycles"/>
    <s v="Standard"/>
    <s v="medium"/>
    <s v="medium"/>
    <n v="183.86"/>
    <n v="137.9"/>
    <n v="35707"/>
  </r>
  <r>
    <x v="3203"/>
    <n v="72"/>
    <x v="2114"/>
    <d v="2017-01-12T00:00:00"/>
    <b v="1"/>
    <s v="Approved"/>
    <s v="OHM Cycles"/>
    <s v="Standard"/>
    <s v="medium"/>
    <s v="medium"/>
    <n v="912.52"/>
    <n v="141.4"/>
    <n v="40487"/>
  </r>
  <r>
    <x v="3204"/>
    <n v="82"/>
    <x v="1590"/>
    <d v="2017-11-01T00:00:00"/>
    <b v="1"/>
    <s v="Approved"/>
    <s v="Norco Bicycles"/>
    <s v="Standard"/>
    <s v="high"/>
    <s v="medium"/>
    <n v="1148.6400000000001"/>
    <n v="689.18"/>
    <n v="42226"/>
  </r>
  <r>
    <x v="3205"/>
    <n v="3"/>
    <x v="355"/>
    <d v="2017-04-21T00:00:00"/>
    <b v="0"/>
    <s v="Approved"/>
    <s v="Trek Bicycles"/>
    <s v="Standard"/>
    <s v="medium"/>
    <s v="large"/>
    <n v="2091.4699999999998"/>
    <n v="388.92"/>
    <n v="34115"/>
  </r>
  <r>
    <x v="3206"/>
    <n v="92"/>
    <x v="1743"/>
    <d v="2017-04-22T00:00:00"/>
    <b v="1"/>
    <s v="Approved"/>
    <s v="WeareA2B"/>
    <s v="Touring"/>
    <s v="medium"/>
    <s v="large"/>
    <n v="1890.39"/>
    <n v="260.14"/>
    <n v="33259"/>
  </r>
  <r>
    <x v="3207"/>
    <n v="72"/>
    <x v="383"/>
    <d v="2017-10-14T00:00:00"/>
    <b v="1"/>
    <s v="Approved"/>
    <s v="OHM Cycles"/>
    <s v="Standard"/>
    <s v="medium"/>
    <s v="medium"/>
    <n v="912.52"/>
    <n v="141.4"/>
    <n v="42295"/>
  </r>
  <r>
    <x v="3208"/>
    <n v="72"/>
    <x v="1858"/>
    <d v="2017-05-27T00:00:00"/>
    <b v="1"/>
    <s v="Approved"/>
    <s v="Norco Bicycles"/>
    <s v="Standard"/>
    <s v="medium"/>
    <s v="medium"/>
    <n v="360.4"/>
    <n v="270.3"/>
    <n v="42710"/>
  </r>
  <r>
    <x v="3209"/>
    <n v="5"/>
    <x v="2115"/>
    <d v="2017-05-22T00:00:00"/>
    <b v="1"/>
    <s v="Approved"/>
    <s v="Trek Bicycles"/>
    <s v="Mountain"/>
    <s v="low"/>
    <s v="medium"/>
    <n v="574.64"/>
    <n v="459.71"/>
    <n v="33549"/>
  </r>
  <r>
    <x v="3210"/>
    <n v="66"/>
    <x v="213"/>
    <d v="2017-07-16T00:00:00"/>
    <b v="1"/>
    <s v="Approved"/>
    <s v="Giant Bicycles"/>
    <s v="Road"/>
    <s v="low"/>
    <s v="small"/>
    <n v="590.26"/>
    <n v="525.33000000000004"/>
    <n v="37499"/>
  </r>
  <r>
    <x v="3211"/>
    <n v="83"/>
    <x v="1965"/>
    <d v="2017-03-14T00:00:00"/>
    <b v="0"/>
    <s v="Approved"/>
    <s v="Solex"/>
    <s v="Touring"/>
    <s v="medium"/>
    <s v="large"/>
    <n v="2083.94"/>
    <n v="675.03"/>
    <n v="38339"/>
  </r>
  <r>
    <x v="3212"/>
    <n v="52"/>
    <x v="2116"/>
    <d v="2017-10-20T00:00:00"/>
    <b v="0"/>
    <s v="Approved"/>
    <s v="OHM Cycles"/>
    <s v="Road"/>
    <s v="medium"/>
    <s v="medium"/>
    <n v="1280.28"/>
    <n v="829.51"/>
    <n v="34170"/>
  </r>
  <r>
    <x v="3213"/>
    <n v="91"/>
    <x v="946"/>
    <d v="2017-10-30T00:00:00"/>
    <b v="1"/>
    <s v="Approved"/>
    <s v="Solex"/>
    <s v="Standard"/>
    <s v="medium"/>
    <s v="medium"/>
    <n v="100.35"/>
    <n v="75.260000000000005"/>
    <n v="37626"/>
  </r>
  <r>
    <x v="3214"/>
    <n v="83"/>
    <x v="2117"/>
    <d v="2017-03-21T00:00:00"/>
    <b v="1"/>
    <s v="Approved"/>
    <s v="Solex"/>
    <s v="Touring"/>
    <s v="medium"/>
    <s v="large"/>
    <n v="2083.94"/>
    <n v="675.03"/>
    <n v="41533"/>
  </r>
  <r>
    <x v="3215"/>
    <n v="8"/>
    <x v="2048"/>
    <d v="2017-12-27T00:00:00"/>
    <b v="1"/>
    <s v="Cancelled"/>
    <s v="Solex"/>
    <s v="Road"/>
    <s v="medium"/>
    <s v="small"/>
    <n v="1703.52"/>
    <n v="1516.13"/>
    <n v="38216"/>
  </r>
  <r>
    <x v="3216"/>
    <n v="66"/>
    <x v="2118"/>
    <d v="2017-07-22T00:00:00"/>
    <b v="1"/>
    <s v="Approved"/>
    <s v="Giant Bicycles"/>
    <s v="Road"/>
    <s v="low"/>
    <s v="small"/>
    <n v="590.26"/>
    <n v="525.33000000000004"/>
    <n v="40487"/>
  </r>
  <r>
    <x v="3217"/>
    <n v="14"/>
    <x v="987"/>
    <d v="2017-09-08T00:00:00"/>
    <b v="0"/>
    <s v="Approved"/>
    <s v="Trek Bicycles"/>
    <s v="Standard"/>
    <s v="medium"/>
    <s v="small"/>
    <n v="1386.84"/>
    <n v="1234.29"/>
    <n v="39880"/>
  </r>
  <r>
    <x v="3218"/>
    <n v="32"/>
    <x v="1957"/>
    <d v="2017-03-06T00:00:00"/>
    <b v="1"/>
    <s v="Approved"/>
    <s v="Giant Bicycles"/>
    <s v="Standard"/>
    <s v="high"/>
    <s v="medium"/>
    <n v="1179"/>
    <n v="707.4"/>
    <n v="36367"/>
  </r>
  <r>
    <x v="3219"/>
    <n v="24"/>
    <x v="2119"/>
    <d v="2017-08-19T00:00:00"/>
    <b v="0"/>
    <s v="Approved"/>
    <s v="Solex"/>
    <s v="Road"/>
    <s v="medium"/>
    <s v="large"/>
    <n v="1777.8"/>
    <n v="820.78"/>
    <n v="41047"/>
  </r>
  <r>
    <x v="3220"/>
    <n v="67"/>
    <x v="689"/>
    <d v="2017-12-27T00:00:00"/>
    <b v="1"/>
    <s v="Approved"/>
    <s v="Norco Bicycles"/>
    <s v="Road"/>
    <s v="medium"/>
    <s v="medium"/>
    <n v="544.04999999999995"/>
    <n v="376.84"/>
    <n v="38647"/>
  </r>
  <r>
    <x v="3221"/>
    <n v="69"/>
    <x v="2120"/>
    <d v="2017-08-11T00:00:00"/>
    <b v="1"/>
    <s v="Approved"/>
    <s v="Giant Bicycles"/>
    <s v="Road"/>
    <s v="medium"/>
    <s v="medium"/>
    <n v="792.9"/>
    <n v="594.67999999999995"/>
    <n v="33879"/>
  </r>
  <r>
    <x v="3222"/>
    <n v="4"/>
    <x v="2121"/>
    <d v="2017-07-14T00:00:00"/>
    <b v="1"/>
    <s v="Approved"/>
    <s v="Solex"/>
    <s v="Standard"/>
    <s v="medium"/>
    <s v="medium"/>
    <n v="1483.2"/>
    <n v="99.59"/>
    <n v="36146"/>
  </r>
  <r>
    <x v="3223"/>
    <n v="19"/>
    <x v="1011"/>
    <d v="2017-11-28T00:00:00"/>
    <b v="0"/>
    <s v="Approved"/>
    <s v="Trek Bicycles"/>
    <s v="Mountain"/>
    <s v="low"/>
    <s v="medium"/>
    <n v="574.64"/>
    <n v="459.71"/>
    <n v="38216"/>
  </r>
  <r>
    <x v="3224"/>
    <n v="62"/>
    <x v="2122"/>
    <d v="2017-03-14T00:00:00"/>
    <b v="1"/>
    <s v="Approved"/>
    <s v="Solex"/>
    <s v="Standard"/>
    <s v="medium"/>
    <s v="medium"/>
    <n v="478.16"/>
    <n v="298.72000000000003"/>
    <n v="34143"/>
  </r>
  <r>
    <x v="3225"/>
    <n v="59"/>
    <x v="1482"/>
    <d v="2017-05-22T00:00:00"/>
    <b v="0"/>
    <s v="Approved"/>
    <s v="Solex"/>
    <s v="Standard"/>
    <s v="medium"/>
    <s v="large"/>
    <n v="1061.56"/>
    <n v="733.58"/>
    <n v="34170"/>
  </r>
  <r>
    <x v="3226"/>
    <n v="65"/>
    <x v="707"/>
    <d v="2017-05-30T00:00:00"/>
    <b v="0"/>
    <s v="Approved"/>
    <s v="WeareA2B"/>
    <s v="Standard"/>
    <s v="medium"/>
    <s v="medium"/>
    <n v="1807.45"/>
    <n v="778.69"/>
    <n v="42404"/>
  </r>
  <r>
    <x v="3227"/>
    <n v="34"/>
    <x v="2123"/>
    <d v="2017-03-21T00:00:00"/>
    <b v="1"/>
    <s v="Approved"/>
    <s v="Norco Bicycles"/>
    <s v="Road"/>
    <s v="high"/>
    <s v="large"/>
    <n v="774.53"/>
    <n v="464.72"/>
    <n v="37698"/>
  </r>
  <r>
    <x v="3228"/>
    <n v="99"/>
    <x v="2124"/>
    <d v="2017-02-03T00:00:00"/>
    <b v="0"/>
    <s v="Approved"/>
    <s v="OHM Cycles"/>
    <s v="Standard"/>
    <s v="medium"/>
    <s v="medium"/>
    <n v="1227.3399999999999"/>
    <n v="770.89"/>
    <n v="33364"/>
  </r>
  <r>
    <x v="3229"/>
    <n v="89"/>
    <x v="2125"/>
    <d v="2017-05-21T00:00:00"/>
    <b v="1"/>
    <s v="Approved"/>
    <s v="WeareA2B"/>
    <s v="Touring"/>
    <s v="medium"/>
    <s v="large"/>
    <n v="1362.99"/>
    <n v="57.74"/>
    <n v="36367"/>
  </r>
  <r>
    <x v="3230"/>
    <n v="94"/>
    <x v="513"/>
    <d v="2017-07-24T00:00:00"/>
    <b v="1"/>
    <s v="Approved"/>
    <s v="Giant Bicycles"/>
    <s v="Standard"/>
    <s v="medium"/>
    <s v="large"/>
    <n v="1635.3"/>
    <n v="993.66"/>
    <n v="38002"/>
  </r>
  <r>
    <x v="3231"/>
    <n v="57"/>
    <x v="1834"/>
    <d v="2017-01-27T00:00:00"/>
    <b v="0"/>
    <s v="Approved"/>
    <s v="WeareA2B"/>
    <s v="Touring"/>
    <s v="medium"/>
    <s v="large"/>
    <n v="1890.39"/>
    <n v="260.14"/>
    <n v="36146"/>
  </r>
  <r>
    <x v="3232"/>
    <n v="0"/>
    <x v="1457"/>
    <d v="2017-11-01T00:00:00"/>
    <b v="1"/>
    <s v="Approved"/>
    <s v="Solex"/>
    <s v="Standard"/>
    <s v="medium"/>
    <s v="large"/>
    <n v="202.62"/>
    <n v="151.96"/>
    <n v="42458"/>
  </r>
  <r>
    <x v="3233"/>
    <n v="46"/>
    <x v="38"/>
    <d v="2017-07-06T00:00:00"/>
    <b v="1"/>
    <s v="Approved"/>
    <s v="Solex"/>
    <s v="Standard"/>
    <s v="low"/>
    <s v="medium"/>
    <n v="1289.8499999999999"/>
    <n v="74.510000000000005"/>
    <n v="37220"/>
  </r>
  <r>
    <x v="3234"/>
    <n v="90"/>
    <x v="2126"/>
    <d v="2017-12-20T00:00:00"/>
    <b v="0"/>
    <s v="Approved"/>
    <s v="Norco Bicycles"/>
    <s v="Standard"/>
    <s v="low"/>
    <s v="medium"/>
    <n v="363.01"/>
    <n v="290.41000000000003"/>
    <n v="37626"/>
  </r>
  <r>
    <x v="3235"/>
    <n v="57"/>
    <x v="2127"/>
    <d v="2017-08-02T00:00:00"/>
    <b v="1"/>
    <s v="Approved"/>
    <s v="WeareA2B"/>
    <s v="Touring"/>
    <s v="medium"/>
    <s v="large"/>
    <n v="1890.39"/>
    <n v="260.14"/>
    <n v="40779"/>
  </r>
  <r>
    <x v="3236"/>
    <n v="29"/>
    <x v="578"/>
    <d v="2017-07-02T00:00:00"/>
    <b v="0"/>
    <s v="Approved"/>
    <s v="Norco Bicycles"/>
    <s v="Road"/>
    <s v="medium"/>
    <s v="medium"/>
    <n v="543.39"/>
    <n v="407.54"/>
    <n v="33888"/>
  </r>
  <r>
    <x v="3237"/>
    <n v="59"/>
    <x v="631"/>
    <d v="2017-11-20T00:00:00"/>
    <b v="1"/>
    <s v="Approved"/>
    <s v="WeareA2B"/>
    <s v="Standard"/>
    <s v="medium"/>
    <s v="small"/>
    <n v="1415.01"/>
    <n v="1259.3599999999999"/>
    <n v="37874"/>
  </r>
  <r>
    <x v="3238"/>
    <n v="50"/>
    <x v="872"/>
    <d v="2017-11-30T00:00:00"/>
    <b v="0"/>
    <s v="Approved"/>
    <s v="WeareA2B"/>
    <s v="Standard"/>
    <s v="medium"/>
    <s v="small"/>
    <n v="175.89"/>
    <n v="131.91999999999999"/>
    <n v="35707"/>
  </r>
  <r>
    <x v="3239"/>
    <n v="65"/>
    <x v="54"/>
    <d v="2017-05-09T00:00:00"/>
    <b v="1"/>
    <s v="Approved"/>
    <s v="WeareA2B"/>
    <s v="Standard"/>
    <s v="medium"/>
    <s v="medium"/>
    <n v="1807.45"/>
    <n v="778.69"/>
    <n v="40487"/>
  </r>
  <r>
    <x v="3240"/>
    <n v="9"/>
    <x v="2128"/>
    <d v="2017-04-29T00:00:00"/>
    <b v="1"/>
    <s v="Approved"/>
    <s v="OHM Cycles"/>
    <s v="Road"/>
    <s v="medium"/>
    <s v="medium"/>
    <n v="742.54"/>
    <n v="667.4"/>
    <n v="38693"/>
  </r>
  <r>
    <x v="3241"/>
    <n v="3"/>
    <x v="2129"/>
    <d v="2017-04-17T00:00:00"/>
    <b v="1"/>
    <s v="Approved"/>
    <s v="Trek Bicycles"/>
    <s v="Standard"/>
    <s v="medium"/>
    <s v="large"/>
    <n v="2091.4699999999998"/>
    <n v="388.92"/>
    <n v="38482"/>
  </r>
  <r>
    <x v="3242"/>
    <n v="1"/>
    <x v="2130"/>
    <d v="2017-12-17T00:00:00"/>
    <b v="1"/>
    <s v="Approved"/>
    <s v="Giant Bicycles"/>
    <s v="Standard"/>
    <s v="medium"/>
    <s v="medium"/>
    <n v="1403.5"/>
    <n v="954.82"/>
    <n v="41245"/>
  </r>
  <r>
    <x v="3243"/>
    <n v="89"/>
    <x v="793"/>
    <d v="2017-04-22T00:00:00"/>
    <b v="0"/>
    <s v="Approved"/>
    <s v="WeareA2B"/>
    <s v="Touring"/>
    <s v="medium"/>
    <s v="large"/>
    <n v="1362.99"/>
    <n v="57.74"/>
    <n v="42458"/>
  </r>
  <r>
    <x v="3244"/>
    <n v="58"/>
    <x v="2070"/>
    <d v="2017-12-15T00:00:00"/>
    <b v="1"/>
    <s v="Approved"/>
    <s v="OHM Cycles"/>
    <s v="Standard"/>
    <s v="medium"/>
    <s v="medium"/>
    <n v="912.52"/>
    <n v="141.4"/>
    <n v="34170"/>
  </r>
  <r>
    <x v="3245"/>
    <n v="80"/>
    <x v="2131"/>
    <d v="2017-11-05T00:00:00"/>
    <b v="0"/>
    <s v="Approved"/>
    <s v="Trek Bicycles"/>
    <s v="Standard"/>
    <s v="medium"/>
    <s v="large"/>
    <n v="1469.44"/>
    <n v="596.54999999999995"/>
    <n v="41047"/>
  </r>
  <r>
    <x v="3246"/>
    <n v="24"/>
    <x v="2132"/>
    <d v="2017-01-01T00:00:00"/>
    <b v="1"/>
    <s v="Approved"/>
    <s v="Solex"/>
    <s v="Road"/>
    <s v="medium"/>
    <s v="large"/>
    <n v="1777.8"/>
    <n v="820.78"/>
    <n v="36334"/>
  </r>
  <r>
    <x v="3247"/>
    <n v="69"/>
    <x v="726"/>
    <d v="2017-08-25T00:00:00"/>
    <b v="0"/>
    <s v="Approved"/>
    <s v="Giant Bicycles"/>
    <s v="Road"/>
    <s v="medium"/>
    <s v="medium"/>
    <n v="792.9"/>
    <n v="594.67999999999995"/>
    <n v="33879"/>
  </r>
  <r>
    <x v="3248"/>
    <n v="77"/>
    <x v="269"/>
    <d v="2017-09-09T00:00:00"/>
    <b v="0"/>
    <s v="Approved"/>
    <s v="WeareA2B"/>
    <s v="Standard"/>
    <s v="medium"/>
    <s v="medium"/>
    <n v="1769.64"/>
    <n v="108.76"/>
    <n v="38991"/>
  </r>
  <r>
    <x v="3249"/>
    <n v="41"/>
    <x v="1225"/>
    <d v="2017-12-16T00:00:00"/>
    <b v="1"/>
    <s v="Approved"/>
    <s v="Norco Bicycles"/>
    <s v="Standard"/>
    <s v="low"/>
    <s v="medium"/>
    <n v="958.74"/>
    <n v="748.9"/>
    <n v="38693"/>
  </r>
  <r>
    <x v="3250"/>
    <n v="64"/>
    <x v="2133"/>
    <d v="2017-04-16T00:00:00"/>
    <b v="1"/>
    <s v="Approved"/>
    <s v="Trek Bicycles"/>
    <s v="Standard"/>
    <s v="medium"/>
    <s v="large"/>
    <n v="1469.44"/>
    <n v="596.54999999999995"/>
    <n v="40487"/>
  </r>
  <r>
    <x v="3251"/>
    <n v="0"/>
    <x v="2134"/>
    <d v="2017-09-10T00:00:00"/>
    <b v="0"/>
    <s v="Approved"/>
    <s v="OHM Cycles"/>
    <s v="Standard"/>
    <s v="low"/>
    <s v="medium"/>
    <n v="71.16"/>
    <n v="56.93"/>
    <n v="42172"/>
  </r>
  <r>
    <x v="3252"/>
    <n v="2"/>
    <x v="1686"/>
    <d v="2017-10-16T00:00:00"/>
    <b v="1"/>
    <s v="Approved"/>
    <s v="Solex"/>
    <s v="Standard"/>
    <s v="medium"/>
    <s v="medium"/>
    <n v="71.489999999999995"/>
    <n v="53.62"/>
    <n v="41245"/>
  </r>
  <r>
    <x v="3253"/>
    <n v="54"/>
    <x v="2135"/>
    <d v="2017-07-08T00:00:00"/>
    <b v="1"/>
    <s v="Approved"/>
    <s v="WeareA2B"/>
    <s v="Standard"/>
    <s v="medium"/>
    <s v="medium"/>
    <n v="1292.8399999999999"/>
    <n v="13.44"/>
    <n v="34143"/>
  </r>
  <r>
    <x v="3254"/>
    <n v="99"/>
    <x v="661"/>
    <d v="2017-10-04T00:00:00"/>
    <b v="1"/>
    <s v="Approved"/>
    <s v="Trek Bicycles"/>
    <s v="Road"/>
    <s v="low"/>
    <s v="small"/>
    <n v="1720.7"/>
    <n v="1531.42"/>
    <n v="38991"/>
  </r>
  <r>
    <x v="3255"/>
    <n v="96"/>
    <x v="1187"/>
    <d v="2017-05-31T00:00:00"/>
    <b v="0"/>
    <s v="Approved"/>
    <s v="WeareA2B"/>
    <s v="Road"/>
    <s v="low"/>
    <s v="small"/>
    <n v="1172.78"/>
    <n v="1043.77"/>
    <n v="37539"/>
  </r>
  <r>
    <x v="3256"/>
    <n v="74"/>
    <x v="1875"/>
    <d v="2017-09-29T00:00:00"/>
    <b v="0"/>
    <s v="Approved"/>
    <s v="WeareA2B"/>
    <s v="Standard"/>
    <s v="medium"/>
    <s v="medium"/>
    <n v="1228.07"/>
    <n v="400.91"/>
    <n v="36668"/>
  </r>
  <r>
    <x v="3257"/>
    <n v="26"/>
    <x v="2136"/>
    <d v="2017-09-02T00:00:00"/>
    <b v="1"/>
    <s v="Approved"/>
    <s v="WeareA2B"/>
    <s v="Standard"/>
    <s v="medium"/>
    <s v="medium"/>
    <n v="1992.93"/>
    <n v="762.63"/>
    <n v="34115"/>
  </r>
  <r>
    <x v="3258"/>
    <n v="23"/>
    <x v="1120"/>
    <d v="2017-03-14T00:00:00"/>
    <b v="0"/>
    <s v="Approved"/>
    <s v="Norco Bicycles"/>
    <s v="Standard"/>
    <s v="medium"/>
    <s v="medium"/>
    <n v="1198.46"/>
    <n v="381.1"/>
    <n v="37539"/>
  </r>
  <r>
    <x v="3259"/>
    <n v="86"/>
    <x v="2137"/>
    <d v="2017-09-29T00:00:00"/>
    <b v="0"/>
    <s v="Approved"/>
    <s v="OHM Cycles"/>
    <s v="Standard"/>
    <s v="medium"/>
    <s v="medium"/>
    <n v="235.63"/>
    <n v="125.07"/>
    <n v="38206"/>
  </r>
  <r>
    <x v="3260"/>
    <n v="34"/>
    <x v="1466"/>
    <d v="2017-03-29T00:00:00"/>
    <b v="0"/>
    <s v="Approved"/>
    <s v="WeareA2B"/>
    <s v="Standard"/>
    <s v="medium"/>
    <s v="medium"/>
    <n v="1231.1500000000001"/>
    <n v="161.6"/>
    <n v="38216"/>
  </r>
  <r>
    <x v="3261"/>
    <n v="94"/>
    <x v="129"/>
    <d v="2017-06-11T00:00:00"/>
    <b v="0"/>
    <s v="Approved"/>
    <s v="Giant Bicycles"/>
    <s v="Standard"/>
    <s v="medium"/>
    <s v="large"/>
    <n v="1635.3"/>
    <n v="993.66"/>
    <n v="42458"/>
  </r>
  <r>
    <x v="3262"/>
    <n v="36"/>
    <x v="2138"/>
    <d v="2017-12-12T00:00:00"/>
    <b v="1"/>
    <s v="Approved"/>
    <s v="Solex"/>
    <s v="Standard"/>
    <s v="low"/>
    <s v="medium"/>
    <n v="945.04"/>
    <n v="507.58"/>
    <n v="40784"/>
  </r>
  <r>
    <x v="3263"/>
    <n v="34"/>
    <x v="1826"/>
    <d v="2017-12-27T00:00:00"/>
    <b v="0"/>
    <s v="Approved"/>
    <s v="Norco Bicycles"/>
    <s v="Road"/>
    <s v="high"/>
    <s v="large"/>
    <n v="774.53"/>
    <n v="464.72"/>
    <n v="37698"/>
  </r>
  <r>
    <x v="3264"/>
    <n v="31"/>
    <x v="1610"/>
    <d v="2017-07-12T00:00:00"/>
    <b v="1"/>
    <s v="Approved"/>
    <s v="Giant Bicycles"/>
    <s v="Standard"/>
    <s v="medium"/>
    <s v="medium"/>
    <n v="230.91"/>
    <n v="173.18"/>
    <n v="37698"/>
  </r>
  <r>
    <x v="3265"/>
    <n v="45"/>
    <x v="2139"/>
    <d v="2017-07-17T00:00:00"/>
    <b v="1"/>
    <s v="Approved"/>
    <s v="Trek Bicycles"/>
    <s v="Road"/>
    <s v="low"/>
    <s v="medium"/>
    <n v="980.37"/>
    <n v="234.43"/>
    <n v="38258"/>
  </r>
  <r>
    <x v="3266"/>
    <n v="82"/>
    <x v="1280"/>
    <d v="2017-06-05T00:00:00"/>
    <b v="0"/>
    <s v="Approved"/>
    <s v="Norco Bicycles"/>
    <s v="Standard"/>
    <s v="high"/>
    <s v="medium"/>
    <n v="1148.6400000000001"/>
    <n v="689.18"/>
    <n v="38206"/>
  </r>
  <r>
    <x v="3267"/>
    <n v="0"/>
    <x v="1868"/>
    <d v="2017-06-04T00:00:00"/>
    <b v="0"/>
    <s v="Approved"/>
    <s v="OHM Cycles"/>
    <s v="Road"/>
    <s v="high"/>
    <s v="large"/>
    <n v="12.01"/>
    <n v="7.21"/>
    <n v="39880"/>
  </r>
  <r>
    <x v="3268"/>
    <n v="46"/>
    <x v="2140"/>
    <d v="2017-08-18T00:00:00"/>
    <b v="1"/>
    <s v="Approved"/>
    <s v="Solex"/>
    <s v="Standard"/>
    <s v="low"/>
    <s v="medium"/>
    <n v="1289.8499999999999"/>
    <n v="74.510000000000005"/>
    <n v="39427"/>
  </r>
  <r>
    <x v="3269"/>
    <n v="61"/>
    <x v="635"/>
    <d v="2017-03-02T00:00:00"/>
    <b v="1"/>
    <s v="Approved"/>
    <s v="OHM Cycles"/>
    <s v="Standard"/>
    <s v="low"/>
    <s v="medium"/>
    <n v="71.16"/>
    <n v="56.93"/>
    <n v="42172"/>
  </r>
  <r>
    <x v="3270"/>
    <n v="67"/>
    <x v="1329"/>
    <d v="2017-08-03T00:00:00"/>
    <b v="0"/>
    <s v="Cancelled"/>
    <s v="Norco Bicycles"/>
    <s v="Road"/>
    <s v="medium"/>
    <s v="medium"/>
    <n v="544.04999999999995"/>
    <n v="376.84"/>
    <n v="38647"/>
  </r>
  <r>
    <x v="3271"/>
    <n v="39"/>
    <x v="2141"/>
    <d v="2017-04-29T00:00:00"/>
    <b v="0"/>
    <s v="Approved"/>
    <s v="Giant Bicycles"/>
    <s v="Standard"/>
    <s v="medium"/>
    <s v="large"/>
    <n v="1812.75"/>
    <n v="582.48"/>
    <n v="34071"/>
  </r>
  <r>
    <x v="3272"/>
    <n v="32"/>
    <x v="1420"/>
    <d v="2017-09-14T00:00:00"/>
    <b v="1"/>
    <s v="Approved"/>
    <s v="Giant Bicycles"/>
    <s v="Standard"/>
    <s v="high"/>
    <s v="medium"/>
    <n v="1179"/>
    <n v="707.4"/>
    <n v="34244"/>
  </r>
  <r>
    <x v="3273"/>
    <n v="5"/>
    <x v="2142"/>
    <d v="2017-08-19T00:00:00"/>
    <b v="1"/>
    <s v="Approved"/>
    <s v="Trek Bicycles"/>
    <s v="Mountain"/>
    <s v="low"/>
    <s v="medium"/>
    <n v="574.64"/>
    <n v="459.71"/>
    <n v="40784"/>
  </r>
  <r>
    <x v="3274"/>
    <n v="28"/>
    <x v="2040"/>
    <d v="2017-03-04T00:00:00"/>
    <b v="0"/>
    <s v="Approved"/>
    <s v="Norco Bicycles"/>
    <s v="Standard"/>
    <s v="medium"/>
    <s v="small"/>
    <n v="1216.1400000000001"/>
    <n v="1082.3599999999999"/>
    <n v="33455"/>
  </r>
  <r>
    <x v="3275"/>
    <n v="19"/>
    <x v="2143"/>
    <d v="2017-05-09T00:00:00"/>
    <b v="0"/>
    <s v="Approved"/>
    <s v="Trek Bicycles"/>
    <s v="Mountain"/>
    <s v="low"/>
    <s v="medium"/>
    <n v="574.64"/>
    <n v="459.71"/>
    <n v="35667"/>
  </r>
  <r>
    <x v="3276"/>
    <n v="38"/>
    <x v="1715"/>
    <d v="2017-05-02T00:00:00"/>
    <b v="1"/>
    <s v="Approved"/>
    <s v="Trek Bicycles"/>
    <s v="Standard"/>
    <s v="medium"/>
    <s v="large"/>
    <n v="2091.4699999999998"/>
    <n v="388.92"/>
    <n v="40649"/>
  </r>
  <r>
    <x v="3277"/>
    <n v="23"/>
    <x v="447"/>
    <d v="2017-12-12T00:00:00"/>
    <b v="0"/>
    <s v="Approved"/>
    <s v="Norco Bicycles"/>
    <s v="Mountain"/>
    <s v="low"/>
    <s v="small"/>
    <n v="688.63"/>
    <n v="612.88"/>
    <n v="34244"/>
  </r>
  <r>
    <x v="3278"/>
    <n v="73"/>
    <x v="200"/>
    <d v="2017-03-13T00:00:00"/>
    <b v="1"/>
    <s v="Approved"/>
    <s v="Solex"/>
    <s v="Standard"/>
    <s v="medium"/>
    <s v="medium"/>
    <n v="1945.43"/>
    <n v="333.18"/>
    <n v="35455"/>
  </r>
  <r>
    <x v="3279"/>
    <n v="94"/>
    <x v="2144"/>
    <d v="2017-05-29T00:00:00"/>
    <b v="0"/>
    <s v="Approved"/>
    <s v="Giant Bicycles"/>
    <s v="Standard"/>
    <s v="medium"/>
    <s v="large"/>
    <n v="1635.3"/>
    <n v="993.66"/>
    <n v="42458"/>
  </r>
  <r>
    <x v="3280"/>
    <n v="72"/>
    <x v="216"/>
    <d v="2017-12-11T00:00:00"/>
    <b v="0"/>
    <s v="Approved"/>
    <s v="Norco Bicycles"/>
    <s v="Standard"/>
    <s v="medium"/>
    <s v="medium"/>
    <n v="360.4"/>
    <n v="270.3"/>
    <n v="42710"/>
  </r>
  <r>
    <x v="3281"/>
    <n v="29"/>
    <x v="1011"/>
    <d v="2017-11-08T00:00:00"/>
    <b v="0"/>
    <s v="Approved"/>
    <s v="WeareA2B"/>
    <s v="Standard"/>
    <s v="medium"/>
    <s v="medium"/>
    <n v="1065.03"/>
    <n v="230.09"/>
    <n v="36833"/>
  </r>
  <r>
    <x v="3282"/>
    <n v="67"/>
    <x v="423"/>
    <d v="2017-12-25T00:00:00"/>
    <b v="1"/>
    <s v="Approved"/>
    <s v="Norco Bicycles"/>
    <s v="Road"/>
    <s v="medium"/>
    <s v="medium"/>
    <n v="544.04999999999995"/>
    <n v="376.84"/>
    <n v="37499"/>
  </r>
  <r>
    <x v="3283"/>
    <n v="54"/>
    <x v="2145"/>
    <d v="2017-06-19T00:00:00"/>
    <b v="1"/>
    <s v="Approved"/>
    <s v="WeareA2B"/>
    <s v="Standard"/>
    <s v="medium"/>
    <s v="medium"/>
    <n v="1292.8399999999999"/>
    <n v="13.44"/>
    <n v="42295"/>
  </r>
  <r>
    <x v="3284"/>
    <n v="0"/>
    <x v="7"/>
    <d v="2017-07-26T00:00:00"/>
    <b v="0"/>
    <s v="Approved"/>
    <s v="OHM Cycles"/>
    <s v="Standard"/>
    <s v="medium"/>
    <s v="medium"/>
    <n v="235.63"/>
    <n v="125.07"/>
    <n v="38206"/>
  </r>
  <r>
    <x v="3285"/>
    <n v="57"/>
    <x v="1864"/>
    <d v="2017-01-07T00:00:00"/>
    <b v="0"/>
    <s v="Approved"/>
    <s v="WeareA2B"/>
    <s v="Touring"/>
    <s v="medium"/>
    <s v="large"/>
    <n v="1890.39"/>
    <n v="260.14"/>
    <n v="33259"/>
  </r>
  <r>
    <x v="3286"/>
    <n v="79"/>
    <x v="20"/>
    <d v="2017-06-21T00:00:00"/>
    <b v="0"/>
    <s v="Approved"/>
    <s v="Norco Bicycles"/>
    <s v="Standard"/>
    <s v="medium"/>
    <s v="medium"/>
    <n v="1555.58"/>
    <n v="818.01"/>
    <n v="37873"/>
  </r>
  <r>
    <x v="3287"/>
    <n v="47"/>
    <x v="2146"/>
    <d v="2017-02-03T00:00:00"/>
    <b v="0"/>
    <s v="Approved"/>
    <s v="Trek Bicycles"/>
    <s v="Road"/>
    <s v="low"/>
    <s v="small"/>
    <n v="1720.7"/>
    <n v="1531.42"/>
    <n v="41064"/>
  </r>
  <r>
    <x v="3288"/>
    <n v="21"/>
    <x v="1134"/>
    <d v="2017-06-08T00:00:00"/>
    <b v="0"/>
    <s v="Approved"/>
    <s v="WeareA2B"/>
    <s v="Touring"/>
    <s v="medium"/>
    <s v="medium"/>
    <n v="1466.68"/>
    <n v="363.25"/>
    <n v="42560"/>
  </r>
  <r>
    <x v="3289"/>
    <n v="99"/>
    <x v="1867"/>
    <d v="2017-08-20T00:00:00"/>
    <b v="0"/>
    <s v="Approved"/>
    <s v="Trek Bicycles"/>
    <s v="Road"/>
    <s v="low"/>
    <s v="small"/>
    <n v="1720.7"/>
    <n v="1531.42"/>
    <n v="38991"/>
  </r>
  <r>
    <x v="3290"/>
    <n v="50"/>
    <x v="2147"/>
    <d v="2017-08-27T00:00:00"/>
    <b v="0"/>
    <s v="Approved"/>
    <s v="WeareA2B"/>
    <s v="Standard"/>
    <s v="medium"/>
    <s v="small"/>
    <n v="175.89"/>
    <n v="131.91999999999999"/>
    <n v="42295"/>
  </r>
  <r>
    <x v="3291"/>
    <n v="33"/>
    <x v="569"/>
    <d v="2017-04-09T00:00:00"/>
    <b v="1"/>
    <s v="Approved"/>
    <s v="OHM Cycles"/>
    <s v="Road"/>
    <s v="medium"/>
    <s v="small"/>
    <n v="1810"/>
    <n v="1610.9"/>
    <n v="39526"/>
  </r>
  <r>
    <x v="3292"/>
    <n v="24"/>
    <x v="2148"/>
    <d v="2017-02-03T00:00:00"/>
    <b v="0"/>
    <s v="Approved"/>
    <s v="Solex"/>
    <s v="Road"/>
    <s v="medium"/>
    <s v="large"/>
    <n v="1777.8"/>
    <n v="820.78"/>
    <n v="34115"/>
  </r>
  <r>
    <x v="3293"/>
    <n v="61"/>
    <x v="1796"/>
    <d v="2017-08-19T00:00:00"/>
    <b v="0"/>
    <s v="Approved"/>
    <s v="OHM Cycles"/>
    <s v="Standard"/>
    <s v="low"/>
    <s v="medium"/>
    <n v="71.16"/>
    <n v="56.93"/>
    <n v="33879"/>
  </r>
  <r>
    <x v="3294"/>
    <n v="37"/>
    <x v="1454"/>
    <d v="2017-01-10T00:00:00"/>
    <b v="0"/>
    <s v="Approved"/>
    <s v="OHM Cycles"/>
    <s v="Standard"/>
    <s v="low"/>
    <s v="medium"/>
    <n v="1793.43"/>
    <n v="248.82"/>
    <n v="35560"/>
  </r>
  <r>
    <x v="3295"/>
    <n v="89"/>
    <x v="1236"/>
    <d v="2017-10-16T00:00:00"/>
    <b v="1"/>
    <s v="Approved"/>
    <s v="Giant Bicycles"/>
    <s v="Standard"/>
    <s v="medium"/>
    <s v="large"/>
    <n v="1812.75"/>
    <n v="582.48"/>
    <n v="39526"/>
  </r>
  <r>
    <x v="3296"/>
    <n v="93"/>
    <x v="509"/>
    <d v="2017-02-09T00:00:00"/>
    <b v="0"/>
    <s v="Approved"/>
    <s v="WeareA2B"/>
    <s v="Standard"/>
    <s v="medium"/>
    <s v="medium"/>
    <n v="1065.03"/>
    <n v="230.09"/>
    <n v="33364"/>
  </r>
  <r>
    <x v="3297"/>
    <n v="60"/>
    <x v="5"/>
    <d v="2017-05-21T00:00:00"/>
    <b v="0"/>
    <s v="Approved"/>
    <s v="Giant Bicycles"/>
    <s v="Standard"/>
    <s v="high"/>
    <s v="small"/>
    <n v="1977.36"/>
    <n v="1759.85"/>
    <n v="41047"/>
  </r>
  <r>
    <x v="3298"/>
    <n v="0"/>
    <x v="2078"/>
    <d v="2017-12-17T00:00:00"/>
    <b v="1"/>
    <s v="Approved"/>
    <s v="WeareA2B"/>
    <s v="Standard"/>
    <s v="medium"/>
    <s v="medium"/>
    <n v="60.34"/>
    <n v="45.26"/>
    <n v="33455"/>
  </r>
  <r>
    <x v="3299"/>
    <n v="67"/>
    <x v="2149"/>
    <d v="2017-12-05T00:00:00"/>
    <b v="1"/>
    <s v="Approved"/>
    <s v="Norco Bicycles"/>
    <s v="Road"/>
    <s v="medium"/>
    <s v="medium"/>
    <n v="544.04999999999995"/>
    <n v="376.84"/>
    <n v="38647"/>
  </r>
  <r>
    <x v="3300"/>
    <n v="84"/>
    <x v="2150"/>
    <d v="2017-04-29T00:00:00"/>
    <b v="1"/>
    <s v="Approved"/>
    <s v="Giant Bicycles"/>
    <s v="Road"/>
    <s v="medium"/>
    <s v="medium"/>
    <n v="792.9"/>
    <n v="594.67999999999995"/>
    <n v="33879"/>
  </r>
  <r>
    <x v="3301"/>
    <n v="74"/>
    <x v="636"/>
    <d v="2017-06-13T00:00:00"/>
    <b v="0"/>
    <s v="Approved"/>
    <s v="WeareA2B"/>
    <s v="Standard"/>
    <s v="medium"/>
    <s v="medium"/>
    <n v="1228.07"/>
    <n v="400.91"/>
    <n v="36498"/>
  </r>
  <r>
    <x v="3302"/>
    <n v="35"/>
    <x v="2151"/>
    <d v="2017-08-14T00:00:00"/>
    <b v="0"/>
    <s v="Approved"/>
    <s v="Giant Bicycles"/>
    <s v="Standard"/>
    <s v="medium"/>
    <s v="medium"/>
    <n v="1403.5"/>
    <n v="954.82"/>
    <n v="42688"/>
  </r>
  <r>
    <x v="3303"/>
    <n v="85"/>
    <x v="356"/>
    <d v="2017-09-19T00:00:00"/>
    <b v="1"/>
    <s v="Approved"/>
    <s v="WeareA2B"/>
    <s v="Standard"/>
    <s v="medium"/>
    <s v="medium"/>
    <n v="1228.07"/>
    <n v="400.91"/>
    <n v="40618"/>
  </r>
  <r>
    <x v="3304"/>
    <n v="16"/>
    <x v="2152"/>
    <d v="2017-07-23T00:00:00"/>
    <b v="1"/>
    <s v="Approved"/>
    <s v="Norco Bicycles"/>
    <s v="Standard"/>
    <s v="high"/>
    <s v="small"/>
    <n v="1661.92"/>
    <n v="1479.11"/>
    <n v="35378"/>
  </r>
  <r>
    <x v="3305"/>
    <n v="10"/>
    <x v="2153"/>
    <d v="2017-07-02T00:00:00"/>
    <b v="0"/>
    <s v="Approved"/>
    <s v="WeareA2B"/>
    <s v="Touring"/>
    <s v="medium"/>
    <s v="medium"/>
    <n v="1466.68"/>
    <n v="363.25"/>
    <n v="41701"/>
  </r>
  <r>
    <x v="3306"/>
    <n v="49"/>
    <x v="1566"/>
    <d v="2017-10-23T00:00:00"/>
    <b v="0"/>
    <s v="Approved"/>
    <s v="Trek Bicycles"/>
    <s v="Road"/>
    <s v="medium"/>
    <s v="medium"/>
    <n v="533.51"/>
    <n v="400.13"/>
    <n v="37668"/>
  </r>
  <r>
    <x v="3307"/>
    <n v="88"/>
    <x v="2154"/>
    <d v="2017-10-04T00:00:00"/>
    <b v="1"/>
    <s v="Approved"/>
    <s v="Norco Bicycles"/>
    <s v="Standard"/>
    <s v="medium"/>
    <s v="medium"/>
    <n v="1198.46"/>
    <n v="381.1"/>
    <n v="37626"/>
  </r>
  <r>
    <x v="3308"/>
    <n v="22"/>
    <x v="1209"/>
    <d v="2017-12-14T00:00:00"/>
    <b v="1"/>
    <s v="Approved"/>
    <s v="Solex"/>
    <s v="Standard"/>
    <s v="medium"/>
    <s v="medium"/>
    <n v="575.27"/>
    <n v="431.45"/>
    <n v="41345"/>
  </r>
  <r>
    <x v="3309"/>
    <n v="87"/>
    <x v="2155"/>
    <d v="2017-12-21T00:00:00"/>
    <b v="1"/>
    <s v="Approved"/>
    <s v="OHM Cycles"/>
    <s v="Standard"/>
    <s v="medium"/>
    <s v="medium"/>
    <n v="1636.9"/>
    <n v="44.71"/>
    <n v="40410"/>
  </r>
  <r>
    <x v="3310"/>
    <n v="72"/>
    <x v="424"/>
    <d v="2017-04-08T00:00:00"/>
    <b v="0"/>
    <s v="Approved"/>
    <s v="Norco Bicycles"/>
    <s v="Standard"/>
    <s v="medium"/>
    <s v="medium"/>
    <n v="360.4"/>
    <n v="270.3"/>
    <n v="38859"/>
  </r>
  <r>
    <x v="3311"/>
    <n v="14"/>
    <x v="566"/>
    <d v="2017-12-27T00:00:00"/>
    <b v="0"/>
    <s v="Approved"/>
    <s v="Trek Bicycles"/>
    <s v="Standard"/>
    <s v="medium"/>
    <s v="small"/>
    <n v="1386.84"/>
    <n v="1234.29"/>
    <n v="34165"/>
  </r>
  <r>
    <x v="3312"/>
    <n v="29"/>
    <x v="804"/>
    <d v="2017-04-11T00:00:00"/>
    <b v="0"/>
    <s v="Approved"/>
    <s v="Norco Bicycles"/>
    <s v="Road"/>
    <s v="medium"/>
    <s v="medium"/>
    <n v="543.39"/>
    <n v="407.54"/>
    <n v="35052"/>
  </r>
  <r>
    <x v="3313"/>
    <n v="61"/>
    <x v="2156"/>
    <d v="2017-08-15T00:00:00"/>
    <b v="0"/>
    <s v="Approved"/>
    <s v="OHM Cycles"/>
    <s v="Standard"/>
    <s v="low"/>
    <s v="medium"/>
    <n v="71.16"/>
    <n v="56.93"/>
    <n v="42172"/>
  </r>
  <r>
    <x v="3314"/>
    <n v="4"/>
    <x v="2157"/>
    <d v="2017-07-07T00:00:00"/>
    <b v="1"/>
    <s v="Approved"/>
    <s v="Giant Bicycles"/>
    <s v="Standard"/>
    <s v="high"/>
    <s v="medium"/>
    <n v="1129.1300000000001"/>
    <n v="677.48"/>
    <n v="37698"/>
  </r>
  <r>
    <x v="3315"/>
    <n v="23"/>
    <x v="2158"/>
    <d v="2017-08-04T00:00:00"/>
    <b v="1"/>
    <s v="Approved"/>
    <s v="Norco Bicycles"/>
    <s v="Mountain"/>
    <s v="low"/>
    <s v="small"/>
    <n v="688.63"/>
    <n v="612.88"/>
    <n v="33455"/>
  </r>
  <r>
    <x v="3316"/>
    <n v="67"/>
    <x v="683"/>
    <d v="2017-06-09T00:00:00"/>
    <b v="0"/>
    <s v="Approved"/>
    <s v="Solex"/>
    <s v="Standard"/>
    <s v="medium"/>
    <s v="large"/>
    <n v="1071.23"/>
    <n v="380.74"/>
    <n v="34165"/>
  </r>
  <r>
    <x v="3317"/>
    <n v="3"/>
    <x v="889"/>
    <d v="2017-10-08T00:00:00"/>
    <b v="1"/>
    <s v="Approved"/>
    <s v="Trek Bicycles"/>
    <s v="Standard"/>
    <s v="medium"/>
    <s v="large"/>
    <n v="2091.4699999999998"/>
    <n v="388.92"/>
    <n v="40670"/>
  </r>
  <r>
    <x v="3318"/>
    <n v="78"/>
    <x v="1163"/>
    <d v="2017-07-11T00:00:00"/>
    <b v="1"/>
    <s v="Approved"/>
    <s v="Giant Bicycles"/>
    <s v="Standard"/>
    <s v="medium"/>
    <s v="large"/>
    <n v="1765.3"/>
    <n v="709.48"/>
    <n v="38206"/>
  </r>
  <r>
    <x v="3319"/>
    <n v="28"/>
    <x v="2159"/>
    <d v="2017-12-26T00:00:00"/>
    <b v="1"/>
    <s v="Approved"/>
    <s v="Norco Bicycles"/>
    <s v="Standard"/>
    <s v="medium"/>
    <s v="small"/>
    <n v="1216.1400000000001"/>
    <n v="1082.3599999999999"/>
    <n v="33552"/>
  </r>
  <r>
    <x v="3320"/>
    <n v="17"/>
    <x v="2160"/>
    <d v="2017-01-28T00:00:00"/>
    <b v="0"/>
    <s v="Approved"/>
    <s v="WeareA2B"/>
    <s v="Touring"/>
    <s v="medium"/>
    <s v="large"/>
    <n v="1362.99"/>
    <n v="57.74"/>
    <n v="42458"/>
  </r>
  <r>
    <x v="3321"/>
    <n v="48"/>
    <x v="891"/>
    <d v="2017-09-26T00:00:00"/>
    <b v="0"/>
    <s v="Approved"/>
    <s v="WeareA2B"/>
    <s v="Standard"/>
    <s v="medium"/>
    <s v="medium"/>
    <n v="1762.96"/>
    <n v="950.52"/>
    <n v="41848"/>
  </r>
  <r>
    <x v="3322"/>
    <n v="21"/>
    <x v="412"/>
    <d v="2017-05-12T00:00:00"/>
    <b v="1"/>
    <s v="Approved"/>
    <s v="Solex"/>
    <s v="Standard"/>
    <s v="medium"/>
    <s v="large"/>
    <n v="1071.23"/>
    <n v="380.74"/>
    <n v="35160"/>
  </r>
  <r>
    <x v="3323"/>
    <n v="92"/>
    <x v="2161"/>
    <d v="2017-11-22T00:00:00"/>
    <b v="0"/>
    <s v="Approved"/>
    <s v="WeareA2B"/>
    <s v="Touring"/>
    <s v="medium"/>
    <s v="large"/>
    <n v="1890.39"/>
    <n v="260.14"/>
    <n v="33259"/>
  </r>
  <r>
    <x v="3324"/>
    <n v="40"/>
    <x v="2162"/>
    <d v="2017-07-07T00:00:00"/>
    <b v="1"/>
    <s v="Approved"/>
    <s v="Trek Bicycles"/>
    <s v="Road"/>
    <s v="medium"/>
    <s v="large"/>
    <n v="1894.19"/>
    <n v="598.76"/>
    <n v="37823"/>
  </r>
  <r>
    <x v="3325"/>
    <n v="22"/>
    <x v="212"/>
    <d v="2017-11-14T00:00:00"/>
    <b v="1"/>
    <s v="Approved"/>
    <s v="Solex"/>
    <s v="Standard"/>
    <s v="medium"/>
    <s v="medium"/>
    <n v="575.27"/>
    <n v="431.45"/>
    <n v="42404"/>
  </r>
  <r>
    <x v="3326"/>
    <n v="51"/>
    <x v="2152"/>
    <d v="2017-11-20T00:00:00"/>
    <b v="0"/>
    <s v="Approved"/>
    <s v="OHM Cycles"/>
    <s v="Standard"/>
    <s v="high"/>
    <s v="medium"/>
    <n v="2005.66"/>
    <n v="1203.4000000000001"/>
    <n v="34170"/>
  </r>
  <r>
    <x v="3327"/>
    <n v="98"/>
    <x v="410"/>
    <d v="2017-10-21T00:00:00"/>
    <b v="0"/>
    <s v="Approved"/>
    <s v="Trek Bicycles"/>
    <s v="Standard"/>
    <s v="high"/>
    <s v="medium"/>
    <n v="358.39"/>
    <n v="215.03"/>
    <n v="38002"/>
  </r>
  <r>
    <x v="3328"/>
    <n v="43"/>
    <x v="958"/>
    <d v="2017-02-25T00:00:00"/>
    <b v="1"/>
    <s v="Approved"/>
    <s v="Norco Bicycles"/>
    <s v="Standard"/>
    <s v="medium"/>
    <s v="medium"/>
    <n v="1555.58"/>
    <n v="818.01"/>
    <n v="38206"/>
  </r>
  <r>
    <x v="3329"/>
    <n v="77"/>
    <x v="1941"/>
    <d v="2017-08-28T00:00:00"/>
    <b v="1"/>
    <s v="Approved"/>
    <s v="Norco Bicycles"/>
    <s v="Road"/>
    <s v="medium"/>
    <s v="large"/>
    <n v="1240.31"/>
    <n v="795.1"/>
    <n v="42218"/>
  </r>
  <r>
    <x v="3330"/>
    <n v="8"/>
    <x v="2163"/>
    <d v="2017-10-08T00:00:00"/>
    <b v="0"/>
    <s v="Approved"/>
    <s v="Solex"/>
    <s v="Road"/>
    <s v="medium"/>
    <s v="small"/>
    <n v="1703.52"/>
    <n v="1516.13"/>
    <n v="40649"/>
  </r>
  <r>
    <x v="3331"/>
    <n v="68"/>
    <x v="1522"/>
    <d v="2017-12-09T00:00:00"/>
    <b v="0"/>
    <s v="Approved"/>
    <s v="OHM Cycles"/>
    <s v="Standard"/>
    <s v="medium"/>
    <s v="medium"/>
    <n v="1636.9"/>
    <n v="44.71"/>
    <n v="33879"/>
  </r>
  <r>
    <x v="3332"/>
    <n v="11"/>
    <x v="2149"/>
    <d v="2017-05-10T00:00:00"/>
    <b v="1"/>
    <s v="Approved"/>
    <s v="Giant Bicycles"/>
    <s v="Standard"/>
    <s v="high"/>
    <s v="medium"/>
    <n v="1274.93"/>
    <n v="764.96"/>
    <n v="39298"/>
  </r>
  <r>
    <x v="3333"/>
    <n v="69"/>
    <x v="2164"/>
    <d v="2017-11-19T00:00:00"/>
    <b v="1"/>
    <s v="Approved"/>
    <s v="Giant Bicycles"/>
    <s v="Road"/>
    <s v="medium"/>
    <s v="medium"/>
    <n v="792.9"/>
    <n v="594.67999999999995"/>
    <n v="33879"/>
  </r>
  <r>
    <x v="3334"/>
    <n v="25"/>
    <x v="956"/>
    <d v="2017-02-03T00:00:00"/>
    <b v="0"/>
    <s v="Approved"/>
    <s v="Giant Bicycles"/>
    <s v="Road"/>
    <s v="medium"/>
    <s v="medium"/>
    <n v="1538.99"/>
    <n v="829.65"/>
    <n v="42404"/>
  </r>
  <r>
    <x v="3335"/>
    <n v="5"/>
    <x v="1304"/>
    <d v="2017-01-09T00:00:00"/>
    <b v="1"/>
    <s v="Approved"/>
    <s v="Giant Bicycles"/>
    <s v="Standard"/>
    <s v="high"/>
    <s v="medium"/>
    <n v="1129.1300000000001"/>
    <n v="677.48"/>
    <n v="41701"/>
  </r>
  <r>
    <x v="3336"/>
    <n v="85"/>
    <x v="2165"/>
    <d v="2017-06-16T00:00:00"/>
    <b v="0"/>
    <s v="Approved"/>
    <s v="WeareA2B"/>
    <s v="Standard"/>
    <s v="medium"/>
    <s v="medium"/>
    <n v="752.64"/>
    <n v="205.36"/>
    <n v="38206"/>
  </r>
  <r>
    <x v="3337"/>
    <n v="24"/>
    <x v="2166"/>
    <d v="2017-08-14T00:00:00"/>
    <b v="0"/>
    <s v="Approved"/>
    <s v="Solex"/>
    <s v="Road"/>
    <s v="medium"/>
    <s v="large"/>
    <n v="1777.8"/>
    <n v="820.78"/>
    <n v="40670"/>
  </r>
  <r>
    <x v="3338"/>
    <n v="20"/>
    <x v="2167"/>
    <d v="2017-08-30T00:00:00"/>
    <b v="0"/>
    <s v="Approved"/>
    <s v="Trek Bicycles"/>
    <s v="Standard"/>
    <s v="medium"/>
    <s v="small"/>
    <n v="1775.81"/>
    <n v="1580.47"/>
    <n v="40303"/>
  </r>
  <r>
    <x v="3339"/>
    <n v="39"/>
    <x v="2168"/>
    <d v="2017-05-01T00:00:00"/>
    <b v="1"/>
    <s v="Approved"/>
    <s v="Giant Bicycles"/>
    <s v="Standard"/>
    <s v="medium"/>
    <s v="large"/>
    <n v="1812.75"/>
    <n v="582.48"/>
    <n v="39526"/>
  </r>
  <r>
    <x v="3340"/>
    <n v="62"/>
    <x v="2169"/>
    <d v="2017-09-13T00:00:00"/>
    <b v="0"/>
    <s v="Approved"/>
    <s v="Solex"/>
    <s v="Standard"/>
    <s v="high"/>
    <s v="medium"/>
    <n v="1024.6600000000001"/>
    <n v="614.79999999999995"/>
    <n v="35378"/>
  </r>
  <r>
    <x v="3341"/>
    <n v="1"/>
    <x v="2050"/>
    <d v="2017-12-22T00:00:00"/>
    <b v="0"/>
    <s v="Approved"/>
    <s v="Giant Bicycles"/>
    <s v="Standard"/>
    <s v="medium"/>
    <s v="medium"/>
    <n v="1403.5"/>
    <n v="954.82"/>
    <n v="41245"/>
  </r>
  <r>
    <x v="3342"/>
    <n v="18"/>
    <x v="2170"/>
    <d v="2017-02-28T00:00:00"/>
    <b v="1"/>
    <s v="Approved"/>
    <s v="Solex"/>
    <s v="Standard"/>
    <s v="medium"/>
    <s v="medium"/>
    <n v="575.27"/>
    <n v="431.45"/>
    <n v="34165"/>
  </r>
  <r>
    <x v="3343"/>
    <n v="97"/>
    <x v="2171"/>
    <d v="2017-08-25T00:00:00"/>
    <b v="1"/>
    <s v="Approved"/>
    <s v="Solex"/>
    <s v="Standard"/>
    <s v="medium"/>
    <s v="large"/>
    <n v="202.62"/>
    <n v="151.96"/>
    <n v="42458"/>
  </r>
  <r>
    <x v="3344"/>
    <n v="70"/>
    <x v="2172"/>
    <d v="2017-03-30T00:00:00"/>
    <b v="0"/>
    <s v="Approved"/>
    <s v="Norco Bicycles"/>
    <s v="Road"/>
    <s v="medium"/>
    <s v="medium"/>
    <n v="1036.5899999999999"/>
    <n v="206.35"/>
    <n v="40553"/>
  </r>
  <r>
    <x v="3345"/>
    <n v="24"/>
    <x v="2173"/>
    <d v="2017-08-14T00:00:00"/>
    <b v="1"/>
    <s v="Approved"/>
    <s v="Solex"/>
    <s v="Road"/>
    <s v="medium"/>
    <s v="large"/>
    <n v="1777.8"/>
    <n v="820.78"/>
    <n v="42696"/>
  </r>
  <r>
    <x v="3346"/>
    <n v="91"/>
    <x v="2174"/>
    <d v="2017-10-17T00:00:00"/>
    <b v="0"/>
    <s v="Approved"/>
    <s v="Solex"/>
    <s v="Standard"/>
    <s v="medium"/>
    <s v="medium"/>
    <n v="100.35"/>
    <n v="75.260000000000005"/>
    <n v="36367"/>
  </r>
  <r>
    <x v="3347"/>
    <n v="50"/>
    <x v="2175"/>
    <d v="2017-12-13T00:00:00"/>
    <b v="0"/>
    <s v="Approved"/>
    <s v="WeareA2B"/>
    <s v="Standard"/>
    <s v="medium"/>
    <s v="small"/>
    <n v="175.89"/>
    <n v="131.91999999999999"/>
    <n v="37668"/>
  </r>
  <r>
    <x v="3348"/>
    <n v="0"/>
    <x v="2176"/>
    <d v="2017-03-17T00:00:00"/>
    <b v="1"/>
    <s v="Approved"/>
    <s v="WeareA2B"/>
    <s v="Standard"/>
    <s v="medium"/>
    <s v="medium"/>
    <n v="60.34"/>
    <n v="45.26"/>
    <n v="34115"/>
  </r>
  <r>
    <x v="3349"/>
    <n v="82"/>
    <x v="1344"/>
    <d v="2017-07-27T00:00:00"/>
    <b v="1"/>
    <s v="Approved"/>
    <s v="Giant Bicycles"/>
    <s v="Road"/>
    <s v="medium"/>
    <s v="medium"/>
    <n v="1538.99"/>
    <n v="829.65"/>
    <n v="39031"/>
  </r>
  <r>
    <x v="3350"/>
    <n v="49"/>
    <x v="1882"/>
    <d v="2017-07-28T00:00:00"/>
    <b v="1"/>
    <s v="Approved"/>
    <s v="Trek Bicycles"/>
    <s v="Road"/>
    <s v="medium"/>
    <s v="medium"/>
    <n v="533.51"/>
    <n v="400.13"/>
    <n v="41064"/>
  </r>
  <r>
    <x v="3351"/>
    <n v="36"/>
    <x v="1059"/>
    <d v="2017-05-21T00:00:00"/>
    <b v="0"/>
    <s v="Approved"/>
    <s v="Solex"/>
    <s v="Standard"/>
    <s v="low"/>
    <s v="medium"/>
    <n v="1289.8499999999999"/>
    <n v="74.510000000000005"/>
    <n v="40649"/>
  </r>
  <r>
    <x v="3352"/>
    <n v="31"/>
    <x v="891"/>
    <d v="2017-02-27T00:00:00"/>
    <b v="0"/>
    <s v="Approved"/>
    <s v="Giant Bicycles"/>
    <s v="Standard"/>
    <s v="medium"/>
    <s v="medium"/>
    <n v="230.91"/>
    <n v="173.18"/>
    <n v="39031"/>
  </r>
  <r>
    <x v="3353"/>
    <n v="50"/>
    <x v="543"/>
    <d v="2017-10-27T00:00:00"/>
    <b v="1"/>
    <s v="Approved"/>
    <s v="WeareA2B"/>
    <s v="Standard"/>
    <s v="medium"/>
    <s v="small"/>
    <n v="175.89"/>
    <n v="131.91999999999999"/>
    <n v="37220"/>
  </r>
  <r>
    <x v="3354"/>
    <n v="43"/>
    <x v="2177"/>
    <d v="2017-02-16T00:00:00"/>
    <b v="0"/>
    <s v="Approved"/>
    <s v="Solex"/>
    <s v="Standard"/>
    <s v="medium"/>
    <s v="medium"/>
    <n v="1151.96"/>
    <n v="649.49"/>
    <n v="38991"/>
  </r>
  <r>
    <x v="3355"/>
    <n v="14"/>
    <x v="1434"/>
    <d v="2017-09-16T00:00:00"/>
    <b v="1"/>
    <s v="Approved"/>
    <s v="Trek Bicycles"/>
    <s v="Standard"/>
    <s v="medium"/>
    <s v="small"/>
    <n v="1386.84"/>
    <n v="1234.29"/>
    <n v="41345"/>
  </r>
  <r>
    <x v="3356"/>
    <n v="68"/>
    <x v="2178"/>
    <d v="2017-06-22T00:00:00"/>
    <b v="0"/>
    <s v="Approved"/>
    <s v="OHM Cycles"/>
    <s v="Standard"/>
    <s v="medium"/>
    <s v="medium"/>
    <n v="1636.9"/>
    <n v="44.71"/>
    <n v="40410"/>
  </r>
  <r>
    <x v="3357"/>
    <n v="98"/>
    <x v="577"/>
    <d v="2017-02-11T00:00:00"/>
    <b v="1"/>
    <s v="Approved"/>
    <s v="Trek Bicycles"/>
    <s v="Standard"/>
    <s v="high"/>
    <s v="medium"/>
    <n v="358.39"/>
    <n v="215.03"/>
    <n v="38002"/>
  </r>
  <r>
    <x v="3358"/>
    <n v="74"/>
    <x v="2179"/>
    <d v="2017-03-04T00:00:00"/>
    <b v="0"/>
    <s v="Approved"/>
    <s v="WeareA2B"/>
    <s v="Standard"/>
    <s v="medium"/>
    <s v="medium"/>
    <n v="1228.07"/>
    <n v="400.91"/>
    <n v="36668"/>
  </r>
  <r>
    <x v="3359"/>
    <n v="7"/>
    <x v="809"/>
    <d v="2017-01-28T00:00:00"/>
    <b v="0"/>
    <s v="Approved"/>
    <s v="Giant Bicycles"/>
    <s v="Standard"/>
    <s v="medium"/>
    <s v="small"/>
    <n v="1311.44"/>
    <n v="1167.18"/>
    <n v="35052"/>
  </r>
  <r>
    <x v="3360"/>
    <n v="45"/>
    <x v="2180"/>
    <d v="2017-08-09T00:00:00"/>
    <b v="0"/>
    <s v="Approved"/>
    <s v="Solex"/>
    <s v="Standard"/>
    <s v="medium"/>
    <s v="medium"/>
    <n v="441.49"/>
    <n v="84.99"/>
    <n v="34071"/>
  </r>
  <r>
    <x v="3361"/>
    <n v="56"/>
    <x v="526"/>
    <d v="2017-10-07T00:00:00"/>
    <b v="1"/>
    <s v="Approved"/>
    <s v="OHM Cycles"/>
    <s v="Standard"/>
    <s v="medium"/>
    <s v="medium"/>
    <n v="183.86"/>
    <n v="137.9"/>
    <n v="33259"/>
  </r>
  <r>
    <x v="3362"/>
    <n v="58"/>
    <x v="2169"/>
    <d v="2017-12-03T00:00:00"/>
    <b v="1"/>
    <s v="Approved"/>
    <s v="OHM Cycles"/>
    <s v="Road"/>
    <s v="medium"/>
    <s v="medium"/>
    <n v="1280.28"/>
    <n v="829.51"/>
    <n v="37220"/>
  </r>
  <r>
    <x v="3363"/>
    <n v="7"/>
    <x v="2066"/>
    <d v="2017-08-15T00:00:00"/>
    <b v="1"/>
    <s v="Approved"/>
    <s v="Trek Bicycles"/>
    <s v="Road"/>
    <s v="low"/>
    <s v="medium"/>
    <n v="980.37"/>
    <n v="234.43"/>
    <n v="38216"/>
  </r>
  <r>
    <x v="3364"/>
    <n v="81"/>
    <x v="2181"/>
    <d v="2017-12-19T00:00:00"/>
    <b v="0"/>
    <s v="Approved"/>
    <s v="Solex"/>
    <s v="Standard"/>
    <s v="medium"/>
    <s v="medium"/>
    <n v="1151.96"/>
    <n v="649.49"/>
    <n v="38991"/>
  </r>
  <r>
    <x v="3365"/>
    <n v="31"/>
    <x v="2182"/>
    <d v="2017-02-22T00:00:00"/>
    <b v="0"/>
    <s v="Approved"/>
    <s v="Giant Bicycles"/>
    <s v="Standard"/>
    <s v="medium"/>
    <s v="medium"/>
    <n v="230.91"/>
    <n v="173.18"/>
    <n v="40618"/>
  </r>
  <r>
    <x v="3366"/>
    <n v="7"/>
    <x v="957"/>
    <d v="2017-10-01T00:00:00"/>
    <b v="1"/>
    <s v="Approved"/>
    <s v="Trek Bicycles"/>
    <s v="Road"/>
    <s v="low"/>
    <s v="medium"/>
    <n v="980.37"/>
    <n v="234.43"/>
    <n v="38258"/>
  </r>
  <r>
    <x v="3367"/>
    <n v="67"/>
    <x v="2183"/>
    <d v="2017-04-04T00:00:00"/>
    <b v="1"/>
    <s v="Approved"/>
    <s v="Norco Bicycles"/>
    <s v="Road"/>
    <s v="medium"/>
    <s v="medium"/>
    <n v="544.04999999999995"/>
    <n v="376.84"/>
    <n v="38859"/>
  </r>
  <r>
    <x v="3368"/>
    <n v="11"/>
    <x v="1646"/>
    <d v="2017-04-24T00:00:00"/>
    <b v="0"/>
    <s v="Approved"/>
    <s v="Trek Bicycles"/>
    <s v="Standard"/>
    <s v="medium"/>
    <s v="small"/>
    <n v="1775.81"/>
    <n v="1580.47"/>
    <n v="40303"/>
  </r>
  <r>
    <x v="3369"/>
    <n v="27"/>
    <x v="1034"/>
    <d v="2017-05-24T00:00:00"/>
    <b v="1"/>
    <s v="Approved"/>
    <s v="Trek Bicycles"/>
    <s v="Standard"/>
    <s v="medium"/>
    <s v="medium"/>
    <n v="499.53"/>
    <n v="388.72"/>
    <n v="37668"/>
  </r>
  <r>
    <x v="3370"/>
    <n v="0"/>
    <x v="1040"/>
    <d v="2017-01-27T00:00:00"/>
    <b v="1"/>
    <s v="Approved"/>
    <s v="WeareA2B"/>
    <s v="Standard"/>
    <s v="medium"/>
    <s v="medium"/>
    <n v="60.34"/>
    <n v="45.26"/>
    <n v="40670"/>
  </r>
  <r>
    <x v="3371"/>
    <n v="72"/>
    <x v="2184"/>
    <d v="2017-12-03T00:00:00"/>
    <b v="0"/>
    <s v="Approved"/>
    <s v="Norco Bicycles"/>
    <s v="Standard"/>
    <s v="medium"/>
    <s v="medium"/>
    <n v="360.4"/>
    <n v="270.3"/>
    <n v="38193"/>
  </r>
  <r>
    <x v="3372"/>
    <n v="86"/>
    <x v="2185"/>
    <d v="2017-08-22T00:00:00"/>
    <b v="1"/>
    <s v="Approved"/>
    <s v="OHM Cycles"/>
    <s v="Standard"/>
    <s v="medium"/>
    <s v="medium"/>
    <n v="235.63"/>
    <n v="125.07"/>
    <n v="38482"/>
  </r>
  <r>
    <x v="3373"/>
    <n v="83"/>
    <x v="971"/>
    <d v="2017-03-07T00:00:00"/>
    <b v="0"/>
    <s v="Approved"/>
    <s v="Solex"/>
    <s v="Touring"/>
    <s v="medium"/>
    <s v="large"/>
    <n v="2083.94"/>
    <n v="675.03"/>
    <n v="40303"/>
  </r>
  <r>
    <x v="3374"/>
    <n v="0"/>
    <x v="1143"/>
    <d v="2017-02-24T00:00:00"/>
    <b v="1"/>
    <s v="Approved"/>
    <s v="Giant Bicycles"/>
    <s v="Standard"/>
    <s v="medium"/>
    <s v="medium"/>
    <n v="230.91"/>
    <n v="173.18"/>
    <n v="39031"/>
  </r>
  <r>
    <x v="3375"/>
    <n v="40"/>
    <x v="557"/>
    <d v="2017-06-17T00:00:00"/>
    <b v="1"/>
    <s v="Approved"/>
    <s v="OHM Cycles"/>
    <s v="Standard"/>
    <s v="high"/>
    <s v="medium"/>
    <n v="1458.17"/>
    <n v="874.9"/>
    <n v="38750"/>
  </r>
  <r>
    <x v="3376"/>
    <n v="68"/>
    <x v="1761"/>
    <d v="2017-11-27T00:00:00"/>
    <b v="0"/>
    <s v="Approved"/>
    <s v="OHM Cycles"/>
    <s v="Standard"/>
    <s v="medium"/>
    <s v="medium"/>
    <n v="1636.9"/>
    <n v="44.71"/>
    <n v="40410"/>
  </r>
  <r>
    <x v="3377"/>
    <n v="80"/>
    <x v="2186"/>
    <d v="2017-12-20T00:00:00"/>
    <b v="1"/>
    <s v="Approved"/>
    <s v="Trek Bicycles"/>
    <s v="Standard"/>
    <s v="medium"/>
    <s v="large"/>
    <n v="1469.44"/>
    <n v="596.54999999999995"/>
    <n v="41047"/>
  </r>
  <r>
    <x v="3378"/>
    <n v="25"/>
    <x v="2187"/>
    <d v="2017-11-08T00:00:00"/>
    <b v="1"/>
    <s v="Approved"/>
    <s v="Giant Bicycles"/>
    <s v="Road"/>
    <s v="medium"/>
    <s v="medium"/>
    <n v="1538.99"/>
    <n v="829.65"/>
    <n v="39031"/>
  </r>
  <r>
    <x v="3379"/>
    <n v="41"/>
    <x v="1774"/>
    <d v="2017-01-07T00:00:00"/>
    <b v="1"/>
    <s v="Approved"/>
    <s v="Norco Bicycles"/>
    <s v="Standard"/>
    <s v="low"/>
    <s v="medium"/>
    <n v="958.74"/>
    <n v="748.9"/>
    <n v="38693"/>
  </r>
  <r>
    <x v="3380"/>
    <n v="35"/>
    <x v="40"/>
    <d v="2017-03-12T00:00:00"/>
    <b v="1"/>
    <s v="Approved"/>
    <s v="Trek Bicycles"/>
    <s v="Standard"/>
    <s v="low"/>
    <s v="medium"/>
    <n v="1057.51"/>
    <n v="154.4"/>
    <n v="36498"/>
  </r>
  <r>
    <x v="3381"/>
    <n v="50"/>
    <x v="153"/>
    <d v="2017-12-21T00:00:00"/>
    <b v="0"/>
    <s v="Approved"/>
    <s v="WeareA2B"/>
    <s v="Standard"/>
    <s v="medium"/>
    <s v="small"/>
    <n v="175.89"/>
    <n v="131.91999999999999"/>
    <n v="37668"/>
  </r>
  <r>
    <x v="3382"/>
    <n v="44"/>
    <x v="1297"/>
    <d v="2017-04-26T00:00:00"/>
    <b v="0"/>
    <s v="Approved"/>
    <s v="WeareA2B"/>
    <s v="Standard"/>
    <s v="medium"/>
    <s v="medium"/>
    <n v="1769.64"/>
    <n v="108.76"/>
    <n v="40672"/>
  </r>
  <r>
    <x v="3383"/>
    <n v="90"/>
    <x v="555"/>
    <d v="2017-04-08T00:00:00"/>
    <b v="0"/>
    <s v="Approved"/>
    <s v="Norco Bicycles"/>
    <s v="Standard"/>
    <s v="low"/>
    <s v="medium"/>
    <n v="363.01"/>
    <n v="290.41000000000003"/>
    <n v="37626"/>
  </r>
  <r>
    <x v="3384"/>
    <n v="12"/>
    <x v="2188"/>
    <d v="2017-01-24T00:00:00"/>
    <b v="1"/>
    <s v="Approved"/>
    <s v="WeareA2B"/>
    <s v="Standard"/>
    <s v="medium"/>
    <s v="medium"/>
    <n v="1231.1500000000001"/>
    <n v="161.6"/>
    <n v="38216"/>
  </r>
  <r>
    <x v="3385"/>
    <n v="17"/>
    <x v="2189"/>
    <d v="2017-04-09T00:00:00"/>
    <b v="0"/>
    <s v="Approved"/>
    <s v="Solex"/>
    <s v="Standard"/>
    <s v="high"/>
    <s v="medium"/>
    <n v="1024.6600000000001"/>
    <n v="614.79999999999995"/>
    <n v="35378"/>
  </r>
  <r>
    <x v="3386"/>
    <n v="64"/>
    <x v="413"/>
    <d v="2017-01-01T00:00:00"/>
    <b v="1"/>
    <s v="Approved"/>
    <s v="Giant Bicycles"/>
    <s v="Standard"/>
    <s v="high"/>
    <s v="small"/>
    <n v="1977.36"/>
    <n v="1759.85"/>
    <n v="40779"/>
  </r>
  <r>
    <x v="3387"/>
    <n v="46"/>
    <x v="1707"/>
    <d v="2017-08-31T00:00:00"/>
    <b v="0"/>
    <s v="Approved"/>
    <s v="Solex"/>
    <s v="Standard"/>
    <s v="low"/>
    <s v="medium"/>
    <n v="1289.8499999999999"/>
    <n v="74.510000000000005"/>
    <n v="39915"/>
  </r>
  <r>
    <x v="3388"/>
    <n v="84"/>
    <x v="1569"/>
    <d v="2017-10-21T00:00:00"/>
    <b v="1"/>
    <s v="Approved"/>
    <s v="Trek Bicycles"/>
    <s v="Road"/>
    <s v="medium"/>
    <s v="medium"/>
    <n v="290.62"/>
    <n v="215.14"/>
    <n v="38339"/>
  </r>
  <r>
    <x v="3389"/>
    <n v="86"/>
    <x v="1001"/>
    <d v="2017-01-06T00:00:00"/>
    <b v="0"/>
    <s v="Approved"/>
    <s v="Norco Bicycles"/>
    <s v="Road"/>
    <s v="high"/>
    <s v="large"/>
    <n v="774.53"/>
    <n v="464.72"/>
    <n v="37698"/>
  </r>
  <r>
    <x v="3390"/>
    <n v="77"/>
    <x v="1701"/>
    <d v="2017-07-19T00:00:00"/>
    <b v="1"/>
    <s v="Approved"/>
    <s v="WeareA2B"/>
    <s v="Standard"/>
    <s v="medium"/>
    <s v="medium"/>
    <n v="1769.64"/>
    <n v="108.76"/>
    <n v="34071"/>
  </r>
  <r>
    <x v="3391"/>
    <n v="22"/>
    <x v="1974"/>
    <d v="2017-03-09T00:00:00"/>
    <b v="0"/>
    <s v="Approved"/>
    <s v="WeareA2B"/>
    <s v="Standard"/>
    <s v="medium"/>
    <s v="medium"/>
    <n v="60.34"/>
    <n v="45.26"/>
    <n v="34165"/>
  </r>
  <r>
    <x v="3392"/>
    <n v="27"/>
    <x v="1608"/>
    <d v="2017-06-03T00:00:00"/>
    <b v="1"/>
    <s v="Approved"/>
    <s v="Trek Bicycles"/>
    <s v="Standard"/>
    <s v="medium"/>
    <s v="medium"/>
    <n v="499.53"/>
    <n v="388.72"/>
    <n v="37668"/>
  </r>
  <r>
    <x v="3393"/>
    <n v="57"/>
    <x v="2190"/>
    <d v="2017-09-13T00:00:00"/>
    <b v="0"/>
    <s v="Approved"/>
    <s v="WeareA2B"/>
    <s v="Touring"/>
    <s v="medium"/>
    <s v="large"/>
    <n v="1890.39"/>
    <n v="260.14"/>
    <n v="34586"/>
  </r>
  <r>
    <x v="3394"/>
    <n v="76"/>
    <x v="2191"/>
    <d v="2017-01-13T00:00:00"/>
    <b v="1"/>
    <s v="Approved"/>
    <s v="WeareA2B"/>
    <s v="Road"/>
    <s v="low"/>
    <s v="small"/>
    <n v="1172.78"/>
    <n v="1043.77"/>
    <n v="42458"/>
  </r>
  <r>
    <x v="3395"/>
    <n v="100"/>
    <x v="1619"/>
    <d v="2017-01-14T00:00:00"/>
    <b v="0"/>
    <s v="Approved"/>
    <s v="Norco Bicycles"/>
    <s v="Road"/>
    <s v="medium"/>
    <s v="medium"/>
    <n v="1036.5899999999999"/>
    <n v="206.35"/>
    <n v="33364"/>
  </r>
  <r>
    <x v="3396"/>
    <n v="69"/>
    <x v="2192"/>
    <d v="2017-09-14T00:00:00"/>
    <b v="1"/>
    <s v="Approved"/>
    <s v="Giant Bicycles"/>
    <s v="Road"/>
    <s v="medium"/>
    <s v="medium"/>
    <n v="792.9"/>
    <n v="594.67999999999995"/>
    <n v="41922"/>
  </r>
  <r>
    <x v="3397"/>
    <n v="15"/>
    <x v="1187"/>
    <d v="2017-03-27T00:00:00"/>
    <b v="1"/>
    <s v="Approved"/>
    <s v="Norco Bicycles"/>
    <s v="Standard"/>
    <s v="low"/>
    <s v="medium"/>
    <n v="958.74"/>
    <n v="748.9"/>
    <n v="35378"/>
  </r>
  <r>
    <x v="3398"/>
    <n v="0"/>
    <x v="2193"/>
    <d v="2017-12-03T00:00:00"/>
    <b v="0"/>
    <s v="Approved"/>
    <s v="Norco Bicycles"/>
    <s v="Road"/>
    <s v="medium"/>
    <s v="medium"/>
    <n v="543.39"/>
    <n v="407.54"/>
    <n v="42696"/>
  </r>
  <r>
    <x v="3399"/>
    <n v="81"/>
    <x v="739"/>
    <d v="2017-12-14T00:00:00"/>
    <b v="1"/>
    <s v="Approved"/>
    <s v="Norco Bicycles"/>
    <s v="Standard"/>
    <s v="medium"/>
    <s v="small"/>
    <n v="586.45000000000005"/>
    <n v="521.94000000000005"/>
    <n v="42218"/>
  </r>
  <r>
    <x v="3400"/>
    <n v="86"/>
    <x v="2194"/>
    <d v="2017-04-04T00:00:00"/>
    <b v="1"/>
    <s v="Cancelled"/>
    <s v="OHM Cycles"/>
    <s v="Standard"/>
    <s v="medium"/>
    <s v="medium"/>
    <n v="235.63"/>
    <n v="125.07"/>
    <n v="38206"/>
  </r>
  <r>
    <x v="3401"/>
    <n v="82"/>
    <x v="133"/>
    <d v="2017-05-28T00:00:00"/>
    <b v="1"/>
    <s v="Approved"/>
    <s v="Giant Bicycles"/>
    <s v="Road"/>
    <s v="medium"/>
    <s v="medium"/>
    <n v="1538.99"/>
    <n v="829.65"/>
    <n v="39031"/>
  </r>
  <r>
    <x v="3402"/>
    <n v="79"/>
    <x v="385"/>
    <d v="2017-05-13T00:00:00"/>
    <b v="0"/>
    <s v="Approved"/>
    <s v="Solex"/>
    <s v="Touring"/>
    <s v="medium"/>
    <s v="large"/>
    <n v="2083.94"/>
    <n v="675.03"/>
    <n v="38206"/>
  </r>
  <r>
    <x v="3403"/>
    <n v="6"/>
    <x v="1682"/>
    <d v="2017-04-22T00:00:00"/>
    <b v="0"/>
    <s v="Approved"/>
    <s v="OHM Cycles"/>
    <s v="Standard"/>
    <s v="high"/>
    <s v="medium"/>
    <n v="227.88"/>
    <n v="136.72999999999999"/>
    <n v="42560"/>
  </r>
  <r>
    <x v="3404"/>
    <n v="76"/>
    <x v="1481"/>
    <d v="2017-11-28T00:00:00"/>
    <b v="1"/>
    <s v="Approved"/>
    <s v="WeareA2B"/>
    <s v="Road"/>
    <s v="low"/>
    <s v="small"/>
    <n v="1172.78"/>
    <n v="1043.77"/>
    <n v="37539"/>
  </r>
  <r>
    <x v="3405"/>
    <n v="73"/>
    <x v="2195"/>
    <d v="2017-04-18T00:00:00"/>
    <b v="1"/>
    <s v="Approved"/>
    <s v="Solex"/>
    <s v="Standard"/>
    <s v="medium"/>
    <s v="medium"/>
    <n v="1945.43"/>
    <n v="333.18"/>
    <n v="41922"/>
  </r>
  <r>
    <x v="3406"/>
    <n v="32"/>
    <x v="114"/>
    <d v="2017-09-18T00:00:00"/>
    <b v="0"/>
    <s v="Approved"/>
    <s v="Giant Bicycles"/>
    <s v="Standard"/>
    <s v="medium"/>
    <s v="medium"/>
    <n v="642.70000000000005"/>
    <n v="211.37"/>
    <n v="37337"/>
  </r>
  <r>
    <x v="3407"/>
    <n v="76"/>
    <x v="2196"/>
    <d v="2017-07-07T00:00:00"/>
    <b v="1"/>
    <s v="Approved"/>
    <s v="WeareA2B"/>
    <s v="Standard"/>
    <s v="low"/>
    <s v="medium"/>
    <n v="642.30999999999995"/>
    <n v="513.85"/>
    <n v="40553"/>
  </r>
  <r>
    <x v="3408"/>
    <n v="88"/>
    <x v="1399"/>
    <d v="2017-03-10T00:00:00"/>
    <b v="1"/>
    <s v="Approved"/>
    <s v="Norco Bicycles"/>
    <s v="Standard"/>
    <s v="medium"/>
    <s v="medium"/>
    <n v="1198.46"/>
    <n v="381.1"/>
    <n v="36145"/>
  </r>
  <r>
    <x v="3409"/>
    <n v="52"/>
    <x v="998"/>
    <d v="2017-04-03T00:00:00"/>
    <b v="0"/>
    <s v="Approved"/>
    <s v="OHM Cycles"/>
    <s v="Road"/>
    <s v="medium"/>
    <s v="medium"/>
    <n v="1280.28"/>
    <n v="829.51"/>
    <n v="37220"/>
  </r>
  <r>
    <x v="3410"/>
    <n v="35"/>
    <x v="1547"/>
    <d v="2017-09-27T00:00:00"/>
    <b v="1"/>
    <s v="Approved"/>
    <s v="Trek Bicycles"/>
    <s v="Standard"/>
    <s v="low"/>
    <s v="medium"/>
    <n v="1057.51"/>
    <n v="154.4"/>
    <n v="36361"/>
  </r>
  <r>
    <x v="3411"/>
    <n v="31"/>
    <x v="2197"/>
    <d v="2017-12-28T00:00:00"/>
    <b v="0"/>
    <s v="Approved"/>
    <s v="WeareA2B"/>
    <s v="Standard"/>
    <s v="medium"/>
    <s v="medium"/>
    <n v="752.64"/>
    <n v="205.36"/>
    <n v="35667"/>
  </r>
  <r>
    <x v="3412"/>
    <n v="79"/>
    <x v="1949"/>
    <d v="2017-02-07T00:00:00"/>
    <b v="1"/>
    <s v="Approved"/>
    <s v="Solex"/>
    <s v="Touring"/>
    <s v="medium"/>
    <s v="large"/>
    <n v="2083.94"/>
    <n v="675.03"/>
    <n v="41533"/>
  </r>
  <r>
    <x v="3413"/>
    <n v="28"/>
    <x v="341"/>
    <d v="2017-10-11T00:00:00"/>
    <b v="0"/>
    <s v="Approved"/>
    <s v="Solex"/>
    <s v="Road"/>
    <s v="medium"/>
    <s v="small"/>
    <n v="1703.52"/>
    <n v="1516.13"/>
    <n v="40649"/>
  </r>
  <r>
    <x v="3414"/>
    <n v="30"/>
    <x v="1889"/>
    <d v="2017-10-06T00:00:00"/>
    <b v="1"/>
    <s v="Approved"/>
    <s v="Solex"/>
    <s v="Standard"/>
    <s v="high"/>
    <s v="medium"/>
    <n v="748.17"/>
    <n v="448.9"/>
    <n v="33552"/>
  </r>
  <r>
    <x v="3415"/>
    <n v="41"/>
    <x v="867"/>
    <d v="2017-06-11T00:00:00"/>
    <b v="1"/>
    <s v="Approved"/>
    <s v="Solex"/>
    <s v="Road"/>
    <s v="medium"/>
    <s v="medium"/>
    <n v="416.98"/>
    <n v="312.74"/>
    <n v="41064"/>
  </r>
  <r>
    <x v="3416"/>
    <n v="80"/>
    <x v="1687"/>
    <d v="2017-02-04T00:00:00"/>
    <b v="1"/>
    <s v="Approved"/>
    <s v="OHM Cycles"/>
    <s v="Touring"/>
    <s v="low"/>
    <s v="medium"/>
    <n v="1073.07"/>
    <n v="933.84"/>
    <n v="42226"/>
  </r>
  <r>
    <x v="3417"/>
    <n v="74"/>
    <x v="1052"/>
    <d v="2017-12-15T00:00:00"/>
    <b v="0"/>
    <s v="Approved"/>
    <s v="WeareA2B"/>
    <s v="Standard"/>
    <s v="medium"/>
    <s v="medium"/>
    <n v="1762.96"/>
    <n v="950.52"/>
    <n v="41848"/>
  </r>
  <r>
    <x v="3418"/>
    <n v="35"/>
    <x v="1877"/>
    <d v="2017-12-21T00:00:00"/>
    <b v="0"/>
    <s v="Approved"/>
    <s v="Trek Bicycles"/>
    <s v="Standard"/>
    <s v="low"/>
    <s v="medium"/>
    <n v="1057.51"/>
    <n v="154.4"/>
    <n v="36498"/>
  </r>
  <r>
    <x v="3419"/>
    <n v="0"/>
    <x v="1328"/>
    <d v="2017-02-04T00:00:00"/>
    <b v="0"/>
    <s v="Approved"/>
    <s v="OHM Cycles"/>
    <s v="Standard"/>
    <s v="medium"/>
    <s v="medium"/>
    <n v="235.63"/>
    <n v="125.07"/>
    <n v="38482"/>
  </r>
  <r>
    <x v="3420"/>
    <n v="49"/>
    <x v="906"/>
    <d v="2017-10-07T00:00:00"/>
    <b v="0"/>
    <s v="Approved"/>
    <s v="Trek Bicycles"/>
    <s v="Road"/>
    <s v="medium"/>
    <s v="medium"/>
    <n v="533.51"/>
    <n v="400.13"/>
    <n v="41064"/>
  </r>
  <r>
    <x v="3421"/>
    <n v="11"/>
    <x v="290"/>
    <d v="2017-07-06T00:00:00"/>
    <b v="1"/>
    <s v="Approved"/>
    <s v="Trek Bicycles"/>
    <s v="Standard"/>
    <s v="medium"/>
    <s v="small"/>
    <n v="1775.81"/>
    <n v="1580.47"/>
    <n v="40303"/>
  </r>
  <r>
    <x v="3422"/>
    <n v="34"/>
    <x v="932"/>
    <d v="2017-09-08T00:00:00"/>
    <b v="1"/>
    <s v="Approved"/>
    <s v="WeareA2B"/>
    <s v="Standard"/>
    <s v="medium"/>
    <s v="medium"/>
    <n v="1231.1500000000001"/>
    <n v="161.6"/>
    <n v="35378"/>
  </r>
  <r>
    <x v="3423"/>
    <n v="12"/>
    <x v="2198"/>
    <d v="2017-08-16T00:00:00"/>
    <b v="0"/>
    <s v="Approved"/>
    <s v="WeareA2B"/>
    <s v="Standard"/>
    <s v="medium"/>
    <s v="medium"/>
    <n v="1231.1500000000001"/>
    <n v="161.6"/>
    <n v="38216"/>
  </r>
  <r>
    <x v="3424"/>
    <n v="19"/>
    <x v="509"/>
    <d v="2017-07-22T00:00:00"/>
    <b v="1"/>
    <s v="Approved"/>
    <s v="OHM Cycles"/>
    <s v="Road"/>
    <s v="high"/>
    <s v="large"/>
    <n v="12.01"/>
    <n v="7.21"/>
    <n v="34115"/>
  </r>
  <r>
    <x v="3425"/>
    <n v="62"/>
    <x v="2199"/>
    <d v="2017-09-02T00:00:00"/>
    <b v="0"/>
    <s v="Approved"/>
    <s v="Solex"/>
    <s v="Standard"/>
    <s v="medium"/>
    <s v="medium"/>
    <n v="478.16"/>
    <n v="298.72000000000003"/>
    <n v="34143"/>
  </r>
  <r>
    <x v="3426"/>
    <n v="54"/>
    <x v="1971"/>
    <d v="2017-12-05T00:00:00"/>
    <b v="0"/>
    <s v="Approved"/>
    <s v="WeareA2B"/>
    <s v="Standard"/>
    <s v="medium"/>
    <s v="medium"/>
    <n v="1292.8399999999999"/>
    <n v="13.44"/>
    <n v="39915"/>
  </r>
  <r>
    <x v="3427"/>
    <n v="77"/>
    <x v="1788"/>
    <d v="2017-02-10T00:00:00"/>
    <b v="0"/>
    <s v="Approved"/>
    <s v="WeareA2B"/>
    <s v="Standard"/>
    <s v="medium"/>
    <s v="medium"/>
    <n v="1769.64"/>
    <n v="108.76"/>
    <n v="38991"/>
  </r>
  <r>
    <x v="3428"/>
    <n v="22"/>
    <x v="1295"/>
    <d v="2017-07-13T00:00:00"/>
    <b v="1"/>
    <s v="Approved"/>
    <s v="WeareA2B"/>
    <s v="Standard"/>
    <s v="medium"/>
    <s v="medium"/>
    <n v="60.34"/>
    <n v="45.26"/>
    <n v="34165"/>
  </r>
  <r>
    <x v="3429"/>
    <n v="33"/>
    <x v="1586"/>
    <d v="2017-09-14T00:00:00"/>
    <b v="1"/>
    <s v="Approved"/>
    <s v="Giant Bicycles"/>
    <s v="Standard"/>
    <s v="medium"/>
    <s v="small"/>
    <n v="1311.44"/>
    <n v="1167.18"/>
    <n v="38750"/>
  </r>
  <r>
    <x v="3430"/>
    <n v="38"/>
    <x v="114"/>
    <d v="2017-07-16T00:00:00"/>
    <b v="1"/>
    <s v="Approved"/>
    <s v="Solex"/>
    <s v="Standard"/>
    <s v="medium"/>
    <s v="medium"/>
    <n v="1577.53"/>
    <n v="826.51"/>
    <n v="40618"/>
  </r>
  <r>
    <x v="3431"/>
    <n v="92"/>
    <x v="1143"/>
    <d v="2017-12-16T00:00:00"/>
    <b v="1"/>
    <s v="Approved"/>
    <s v="WeareA2B"/>
    <s v="Touring"/>
    <s v="medium"/>
    <s v="large"/>
    <n v="1890.39"/>
    <n v="260.14"/>
    <n v="33259"/>
  </r>
  <r>
    <x v="3432"/>
    <n v="87"/>
    <x v="2200"/>
    <d v="2017-07-15T00:00:00"/>
    <b v="1"/>
    <s v="Approved"/>
    <s v="Giant Bicycles"/>
    <s v="Standard"/>
    <s v="high"/>
    <s v="medium"/>
    <n v="1179"/>
    <n v="707.4"/>
    <n v="35667"/>
  </r>
  <r>
    <x v="3433"/>
    <n v="69"/>
    <x v="796"/>
    <d v="2017-11-17T00:00:00"/>
    <b v="1"/>
    <s v="Approved"/>
    <s v="Giant Bicycles"/>
    <s v="Road"/>
    <s v="medium"/>
    <s v="medium"/>
    <n v="792.9"/>
    <n v="594.67999999999995"/>
    <n v="40553"/>
  </r>
  <r>
    <x v="3434"/>
    <n v="77"/>
    <x v="1768"/>
    <d v="2017-05-22T00:00:00"/>
    <b v="1"/>
    <s v="Approved"/>
    <s v="Norco Bicycles"/>
    <s v="Road"/>
    <s v="medium"/>
    <s v="large"/>
    <n v="1240.31"/>
    <n v="795.1"/>
    <n v="40553"/>
  </r>
  <r>
    <x v="3435"/>
    <n v="99"/>
    <x v="2201"/>
    <d v="2017-09-09T00:00:00"/>
    <b v="1"/>
    <s v="Approved"/>
    <s v="OHM Cycles"/>
    <s v="Standard"/>
    <s v="medium"/>
    <s v="medium"/>
    <n v="1227.3399999999999"/>
    <n v="770.89"/>
    <n v="33364"/>
  </r>
  <r>
    <x v="3436"/>
    <n v="83"/>
    <x v="2202"/>
    <d v="2017-04-09T00:00:00"/>
    <b v="0"/>
    <s v="Approved"/>
    <s v="Solex"/>
    <s v="Touring"/>
    <s v="medium"/>
    <s v="large"/>
    <n v="2083.94"/>
    <n v="675.03"/>
    <n v="41533"/>
  </r>
  <r>
    <x v="3437"/>
    <n v="62"/>
    <x v="2203"/>
    <d v="2017-08-13T00:00:00"/>
    <b v="1"/>
    <s v="Approved"/>
    <s v="Solex"/>
    <s v="Standard"/>
    <s v="medium"/>
    <s v="medium"/>
    <n v="478.16"/>
    <n v="298.72000000000003"/>
    <n v="34143"/>
  </r>
  <r>
    <x v="3438"/>
    <n v="22"/>
    <x v="2204"/>
    <d v="2017-01-14T00:00:00"/>
    <b v="1"/>
    <s v="Approved"/>
    <s v="WeareA2B"/>
    <s v="Standard"/>
    <s v="medium"/>
    <s v="medium"/>
    <n v="60.34"/>
    <n v="45.26"/>
    <n v="34165"/>
  </r>
  <r>
    <x v="3439"/>
    <n v="99"/>
    <x v="1669"/>
    <d v="2017-05-15T00:00:00"/>
    <b v="1"/>
    <s v="Approved"/>
    <s v="OHM Cycles"/>
    <s v="Standard"/>
    <s v="medium"/>
    <s v="medium"/>
    <n v="1227.3399999999999"/>
    <n v="770.89"/>
    <n v="34556"/>
  </r>
  <r>
    <x v="3440"/>
    <n v="2"/>
    <x v="2205"/>
    <d v="2017-07-12T00:00:00"/>
    <b v="0"/>
    <s v="Approved"/>
    <s v="Solex"/>
    <s v="Standard"/>
    <s v="medium"/>
    <s v="medium"/>
    <n v="71.489999999999995"/>
    <n v="53.62"/>
    <n v="41245"/>
  </r>
  <r>
    <x v="3441"/>
    <n v="48"/>
    <x v="2206"/>
    <d v="2017-02-24T00:00:00"/>
    <b v="1"/>
    <s v="Approved"/>
    <s v="WeareA2B"/>
    <s v="Standard"/>
    <s v="medium"/>
    <s v="medium"/>
    <n v="1762.96"/>
    <n v="950.52"/>
    <n v="41848"/>
  </r>
  <r>
    <x v="3442"/>
    <n v="41"/>
    <x v="1178"/>
    <d v="2017-01-27T00:00:00"/>
    <b v="0"/>
    <s v="Approved"/>
    <s v="Solex"/>
    <s v="Road"/>
    <s v="medium"/>
    <s v="medium"/>
    <n v="416.98"/>
    <n v="312.74"/>
    <n v="41848"/>
  </r>
  <r>
    <x v="3443"/>
    <n v="60"/>
    <x v="422"/>
    <d v="2017-02-19T00:00:00"/>
    <b v="0"/>
    <s v="Approved"/>
    <s v="Giant Bicycles"/>
    <s v="Standard"/>
    <s v="high"/>
    <s v="small"/>
    <n v="1977.36"/>
    <n v="1759.85"/>
    <n v="40779"/>
  </r>
  <r>
    <x v="3444"/>
    <n v="58"/>
    <x v="1313"/>
    <d v="2017-01-01T00:00:00"/>
    <b v="1"/>
    <s v="Approved"/>
    <s v="OHM Cycles"/>
    <s v="Standard"/>
    <s v="medium"/>
    <s v="medium"/>
    <n v="912.52"/>
    <n v="141.4"/>
    <n v="42145"/>
  </r>
  <r>
    <x v="3445"/>
    <n v="90"/>
    <x v="613"/>
    <d v="2017-03-20T00:00:00"/>
    <b v="0"/>
    <s v="Approved"/>
    <s v="Norco Bicycles"/>
    <s v="Standard"/>
    <s v="low"/>
    <s v="medium"/>
    <n v="363.01"/>
    <n v="290.41000000000003"/>
    <n v="38002"/>
  </r>
  <r>
    <x v="3446"/>
    <n v="18"/>
    <x v="897"/>
    <d v="2017-12-13T00:00:00"/>
    <b v="0"/>
    <s v="Approved"/>
    <s v="Solex"/>
    <s v="Standard"/>
    <s v="medium"/>
    <s v="medium"/>
    <n v="575.27"/>
    <n v="431.45"/>
    <n v="34115"/>
  </r>
  <r>
    <x v="3447"/>
    <n v="78"/>
    <x v="2207"/>
    <d v="2017-09-09T00:00:00"/>
    <b v="1"/>
    <s v="Approved"/>
    <s v="Giant Bicycles"/>
    <s v="Standard"/>
    <s v="medium"/>
    <s v="large"/>
    <n v="1765.3"/>
    <n v="709.48"/>
    <n v="35455"/>
  </r>
  <r>
    <x v="3448"/>
    <n v="3"/>
    <x v="1931"/>
    <d v="2017-03-19T00:00:00"/>
    <b v="1"/>
    <s v="Approved"/>
    <s v="Trek Bicycles"/>
    <s v="Standard"/>
    <s v="medium"/>
    <s v="large"/>
    <n v="2091.4699999999998"/>
    <n v="388.92"/>
    <n v="41701"/>
  </r>
  <r>
    <x v="3449"/>
    <n v="26"/>
    <x v="2208"/>
    <d v="2017-07-12T00:00:00"/>
    <b v="0"/>
    <s v="Approved"/>
    <s v="WeareA2B"/>
    <s v="Standard"/>
    <s v="medium"/>
    <s v="medium"/>
    <n v="1992.93"/>
    <n v="762.63"/>
    <n v="34115"/>
  </r>
  <r>
    <x v="3450"/>
    <n v="3"/>
    <x v="561"/>
    <d v="2017-04-01T00:00:00"/>
    <b v="1"/>
    <s v="Approved"/>
    <s v="Trek Bicycles"/>
    <s v="Standard"/>
    <s v="medium"/>
    <s v="large"/>
    <n v="2091.4699999999998"/>
    <n v="388.92"/>
    <n v="36668"/>
  </r>
  <r>
    <x v="3451"/>
    <n v="50"/>
    <x v="1632"/>
    <d v="2017-01-01T00:00:00"/>
    <b v="1"/>
    <s v="Approved"/>
    <s v="Giant Bicycles"/>
    <s v="Standard"/>
    <s v="medium"/>
    <s v="medium"/>
    <n v="642.70000000000005"/>
    <n v="211.37"/>
    <n v="37337"/>
  </r>
  <r>
    <x v="3452"/>
    <n v="17"/>
    <x v="1507"/>
    <d v="2017-06-22T00:00:00"/>
    <b v="1"/>
    <s v="Approved"/>
    <s v="WeareA2B"/>
    <s v="Touring"/>
    <s v="medium"/>
    <s v="large"/>
    <n v="1362.99"/>
    <n v="57.74"/>
    <n v="34079"/>
  </r>
  <r>
    <x v="3453"/>
    <n v="31"/>
    <x v="1006"/>
    <d v="2017-04-09T00:00:00"/>
    <b v="0"/>
    <s v="Approved"/>
    <s v="Giant Bicycles"/>
    <s v="Standard"/>
    <s v="medium"/>
    <s v="medium"/>
    <n v="230.91"/>
    <n v="173.18"/>
    <n v="33888"/>
  </r>
  <r>
    <x v="3454"/>
    <n v="21"/>
    <x v="562"/>
    <d v="2017-01-06T00:00:00"/>
    <b v="0"/>
    <s v="Approved"/>
    <s v="Solex"/>
    <s v="Standard"/>
    <s v="medium"/>
    <s v="large"/>
    <n v="1071.23"/>
    <n v="380.74"/>
    <n v="40670"/>
  </r>
  <r>
    <x v="3455"/>
    <n v="3"/>
    <x v="2209"/>
    <d v="2017-07-05T00:00:00"/>
    <b v="0"/>
    <s v="Approved"/>
    <s v="Trek Bicycles"/>
    <s v="Standard"/>
    <s v="medium"/>
    <s v="large"/>
    <n v="2091.4699999999998"/>
    <n v="388.92"/>
    <n v="40784"/>
  </r>
  <r>
    <x v="3456"/>
    <n v="31"/>
    <x v="797"/>
    <d v="2017-03-02T00:00:00"/>
    <b v="1"/>
    <s v="Approved"/>
    <s v="Giant Bicycles"/>
    <s v="Standard"/>
    <s v="medium"/>
    <s v="medium"/>
    <n v="230.91"/>
    <n v="173.18"/>
    <n v="40336"/>
  </r>
  <r>
    <x v="3457"/>
    <n v="77"/>
    <x v="1784"/>
    <d v="2017-09-08T00:00:00"/>
    <b v="0"/>
    <s v="Approved"/>
    <s v="Norco Bicycles"/>
    <s v="Road"/>
    <s v="medium"/>
    <s v="large"/>
    <n v="1240.31"/>
    <n v="795.1"/>
    <n v="41533"/>
  </r>
  <r>
    <x v="3458"/>
    <n v="51"/>
    <x v="604"/>
    <d v="2017-09-02T00:00:00"/>
    <b v="0"/>
    <s v="Approved"/>
    <s v="OHM Cycles"/>
    <s v="Standard"/>
    <s v="high"/>
    <s v="medium"/>
    <n v="2005.66"/>
    <n v="1203.4000000000001"/>
    <n v="41009"/>
  </r>
  <r>
    <x v="3459"/>
    <n v="56"/>
    <x v="2210"/>
    <d v="2017-12-06T00:00:00"/>
    <b v="0"/>
    <s v="Approved"/>
    <s v="OHM Cycles"/>
    <s v="Standard"/>
    <s v="medium"/>
    <s v="medium"/>
    <n v="183.86"/>
    <n v="137.9"/>
    <n v="35707"/>
  </r>
  <r>
    <x v="3460"/>
    <n v="3"/>
    <x v="968"/>
    <d v="2017-07-04T00:00:00"/>
    <b v="1"/>
    <s v="Approved"/>
    <s v="Trek Bicycles"/>
    <s v="Standard"/>
    <s v="medium"/>
    <s v="large"/>
    <n v="2091.4699999999998"/>
    <n v="388.92"/>
    <n v="41167"/>
  </r>
  <r>
    <x v="3461"/>
    <n v="0"/>
    <x v="537"/>
    <d v="2017-12-28T00:00:00"/>
    <b v="1"/>
    <s v="Approved"/>
    <s v="Solex"/>
    <s v="Standard"/>
    <s v="medium"/>
    <s v="medium"/>
    <n v="441.49"/>
    <n v="84.99"/>
    <n v="38991"/>
  </r>
  <r>
    <x v="3462"/>
    <n v="35"/>
    <x v="2211"/>
    <d v="2017-05-17T00:00:00"/>
    <b v="1"/>
    <s v="Approved"/>
    <s v="Giant Bicycles"/>
    <s v="Standard"/>
    <s v="medium"/>
    <s v="medium"/>
    <n v="1403.5"/>
    <n v="954.82"/>
    <n v="42688"/>
  </r>
  <r>
    <x v="3463"/>
    <n v="12"/>
    <x v="2212"/>
    <d v="2017-12-21T00:00:00"/>
    <b v="1"/>
    <s v="Approved"/>
    <s v="WeareA2B"/>
    <s v="Standard"/>
    <s v="medium"/>
    <s v="medium"/>
    <n v="1231.1500000000001"/>
    <n v="161.6"/>
    <n v="41345"/>
  </r>
  <r>
    <x v="3464"/>
    <n v="1"/>
    <x v="2213"/>
    <d v="2017-11-18T00:00:00"/>
    <b v="0"/>
    <s v="Approved"/>
    <s v="Giant Bicycles"/>
    <s v="Standard"/>
    <s v="medium"/>
    <s v="medium"/>
    <n v="1403.5"/>
    <n v="954.82"/>
    <n v="42688"/>
  </r>
  <r>
    <x v="3465"/>
    <n v="62"/>
    <x v="1515"/>
    <d v="2017-10-06T00:00:00"/>
    <b v="1"/>
    <s v="Approved"/>
    <s v="Solex"/>
    <s v="Standard"/>
    <s v="medium"/>
    <s v="medium"/>
    <n v="478.16"/>
    <n v="298.72000000000003"/>
    <n v="34143"/>
  </r>
  <r>
    <x v="3466"/>
    <n v="89"/>
    <x v="2214"/>
    <d v="2017-05-05T00:00:00"/>
    <b v="1"/>
    <s v="Approved"/>
    <s v="Giant Bicycles"/>
    <s v="Standard"/>
    <s v="medium"/>
    <s v="large"/>
    <n v="1812.75"/>
    <n v="582.48"/>
    <n v="40336"/>
  </r>
  <r>
    <x v="3467"/>
    <n v="16"/>
    <x v="2215"/>
    <d v="2017-08-29T00:00:00"/>
    <b v="1"/>
    <s v="Approved"/>
    <s v="Norco Bicycles"/>
    <s v="Standard"/>
    <s v="high"/>
    <s v="small"/>
    <n v="1661.92"/>
    <n v="1479.11"/>
    <n v="40670"/>
  </r>
  <r>
    <x v="3468"/>
    <n v="37"/>
    <x v="1221"/>
    <d v="2017-08-22T00:00:00"/>
    <b v="1"/>
    <s v="Approved"/>
    <s v="OHM Cycles"/>
    <s v="Standard"/>
    <s v="low"/>
    <s v="medium"/>
    <n v="1793.43"/>
    <n v="248.82"/>
    <n v="36146"/>
  </r>
  <r>
    <x v="3469"/>
    <n v="30"/>
    <x v="2216"/>
    <d v="2017-07-29T00:00:00"/>
    <b v="0"/>
    <s v="Approved"/>
    <s v="Solex"/>
    <s v="Standard"/>
    <s v="high"/>
    <s v="medium"/>
    <n v="748.17"/>
    <n v="448.9"/>
    <n v="33552"/>
  </r>
  <r>
    <x v="3470"/>
    <n v="32"/>
    <x v="1708"/>
    <d v="2017-07-05T00:00:00"/>
    <b v="0"/>
    <s v="Approved"/>
    <s v="Giant Bicycles"/>
    <s v="Standard"/>
    <s v="medium"/>
    <s v="medium"/>
    <n v="642.70000000000005"/>
    <n v="211.37"/>
    <n v="40336"/>
  </r>
  <r>
    <x v="3471"/>
    <n v="12"/>
    <x v="1656"/>
    <d v="2017-11-16T00:00:00"/>
    <b v="1"/>
    <s v="Approved"/>
    <s v="WeareA2B"/>
    <s v="Standard"/>
    <s v="medium"/>
    <s v="medium"/>
    <n v="1231.1500000000001"/>
    <n v="161.6"/>
    <n v="34170"/>
  </r>
  <r>
    <x v="3472"/>
    <n v="78"/>
    <x v="1679"/>
    <d v="2017-08-05T00:00:00"/>
    <b v="0"/>
    <s v="Approved"/>
    <s v="Giant Bicycles"/>
    <s v="Standard"/>
    <s v="medium"/>
    <s v="large"/>
    <n v="1765.3"/>
    <n v="709.48"/>
    <n v="42218"/>
  </r>
  <r>
    <x v="3473"/>
    <n v="35"/>
    <x v="2217"/>
    <d v="2017-11-11T00:00:00"/>
    <b v="1"/>
    <s v="Approved"/>
    <s v="Giant Bicycles"/>
    <s v="Standard"/>
    <s v="medium"/>
    <s v="medium"/>
    <n v="1403.5"/>
    <n v="954.82"/>
    <n v="42688"/>
  </r>
  <r>
    <x v="3474"/>
    <n v="77"/>
    <x v="1288"/>
    <d v="2017-07-09T00:00:00"/>
    <b v="0"/>
    <s v="Approved"/>
    <s v="WeareA2B"/>
    <s v="Standard"/>
    <s v="medium"/>
    <s v="medium"/>
    <n v="1769.64"/>
    <n v="108.76"/>
    <n v="40672"/>
  </r>
  <r>
    <x v="3475"/>
    <n v="43"/>
    <x v="2218"/>
    <d v="2017-10-18T00:00:00"/>
    <b v="1"/>
    <s v="Approved"/>
    <s v="Solex"/>
    <s v="Standard"/>
    <s v="medium"/>
    <s v="medium"/>
    <n v="1151.96"/>
    <n v="649.49"/>
    <n v="39427"/>
  </r>
  <r>
    <x v="3476"/>
    <n v="86"/>
    <x v="307"/>
    <d v="2017-04-08T00:00:00"/>
    <b v="1"/>
    <s v="Approved"/>
    <s v="OHM Cycles"/>
    <s v="Standard"/>
    <s v="medium"/>
    <s v="medium"/>
    <n v="235.63"/>
    <n v="125.07"/>
    <n v="36367"/>
  </r>
  <r>
    <x v="3477"/>
    <n v="71"/>
    <x v="1381"/>
    <d v="2017-02-07T00:00:00"/>
    <b v="0"/>
    <s v="Approved"/>
    <s v="Solex"/>
    <s v="Standard"/>
    <s v="high"/>
    <s v="large"/>
    <n v="1842.92"/>
    <n v="1105.75"/>
    <n v="34996"/>
  </r>
  <r>
    <x v="3478"/>
    <n v="28"/>
    <x v="2043"/>
    <d v="2017-11-19T00:00:00"/>
    <b v="0"/>
    <s v="Approved"/>
    <s v="Norco Bicycles"/>
    <s v="Standard"/>
    <s v="medium"/>
    <s v="small"/>
    <n v="1216.1400000000001"/>
    <n v="1082.3599999999999"/>
    <n v="33455"/>
  </r>
  <r>
    <x v="3479"/>
    <n v="79"/>
    <x v="2219"/>
    <d v="2017-09-23T00:00:00"/>
    <b v="1"/>
    <s v="Approved"/>
    <s v="Norco Bicycles"/>
    <s v="Standard"/>
    <s v="medium"/>
    <s v="medium"/>
    <n v="1555.58"/>
    <n v="818.01"/>
    <n v="37873"/>
  </r>
  <r>
    <x v="3480"/>
    <n v="0"/>
    <x v="457"/>
    <d v="2017-12-09T00:00:00"/>
    <b v="0"/>
    <s v="Approved"/>
    <s v="Norco Bicycles"/>
    <s v="Road"/>
    <s v="medium"/>
    <s v="medium"/>
    <n v="544.04999999999995"/>
    <n v="376.84"/>
    <n v="38647"/>
  </r>
  <r>
    <x v="3481"/>
    <n v="38"/>
    <x v="2220"/>
    <d v="2017-08-04T00:00:00"/>
    <b v="0"/>
    <s v="Approved"/>
    <s v="Trek Bicycles"/>
    <s v="Standard"/>
    <s v="medium"/>
    <s v="large"/>
    <n v="2091.4699999999998"/>
    <n v="388.92"/>
    <n v="38573"/>
  </r>
  <r>
    <x v="3482"/>
    <n v="35"/>
    <x v="2221"/>
    <d v="2017-12-25T00:00:00"/>
    <b v="1"/>
    <s v="Approved"/>
    <s v="Giant Bicycles"/>
    <s v="Standard"/>
    <s v="medium"/>
    <s v="medium"/>
    <n v="1403.5"/>
    <n v="954.82"/>
    <n v="42688"/>
  </r>
  <r>
    <x v="3483"/>
    <n v="63"/>
    <x v="2222"/>
    <d v="2017-06-05T00:00:00"/>
    <b v="1"/>
    <s v="Approved"/>
    <s v="WeareA2B"/>
    <s v="Standard"/>
    <s v="medium"/>
    <s v="medium"/>
    <n v="1992.93"/>
    <n v="762.63"/>
    <n v="36334"/>
  </r>
  <r>
    <x v="3484"/>
    <n v="0"/>
    <x v="1255"/>
    <d v="2017-04-08T00:00:00"/>
    <b v="1"/>
    <s v="Approved"/>
    <s v="Giant Bicycles"/>
    <s v="Standard"/>
    <s v="medium"/>
    <s v="medium"/>
    <n v="230.91"/>
    <n v="173.18"/>
    <n v="39031"/>
  </r>
  <r>
    <x v="3485"/>
    <n v="30"/>
    <x v="1800"/>
    <d v="2017-09-23T00:00:00"/>
    <b v="0"/>
    <s v="Approved"/>
    <s v="Solex"/>
    <s v="Standard"/>
    <s v="high"/>
    <s v="medium"/>
    <n v="748.17"/>
    <n v="448.9"/>
    <n v="33552"/>
  </r>
  <r>
    <x v="3486"/>
    <n v="49"/>
    <x v="2223"/>
    <d v="2017-08-22T00:00:00"/>
    <b v="0"/>
    <s v="Approved"/>
    <s v="Trek Bicycles"/>
    <s v="Road"/>
    <s v="medium"/>
    <s v="medium"/>
    <n v="533.51"/>
    <n v="400.13"/>
    <n v="41064"/>
  </r>
  <r>
    <x v="3487"/>
    <n v="46"/>
    <x v="2072"/>
    <d v="2017-11-06T00:00:00"/>
    <b v="1"/>
    <s v="Approved"/>
    <s v="Solex"/>
    <s v="Standard"/>
    <s v="low"/>
    <s v="medium"/>
    <n v="1289.8499999999999"/>
    <n v="74.510000000000005"/>
    <n v="39427"/>
  </r>
  <r>
    <x v="3488"/>
    <n v="19"/>
    <x v="1454"/>
    <d v="2017-07-03T00:00:00"/>
    <b v="1"/>
    <s v="Approved"/>
    <s v="OHM Cycles"/>
    <s v="Road"/>
    <s v="high"/>
    <s v="large"/>
    <n v="12.01"/>
    <n v="7.21"/>
    <n v="34165"/>
  </r>
  <r>
    <x v="3489"/>
    <n v="97"/>
    <x v="130"/>
    <d v="2017-03-19T00:00:00"/>
    <b v="0"/>
    <s v="Approved"/>
    <s v="OHM Cycles"/>
    <s v="Road"/>
    <s v="medium"/>
    <s v="medium"/>
    <n v="742.54"/>
    <n v="667.4"/>
    <n v="41701"/>
  </r>
  <r>
    <x v="3490"/>
    <n v="9"/>
    <x v="2224"/>
    <d v="2017-09-16T00:00:00"/>
    <b v="0"/>
    <s v="Approved"/>
    <s v="OHM Cycles"/>
    <s v="Road"/>
    <s v="medium"/>
    <s v="medium"/>
    <n v="742.54"/>
    <n v="667.4"/>
    <n v="41701"/>
  </r>
  <r>
    <x v="3491"/>
    <n v="56"/>
    <x v="333"/>
    <d v="2017-08-22T00:00:00"/>
    <b v="1"/>
    <s v="Approved"/>
    <s v="OHM Cycles"/>
    <s v="Standard"/>
    <s v="medium"/>
    <s v="medium"/>
    <n v="183.86"/>
    <n v="137.9"/>
    <n v="36146"/>
  </r>
  <r>
    <x v="3492"/>
    <n v="21"/>
    <x v="2225"/>
    <d v="2017-08-06T00:00:00"/>
    <b v="1"/>
    <s v="Approved"/>
    <s v="WeareA2B"/>
    <s v="Touring"/>
    <s v="medium"/>
    <s v="medium"/>
    <n v="1466.68"/>
    <n v="363.25"/>
    <n v="41701"/>
  </r>
  <r>
    <x v="3493"/>
    <n v="3"/>
    <x v="2226"/>
    <d v="2017-06-08T00:00:00"/>
    <b v="0"/>
    <s v="Approved"/>
    <s v="Trek Bicycles"/>
    <s v="Standard"/>
    <s v="medium"/>
    <s v="large"/>
    <n v="2091.4699999999998"/>
    <n v="388.92"/>
    <n v="41167"/>
  </r>
  <r>
    <x v="3494"/>
    <n v="80"/>
    <x v="1917"/>
    <d v="2017-11-27T00:00:00"/>
    <b v="1"/>
    <s v="Approved"/>
    <s v="Trek Bicycles"/>
    <s v="Standard"/>
    <s v="medium"/>
    <s v="large"/>
    <n v="1469.44"/>
    <n v="596.54999999999995"/>
    <n v="41047"/>
  </r>
  <r>
    <x v="3495"/>
    <n v="97"/>
    <x v="639"/>
    <d v="2017-11-15T00:00:00"/>
    <b v="1"/>
    <s v="Approved"/>
    <s v="Solex"/>
    <s v="Standard"/>
    <s v="medium"/>
    <s v="large"/>
    <n v="202.62"/>
    <n v="151.96"/>
    <n v="42458"/>
  </r>
  <r>
    <x v="3496"/>
    <n v="25"/>
    <x v="2227"/>
    <d v="2017-02-28T00:00:00"/>
    <b v="0"/>
    <s v="Approved"/>
    <s v="OHM Cycles"/>
    <s v="Standard"/>
    <s v="high"/>
    <s v="medium"/>
    <n v="2005.66"/>
    <n v="1203.4000000000001"/>
    <n v="39915"/>
  </r>
  <r>
    <x v="3497"/>
    <n v="93"/>
    <x v="2228"/>
    <d v="2017-06-03T00:00:00"/>
    <b v="0"/>
    <s v="Approved"/>
    <s v="OHM Cycles"/>
    <s v="Standard"/>
    <s v="high"/>
    <s v="medium"/>
    <n v="1458.17"/>
    <n v="874.9"/>
    <n v="39427"/>
  </r>
  <r>
    <x v="3498"/>
    <n v="10"/>
    <x v="753"/>
    <d v="2017-10-25T00:00:00"/>
    <b v="0"/>
    <s v="Approved"/>
    <s v="WeareA2B"/>
    <s v="Touring"/>
    <s v="medium"/>
    <s v="medium"/>
    <n v="1466.68"/>
    <n v="363.25"/>
    <n v="37838"/>
  </r>
  <r>
    <x v="3499"/>
    <n v="97"/>
    <x v="594"/>
    <d v="2017-05-31T00:00:00"/>
    <b v="0"/>
    <s v="Approved"/>
    <s v="OHM Cycles"/>
    <s v="Road"/>
    <s v="medium"/>
    <s v="medium"/>
    <n v="742.54"/>
    <n v="667.4"/>
    <n v="41701"/>
  </r>
  <r>
    <x v="3500"/>
    <n v="90"/>
    <x v="350"/>
    <d v="2017-01-27T00:00:00"/>
    <b v="0"/>
    <s v="Approved"/>
    <s v="Solex"/>
    <s v="Standard"/>
    <s v="low"/>
    <s v="medium"/>
    <n v="945.04"/>
    <n v="507.58"/>
    <n v="35052"/>
  </r>
  <r>
    <x v="3501"/>
    <n v="38"/>
    <x v="1630"/>
    <d v="2017-10-20T00:00:00"/>
    <b v="0"/>
    <s v="Approved"/>
    <s v="Trek Bicycles"/>
    <s v="Standard"/>
    <s v="medium"/>
    <s v="large"/>
    <n v="2091.4699999999998"/>
    <n v="388.92"/>
    <n v="42696"/>
  </r>
  <r>
    <x v="3502"/>
    <n v="3"/>
    <x v="1950"/>
    <d v="2017-01-14T00:00:00"/>
    <b v="0"/>
    <s v="Approved"/>
    <s v="Trek Bicycles"/>
    <s v="Standard"/>
    <s v="medium"/>
    <s v="large"/>
    <n v="2091.4699999999998"/>
    <n v="388.92"/>
    <n v="33549"/>
  </r>
  <r>
    <x v="3503"/>
    <n v="92"/>
    <x v="523"/>
    <d v="2017-09-24T00:00:00"/>
    <b v="0"/>
    <s v="Approved"/>
    <s v="WeareA2B"/>
    <s v="Standard"/>
    <s v="medium"/>
    <s v="small"/>
    <n v="1415.01"/>
    <n v="1259.3599999999999"/>
    <n v="37626"/>
  </r>
  <r>
    <x v="3504"/>
    <n v="66"/>
    <x v="2229"/>
    <d v="2017-06-30T00:00:00"/>
    <b v="0"/>
    <s v="Approved"/>
    <s v="Giant Bicycles"/>
    <s v="Road"/>
    <s v="low"/>
    <s v="small"/>
    <n v="590.26"/>
    <n v="525.33000000000004"/>
    <n v="40487"/>
  </r>
  <r>
    <x v="3505"/>
    <n v="56"/>
    <x v="107"/>
    <d v="2017-05-19T00:00:00"/>
    <b v="0"/>
    <s v="Approved"/>
    <s v="Norco Bicycles"/>
    <s v="Mountain"/>
    <s v="low"/>
    <s v="small"/>
    <n v="688.63"/>
    <n v="612.88"/>
    <n v="34244"/>
  </r>
  <r>
    <x v="3506"/>
    <n v="47"/>
    <x v="895"/>
    <d v="2017-11-20T00:00:00"/>
    <b v="1"/>
    <s v="Approved"/>
    <s v="Trek Bicycles"/>
    <s v="Road"/>
    <s v="low"/>
    <s v="small"/>
    <n v="1720.7"/>
    <n v="1531.42"/>
    <n v="39915"/>
  </r>
  <r>
    <x v="3507"/>
    <n v="35"/>
    <x v="2230"/>
    <d v="2017-11-03T00:00:00"/>
    <b v="1"/>
    <s v="Approved"/>
    <s v="Giant Bicycles"/>
    <s v="Standard"/>
    <s v="medium"/>
    <s v="medium"/>
    <n v="1403.5"/>
    <n v="954.82"/>
    <n v="41245"/>
  </r>
  <r>
    <x v="3508"/>
    <n v="41"/>
    <x v="1385"/>
    <d v="2017-09-07T00:00:00"/>
    <b v="1"/>
    <s v="Approved"/>
    <s v="Solex"/>
    <s v="Road"/>
    <s v="medium"/>
    <s v="medium"/>
    <n v="416.98"/>
    <n v="312.74"/>
    <n v="41064"/>
  </r>
  <r>
    <x v="3509"/>
    <n v="91"/>
    <x v="2231"/>
    <d v="2017-09-27T00:00:00"/>
    <b v="1"/>
    <s v="Approved"/>
    <s v="Solex"/>
    <s v="Standard"/>
    <s v="medium"/>
    <s v="medium"/>
    <n v="100.35"/>
    <n v="75.260000000000005"/>
    <n v="36367"/>
  </r>
  <r>
    <x v="3510"/>
    <n v="65"/>
    <x v="2232"/>
    <d v="2017-05-17T00:00:00"/>
    <b v="1"/>
    <s v="Approved"/>
    <s v="WeareA2B"/>
    <s v="Standard"/>
    <s v="medium"/>
    <s v="medium"/>
    <n v="1807.45"/>
    <n v="778.69"/>
    <n v="42145"/>
  </r>
  <r>
    <x v="3511"/>
    <n v="17"/>
    <x v="420"/>
    <d v="2017-04-13T00:00:00"/>
    <b v="1"/>
    <s v="Approved"/>
    <s v="Solex"/>
    <s v="Standard"/>
    <s v="high"/>
    <s v="medium"/>
    <n v="1024.6600000000001"/>
    <n v="614.79999999999995"/>
    <n v="35378"/>
  </r>
  <r>
    <x v="3512"/>
    <n v="89"/>
    <x v="2233"/>
    <d v="2017-04-02T00:00:00"/>
    <b v="0"/>
    <s v="Approved"/>
    <s v="WeareA2B"/>
    <s v="Touring"/>
    <s v="medium"/>
    <s v="large"/>
    <n v="1362.99"/>
    <n v="57.74"/>
    <n v="34079"/>
  </r>
  <r>
    <x v="3513"/>
    <n v="85"/>
    <x v="2234"/>
    <d v="2017-01-03T00:00:00"/>
    <b v="1"/>
    <s v="Approved"/>
    <s v="WeareA2B"/>
    <s v="Standard"/>
    <s v="medium"/>
    <s v="medium"/>
    <n v="752.64"/>
    <n v="205.36"/>
    <n v="35667"/>
  </r>
  <r>
    <x v="3514"/>
    <n v="0"/>
    <x v="130"/>
    <d v="2017-12-01T00:00:00"/>
    <b v="1"/>
    <s v="Approved"/>
    <s v="Norco Bicycles"/>
    <s v="Standard"/>
    <s v="medium"/>
    <s v="medium"/>
    <n v="360.4"/>
    <n v="270.3"/>
    <n v="38859"/>
  </r>
  <r>
    <x v="3515"/>
    <n v="88"/>
    <x v="2235"/>
    <d v="2017-03-12T00:00:00"/>
    <b v="0"/>
    <s v="Approved"/>
    <s v="Norco Bicycles"/>
    <s v="Standard"/>
    <s v="medium"/>
    <s v="medium"/>
    <n v="1198.46"/>
    <n v="381.1"/>
    <n v="36145"/>
  </r>
  <r>
    <x v="3516"/>
    <n v="93"/>
    <x v="153"/>
    <d v="2017-03-04T00:00:00"/>
    <b v="0"/>
    <s v="Approved"/>
    <s v="WeareA2B"/>
    <s v="Standard"/>
    <s v="medium"/>
    <s v="medium"/>
    <n v="1065.03"/>
    <n v="230.09"/>
    <n v="36833"/>
  </r>
  <r>
    <x v="3517"/>
    <n v="10"/>
    <x v="1513"/>
    <d v="2017-11-15T00:00:00"/>
    <b v="0"/>
    <s v="Approved"/>
    <s v="WeareA2B"/>
    <s v="Touring"/>
    <s v="medium"/>
    <s v="medium"/>
    <n v="1466.68"/>
    <n v="363.25"/>
    <n v="42560"/>
  </r>
  <r>
    <x v="3518"/>
    <n v="14"/>
    <x v="1837"/>
    <d v="2017-01-28T00:00:00"/>
    <b v="0"/>
    <s v="Approved"/>
    <s v="Trek Bicycles"/>
    <s v="Standard"/>
    <s v="medium"/>
    <s v="small"/>
    <n v="1386.84"/>
    <n v="1234.29"/>
    <n v="40303"/>
  </r>
  <r>
    <x v="3519"/>
    <n v="10"/>
    <x v="13"/>
    <d v="2017-03-11T00:00:00"/>
    <b v="1"/>
    <s v="Approved"/>
    <s v="WeareA2B"/>
    <s v="Touring"/>
    <s v="medium"/>
    <s v="medium"/>
    <n v="1466.68"/>
    <n v="363.25"/>
    <n v="41701"/>
  </r>
  <r>
    <x v="3520"/>
    <n v="76"/>
    <x v="786"/>
    <d v="2017-01-03T00:00:00"/>
    <b v="1"/>
    <s v="Approved"/>
    <s v="WeareA2B"/>
    <s v="Road"/>
    <s v="low"/>
    <s v="small"/>
    <n v="1172.78"/>
    <n v="1043.77"/>
    <n v="37539"/>
  </r>
  <r>
    <x v="3521"/>
    <n v="79"/>
    <x v="828"/>
    <d v="2017-03-21T00:00:00"/>
    <b v="1"/>
    <s v="Approved"/>
    <s v="Solex"/>
    <s v="Touring"/>
    <s v="medium"/>
    <s v="large"/>
    <n v="2083.94"/>
    <n v="675.03"/>
    <n v="41533"/>
  </r>
  <r>
    <x v="3522"/>
    <n v="29"/>
    <x v="2206"/>
    <d v="2017-01-27T00:00:00"/>
    <b v="0"/>
    <s v="Approved"/>
    <s v="Norco Bicycles"/>
    <s v="Road"/>
    <s v="medium"/>
    <s v="medium"/>
    <n v="543.39"/>
    <n v="407.54"/>
    <n v="42696"/>
  </r>
  <r>
    <x v="3523"/>
    <n v="25"/>
    <x v="2124"/>
    <d v="2017-12-15T00:00:00"/>
    <b v="1"/>
    <s v="Approved"/>
    <s v="Giant Bicycles"/>
    <s v="Road"/>
    <s v="medium"/>
    <s v="medium"/>
    <n v="1538.99"/>
    <n v="829.65"/>
    <n v="34115"/>
  </r>
  <r>
    <x v="3524"/>
    <n v="37"/>
    <x v="2236"/>
    <d v="2017-04-29T00:00:00"/>
    <b v="1"/>
    <s v="Approved"/>
    <s v="OHM Cycles"/>
    <s v="Standard"/>
    <s v="low"/>
    <s v="medium"/>
    <n v="1793.43"/>
    <n v="248.82"/>
    <n v="40336"/>
  </r>
  <r>
    <x v="3525"/>
    <n v="54"/>
    <x v="2237"/>
    <d v="2017-07-23T00:00:00"/>
    <b v="1"/>
    <s v="Approved"/>
    <s v="WeareA2B"/>
    <s v="Standard"/>
    <s v="medium"/>
    <s v="medium"/>
    <n v="1292.8399999999999"/>
    <n v="13.44"/>
    <n v="39915"/>
  </r>
  <r>
    <x v="3526"/>
    <n v="1"/>
    <x v="2238"/>
    <d v="2017-06-02T00:00:00"/>
    <b v="1"/>
    <s v="Approved"/>
    <s v="Giant Bicycles"/>
    <s v="Standard"/>
    <s v="medium"/>
    <s v="medium"/>
    <n v="1403.5"/>
    <n v="954.82"/>
    <n v="33549"/>
  </r>
  <r>
    <x v="3527"/>
    <n v="64"/>
    <x v="2239"/>
    <d v="2017-10-16T00:00:00"/>
    <b v="0"/>
    <s v="Approved"/>
    <s v="Trek Bicycles"/>
    <s v="Standard"/>
    <s v="medium"/>
    <s v="large"/>
    <n v="1469.44"/>
    <n v="596.54999999999995"/>
    <n v="41047"/>
  </r>
  <r>
    <x v="3528"/>
    <n v="76"/>
    <x v="1597"/>
    <d v="2017-11-07T00:00:00"/>
    <b v="1"/>
    <s v="Approved"/>
    <s v="WeareA2B"/>
    <s v="Standard"/>
    <s v="low"/>
    <s v="medium"/>
    <n v="642.30999999999995"/>
    <n v="513.85"/>
    <n v="38482"/>
  </r>
  <r>
    <x v="3529"/>
    <n v="62"/>
    <x v="2240"/>
    <d v="2017-01-05T00:00:00"/>
    <b v="0"/>
    <s v="Approved"/>
    <s v="Solex"/>
    <s v="Standard"/>
    <s v="high"/>
    <s v="medium"/>
    <n v="1024.6600000000001"/>
    <n v="614.79999999999995"/>
    <n v="42404"/>
  </r>
  <r>
    <x v="3530"/>
    <n v="17"/>
    <x v="1947"/>
    <d v="2017-09-14T00:00:00"/>
    <b v="1"/>
    <s v="Approved"/>
    <s v="Solex"/>
    <s v="Standard"/>
    <s v="high"/>
    <s v="medium"/>
    <n v="1024.6600000000001"/>
    <n v="614.79999999999995"/>
    <n v="35160"/>
  </r>
  <r>
    <x v="3531"/>
    <n v="0"/>
    <x v="179"/>
    <d v="2017-07-22T00:00:00"/>
    <b v="1"/>
    <s v="Approved"/>
    <s v="OHM Cycles"/>
    <s v="Road"/>
    <s v="high"/>
    <s v="large"/>
    <n v="12.01"/>
    <n v="7.21"/>
    <n v="39880"/>
  </r>
  <r>
    <x v="3532"/>
    <n v="71"/>
    <x v="2241"/>
    <d v="2017-06-23T00:00:00"/>
    <b v="0"/>
    <s v="Cancelled"/>
    <s v="Solex"/>
    <s v="Standard"/>
    <s v="high"/>
    <s v="large"/>
    <n v="1842.92"/>
    <n v="1105.75"/>
    <n v="34996"/>
  </r>
  <r>
    <x v="3533"/>
    <n v="31"/>
    <x v="1045"/>
    <d v="2017-11-20T00:00:00"/>
    <b v="1"/>
    <s v="Approved"/>
    <s v="Giant Bicycles"/>
    <s v="Standard"/>
    <s v="medium"/>
    <s v="medium"/>
    <n v="230.91"/>
    <n v="173.18"/>
    <n v="39031"/>
  </r>
  <r>
    <x v="3534"/>
    <n v="0"/>
    <x v="1706"/>
    <d v="2017-12-03T00:00:00"/>
    <b v="0"/>
    <s v="Approved"/>
    <s v="Trek Bicycles"/>
    <s v="Road"/>
    <s v="medium"/>
    <s v="medium"/>
    <n v="290.62"/>
    <n v="215.14"/>
    <n v="35667"/>
  </r>
  <r>
    <x v="3535"/>
    <n v="17"/>
    <x v="1667"/>
    <d v="2017-04-08T00:00:00"/>
    <b v="1"/>
    <s v="Approved"/>
    <s v="Solex"/>
    <s v="Standard"/>
    <s v="high"/>
    <s v="medium"/>
    <n v="1024.6600000000001"/>
    <n v="614.79999999999995"/>
    <n v="34244"/>
  </r>
  <r>
    <x v="3536"/>
    <n v="25"/>
    <x v="2121"/>
    <d v="2017-06-13T00:00:00"/>
    <b v="1"/>
    <s v="Approved"/>
    <s v="OHM Cycles"/>
    <s v="Standard"/>
    <s v="high"/>
    <s v="medium"/>
    <n v="2005.66"/>
    <n v="1203.4000000000001"/>
    <n v="34170"/>
  </r>
  <r>
    <x v="3537"/>
    <n v="32"/>
    <x v="2031"/>
    <d v="2017-11-24T00:00:00"/>
    <b v="0"/>
    <s v="Approved"/>
    <s v="Giant Bicycles"/>
    <s v="Standard"/>
    <s v="medium"/>
    <s v="medium"/>
    <n v="642.70000000000005"/>
    <n v="211.37"/>
    <n v="37337"/>
  </r>
  <r>
    <x v="3538"/>
    <n v="32"/>
    <x v="1727"/>
    <d v="2017-05-12T00:00:00"/>
    <b v="0"/>
    <s v="Approved"/>
    <s v="Giant Bicycles"/>
    <s v="Standard"/>
    <s v="high"/>
    <s v="medium"/>
    <n v="1179"/>
    <n v="707.4"/>
    <n v="41434"/>
  </r>
  <r>
    <x v="3539"/>
    <n v="2"/>
    <x v="1699"/>
    <d v="2017-11-26T00:00:00"/>
    <b v="0"/>
    <s v="Approved"/>
    <s v="Solex"/>
    <s v="Standard"/>
    <s v="medium"/>
    <s v="medium"/>
    <n v="71.489999999999995"/>
    <n v="53.62"/>
    <n v="38573"/>
  </r>
  <r>
    <x v="3540"/>
    <n v="36"/>
    <x v="2242"/>
    <d v="2017-05-14T00:00:00"/>
    <b v="1"/>
    <s v="Approved"/>
    <s v="Solex"/>
    <s v="Standard"/>
    <s v="low"/>
    <s v="medium"/>
    <n v="1289.8499999999999"/>
    <n v="74.510000000000005"/>
    <n v="41009"/>
  </r>
  <r>
    <x v="3541"/>
    <n v="33"/>
    <x v="76"/>
    <d v="2017-10-25T00:00:00"/>
    <b v="0"/>
    <s v="Approved"/>
    <s v="Giant Bicycles"/>
    <s v="Standard"/>
    <s v="medium"/>
    <s v="small"/>
    <n v="1311.44"/>
    <n v="1167.18"/>
    <n v="38750"/>
  </r>
  <r>
    <x v="3542"/>
    <n v="32"/>
    <x v="694"/>
    <d v="2017-09-17T00:00:00"/>
    <b v="1"/>
    <s v="Approved"/>
    <s v="Giant Bicycles"/>
    <s v="Standard"/>
    <s v="medium"/>
    <s v="medium"/>
    <n v="642.70000000000005"/>
    <n v="211.37"/>
    <n v="40618"/>
  </r>
  <r>
    <x v="3543"/>
    <n v="42"/>
    <x v="2075"/>
    <d v="2017-07-02T00:00:00"/>
    <b v="1"/>
    <s v="Approved"/>
    <s v="OHM Cycles"/>
    <s v="Road"/>
    <s v="medium"/>
    <s v="small"/>
    <n v="1810"/>
    <n v="1610.9"/>
    <n v="40672"/>
  </r>
  <r>
    <x v="3544"/>
    <n v="54"/>
    <x v="355"/>
    <d v="2017-08-02T00:00:00"/>
    <b v="0"/>
    <s v="Approved"/>
    <s v="WeareA2B"/>
    <s v="Standard"/>
    <s v="medium"/>
    <s v="medium"/>
    <n v="1292.8399999999999"/>
    <n v="13.44"/>
    <n v="42226"/>
  </r>
  <r>
    <x v="3545"/>
    <n v="91"/>
    <x v="2243"/>
    <d v="2017-10-05T00:00:00"/>
    <b v="0"/>
    <s v="Approved"/>
    <s v="WeareA2B"/>
    <s v="Standard"/>
    <s v="low"/>
    <s v="medium"/>
    <n v="642.30999999999995"/>
    <n v="513.85"/>
    <n v="41922"/>
  </r>
  <r>
    <x v="3546"/>
    <n v="48"/>
    <x v="2244"/>
    <d v="2017-08-08T00:00:00"/>
    <b v="1"/>
    <s v="Approved"/>
    <s v="WeareA2B"/>
    <s v="Standard"/>
    <s v="medium"/>
    <s v="medium"/>
    <n v="1762.96"/>
    <n v="950.52"/>
    <n v="41848"/>
  </r>
  <r>
    <x v="3547"/>
    <n v="42"/>
    <x v="1787"/>
    <d v="2017-02-20T00:00:00"/>
    <b v="1"/>
    <s v="Approved"/>
    <s v="OHM Cycles"/>
    <s v="Road"/>
    <s v="medium"/>
    <s v="small"/>
    <n v="1810"/>
    <n v="1610.9"/>
    <n v="39427"/>
  </r>
  <r>
    <x v="3548"/>
    <n v="0"/>
    <x v="1344"/>
    <d v="2017-02-07T00:00:00"/>
    <b v="0"/>
    <s v="Approved"/>
    <s v="Trek Bicycles"/>
    <s v="Standard"/>
    <s v="high"/>
    <s v="medium"/>
    <n v="358.39"/>
    <n v="215.03"/>
    <n v="38002"/>
  </r>
  <r>
    <x v="3549"/>
    <n v="3"/>
    <x v="52"/>
    <d v="2017-06-18T00:00:00"/>
    <b v="0"/>
    <s v="Approved"/>
    <s v="Trek Bicycles"/>
    <s v="Standard"/>
    <s v="medium"/>
    <s v="large"/>
    <n v="2091.4699999999998"/>
    <n v="388.92"/>
    <n v="41167"/>
  </r>
  <r>
    <x v="3550"/>
    <n v="30"/>
    <x v="383"/>
    <d v="2017-11-21T00:00:00"/>
    <b v="0"/>
    <s v="Approved"/>
    <s v="OHM Cycles"/>
    <s v="Standard"/>
    <s v="medium"/>
    <s v="medium"/>
    <n v="1227.3399999999999"/>
    <n v="770.89"/>
    <n v="34556"/>
  </r>
  <r>
    <x v="3551"/>
    <n v="51"/>
    <x v="2245"/>
    <d v="2017-09-05T00:00:00"/>
    <b v="0"/>
    <s v="Approved"/>
    <s v="OHM Cycles"/>
    <s v="Standard"/>
    <s v="high"/>
    <s v="medium"/>
    <n v="2005.66"/>
    <n v="1203.4000000000001"/>
    <n v="41009"/>
  </r>
  <r>
    <x v="3552"/>
    <n v="0"/>
    <x v="2246"/>
    <d v="2017-11-25T00:00:00"/>
    <b v="0"/>
    <s v="Approved"/>
    <s v="Trek Bicycles"/>
    <s v="Standard"/>
    <s v="medium"/>
    <s v="medium"/>
    <n v="499.53"/>
    <n v="388.72"/>
    <n v="37668"/>
  </r>
  <r>
    <x v="3553"/>
    <n v="42"/>
    <x v="2215"/>
    <d v="2017-07-30T00:00:00"/>
    <b v="0"/>
    <s v="Approved"/>
    <s v="OHM Cycles"/>
    <s v="Road"/>
    <s v="medium"/>
    <s v="small"/>
    <n v="1810"/>
    <n v="1610.9"/>
    <n v="41848"/>
  </r>
  <r>
    <x v="3554"/>
    <n v="26"/>
    <x v="792"/>
    <d v="2017-07-07T00:00:00"/>
    <b v="0"/>
    <s v="Approved"/>
    <s v="WeareA2B"/>
    <s v="Standard"/>
    <s v="medium"/>
    <s v="medium"/>
    <n v="1992.93"/>
    <n v="762.63"/>
    <n v="34115"/>
  </r>
  <r>
    <x v="3555"/>
    <n v="10"/>
    <x v="80"/>
    <d v="2017-08-23T00:00:00"/>
    <b v="0"/>
    <s v="Approved"/>
    <s v="WeareA2B"/>
    <s v="Touring"/>
    <s v="medium"/>
    <s v="medium"/>
    <n v="1466.68"/>
    <n v="363.25"/>
    <n v="38693"/>
  </r>
  <r>
    <x v="3556"/>
    <n v="27"/>
    <x v="37"/>
    <d v="2017-06-21T00:00:00"/>
    <b v="1"/>
    <s v="Approved"/>
    <s v="Trek Bicycles"/>
    <s v="Standard"/>
    <s v="medium"/>
    <s v="medium"/>
    <n v="499.53"/>
    <n v="388.72"/>
    <n v="37698"/>
  </r>
  <r>
    <x v="3557"/>
    <n v="4"/>
    <x v="2247"/>
    <d v="2017-04-22T00:00:00"/>
    <b v="1"/>
    <s v="Approved"/>
    <s v="Giant Bicycles"/>
    <s v="Standard"/>
    <s v="high"/>
    <s v="medium"/>
    <n v="1129.1300000000001"/>
    <n v="677.48"/>
    <n v="38573"/>
  </r>
  <r>
    <x v="3558"/>
    <n v="6"/>
    <x v="2248"/>
    <d v="2017-08-09T00:00:00"/>
    <b v="1"/>
    <s v="Approved"/>
    <s v="Solex"/>
    <s v="Standard"/>
    <s v="high"/>
    <s v="medium"/>
    <n v="748.17"/>
    <n v="448.9"/>
    <n v="36361"/>
  </r>
  <r>
    <x v="3559"/>
    <n v="4"/>
    <x v="2249"/>
    <d v="2017-10-15T00:00:00"/>
    <b v="1"/>
    <s v="Approved"/>
    <s v="Solex"/>
    <s v="Standard"/>
    <s v="medium"/>
    <s v="medium"/>
    <n v="1483.2"/>
    <n v="99.59"/>
    <n v="38647"/>
  </r>
  <r>
    <x v="3560"/>
    <n v="37"/>
    <x v="2250"/>
    <d v="2017-02-10T00:00:00"/>
    <b v="1"/>
    <s v="Approved"/>
    <s v="OHM Cycles"/>
    <s v="Standard"/>
    <s v="low"/>
    <s v="medium"/>
    <n v="1793.43"/>
    <n v="248.82"/>
    <n v="40336"/>
  </r>
  <r>
    <x v="3561"/>
    <n v="22"/>
    <x v="2251"/>
    <d v="2017-12-27T00:00:00"/>
    <b v="1"/>
    <s v="Approved"/>
    <s v="Solex"/>
    <s v="Standard"/>
    <s v="medium"/>
    <s v="medium"/>
    <n v="575.27"/>
    <n v="431.45"/>
    <n v="39880"/>
  </r>
  <r>
    <x v="3562"/>
    <n v="27"/>
    <x v="2024"/>
    <d v="2017-06-19T00:00:00"/>
    <b v="1"/>
    <s v="Approved"/>
    <s v="Trek Bicycles"/>
    <s v="Standard"/>
    <s v="medium"/>
    <s v="medium"/>
    <n v="499.53"/>
    <n v="388.72"/>
    <n v="36334"/>
  </r>
  <r>
    <x v="3563"/>
    <n v="81"/>
    <x v="454"/>
    <d v="2017-07-25T00:00:00"/>
    <b v="0"/>
    <s v="Approved"/>
    <s v="Norco Bicycles"/>
    <s v="Standard"/>
    <s v="medium"/>
    <s v="small"/>
    <n v="586.45000000000005"/>
    <n v="521.94000000000005"/>
    <n v="33429"/>
  </r>
  <r>
    <x v="3564"/>
    <n v="38"/>
    <x v="1388"/>
    <d v="2017-06-03T00:00:00"/>
    <b v="1"/>
    <s v="Approved"/>
    <s v="Trek Bicycles"/>
    <s v="Standard"/>
    <s v="medium"/>
    <s v="large"/>
    <n v="2091.4699999999998"/>
    <n v="388.92"/>
    <n v="41167"/>
  </r>
  <r>
    <x v="3565"/>
    <n v="17"/>
    <x v="659"/>
    <d v="2017-06-07T00:00:00"/>
    <b v="1"/>
    <s v="Approved"/>
    <s v="Solex"/>
    <s v="Standard"/>
    <s v="high"/>
    <s v="medium"/>
    <n v="1024.6600000000001"/>
    <n v="614.79999999999995"/>
    <n v="35378"/>
  </r>
  <r>
    <x v="3566"/>
    <n v="80"/>
    <x v="1969"/>
    <d v="2017-11-05T00:00:00"/>
    <b v="0"/>
    <s v="Approved"/>
    <s v="OHM Cycles"/>
    <s v="Touring"/>
    <s v="low"/>
    <s v="medium"/>
    <n v="1073.07"/>
    <n v="933.84"/>
    <n v="41533"/>
  </r>
  <r>
    <x v="3567"/>
    <n v="65"/>
    <x v="573"/>
    <d v="2017-03-11T00:00:00"/>
    <b v="0"/>
    <s v="Approved"/>
    <s v="WeareA2B"/>
    <s v="Standard"/>
    <s v="medium"/>
    <s v="medium"/>
    <n v="1807.45"/>
    <n v="778.69"/>
    <n v="34996"/>
  </r>
  <r>
    <x v="3568"/>
    <n v="20"/>
    <x v="310"/>
    <d v="2017-10-13T00:00:00"/>
    <b v="0"/>
    <s v="Approved"/>
    <s v="Trek Bicycles"/>
    <s v="Standard"/>
    <s v="medium"/>
    <s v="small"/>
    <n v="1775.81"/>
    <n v="1580.47"/>
    <n v="40303"/>
  </r>
  <r>
    <x v="3569"/>
    <n v="61"/>
    <x v="1056"/>
    <d v="2017-05-17T00:00:00"/>
    <b v="0"/>
    <s v="Approved"/>
    <s v="Norco Bicycles"/>
    <s v="Standard"/>
    <s v="medium"/>
    <s v="small"/>
    <n v="586.45000000000005"/>
    <n v="521.94000000000005"/>
    <n v="33429"/>
  </r>
  <r>
    <x v="3570"/>
    <n v="40"/>
    <x v="2252"/>
    <d v="2017-03-20T00:00:00"/>
    <b v="1"/>
    <s v="Approved"/>
    <s v="OHM Cycles"/>
    <s v="Standard"/>
    <s v="high"/>
    <s v="medium"/>
    <n v="1458.17"/>
    <n v="874.9"/>
    <n v="39427"/>
  </r>
  <r>
    <x v="3571"/>
    <n v="15"/>
    <x v="747"/>
    <d v="2017-03-10T00:00:00"/>
    <b v="1"/>
    <s v="Approved"/>
    <s v="Norco Bicycles"/>
    <s v="Standard"/>
    <s v="low"/>
    <s v="medium"/>
    <n v="958.74"/>
    <n v="748.9"/>
    <n v="35160"/>
  </r>
  <r>
    <x v="3572"/>
    <n v="22"/>
    <x v="2253"/>
    <d v="2017-02-05T00:00:00"/>
    <b v="1"/>
    <s v="Approved"/>
    <s v="WeareA2B"/>
    <s v="Standard"/>
    <s v="medium"/>
    <s v="medium"/>
    <n v="60.34"/>
    <n v="45.26"/>
    <n v="34165"/>
  </r>
  <r>
    <x v="3573"/>
    <n v="0"/>
    <x v="541"/>
    <d v="2017-02-25T00:00:00"/>
    <b v="1"/>
    <s v="Approved"/>
    <s v="OHM Cycles"/>
    <s v="Standard"/>
    <s v="low"/>
    <s v="medium"/>
    <n v="71.16"/>
    <n v="56.93"/>
    <n v="42172"/>
  </r>
  <r>
    <x v="3574"/>
    <n v="0"/>
    <x v="1031"/>
    <d v="2017-10-13T00:00:00"/>
    <b v="0"/>
    <s v="Approved"/>
    <s v="OHM Cycles"/>
    <s v="Standard"/>
    <s v="medium"/>
    <s v="medium"/>
    <n v="183.86"/>
    <n v="137.9"/>
    <n v="35707"/>
  </r>
  <r>
    <x v="3575"/>
    <n v="91"/>
    <x v="2005"/>
    <d v="2017-11-24T00:00:00"/>
    <b v="1"/>
    <s v="Approved"/>
    <s v="Solex"/>
    <s v="Standard"/>
    <s v="medium"/>
    <s v="medium"/>
    <n v="100.35"/>
    <n v="75.260000000000005"/>
    <n v="36367"/>
  </r>
  <r>
    <x v="3576"/>
    <n v="56"/>
    <x v="221"/>
    <d v="2017-07-15T00:00:00"/>
    <b v="1"/>
    <s v="Approved"/>
    <s v="OHM Cycles"/>
    <s v="Standard"/>
    <s v="medium"/>
    <s v="medium"/>
    <n v="183.86"/>
    <n v="137.9"/>
    <n v="33259"/>
  </r>
  <r>
    <x v="3577"/>
    <n v="53"/>
    <x v="196"/>
    <d v="2017-06-17T00:00:00"/>
    <b v="0"/>
    <s v="Approved"/>
    <s v="OHM Cycles"/>
    <s v="Standard"/>
    <s v="medium"/>
    <s v="medium"/>
    <n v="795.34"/>
    <n v="101.58"/>
    <n v="35707"/>
  </r>
  <r>
    <x v="3578"/>
    <n v="33"/>
    <x v="2254"/>
    <d v="2017-08-17T00:00:00"/>
    <b v="1"/>
    <s v="Approved"/>
    <s v="Giant Bicycles"/>
    <s v="Standard"/>
    <s v="medium"/>
    <s v="small"/>
    <n v="1311.44"/>
    <n v="1167.18"/>
    <n v="36498"/>
  </r>
  <r>
    <x v="3579"/>
    <n v="21"/>
    <x v="373"/>
    <d v="2017-08-13T00:00:00"/>
    <b v="1"/>
    <s v="Approved"/>
    <s v="Solex"/>
    <s v="Standard"/>
    <s v="medium"/>
    <s v="large"/>
    <n v="1071.23"/>
    <n v="380.74"/>
    <n v="35160"/>
  </r>
  <r>
    <x v="3580"/>
    <n v="97"/>
    <x v="1971"/>
    <d v="2017-06-29T00:00:00"/>
    <b v="1"/>
    <s v="Approved"/>
    <s v="Solex"/>
    <s v="Standard"/>
    <s v="medium"/>
    <s v="large"/>
    <n v="202.62"/>
    <n v="151.96"/>
    <n v="42458"/>
  </r>
  <r>
    <x v="3581"/>
    <n v="17"/>
    <x v="2255"/>
    <d v="2017-05-18T00:00:00"/>
    <b v="1"/>
    <s v="Approved"/>
    <s v="Solex"/>
    <s v="Standard"/>
    <s v="high"/>
    <s v="medium"/>
    <n v="1024.6600000000001"/>
    <n v="614.79999999999995"/>
    <n v="38647"/>
  </r>
  <r>
    <x v="3582"/>
    <n v="72"/>
    <x v="79"/>
    <d v="2017-09-05T00:00:00"/>
    <b v="0"/>
    <s v="Approved"/>
    <s v="OHM Cycles"/>
    <s v="Standard"/>
    <s v="medium"/>
    <s v="medium"/>
    <n v="912.52"/>
    <n v="141.4"/>
    <n v="42295"/>
  </r>
  <r>
    <x v="3583"/>
    <n v="74"/>
    <x v="2256"/>
    <d v="2017-02-05T00:00:00"/>
    <b v="1"/>
    <s v="Approved"/>
    <s v="WeareA2B"/>
    <s v="Standard"/>
    <s v="medium"/>
    <s v="medium"/>
    <n v="1762.96"/>
    <n v="950.52"/>
    <n v="41848"/>
  </r>
  <r>
    <x v="3584"/>
    <n v="85"/>
    <x v="65"/>
    <d v="2017-08-21T00:00:00"/>
    <b v="0"/>
    <s v="Approved"/>
    <s v="WeareA2B"/>
    <s v="Standard"/>
    <s v="medium"/>
    <s v="medium"/>
    <n v="752.64"/>
    <n v="205.36"/>
    <n v="42218"/>
  </r>
  <r>
    <x v="3585"/>
    <n v="9"/>
    <x v="143"/>
    <d v="2017-04-16T00:00:00"/>
    <b v="1"/>
    <s v="Approved"/>
    <s v="OHM Cycles"/>
    <s v="Road"/>
    <s v="medium"/>
    <s v="medium"/>
    <n v="742.54"/>
    <n v="667.4"/>
    <n v="41701"/>
  </r>
  <r>
    <x v="3586"/>
    <n v="68"/>
    <x v="339"/>
    <d v="2017-09-07T00:00:00"/>
    <b v="0"/>
    <s v="Approved"/>
    <s v="OHM Cycles"/>
    <s v="Standard"/>
    <s v="medium"/>
    <s v="medium"/>
    <n v="1636.9"/>
    <n v="44.71"/>
    <n v="37499"/>
  </r>
  <r>
    <x v="3587"/>
    <n v="16"/>
    <x v="839"/>
    <d v="2017-02-26T00:00:00"/>
    <b v="1"/>
    <s v="Approved"/>
    <s v="Norco Bicycles"/>
    <s v="Standard"/>
    <s v="high"/>
    <s v="small"/>
    <n v="1661.92"/>
    <n v="1479.11"/>
    <n v="34586"/>
  </r>
  <r>
    <x v="3588"/>
    <n v="13"/>
    <x v="1766"/>
    <d v="2017-09-13T00:00:00"/>
    <b v="1"/>
    <s v="Approved"/>
    <s v="Solex"/>
    <s v="Standard"/>
    <s v="medium"/>
    <s v="medium"/>
    <n v="1163.8900000000001"/>
    <n v="589.27"/>
    <n v="42560"/>
  </r>
  <r>
    <x v="3589"/>
    <n v="50"/>
    <x v="2257"/>
    <d v="2017-01-31T00:00:00"/>
    <b v="1"/>
    <s v="Approved"/>
    <s v="WeareA2B"/>
    <s v="Standard"/>
    <s v="medium"/>
    <s v="small"/>
    <n v="175.89"/>
    <n v="131.91999999999999"/>
    <n v="41009"/>
  </r>
  <r>
    <x v="3590"/>
    <n v="31"/>
    <x v="1338"/>
    <d v="2017-11-04T00:00:00"/>
    <b v="1"/>
    <s v="Approved"/>
    <s v="Giant Bicycles"/>
    <s v="Standard"/>
    <s v="medium"/>
    <s v="medium"/>
    <n v="230.91"/>
    <n v="173.18"/>
    <n v="39031"/>
  </r>
  <r>
    <x v="3591"/>
    <n v="69"/>
    <x v="2186"/>
    <d v="2017-03-17T00:00:00"/>
    <b v="0"/>
    <s v="Approved"/>
    <s v="Norco Bicycles"/>
    <s v="Road"/>
    <s v="medium"/>
    <s v="large"/>
    <n v="1240.31"/>
    <n v="795.1"/>
    <n v="40553"/>
  </r>
  <r>
    <x v="3592"/>
    <n v="15"/>
    <x v="913"/>
    <d v="2017-04-12T00:00:00"/>
    <b v="0"/>
    <s v="Approved"/>
    <s v="Norco Bicycles"/>
    <s v="Standard"/>
    <s v="low"/>
    <s v="medium"/>
    <n v="958.74"/>
    <n v="748.9"/>
    <n v="35160"/>
  </r>
  <r>
    <x v="3593"/>
    <n v="67"/>
    <x v="2258"/>
    <d v="2017-07-09T00:00:00"/>
    <b v="0"/>
    <s v="Approved"/>
    <s v="Norco Bicycles"/>
    <s v="Road"/>
    <s v="medium"/>
    <s v="medium"/>
    <n v="544.04999999999995"/>
    <n v="376.84"/>
    <n v="38647"/>
  </r>
  <r>
    <x v="3594"/>
    <n v="9"/>
    <x v="2259"/>
    <d v="2017-05-09T00:00:00"/>
    <b v="0"/>
    <s v="Approved"/>
    <s v="OHM Cycles"/>
    <s v="Road"/>
    <s v="medium"/>
    <s v="medium"/>
    <n v="742.54"/>
    <n v="667.4"/>
    <n v="33549"/>
  </r>
  <r>
    <x v="3595"/>
    <n v="91"/>
    <x v="1443"/>
    <d v="2017-12-27T00:00:00"/>
    <b v="0"/>
    <s v="Approved"/>
    <s v="Solex"/>
    <s v="Standard"/>
    <s v="medium"/>
    <s v="medium"/>
    <n v="100.35"/>
    <n v="75.260000000000005"/>
    <n v="36367"/>
  </r>
  <r>
    <x v="3596"/>
    <n v="48"/>
    <x v="2260"/>
    <d v="2017-03-14T00:00:00"/>
    <b v="0"/>
    <s v="Approved"/>
    <s v="WeareA2B"/>
    <s v="Standard"/>
    <s v="medium"/>
    <s v="medium"/>
    <n v="1762.96"/>
    <n v="950.52"/>
    <n v="41848"/>
  </r>
  <r>
    <x v="3597"/>
    <n v="10"/>
    <x v="1080"/>
    <d v="2017-01-15T00:00:00"/>
    <b v="1"/>
    <s v="Approved"/>
    <s v="Solex"/>
    <s v="Standard"/>
    <s v="medium"/>
    <s v="medium"/>
    <n v="1945.43"/>
    <n v="333.18"/>
    <n v="37499"/>
  </r>
  <r>
    <x v="3598"/>
    <n v="36"/>
    <x v="1425"/>
    <d v="2017-07-10T00:00:00"/>
    <b v="1"/>
    <s v="Approved"/>
    <s v="Solex"/>
    <s v="Standard"/>
    <s v="low"/>
    <s v="medium"/>
    <n v="945.04"/>
    <n v="507.58"/>
    <n v="35052"/>
  </r>
  <r>
    <x v="3599"/>
    <n v="53"/>
    <x v="2000"/>
    <d v="2017-11-06T00:00:00"/>
    <b v="1"/>
    <s v="Approved"/>
    <s v="OHM Cycles"/>
    <s v="Standard"/>
    <s v="medium"/>
    <s v="medium"/>
    <n v="795.34"/>
    <n v="101.58"/>
    <n v="42295"/>
  </r>
  <r>
    <x v="3600"/>
    <n v="89"/>
    <x v="1178"/>
    <d v="2017-11-07T00:00:00"/>
    <b v="0"/>
    <s v="Approved"/>
    <s v="WeareA2B"/>
    <s v="Touring"/>
    <s v="medium"/>
    <s v="large"/>
    <n v="1362.99"/>
    <n v="57.74"/>
    <n v="37626"/>
  </r>
  <r>
    <x v="3601"/>
    <n v="14"/>
    <x v="1647"/>
    <d v="2017-08-25T00:00:00"/>
    <b v="1"/>
    <s v="Approved"/>
    <s v="Solex"/>
    <s v="Standard"/>
    <s v="high"/>
    <s v="large"/>
    <n v="1842.92"/>
    <n v="1105.75"/>
    <n v="34996"/>
  </r>
  <r>
    <x v="3602"/>
    <n v="0"/>
    <x v="1246"/>
    <d v="2017-10-09T00:00:00"/>
    <b v="0"/>
    <s v="Approved"/>
    <s v="Norco Bicycles"/>
    <s v="Road"/>
    <s v="medium"/>
    <s v="medium"/>
    <n v="544.04999999999995"/>
    <n v="376.84"/>
    <n v="37499"/>
  </r>
  <r>
    <x v="3603"/>
    <n v="7"/>
    <x v="2006"/>
    <d v="2017-05-05T00:00:00"/>
    <b v="1"/>
    <s v="Approved"/>
    <s v="Trek Bicycles"/>
    <s v="Road"/>
    <s v="low"/>
    <s v="medium"/>
    <n v="980.37"/>
    <n v="234.43"/>
    <n v="42560"/>
  </r>
  <r>
    <x v="3604"/>
    <n v="81"/>
    <x v="2261"/>
    <d v="2017-06-19T00:00:00"/>
    <b v="0"/>
    <s v="Approved"/>
    <s v="Solex"/>
    <s v="Standard"/>
    <s v="medium"/>
    <s v="medium"/>
    <n v="1151.96"/>
    <n v="649.49"/>
    <n v="41064"/>
  </r>
  <r>
    <x v="3605"/>
    <n v="64"/>
    <x v="1616"/>
    <d v="2017-06-22T00:00:00"/>
    <b v="1"/>
    <s v="Approved"/>
    <s v="Trek Bicycles"/>
    <s v="Standard"/>
    <s v="medium"/>
    <s v="large"/>
    <n v="1469.44"/>
    <n v="596.54999999999995"/>
    <n v="33879"/>
  </r>
  <r>
    <x v="3606"/>
    <n v="50"/>
    <x v="1513"/>
    <d v="2017-07-10T00:00:00"/>
    <b v="0"/>
    <s v="Approved"/>
    <s v="WeareA2B"/>
    <s v="Standard"/>
    <s v="medium"/>
    <s v="small"/>
    <n v="175.89"/>
    <n v="131.91999999999999"/>
    <n v="42295"/>
  </r>
  <r>
    <x v="3607"/>
    <n v="44"/>
    <x v="2262"/>
    <d v="2017-12-02T00:00:00"/>
    <b v="1"/>
    <s v="Approved"/>
    <s v="WeareA2B"/>
    <s v="Standard"/>
    <s v="medium"/>
    <s v="medium"/>
    <n v="1769.64"/>
    <n v="108.76"/>
    <n v="40672"/>
  </r>
  <r>
    <x v="3608"/>
    <n v="29"/>
    <x v="151"/>
    <d v="2017-05-02T00:00:00"/>
    <b v="1"/>
    <s v="Approved"/>
    <s v="Norco Bicycles"/>
    <s v="Road"/>
    <s v="medium"/>
    <s v="medium"/>
    <n v="543.39"/>
    <n v="407.54"/>
    <n v="37337"/>
  </r>
  <r>
    <x v="3609"/>
    <n v="4"/>
    <x v="1759"/>
    <d v="2017-09-03T00:00:00"/>
    <b v="1"/>
    <s v="Approved"/>
    <s v="Giant Bicycles"/>
    <s v="Standard"/>
    <s v="high"/>
    <s v="medium"/>
    <n v="1129.1300000000001"/>
    <n v="677.48"/>
    <n v="38573"/>
  </r>
  <r>
    <x v="3610"/>
    <n v="57"/>
    <x v="1864"/>
    <d v="2017-08-17T00:00:00"/>
    <b v="0"/>
    <s v="Approved"/>
    <s v="WeareA2B"/>
    <s v="Touring"/>
    <s v="medium"/>
    <s v="large"/>
    <n v="1890.39"/>
    <n v="260.14"/>
    <n v="33259"/>
  </r>
  <r>
    <x v="3611"/>
    <n v="3"/>
    <x v="2263"/>
    <d v="2017-08-13T00:00:00"/>
    <b v="1"/>
    <s v="Approved"/>
    <s v="Trek Bicycles"/>
    <s v="Standard"/>
    <s v="medium"/>
    <s v="large"/>
    <n v="2091.4699999999998"/>
    <n v="388.92"/>
    <n v="41167"/>
  </r>
  <r>
    <x v="3612"/>
    <n v="15"/>
    <x v="2264"/>
    <d v="2017-09-22T00:00:00"/>
    <b v="1"/>
    <s v="Approved"/>
    <s v="Norco Bicycles"/>
    <s v="Standard"/>
    <s v="low"/>
    <s v="medium"/>
    <n v="958.74"/>
    <n v="748.9"/>
    <n v="41345"/>
  </r>
  <r>
    <x v="3613"/>
    <n v="21"/>
    <x v="2265"/>
    <d v="2017-11-22T00:00:00"/>
    <b v="0"/>
    <s v="Approved"/>
    <s v="Solex"/>
    <s v="Standard"/>
    <s v="medium"/>
    <s v="large"/>
    <n v="1071.23"/>
    <n v="380.74"/>
    <n v="35160"/>
  </r>
  <r>
    <x v="3614"/>
    <n v="51"/>
    <x v="2266"/>
    <d v="2017-03-16T00:00:00"/>
    <b v="0"/>
    <s v="Approved"/>
    <s v="OHM Cycles"/>
    <s v="Standard"/>
    <s v="high"/>
    <s v="medium"/>
    <n v="2005.66"/>
    <n v="1203.4000000000001"/>
    <n v="35707"/>
  </r>
  <r>
    <x v="3615"/>
    <n v="75"/>
    <x v="843"/>
    <d v="2017-04-05T00:00:00"/>
    <b v="1"/>
    <s v="Approved"/>
    <s v="Giant Bicycles"/>
    <s v="Touring"/>
    <s v="medium"/>
    <s v="large"/>
    <n v="1873.97"/>
    <n v="863.95"/>
    <n v="35455"/>
  </r>
  <r>
    <x v="3616"/>
    <n v="40"/>
    <x v="4"/>
    <d v="2017-06-30T00:00:00"/>
    <b v="1"/>
    <s v="Approved"/>
    <s v="OHM Cycles"/>
    <s v="Standard"/>
    <s v="high"/>
    <s v="medium"/>
    <n v="1458.17"/>
    <n v="874.9"/>
    <n v="36498"/>
  </r>
  <r>
    <x v="3617"/>
    <n v="81"/>
    <x v="803"/>
    <d v="2017-05-07T00:00:00"/>
    <b v="0"/>
    <s v="Approved"/>
    <s v="Norco Bicycles"/>
    <s v="Standard"/>
    <s v="medium"/>
    <s v="small"/>
    <n v="586.45000000000005"/>
    <n v="521.94000000000005"/>
    <n v="33429"/>
  </r>
  <r>
    <x v="3618"/>
    <n v="79"/>
    <x v="2267"/>
    <d v="2017-10-14T00:00:00"/>
    <b v="1"/>
    <s v="Approved"/>
    <s v="Norco Bicycles"/>
    <s v="Standard"/>
    <s v="medium"/>
    <s v="medium"/>
    <n v="1555.58"/>
    <n v="818.01"/>
    <n v="35667"/>
  </r>
  <r>
    <x v="3619"/>
    <n v="97"/>
    <x v="429"/>
    <d v="2017-06-19T00:00:00"/>
    <b v="1"/>
    <s v="Approved"/>
    <s v="Solex"/>
    <s v="Standard"/>
    <s v="medium"/>
    <s v="large"/>
    <n v="202.62"/>
    <n v="151.96"/>
    <n v="42458"/>
  </r>
  <r>
    <x v="3620"/>
    <n v="52"/>
    <x v="2268"/>
    <d v="2017-10-15T00:00:00"/>
    <b v="0"/>
    <s v="Approved"/>
    <s v="Solex"/>
    <s v="Road"/>
    <s v="medium"/>
    <s v="large"/>
    <n v="1777.8"/>
    <n v="820.78"/>
    <n v="33552"/>
  </r>
  <r>
    <x v="3621"/>
    <n v="35"/>
    <x v="2269"/>
    <d v="2017-05-15T00:00:00"/>
    <b v="0"/>
    <s v="Approved"/>
    <s v="Giant Bicycles"/>
    <s v="Standard"/>
    <s v="medium"/>
    <s v="medium"/>
    <n v="1403.5"/>
    <n v="954.82"/>
    <n v="41245"/>
  </r>
  <r>
    <x v="3622"/>
    <n v="18"/>
    <x v="1896"/>
    <d v="2017-12-15T00:00:00"/>
    <b v="1"/>
    <s v="Approved"/>
    <s v="Solex"/>
    <s v="Standard"/>
    <s v="medium"/>
    <s v="medium"/>
    <n v="575.27"/>
    <n v="431.45"/>
    <n v="41345"/>
  </r>
  <r>
    <x v="3623"/>
    <n v="73"/>
    <x v="2270"/>
    <d v="2017-01-06T00:00:00"/>
    <b v="0"/>
    <s v="Approved"/>
    <s v="Solex"/>
    <s v="Standard"/>
    <s v="medium"/>
    <s v="medium"/>
    <n v="1945.43"/>
    <n v="333.18"/>
    <n v="37499"/>
  </r>
  <r>
    <x v="3624"/>
    <n v="95"/>
    <x v="402"/>
    <d v="2017-08-27T00:00:00"/>
    <b v="0"/>
    <s v="Cancelled"/>
    <s v="Giant Bicycles"/>
    <s v="Standard"/>
    <s v="medium"/>
    <s v="large"/>
    <n v="569.55999999999995"/>
    <n v="528.42999999999995"/>
    <n v="37874"/>
  </r>
  <r>
    <x v="3625"/>
    <n v="46"/>
    <x v="2196"/>
    <d v="2017-07-24T00:00:00"/>
    <b v="0"/>
    <s v="Approved"/>
    <s v="Solex"/>
    <s v="Standard"/>
    <s v="low"/>
    <s v="medium"/>
    <n v="1289.8499999999999"/>
    <n v="74.510000000000005"/>
    <n v="35470"/>
  </r>
  <r>
    <x v="3626"/>
    <n v="21"/>
    <x v="622"/>
    <d v="2017-11-04T00:00:00"/>
    <b v="1"/>
    <s v="Approved"/>
    <s v="Solex"/>
    <s v="Standard"/>
    <s v="medium"/>
    <s v="large"/>
    <n v="1071.23"/>
    <n v="380.74"/>
    <n v="34165"/>
  </r>
  <r>
    <x v="3627"/>
    <n v="40"/>
    <x v="1378"/>
    <d v="2017-01-10T00:00:00"/>
    <b v="1"/>
    <s v="Approved"/>
    <s v="OHM Cycles"/>
    <s v="Standard"/>
    <s v="high"/>
    <s v="medium"/>
    <n v="1458.17"/>
    <n v="874.9"/>
    <n v="39427"/>
  </r>
  <r>
    <x v="3628"/>
    <n v="15"/>
    <x v="2202"/>
    <d v="2017-03-22T00:00:00"/>
    <b v="0"/>
    <s v="Approved"/>
    <s v="Norco Bicycles"/>
    <s v="Standard"/>
    <s v="low"/>
    <s v="medium"/>
    <n v="958.74"/>
    <n v="748.9"/>
    <n v="38693"/>
  </r>
  <r>
    <x v="3629"/>
    <n v="21"/>
    <x v="2271"/>
    <d v="2017-10-16T00:00:00"/>
    <b v="1"/>
    <s v="Approved"/>
    <s v="Solex"/>
    <s v="Standard"/>
    <s v="medium"/>
    <s v="large"/>
    <n v="1071.23"/>
    <n v="380.74"/>
    <n v="35160"/>
  </r>
  <r>
    <x v="3630"/>
    <n v="75"/>
    <x v="2272"/>
    <d v="2017-01-22T00:00:00"/>
    <b v="1"/>
    <s v="Approved"/>
    <s v="Giant Bicycles"/>
    <s v="Touring"/>
    <s v="medium"/>
    <s v="large"/>
    <n v="1873.97"/>
    <n v="863.95"/>
    <n v="41533"/>
  </r>
  <r>
    <x v="3631"/>
    <n v="91"/>
    <x v="2273"/>
    <d v="2017-04-09T00:00:00"/>
    <b v="1"/>
    <s v="Approved"/>
    <s v="Solex"/>
    <s v="Standard"/>
    <s v="medium"/>
    <s v="medium"/>
    <n v="100.35"/>
    <n v="75.260000000000005"/>
    <n v="36367"/>
  </r>
  <r>
    <x v="3632"/>
    <n v="60"/>
    <x v="2274"/>
    <d v="2017-09-07T00:00:00"/>
    <b v="0"/>
    <s v="Approved"/>
    <s v="Giant Bicycles"/>
    <s v="Standard"/>
    <s v="high"/>
    <s v="small"/>
    <n v="1977.36"/>
    <n v="1759.85"/>
    <n v="42145"/>
  </r>
  <r>
    <x v="3633"/>
    <n v="94"/>
    <x v="2140"/>
    <d v="2017-06-24T00:00:00"/>
    <b v="1"/>
    <s v="Approved"/>
    <s v="Giant Bicycles"/>
    <s v="Standard"/>
    <s v="medium"/>
    <s v="large"/>
    <n v="1635.3"/>
    <n v="993.66"/>
    <n v="41434"/>
  </r>
  <r>
    <x v="3634"/>
    <n v="51"/>
    <x v="573"/>
    <d v="2017-01-05T00:00:00"/>
    <b v="0"/>
    <s v="Approved"/>
    <s v="OHM Cycles"/>
    <s v="Standard"/>
    <s v="high"/>
    <s v="medium"/>
    <n v="2005.66"/>
    <n v="1203.4000000000001"/>
    <n v="41009"/>
  </r>
  <r>
    <x v="3635"/>
    <n v="35"/>
    <x v="726"/>
    <d v="2017-05-28T00:00:00"/>
    <b v="1"/>
    <s v="Approved"/>
    <s v="Trek Bicycles"/>
    <s v="Standard"/>
    <s v="low"/>
    <s v="medium"/>
    <n v="1057.51"/>
    <n v="154.4"/>
    <n v="34527"/>
  </r>
  <r>
    <x v="3636"/>
    <n v="11"/>
    <x v="585"/>
    <d v="2017-11-05T00:00:00"/>
    <b v="1"/>
    <s v="Approved"/>
    <s v="Giant Bicycles"/>
    <s v="Standard"/>
    <s v="high"/>
    <s v="medium"/>
    <n v="1274.93"/>
    <n v="764.96"/>
    <n v="35378"/>
  </r>
  <r>
    <x v="3637"/>
    <n v="89"/>
    <x v="2180"/>
    <d v="2017-01-23T00:00:00"/>
    <b v="1"/>
    <s v="Approved"/>
    <s v="WeareA2B"/>
    <s v="Touring"/>
    <s v="medium"/>
    <s v="large"/>
    <n v="1362.99"/>
    <n v="57.74"/>
    <n v="34079"/>
  </r>
  <r>
    <x v="3638"/>
    <n v="42"/>
    <x v="554"/>
    <d v="2017-05-30T00:00:00"/>
    <b v="1"/>
    <s v="Approved"/>
    <s v="OHM Cycles"/>
    <s v="Road"/>
    <s v="medium"/>
    <s v="small"/>
    <n v="1810"/>
    <n v="1610.9"/>
    <n v="38991"/>
  </r>
  <r>
    <x v="3639"/>
    <n v="87"/>
    <x v="1170"/>
    <d v="2017-03-24T00:00:00"/>
    <b v="1"/>
    <s v="Approved"/>
    <s v="Giant Bicycles"/>
    <s v="Standard"/>
    <s v="high"/>
    <s v="medium"/>
    <n v="1179"/>
    <n v="707.4"/>
    <n v="37626"/>
  </r>
  <r>
    <x v="3640"/>
    <n v="17"/>
    <x v="2093"/>
    <d v="2017-04-09T00:00:00"/>
    <b v="1"/>
    <s v="Approved"/>
    <s v="WeareA2B"/>
    <s v="Touring"/>
    <s v="medium"/>
    <s v="large"/>
    <n v="1362.99"/>
    <n v="57.74"/>
    <n v="38693"/>
  </r>
  <r>
    <x v="3641"/>
    <n v="76"/>
    <x v="2070"/>
    <d v="2017-04-08T00:00:00"/>
    <b v="1"/>
    <s v="Approved"/>
    <s v="WeareA2B"/>
    <s v="Standard"/>
    <s v="low"/>
    <s v="medium"/>
    <n v="642.30999999999995"/>
    <n v="513.85"/>
    <n v="33429"/>
  </r>
  <r>
    <x v="3642"/>
    <n v="86"/>
    <x v="2275"/>
    <d v="2017-10-22T00:00:00"/>
    <b v="1"/>
    <s v="Approved"/>
    <s v="OHM Cycles"/>
    <s v="Standard"/>
    <s v="medium"/>
    <s v="medium"/>
    <n v="235.63"/>
    <n v="125.07"/>
    <n v="38206"/>
  </r>
  <r>
    <x v="3643"/>
    <n v="23"/>
    <x v="2276"/>
    <d v="2017-02-12T00:00:00"/>
    <b v="0"/>
    <s v="Approved"/>
    <s v="Norco Bicycles"/>
    <s v="Mountain"/>
    <s v="low"/>
    <s v="small"/>
    <n v="688.63"/>
    <n v="612.88"/>
    <n v="34244"/>
  </r>
  <r>
    <x v="3644"/>
    <n v="93"/>
    <x v="2277"/>
    <d v="2017-10-15T00:00:00"/>
    <b v="0"/>
    <s v="Approved"/>
    <s v="WeareA2B"/>
    <s v="Standard"/>
    <s v="medium"/>
    <s v="medium"/>
    <n v="1065.03"/>
    <n v="230.09"/>
    <n v="36833"/>
  </r>
  <r>
    <x v="3645"/>
    <n v="90"/>
    <x v="288"/>
    <d v="2017-04-13T00:00:00"/>
    <b v="1"/>
    <s v="Approved"/>
    <s v="Solex"/>
    <s v="Standard"/>
    <s v="low"/>
    <s v="medium"/>
    <n v="945.04"/>
    <n v="507.58"/>
    <n v="35052"/>
  </r>
  <r>
    <x v="3646"/>
    <n v="76"/>
    <x v="2278"/>
    <d v="2017-12-05T00:00:00"/>
    <b v="1"/>
    <s v="Approved"/>
    <s v="WeareA2B"/>
    <s v="Standard"/>
    <s v="low"/>
    <s v="medium"/>
    <n v="642.30999999999995"/>
    <n v="513.85"/>
    <n v="37873"/>
  </r>
  <r>
    <x v="3647"/>
    <n v="67"/>
    <x v="668"/>
    <d v="2017-08-16T00:00:00"/>
    <b v="1"/>
    <s v="Approved"/>
    <s v="Solex"/>
    <s v="Standard"/>
    <s v="medium"/>
    <s v="large"/>
    <n v="1071.23"/>
    <n v="380.74"/>
    <n v="35160"/>
  </r>
  <r>
    <x v="3648"/>
    <n v="62"/>
    <x v="352"/>
    <d v="2017-07-10T00:00:00"/>
    <b v="1"/>
    <s v="Approved"/>
    <s v="Solex"/>
    <s v="Standard"/>
    <s v="medium"/>
    <s v="medium"/>
    <n v="478.16"/>
    <n v="298.72000000000003"/>
    <n v="33879"/>
  </r>
  <r>
    <x v="3649"/>
    <n v="69"/>
    <x v="761"/>
    <d v="2017-01-19T00:00:00"/>
    <b v="0"/>
    <s v="Approved"/>
    <s v="Norco Bicycles"/>
    <s v="Road"/>
    <s v="medium"/>
    <s v="large"/>
    <n v="1240.31"/>
    <n v="795.1"/>
    <n v="42226"/>
  </r>
  <r>
    <x v="3650"/>
    <n v="0"/>
    <x v="2279"/>
    <d v="2017-07-04T00:00:00"/>
    <b v="1"/>
    <s v="Approved"/>
    <s v="Solex"/>
    <s v="Standard"/>
    <s v="medium"/>
    <s v="large"/>
    <n v="202.62"/>
    <n v="151.96"/>
    <n v="42458"/>
  </r>
  <r>
    <x v="3651"/>
    <n v="0"/>
    <x v="2030"/>
    <d v="2017-12-22T00:00:00"/>
    <b v="0"/>
    <s v="Approved"/>
    <s v="Solex"/>
    <s v="Standard"/>
    <s v="medium"/>
    <s v="large"/>
    <n v="202.62"/>
    <n v="151.96"/>
    <n v="42458"/>
  </r>
  <r>
    <x v="3652"/>
    <n v="16"/>
    <x v="445"/>
    <d v="2017-03-07T00:00:00"/>
    <b v="0"/>
    <s v="Approved"/>
    <s v="Norco Bicycles"/>
    <s v="Standard"/>
    <s v="high"/>
    <s v="small"/>
    <n v="1661.92"/>
    <n v="1479.11"/>
    <n v="35160"/>
  </r>
  <r>
    <x v="3653"/>
    <n v="14"/>
    <x v="1307"/>
    <d v="2017-11-26T00:00:00"/>
    <b v="0"/>
    <s v="Approved"/>
    <s v="Trek Bicycles"/>
    <s v="Standard"/>
    <s v="medium"/>
    <s v="small"/>
    <n v="1386.84"/>
    <n v="1234.29"/>
    <n v="37838"/>
  </r>
  <r>
    <x v="3654"/>
    <n v="20"/>
    <x v="1515"/>
    <d v="2017-03-26T00:00:00"/>
    <b v="0"/>
    <s v="Approved"/>
    <s v="Trek Bicycles"/>
    <s v="Standard"/>
    <s v="medium"/>
    <s v="small"/>
    <n v="1775.81"/>
    <n v="1580.47"/>
    <n v="40303"/>
  </r>
  <r>
    <x v="3655"/>
    <n v="54"/>
    <x v="2280"/>
    <d v="2017-05-30T00:00:00"/>
    <b v="0"/>
    <s v="Approved"/>
    <s v="WeareA2B"/>
    <s v="Standard"/>
    <s v="medium"/>
    <s v="medium"/>
    <n v="1292.8399999999999"/>
    <n v="13.44"/>
    <n v="37823"/>
  </r>
  <r>
    <x v="3656"/>
    <n v="25"/>
    <x v="749"/>
    <d v="2017-11-17T00:00:00"/>
    <b v="1"/>
    <s v="Approved"/>
    <s v="Giant Bicycles"/>
    <s v="Road"/>
    <s v="medium"/>
    <s v="medium"/>
    <n v="1538.99"/>
    <n v="829.65"/>
    <n v="34115"/>
  </r>
  <r>
    <x v="3657"/>
    <n v="60"/>
    <x v="26"/>
    <d v="2017-03-17T00:00:00"/>
    <b v="1"/>
    <s v="Approved"/>
    <s v="Giant Bicycles"/>
    <s v="Standard"/>
    <s v="high"/>
    <s v="small"/>
    <n v="1977.36"/>
    <n v="1759.85"/>
    <n v="40779"/>
  </r>
  <r>
    <x v="3658"/>
    <n v="0"/>
    <x v="939"/>
    <d v="2017-09-05T00:00:00"/>
    <b v="1"/>
    <s v="Approved"/>
    <s v="Norco Bicycles"/>
    <s v="Standard"/>
    <s v="medium"/>
    <s v="medium"/>
    <n v="360.4"/>
    <n v="270.3"/>
    <n v="42710"/>
  </r>
  <r>
    <x v="3659"/>
    <n v="27"/>
    <x v="635"/>
    <d v="2017-05-26T00:00:00"/>
    <b v="1"/>
    <s v="Approved"/>
    <s v="Trek Bicycles"/>
    <s v="Standard"/>
    <s v="medium"/>
    <s v="medium"/>
    <n v="499.53"/>
    <n v="388.72"/>
    <n v="36334"/>
  </r>
  <r>
    <x v="3660"/>
    <n v="36"/>
    <x v="1532"/>
    <d v="2017-05-29T00:00:00"/>
    <b v="0"/>
    <s v="Approved"/>
    <s v="Solex"/>
    <s v="Standard"/>
    <s v="low"/>
    <s v="medium"/>
    <n v="945.04"/>
    <n v="507.58"/>
    <n v="36498"/>
  </r>
  <r>
    <x v="3661"/>
    <n v="0"/>
    <x v="1495"/>
    <d v="2017-05-22T00:00:00"/>
    <b v="1"/>
    <s v="Cancelled"/>
    <s v="Norco Bicycles"/>
    <s v="Road"/>
    <s v="medium"/>
    <s v="medium"/>
    <n v="543.39"/>
    <n v="407.54"/>
    <n v="42696"/>
  </r>
  <r>
    <x v="3662"/>
    <n v="90"/>
    <x v="2281"/>
    <d v="2017-09-15T00:00:00"/>
    <b v="0"/>
    <s v="Approved"/>
    <s v="Norco Bicycles"/>
    <s v="Standard"/>
    <s v="low"/>
    <s v="medium"/>
    <n v="363.01"/>
    <n v="290.41000000000003"/>
    <n v="36367"/>
  </r>
  <r>
    <x v="3663"/>
    <n v="28"/>
    <x v="2282"/>
    <d v="2017-12-24T00:00:00"/>
    <b v="1"/>
    <s v="Approved"/>
    <s v="Norco Bicycles"/>
    <s v="Standard"/>
    <s v="medium"/>
    <s v="small"/>
    <n v="1216.1400000000001"/>
    <n v="1082.3599999999999"/>
    <n v="42696"/>
  </r>
  <r>
    <x v="3664"/>
    <n v="92"/>
    <x v="897"/>
    <d v="2017-10-29T00:00:00"/>
    <b v="0"/>
    <s v="Approved"/>
    <s v="WeareA2B"/>
    <s v="Standard"/>
    <s v="medium"/>
    <s v="small"/>
    <n v="1415.01"/>
    <n v="1259.3599999999999"/>
    <n v="34556"/>
  </r>
  <r>
    <x v="3665"/>
    <n v="17"/>
    <x v="2283"/>
    <d v="2017-11-24T00:00:00"/>
    <b v="0"/>
    <s v="Approved"/>
    <s v="WeareA2B"/>
    <s v="Touring"/>
    <s v="medium"/>
    <s v="large"/>
    <n v="1362.99"/>
    <n v="57.74"/>
    <n v="41434"/>
  </r>
  <r>
    <x v="3666"/>
    <n v="17"/>
    <x v="806"/>
    <d v="2017-03-12T00:00:00"/>
    <b v="1"/>
    <s v="Approved"/>
    <s v="Solex"/>
    <s v="Standard"/>
    <s v="high"/>
    <s v="medium"/>
    <n v="1024.6600000000001"/>
    <n v="614.79999999999995"/>
    <n v="35378"/>
  </r>
  <r>
    <x v="3667"/>
    <n v="28"/>
    <x v="2284"/>
    <d v="2017-09-25T00:00:00"/>
    <b v="0"/>
    <s v="Approved"/>
    <s v="Norco Bicycles"/>
    <s v="Standard"/>
    <s v="medium"/>
    <s v="small"/>
    <n v="1216.1400000000001"/>
    <n v="1082.3599999999999"/>
    <n v="37698"/>
  </r>
  <r>
    <x v="3668"/>
    <n v="28"/>
    <x v="2120"/>
    <d v="2017-02-26T00:00:00"/>
    <b v="1"/>
    <s v="Approved"/>
    <s v="Norco Bicycles"/>
    <s v="Standard"/>
    <s v="medium"/>
    <s v="small"/>
    <n v="1216.1400000000001"/>
    <n v="1082.3599999999999"/>
    <n v="33455"/>
  </r>
  <r>
    <x v="3669"/>
    <n v="81"/>
    <x v="1024"/>
    <d v="2017-01-19T00:00:00"/>
    <b v="1"/>
    <s v="Approved"/>
    <s v="Norco Bicycles"/>
    <s v="Standard"/>
    <s v="medium"/>
    <s v="small"/>
    <n v="586.45000000000005"/>
    <n v="521.94000000000005"/>
    <n v="33429"/>
  </r>
  <r>
    <x v="3670"/>
    <n v="25"/>
    <x v="2196"/>
    <d v="2017-09-17T00:00:00"/>
    <b v="0"/>
    <s v="Approved"/>
    <s v="Giant Bicycles"/>
    <s v="Road"/>
    <s v="medium"/>
    <s v="medium"/>
    <n v="1538.99"/>
    <n v="829.65"/>
    <n v="33455"/>
  </r>
  <r>
    <x v="3671"/>
    <n v="96"/>
    <x v="303"/>
    <d v="2017-10-15T00:00:00"/>
    <b v="0"/>
    <s v="Approved"/>
    <s v="WeareA2B"/>
    <s v="Road"/>
    <s v="low"/>
    <s v="small"/>
    <n v="1172.78"/>
    <n v="1043.77"/>
    <n v="38002"/>
  </r>
  <r>
    <x v="3672"/>
    <n v="14"/>
    <x v="214"/>
    <d v="2017-10-09T00:00:00"/>
    <b v="0"/>
    <s v="Approved"/>
    <s v="Solex"/>
    <s v="Standard"/>
    <s v="high"/>
    <s v="large"/>
    <n v="1842.92"/>
    <n v="1105.75"/>
    <n v="34996"/>
  </r>
  <r>
    <x v="3673"/>
    <n v="96"/>
    <x v="2285"/>
    <d v="2017-04-15T00:00:00"/>
    <b v="1"/>
    <s v="Approved"/>
    <s v="WeareA2B"/>
    <s v="Road"/>
    <s v="low"/>
    <s v="small"/>
    <n v="1172.78"/>
    <n v="1043.77"/>
    <n v="38002"/>
  </r>
  <r>
    <x v="3674"/>
    <n v="62"/>
    <x v="2286"/>
    <d v="2017-12-19T00:00:00"/>
    <b v="1"/>
    <s v="Approved"/>
    <s v="Solex"/>
    <s v="Standard"/>
    <s v="medium"/>
    <s v="medium"/>
    <n v="478.16"/>
    <n v="298.72000000000003"/>
    <n v="34143"/>
  </r>
  <r>
    <x v="3675"/>
    <n v="22"/>
    <x v="2287"/>
    <d v="2017-03-17T00:00:00"/>
    <b v="1"/>
    <s v="Approved"/>
    <s v="WeareA2B"/>
    <s v="Standard"/>
    <s v="medium"/>
    <s v="medium"/>
    <n v="60.34"/>
    <n v="45.26"/>
    <n v="34165"/>
  </r>
  <r>
    <x v="3676"/>
    <n v="62"/>
    <x v="2159"/>
    <d v="2017-11-16T00:00:00"/>
    <b v="0"/>
    <s v="Approved"/>
    <s v="Solex"/>
    <s v="Standard"/>
    <s v="medium"/>
    <s v="medium"/>
    <n v="478.16"/>
    <n v="298.72000000000003"/>
    <n v="42145"/>
  </r>
  <r>
    <x v="3677"/>
    <n v="36"/>
    <x v="2288"/>
    <d v="2017-06-21T00:00:00"/>
    <b v="0"/>
    <s v="Approved"/>
    <s v="Solex"/>
    <s v="Standard"/>
    <s v="low"/>
    <s v="medium"/>
    <n v="945.04"/>
    <n v="507.58"/>
    <n v="35052"/>
  </r>
  <r>
    <x v="3678"/>
    <n v="33"/>
    <x v="2289"/>
    <d v="2017-05-17T00:00:00"/>
    <b v="1"/>
    <s v="Approved"/>
    <s v="OHM Cycles"/>
    <s v="Road"/>
    <s v="medium"/>
    <s v="small"/>
    <n v="1810"/>
    <n v="1610.9"/>
    <n v="39526"/>
  </r>
  <r>
    <x v="3679"/>
    <n v="18"/>
    <x v="2080"/>
    <d v="2017-01-15T00:00:00"/>
    <b v="0"/>
    <s v="Approved"/>
    <s v="Solex"/>
    <s v="Standard"/>
    <s v="medium"/>
    <s v="medium"/>
    <n v="575.27"/>
    <n v="431.45"/>
    <n v="39880"/>
  </r>
  <r>
    <x v="3680"/>
    <n v="19"/>
    <x v="2126"/>
    <d v="2017-05-30T00:00:00"/>
    <b v="1"/>
    <s v="Approved"/>
    <s v="OHM Cycles"/>
    <s v="Road"/>
    <s v="high"/>
    <s v="large"/>
    <n v="12.01"/>
    <n v="7.21"/>
    <n v="34244"/>
  </r>
  <r>
    <x v="3681"/>
    <n v="4"/>
    <x v="488"/>
    <d v="2017-12-04T00:00:00"/>
    <b v="1"/>
    <s v="Approved"/>
    <s v="Giant Bicycles"/>
    <s v="Standard"/>
    <s v="high"/>
    <s v="medium"/>
    <n v="1129.1300000000001"/>
    <n v="677.48"/>
    <n v="38573"/>
  </r>
  <r>
    <x v="3682"/>
    <n v="1"/>
    <x v="40"/>
    <d v="2017-09-07T00:00:00"/>
    <b v="1"/>
    <s v="Approved"/>
    <s v="Giant Bicycles"/>
    <s v="Standard"/>
    <s v="medium"/>
    <s v="medium"/>
    <n v="1403.5"/>
    <n v="954.82"/>
    <n v="38573"/>
  </r>
  <r>
    <x v="3683"/>
    <n v="8"/>
    <x v="508"/>
    <d v="2017-02-19T00:00:00"/>
    <b v="1"/>
    <s v="Approved"/>
    <s v="Solex"/>
    <s v="Road"/>
    <s v="medium"/>
    <s v="small"/>
    <n v="1703.52"/>
    <n v="1516.13"/>
    <n v="33549"/>
  </r>
  <r>
    <x v="3684"/>
    <n v="51"/>
    <x v="1730"/>
    <d v="2017-09-27T00:00:00"/>
    <b v="1"/>
    <s v="Approved"/>
    <s v="OHM Cycles"/>
    <s v="Standard"/>
    <s v="high"/>
    <s v="medium"/>
    <n v="2005.66"/>
    <n v="1203.4000000000001"/>
    <n v="41009"/>
  </r>
  <r>
    <x v="3685"/>
    <n v="71"/>
    <x v="1686"/>
    <d v="2017-03-05T00:00:00"/>
    <b v="0"/>
    <s v="Approved"/>
    <s v="Solex"/>
    <s v="Standard"/>
    <s v="high"/>
    <s v="large"/>
    <n v="1842.92"/>
    <n v="1105.75"/>
    <n v="34996"/>
  </r>
  <r>
    <x v="3686"/>
    <n v="21"/>
    <x v="2290"/>
    <d v="2017-11-13T00:00:00"/>
    <b v="0"/>
    <s v="Approved"/>
    <s v="WeareA2B"/>
    <s v="Touring"/>
    <s v="medium"/>
    <s v="medium"/>
    <n v="1466.68"/>
    <n v="363.25"/>
    <n v="41701"/>
  </r>
  <r>
    <x v="3687"/>
    <n v="69"/>
    <x v="1166"/>
    <d v="2017-05-12T00:00:00"/>
    <b v="1"/>
    <s v="Approved"/>
    <s v="Giant Bicycles"/>
    <s v="Road"/>
    <s v="medium"/>
    <s v="medium"/>
    <n v="792.9"/>
    <n v="594.67999999999995"/>
    <n v="36361"/>
  </r>
  <r>
    <x v="3688"/>
    <n v="0"/>
    <x v="2291"/>
    <d v="2017-07-17T00:00:00"/>
    <b v="0"/>
    <s v="Approved"/>
    <s v="Norco Bicycles"/>
    <s v="Road"/>
    <s v="medium"/>
    <s v="medium"/>
    <n v="543.39"/>
    <n v="407.54"/>
    <n v="42696"/>
  </r>
  <r>
    <x v="3689"/>
    <n v="38"/>
    <x v="91"/>
    <d v="2017-04-06T00:00:00"/>
    <b v="1"/>
    <s v="Approved"/>
    <s v="Solex"/>
    <s v="Standard"/>
    <s v="medium"/>
    <s v="medium"/>
    <n v="1577.53"/>
    <n v="826.51"/>
    <n v="39526"/>
  </r>
  <r>
    <x v="3690"/>
    <n v="56"/>
    <x v="1043"/>
    <d v="2017-06-23T00:00:00"/>
    <b v="0"/>
    <s v="Approved"/>
    <s v="Norco Bicycles"/>
    <s v="Mountain"/>
    <s v="low"/>
    <s v="small"/>
    <n v="688.63"/>
    <n v="612.88"/>
    <n v="39031"/>
  </r>
  <r>
    <x v="3691"/>
    <n v="5"/>
    <x v="109"/>
    <d v="2017-06-23T00:00:00"/>
    <b v="0"/>
    <s v="Approved"/>
    <s v="Trek Bicycles"/>
    <s v="Mountain"/>
    <s v="low"/>
    <s v="medium"/>
    <n v="574.64"/>
    <n v="459.71"/>
    <n v="40784"/>
  </r>
  <r>
    <x v="3692"/>
    <n v="52"/>
    <x v="162"/>
    <d v="2017-05-14T00:00:00"/>
    <b v="1"/>
    <s v="Approved"/>
    <s v="OHM Cycles"/>
    <s v="Road"/>
    <s v="medium"/>
    <s v="medium"/>
    <n v="1280.28"/>
    <n v="829.51"/>
    <n v="35707"/>
  </r>
  <r>
    <x v="3693"/>
    <n v="15"/>
    <x v="2243"/>
    <d v="2017-11-10T00:00:00"/>
    <b v="1"/>
    <s v="Approved"/>
    <s v="WeareA2B"/>
    <s v="Standard"/>
    <s v="medium"/>
    <s v="medium"/>
    <n v="1292.8399999999999"/>
    <n v="13.44"/>
    <n v="39915"/>
  </r>
  <r>
    <x v="3694"/>
    <n v="20"/>
    <x v="1458"/>
    <d v="2017-08-27T00:00:00"/>
    <b v="1"/>
    <s v="Approved"/>
    <s v="Trek Bicycles"/>
    <s v="Standard"/>
    <s v="medium"/>
    <s v="small"/>
    <n v="1775.81"/>
    <n v="1580.47"/>
    <n v="40303"/>
  </r>
  <r>
    <x v="3695"/>
    <n v="60"/>
    <x v="555"/>
    <d v="2017-09-30T00:00:00"/>
    <b v="0"/>
    <s v="Approved"/>
    <s v="Giant Bicycles"/>
    <s v="Standard"/>
    <s v="high"/>
    <s v="small"/>
    <n v="1977.36"/>
    <n v="1759.85"/>
    <n v="40487"/>
  </r>
  <r>
    <x v="3696"/>
    <n v="16"/>
    <x v="1614"/>
    <d v="2017-10-07T00:00:00"/>
    <b v="1"/>
    <s v="Approved"/>
    <s v="Norco Bicycles"/>
    <s v="Standard"/>
    <s v="high"/>
    <s v="small"/>
    <n v="1661.92"/>
    <n v="1479.11"/>
    <n v="34586"/>
  </r>
  <r>
    <x v="3697"/>
    <n v="77"/>
    <x v="415"/>
    <d v="2017-07-15T00:00:00"/>
    <b v="0"/>
    <s v="Approved"/>
    <s v="Norco Bicycles"/>
    <s v="Road"/>
    <s v="medium"/>
    <s v="large"/>
    <n v="1240.31"/>
    <n v="795.1"/>
    <n v="40553"/>
  </r>
  <r>
    <x v="3698"/>
    <n v="0"/>
    <x v="1001"/>
    <d v="2017-02-25T00:00:00"/>
    <b v="0"/>
    <s v="Approved"/>
    <s v="Trek Bicycles"/>
    <s v="Standard"/>
    <s v="medium"/>
    <s v="medium"/>
    <n v="499.53"/>
    <n v="388.72"/>
    <n v="36334"/>
  </r>
  <r>
    <x v="3699"/>
    <n v="30"/>
    <x v="1675"/>
    <d v="2017-08-12T00:00:00"/>
    <b v="1"/>
    <s v="Approved"/>
    <s v="OHM Cycles"/>
    <s v="Standard"/>
    <s v="medium"/>
    <s v="medium"/>
    <n v="1227.3399999999999"/>
    <n v="770.89"/>
    <n v="34556"/>
  </r>
  <r>
    <x v="3700"/>
    <n v="83"/>
    <x v="2292"/>
    <d v="2017-01-27T00:00:00"/>
    <b v="0"/>
    <s v="Approved"/>
    <s v="Solex"/>
    <s v="Touring"/>
    <s v="medium"/>
    <s v="large"/>
    <n v="2083.94"/>
    <n v="675.03"/>
    <n v="41533"/>
  </r>
  <r>
    <x v="3701"/>
    <n v="11"/>
    <x v="2200"/>
    <d v="2017-05-11T00:00:00"/>
    <b v="0"/>
    <s v="Approved"/>
    <s v="Giant Bicycles"/>
    <s v="Standard"/>
    <s v="high"/>
    <s v="medium"/>
    <n v="1274.93"/>
    <n v="764.96"/>
    <n v="39298"/>
  </r>
  <r>
    <x v="3702"/>
    <n v="59"/>
    <x v="709"/>
    <d v="2017-08-27T00:00:00"/>
    <b v="1"/>
    <s v="Approved"/>
    <s v="WeareA2B"/>
    <s v="Standard"/>
    <s v="medium"/>
    <s v="small"/>
    <n v="1415.01"/>
    <n v="1259.3599999999999"/>
    <n v="37626"/>
  </r>
  <r>
    <x v="3703"/>
    <n v="68"/>
    <x v="2293"/>
    <d v="2017-04-07T00:00:00"/>
    <b v="0"/>
    <s v="Approved"/>
    <s v="OHM Cycles"/>
    <s v="Standard"/>
    <s v="medium"/>
    <s v="medium"/>
    <n v="1636.9"/>
    <n v="44.71"/>
    <n v="40410"/>
  </r>
  <r>
    <x v="3704"/>
    <n v="10"/>
    <x v="643"/>
    <d v="2017-10-05T00:00:00"/>
    <b v="1"/>
    <s v="Approved"/>
    <s v="WeareA2B"/>
    <s v="Touring"/>
    <s v="medium"/>
    <s v="medium"/>
    <n v="1466.68"/>
    <n v="363.25"/>
    <n v="41701"/>
  </r>
  <r>
    <x v="3705"/>
    <n v="30"/>
    <x v="1924"/>
    <d v="2017-10-19T00:00:00"/>
    <b v="1"/>
    <s v="Approved"/>
    <s v="Solex"/>
    <s v="Standard"/>
    <s v="high"/>
    <s v="medium"/>
    <n v="748.17"/>
    <n v="448.9"/>
    <n v="36361"/>
  </r>
  <r>
    <x v="3706"/>
    <n v="27"/>
    <x v="1878"/>
    <d v="2017-12-06T00:00:00"/>
    <b v="1"/>
    <s v="Approved"/>
    <s v="Trek Bicycles"/>
    <s v="Standard"/>
    <s v="medium"/>
    <s v="medium"/>
    <n v="499.53"/>
    <n v="388.72"/>
    <n v="36334"/>
  </r>
  <r>
    <x v="3707"/>
    <n v="17"/>
    <x v="2120"/>
    <d v="2017-04-18T00:00:00"/>
    <b v="1"/>
    <s v="Approved"/>
    <s v="Solex"/>
    <s v="Standard"/>
    <s v="high"/>
    <s v="medium"/>
    <n v="1024.6600000000001"/>
    <n v="614.79999999999995"/>
    <n v="35378"/>
  </r>
  <r>
    <x v="3708"/>
    <n v="0"/>
    <x v="1160"/>
    <d v="2017-05-12T00:00:00"/>
    <b v="0"/>
    <s v="Approved"/>
    <s v="Trek Bicycles"/>
    <s v="Road"/>
    <s v="medium"/>
    <s v="medium"/>
    <n v="533.51"/>
    <n v="400.13"/>
    <n v="41064"/>
  </r>
  <r>
    <x v="3709"/>
    <n v="41"/>
    <x v="567"/>
    <d v="2017-05-31T00:00:00"/>
    <b v="1"/>
    <s v="Approved"/>
    <s v="Solex"/>
    <s v="Road"/>
    <s v="medium"/>
    <s v="medium"/>
    <n v="416.98"/>
    <n v="312.74"/>
    <n v="35560"/>
  </r>
  <r>
    <x v="3710"/>
    <n v="53"/>
    <x v="699"/>
    <d v="2017-07-17T00:00:00"/>
    <b v="0"/>
    <s v="Approved"/>
    <s v="OHM Cycles"/>
    <s v="Standard"/>
    <s v="medium"/>
    <s v="medium"/>
    <n v="795.34"/>
    <n v="101.58"/>
    <n v="36668"/>
  </r>
  <r>
    <x v="3711"/>
    <n v="36"/>
    <x v="1582"/>
    <d v="2017-11-24T00:00:00"/>
    <b v="1"/>
    <s v="Approved"/>
    <s v="Solex"/>
    <s v="Standard"/>
    <s v="low"/>
    <s v="medium"/>
    <n v="945.04"/>
    <n v="507.58"/>
    <n v="40618"/>
  </r>
  <r>
    <x v="3712"/>
    <n v="66"/>
    <x v="641"/>
    <d v="2017-11-19T00:00:00"/>
    <b v="1"/>
    <s v="Approved"/>
    <s v="Solex"/>
    <s v="Standard"/>
    <s v="medium"/>
    <s v="medium"/>
    <n v="1163.8900000000001"/>
    <n v="589.27"/>
    <n v="38693"/>
  </r>
  <r>
    <x v="3713"/>
    <n v="45"/>
    <x v="2294"/>
    <d v="2017-10-26T00:00:00"/>
    <b v="0"/>
    <s v="Approved"/>
    <s v="Solex"/>
    <s v="Standard"/>
    <s v="medium"/>
    <s v="medium"/>
    <n v="441.49"/>
    <n v="84.99"/>
    <n v="37220"/>
  </r>
  <r>
    <x v="3714"/>
    <n v="45"/>
    <x v="271"/>
    <d v="2017-03-20T00:00:00"/>
    <b v="1"/>
    <s v="Approved"/>
    <s v="Solex"/>
    <s v="Standard"/>
    <s v="medium"/>
    <s v="medium"/>
    <n v="441.49"/>
    <n v="84.99"/>
    <n v="34071"/>
  </r>
  <r>
    <x v="3715"/>
    <n v="1"/>
    <x v="1052"/>
    <d v="2017-05-14T00:00:00"/>
    <b v="0"/>
    <s v="Approved"/>
    <s v="Giant Bicycles"/>
    <s v="Touring"/>
    <s v="medium"/>
    <s v="large"/>
    <n v="1873.97"/>
    <n v="863.95"/>
    <n v="38859"/>
  </r>
  <r>
    <x v="3716"/>
    <n v="34"/>
    <x v="1854"/>
    <d v="2017-07-12T00:00:00"/>
    <b v="0"/>
    <s v="Approved"/>
    <s v="Norco Bicycles"/>
    <s v="Road"/>
    <s v="high"/>
    <s v="large"/>
    <n v="774.53"/>
    <n v="464.72"/>
    <n v="37698"/>
  </r>
  <r>
    <x v="3717"/>
    <n v="46"/>
    <x v="2266"/>
    <d v="2017-05-24T00:00:00"/>
    <b v="1"/>
    <s v="Approved"/>
    <s v="Solex"/>
    <s v="Standard"/>
    <s v="low"/>
    <s v="medium"/>
    <n v="1289.8499999999999"/>
    <n v="74.510000000000005"/>
    <n v="37668"/>
  </r>
  <r>
    <x v="3718"/>
    <n v="96"/>
    <x v="2295"/>
    <d v="2017-04-26T00:00:00"/>
    <b v="1"/>
    <s v="Approved"/>
    <s v="Giant Bicycles"/>
    <s v="Standard"/>
    <s v="medium"/>
    <s v="large"/>
    <n v="1635.3"/>
    <n v="993.66"/>
    <n v="34556"/>
  </r>
  <r>
    <x v="3719"/>
    <n v="20"/>
    <x v="1233"/>
    <d v="2017-06-22T00:00:00"/>
    <b v="1"/>
    <s v="Approved"/>
    <s v="Trek Bicycles"/>
    <s v="Standard"/>
    <s v="medium"/>
    <s v="small"/>
    <n v="1775.81"/>
    <n v="1580.47"/>
    <n v="33455"/>
  </r>
  <r>
    <x v="3720"/>
    <n v="67"/>
    <x v="2296"/>
    <d v="2017-10-01T00:00:00"/>
    <b v="1"/>
    <s v="Approved"/>
    <s v="Norco Bicycles"/>
    <s v="Road"/>
    <s v="medium"/>
    <s v="medium"/>
    <n v="544.04999999999995"/>
    <n v="376.84"/>
    <n v="37499"/>
  </r>
  <r>
    <x v="3721"/>
    <n v="90"/>
    <x v="2297"/>
    <d v="2017-03-14T00:00:00"/>
    <b v="0"/>
    <s v="Approved"/>
    <s v="Norco Bicycles"/>
    <s v="Standard"/>
    <s v="low"/>
    <s v="medium"/>
    <n v="363.01"/>
    <n v="290.41000000000003"/>
    <n v="39880"/>
  </r>
  <r>
    <x v="3722"/>
    <n v="72"/>
    <x v="2298"/>
    <d v="2017-06-21T00:00:00"/>
    <b v="0"/>
    <s v="Approved"/>
    <s v="Norco Bicycles"/>
    <s v="Standard"/>
    <s v="medium"/>
    <s v="medium"/>
    <n v="360.4"/>
    <n v="270.3"/>
    <n v="37499"/>
  </r>
  <r>
    <x v="3723"/>
    <n v="53"/>
    <x v="258"/>
    <d v="2017-08-21T00:00:00"/>
    <b v="1"/>
    <s v="Approved"/>
    <s v="Giant Bicycles"/>
    <s v="Standard"/>
    <s v="high"/>
    <s v="medium"/>
    <n v="1274.93"/>
    <n v="764.96"/>
    <n v="39298"/>
  </r>
  <r>
    <x v="3724"/>
    <n v="67"/>
    <x v="2299"/>
    <d v="2017-10-19T00:00:00"/>
    <b v="0"/>
    <s v="Approved"/>
    <s v="Norco Bicycles"/>
    <s v="Road"/>
    <s v="medium"/>
    <s v="medium"/>
    <n v="544.04999999999995"/>
    <n v="376.84"/>
    <n v="38647"/>
  </r>
  <r>
    <x v="3725"/>
    <n v="89"/>
    <x v="830"/>
    <d v="2017-09-30T00:00:00"/>
    <b v="1"/>
    <s v="Approved"/>
    <s v="WeareA2B"/>
    <s v="Touring"/>
    <s v="medium"/>
    <s v="large"/>
    <n v="1362.99"/>
    <n v="57.74"/>
    <n v="42458"/>
  </r>
  <r>
    <x v="3726"/>
    <n v="52"/>
    <x v="342"/>
    <d v="2017-01-18T00:00:00"/>
    <b v="1"/>
    <s v="Approved"/>
    <s v="Solex"/>
    <s v="Road"/>
    <s v="medium"/>
    <s v="large"/>
    <n v="1777.8"/>
    <n v="820.78"/>
    <n v="41047"/>
  </r>
  <r>
    <x v="3727"/>
    <n v="79"/>
    <x v="2300"/>
    <d v="2017-03-20T00:00:00"/>
    <b v="0"/>
    <s v="Approved"/>
    <s v="Norco Bicycles"/>
    <s v="Standard"/>
    <s v="medium"/>
    <s v="medium"/>
    <n v="1555.58"/>
    <n v="818.01"/>
    <n v="33429"/>
  </r>
  <r>
    <x v="3728"/>
    <n v="14"/>
    <x v="1137"/>
    <d v="2017-09-29T00:00:00"/>
    <b v="1"/>
    <s v="Approved"/>
    <s v="Trek Bicycles"/>
    <s v="Standard"/>
    <s v="medium"/>
    <s v="small"/>
    <n v="1386.84"/>
    <n v="1234.29"/>
    <n v="37838"/>
  </r>
  <r>
    <x v="3729"/>
    <n v="83"/>
    <x v="2301"/>
    <d v="2017-04-21T00:00:00"/>
    <b v="0"/>
    <s v="Approved"/>
    <s v="Solex"/>
    <s v="Touring"/>
    <s v="medium"/>
    <s v="large"/>
    <n v="2083.94"/>
    <n v="675.03"/>
    <n v="41533"/>
  </r>
  <r>
    <x v="3730"/>
    <n v="91"/>
    <x v="1548"/>
    <d v="2017-09-12T00:00:00"/>
    <b v="0"/>
    <s v="Approved"/>
    <s v="Solex"/>
    <s v="Standard"/>
    <s v="medium"/>
    <s v="medium"/>
    <n v="100.35"/>
    <n v="75.260000000000005"/>
    <n v="36367"/>
  </r>
  <r>
    <x v="3731"/>
    <n v="33"/>
    <x v="2302"/>
    <d v="2017-05-10T00:00:00"/>
    <b v="0"/>
    <s v="Approved"/>
    <s v="Giant Bicycles"/>
    <s v="Standard"/>
    <s v="medium"/>
    <s v="small"/>
    <n v="1311.44"/>
    <n v="1167.18"/>
    <n v="33888"/>
  </r>
  <r>
    <x v="3732"/>
    <n v="2"/>
    <x v="1099"/>
    <d v="2017-09-13T00:00:00"/>
    <b v="1"/>
    <s v="Approved"/>
    <s v="Solex"/>
    <s v="Standard"/>
    <s v="medium"/>
    <s v="medium"/>
    <n v="71.489999999999995"/>
    <n v="53.62"/>
    <n v="40784"/>
  </r>
  <r>
    <x v="3733"/>
    <n v="73"/>
    <x v="1081"/>
    <d v="2017-01-23T00:00:00"/>
    <b v="1"/>
    <s v="Approved"/>
    <s v="Solex"/>
    <s v="Standard"/>
    <s v="medium"/>
    <s v="medium"/>
    <n v="1945.43"/>
    <n v="333.18"/>
    <n v="33429"/>
  </r>
  <r>
    <x v="3734"/>
    <n v="59"/>
    <x v="2303"/>
    <d v="2017-09-15T00:00:00"/>
    <b v="1"/>
    <s v="Approved"/>
    <s v="Solex"/>
    <s v="Standard"/>
    <s v="medium"/>
    <s v="large"/>
    <n v="1061.56"/>
    <n v="733.58"/>
    <n v="34170"/>
  </r>
  <r>
    <x v="3735"/>
    <n v="47"/>
    <x v="2304"/>
    <d v="2017-08-29T00:00:00"/>
    <b v="1"/>
    <s v="Approved"/>
    <s v="Trek Bicycles"/>
    <s v="Road"/>
    <s v="low"/>
    <s v="small"/>
    <n v="1720.7"/>
    <n v="1531.42"/>
    <n v="38991"/>
  </r>
  <r>
    <x v="3736"/>
    <n v="82"/>
    <x v="1803"/>
    <d v="2017-09-03T00:00:00"/>
    <b v="0"/>
    <s v="Approved"/>
    <s v="Norco Bicycles"/>
    <s v="Standard"/>
    <s v="high"/>
    <s v="medium"/>
    <n v="1148.6400000000001"/>
    <n v="689.18"/>
    <n v="38482"/>
  </r>
  <r>
    <x v="3737"/>
    <n v="89"/>
    <x v="2228"/>
    <d v="2017-10-06T00:00:00"/>
    <b v="0"/>
    <s v="Approved"/>
    <s v="Giant Bicycles"/>
    <s v="Standard"/>
    <s v="medium"/>
    <s v="large"/>
    <n v="1812.75"/>
    <n v="582.48"/>
    <n v="38750"/>
  </r>
  <r>
    <x v="3738"/>
    <n v="14"/>
    <x v="2305"/>
    <d v="2017-12-21T00:00:00"/>
    <b v="1"/>
    <s v="Approved"/>
    <s v="Solex"/>
    <s v="Standard"/>
    <s v="high"/>
    <s v="large"/>
    <n v="1842.92"/>
    <n v="1105.75"/>
    <n v="40553"/>
  </r>
  <r>
    <x v="3739"/>
    <n v="67"/>
    <x v="2306"/>
    <d v="2017-01-20T00:00:00"/>
    <b v="0"/>
    <s v="Approved"/>
    <s v="Norco Bicycles"/>
    <s v="Road"/>
    <s v="medium"/>
    <s v="medium"/>
    <n v="544.04999999999995"/>
    <n v="376.84"/>
    <n v="38647"/>
  </r>
  <r>
    <x v="3740"/>
    <n v="54"/>
    <x v="2307"/>
    <d v="2017-09-22T00:00:00"/>
    <b v="0"/>
    <s v="Approved"/>
    <s v="WeareA2B"/>
    <s v="Standard"/>
    <s v="medium"/>
    <s v="medium"/>
    <n v="1292.8399999999999"/>
    <n v="13.44"/>
    <n v="42226"/>
  </r>
  <r>
    <x v="3741"/>
    <n v="60"/>
    <x v="2308"/>
    <d v="2017-04-05T00:00:00"/>
    <b v="1"/>
    <s v="Approved"/>
    <s v="Giant Bicycles"/>
    <s v="Standard"/>
    <s v="high"/>
    <s v="small"/>
    <n v="1977.36"/>
    <n v="1759.85"/>
    <n v="41064"/>
  </r>
  <r>
    <x v="3742"/>
    <n v="27"/>
    <x v="1431"/>
    <d v="2017-07-08T00:00:00"/>
    <b v="0"/>
    <s v="Approved"/>
    <s v="Trek Bicycles"/>
    <s v="Standard"/>
    <s v="medium"/>
    <s v="medium"/>
    <n v="499.53"/>
    <n v="388.72"/>
    <n v="33455"/>
  </r>
  <r>
    <x v="3743"/>
    <n v="6"/>
    <x v="1909"/>
    <d v="2017-01-30T00:00:00"/>
    <b v="1"/>
    <s v="Approved"/>
    <s v="OHM Cycles"/>
    <s v="Standard"/>
    <s v="high"/>
    <s v="medium"/>
    <n v="227.88"/>
    <n v="136.72999999999999"/>
    <n v="38258"/>
  </r>
  <r>
    <x v="3744"/>
    <n v="53"/>
    <x v="2309"/>
    <d v="2017-04-06T00:00:00"/>
    <b v="0"/>
    <s v="Approved"/>
    <s v="OHM Cycles"/>
    <s v="Standard"/>
    <s v="medium"/>
    <s v="medium"/>
    <n v="795.34"/>
    <n v="101.58"/>
    <n v="35470"/>
  </r>
  <r>
    <x v="3745"/>
    <n v="53"/>
    <x v="334"/>
    <d v="2017-03-09T00:00:00"/>
    <b v="1"/>
    <s v="Approved"/>
    <s v="OHM Cycles"/>
    <s v="Standard"/>
    <s v="medium"/>
    <s v="medium"/>
    <n v="795.34"/>
    <n v="101.58"/>
    <n v="40779"/>
  </r>
  <r>
    <x v="3746"/>
    <n v="30"/>
    <x v="2310"/>
    <d v="2017-12-21T00:00:00"/>
    <b v="1"/>
    <s v="Approved"/>
    <s v="Solex"/>
    <s v="Standard"/>
    <s v="high"/>
    <s v="medium"/>
    <n v="748.17"/>
    <n v="448.9"/>
    <n v="34527"/>
  </r>
  <r>
    <x v="3747"/>
    <n v="89"/>
    <x v="2311"/>
    <d v="2017-08-25T00:00:00"/>
    <b v="1"/>
    <s v="Approved"/>
    <s v="WeareA2B"/>
    <s v="Touring"/>
    <s v="medium"/>
    <s v="large"/>
    <n v="1362.99"/>
    <n v="57.74"/>
    <n v="42560"/>
  </r>
  <r>
    <x v="3748"/>
    <n v="54"/>
    <x v="2062"/>
    <d v="2017-07-28T00:00:00"/>
    <b v="0"/>
    <s v="Approved"/>
    <s v="WeareA2B"/>
    <s v="Standard"/>
    <s v="medium"/>
    <s v="medium"/>
    <n v="1292.8399999999999"/>
    <n v="13.44"/>
    <n v="42172"/>
  </r>
  <r>
    <x v="3749"/>
    <n v="43"/>
    <x v="398"/>
    <d v="2017-03-22T00:00:00"/>
    <b v="0"/>
    <s v="Approved"/>
    <s v="Norco Bicycles"/>
    <s v="Standard"/>
    <s v="medium"/>
    <s v="medium"/>
    <n v="1555.58"/>
    <n v="818.01"/>
    <n v="41533"/>
  </r>
  <r>
    <x v="3750"/>
    <n v="68"/>
    <x v="2312"/>
    <d v="2017-10-08T00:00:00"/>
    <b v="1"/>
    <s v="Approved"/>
    <s v="OHM Cycles"/>
    <s v="Standard"/>
    <s v="medium"/>
    <s v="medium"/>
    <n v="1636.9"/>
    <n v="44.71"/>
    <n v="42710"/>
  </r>
  <r>
    <x v="3751"/>
    <n v="52"/>
    <x v="403"/>
    <d v="2017-11-02T00:00:00"/>
    <b v="0"/>
    <s v="Approved"/>
    <s v="OHM Cycles"/>
    <s v="Road"/>
    <s v="medium"/>
    <s v="medium"/>
    <n v="1280.28"/>
    <n v="829.51"/>
    <n v="35470"/>
  </r>
  <r>
    <x v="3752"/>
    <n v="96"/>
    <x v="276"/>
    <d v="2017-10-24T00:00:00"/>
    <b v="0"/>
    <s v="Approved"/>
    <s v="WeareA2B"/>
    <s v="Road"/>
    <s v="low"/>
    <s v="small"/>
    <n v="1172.78"/>
    <n v="1043.77"/>
    <n v="37539"/>
  </r>
  <r>
    <x v="3753"/>
    <n v="97"/>
    <x v="2313"/>
    <d v="2017-09-12T00:00:00"/>
    <b v="1"/>
    <s v="Approved"/>
    <s v="Solex"/>
    <s v="Standard"/>
    <s v="medium"/>
    <s v="large"/>
    <n v="202.62"/>
    <n v="151.96"/>
    <n v="42458"/>
  </r>
  <r>
    <x v="3754"/>
    <n v="100"/>
    <x v="2163"/>
    <d v="2017-06-28T00:00:00"/>
    <b v="0"/>
    <s v="Approved"/>
    <s v="Norco Bicycles"/>
    <s v="Road"/>
    <s v="medium"/>
    <s v="medium"/>
    <n v="1036.5899999999999"/>
    <n v="206.35"/>
    <n v="33364"/>
  </r>
  <r>
    <x v="3755"/>
    <n v="22"/>
    <x v="14"/>
    <d v="2017-06-17T00:00:00"/>
    <b v="0"/>
    <s v="Approved"/>
    <s v="Solex"/>
    <s v="Standard"/>
    <s v="medium"/>
    <s v="medium"/>
    <n v="575.27"/>
    <n v="431.45"/>
    <n v="34115"/>
  </r>
  <r>
    <x v="3756"/>
    <n v="23"/>
    <x v="1685"/>
    <d v="2017-08-25T00:00:00"/>
    <b v="0"/>
    <s v="Approved"/>
    <s v="Norco Bicycles"/>
    <s v="Mountain"/>
    <s v="low"/>
    <s v="small"/>
    <n v="688.63"/>
    <n v="612.88"/>
    <n v="36334"/>
  </r>
  <r>
    <x v="3757"/>
    <n v="55"/>
    <x v="2314"/>
    <d v="2017-06-14T00:00:00"/>
    <b v="1"/>
    <s v="Approved"/>
    <s v="Trek Bicycles"/>
    <s v="Road"/>
    <s v="medium"/>
    <s v="large"/>
    <n v="1894.19"/>
    <n v="598.76"/>
    <n v="37823"/>
  </r>
  <r>
    <x v="3758"/>
    <n v="14"/>
    <x v="2315"/>
    <d v="2017-05-26T00:00:00"/>
    <b v="0"/>
    <s v="Approved"/>
    <s v="Trek Bicycles"/>
    <s v="Standard"/>
    <s v="medium"/>
    <s v="small"/>
    <n v="1386.84"/>
    <n v="1234.29"/>
    <n v="37838"/>
  </r>
  <r>
    <x v="3759"/>
    <n v="0"/>
    <x v="2316"/>
    <d v="2017-07-13T00:00:00"/>
    <b v="1"/>
    <s v="Approved"/>
    <s v="Solex"/>
    <s v="Standard"/>
    <s v="medium"/>
    <s v="medium"/>
    <n v="100.35"/>
    <n v="75.260000000000005"/>
    <n v="36367"/>
  </r>
  <r>
    <x v="3760"/>
    <n v="51"/>
    <x v="714"/>
    <d v="2017-02-06T00:00:00"/>
    <b v="1"/>
    <s v="Approved"/>
    <s v="OHM Cycles"/>
    <s v="Standard"/>
    <s v="high"/>
    <s v="medium"/>
    <n v="2005.66"/>
    <n v="1203.4000000000001"/>
    <n v="41009"/>
  </r>
  <r>
    <x v="3761"/>
    <n v="0"/>
    <x v="1724"/>
    <d v="2017-02-07T00:00:00"/>
    <b v="0"/>
    <s v="Approved"/>
    <s v="WeareA2B"/>
    <s v="Standard"/>
    <s v="medium"/>
    <s v="medium"/>
    <n v="60.34"/>
    <n v="45.26"/>
    <n v="36334"/>
  </r>
  <r>
    <x v="3762"/>
    <n v="88"/>
    <x v="1250"/>
    <d v="2017-10-05T00:00:00"/>
    <b v="0"/>
    <s v="Approved"/>
    <s v="Norco Bicycles"/>
    <s v="Standard"/>
    <s v="medium"/>
    <s v="medium"/>
    <n v="1198.46"/>
    <n v="381.1"/>
    <n v="36367"/>
  </r>
  <r>
    <x v="3763"/>
    <n v="20"/>
    <x v="371"/>
    <d v="2017-02-27T00:00:00"/>
    <b v="1"/>
    <s v="Approved"/>
    <s v="Trek Bicycles"/>
    <s v="Standard"/>
    <s v="medium"/>
    <s v="small"/>
    <n v="1775.81"/>
    <n v="1580.47"/>
    <n v="41701"/>
  </r>
  <r>
    <x v="3764"/>
    <n v="68"/>
    <x v="2317"/>
    <d v="2017-06-02T00:00:00"/>
    <b v="0"/>
    <s v="Approved"/>
    <s v="OHM Cycles"/>
    <s v="Standard"/>
    <s v="medium"/>
    <s v="medium"/>
    <n v="1636.9"/>
    <n v="44.71"/>
    <n v="40410"/>
  </r>
  <r>
    <x v="3765"/>
    <n v="27"/>
    <x v="1966"/>
    <d v="2017-03-09T00:00:00"/>
    <b v="0"/>
    <s v="Approved"/>
    <s v="Trek Bicycles"/>
    <s v="Standard"/>
    <s v="medium"/>
    <s v="medium"/>
    <n v="499.53"/>
    <n v="388.72"/>
    <n v="36334"/>
  </r>
  <r>
    <x v="3766"/>
    <n v="55"/>
    <x v="1326"/>
    <d v="2017-02-12T00:00:00"/>
    <b v="0"/>
    <s v="Approved"/>
    <s v="Trek Bicycles"/>
    <s v="Road"/>
    <s v="medium"/>
    <s v="large"/>
    <n v="1894.19"/>
    <n v="598.76"/>
    <n v="37823"/>
  </r>
  <r>
    <x v="3767"/>
    <n v="29"/>
    <x v="117"/>
    <d v="2017-07-22T00:00:00"/>
    <b v="1"/>
    <s v="Approved"/>
    <s v="Norco Bicycles"/>
    <s v="Road"/>
    <s v="medium"/>
    <s v="medium"/>
    <n v="543.39"/>
    <n v="407.54"/>
    <n v="39031"/>
  </r>
  <r>
    <x v="3768"/>
    <n v="98"/>
    <x v="2318"/>
    <d v="2017-03-06T00:00:00"/>
    <b v="1"/>
    <s v="Approved"/>
    <s v="OHM Cycles"/>
    <s v="Standard"/>
    <s v="medium"/>
    <s v="medium"/>
    <n v="795.34"/>
    <n v="101.58"/>
    <n v="35470"/>
  </r>
  <r>
    <x v="3769"/>
    <n v="90"/>
    <x v="2210"/>
    <d v="2017-11-09T00:00:00"/>
    <b v="1"/>
    <s v="Approved"/>
    <s v="Norco Bicycles"/>
    <s v="Standard"/>
    <s v="low"/>
    <s v="medium"/>
    <n v="363.01"/>
    <n v="290.41000000000003"/>
    <n v="38482"/>
  </r>
  <r>
    <x v="3770"/>
    <n v="44"/>
    <x v="2319"/>
    <d v="2017-02-18T00:00:00"/>
    <b v="0"/>
    <s v="Approved"/>
    <s v="WeareA2B"/>
    <s v="Standard"/>
    <s v="medium"/>
    <s v="medium"/>
    <n v="1769.64"/>
    <n v="108.76"/>
    <n v="39427"/>
  </r>
  <r>
    <x v="3771"/>
    <n v="0"/>
    <x v="1409"/>
    <d v="2017-05-15T00:00:00"/>
    <b v="1"/>
    <s v="Approved"/>
    <s v="Solex"/>
    <s v="Standard"/>
    <s v="medium"/>
    <s v="medium"/>
    <n v="71.489999999999995"/>
    <n v="53.62"/>
    <n v="41245"/>
  </r>
  <r>
    <x v="3772"/>
    <n v="12"/>
    <x v="733"/>
    <d v="2017-06-29T00:00:00"/>
    <b v="0"/>
    <s v="Approved"/>
    <s v="WeareA2B"/>
    <s v="Standard"/>
    <s v="medium"/>
    <s v="medium"/>
    <n v="1231.1500000000001"/>
    <n v="161.6"/>
    <n v="34586"/>
  </r>
  <r>
    <x v="3773"/>
    <n v="0"/>
    <x v="2320"/>
    <d v="2017-02-12T00:00:00"/>
    <b v="0"/>
    <s v="Approved"/>
    <s v="Trek Bicycles"/>
    <s v="Standard"/>
    <s v="high"/>
    <s v="medium"/>
    <n v="495.72"/>
    <n v="297.43"/>
    <n v="40553"/>
  </r>
  <r>
    <x v="3774"/>
    <n v="2"/>
    <x v="179"/>
    <d v="2017-05-01T00:00:00"/>
    <b v="1"/>
    <s v="Approved"/>
    <s v="Giant Bicycles"/>
    <s v="Road"/>
    <s v="low"/>
    <s v="small"/>
    <n v="590.26"/>
    <n v="525.33000000000004"/>
    <n v="40487"/>
  </r>
  <r>
    <x v="3775"/>
    <n v="7"/>
    <x v="2130"/>
    <d v="2017-04-22T00:00:00"/>
    <b v="0"/>
    <s v="Approved"/>
    <s v="Trek Bicycles"/>
    <s v="Road"/>
    <s v="low"/>
    <s v="medium"/>
    <n v="980.37"/>
    <n v="234.43"/>
    <n v="33549"/>
  </r>
  <r>
    <x v="3776"/>
    <n v="13"/>
    <x v="2271"/>
    <d v="2017-04-26T00:00:00"/>
    <b v="0"/>
    <s v="Approved"/>
    <s v="Solex"/>
    <s v="Standard"/>
    <s v="medium"/>
    <s v="medium"/>
    <n v="1163.8900000000001"/>
    <n v="589.27"/>
    <n v="42560"/>
  </r>
  <r>
    <x v="3777"/>
    <n v="21"/>
    <x v="2321"/>
    <d v="2017-10-10T00:00:00"/>
    <b v="1"/>
    <s v="Approved"/>
    <s v="WeareA2B"/>
    <s v="Touring"/>
    <s v="medium"/>
    <s v="medium"/>
    <n v="1466.68"/>
    <n v="363.25"/>
    <n v="41701"/>
  </r>
  <r>
    <x v="3778"/>
    <n v="23"/>
    <x v="625"/>
    <d v="2017-07-14T00:00:00"/>
    <b v="0"/>
    <s v="Approved"/>
    <s v="Norco Bicycles"/>
    <s v="Mountain"/>
    <s v="low"/>
    <s v="small"/>
    <n v="688.63"/>
    <n v="612.88"/>
    <n v="42696"/>
  </r>
  <r>
    <x v="3779"/>
    <n v="1"/>
    <x v="2322"/>
    <d v="2017-10-13T00:00:00"/>
    <b v="1"/>
    <s v="Approved"/>
    <s v="Giant Bicycles"/>
    <s v="Standard"/>
    <s v="medium"/>
    <s v="medium"/>
    <n v="1403.5"/>
    <n v="954.82"/>
    <n v="42688"/>
  </r>
  <r>
    <x v="3780"/>
    <n v="1"/>
    <x v="2323"/>
    <d v="2017-03-28T00:00:00"/>
    <b v="1"/>
    <s v="Approved"/>
    <s v="Giant Bicycles"/>
    <s v="Standard"/>
    <s v="medium"/>
    <s v="medium"/>
    <n v="1403.5"/>
    <n v="954.82"/>
    <n v="42688"/>
  </r>
  <r>
    <x v="3781"/>
    <n v="38"/>
    <x v="225"/>
    <d v="2017-01-23T00:00:00"/>
    <b v="0"/>
    <s v="Approved"/>
    <s v="Solex"/>
    <s v="Standard"/>
    <s v="medium"/>
    <s v="medium"/>
    <n v="1577.53"/>
    <n v="826.51"/>
    <n v="40618"/>
  </r>
  <r>
    <x v="3782"/>
    <n v="33"/>
    <x v="2324"/>
    <d v="2017-11-22T00:00:00"/>
    <b v="0"/>
    <s v="Approved"/>
    <s v="Giant Bicycles"/>
    <s v="Standard"/>
    <s v="medium"/>
    <s v="small"/>
    <n v="1311.44"/>
    <n v="1167.18"/>
    <n v="40336"/>
  </r>
  <r>
    <x v="3783"/>
    <n v="2"/>
    <x v="1852"/>
    <d v="2017-09-30T00:00:00"/>
    <b v="0"/>
    <s v="Approved"/>
    <s v="Solex"/>
    <s v="Standard"/>
    <s v="medium"/>
    <s v="medium"/>
    <n v="71.489999999999995"/>
    <n v="53.62"/>
    <n v="41245"/>
  </r>
  <r>
    <x v="3784"/>
    <n v="32"/>
    <x v="524"/>
    <d v="2017-07-13T00:00:00"/>
    <b v="1"/>
    <s v="Approved"/>
    <s v="Giant Bicycles"/>
    <s v="Standard"/>
    <s v="medium"/>
    <s v="medium"/>
    <n v="642.70000000000005"/>
    <n v="211.37"/>
    <n v="37337"/>
  </r>
  <r>
    <x v="3785"/>
    <n v="49"/>
    <x v="1823"/>
    <d v="2017-10-15T00:00:00"/>
    <b v="0"/>
    <s v="Approved"/>
    <s v="Solex"/>
    <s v="Standard"/>
    <s v="medium"/>
    <s v="large"/>
    <n v="1061.56"/>
    <n v="733.58"/>
    <n v="34143"/>
  </r>
  <r>
    <x v="3786"/>
    <n v="41"/>
    <x v="2325"/>
    <d v="2017-06-20T00:00:00"/>
    <b v="0"/>
    <s v="Approved"/>
    <s v="Norco Bicycles"/>
    <s v="Standard"/>
    <s v="low"/>
    <s v="medium"/>
    <n v="958.74"/>
    <n v="748.9"/>
    <n v="41345"/>
  </r>
  <r>
    <x v="3787"/>
    <n v="62"/>
    <x v="2326"/>
    <d v="2017-09-30T00:00:00"/>
    <b v="0"/>
    <s v="Approved"/>
    <s v="Solex"/>
    <s v="Standard"/>
    <s v="medium"/>
    <s v="medium"/>
    <n v="478.16"/>
    <n v="298.72000000000003"/>
    <n v="34143"/>
  </r>
  <r>
    <x v="3788"/>
    <n v="50"/>
    <x v="2106"/>
    <d v="2017-02-03T00:00:00"/>
    <b v="0"/>
    <s v="Approved"/>
    <s v="Giant Bicycles"/>
    <s v="Standard"/>
    <s v="medium"/>
    <s v="medium"/>
    <n v="642.70000000000005"/>
    <n v="211.37"/>
    <n v="33888"/>
  </r>
  <r>
    <x v="3789"/>
    <n v="13"/>
    <x v="515"/>
    <d v="2017-07-05T00:00:00"/>
    <b v="0"/>
    <s v="Approved"/>
    <s v="Solex"/>
    <s v="Standard"/>
    <s v="medium"/>
    <s v="medium"/>
    <n v="1163.8900000000001"/>
    <n v="589.27"/>
    <n v="42560"/>
  </r>
  <r>
    <x v="3790"/>
    <n v="76"/>
    <x v="2201"/>
    <d v="2017-07-01T00:00:00"/>
    <b v="0"/>
    <s v="Approved"/>
    <s v="WeareA2B"/>
    <s v="Standard"/>
    <s v="low"/>
    <s v="medium"/>
    <n v="642.30999999999995"/>
    <n v="513.85"/>
    <n v="38482"/>
  </r>
  <r>
    <x v="3791"/>
    <n v="3"/>
    <x v="1691"/>
    <d v="2017-12-02T00:00:00"/>
    <b v="0"/>
    <s v="Approved"/>
    <s v="Trek Bicycles"/>
    <s v="Standard"/>
    <s v="medium"/>
    <s v="large"/>
    <n v="2091.4699999999998"/>
    <n v="388.92"/>
    <n v="41167"/>
  </r>
  <r>
    <x v="3792"/>
    <n v="85"/>
    <x v="798"/>
    <d v="2017-01-05T00:00:00"/>
    <b v="1"/>
    <s v="Approved"/>
    <s v="WeareA2B"/>
    <s v="Standard"/>
    <s v="medium"/>
    <s v="medium"/>
    <n v="752.64"/>
    <n v="205.36"/>
    <n v="42218"/>
  </r>
  <r>
    <x v="3793"/>
    <n v="41"/>
    <x v="1061"/>
    <d v="2017-02-01T00:00:00"/>
    <b v="0"/>
    <s v="Cancelled"/>
    <s v="Solex"/>
    <s v="Road"/>
    <s v="medium"/>
    <s v="medium"/>
    <n v="416.98"/>
    <n v="312.74"/>
    <n v="35560"/>
  </r>
  <r>
    <x v="3794"/>
    <n v="27"/>
    <x v="2327"/>
    <d v="2017-11-21T00:00:00"/>
    <b v="0"/>
    <s v="Approved"/>
    <s v="Trek Bicycles"/>
    <s v="Standard"/>
    <s v="medium"/>
    <s v="medium"/>
    <n v="499.53"/>
    <n v="388.72"/>
    <n v="36334"/>
  </r>
  <r>
    <x v="3795"/>
    <n v="58"/>
    <x v="2328"/>
    <d v="2017-10-12T00:00:00"/>
    <b v="1"/>
    <s v="Approved"/>
    <s v="OHM Cycles"/>
    <s v="Standard"/>
    <s v="medium"/>
    <s v="medium"/>
    <n v="912.52"/>
    <n v="141.4"/>
    <n v="36146"/>
  </r>
  <r>
    <x v="3796"/>
    <n v="27"/>
    <x v="863"/>
    <d v="2017-10-12T00:00:00"/>
    <b v="1"/>
    <s v="Approved"/>
    <s v="Trek Bicycles"/>
    <s v="Standard"/>
    <s v="medium"/>
    <s v="medium"/>
    <n v="499.53"/>
    <n v="388.72"/>
    <n v="36334"/>
  </r>
  <r>
    <x v="3797"/>
    <n v="58"/>
    <x v="1543"/>
    <d v="2017-10-31T00:00:00"/>
    <b v="1"/>
    <s v="Approved"/>
    <s v="OHM Cycles"/>
    <s v="Standard"/>
    <s v="medium"/>
    <s v="medium"/>
    <n v="912.52"/>
    <n v="141.4"/>
    <n v="42295"/>
  </r>
  <r>
    <x v="3798"/>
    <n v="26"/>
    <x v="770"/>
    <d v="2017-06-09T00:00:00"/>
    <b v="0"/>
    <s v="Approved"/>
    <s v="WeareA2B"/>
    <s v="Standard"/>
    <s v="medium"/>
    <s v="medium"/>
    <n v="1992.93"/>
    <n v="762.63"/>
    <n v="34115"/>
  </r>
  <r>
    <x v="3799"/>
    <n v="11"/>
    <x v="2329"/>
    <d v="2017-02-22T00:00:00"/>
    <b v="1"/>
    <s v="Approved"/>
    <s v="Trek Bicycles"/>
    <s v="Standard"/>
    <s v="medium"/>
    <s v="small"/>
    <n v="1775.81"/>
    <n v="1580.47"/>
    <n v="34244"/>
  </r>
  <r>
    <x v="3800"/>
    <n v="79"/>
    <x v="1882"/>
    <d v="2017-11-24T00:00:00"/>
    <b v="1"/>
    <s v="Approved"/>
    <s v="Norco Bicycles"/>
    <s v="Standard"/>
    <s v="medium"/>
    <s v="medium"/>
    <n v="1555.58"/>
    <n v="818.01"/>
    <n v="37873"/>
  </r>
  <r>
    <x v="3801"/>
    <n v="20"/>
    <x v="416"/>
    <d v="2017-01-23T00:00:00"/>
    <b v="1"/>
    <s v="Approved"/>
    <s v="Trek Bicycles"/>
    <s v="Standard"/>
    <s v="medium"/>
    <s v="small"/>
    <n v="1775.81"/>
    <n v="1580.47"/>
    <n v="42560"/>
  </r>
  <r>
    <x v="3802"/>
    <n v="12"/>
    <x v="394"/>
    <d v="2017-06-13T00:00:00"/>
    <b v="1"/>
    <s v="Approved"/>
    <s v="WeareA2B"/>
    <s v="Standard"/>
    <s v="medium"/>
    <s v="medium"/>
    <n v="1231.1500000000001"/>
    <n v="161.6"/>
    <n v="38216"/>
  </r>
  <r>
    <x v="3803"/>
    <n v="71"/>
    <x v="2330"/>
    <d v="2017-03-05T00:00:00"/>
    <b v="0"/>
    <s v="Approved"/>
    <s v="Solex"/>
    <s v="Standard"/>
    <s v="high"/>
    <s v="large"/>
    <n v="1842.92"/>
    <n v="1105.75"/>
    <n v="38859"/>
  </r>
  <r>
    <x v="3804"/>
    <n v="28"/>
    <x v="2331"/>
    <d v="2017-07-20T00:00:00"/>
    <b v="0"/>
    <s v="Approved"/>
    <s v="Norco Bicycles"/>
    <s v="Standard"/>
    <s v="medium"/>
    <s v="small"/>
    <n v="1216.1400000000001"/>
    <n v="1082.3599999999999"/>
    <n v="33455"/>
  </r>
  <r>
    <x v="3805"/>
    <n v="19"/>
    <x v="2031"/>
    <d v="2017-01-11T00:00:00"/>
    <b v="0"/>
    <s v="Approved"/>
    <s v="OHM Cycles"/>
    <s v="Road"/>
    <s v="high"/>
    <s v="large"/>
    <n v="12.01"/>
    <n v="7.21"/>
    <n v="39880"/>
  </r>
  <r>
    <x v="3806"/>
    <n v="4"/>
    <x v="730"/>
    <d v="2017-09-02T00:00:00"/>
    <b v="1"/>
    <s v="Approved"/>
    <s v="Solex"/>
    <s v="Standard"/>
    <s v="medium"/>
    <s v="medium"/>
    <n v="1483.2"/>
    <n v="99.59"/>
    <n v="36146"/>
  </r>
  <r>
    <x v="3807"/>
    <n v="66"/>
    <x v="2068"/>
    <d v="2017-02-13T00:00:00"/>
    <b v="0"/>
    <s v="Approved"/>
    <s v="Giant Bicycles"/>
    <s v="Road"/>
    <s v="low"/>
    <s v="small"/>
    <n v="590.26"/>
    <n v="525.33000000000004"/>
    <n v="40487"/>
  </r>
  <r>
    <x v="3808"/>
    <n v="34"/>
    <x v="51"/>
    <d v="2017-02-16T00:00:00"/>
    <b v="0"/>
    <s v="Approved"/>
    <s v="Norco Bicycles"/>
    <s v="Road"/>
    <s v="high"/>
    <s v="large"/>
    <n v="774.53"/>
    <n v="464.72"/>
    <n v="37698"/>
  </r>
  <r>
    <x v="3809"/>
    <n v="92"/>
    <x v="100"/>
    <d v="2017-06-20T00:00:00"/>
    <b v="1"/>
    <s v="Approved"/>
    <s v="WeareA2B"/>
    <s v="Standard"/>
    <s v="medium"/>
    <s v="small"/>
    <n v="1415.01"/>
    <n v="1259.3599999999999"/>
    <n v="37626"/>
  </r>
  <r>
    <x v="3810"/>
    <n v="61"/>
    <x v="2332"/>
    <d v="2017-12-15T00:00:00"/>
    <b v="0"/>
    <s v="Approved"/>
    <s v="OHM Cycles"/>
    <s v="Standard"/>
    <s v="low"/>
    <s v="medium"/>
    <n v="71.16"/>
    <n v="56.93"/>
    <n v="42172"/>
  </r>
  <r>
    <x v="3811"/>
    <n v="33"/>
    <x v="587"/>
    <d v="2017-01-28T00:00:00"/>
    <b v="0"/>
    <s v="Approved"/>
    <s v="Giant Bicycles"/>
    <s v="Standard"/>
    <s v="medium"/>
    <s v="small"/>
    <n v="1311.44"/>
    <n v="1167.18"/>
    <n v="36361"/>
  </r>
  <r>
    <x v="3812"/>
    <n v="23"/>
    <x v="750"/>
    <d v="2017-02-01T00:00:00"/>
    <b v="1"/>
    <s v="Approved"/>
    <s v="Norco Bicycles"/>
    <s v="Standard"/>
    <s v="medium"/>
    <s v="medium"/>
    <n v="1198.46"/>
    <n v="381.1"/>
    <n v="36833"/>
  </r>
  <r>
    <x v="3813"/>
    <n v="77"/>
    <x v="2333"/>
    <d v="2017-06-14T00:00:00"/>
    <b v="0"/>
    <s v="Approved"/>
    <s v="Norco Bicycles"/>
    <s v="Road"/>
    <s v="medium"/>
    <s v="large"/>
    <n v="1240.31"/>
    <n v="795.1"/>
    <n v="40553"/>
  </r>
  <r>
    <x v="3814"/>
    <n v="38"/>
    <x v="856"/>
    <d v="2017-08-12T00:00:00"/>
    <b v="0"/>
    <s v="Approved"/>
    <s v="Solex"/>
    <s v="Standard"/>
    <s v="medium"/>
    <s v="medium"/>
    <n v="1577.53"/>
    <n v="826.51"/>
    <n v="40336"/>
  </r>
  <r>
    <x v="3815"/>
    <n v="45"/>
    <x v="2334"/>
    <d v="2017-01-08T00:00:00"/>
    <b v="1"/>
    <s v="Approved"/>
    <s v="Solex"/>
    <s v="Standard"/>
    <s v="medium"/>
    <s v="medium"/>
    <n v="441.49"/>
    <n v="84.99"/>
    <n v="34071"/>
  </r>
  <r>
    <x v="3816"/>
    <n v="54"/>
    <x v="1020"/>
    <d v="2017-09-18T00:00:00"/>
    <b v="0"/>
    <s v="Cancelled"/>
    <s v="WeareA2B"/>
    <s v="Standard"/>
    <s v="medium"/>
    <s v="medium"/>
    <n v="1292.8399999999999"/>
    <n v="13.44"/>
    <n v="39915"/>
  </r>
  <r>
    <x v="3817"/>
    <n v="46"/>
    <x v="86"/>
    <d v="2017-07-07T00:00:00"/>
    <b v="0"/>
    <s v="Approved"/>
    <s v="OHM Cycles"/>
    <s v="Standard"/>
    <s v="low"/>
    <s v="medium"/>
    <n v="1793.43"/>
    <n v="248.82"/>
    <n v="40336"/>
  </r>
  <r>
    <x v="3818"/>
    <n v="43"/>
    <x v="1863"/>
    <d v="2017-12-27T00:00:00"/>
    <b v="0"/>
    <s v="Approved"/>
    <s v="Solex"/>
    <s v="Standard"/>
    <s v="medium"/>
    <s v="medium"/>
    <n v="1151.96"/>
    <n v="649.49"/>
    <n v="41848"/>
  </r>
  <r>
    <x v="3819"/>
    <n v="21"/>
    <x v="367"/>
    <d v="2017-06-15T00:00:00"/>
    <b v="1"/>
    <s v="Approved"/>
    <s v="Solex"/>
    <s v="Standard"/>
    <s v="medium"/>
    <s v="large"/>
    <n v="1071.23"/>
    <n v="380.74"/>
    <n v="35160"/>
  </r>
  <r>
    <x v="3820"/>
    <n v="38"/>
    <x v="2335"/>
    <d v="2017-08-23T00:00:00"/>
    <b v="0"/>
    <s v="Approved"/>
    <s v="Trek Bicycles"/>
    <s v="Standard"/>
    <s v="medium"/>
    <s v="large"/>
    <n v="2091.4699999999998"/>
    <n v="388.92"/>
    <n v="41167"/>
  </r>
  <r>
    <x v="3821"/>
    <n v="44"/>
    <x v="2336"/>
    <d v="2017-09-07T00:00:00"/>
    <b v="0"/>
    <s v="Approved"/>
    <s v="WeareA2B"/>
    <s v="Standard"/>
    <s v="medium"/>
    <s v="medium"/>
    <n v="1769.64"/>
    <n v="108.76"/>
    <n v="40672"/>
  </r>
  <r>
    <x v="3822"/>
    <n v="72"/>
    <x v="1167"/>
    <d v="2017-08-23T00:00:00"/>
    <b v="0"/>
    <s v="Approved"/>
    <s v="Norco Bicycles"/>
    <s v="Standard"/>
    <s v="medium"/>
    <s v="medium"/>
    <n v="360.4"/>
    <n v="270.3"/>
    <n v="37873"/>
  </r>
  <r>
    <x v="3823"/>
    <n v="1"/>
    <x v="667"/>
    <d v="2017-06-22T00:00:00"/>
    <b v="1"/>
    <s v="Approved"/>
    <s v="Giant Bicycles"/>
    <s v="Standard"/>
    <s v="medium"/>
    <s v="medium"/>
    <n v="1403.5"/>
    <n v="954.82"/>
    <n v="41245"/>
  </r>
  <r>
    <x v="3824"/>
    <n v="59"/>
    <x v="2094"/>
    <d v="2017-06-02T00:00:00"/>
    <b v="0"/>
    <s v="Approved"/>
    <s v="Solex"/>
    <s v="Standard"/>
    <s v="medium"/>
    <s v="large"/>
    <n v="1061.56"/>
    <n v="733.58"/>
    <n v="34170"/>
  </r>
  <r>
    <x v="3825"/>
    <n v="27"/>
    <x v="2337"/>
    <d v="2017-10-10T00:00:00"/>
    <b v="1"/>
    <s v="Approved"/>
    <s v="Trek Bicycles"/>
    <s v="Standard"/>
    <s v="medium"/>
    <s v="medium"/>
    <n v="499.53"/>
    <n v="388.72"/>
    <n v="36334"/>
  </r>
  <r>
    <x v="3826"/>
    <n v="88"/>
    <x v="2338"/>
    <d v="2017-05-04T00:00:00"/>
    <b v="1"/>
    <s v="Approved"/>
    <s v="Norco Bicycles"/>
    <s v="Standard"/>
    <s v="medium"/>
    <s v="medium"/>
    <n v="1198.46"/>
    <n v="381.1"/>
    <n v="41434"/>
  </r>
  <r>
    <x v="3827"/>
    <n v="49"/>
    <x v="1246"/>
    <d v="2017-03-07T00:00:00"/>
    <b v="0"/>
    <s v="Approved"/>
    <s v="Solex"/>
    <s v="Standard"/>
    <s v="medium"/>
    <s v="large"/>
    <n v="1061.56"/>
    <n v="733.58"/>
    <n v="40487"/>
  </r>
  <r>
    <x v="3828"/>
    <n v="7"/>
    <x v="2339"/>
    <d v="2017-09-23T00:00:00"/>
    <b v="1"/>
    <s v="Approved"/>
    <s v="Trek Bicycles"/>
    <s v="Road"/>
    <s v="low"/>
    <s v="medium"/>
    <n v="980.37"/>
    <n v="234.43"/>
    <n v="38216"/>
  </r>
  <r>
    <x v="3829"/>
    <n v="0"/>
    <x v="2340"/>
    <d v="2017-06-19T00:00:00"/>
    <b v="0"/>
    <s v="Approved"/>
    <s v="Norco Bicycles"/>
    <s v="Standard"/>
    <s v="low"/>
    <s v="medium"/>
    <n v="363.01"/>
    <n v="290.41000000000003"/>
    <n v="38482"/>
  </r>
  <r>
    <x v="3830"/>
    <n v="37"/>
    <x v="24"/>
    <d v="2017-12-19T00:00:00"/>
    <b v="0"/>
    <s v="Approved"/>
    <s v="OHM Cycles"/>
    <s v="Standard"/>
    <s v="low"/>
    <s v="medium"/>
    <n v="1793.43"/>
    <n v="248.82"/>
    <n v="36361"/>
  </r>
  <r>
    <x v="3831"/>
    <n v="4"/>
    <x v="2341"/>
    <d v="2017-11-10T00:00:00"/>
    <b v="1"/>
    <s v="Approved"/>
    <s v="Giant Bicycles"/>
    <s v="Standard"/>
    <s v="high"/>
    <s v="medium"/>
    <n v="1129.1300000000001"/>
    <n v="677.48"/>
    <n v="38573"/>
  </r>
  <r>
    <x v="3832"/>
    <n v="37"/>
    <x v="1026"/>
    <d v="2017-05-23T00:00:00"/>
    <b v="1"/>
    <s v="Approved"/>
    <s v="OHM Cycles"/>
    <s v="Standard"/>
    <s v="low"/>
    <s v="medium"/>
    <n v="1793.43"/>
    <n v="248.82"/>
    <n v="36361"/>
  </r>
  <r>
    <x v="3833"/>
    <n v="13"/>
    <x v="2342"/>
    <d v="2017-10-14T00:00:00"/>
    <b v="0"/>
    <s v="Approved"/>
    <s v="Solex"/>
    <s v="Standard"/>
    <s v="medium"/>
    <s v="medium"/>
    <n v="1163.8900000000001"/>
    <n v="589.27"/>
    <n v="42560"/>
  </r>
  <r>
    <x v="3834"/>
    <n v="28"/>
    <x v="2343"/>
    <d v="2017-09-01T00:00:00"/>
    <b v="1"/>
    <s v="Approved"/>
    <s v="Norco Bicycles"/>
    <s v="Standard"/>
    <s v="medium"/>
    <s v="small"/>
    <n v="1216.1400000000001"/>
    <n v="1082.3599999999999"/>
    <n v="33455"/>
  </r>
  <r>
    <x v="3835"/>
    <n v="22"/>
    <x v="2033"/>
    <d v="2017-03-11T00:00:00"/>
    <b v="1"/>
    <s v="Approved"/>
    <s v="WeareA2B"/>
    <s v="Standard"/>
    <s v="medium"/>
    <s v="medium"/>
    <n v="60.34"/>
    <n v="45.26"/>
    <n v="34165"/>
  </r>
  <r>
    <x v="3836"/>
    <n v="95"/>
    <x v="2344"/>
    <d v="2017-08-05T00:00:00"/>
    <b v="1"/>
    <s v="Approved"/>
    <s v="Giant Bicycles"/>
    <s v="Standard"/>
    <s v="medium"/>
    <s v="large"/>
    <n v="569.55999999999995"/>
    <n v="528.42999999999995"/>
    <n v="42458"/>
  </r>
  <r>
    <x v="3837"/>
    <n v="87"/>
    <x v="1491"/>
    <d v="2017-04-23T00:00:00"/>
    <b v="1"/>
    <s v="Approved"/>
    <s v="Giant Bicycles"/>
    <s v="Standard"/>
    <s v="high"/>
    <s v="medium"/>
    <n v="1179"/>
    <n v="707.4"/>
    <n v="41434"/>
  </r>
  <r>
    <x v="3838"/>
    <n v="87"/>
    <x v="1717"/>
    <d v="2017-03-04T00:00:00"/>
    <b v="1"/>
    <s v="Approved"/>
    <s v="Giant Bicycles"/>
    <s v="Standard"/>
    <s v="high"/>
    <s v="medium"/>
    <n v="1179"/>
    <n v="707.4"/>
    <n v="35667"/>
  </r>
  <r>
    <x v="3839"/>
    <n v="60"/>
    <x v="1628"/>
    <d v="2017-09-02T00:00:00"/>
    <b v="0"/>
    <s v="Approved"/>
    <s v="Giant Bicycles"/>
    <s v="Standard"/>
    <s v="high"/>
    <s v="small"/>
    <n v="1977.36"/>
    <n v="1759.85"/>
    <n v="38647"/>
  </r>
  <r>
    <x v="3840"/>
    <n v="84"/>
    <x v="353"/>
    <d v="2017-09-13T00:00:00"/>
    <b v="0"/>
    <s v="Approved"/>
    <s v="Trek Bicycles"/>
    <s v="Road"/>
    <s v="medium"/>
    <s v="medium"/>
    <n v="290.62"/>
    <n v="215.14"/>
    <n v="38339"/>
  </r>
  <r>
    <x v="3841"/>
    <n v="1"/>
    <x v="1584"/>
    <d v="2017-12-24T00:00:00"/>
    <b v="0"/>
    <s v="Approved"/>
    <s v="Giant Bicycles"/>
    <s v="Standard"/>
    <s v="medium"/>
    <s v="medium"/>
    <n v="1403.5"/>
    <n v="954.82"/>
    <n v="41167"/>
  </r>
  <r>
    <x v="3842"/>
    <n v="9"/>
    <x v="2345"/>
    <d v="2017-07-18T00:00:00"/>
    <b v="0"/>
    <s v="Approved"/>
    <s v="Norco Bicycles"/>
    <s v="Standard"/>
    <s v="medium"/>
    <s v="small"/>
    <n v="1216.1400000000001"/>
    <n v="1082.3599999999999"/>
    <n v="39031"/>
  </r>
  <r>
    <x v="3843"/>
    <n v="16"/>
    <x v="2346"/>
    <d v="2017-11-19T00:00:00"/>
    <b v="1"/>
    <s v="Approved"/>
    <s v="Norco Bicycles"/>
    <s v="Standard"/>
    <s v="high"/>
    <s v="small"/>
    <n v="1661.92"/>
    <n v="1479.11"/>
    <n v="34586"/>
  </r>
  <r>
    <x v="3844"/>
    <n v="15"/>
    <x v="2317"/>
    <d v="2017-06-02T00:00:00"/>
    <b v="1"/>
    <s v="Approved"/>
    <s v="Norco Bicycles"/>
    <s v="Standard"/>
    <s v="low"/>
    <s v="medium"/>
    <n v="958.74"/>
    <n v="748.9"/>
    <n v="38693"/>
  </r>
  <r>
    <x v="3845"/>
    <n v="81"/>
    <x v="880"/>
    <d v="2017-10-30T00:00:00"/>
    <b v="1"/>
    <s v="Approved"/>
    <s v="Norco Bicycles"/>
    <s v="Standard"/>
    <s v="medium"/>
    <s v="small"/>
    <n v="586.45000000000005"/>
    <n v="521.94000000000005"/>
    <n v="38002"/>
  </r>
  <r>
    <x v="3846"/>
    <n v="14"/>
    <x v="239"/>
    <d v="2017-06-16T00:00:00"/>
    <b v="1"/>
    <s v="Approved"/>
    <s v="Trek Bicycles"/>
    <s v="Standard"/>
    <s v="medium"/>
    <s v="small"/>
    <n v="1386.84"/>
    <n v="1234.29"/>
    <n v="37838"/>
  </r>
  <r>
    <x v="3847"/>
    <n v="0"/>
    <x v="1660"/>
    <d v="2017-06-27T00:00:00"/>
    <b v="1"/>
    <s v="Approved"/>
    <s v="WeareA2B"/>
    <s v="Standard"/>
    <s v="medium"/>
    <s v="small"/>
    <n v="175.89"/>
    <n v="131.91999999999999"/>
    <n v="37668"/>
  </r>
  <r>
    <x v="3848"/>
    <n v="2"/>
    <x v="230"/>
    <d v="2017-02-04T00:00:00"/>
    <b v="1"/>
    <s v="Approved"/>
    <s v="Solex"/>
    <s v="Standard"/>
    <s v="medium"/>
    <s v="medium"/>
    <n v="71.489999999999995"/>
    <n v="53.62"/>
    <n v="41245"/>
  </r>
  <r>
    <x v="3849"/>
    <n v="29"/>
    <x v="2347"/>
    <d v="2017-08-25T00:00:00"/>
    <b v="0"/>
    <s v="Approved"/>
    <s v="Norco Bicycles"/>
    <s v="Road"/>
    <s v="medium"/>
    <s v="medium"/>
    <n v="543.39"/>
    <n v="407.54"/>
    <n v="42696"/>
  </r>
  <r>
    <x v="3850"/>
    <n v="56"/>
    <x v="62"/>
    <d v="2017-08-16T00:00:00"/>
    <b v="1"/>
    <s v="Approved"/>
    <s v="Norco Bicycles"/>
    <s v="Mountain"/>
    <s v="low"/>
    <s v="small"/>
    <n v="688.63"/>
    <n v="612.88"/>
    <n v="42404"/>
  </r>
  <r>
    <x v="3851"/>
    <n v="75"/>
    <x v="1433"/>
    <d v="2017-08-31T00:00:00"/>
    <b v="1"/>
    <s v="Approved"/>
    <s v="Giant Bicycles"/>
    <s v="Touring"/>
    <s v="medium"/>
    <s v="large"/>
    <n v="1873.97"/>
    <n v="863.95"/>
    <n v="40553"/>
  </r>
  <r>
    <x v="3852"/>
    <n v="57"/>
    <x v="2348"/>
    <d v="2017-07-25T00:00:00"/>
    <b v="0"/>
    <s v="Approved"/>
    <s v="WeareA2B"/>
    <s v="Touring"/>
    <s v="medium"/>
    <s v="large"/>
    <n v="1890.39"/>
    <n v="260.14"/>
    <n v="33259"/>
  </r>
  <r>
    <x v="3853"/>
    <n v="24"/>
    <x v="1469"/>
    <d v="2017-09-29T00:00:00"/>
    <b v="0"/>
    <s v="Approved"/>
    <s v="Solex"/>
    <s v="Road"/>
    <s v="medium"/>
    <s v="large"/>
    <n v="1777.8"/>
    <n v="820.78"/>
    <n v="42404"/>
  </r>
  <r>
    <x v="3854"/>
    <n v="30"/>
    <x v="394"/>
    <d v="2017-11-14T00:00:00"/>
    <b v="0"/>
    <s v="Approved"/>
    <s v="Solex"/>
    <s v="Standard"/>
    <s v="high"/>
    <s v="medium"/>
    <n v="748.17"/>
    <n v="448.9"/>
    <n v="39031"/>
  </r>
  <r>
    <x v="3855"/>
    <n v="21"/>
    <x v="1369"/>
    <d v="2017-02-11T00:00:00"/>
    <b v="0"/>
    <s v="Approved"/>
    <s v="WeareA2B"/>
    <s v="Touring"/>
    <s v="medium"/>
    <s v="medium"/>
    <n v="1466.68"/>
    <n v="363.25"/>
    <n v="41345"/>
  </r>
  <r>
    <x v="3856"/>
    <n v="91"/>
    <x v="1639"/>
    <d v="2017-08-05T00:00:00"/>
    <b v="0"/>
    <s v="Approved"/>
    <s v="Solex"/>
    <s v="Standard"/>
    <s v="medium"/>
    <s v="medium"/>
    <n v="100.35"/>
    <n v="75.260000000000005"/>
    <n v="36367"/>
  </r>
  <r>
    <x v="3857"/>
    <n v="95"/>
    <x v="57"/>
    <d v="2017-12-30T00:00:00"/>
    <b v="0"/>
    <s v="Approved"/>
    <s v="OHM Cycles"/>
    <s v="Touring"/>
    <s v="low"/>
    <s v="medium"/>
    <n v="1073.07"/>
    <n v="933.84"/>
    <n v="35455"/>
  </r>
  <r>
    <x v="3858"/>
    <n v="38"/>
    <x v="1765"/>
    <d v="2017-09-21T00:00:00"/>
    <b v="0"/>
    <s v="Approved"/>
    <s v="Solex"/>
    <s v="Standard"/>
    <s v="medium"/>
    <s v="medium"/>
    <n v="1577.53"/>
    <n v="826.51"/>
    <n v="40618"/>
  </r>
  <r>
    <x v="3859"/>
    <n v="26"/>
    <x v="447"/>
    <d v="2017-07-28T00:00:00"/>
    <b v="0"/>
    <s v="Approved"/>
    <s v="WeareA2B"/>
    <s v="Standard"/>
    <s v="medium"/>
    <s v="medium"/>
    <n v="1992.93"/>
    <n v="762.63"/>
    <n v="34115"/>
  </r>
  <r>
    <x v="3860"/>
    <n v="0"/>
    <x v="953"/>
    <d v="2017-07-02T00:00:00"/>
    <b v="1"/>
    <s v="Approved"/>
    <s v="Norco Bicycles"/>
    <s v="Standard"/>
    <s v="medium"/>
    <s v="medium"/>
    <n v="360.4"/>
    <n v="270.3"/>
    <n v="42710"/>
  </r>
  <r>
    <x v="3861"/>
    <n v="74"/>
    <x v="614"/>
    <d v="2017-12-09T00:00:00"/>
    <b v="1"/>
    <s v="Approved"/>
    <s v="WeareA2B"/>
    <s v="Standard"/>
    <s v="medium"/>
    <s v="medium"/>
    <n v="1228.07"/>
    <n v="400.91"/>
    <n v="41922"/>
  </r>
  <r>
    <x v="3862"/>
    <n v="17"/>
    <x v="846"/>
    <d v="2017-07-21T00:00:00"/>
    <b v="0"/>
    <s v="Approved"/>
    <s v="Solex"/>
    <s v="Standard"/>
    <s v="high"/>
    <s v="medium"/>
    <n v="1024.6600000000001"/>
    <n v="614.79999999999995"/>
    <n v="40487"/>
  </r>
  <r>
    <x v="3863"/>
    <n v="17"/>
    <x v="812"/>
    <d v="2017-04-17T00:00:00"/>
    <b v="1"/>
    <s v="Approved"/>
    <s v="Solex"/>
    <s v="Standard"/>
    <s v="high"/>
    <s v="medium"/>
    <n v="1024.6600000000001"/>
    <n v="614.79999999999995"/>
    <n v="34996"/>
  </r>
  <r>
    <x v="3864"/>
    <n v="97"/>
    <x v="1024"/>
    <d v="2017-10-06T00:00:00"/>
    <b v="1"/>
    <s v="Approved"/>
    <s v="Solex"/>
    <s v="Standard"/>
    <s v="medium"/>
    <s v="large"/>
    <n v="202.62"/>
    <n v="151.96"/>
    <n v="42458"/>
  </r>
  <r>
    <x v="3865"/>
    <n v="93"/>
    <x v="84"/>
    <d v="2017-09-05T00:00:00"/>
    <b v="0"/>
    <s v="Approved"/>
    <s v="WeareA2B"/>
    <s v="Standard"/>
    <s v="medium"/>
    <s v="medium"/>
    <n v="1065.03"/>
    <n v="230.09"/>
    <n v="33364"/>
  </r>
  <r>
    <x v="3866"/>
    <n v="1"/>
    <x v="480"/>
    <d v="2017-05-18T00:00:00"/>
    <b v="0"/>
    <s v="Approved"/>
    <s v="Giant Bicycles"/>
    <s v="Standard"/>
    <s v="medium"/>
    <s v="medium"/>
    <n v="1403.5"/>
    <n v="954.82"/>
    <n v="42688"/>
  </r>
  <r>
    <x v="3867"/>
    <n v="10"/>
    <x v="2327"/>
    <d v="2017-07-20T00:00:00"/>
    <b v="1"/>
    <s v="Approved"/>
    <s v="WeareA2B"/>
    <s v="Touring"/>
    <s v="medium"/>
    <s v="medium"/>
    <n v="1466.68"/>
    <n v="363.25"/>
    <n v="41701"/>
  </r>
  <r>
    <x v="3868"/>
    <n v="48"/>
    <x v="2349"/>
    <d v="2017-10-30T00:00:00"/>
    <b v="0"/>
    <s v="Approved"/>
    <s v="WeareA2B"/>
    <s v="Standard"/>
    <s v="medium"/>
    <s v="medium"/>
    <n v="1762.96"/>
    <n v="950.52"/>
    <n v="35470"/>
  </r>
  <r>
    <x v="3869"/>
    <n v="75"/>
    <x v="167"/>
    <d v="2017-05-23T00:00:00"/>
    <b v="0"/>
    <s v="Approved"/>
    <s v="Giant Bicycles"/>
    <s v="Touring"/>
    <s v="medium"/>
    <s v="large"/>
    <n v="1873.97"/>
    <n v="863.95"/>
    <n v="38859"/>
  </r>
  <r>
    <x v="3870"/>
    <n v="70"/>
    <x v="2288"/>
    <d v="2017-03-02T00:00:00"/>
    <b v="0"/>
    <s v="Approved"/>
    <s v="Trek Bicycles"/>
    <s v="Standard"/>
    <s v="high"/>
    <s v="medium"/>
    <n v="495.72"/>
    <n v="297.43"/>
    <n v="42105"/>
  </r>
  <r>
    <x v="3871"/>
    <n v="10"/>
    <x v="2350"/>
    <d v="2017-07-10T00:00:00"/>
    <b v="0"/>
    <s v="Approved"/>
    <s v="Solex"/>
    <s v="Standard"/>
    <s v="medium"/>
    <s v="medium"/>
    <n v="1945.43"/>
    <n v="333.18"/>
    <n v="37499"/>
  </r>
  <r>
    <x v="3872"/>
    <n v="84"/>
    <x v="902"/>
    <d v="2017-03-02T00:00:00"/>
    <b v="0"/>
    <s v="Approved"/>
    <s v="Trek Bicycles"/>
    <s v="Road"/>
    <s v="medium"/>
    <s v="medium"/>
    <n v="290.62"/>
    <n v="215.14"/>
    <n v="38206"/>
  </r>
  <r>
    <x v="3873"/>
    <n v="5"/>
    <x v="2351"/>
    <d v="2017-04-21T00:00:00"/>
    <b v="0"/>
    <s v="Approved"/>
    <s v="Trek Bicycles"/>
    <s v="Mountain"/>
    <s v="low"/>
    <s v="medium"/>
    <n v="574.64"/>
    <n v="459.71"/>
    <n v="38258"/>
  </r>
  <r>
    <x v="3874"/>
    <n v="94"/>
    <x v="568"/>
    <d v="2017-08-19T00:00:00"/>
    <b v="1"/>
    <s v="Approved"/>
    <s v="Giant Bicycles"/>
    <s v="Standard"/>
    <s v="medium"/>
    <s v="large"/>
    <n v="1635.3"/>
    <n v="993.66"/>
    <n v="41434"/>
  </r>
  <r>
    <x v="3875"/>
    <n v="10"/>
    <x v="2207"/>
    <d v="2017-08-29T00:00:00"/>
    <b v="1"/>
    <s v="Approved"/>
    <s v="WeareA2B"/>
    <s v="Touring"/>
    <s v="medium"/>
    <s v="medium"/>
    <n v="1466.68"/>
    <n v="363.25"/>
    <n v="41345"/>
  </r>
  <r>
    <x v="3876"/>
    <n v="1"/>
    <x v="1504"/>
    <d v="2017-10-17T00:00:00"/>
    <b v="1"/>
    <s v="Approved"/>
    <s v="Giant Bicycles"/>
    <s v="Standard"/>
    <s v="medium"/>
    <s v="medium"/>
    <n v="1403.5"/>
    <n v="954.82"/>
    <n v="40649"/>
  </r>
  <r>
    <x v="3877"/>
    <n v="38"/>
    <x v="1993"/>
    <d v="2017-06-29T00:00:00"/>
    <b v="1"/>
    <s v="Approved"/>
    <s v="Solex"/>
    <s v="Standard"/>
    <s v="medium"/>
    <s v="medium"/>
    <n v="1577.53"/>
    <n v="826.51"/>
    <n v="40618"/>
  </r>
  <r>
    <x v="3878"/>
    <n v="65"/>
    <x v="2352"/>
    <d v="2017-02-27T00:00:00"/>
    <b v="0"/>
    <s v="Approved"/>
    <s v="WeareA2B"/>
    <s v="Standard"/>
    <s v="medium"/>
    <s v="medium"/>
    <n v="1807.45"/>
    <n v="778.69"/>
    <n v="40410"/>
  </r>
  <r>
    <x v="3879"/>
    <n v="16"/>
    <x v="2076"/>
    <d v="2017-04-13T00:00:00"/>
    <b v="0"/>
    <s v="Approved"/>
    <s v="Norco Bicycles"/>
    <s v="Standard"/>
    <s v="high"/>
    <s v="small"/>
    <n v="1661.92"/>
    <n v="1479.11"/>
    <n v="34586"/>
  </r>
  <r>
    <x v="3880"/>
    <n v="66"/>
    <x v="1833"/>
    <d v="2017-07-05T00:00:00"/>
    <b v="1"/>
    <s v="Approved"/>
    <s v="Giant Bicycles"/>
    <s v="Road"/>
    <s v="low"/>
    <s v="small"/>
    <n v="590.26"/>
    <n v="525.33000000000004"/>
    <n v="40487"/>
  </r>
  <r>
    <x v="3881"/>
    <n v="99"/>
    <x v="2353"/>
    <d v="2017-07-09T00:00:00"/>
    <b v="0"/>
    <s v="Approved"/>
    <s v="OHM Cycles"/>
    <s v="Standard"/>
    <s v="medium"/>
    <s v="medium"/>
    <n v="1227.3399999999999"/>
    <n v="770.89"/>
    <n v="34556"/>
  </r>
  <r>
    <x v="3882"/>
    <n v="17"/>
    <x v="479"/>
    <d v="2017-08-17T00:00:00"/>
    <b v="1"/>
    <s v="Approved"/>
    <s v="Solex"/>
    <s v="Standard"/>
    <s v="high"/>
    <s v="medium"/>
    <n v="1024.6600000000001"/>
    <n v="614.79999999999995"/>
    <n v="35160"/>
  </r>
  <r>
    <x v="3883"/>
    <n v="91"/>
    <x v="2325"/>
    <d v="2017-07-26T00:00:00"/>
    <b v="1"/>
    <s v="Approved"/>
    <s v="WeareA2B"/>
    <s v="Standard"/>
    <s v="low"/>
    <s v="medium"/>
    <n v="642.30999999999995"/>
    <n v="513.85"/>
    <n v="37873"/>
  </r>
  <r>
    <x v="3884"/>
    <n v="12"/>
    <x v="2354"/>
    <d v="2017-02-27T00:00:00"/>
    <b v="0"/>
    <s v="Approved"/>
    <s v="WeareA2B"/>
    <s v="Standard"/>
    <s v="medium"/>
    <s v="medium"/>
    <n v="1231.1500000000001"/>
    <n v="161.6"/>
    <n v="38216"/>
  </r>
  <r>
    <x v="3885"/>
    <n v="33"/>
    <x v="2355"/>
    <d v="2017-08-04T00:00:00"/>
    <b v="0"/>
    <s v="Approved"/>
    <s v="Giant Bicycles"/>
    <s v="Standard"/>
    <s v="medium"/>
    <s v="small"/>
    <n v="1311.44"/>
    <n v="1167.18"/>
    <n v="37698"/>
  </r>
  <r>
    <x v="3886"/>
    <n v="33"/>
    <x v="54"/>
    <d v="2017-04-23T00:00:00"/>
    <b v="0"/>
    <s v="Approved"/>
    <s v="Giant Bicycles"/>
    <s v="Standard"/>
    <s v="medium"/>
    <s v="small"/>
    <n v="1311.44"/>
    <n v="1167.18"/>
    <n v="40618"/>
  </r>
  <r>
    <x v="3887"/>
    <n v="27"/>
    <x v="2273"/>
    <d v="2017-11-18T00:00:00"/>
    <b v="0"/>
    <s v="Approved"/>
    <s v="Trek Bicycles"/>
    <s v="Standard"/>
    <s v="medium"/>
    <s v="medium"/>
    <n v="499.53"/>
    <n v="388.72"/>
    <n v="33888"/>
  </r>
  <r>
    <x v="3888"/>
    <n v="69"/>
    <x v="2356"/>
    <d v="2017-07-20T00:00:00"/>
    <b v="1"/>
    <s v="Approved"/>
    <s v="Giant Bicycles"/>
    <s v="Road"/>
    <s v="medium"/>
    <s v="medium"/>
    <n v="792.9"/>
    <n v="594.67999999999995"/>
    <n v="33879"/>
  </r>
  <r>
    <x v="3889"/>
    <n v="8"/>
    <x v="807"/>
    <d v="2017-04-04T00:00:00"/>
    <b v="1"/>
    <s v="Approved"/>
    <s v="Solex"/>
    <s v="Road"/>
    <s v="medium"/>
    <s v="small"/>
    <n v="1703.52"/>
    <n v="1516.13"/>
    <n v="40649"/>
  </r>
  <r>
    <x v="3890"/>
    <n v="7"/>
    <x v="2357"/>
    <d v="2017-07-24T00:00:00"/>
    <b v="0"/>
    <s v="Approved"/>
    <s v="Giant Bicycles"/>
    <s v="Standard"/>
    <s v="medium"/>
    <s v="small"/>
    <n v="1311.44"/>
    <n v="1167.18"/>
    <n v="35560"/>
  </r>
  <r>
    <x v="3891"/>
    <n v="85"/>
    <x v="2358"/>
    <d v="2017-03-01T00:00:00"/>
    <b v="0"/>
    <s v="Approved"/>
    <s v="WeareA2B"/>
    <s v="Standard"/>
    <s v="medium"/>
    <s v="medium"/>
    <n v="752.64"/>
    <n v="205.36"/>
    <n v="42218"/>
  </r>
  <r>
    <x v="3892"/>
    <n v="0"/>
    <x v="2359"/>
    <d v="2017-04-25T00:00:00"/>
    <b v="0"/>
    <s v="Approved"/>
    <s v="Trek Bicycles"/>
    <s v="Standard"/>
    <s v="medium"/>
    <s v="medium"/>
    <n v="499.53"/>
    <n v="388.72"/>
    <n v="36334"/>
  </r>
  <r>
    <x v="3893"/>
    <n v="9"/>
    <x v="380"/>
    <d v="2017-07-21T00:00:00"/>
    <b v="1"/>
    <s v="Approved"/>
    <s v="OHM Cycles"/>
    <s v="Road"/>
    <s v="medium"/>
    <s v="medium"/>
    <n v="742.54"/>
    <n v="667.4"/>
    <n v="33549"/>
  </r>
  <r>
    <x v="3894"/>
    <n v="9"/>
    <x v="2360"/>
    <d v="2017-07-05T00:00:00"/>
    <b v="0"/>
    <s v="Approved"/>
    <s v="OHM Cycles"/>
    <s v="Road"/>
    <s v="medium"/>
    <s v="medium"/>
    <n v="742.54"/>
    <n v="667.4"/>
    <n v="33549"/>
  </r>
  <r>
    <x v="3895"/>
    <n v="45"/>
    <x v="2361"/>
    <d v="2017-08-05T00:00:00"/>
    <b v="0"/>
    <s v="Approved"/>
    <s v="Solex"/>
    <s v="Standard"/>
    <s v="medium"/>
    <s v="medium"/>
    <n v="441.49"/>
    <n v="84.99"/>
    <n v="34071"/>
  </r>
  <r>
    <x v="3896"/>
    <n v="54"/>
    <x v="2362"/>
    <d v="2017-08-06T00:00:00"/>
    <b v="0"/>
    <s v="Approved"/>
    <s v="WeareA2B"/>
    <s v="Standard"/>
    <s v="medium"/>
    <s v="medium"/>
    <n v="1807.45"/>
    <n v="778.69"/>
    <n v="39031"/>
  </r>
  <r>
    <x v="3897"/>
    <n v="5"/>
    <x v="506"/>
    <d v="2017-04-22T00:00:00"/>
    <b v="1"/>
    <s v="Approved"/>
    <s v="Trek Bicycles"/>
    <s v="Mountain"/>
    <s v="low"/>
    <s v="medium"/>
    <n v="574.64"/>
    <n v="459.71"/>
    <n v="38258"/>
  </r>
  <r>
    <x v="3898"/>
    <n v="39"/>
    <x v="2363"/>
    <d v="2017-02-05T00:00:00"/>
    <b v="1"/>
    <s v="Approved"/>
    <s v="Giant Bicycles"/>
    <s v="Standard"/>
    <s v="medium"/>
    <s v="large"/>
    <n v="1812.75"/>
    <n v="582.48"/>
    <n v="40336"/>
  </r>
  <r>
    <x v="3899"/>
    <n v="53"/>
    <x v="2364"/>
    <d v="2017-01-23T00:00:00"/>
    <b v="1"/>
    <s v="Approved"/>
    <s v="OHM Cycles"/>
    <s v="Standard"/>
    <s v="medium"/>
    <s v="medium"/>
    <n v="795.34"/>
    <n v="101.58"/>
    <n v="35470"/>
  </r>
  <r>
    <x v="3900"/>
    <n v="49"/>
    <x v="711"/>
    <d v="2017-09-17T00:00:00"/>
    <b v="1"/>
    <s v="Approved"/>
    <s v="Trek Bicycles"/>
    <s v="Road"/>
    <s v="medium"/>
    <s v="medium"/>
    <n v="533.51"/>
    <n v="400.13"/>
    <n v="41064"/>
  </r>
  <r>
    <x v="3901"/>
    <n v="14"/>
    <x v="1516"/>
    <d v="2017-11-15T00:00:00"/>
    <b v="1"/>
    <s v="Approved"/>
    <s v="Trek Bicycles"/>
    <s v="Standard"/>
    <s v="medium"/>
    <s v="small"/>
    <n v="1386.84"/>
    <n v="1234.29"/>
    <n v="37838"/>
  </r>
  <r>
    <x v="3902"/>
    <n v="96"/>
    <x v="1025"/>
    <d v="2017-02-22T00:00:00"/>
    <b v="1"/>
    <s v="Approved"/>
    <s v="Giant Bicycles"/>
    <s v="Standard"/>
    <s v="medium"/>
    <s v="large"/>
    <n v="1635.3"/>
    <n v="993.66"/>
    <n v="38002"/>
  </r>
  <r>
    <x v="3903"/>
    <n v="5"/>
    <x v="2105"/>
    <d v="2017-02-04T00:00:00"/>
    <b v="0"/>
    <s v="Approved"/>
    <s v="Giant Bicycles"/>
    <s v="Standard"/>
    <s v="high"/>
    <s v="medium"/>
    <n v="1129.1300000000001"/>
    <n v="677.48"/>
    <n v="38216"/>
  </r>
  <r>
    <x v="3904"/>
    <n v="19"/>
    <x v="1995"/>
    <d v="2017-11-11T00:00:00"/>
    <b v="0"/>
    <s v="Approved"/>
    <s v="OHM Cycles"/>
    <s v="Road"/>
    <s v="high"/>
    <s v="large"/>
    <n v="12.01"/>
    <n v="7.21"/>
    <n v="40303"/>
  </r>
  <r>
    <x v="3905"/>
    <n v="74"/>
    <x v="2365"/>
    <d v="2017-06-17T00:00:00"/>
    <b v="0"/>
    <s v="Approved"/>
    <s v="WeareA2B"/>
    <s v="Standard"/>
    <s v="medium"/>
    <s v="medium"/>
    <n v="1228.07"/>
    <n v="400.91"/>
    <n v="35052"/>
  </r>
  <r>
    <x v="3906"/>
    <n v="85"/>
    <x v="2037"/>
    <d v="2017-12-18T00:00:00"/>
    <b v="1"/>
    <s v="Approved"/>
    <s v="WeareA2B"/>
    <s v="Standard"/>
    <s v="medium"/>
    <s v="medium"/>
    <n v="1228.07"/>
    <n v="400.91"/>
    <n v="36668"/>
  </r>
  <r>
    <x v="3907"/>
    <n v="3"/>
    <x v="279"/>
    <d v="2017-01-31T00:00:00"/>
    <b v="0"/>
    <s v="Approved"/>
    <s v="Trek Bicycles"/>
    <s v="Standard"/>
    <s v="medium"/>
    <s v="large"/>
    <n v="2091.4699999999998"/>
    <n v="388.92"/>
    <n v="41167"/>
  </r>
  <r>
    <x v="3908"/>
    <n v="45"/>
    <x v="4"/>
    <d v="2017-09-10T00:00:00"/>
    <b v="1"/>
    <s v="Approved"/>
    <s v="Solex"/>
    <s v="Standard"/>
    <s v="medium"/>
    <s v="medium"/>
    <n v="441.49"/>
    <n v="84.99"/>
    <n v="35470"/>
  </r>
  <r>
    <x v="3909"/>
    <n v="1"/>
    <x v="1844"/>
    <d v="2017-11-05T00:00:00"/>
    <b v="0"/>
    <s v="Approved"/>
    <s v="Giant Bicycles"/>
    <s v="Standard"/>
    <s v="medium"/>
    <s v="medium"/>
    <n v="1403.5"/>
    <n v="954.82"/>
    <n v="42688"/>
  </r>
  <r>
    <x v="3910"/>
    <n v="98"/>
    <x v="2366"/>
    <d v="2017-08-15T00:00:00"/>
    <b v="1"/>
    <s v="Approved"/>
    <s v="Trek Bicycles"/>
    <s v="Standard"/>
    <s v="high"/>
    <s v="medium"/>
    <n v="358.39"/>
    <n v="215.03"/>
    <n v="34556"/>
  </r>
  <r>
    <x v="3911"/>
    <n v="38"/>
    <x v="1247"/>
    <d v="2017-05-11T00:00:00"/>
    <b v="0"/>
    <s v="Approved"/>
    <s v="Solex"/>
    <s v="Standard"/>
    <s v="medium"/>
    <s v="medium"/>
    <n v="1577.53"/>
    <n v="826.51"/>
    <n v="40672"/>
  </r>
  <r>
    <x v="3912"/>
    <n v="80"/>
    <x v="890"/>
    <d v="2017-08-08T00:00:00"/>
    <b v="0"/>
    <s v="Approved"/>
    <s v="Trek Bicycles"/>
    <s v="Standard"/>
    <s v="medium"/>
    <s v="large"/>
    <n v="1469.44"/>
    <n v="596.54999999999995"/>
    <n v="41047"/>
  </r>
  <r>
    <x v="3913"/>
    <n v="17"/>
    <x v="2367"/>
    <d v="2017-10-13T00:00:00"/>
    <b v="1"/>
    <s v="Approved"/>
    <s v="WeareA2B"/>
    <s v="Touring"/>
    <s v="medium"/>
    <s v="large"/>
    <n v="1362.99"/>
    <n v="57.74"/>
    <n v="34079"/>
  </r>
  <r>
    <x v="3914"/>
    <n v="64"/>
    <x v="2368"/>
    <d v="2017-05-10T00:00:00"/>
    <b v="1"/>
    <s v="Approved"/>
    <s v="Giant Bicycles"/>
    <s v="Standard"/>
    <s v="high"/>
    <s v="small"/>
    <n v="1977.36"/>
    <n v="1759.85"/>
    <n v="40779"/>
  </r>
  <r>
    <x v="3915"/>
    <n v="90"/>
    <x v="1436"/>
    <d v="2017-11-23T00:00:00"/>
    <b v="1"/>
    <s v="Approved"/>
    <s v="Norco Bicycles"/>
    <s v="Standard"/>
    <s v="low"/>
    <s v="medium"/>
    <n v="363.01"/>
    <n v="290.41000000000003"/>
    <n v="38482"/>
  </r>
  <r>
    <x v="3916"/>
    <n v="79"/>
    <x v="745"/>
    <d v="2017-04-21T00:00:00"/>
    <b v="1"/>
    <s v="Approved"/>
    <s v="Solex"/>
    <s v="Touring"/>
    <s v="medium"/>
    <s v="large"/>
    <n v="2083.94"/>
    <n v="675.03"/>
    <n v="41533"/>
  </r>
  <r>
    <x v="3917"/>
    <n v="36"/>
    <x v="2369"/>
    <d v="2017-11-12T00:00:00"/>
    <b v="1"/>
    <s v="Approved"/>
    <s v="Solex"/>
    <s v="Standard"/>
    <s v="low"/>
    <s v="medium"/>
    <n v="1289.8499999999999"/>
    <n v="74.510000000000005"/>
    <n v="38991"/>
  </r>
  <r>
    <x v="3918"/>
    <n v="34"/>
    <x v="1735"/>
    <d v="2017-07-08T00:00:00"/>
    <b v="0"/>
    <s v="Approved"/>
    <s v="WeareA2B"/>
    <s v="Standard"/>
    <s v="medium"/>
    <s v="medium"/>
    <n v="1231.1500000000001"/>
    <n v="161.6"/>
    <n v="41345"/>
  </r>
  <r>
    <x v="3919"/>
    <n v="5"/>
    <x v="2370"/>
    <d v="2017-01-07T00:00:00"/>
    <b v="0"/>
    <s v="Approved"/>
    <s v="Trek Bicycles"/>
    <s v="Mountain"/>
    <s v="low"/>
    <s v="medium"/>
    <n v="574.64"/>
    <n v="459.71"/>
    <n v="40784"/>
  </r>
  <r>
    <x v="3920"/>
    <n v="3"/>
    <x v="2371"/>
    <d v="2017-11-01T00:00:00"/>
    <b v="0"/>
    <s v="Approved"/>
    <s v="Trek Bicycles"/>
    <s v="Standard"/>
    <s v="medium"/>
    <s v="large"/>
    <n v="2091.4699999999998"/>
    <n v="388.92"/>
    <n v="38859"/>
  </r>
  <r>
    <x v="3921"/>
    <n v="0"/>
    <x v="308"/>
    <d v="2017-08-19T00:00:00"/>
    <b v="1"/>
    <s v="Approved"/>
    <s v="Solex"/>
    <s v="Road"/>
    <s v="medium"/>
    <s v="medium"/>
    <n v="416.98"/>
    <n v="312.74"/>
    <n v="35560"/>
  </r>
  <r>
    <x v="3922"/>
    <n v="56"/>
    <x v="1896"/>
    <d v="2017-02-19T00:00:00"/>
    <b v="1"/>
    <s v="Approved"/>
    <s v="OHM Cycles"/>
    <s v="Standard"/>
    <s v="medium"/>
    <s v="medium"/>
    <n v="183.86"/>
    <n v="137.9"/>
    <n v="35707"/>
  </r>
  <r>
    <x v="3923"/>
    <n v="33"/>
    <x v="2372"/>
    <d v="2017-01-29T00:00:00"/>
    <b v="1"/>
    <s v="Approved"/>
    <s v="Giant Bicycles"/>
    <s v="Standard"/>
    <s v="medium"/>
    <s v="small"/>
    <n v="1311.44"/>
    <n v="1167.18"/>
    <n v="33888"/>
  </r>
  <r>
    <x v="3924"/>
    <n v="64"/>
    <x v="2373"/>
    <d v="2017-03-06T00:00:00"/>
    <b v="0"/>
    <s v="Approved"/>
    <s v="Trek Bicycles"/>
    <s v="Standard"/>
    <s v="medium"/>
    <s v="large"/>
    <n v="1469.44"/>
    <n v="596.54999999999995"/>
    <n v="41047"/>
  </r>
  <r>
    <x v="3925"/>
    <n v="94"/>
    <x v="2374"/>
    <d v="2017-09-16T00:00:00"/>
    <b v="1"/>
    <s v="Approved"/>
    <s v="Giant Bicycles"/>
    <s v="Standard"/>
    <s v="medium"/>
    <s v="large"/>
    <n v="1635.3"/>
    <n v="993.66"/>
    <n v="33364"/>
  </r>
  <r>
    <x v="3926"/>
    <n v="78"/>
    <x v="2375"/>
    <d v="2017-12-30T00:00:00"/>
    <b v="0"/>
    <s v="Approved"/>
    <s v="Giant Bicycles"/>
    <s v="Standard"/>
    <s v="medium"/>
    <s v="large"/>
    <n v="1765.3"/>
    <n v="709.48"/>
    <n v="38193"/>
  </r>
  <r>
    <x v="3927"/>
    <n v="69"/>
    <x v="1344"/>
    <d v="2017-12-14T00:00:00"/>
    <b v="0"/>
    <s v="Approved"/>
    <s v="Norco Bicycles"/>
    <s v="Road"/>
    <s v="medium"/>
    <s v="large"/>
    <n v="1240.31"/>
    <n v="795.1"/>
    <n v="35455"/>
  </r>
  <r>
    <x v="3928"/>
    <n v="61"/>
    <x v="2036"/>
    <d v="2017-05-26T00:00:00"/>
    <b v="1"/>
    <s v="Approved"/>
    <s v="OHM Cycles"/>
    <s v="Standard"/>
    <s v="low"/>
    <s v="medium"/>
    <n v="71.16"/>
    <n v="56.93"/>
    <n v="42172"/>
  </r>
  <r>
    <x v="3929"/>
    <n v="36"/>
    <x v="1325"/>
    <d v="2017-01-11T00:00:00"/>
    <b v="0"/>
    <s v="Approved"/>
    <s v="Solex"/>
    <s v="Standard"/>
    <s v="low"/>
    <s v="medium"/>
    <n v="945.04"/>
    <n v="507.58"/>
    <n v="35560"/>
  </r>
  <r>
    <x v="3930"/>
    <n v="0"/>
    <x v="789"/>
    <d v="2017-09-16T00:00:00"/>
    <b v="0"/>
    <s v="Approved"/>
    <s v="Giant Bicycles"/>
    <s v="Standard"/>
    <s v="medium"/>
    <s v="medium"/>
    <n v="230.91"/>
    <n v="173.18"/>
    <n v="36361"/>
  </r>
  <r>
    <x v="3931"/>
    <n v="92"/>
    <x v="1831"/>
    <d v="2017-03-28T00:00:00"/>
    <b v="1"/>
    <s v="Approved"/>
    <s v="WeareA2B"/>
    <s v="Standard"/>
    <s v="medium"/>
    <s v="small"/>
    <n v="1415.01"/>
    <n v="1259.3599999999999"/>
    <n v="37626"/>
  </r>
  <r>
    <x v="3932"/>
    <n v="46"/>
    <x v="2376"/>
    <d v="2017-11-19T00:00:00"/>
    <b v="1"/>
    <s v="Approved"/>
    <s v="OHM Cycles"/>
    <s v="Standard"/>
    <s v="low"/>
    <s v="medium"/>
    <n v="1793.43"/>
    <n v="248.82"/>
    <n v="36361"/>
  </r>
  <r>
    <x v="3933"/>
    <n v="18"/>
    <x v="1404"/>
    <d v="2017-11-04T00:00:00"/>
    <b v="1"/>
    <s v="Approved"/>
    <s v="Solex"/>
    <s v="Standard"/>
    <s v="medium"/>
    <s v="medium"/>
    <n v="575.27"/>
    <n v="431.45"/>
    <n v="34115"/>
  </r>
  <r>
    <x v="3934"/>
    <n v="99"/>
    <x v="1321"/>
    <d v="2017-07-31T00:00:00"/>
    <b v="0"/>
    <s v="Approved"/>
    <s v="OHM Cycles"/>
    <s v="Standard"/>
    <s v="medium"/>
    <s v="medium"/>
    <n v="1227.3399999999999"/>
    <n v="770.89"/>
    <n v="34556"/>
  </r>
  <r>
    <x v="3935"/>
    <n v="33"/>
    <x v="1320"/>
    <d v="2017-10-30T00:00:00"/>
    <b v="1"/>
    <s v="Approved"/>
    <s v="OHM Cycles"/>
    <s v="Road"/>
    <s v="medium"/>
    <s v="small"/>
    <n v="1810"/>
    <n v="1610.9"/>
    <n v="40672"/>
  </r>
  <r>
    <x v="3936"/>
    <n v="92"/>
    <x v="2377"/>
    <d v="2017-08-16T00:00:00"/>
    <b v="0"/>
    <s v="Approved"/>
    <s v="WeareA2B"/>
    <s v="Standard"/>
    <s v="medium"/>
    <s v="small"/>
    <n v="1415.01"/>
    <n v="1259.3599999999999"/>
    <n v="38002"/>
  </r>
  <r>
    <x v="3937"/>
    <n v="14"/>
    <x v="471"/>
    <d v="2017-05-06T00:00:00"/>
    <b v="0"/>
    <s v="Approved"/>
    <s v="Trek Bicycles"/>
    <s v="Standard"/>
    <s v="medium"/>
    <s v="small"/>
    <n v="1386.84"/>
    <n v="1234.29"/>
    <n v="37838"/>
  </r>
  <r>
    <x v="3938"/>
    <n v="15"/>
    <x v="2378"/>
    <d v="2017-11-06T00:00:00"/>
    <b v="0"/>
    <s v="Approved"/>
    <s v="Norco Bicycles"/>
    <s v="Standard"/>
    <s v="low"/>
    <s v="medium"/>
    <n v="958.74"/>
    <n v="748.9"/>
    <n v="41345"/>
  </r>
  <r>
    <x v="3939"/>
    <n v="86"/>
    <x v="476"/>
    <d v="2017-06-07T00:00:00"/>
    <b v="0"/>
    <s v="Approved"/>
    <s v="OHM Cycles"/>
    <s v="Standard"/>
    <s v="medium"/>
    <s v="medium"/>
    <n v="235.63"/>
    <n v="125.07"/>
    <n v="38206"/>
  </r>
  <r>
    <x v="3940"/>
    <n v="1"/>
    <x v="357"/>
    <d v="2017-11-23T00:00:00"/>
    <b v="1"/>
    <s v="Approved"/>
    <s v="Giant Bicycles"/>
    <s v="Standard"/>
    <s v="medium"/>
    <s v="medium"/>
    <n v="1403.5"/>
    <n v="954.82"/>
    <n v="41167"/>
  </r>
  <r>
    <x v="3941"/>
    <n v="82"/>
    <x v="1532"/>
    <d v="2017-10-26T00:00:00"/>
    <b v="0"/>
    <s v="Approved"/>
    <s v="Norco Bicycles"/>
    <s v="Standard"/>
    <s v="high"/>
    <s v="medium"/>
    <n v="1148.6400000000001"/>
    <n v="689.18"/>
    <n v="35667"/>
  </r>
  <r>
    <x v="3942"/>
    <n v="50"/>
    <x v="1020"/>
    <d v="2017-02-15T00:00:00"/>
    <b v="0"/>
    <s v="Approved"/>
    <s v="WeareA2B"/>
    <s v="Standard"/>
    <s v="medium"/>
    <s v="small"/>
    <n v="175.89"/>
    <n v="131.91999999999999"/>
    <n v="37668"/>
  </r>
  <r>
    <x v="3943"/>
    <n v="3"/>
    <x v="2379"/>
    <d v="2017-10-10T00:00:00"/>
    <b v="0"/>
    <s v="Approved"/>
    <s v="Trek Bicycles"/>
    <s v="Standard"/>
    <s v="medium"/>
    <s v="large"/>
    <n v="2091.4699999999998"/>
    <n v="388.92"/>
    <n v="41167"/>
  </r>
  <r>
    <x v="3944"/>
    <n v="55"/>
    <x v="89"/>
    <d v="2017-04-13T00:00:00"/>
    <b v="0"/>
    <s v="Approved"/>
    <s v="Trek Bicycles"/>
    <s v="Road"/>
    <s v="medium"/>
    <s v="large"/>
    <n v="1894.19"/>
    <n v="598.76"/>
    <n v="35707"/>
  </r>
  <r>
    <x v="3945"/>
    <n v="96"/>
    <x v="2211"/>
    <d v="2017-05-17T00:00:00"/>
    <b v="1"/>
    <s v="Approved"/>
    <s v="Giant Bicycles"/>
    <s v="Standard"/>
    <s v="medium"/>
    <s v="large"/>
    <n v="1635.3"/>
    <n v="993.66"/>
    <n v="41434"/>
  </r>
  <r>
    <x v="3946"/>
    <n v="71"/>
    <x v="16"/>
    <d v="2017-08-23T00:00:00"/>
    <b v="0"/>
    <s v="Approved"/>
    <s v="Solex"/>
    <s v="Standard"/>
    <s v="high"/>
    <s v="large"/>
    <n v="1842.92"/>
    <n v="1105.75"/>
    <n v="37873"/>
  </r>
  <r>
    <x v="3947"/>
    <n v="23"/>
    <x v="2380"/>
    <d v="2017-12-23T00:00:00"/>
    <b v="1"/>
    <s v="Approved"/>
    <s v="Norco Bicycles"/>
    <s v="Mountain"/>
    <s v="low"/>
    <s v="small"/>
    <n v="688.63"/>
    <n v="612.88"/>
    <n v="34071"/>
  </r>
  <r>
    <x v="3948"/>
    <n v="64"/>
    <x v="2381"/>
    <d v="2017-01-05T00:00:00"/>
    <b v="1"/>
    <s v="Approved"/>
    <s v="Trek Bicycles"/>
    <s v="Standard"/>
    <s v="medium"/>
    <s v="large"/>
    <n v="1469.44"/>
    <n v="596.54999999999995"/>
    <n v="41047"/>
  </r>
  <r>
    <x v="3949"/>
    <n v="14"/>
    <x v="575"/>
    <d v="2017-05-31T00:00:00"/>
    <b v="1"/>
    <s v="Approved"/>
    <s v="Trek Bicycles"/>
    <s v="Standard"/>
    <s v="medium"/>
    <s v="small"/>
    <n v="1386.84"/>
    <n v="1234.29"/>
    <n v="37838"/>
  </r>
  <r>
    <x v="3950"/>
    <n v="21"/>
    <x v="88"/>
    <d v="2017-11-20T00:00:00"/>
    <b v="0"/>
    <s v="Approved"/>
    <s v="Solex"/>
    <s v="Standard"/>
    <s v="medium"/>
    <s v="large"/>
    <n v="1071.23"/>
    <n v="380.74"/>
    <n v="40670"/>
  </r>
  <r>
    <x v="3951"/>
    <n v="80"/>
    <x v="1001"/>
    <d v="2017-02-06T00:00:00"/>
    <b v="0"/>
    <s v="Approved"/>
    <s v="Trek Bicycles"/>
    <s v="Standard"/>
    <s v="medium"/>
    <s v="large"/>
    <n v="1469.44"/>
    <n v="596.54999999999995"/>
    <n v="41047"/>
  </r>
  <r>
    <x v="3952"/>
    <n v="79"/>
    <x v="961"/>
    <d v="2017-03-25T00:00:00"/>
    <b v="0"/>
    <s v="Approved"/>
    <s v="Norco Bicycles"/>
    <s v="Standard"/>
    <s v="medium"/>
    <s v="medium"/>
    <n v="1555.58"/>
    <n v="818.01"/>
    <n v="38339"/>
  </r>
  <r>
    <x v="3953"/>
    <n v="82"/>
    <x v="2118"/>
    <d v="2017-05-21T00:00:00"/>
    <b v="0"/>
    <s v="Approved"/>
    <s v="Norco Bicycles"/>
    <s v="Standard"/>
    <s v="high"/>
    <s v="medium"/>
    <n v="1148.6400000000001"/>
    <n v="689.18"/>
    <n v="36145"/>
  </r>
  <r>
    <x v="3954"/>
    <n v="97"/>
    <x v="677"/>
    <d v="2017-04-23T00:00:00"/>
    <b v="0"/>
    <s v="Approved"/>
    <s v="Solex"/>
    <s v="Standard"/>
    <s v="medium"/>
    <s v="large"/>
    <n v="202.62"/>
    <n v="151.96"/>
    <n v="34556"/>
  </r>
  <r>
    <x v="3955"/>
    <n v="80"/>
    <x v="2382"/>
    <d v="2017-06-25T00:00:00"/>
    <b v="0"/>
    <s v="Approved"/>
    <s v="OHM Cycles"/>
    <s v="Touring"/>
    <s v="low"/>
    <s v="medium"/>
    <n v="1073.07"/>
    <n v="933.84"/>
    <n v="38206"/>
  </r>
  <r>
    <x v="3956"/>
    <n v="23"/>
    <x v="337"/>
    <d v="2017-02-17T00:00:00"/>
    <b v="1"/>
    <s v="Approved"/>
    <s v="Norco Bicycles"/>
    <s v="Mountain"/>
    <s v="low"/>
    <s v="small"/>
    <n v="688.63"/>
    <n v="612.88"/>
    <n v="33455"/>
  </r>
  <r>
    <x v="3957"/>
    <n v="0"/>
    <x v="2383"/>
    <d v="2017-12-17T00:00:00"/>
    <b v="1"/>
    <s v="Approved"/>
    <s v="OHM Cycles"/>
    <s v="Standard"/>
    <s v="low"/>
    <s v="medium"/>
    <n v="71.16"/>
    <n v="56.93"/>
    <n v="42172"/>
  </r>
  <r>
    <x v="3958"/>
    <n v="8"/>
    <x v="1172"/>
    <d v="2017-12-03T00:00:00"/>
    <b v="1"/>
    <s v="Approved"/>
    <s v="Solex"/>
    <s v="Road"/>
    <s v="medium"/>
    <s v="small"/>
    <n v="1703.52"/>
    <n v="1516.13"/>
    <n v="40649"/>
  </r>
  <r>
    <x v="3959"/>
    <n v="33"/>
    <x v="2384"/>
    <d v="2017-01-11T00:00:00"/>
    <b v="0"/>
    <s v="Approved"/>
    <s v="Giant Bicycles"/>
    <s v="Standard"/>
    <s v="medium"/>
    <s v="small"/>
    <n v="1311.44"/>
    <n v="1167.18"/>
    <n v="33888"/>
  </r>
  <r>
    <x v="3960"/>
    <n v="66"/>
    <x v="2385"/>
    <d v="2017-03-18T00:00:00"/>
    <b v="1"/>
    <s v="Approved"/>
    <s v="Giant Bicycles"/>
    <s v="Road"/>
    <s v="low"/>
    <s v="small"/>
    <n v="590.26"/>
    <n v="525.33000000000004"/>
    <n v="33879"/>
  </r>
  <r>
    <x v="3961"/>
    <n v="33"/>
    <x v="2386"/>
    <d v="2017-02-06T00:00:00"/>
    <b v="1"/>
    <s v="Approved"/>
    <s v="OHM Cycles"/>
    <s v="Road"/>
    <s v="medium"/>
    <s v="small"/>
    <n v="1810"/>
    <n v="1610.9"/>
    <n v="39526"/>
  </r>
  <r>
    <x v="3962"/>
    <n v="48"/>
    <x v="2387"/>
    <d v="2017-09-13T00:00:00"/>
    <b v="0"/>
    <s v="Approved"/>
    <s v="WeareA2B"/>
    <s v="Standard"/>
    <s v="medium"/>
    <s v="medium"/>
    <n v="1762.96"/>
    <n v="950.52"/>
    <n v="37668"/>
  </r>
  <r>
    <x v="3963"/>
    <n v="20"/>
    <x v="1653"/>
    <d v="2017-08-06T00:00:00"/>
    <b v="0"/>
    <s v="Approved"/>
    <s v="Trek Bicycles"/>
    <s v="Standard"/>
    <s v="medium"/>
    <s v="small"/>
    <n v="1775.81"/>
    <n v="1580.47"/>
    <n v="40303"/>
  </r>
  <r>
    <x v="3964"/>
    <n v="83"/>
    <x v="2103"/>
    <d v="2017-03-21T00:00:00"/>
    <b v="0"/>
    <s v="Approved"/>
    <s v="Solex"/>
    <s v="Touring"/>
    <s v="medium"/>
    <s v="large"/>
    <n v="2083.94"/>
    <n v="675.03"/>
    <n v="41533"/>
  </r>
  <r>
    <x v="3965"/>
    <n v="5"/>
    <x v="1778"/>
    <d v="2017-08-01T00:00:00"/>
    <b v="1"/>
    <s v="Approved"/>
    <s v="Giant Bicycles"/>
    <s v="Standard"/>
    <s v="high"/>
    <s v="medium"/>
    <n v="1129.1300000000001"/>
    <n v="677.48"/>
    <n v="38573"/>
  </r>
  <r>
    <x v="3966"/>
    <n v="29"/>
    <x v="1814"/>
    <d v="2017-08-23T00:00:00"/>
    <b v="1"/>
    <s v="Approved"/>
    <s v="WeareA2B"/>
    <s v="Standard"/>
    <s v="medium"/>
    <s v="medium"/>
    <n v="1065.03"/>
    <n v="230.09"/>
    <n v="36833"/>
  </r>
  <r>
    <x v="3967"/>
    <n v="71"/>
    <x v="550"/>
    <d v="2017-11-23T00:00:00"/>
    <b v="0"/>
    <s v="Approved"/>
    <s v="Solex"/>
    <s v="Standard"/>
    <s v="high"/>
    <s v="large"/>
    <n v="1842.92"/>
    <n v="1105.75"/>
    <n v="34996"/>
  </r>
  <r>
    <x v="3968"/>
    <n v="74"/>
    <x v="2388"/>
    <d v="2017-12-23T00:00:00"/>
    <b v="1"/>
    <s v="Approved"/>
    <s v="WeareA2B"/>
    <s v="Standard"/>
    <s v="medium"/>
    <s v="medium"/>
    <n v="1228.07"/>
    <n v="400.91"/>
    <n v="38193"/>
  </r>
  <r>
    <x v="3969"/>
    <n v="26"/>
    <x v="319"/>
    <d v="2017-02-16T00:00:00"/>
    <b v="1"/>
    <s v="Approved"/>
    <s v="WeareA2B"/>
    <s v="Standard"/>
    <s v="medium"/>
    <s v="medium"/>
    <n v="1992.93"/>
    <n v="762.63"/>
    <n v="34115"/>
  </r>
  <r>
    <x v="3970"/>
    <n v="49"/>
    <x v="874"/>
    <d v="2017-02-09T00:00:00"/>
    <b v="1"/>
    <s v="Approved"/>
    <s v="Trek Bicycles"/>
    <s v="Road"/>
    <s v="medium"/>
    <s v="medium"/>
    <n v="533.51"/>
    <n v="400.13"/>
    <n v="41064"/>
  </r>
  <r>
    <x v="3971"/>
    <n v="31"/>
    <x v="1700"/>
    <d v="2017-07-02T00:00:00"/>
    <b v="0"/>
    <s v="Approved"/>
    <s v="Giant Bicycles"/>
    <s v="Standard"/>
    <s v="medium"/>
    <s v="medium"/>
    <n v="230.91"/>
    <n v="173.18"/>
    <n v="40336"/>
  </r>
  <r>
    <x v="3972"/>
    <n v="50"/>
    <x v="254"/>
    <d v="2017-08-18T00:00:00"/>
    <b v="1"/>
    <s v="Approved"/>
    <s v="WeareA2B"/>
    <s v="Standard"/>
    <s v="medium"/>
    <s v="small"/>
    <n v="175.89"/>
    <n v="131.91999999999999"/>
    <n v="37823"/>
  </r>
  <r>
    <x v="3973"/>
    <n v="35"/>
    <x v="2389"/>
    <d v="2017-04-15T00:00:00"/>
    <b v="1"/>
    <s v="Approved"/>
    <s v="Giant Bicycles"/>
    <s v="Standard"/>
    <s v="medium"/>
    <s v="medium"/>
    <n v="1403.5"/>
    <n v="954.82"/>
    <n v="42688"/>
  </r>
  <r>
    <x v="3974"/>
    <n v="94"/>
    <x v="686"/>
    <d v="2017-12-18T00:00:00"/>
    <b v="1"/>
    <s v="Approved"/>
    <s v="Giant Bicycles"/>
    <s v="Standard"/>
    <s v="medium"/>
    <s v="large"/>
    <n v="1635.3"/>
    <n v="993.66"/>
    <n v="41434"/>
  </r>
  <r>
    <x v="3975"/>
    <n v="4"/>
    <x v="205"/>
    <d v="2017-07-12T00:00:00"/>
    <b v="1"/>
    <s v="Approved"/>
    <s v="Solex"/>
    <s v="Standard"/>
    <s v="medium"/>
    <s v="medium"/>
    <n v="1483.2"/>
    <n v="99.59"/>
    <n v="36146"/>
  </r>
  <r>
    <x v="3976"/>
    <n v="34"/>
    <x v="593"/>
    <d v="2017-03-02T00:00:00"/>
    <b v="0"/>
    <s v="Approved"/>
    <s v="Norco Bicycles"/>
    <s v="Road"/>
    <s v="high"/>
    <s v="large"/>
    <n v="774.53"/>
    <n v="464.72"/>
    <n v="37698"/>
  </r>
  <r>
    <x v="3977"/>
    <n v="96"/>
    <x v="1185"/>
    <d v="2017-10-25T00:00:00"/>
    <b v="1"/>
    <s v="Approved"/>
    <s v="WeareA2B"/>
    <s v="Road"/>
    <s v="low"/>
    <s v="small"/>
    <n v="1172.78"/>
    <n v="1043.77"/>
    <n v="34556"/>
  </r>
  <r>
    <x v="3978"/>
    <n v="90"/>
    <x v="2062"/>
    <d v="2017-12-05T00:00:00"/>
    <b v="1"/>
    <s v="Approved"/>
    <s v="Norco Bicycles"/>
    <s v="Standard"/>
    <s v="low"/>
    <s v="medium"/>
    <n v="363.01"/>
    <n v="290.41000000000003"/>
    <n v="37626"/>
  </r>
  <r>
    <x v="3979"/>
    <n v="81"/>
    <x v="2390"/>
    <d v="2017-12-29T00:00:00"/>
    <b v="0"/>
    <s v="Approved"/>
    <s v="Norco Bicycles"/>
    <s v="Standard"/>
    <s v="medium"/>
    <s v="small"/>
    <n v="586.45000000000005"/>
    <n v="521.94000000000005"/>
    <n v="33429"/>
  </r>
  <r>
    <x v="3980"/>
    <n v="11"/>
    <x v="594"/>
    <d v="2017-09-09T00:00:00"/>
    <b v="1"/>
    <s v="Approved"/>
    <s v="Trek Bicycles"/>
    <s v="Standard"/>
    <s v="medium"/>
    <s v="small"/>
    <n v="1775.81"/>
    <n v="1580.47"/>
    <n v="40303"/>
  </r>
  <r>
    <x v="3981"/>
    <n v="94"/>
    <x v="1353"/>
    <d v="2017-10-13T00:00:00"/>
    <b v="0"/>
    <s v="Approved"/>
    <s v="Giant Bicycles"/>
    <s v="Standard"/>
    <s v="medium"/>
    <s v="large"/>
    <n v="1635.3"/>
    <n v="993.66"/>
    <n v="35470"/>
  </r>
  <r>
    <x v="3982"/>
    <n v="38"/>
    <x v="2391"/>
    <d v="2017-04-02T00:00:00"/>
    <b v="1"/>
    <s v="Approved"/>
    <s v="Trek Bicycles"/>
    <s v="Standard"/>
    <s v="medium"/>
    <s v="large"/>
    <n v="2091.4699999999998"/>
    <n v="388.92"/>
    <n v="41167"/>
  </r>
  <r>
    <x v="3983"/>
    <n v="72"/>
    <x v="1351"/>
    <d v="2017-08-26T00:00:00"/>
    <b v="0"/>
    <s v="Approved"/>
    <s v="Norco Bicycles"/>
    <s v="Standard"/>
    <s v="medium"/>
    <s v="medium"/>
    <n v="360.4"/>
    <n v="270.3"/>
    <n v="42710"/>
  </r>
  <r>
    <x v="3984"/>
    <n v="28"/>
    <x v="441"/>
    <d v="2017-07-19T00:00:00"/>
    <b v="1"/>
    <s v="Approved"/>
    <s v="Norco Bicycles"/>
    <s v="Standard"/>
    <s v="medium"/>
    <s v="small"/>
    <n v="1216.1400000000001"/>
    <n v="1082.3599999999999"/>
    <n v="33888"/>
  </r>
  <r>
    <x v="3985"/>
    <n v="34"/>
    <x v="2201"/>
    <d v="2017-04-03T00:00:00"/>
    <b v="1"/>
    <s v="Approved"/>
    <s v="Norco Bicycles"/>
    <s v="Road"/>
    <s v="high"/>
    <s v="large"/>
    <n v="774.53"/>
    <n v="464.72"/>
    <n v="41064"/>
  </r>
  <r>
    <x v="3986"/>
    <n v="28"/>
    <x v="2392"/>
    <d v="2017-03-10T00:00:00"/>
    <b v="1"/>
    <s v="Approved"/>
    <s v="Norco Bicycles"/>
    <s v="Standard"/>
    <s v="medium"/>
    <s v="small"/>
    <n v="1216.1400000000001"/>
    <n v="1082.3599999999999"/>
    <n v="33455"/>
  </r>
  <r>
    <x v="3987"/>
    <n v="99"/>
    <x v="248"/>
    <d v="2017-09-04T00:00:00"/>
    <b v="1"/>
    <s v="Approved"/>
    <s v="OHM Cycles"/>
    <s v="Standard"/>
    <s v="medium"/>
    <s v="medium"/>
    <n v="1227.3399999999999"/>
    <n v="770.89"/>
    <n v="33364"/>
  </r>
  <r>
    <x v="3988"/>
    <n v="21"/>
    <x v="192"/>
    <d v="2017-07-24T00:00:00"/>
    <b v="1"/>
    <s v="Approved"/>
    <s v="WeareA2B"/>
    <s v="Touring"/>
    <s v="medium"/>
    <s v="medium"/>
    <n v="1466.68"/>
    <n v="363.25"/>
    <n v="35378"/>
  </r>
  <r>
    <x v="3989"/>
    <n v="72"/>
    <x v="2116"/>
    <d v="2017-06-21T00:00:00"/>
    <b v="0"/>
    <s v="Approved"/>
    <s v="Norco Bicycles"/>
    <s v="Standard"/>
    <s v="medium"/>
    <s v="medium"/>
    <n v="360.4"/>
    <n v="270.3"/>
    <n v="37499"/>
  </r>
  <r>
    <x v="3990"/>
    <n v="50"/>
    <x v="200"/>
    <d v="2017-07-27T00:00:00"/>
    <b v="1"/>
    <s v="Approved"/>
    <s v="WeareA2B"/>
    <s v="Standard"/>
    <s v="medium"/>
    <s v="small"/>
    <n v="175.89"/>
    <n v="131.91999999999999"/>
    <n v="41009"/>
  </r>
  <r>
    <x v="3991"/>
    <n v="12"/>
    <x v="2393"/>
    <d v="2017-10-30T00:00:00"/>
    <b v="0"/>
    <s v="Approved"/>
    <s v="WeareA2B"/>
    <s v="Standard"/>
    <s v="medium"/>
    <s v="medium"/>
    <n v="1231.1500000000001"/>
    <n v="161.6"/>
    <n v="38216"/>
  </r>
  <r>
    <x v="3992"/>
    <n v="57"/>
    <x v="2394"/>
    <d v="2017-05-12T00:00:00"/>
    <b v="1"/>
    <s v="Approved"/>
    <s v="WeareA2B"/>
    <s v="Touring"/>
    <s v="medium"/>
    <s v="large"/>
    <n v="1890.39"/>
    <n v="260.14"/>
    <n v="33259"/>
  </r>
  <r>
    <x v="3993"/>
    <n v="0"/>
    <x v="746"/>
    <d v="2017-01-12T00:00:00"/>
    <b v="1"/>
    <s v="Approved"/>
    <s v="WeareA2B"/>
    <s v="Standard"/>
    <s v="medium"/>
    <s v="medium"/>
    <n v="60.34"/>
    <n v="45.26"/>
    <n v="34165"/>
  </r>
  <r>
    <x v="3994"/>
    <n v="9"/>
    <x v="158"/>
    <d v="2017-01-03T00:00:00"/>
    <b v="1"/>
    <s v="Approved"/>
    <s v="OHM Cycles"/>
    <s v="Road"/>
    <s v="medium"/>
    <s v="medium"/>
    <n v="742.54"/>
    <n v="667.4"/>
    <n v="41701"/>
  </r>
  <r>
    <x v="3995"/>
    <n v="23"/>
    <x v="1304"/>
    <d v="2017-05-01T00:00:00"/>
    <b v="0"/>
    <s v="Approved"/>
    <s v="Norco Bicycles"/>
    <s v="Standard"/>
    <s v="medium"/>
    <s v="medium"/>
    <n v="1198.46"/>
    <n v="381.1"/>
    <n v="37874"/>
  </r>
  <r>
    <x v="3996"/>
    <n v="70"/>
    <x v="2395"/>
    <d v="2017-11-16T00:00:00"/>
    <b v="0"/>
    <s v="Approved"/>
    <s v="Norco Bicycles"/>
    <s v="Road"/>
    <s v="medium"/>
    <s v="medium"/>
    <n v="1036.5899999999999"/>
    <n v="206.35"/>
    <n v="33364"/>
  </r>
  <r>
    <x v="3997"/>
    <n v="90"/>
    <x v="1664"/>
    <d v="2017-10-25T00:00:00"/>
    <b v="1"/>
    <s v="Approved"/>
    <s v="Norco Bicycles"/>
    <s v="Standard"/>
    <s v="low"/>
    <s v="medium"/>
    <n v="363.01"/>
    <n v="290.41000000000003"/>
    <n v="38482"/>
  </r>
  <r>
    <x v="3998"/>
    <n v="67"/>
    <x v="2396"/>
    <d v="2017-01-20T00:00:00"/>
    <b v="0"/>
    <s v="Approved"/>
    <s v="Norco Bicycles"/>
    <s v="Road"/>
    <s v="medium"/>
    <s v="medium"/>
    <n v="544.04999999999995"/>
    <n v="376.84"/>
    <n v="37838"/>
  </r>
  <r>
    <x v="3999"/>
    <n v="96"/>
    <x v="1390"/>
    <d v="2017-09-05T00:00:00"/>
    <b v="0"/>
    <s v="Approved"/>
    <s v="WeareA2B"/>
    <s v="Road"/>
    <s v="low"/>
    <s v="small"/>
    <n v="1172.78"/>
    <n v="1043.77"/>
    <n v="37539"/>
  </r>
  <r>
    <x v="4000"/>
    <n v="38"/>
    <x v="1465"/>
    <d v="2017-07-18T00:00:00"/>
    <b v="0"/>
    <s v="Approved"/>
    <s v="Solex"/>
    <s v="Standard"/>
    <s v="medium"/>
    <s v="medium"/>
    <n v="1577.53"/>
    <n v="826.51"/>
    <n v="40618"/>
  </r>
  <r>
    <x v="4001"/>
    <n v="37"/>
    <x v="2397"/>
    <d v="2017-06-29T00:00:00"/>
    <b v="1"/>
    <s v="Approved"/>
    <s v="OHM Cycles"/>
    <s v="Standard"/>
    <s v="low"/>
    <s v="medium"/>
    <n v="1793.43"/>
    <n v="248.82"/>
    <n v="35560"/>
  </r>
  <r>
    <x v="4002"/>
    <n v="0"/>
    <x v="698"/>
    <d v="2017-01-18T00:00:00"/>
    <b v="1"/>
    <s v="Approved"/>
    <s v="Norco Bicycles"/>
    <s v="Standard"/>
    <s v="medium"/>
    <s v="medium"/>
    <n v="360.4"/>
    <n v="270.3"/>
    <n v="41922"/>
  </r>
  <r>
    <x v="4003"/>
    <n v="0"/>
    <x v="1133"/>
    <d v="2017-12-03T00:00:00"/>
    <b v="0"/>
    <s v="Approved"/>
    <s v="WeareA2B"/>
    <s v="Standard"/>
    <s v="medium"/>
    <s v="medium"/>
    <n v="60.34"/>
    <n v="45.26"/>
    <n v="34165"/>
  </r>
  <r>
    <x v="4004"/>
    <n v="39"/>
    <x v="208"/>
    <d v="2017-01-04T00:00:00"/>
    <b v="1"/>
    <s v="Approved"/>
    <s v="Giant Bicycles"/>
    <s v="Standard"/>
    <s v="medium"/>
    <s v="large"/>
    <n v="1812.75"/>
    <n v="582.48"/>
    <n v="40336"/>
  </r>
  <r>
    <x v="4005"/>
    <n v="48"/>
    <x v="1637"/>
    <d v="2017-07-01T00:00:00"/>
    <b v="1"/>
    <s v="Approved"/>
    <s v="WeareA2B"/>
    <s v="Standard"/>
    <s v="medium"/>
    <s v="medium"/>
    <n v="1762.96"/>
    <n v="950.52"/>
    <n v="37220"/>
  </r>
  <r>
    <x v="4006"/>
    <n v="90"/>
    <x v="456"/>
    <d v="2017-12-06T00:00:00"/>
    <b v="0"/>
    <s v="Approved"/>
    <s v="Norco Bicycles"/>
    <s v="Standard"/>
    <s v="low"/>
    <s v="medium"/>
    <n v="363.01"/>
    <n v="290.41000000000003"/>
    <n v="36334"/>
  </r>
  <r>
    <x v="4007"/>
    <n v="4"/>
    <x v="455"/>
    <d v="2017-12-20T00:00:00"/>
    <b v="1"/>
    <s v="Approved"/>
    <s v="Giant Bicycles"/>
    <s v="Standard"/>
    <s v="high"/>
    <s v="medium"/>
    <n v="1129.1300000000001"/>
    <n v="677.48"/>
    <n v="38573"/>
  </r>
  <r>
    <x v="4008"/>
    <n v="90"/>
    <x v="372"/>
    <d v="2017-10-17T00:00:00"/>
    <b v="0"/>
    <s v="Approved"/>
    <s v="Solex"/>
    <s v="Standard"/>
    <s v="low"/>
    <s v="medium"/>
    <n v="945.04"/>
    <n v="507.58"/>
    <n v="40784"/>
  </r>
  <r>
    <x v="4009"/>
    <n v="74"/>
    <x v="2398"/>
    <d v="2017-10-29T00:00:00"/>
    <b v="0"/>
    <s v="Approved"/>
    <s v="WeareA2B"/>
    <s v="Standard"/>
    <s v="medium"/>
    <s v="medium"/>
    <n v="1228.07"/>
    <n v="400.91"/>
    <n v="36668"/>
  </r>
  <r>
    <x v="4010"/>
    <n v="24"/>
    <x v="392"/>
    <d v="2017-05-19T00:00:00"/>
    <b v="0"/>
    <s v="Approved"/>
    <s v="Solex"/>
    <s v="Road"/>
    <s v="medium"/>
    <s v="large"/>
    <n v="1777.8"/>
    <n v="820.78"/>
    <n v="40670"/>
  </r>
  <r>
    <x v="4011"/>
    <n v="92"/>
    <x v="2306"/>
    <d v="2017-09-11T00:00:00"/>
    <b v="1"/>
    <s v="Approved"/>
    <s v="WeareA2B"/>
    <s v="Standard"/>
    <s v="medium"/>
    <s v="small"/>
    <n v="1415.01"/>
    <n v="1259.3599999999999"/>
    <n v="37626"/>
  </r>
  <r>
    <x v="4012"/>
    <n v="93"/>
    <x v="150"/>
    <d v="2017-11-30T00:00:00"/>
    <b v="0"/>
    <s v="Approved"/>
    <s v="WeareA2B"/>
    <s v="Standard"/>
    <s v="medium"/>
    <s v="medium"/>
    <n v="1065.03"/>
    <n v="230.09"/>
    <n v="36833"/>
  </r>
  <r>
    <x v="4013"/>
    <n v="51"/>
    <x v="1776"/>
    <d v="2017-05-04T00:00:00"/>
    <b v="1"/>
    <s v="Approved"/>
    <s v="OHM Cycles"/>
    <s v="Standard"/>
    <s v="high"/>
    <s v="medium"/>
    <n v="2005.66"/>
    <n v="1203.4000000000001"/>
    <n v="42295"/>
  </r>
  <r>
    <x v="4014"/>
    <n v="58"/>
    <x v="1568"/>
    <d v="2017-10-16T00:00:00"/>
    <b v="0"/>
    <s v="Approved"/>
    <s v="OHM Cycles"/>
    <s v="Standard"/>
    <s v="medium"/>
    <s v="medium"/>
    <n v="912.52"/>
    <n v="141.4"/>
    <n v="42295"/>
  </r>
  <r>
    <x v="4015"/>
    <n v="34"/>
    <x v="1233"/>
    <d v="2017-05-12T00:00:00"/>
    <b v="1"/>
    <s v="Approved"/>
    <s v="Norco Bicycles"/>
    <s v="Road"/>
    <s v="high"/>
    <s v="large"/>
    <n v="774.53"/>
    <n v="464.72"/>
    <n v="40618"/>
  </r>
  <r>
    <x v="4016"/>
    <n v="13"/>
    <x v="2399"/>
    <d v="2017-09-05T00:00:00"/>
    <b v="1"/>
    <s v="Approved"/>
    <s v="Solex"/>
    <s v="Standard"/>
    <s v="medium"/>
    <s v="medium"/>
    <n v="1163.8900000000001"/>
    <n v="589.27"/>
    <n v="35378"/>
  </r>
  <r>
    <x v="4017"/>
    <n v="48"/>
    <x v="1479"/>
    <d v="2017-02-26T00:00:00"/>
    <b v="0"/>
    <s v="Approved"/>
    <s v="WeareA2B"/>
    <s v="Standard"/>
    <s v="medium"/>
    <s v="medium"/>
    <n v="1762.96"/>
    <n v="950.52"/>
    <n v="42688"/>
  </r>
  <r>
    <x v="4018"/>
    <n v="36"/>
    <x v="787"/>
    <d v="2017-08-31T00:00:00"/>
    <b v="0"/>
    <s v="Approved"/>
    <s v="Solex"/>
    <s v="Standard"/>
    <s v="low"/>
    <s v="medium"/>
    <n v="945.04"/>
    <n v="507.58"/>
    <n v="36498"/>
  </r>
  <r>
    <x v="4019"/>
    <n v="5"/>
    <x v="2400"/>
    <d v="2017-05-07T00:00:00"/>
    <b v="1"/>
    <s v="Approved"/>
    <s v="Trek Bicycles"/>
    <s v="Mountain"/>
    <s v="low"/>
    <s v="medium"/>
    <n v="574.64"/>
    <n v="459.71"/>
    <n v="40784"/>
  </r>
  <r>
    <x v="4020"/>
    <n v="43"/>
    <x v="1446"/>
    <d v="2017-07-15T00:00:00"/>
    <b v="1"/>
    <s v="Approved"/>
    <s v="Solex"/>
    <s v="Standard"/>
    <s v="medium"/>
    <s v="medium"/>
    <n v="1151.96"/>
    <n v="649.49"/>
    <n v="36498"/>
  </r>
  <r>
    <x v="4021"/>
    <n v="54"/>
    <x v="2401"/>
    <d v="2017-10-28T00:00:00"/>
    <b v="1"/>
    <s v="Approved"/>
    <s v="WeareA2B"/>
    <s v="Standard"/>
    <s v="medium"/>
    <s v="medium"/>
    <n v="1292.8399999999999"/>
    <n v="13.44"/>
    <n v="34143"/>
  </r>
  <r>
    <x v="4022"/>
    <n v="77"/>
    <x v="1450"/>
    <d v="2017-07-21T00:00:00"/>
    <b v="1"/>
    <s v="Approved"/>
    <s v="Norco Bicycles"/>
    <s v="Road"/>
    <s v="medium"/>
    <s v="large"/>
    <n v="1240.31"/>
    <n v="795.1"/>
    <n v="37873"/>
  </r>
  <r>
    <x v="4023"/>
    <n v="94"/>
    <x v="1268"/>
    <d v="2017-06-18T00:00:00"/>
    <b v="0"/>
    <s v="Approved"/>
    <s v="Giant Bicycles"/>
    <s v="Standard"/>
    <s v="medium"/>
    <s v="large"/>
    <n v="1635.3"/>
    <n v="993.66"/>
    <n v="41434"/>
  </r>
  <r>
    <x v="4024"/>
    <n v="3"/>
    <x v="2402"/>
    <d v="2017-01-04T00:00:00"/>
    <b v="1"/>
    <s v="Approved"/>
    <s v="Trek Bicycles"/>
    <s v="Standard"/>
    <s v="medium"/>
    <s v="large"/>
    <n v="2091.4699999999998"/>
    <n v="388.92"/>
    <n v="41533"/>
  </r>
  <r>
    <x v="4025"/>
    <n v="13"/>
    <x v="2403"/>
    <d v="2017-05-22T00:00:00"/>
    <b v="0"/>
    <s v="Approved"/>
    <s v="Solex"/>
    <s v="Standard"/>
    <s v="medium"/>
    <s v="medium"/>
    <n v="1163.8900000000001"/>
    <n v="589.27"/>
    <n v="42560"/>
  </r>
  <r>
    <x v="4026"/>
    <n v="91"/>
    <x v="79"/>
    <d v="2017-08-01T00:00:00"/>
    <b v="0"/>
    <s v="Approved"/>
    <s v="WeareA2B"/>
    <s v="Standard"/>
    <s v="low"/>
    <s v="medium"/>
    <n v="642.30999999999995"/>
    <n v="513.85"/>
    <n v="41922"/>
  </r>
  <r>
    <x v="4027"/>
    <n v="46"/>
    <x v="323"/>
    <d v="2017-04-28T00:00:00"/>
    <b v="0"/>
    <s v="Approved"/>
    <s v="Solex"/>
    <s v="Standard"/>
    <s v="low"/>
    <s v="medium"/>
    <n v="1289.8499999999999"/>
    <n v="74.510000000000005"/>
    <n v="39427"/>
  </r>
  <r>
    <x v="4028"/>
    <n v="63"/>
    <x v="2404"/>
    <d v="2017-11-17T00:00:00"/>
    <b v="1"/>
    <s v="Approved"/>
    <s v="Solex"/>
    <s v="Standard"/>
    <s v="medium"/>
    <s v="medium"/>
    <n v="1483.2"/>
    <n v="99.59"/>
    <n v="38647"/>
  </r>
  <r>
    <x v="4029"/>
    <n v="67"/>
    <x v="2405"/>
    <d v="2017-04-04T00:00:00"/>
    <b v="1"/>
    <s v="Approved"/>
    <s v="Norco Bicycles"/>
    <s v="Road"/>
    <s v="medium"/>
    <s v="medium"/>
    <n v="544.04999999999995"/>
    <n v="376.84"/>
    <n v="38647"/>
  </r>
  <r>
    <x v="4030"/>
    <n v="27"/>
    <x v="2047"/>
    <d v="2017-01-17T00:00:00"/>
    <b v="1"/>
    <s v="Approved"/>
    <s v="Trek Bicycles"/>
    <s v="Standard"/>
    <s v="medium"/>
    <s v="medium"/>
    <n v="499.53"/>
    <n v="388.72"/>
    <n v="39031"/>
  </r>
  <r>
    <x v="4031"/>
    <n v="2"/>
    <x v="2000"/>
    <d v="2017-08-08T00:00:00"/>
    <b v="1"/>
    <s v="Approved"/>
    <s v="Solex"/>
    <s v="Standard"/>
    <s v="medium"/>
    <s v="medium"/>
    <n v="71.489999999999995"/>
    <n v="53.62"/>
    <n v="41167"/>
  </r>
  <r>
    <x v="4032"/>
    <n v="17"/>
    <x v="1880"/>
    <d v="2017-12-22T00:00:00"/>
    <b v="1"/>
    <s v="Approved"/>
    <s v="WeareA2B"/>
    <s v="Touring"/>
    <s v="medium"/>
    <s v="large"/>
    <n v="1362.99"/>
    <n v="57.74"/>
    <n v="34079"/>
  </r>
  <r>
    <x v="4033"/>
    <n v="29"/>
    <x v="2406"/>
    <d v="2017-07-24T00:00:00"/>
    <b v="1"/>
    <s v="Approved"/>
    <s v="Norco Bicycles"/>
    <s v="Road"/>
    <s v="medium"/>
    <s v="medium"/>
    <n v="543.39"/>
    <n v="407.54"/>
    <n v="42696"/>
  </r>
  <r>
    <x v="4034"/>
    <n v="84"/>
    <x v="338"/>
    <d v="2017-08-25T00:00:00"/>
    <b v="0"/>
    <s v="Approved"/>
    <s v="Trek Bicycles"/>
    <s v="Road"/>
    <s v="medium"/>
    <s v="medium"/>
    <n v="290.62"/>
    <n v="215.14"/>
    <n v="36367"/>
  </r>
  <r>
    <x v="4035"/>
    <n v="27"/>
    <x v="2407"/>
    <d v="2017-07-11T00:00:00"/>
    <b v="1"/>
    <s v="Approved"/>
    <s v="Trek Bicycles"/>
    <s v="Standard"/>
    <s v="medium"/>
    <s v="medium"/>
    <n v="499.53"/>
    <n v="388.72"/>
    <n v="36334"/>
  </r>
  <r>
    <x v="4036"/>
    <n v="72"/>
    <x v="1330"/>
    <d v="2017-12-07T00:00:00"/>
    <b v="0"/>
    <s v="Cancelled"/>
    <s v="Norco Bicycles"/>
    <s v="Standard"/>
    <s v="medium"/>
    <s v="medium"/>
    <n v="360.4"/>
    <n v="270.3"/>
    <n v="42710"/>
  </r>
  <r>
    <x v="4037"/>
    <n v="15"/>
    <x v="1718"/>
    <d v="2017-03-04T00:00:00"/>
    <b v="0"/>
    <s v="Approved"/>
    <s v="Norco Bicycles"/>
    <s v="Standard"/>
    <s v="low"/>
    <s v="medium"/>
    <n v="958.74"/>
    <n v="748.9"/>
    <n v="39880"/>
  </r>
  <r>
    <x v="4038"/>
    <n v="43"/>
    <x v="1186"/>
    <d v="2017-12-11T00:00:00"/>
    <b v="1"/>
    <s v="Approved"/>
    <s v="Solex"/>
    <s v="Standard"/>
    <s v="medium"/>
    <s v="medium"/>
    <n v="1151.96"/>
    <n v="649.49"/>
    <n v="36498"/>
  </r>
  <r>
    <x v="4039"/>
    <n v="31"/>
    <x v="1938"/>
    <d v="2017-11-29T00:00:00"/>
    <b v="0"/>
    <s v="Approved"/>
    <s v="Giant Bicycles"/>
    <s v="Standard"/>
    <s v="medium"/>
    <s v="medium"/>
    <n v="230.91"/>
    <n v="173.18"/>
    <n v="34527"/>
  </r>
  <r>
    <x v="4040"/>
    <n v="73"/>
    <x v="1098"/>
    <d v="2017-05-18T00:00:00"/>
    <b v="1"/>
    <s v="Approved"/>
    <s v="Solex"/>
    <s v="Standard"/>
    <s v="medium"/>
    <s v="medium"/>
    <n v="1945.43"/>
    <n v="333.18"/>
    <n v="37499"/>
  </r>
  <r>
    <x v="4041"/>
    <n v="58"/>
    <x v="1817"/>
    <d v="2017-05-17T00:00:00"/>
    <b v="1"/>
    <s v="Approved"/>
    <s v="OHM Cycles"/>
    <s v="Road"/>
    <s v="medium"/>
    <s v="medium"/>
    <n v="1280.28"/>
    <n v="829.51"/>
    <n v="37823"/>
  </r>
  <r>
    <x v="4042"/>
    <n v="43"/>
    <x v="2408"/>
    <d v="2017-05-15T00:00:00"/>
    <b v="1"/>
    <s v="Approved"/>
    <s v="Solex"/>
    <s v="Standard"/>
    <s v="medium"/>
    <s v="medium"/>
    <n v="1151.96"/>
    <n v="649.49"/>
    <n v="36498"/>
  </r>
  <r>
    <x v="4043"/>
    <n v="42"/>
    <x v="2409"/>
    <d v="2017-10-15T00:00:00"/>
    <b v="1"/>
    <s v="Cancelled"/>
    <s v="OHM Cycles"/>
    <s v="Road"/>
    <s v="medium"/>
    <s v="small"/>
    <n v="1810"/>
    <n v="1610.9"/>
    <n v="39526"/>
  </r>
  <r>
    <x v="4044"/>
    <n v="2"/>
    <x v="2410"/>
    <d v="2017-05-03T00:00:00"/>
    <b v="0"/>
    <s v="Approved"/>
    <s v="Solex"/>
    <s v="Standard"/>
    <s v="medium"/>
    <s v="medium"/>
    <n v="71.489999999999995"/>
    <n v="53.62"/>
    <n v="40784"/>
  </r>
  <r>
    <x v="4045"/>
    <n v="28"/>
    <x v="1317"/>
    <d v="2017-04-28T00:00:00"/>
    <b v="1"/>
    <s v="Approved"/>
    <s v="Norco Bicycles"/>
    <s v="Standard"/>
    <s v="medium"/>
    <s v="small"/>
    <n v="1216.1400000000001"/>
    <n v="1082.3599999999999"/>
    <n v="33455"/>
  </r>
  <r>
    <x v="4046"/>
    <n v="47"/>
    <x v="2411"/>
    <d v="2017-02-24T00:00:00"/>
    <b v="1"/>
    <s v="Approved"/>
    <s v="Trek Bicycles"/>
    <s v="Road"/>
    <s v="low"/>
    <s v="small"/>
    <n v="1720.7"/>
    <n v="1531.42"/>
    <n v="38991"/>
  </r>
  <r>
    <x v="4047"/>
    <n v="4"/>
    <x v="2312"/>
    <d v="2017-04-03T00:00:00"/>
    <b v="0"/>
    <s v="Approved"/>
    <s v="Giant Bicycles"/>
    <s v="Standard"/>
    <s v="high"/>
    <s v="medium"/>
    <n v="1129.1300000000001"/>
    <n v="677.48"/>
    <n v="38258"/>
  </r>
  <r>
    <x v="4048"/>
    <n v="96"/>
    <x v="2412"/>
    <d v="2017-10-15T00:00:00"/>
    <b v="0"/>
    <s v="Approved"/>
    <s v="WeareA2B"/>
    <s v="Road"/>
    <s v="low"/>
    <s v="small"/>
    <n v="1172.78"/>
    <n v="1043.77"/>
    <n v="37539"/>
  </r>
  <r>
    <x v="4049"/>
    <n v="42"/>
    <x v="2413"/>
    <d v="2017-03-23T00:00:00"/>
    <b v="0"/>
    <s v="Approved"/>
    <s v="OHM Cycles"/>
    <s v="Road"/>
    <s v="medium"/>
    <s v="small"/>
    <n v="1810"/>
    <n v="1610.9"/>
    <n v="39526"/>
  </r>
  <r>
    <x v="4050"/>
    <n v="21"/>
    <x v="2414"/>
    <d v="2017-03-08T00:00:00"/>
    <b v="1"/>
    <s v="Approved"/>
    <s v="Solex"/>
    <s v="Standard"/>
    <s v="medium"/>
    <s v="large"/>
    <n v="1071.23"/>
    <n v="380.74"/>
    <n v="35160"/>
  </r>
  <r>
    <x v="4051"/>
    <n v="49"/>
    <x v="2415"/>
    <d v="2017-11-29T00:00:00"/>
    <b v="0"/>
    <s v="Approved"/>
    <s v="Trek Bicycles"/>
    <s v="Road"/>
    <s v="medium"/>
    <s v="medium"/>
    <n v="533.51"/>
    <n v="400.13"/>
    <n v="41064"/>
  </r>
  <r>
    <x v="4052"/>
    <n v="41"/>
    <x v="2416"/>
    <d v="2017-11-11T00:00:00"/>
    <b v="0"/>
    <s v="Approved"/>
    <s v="Solex"/>
    <s v="Road"/>
    <s v="medium"/>
    <s v="medium"/>
    <n v="416.98"/>
    <n v="312.74"/>
    <n v="35560"/>
  </r>
  <r>
    <x v="4053"/>
    <n v="27"/>
    <x v="1921"/>
    <d v="2017-12-09T00:00:00"/>
    <b v="0"/>
    <s v="Approved"/>
    <s v="Trek Bicycles"/>
    <s v="Standard"/>
    <s v="medium"/>
    <s v="medium"/>
    <n v="499.53"/>
    <n v="388.72"/>
    <n v="33888"/>
  </r>
  <r>
    <x v="4054"/>
    <n v="89"/>
    <x v="1474"/>
    <d v="2017-05-13T00:00:00"/>
    <b v="0"/>
    <s v="Cancelled"/>
    <s v="WeareA2B"/>
    <s v="Touring"/>
    <s v="medium"/>
    <s v="large"/>
    <n v="1362.99"/>
    <n v="57.74"/>
    <n v="37539"/>
  </r>
  <r>
    <x v="4055"/>
    <n v="0"/>
    <x v="1028"/>
    <d v="2017-05-15T00:00:00"/>
    <b v="0"/>
    <s v="Approved"/>
    <s v="Trek Bicycles"/>
    <s v="Road"/>
    <s v="medium"/>
    <s v="medium"/>
    <n v="290.62"/>
    <n v="215.14"/>
    <n v="35667"/>
  </r>
  <r>
    <x v="4056"/>
    <n v="3"/>
    <x v="962"/>
    <d v="2017-05-09T00:00:00"/>
    <b v="0"/>
    <s v="Approved"/>
    <s v="Trek Bicycles"/>
    <s v="Standard"/>
    <s v="medium"/>
    <s v="large"/>
    <n v="2091.4699999999998"/>
    <n v="388.92"/>
    <n v="41009"/>
  </r>
  <r>
    <x v="4057"/>
    <n v="3"/>
    <x v="850"/>
    <d v="2017-04-21T00:00:00"/>
    <b v="1"/>
    <s v="Approved"/>
    <s v="Trek Bicycles"/>
    <s v="Standard"/>
    <s v="medium"/>
    <s v="large"/>
    <n v="2091.4699999999998"/>
    <n v="388.92"/>
    <n v="38193"/>
  </r>
  <r>
    <x v="4058"/>
    <n v="80"/>
    <x v="2068"/>
    <d v="2017-11-22T00:00:00"/>
    <b v="1"/>
    <s v="Approved"/>
    <s v="OHM Cycles"/>
    <s v="Touring"/>
    <s v="low"/>
    <s v="medium"/>
    <n v="1073.07"/>
    <n v="933.84"/>
    <n v="38206"/>
  </r>
  <r>
    <x v="4059"/>
    <n v="44"/>
    <x v="2068"/>
    <d v="2017-11-23T00:00:00"/>
    <b v="1"/>
    <s v="Approved"/>
    <s v="WeareA2B"/>
    <s v="Standard"/>
    <s v="medium"/>
    <s v="medium"/>
    <n v="1769.64"/>
    <n v="108.76"/>
    <n v="41009"/>
  </r>
  <r>
    <x v="4060"/>
    <n v="6"/>
    <x v="1395"/>
    <d v="2017-01-30T00:00:00"/>
    <b v="1"/>
    <s v="Approved"/>
    <s v="OHM Cycles"/>
    <s v="Standard"/>
    <s v="high"/>
    <s v="medium"/>
    <n v="227.88"/>
    <n v="136.72999999999999"/>
    <n v="37659"/>
  </r>
  <r>
    <x v="4061"/>
    <n v="15"/>
    <x v="605"/>
    <d v="2017-08-25T00:00:00"/>
    <b v="0"/>
    <s v="Approved"/>
    <s v="Norco Bicycles"/>
    <s v="Standard"/>
    <s v="low"/>
    <s v="medium"/>
    <n v="958.74"/>
    <n v="748.9"/>
    <n v="40303"/>
  </r>
  <r>
    <x v="4062"/>
    <n v="56"/>
    <x v="2417"/>
    <d v="2017-03-05T00:00:00"/>
    <b v="1"/>
    <s v="Approved"/>
    <s v="Norco Bicycles"/>
    <s v="Mountain"/>
    <s v="low"/>
    <s v="small"/>
    <n v="688.63"/>
    <n v="612.88"/>
    <n v="34244"/>
  </r>
  <r>
    <x v="4063"/>
    <n v="0"/>
    <x v="2418"/>
    <d v="2017-08-06T00:00:00"/>
    <b v="0"/>
    <s v="Approved"/>
    <s v="OHM Cycles"/>
    <s v="Road"/>
    <s v="high"/>
    <s v="large"/>
    <n v="12.01"/>
    <n v="7.21"/>
    <n v="35160"/>
  </r>
  <r>
    <x v="4064"/>
    <n v="74"/>
    <x v="2419"/>
    <d v="2017-06-22T00:00:00"/>
    <b v="1"/>
    <s v="Approved"/>
    <s v="WeareA2B"/>
    <s v="Standard"/>
    <s v="medium"/>
    <s v="medium"/>
    <n v="1762.96"/>
    <n v="950.52"/>
    <n v="41848"/>
  </r>
  <r>
    <x v="4065"/>
    <n v="92"/>
    <x v="2257"/>
    <d v="2017-09-24T00:00:00"/>
    <b v="1"/>
    <s v="Approved"/>
    <s v="WeareA2B"/>
    <s v="Standard"/>
    <s v="medium"/>
    <s v="small"/>
    <n v="1415.01"/>
    <n v="1259.3599999999999"/>
    <n v="34556"/>
  </r>
  <r>
    <x v="4066"/>
    <n v="92"/>
    <x v="1801"/>
    <d v="2017-01-14T00:00:00"/>
    <b v="0"/>
    <s v="Approved"/>
    <s v="WeareA2B"/>
    <s v="Standard"/>
    <s v="medium"/>
    <s v="small"/>
    <n v="1415.01"/>
    <n v="1259.3599999999999"/>
    <n v="34556"/>
  </r>
  <r>
    <x v="4067"/>
    <n v="26"/>
    <x v="593"/>
    <d v="2017-03-16T00:00:00"/>
    <b v="1"/>
    <s v="Approved"/>
    <s v="WeareA2B"/>
    <s v="Standard"/>
    <s v="medium"/>
    <s v="medium"/>
    <n v="1992.93"/>
    <n v="762.63"/>
    <n v="37698"/>
  </r>
  <r>
    <x v="4068"/>
    <n v="26"/>
    <x v="410"/>
    <d v="2017-01-13T00:00:00"/>
    <b v="0"/>
    <s v="Approved"/>
    <s v="WeareA2B"/>
    <s v="Standard"/>
    <s v="medium"/>
    <s v="medium"/>
    <n v="1992.93"/>
    <n v="762.63"/>
    <n v="34115"/>
  </r>
  <r>
    <x v="4069"/>
    <n v="27"/>
    <x v="2420"/>
    <d v="2017-12-27T00:00:00"/>
    <b v="1"/>
    <s v="Approved"/>
    <s v="Trek Bicycles"/>
    <s v="Standard"/>
    <s v="medium"/>
    <s v="medium"/>
    <n v="499.53"/>
    <n v="388.72"/>
    <n v="33888"/>
  </r>
  <r>
    <x v="4070"/>
    <n v="69"/>
    <x v="6"/>
    <d v="2017-08-19T00:00:00"/>
    <b v="1"/>
    <s v="Approved"/>
    <s v="Giant Bicycles"/>
    <s v="Road"/>
    <s v="medium"/>
    <s v="medium"/>
    <n v="792.9"/>
    <n v="594.67999999999995"/>
    <n v="33879"/>
  </r>
  <r>
    <x v="4071"/>
    <n v="94"/>
    <x v="862"/>
    <d v="2017-03-11T00:00:00"/>
    <b v="1"/>
    <s v="Approved"/>
    <s v="Giant Bicycles"/>
    <s v="Standard"/>
    <s v="medium"/>
    <s v="large"/>
    <n v="1635.3"/>
    <n v="993.66"/>
    <n v="39427"/>
  </r>
  <r>
    <x v="4072"/>
    <n v="80"/>
    <x v="2008"/>
    <d v="2017-09-04T00:00:00"/>
    <b v="1"/>
    <s v="Approved"/>
    <s v="OHM Cycles"/>
    <s v="Touring"/>
    <s v="low"/>
    <s v="medium"/>
    <n v="1073.07"/>
    <n v="933.84"/>
    <n v="35455"/>
  </r>
  <r>
    <x v="4073"/>
    <n v="0"/>
    <x v="2421"/>
    <d v="2017-12-14T00:00:00"/>
    <b v="1"/>
    <s v="Approved"/>
    <s v="Giant Bicycles"/>
    <s v="Standard"/>
    <s v="medium"/>
    <s v="large"/>
    <n v="569.55999999999995"/>
    <n v="528.42999999999995"/>
    <n v="37874"/>
  </r>
  <r>
    <x v="4074"/>
    <n v="81"/>
    <x v="1455"/>
    <d v="2017-07-04T00:00:00"/>
    <b v="0"/>
    <s v="Approved"/>
    <s v="Norco Bicycles"/>
    <s v="Standard"/>
    <s v="medium"/>
    <s v="small"/>
    <n v="586.45000000000005"/>
    <n v="521.94000000000005"/>
    <n v="38206"/>
  </r>
  <r>
    <x v="4075"/>
    <n v="70"/>
    <x v="541"/>
    <d v="2017-08-21T00:00:00"/>
    <b v="1"/>
    <s v="Approved"/>
    <s v="Norco Bicycles"/>
    <s v="Road"/>
    <s v="medium"/>
    <s v="medium"/>
    <n v="1036.5899999999999"/>
    <n v="206.35"/>
    <n v="33364"/>
  </r>
  <r>
    <x v="4076"/>
    <n v="1"/>
    <x v="435"/>
    <d v="2017-04-19T00:00:00"/>
    <b v="1"/>
    <s v="Approved"/>
    <s v="Giant Bicycles"/>
    <s v="Standard"/>
    <s v="medium"/>
    <s v="medium"/>
    <n v="1403.5"/>
    <n v="954.82"/>
    <n v="42688"/>
  </r>
  <r>
    <x v="4077"/>
    <n v="15"/>
    <x v="1787"/>
    <d v="2017-06-08T00:00:00"/>
    <b v="0"/>
    <s v="Approved"/>
    <s v="Norco Bicycles"/>
    <s v="Standard"/>
    <s v="low"/>
    <s v="medium"/>
    <n v="958.74"/>
    <n v="748.9"/>
    <n v="41345"/>
  </r>
  <r>
    <x v="4078"/>
    <n v="88"/>
    <x v="1676"/>
    <d v="2017-09-11T00:00:00"/>
    <b v="0"/>
    <s v="Approved"/>
    <s v="Norco Bicycles"/>
    <s v="Standard"/>
    <s v="medium"/>
    <s v="medium"/>
    <n v="1198.46"/>
    <n v="381.1"/>
    <n v="41434"/>
  </r>
  <r>
    <x v="4079"/>
    <n v="46"/>
    <x v="1276"/>
    <d v="2017-08-16T00:00:00"/>
    <b v="1"/>
    <s v="Approved"/>
    <s v="Solex"/>
    <s v="Standard"/>
    <s v="low"/>
    <s v="medium"/>
    <n v="1289.8499999999999"/>
    <n v="74.510000000000005"/>
    <n v="41009"/>
  </r>
  <r>
    <x v="4080"/>
    <n v="44"/>
    <x v="2330"/>
    <d v="2017-05-09T00:00:00"/>
    <b v="1"/>
    <s v="Approved"/>
    <s v="WeareA2B"/>
    <s v="Standard"/>
    <s v="medium"/>
    <s v="medium"/>
    <n v="1769.64"/>
    <n v="108.76"/>
    <n v="41064"/>
  </r>
  <r>
    <x v="4081"/>
    <n v="5"/>
    <x v="353"/>
    <d v="2017-03-01T00:00:00"/>
    <b v="1"/>
    <s v="Approved"/>
    <s v="Trek Bicycles"/>
    <s v="Mountain"/>
    <s v="low"/>
    <s v="medium"/>
    <n v="574.64"/>
    <n v="459.71"/>
    <n v="40784"/>
  </r>
  <r>
    <x v="4082"/>
    <n v="37"/>
    <x v="2422"/>
    <d v="2017-08-10T00:00:00"/>
    <b v="1"/>
    <s v="Approved"/>
    <s v="OHM Cycles"/>
    <s v="Standard"/>
    <s v="low"/>
    <s v="medium"/>
    <n v="1793.43"/>
    <n v="248.82"/>
    <n v="40618"/>
  </r>
  <r>
    <x v="4083"/>
    <n v="12"/>
    <x v="2423"/>
    <d v="2017-07-18T00:00:00"/>
    <b v="1"/>
    <s v="Approved"/>
    <s v="WeareA2B"/>
    <s v="Standard"/>
    <s v="medium"/>
    <s v="medium"/>
    <n v="1231.1500000000001"/>
    <n v="161.6"/>
    <n v="38216"/>
  </r>
  <r>
    <x v="4084"/>
    <n v="51"/>
    <x v="1509"/>
    <d v="2017-05-22T00:00:00"/>
    <b v="1"/>
    <s v="Approved"/>
    <s v="OHM Cycles"/>
    <s v="Standard"/>
    <s v="high"/>
    <s v="medium"/>
    <n v="2005.66"/>
    <n v="1203.4000000000001"/>
    <n v="41009"/>
  </r>
  <r>
    <x v="4085"/>
    <n v="38"/>
    <x v="1500"/>
    <d v="2017-12-26T00:00:00"/>
    <b v="1"/>
    <s v="Approved"/>
    <s v="Trek Bicycles"/>
    <s v="Standard"/>
    <s v="medium"/>
    <s v="large"/>
    <n v="2091.4699999999998"/>
    <n v="388.92"/>
    <n v="40779"/>
  </r>
  <r>
    <x v="4086"/>
    <n v="72"/>
    <x v="229"/>
    <d v="2017-07-30T00:00:00"/>
    <b v="1"/>
    <s v="Approved"/>
    <s v="Norco Bicycles"/>
    <s v="Standard"/>
    <s v="medium"/>
    <s v="medium"/>
    <n v="360.4"/>
    <n v="270.3"/>
    <n v="37499"/>
  </r>
  <r>
    <x v="4087"/>
    <n v="33"/>
    <x v="2241"/>
    <d v="2017-01-26T00:00:00"/>
    <b v="0"/>
    <s v="Approved"/>
    <s v="Giant Bicycles"/>
    <s v="Standard"/>
    <s v="medium"/>
    <s v="small"/>
    <n v="1311.44"/>
    <n v="1167.18"/>
    <n v="33888"/>
  </r>
  <r>
    <x v="4088"/>
    <n v="85"/>
    <x v="2198"/>
    <d v="2017-06-12T00:00:00"/>
    <b v="0"/>
    <s v="Approved"/>
    <s v="WeareA2B"/>
    <s v="Standard"/>
    <s v="medium"/>
    <s v="medium"/>
    <n v="752.64"/>
    <n v="205.36"/>
    <n v="36145"/>
  </r>
  <r>
    <x v="4089"/>
    <n v="47"/>
    <x v="2424"/>
    <d v="2017-08-05T00:00:00"/>
    <b v="0"/>
    <s v="Approved"/>
    <s v="Trek Bicycles"/>
    <s v="Road"/>
    <s v="low"/>
    <s v="small"/>
    <n v="1720.7"/>
    <n v="1531.42"/>
    <n v="38991"/>
  </r>
  <r>
    <x v="4090"/>
    <n v="46"/>
    <x v="2425"/>
    <d v="2017-01-21T00:00:00"/>
    <b v="1"/>
    <s v="Approved"/>
    <s v="Solex"/>
    <s v="Standard"/>
    <s v="low"/>
    <s v="medium"/>
    <n v="1289.8499999999999"/>
    <n v="74.510000000000005"/>
    <n v="39427"/>
  </r>
  <r>
    <x v="4091"/>
    <n v="0"/>
    <x v="750"/>
    <d v="2017-06-18T00:00:00"/>
    <b v="1"/>
    <s v="Approved"/>
    <s v="Solex"/>
    <s v="Standard"/>
    <s v="medium"/>
    <s v="medium"/>
    <n v="71.489999999999995"/>
    <n v="53.62"/>
    <n v="38573"/>
  </r>
  <r>
    <x v="4092"/>
    <n v="86"/>
    <x v="1146"/>
    <d v="2017-08-02T00:00:00"/>
    <b v="1"/>
    <s v="Approved"/>
    <s v="Norco Bicycles"/>
    <s v="Road"/>
    <s v="high"/>
    <s v="large"/>
    <n v="774.53"/>
    <n v="464.72"/>
    <n v="37698"/>
  </r>
  <r>
    <x v="4093"/>
    <n v="58"/>
    <x v="2179"/>
    <d v="2017-12-12T00:00:00"/>
    <b v="0"/>
    <s v="Approved"/>
    <s v="OHM Cycles"/>
    <s v="Standard"/>
    <s v="medium"/>
    <s v="medium"/>
    <n v="912.52"/>
    <n v="141.4"/>
    <n v="42295"/>
  </r>
  <r>
    <x v="4094"/>
    <n v="1"/>
    <x v="2348"/>
    <d v="2017-04-19T00:00:00"/>
    <b v="1"/>
    <s v="Approved"/>
    <s v="Giant Bicycles"/>
    <s v="Standard"/>
    <s v="medium"/>
    <s v="medium"/>
    <n v="1403.5"/>
    <n v="954.82"/>
    <n v="42688"/>
  </r>
  <r>
    <x v="4095"/>
    <n v="15"/>
    <x v="2426"/>
    <d v="2017-04-17T00:00:00"/>
    <b v="1"/>
    <s v="Approved"/>
    <s v="Norco Bicycles"/>
    <s v="Standard"/>
    <s v="low"/>
    <s v="medium"/>
    <n v="958.74"/>
    <n v="748.9"/>
    <n v="41345"/>
  </r>
  <r>
    <x v="4096"/>
    <n v="17"/>
    <x v="2131"/>
    <d v="2017-08-06T00:00:00"/>
    <b v="0"/>
    <s v="Approved"/>
    <s v="WeareA2B"/>
    <s v="Touring"/>
    <s v="medium"/>
    <s v="large"/>
    <n v="1362.99"/>
    <n v="57.74"/>
    <n v="34079"/>
  </r>
  <r>
    <x v="4097"/>
    <n v="82"/>
    <x v="2320"/>
    <d v="2017-02-04T00:00:00"/>
    <b v="1"/>
    <s v="Approved"/>
    <s v="Giant Bicycles"/>
    <s v="Road"/>
    <s v="medium"/>
    <s v="medium"/>
    <n v="1538.99"/>
    <n v="829.65"/>
    <n v="37337"/>
  </r>
  <r>
    <x v="4098"/>
    <n v="91"/>
    <x v="1701"/>
    <d v="2017-10-03T00:00:00"/>
    <b v="0"/>
    <s v="Approved"/>
    <s v="WeareA2B"/>
    <s v="Standard"/>
    <s v="low"/>
    <s v="medium"/>
    <n v="642.30999999999995"/>
    <n v="513.85"/>
    <n v="35455"/>
  </r>
  <r>
    <x v="4099"/>
    <n v="1"/>
    <x v="379"/>
    <d v="2017-10-01T00:00:00"/>
    <b v="1"/>
    <s v="Approved"/>
    <s v="Giant Bicycles"/>
    <s v="Standard"/>
    <s v="medium"/>
    <s v="medium"/>
    <n v="1403.5"/>
    <n v="954.82"/>
    <n v="42688"/>
  </r>
  <r>
    <x v="4100"/>
    <n v="56"/>
    <x v="2427"/>
    <d v="2017-01-15T00:00:00"/>
    <b v="0"/>
    <s v="Approved"/>
    <s v="OHM Cycles"/>
    <s v="Standard"/>
    <s v="medium"/>
    <s v="medium"/>
    <n v="183.86"/>
    <n v="137.9"/>
    <n v="35707"/>
  </r>
  <r>
    <x v="4101"/>
    <n v="45"/>
    <x v="2024"/>
    <d v="2017-10-15T00:00:00"/>
    <b v="0"/>
    <s v="Approved"/>
    <s v="Solex"/>
    <s v="Standard"/>
    <s v="medium"/>
    <s v="medium"/>
    <n v="441.49"/>
    <n v="84.99"/>
    <n v="34071"/>
  </r>
  <r>
    <x v="4102"/>
    <n v="72"/>
    <x v="2428"/>
    <d v="2017-02-21T00:00:00"/>
    <b v="1"/>
    <s v="Approved"/>
    <s v="Norco Bicycles"/>
    <s v="Standard"/>
    <s v="medium"/>
    <s v="medium"/>
    <n v="360.4"/>
    <n v="270.3"/>
    <n v="42710"/>
  </r>
  <r>
    <x v="4103"/>
    <n v="90"/>
    <x v="2429"/>
    <d v="2017-07-07T00:00:00"/>
    <b v="1"/>
    <s v="Approved"/>
    <s v="Norco Bicycles"/>
    <s v="Standard"/>
    <s v="low"/>
    <s v="medium"/>
    <n v="363.01"/>
    <n v="290.41000000000003"/>
    <n v="37626"/>
  </r>
  <r>
    <x v="4104"/>
    <n v="90"/>
    <x v="2430"/>
    <d v="2017-10-31T00:00:00"/>
    <b v="0"/>
    <s v="Approved"/>
    <s v="Norco Bicycles"/>
    <s v="Standard"/>
    <s v="low"/>
    <s v="medium"/>
    <n v="363.01"/>
    <n v="290.41000000000003"/>
    <n v="38482"/>
  </r>
  <r>
    <x v="4105"/>
    <n v="6"/>
    <x v="1721"/>
    <d v="2017-12-16T00:00:00"/>
    <b v="1"/>
    <s v="Approved"/>
    <s v="OHM Cycles"/>
    <s v="Standard"/>
    <s v="high"/>
    <s v="medium"/>
    <n v="227.88"/>
    <n v="136.72999999999999"/>
    <n v="37659"/>
  </r>
  <r>
    <x v="4106"/>
    <n v="56"/>
    <x v="1463"/>
    <d v="2017-04-29T00:00:00"/>
    <b v="1"/>
    <s v="Approved"/>
    <s v="Norco Bicycles"/>
    <s v="Mountain"/>
    <s v="low"/>
    <s v="small"/>
    <n v="688.63"/>
    <n v="612.88"/>
    <n v="40670"/>
  </r>
  <r>
    <x v="4107"/>
    <n v="17"/>
    <x v="1857"/>
    <d v="2017-07-14T00:00:00"/>
    <b v="1"/>
    <s v="Approved"/>
    <s v="WeareA2B"/>
    <s v="Touring"/>
    <s v="medium"/>
    <s v="large"/>
    <n v="1362.99"/>
    <n v="57.74"/>
    <n v="34079"/>
  </r>
  <r>
    <x v="4108"/>
    <n v="35"/>
    <x v="109"/>
    <d v="2017-08-15T00:00:00"/>
    <b v="1"/>
    <s v="Approved"/>
    <s v="Trek Bicycles"/>
    <s v="Standard"/>
    <s v="low"/>
    <s v="medium"/>
    <n v="1057.51"/>
    <n v="154.4"/>
    <n v="40336"/>
  </r>
  <r>
    <x v="4109"/>
    <n v="15"/>
    <x v="2431"/>
    <d v="2017-04-29T00:00:00"/>
    <b v="0"/>
    <s v="Approved"/>
    <s v="Norco Bicycles"/>
    <s v="Standard"/>
    <s v="low"/>
    <s v="medium"/>
    <n v="958.74"/>
    <n v="748.9"/>
    <n v="34244"/>
  </r>
  <r>
    <x v="4110"/>
    <n v="5"/>
    <x v="292"/>
    <d v="2017-03-02T00:00:00"/>
    <b v="1"/>
    <s v="Approved"/>
    <s v="Trek Bicycles"/>
    <s v="Mountain"/>
    <s v="low"/>
    <s v="medium"/>
    <n v="574.64"/>
    <n v="459.71"/>
    <n v="40784"/>
  </r>
  <r>
    <x v="4111"/>
    <n v="25"/>
    <x v="827"/>
    <d v="2017-07-30T00:00:00"/>
    <b v="1"/>
    <s v="Approved"/>
    <s v="Giant Bicycles"/>
    <s v="Road"/>
    <s v="medium"/>
    <s v="medium"/>
    <n v="1538.99"/>
    <n v="829.65"/>
    <n v="42404"/>
  </r>
  <r>
    <x v="4112"/>
    <n v="17"/>
    <x v="1273"/>
    <d v="2017-12-04T00:00:00"/>
    <b v="1"/>
    <s v="Approved"/>
    <s v="Solex"/>
    <s v="Standard"/>
    <s v="high"/>
    <s v="medium"/>
    <n v="1024.6600000000001"/>
    <n v="614.79999999999995"/>
    <n v="41345"/>
  </r>
  <r>
    <x v="4113"/>
    <n v="55"/>
    <x v="1161"/>
    <d v="2017-06-21T00:00:00"/>
    <b v="0"/>
    <s v="Approved"/>
    <s v="Trek Bicycles"/>
    <s v="Road"/>
    <s v="medium"/>
    <s v="large"/>
    <n v="1894.19"/>
    <n v="598.76"/>
    <n v="37823"/>
  </r>
  <r>
    <x v="4114"/>
    <n v="7"/>
    <x v="397"/>
    <d v="2017-07-20T00:00:00"/>
    <b v="0"/>
    <s v="Approved"/>
    <s v="Trek Bicycles"/>
    <s v="Road"/>
    <s v="low"/>
    <s v="medium"/>
    <n v="980.37"/>
    <n v="234.43"/>
    <n v="38258"/>
  </r>
  <r>
    <x v="4115"/>
    <n v="40"/>
    <x v="1247"/>
    <d v="2017-06-27T00:00:00"/>
    <b v="1"/>
    <s v="Approved"/>
    <s v="OHM Cycles"/>
    <s v="Standard"/>
    <s v="high"/>
    <s v="medium"/>
    <n v="1458.17"/>
    <n v="874.9"/>
    <n v="38750"/>
  </r>
  <r>
    <x v="4116"/>
    <n v="0"/>
    <x v="2432"/>
    <d v="2017-05-13T00:00:00"/>
    <b v="0"/>
    <s v="Approved"/>
    <s v="OHM Cycles"/>
    <s v="Standard"/>
    <s v="medium"/>
    <s v="medium"/>
    <n v="183.86"/>
    <n v="137.9"/>
    <n v="40779"/>
  </r>
  <r>
    <x v="4117"/>
    <n v="74"/>
    <x v="1549"/>
    <d v="2017-04-11T00:00:00"/>
    <b v="1"/>
    <s v="Approved"/>
    <s v="WeareA2B"/>
    <s v="Standard"/>
    <s v="medium"/>
    <s v="medium"/>
    <n v="1762.96"/>
    <n v="950.52"/>
    <n v="35707"/>
  </r>
  <r>
    <x v="4118"/>
    <n v="58"/>
    <x v="1234"/>
    <d v="2017-09-08T00:00:00"/>
    <b v="0"/>
    <s v="Approved"/>
    <s v="OHM Cycles"/>
    <s v="Standard"/>
    <s v="medium"/>
    <s v="medium"/>
    <n v="912.52"/>
    <n v="141.4"/>
    <n v="40779"/>
  </r>
  <r>
    <x v="4119"/>
    <n v="74"/>
    <x v="2098"/>
    <d v="2017-09-24T00:00:00"/>
    <b v="1"/>
    <s v="Approved"/>
    <s v="WeareA2B"/>
    <s v="Standard"/>
    <s v="medium"/>
    <s v="medium"/>
    <n v="1762.96"/>
    <n v="950.52"/>
    <n v="39915"/>
  </r>
  <r>
    <x v="4120"/>
    <n v="100"/>
    <x v="2433"/>
    <d v="2017-06-17T00:00:00"/>
    <b v="0"/>
    <s v="Approved"/>
    <s v="Norco Bicycles"/>
    <s v="Road"/>
    <s v="medium"/>
    <s v="medium"/>
    <n v="1036.5899999999999"/>
    <n v="206.35"/>
    <n v="33364"/>
  </r>
  <r>
    <x v="4121"/>
    <n v="29"/>
    <x v="336"/>
    <d v="2017-10-27T00:00:00"/>
    <b v="0"/>
    <s v="Approved"/>
    <s v="Norco Bicycles"/>
    <s v="Road"/>
    <s v="medium"/>
    <s v="medium"/>
    <n v="543.39"/>
    <n v="407.54"/>
    <n v="42696"/>
  </r>
  <r>
    <x v="4122"/>
    <n v="21"/>
    <x v="302"/>
    <d v="2017-07-26T00:00:00"/>
    <b v="1"/>
    <s v="Approved"/>
    <s v="Solex"/>
    <s v="Standard"/>
    <s v="medium"/>
    <s v="large"/>
    <n v="1071.23"/>
    <n v="380.74"/>
    <n v="35160"/>
  </r>
  <r>
    <x v="4123"/>
    <n v="1"/>
    <x v="223"/>
    <d v="2017-07-30T00:00:00"/>
    <b v="0"/>
    <s v="Approved"/>
    <s v="Giant Bicycles"/>
    <s v="Standard"/>
    <s v="medium"/>
    <s v="medium"/>
    <n v="1403.5"/>
    <n v="954.82"/>
    <n v="40784"/>
  </r>
  <r>
    <x v="4124"/>
    <n v="77"/>
    <x v="2434"/>
    <d v="2017-01-05T00:00:00"/>
    <b v="0"/>
    <s v="Approved"/>
    <s v="Norco Bicycles"/>
    <s v="Road"/>
    <s v="medium"/>
    <s v="large"/>
    <n v="1240.31"/>
    <n v="795.1"/>
    <n v="42458"/>
  </r>
  <r>
    <x v="4125"/>
    <n v="21"/>
    <x v="1487"/>
    <d v="2017-03-27T00:00:00"/>
    <b v="1"/>
    <s v="Approved"/>
    <s v="Solex"/>
    <s v="Standard"/>
    <s v="medium"/>
    <s v="large"/>
    <n v="1071.23"/>
    <n v="380.74"/>
    <n v="33552"/>
  </r>
  <r>
    <x v="4126"/>
    <n v="1"/>
    <x v="1990"/>
    <d v="2017-01-09T00:00:00"/>
    <b v="0"/>
    <s v="Approved"/>
    <s v="Giant Bicycles"/>
    <s v="Touring"/>
    <s v="medium"/>
    <s v="large"/>
    <n v="1873.97"/>
    <n v="863.95"/>
    <n v="38859"/>
  </r>
  <r>
    <x v="4127"/>
    <n v="0"/>
    <x v="451"/>
    <d v="2017-01-10T00:00:00"/>
    <b v="1"/>
    <s v="Approved"/>
    <s v="Solex"/>
    <s v="Road"/>
    <s v="medium"/>
    <s v="medium"/>
    <n v="416.98"/>
    <n v="312.74"/>
    <n v="38991"/>
  </r>
  <r>
    <x v="4128"/>
    <n v="19"/>
    <x v="2435"/>
    <d v="2017-06-12T00:00:00"/>
    <b v="0"/>
    <s v="Approved"/>
    <s v="Trek Bicycles"/>
    <s v="Mountain"/>
    <s v="low"/>
    <s v="medium"/>
    <n v="574.64"/>
    <n v="459.71"/>
    <n v="37659"/>
  </r>
  <r>
    <x v="4129"/>
    <n v="97"/>
    <x v="1963"/>
    <d v="2017-09-28T00:00:00"/>
    <b v="0"/>
    <s v="Approved"/>
    <s v="Solex"/>
    <s v="Standard"/>
    <s v="medium"/>
    <s v="large"/>
    <n v="202.62"/>
    <n v="151.96"/>
    <n v="42458"/>
  </r>
  <r>
    <x v="4130"/>
    <n v="27"/>
    <x v="432"/>
    <d v="2017-01-15T00:00:00"/>
    <b v="0"/>
    <s v="Approved"/>
    <s v="Trek Bicycles"/>
    <s v="Standard"/>
    <s v="low"/>
    <s v="medium"/>
    <n v="1057.51"/>
    <n v="154.4"/>
    <n v="34527"/>
  </r>
  <r>
    <x v="4131"/>
    <n v="58"/>
    <x v="2261"/>
    <d v="2017-04-26T00:00:00"/>
    <b v="0"/>
    <s v="Approved"/>
    <s v="OHM Cycles"/>
    <s v="Road"/>
    <s v="medium"/>
    <s v="medium"/>
    <n v="1280.28"/>
    <n v="829.51"/>
    <n v="37823"/>
  </r>
  <r>
    <x v="4132"/>
    <n v="26"/>
    <x v="2436"/>
    <d v="2017-03-03T00:00:00"/>
    <b v="0"/>
    <s v="Approved"/>
    <s v="WeareA2B"/>
    <s v="Standard"/>
    <s v="medium"/>
    <s v="medium"/>
    <n v="1992.93"/>
    <n v="762.63"/>
    <n v="37698"/>
  </r>
  <r>
    <x v="4133"/>
    <n v="94"/>
    <x v="2437"/>
    <d v="2017-04-12T00:00:00"/>
    <b v="0"/>
    <s v="Approved"/>
    <s v="Giant Bicycles"/>
    <s v="Standard"/>
    <s v="medium"/>
    <s v="large"/>
    <n v="1635.3"/>
    <n v="993.66"/>
    <n v="41434"/>
  </r>
  <r>
    <x v="4134"/>
    <n v="30"/>
    <x v="175"/>
    <d v="2017-08-04T00:00:00"/>
    <b v="0"/>
    <s v="Approved"/>
    <s v="Solex"/>
    <s v="Standard"/>
    <s v="high"/>
    <s v="medium"/>
    <n v="748.17"/>
    <n v="448.9"/>
    <n v="33552"/>
  </r>
  <r>
    <x v="4135"/>
    <n v="37"/>
    <x v="2438"/>
    <d v="2017-10-07T00:00:00"/>
    <b v="0"/>
    <s v="Approved"/>
    <s v="OHM Cycles"/>
    <s v="Standard"/>
    <s v="low"/>
    <s v="medium"/>
    <n v="1793.43"/>
    <n v="248.82"/>
    <n v="35560"/>
  </r>
  <r>
    <x v="4136"/>
    <n v="42"/>
    <x v="853"/>
    <d v="2017-11-02T00:00:00"/>
    <b v="1"/>
    <s v="Approved"/>
    <s v="OHM Cycles"/>
    <s v="Road"/>
    <s v="medium"/>
    <s v="small"/>
    <n v="1810"/>
    <n v="1610.9"/>
    <n v="41848"/>
  </r>
  <r>
    <x v="4137"/>
    <n v="98"/>
    <x v="879"/>
    <d v="2017-09-26T00:00:00"/>
    <b v="1"/>
    <s v="Approved"/>
    <s v="Trek Bicycles"/>
    <s v="Standard"/>
    <s v="high"/>
    <s v="medium"/>
    <n v="358.39"/>
    <n v="215.03"/>
    <n v="38002"/>
  </r>
  <r>
    <x v="4138"/>
    <n v="97"/>
    <x v="937"/>
    <d v="2017-01-17T00:00:00"/>
    <b v="1"/>
    <s v="Approved"/>
    <s v="Solex"/>
    <s v="Standard"/>
    <s v="medium"/>
    <s v="large"/>
    <n v="202.62"/>
    <n v="151.96"/>
    <n v="42458"/>
  </r>
  <r>
    <x v="4139"/>
    <n v="36"/>
    <x v="1770"/>
    <d v="2017-10-13T00:00:00"/>
    <b v="0"/>
    <s v="Approved"/>
    <s v="Solex"/>
    <s v="Standard"/>
    <s v="low"/>
    <s v="medium"/>
    <n v="945.04"/>
    <n v="507.58"/>
    <n v="40336"/>
  </r>
  <r>
    <x v="4140"/>
    <n v="40"/>
    <x v="1337"/>
    <d v="2017-01-17T00:00:00"/>
    <b v="1"/>
    <s v="Approved"/>
    <s v="Trek Bicycles"/>
    <s v="Road"/>
    <s v="medium"/>
    <s v="large"/>
    <n v="1894.19"/>
    <n v="598.76"/>
    <n v="37823"/>
  </r>
  <r>
    <x v="4141"/>
    <n v="32"/>
    <x v="2439"/>
    <d v="2017-01-06T00:00:00"/>
    <b v="1"/>
    <s v="Approved"/>
    <s v="Giant Bicycles"/>
    <s v="Standard"/>
    <s v="medium"/>
    <s v="medium"/>
    <n v="642.70000000000005"/>
    <n v="211.37"/>
    <n v="37337"/>
  </r>
  <r>
    <x v="4142"/>
    <n v="59"/>
    <x v="769"/>
    <d v="2017-10-17T00:00:00"/>
    <b v="0"/>
    <s v="Approved"/>
    <s v="Solex"/>
    <s v="Standard"/>
    <s v="medium"/>
    <s v="large"/>
    <n v="1061.56"/>
    <n v="733.58"/>
    <n v="40779"/>
  </r>
  <r>
    <x v="4143"/>
    <n v="80"/>
    <x v="2440"/>
    <d v="2017-12-03T00:00:00"/>
    <b v="1"/>
    <s v="Approved"/>
    <s v="OHM Cycles"/>
    <s v="Touring"/>
    <s v="low"/>
    <s v="medium"/>
    <n v="1073.07"/>
    <n v="933.84"/>
    <n v="42226"/>
  </r>
  <r>
    <x v="4144"/>
    <n v="80"/>
    <x v="2441"/>
    <d v="2017-02-15T00:00:00"/>
    <b v="1"/>
    <s v="Approved"/>
    <s v="OHM Cycles"/>
    <s v="Touring"/>
    <s v="low"/>
    <s v="medium"/>
    <n v="1073.07"/>
    <n v="933.84"/>
    <n v="35455"/>
  </r>
  <r>
    <x v="4145"/>
    <n v="12"/>
    <x v="2074"/>
    <d v="2017-01-01T00:00:00"/>
    <b v="0"/>
    <s v="Approved"/>
    <s v="WeareA2B"/>
    <s v="Standard"/>
    <s v="medium"/>
    <s v="medium"/>
    <n v="1231.1500000000001"/>
    <n v="161.6"/>
    <n v="38216"/>
  </r>
  <r>
    <x v="4146"/>
    <n v="23"/>
    <x v="1443"/>
    <d v="2017-04-23T00:00:00"/>
    <b v="0"/>
    <s v="Approved"/>
    <s v="Norco Bicycles"/>
    <s v="Mountain"/>
    <s v="low"/>
    <s v="small"/>
    <n v="688.63"/>
    <n v="612.88"/>
    <n v="34244"/>
  </r>
  <r>
    <x v="4147"/>
    <n v="70"/>
    <x v="2442"/>
    <d v="2017-08-20T00:00:00"/>
    <b v="1"/>
    <s v="Approved"/>
    <s v="Trek Bicycles"/>
    <s v="Standard"/>
    <s v="high"/>
    <s v="medium"/>
    <n v="495.72"/>
    <n v="297.43"/>
    <n v="36367"/>
  </r>
  <r>
    <x v="4148"/>
    <n v="72"/>
    <x v="2131"/>
    <d v="2017-10-17T00:00:00"/>
    <b v="1"/>
    <s v="Approved"/>
    <s v="OHM Cycles"/>
    <s v="Standard"/>
    <s v="medium"/>
    <s v="medium"/>
    <n v="912.52"/>
    <n v="141.4"/>
    <n v="42295"/>
  </r>
  <r>
    <x v="4149"/>
    <n v="69"/>
    <x v="19"/>
    <d v="2017-01-06T00:00:00"/>
    <b v="1"/>
    <s v="Approved"/>
    <s v="Giant Bicycles"/>
    <s v="Road"/>
    <s v="medium"/>
    <s v="medium"/>
    <n v="792.9"/>
    <n v="594.67999999999995"/>
    <n v="40553"/>
  </r>
  <r>
    <x v="4150"/>
    <n v="70"/>
    <x v="2443"/>
    <d v="2017-07-09T00:00:00"/>
    <b v="0"/>
    <s v="Approved"/>
    <s v="Norco Bicycles"/>
    <s v="Road"/>
    <s v="medium"/>
    <s v="medium"/>
    <n v="1036.5899999999999"/>
    <n v="206.35"/>
    <n v="33364"/>
  </r>
  <r>
    <x v="4151"/>
    <n v="17"/>
    <x v="256"/>
    <d v="2017-09-20T00:00:00"/>
    <b v="0"/>
    <s v="Approved"/>
    <s v="WeareA2B"/>
    <s v="Touring"/>
    <s v="medium"/>
    <s v="large"/>
    <n v="1362.99"/>
    <n v="57.74"/>
    <n v="36833"/>
  </r>
  <r>
    <x v="4152"/>
    <n v="28"/>
    <x v="2241"/>
    <d v="2017-01-02T00:00:00"/>
    <b v="1"/>
    <s v="Approved"/>
    <s v="Norco Bicycles"/>
    <s v="Standard"/>
    <s v="medium"/>
    <s v="small"/>
    <n v="1216.1400000000001"/>
    <n v="1082.3599999999999"/>
    <n v="33455"/>
  </r>
  <r>
    <x v="4153"/>
    <n v="33"/>
    <x v="208"/>
    <d v="2017-11-08T00:00:00"/>
    <b v="0"/>
    <s v="Approved"/>
    <s v="Giant Bicycles"/>
    <s v="Standard"/>
    <s v="medium"/>
    <s v="small"/>
    <n v="1311.44"/>
    <n v="1167.18"/>
    <n v="33888"/>
  </r>
  <r>
    <x v="4154"/>
    <n v="57"/>
    <x v="2444"/>
    <d v="2017-03-31T00:00:00"/>
    <b v="1"/>
    <s v="Approved"/>
    <s v="WeareA2B"/>
    <s v="Touring"/>
    <s v="medium"/>
    <s v="large"/>
    <n v="1890.39"/>
    <n v="260.14"/>
    <n v="41047"/>
  </r>
  <r>
    <x v="4155"/>
    <n v="1"/>
    <x v="2440"/>
    <d v="2017-12-20T00:00:00"/>
    <b v="1"/>
    <s v="Approved"/>
    <s v="Giant Bicycles"/>
    <s v="Standard"/>
    <s v="medium"/>
    <s v="medium"/>
    <n v="1403.5"/>
    <n v="954.82"/>
    <n v="42688"/>
  </r>
  <r>
    <x v="4156"/>
    <n v="66"/>
    <x v="2374"/>
    <d v="2017-01-04T00:00:00"/>
    <b v="0"/>
    <s v="Approved"/>
    <s v="Giant Bicycles"/>
    <s v="Road"/>
    <s v="low"/>
    <s v="small"/>
    <n v="590.26"/>
    <n v="525.33000000000004"/>
    <n v="38647"/>
  </r>
  <r>
    <x v="4157"/>
    <n v="50"/>
    <x v="2445"/>
    <d v="2017-06-09T00:00:00"/>
    <b v="0"/>
    <s v="Approved"/>
    <s v="WeareA2B"/>
    <s v="Standard"/>
    <s v="medium"/>
    <s v="small"/>
    <n v="175.89"/>
    <n v="131.91999999999999"/>
    <n v="35707"/>
  </r>
  <r>
    <x v="4158"/>
    <n v="35"/>
    <x v="2446"/>
    <d v="2017-02-18T00:00:00"/>
    <b v="1"/>
    <s v="Approved"/>
    <s v="Trek Bicycles"/>
    <s v="Standard"/>
    <s v="low"/>
    <s v="medium"/>
    <n v="1057.51"/>
    <n v="154.4"/>
    <n v="35560"/>
  </r>
  <r>
    <x v="4159"/>
    <n v="93"/>
    <x v="2447"/>
    <d v="2017-05-29T00:00:00"/>
    <b v="0"/>
    <s v="Approved"/>
    <s v="WeareA2B"/>
    <s v="Standard"/>
    <s v="medium"/>
    <s v="medium"/>
    <n v="1065.03"/>
    <n v="230.09"/>
    <n v="38002"/>
  </r>
  <r>
    <x v="4160"/>
    <n v="39"/>
    <x v="142"/>
    <d v="2017-05-21T00:00:00"/>
    <b v="0"/>
    <s v="Approved"/>
    <s v="Giant Bicycles"/>
    <s v="Standard"/>
    <s v="medium"/>
    <s v="large"/>
    <n v="1812.75"/>
    <n v="582.48"/>
    <n v="38750"/>
  </r>
  <r>
    <x v="4161"/>
    <n v="90"/>
    <x v="876"/>
    <d v="2017-05-10T00:00:00"/>
    <b v="0"/>
    <s v="Approved"/>
    <s v="Solex"/>
    <s v="Standard"/>
    <s v="low"/>
    <s v="medium"/>
    <n v="945.04"/>
    <n v="507.58"/>
    <n v="35052"/>
  </r>
  <r>
    <x v="4162"/>
    <n v="83"/>
    <x v="1753"/>
    <d v="2017-07-14T00:00:00"/>
    <b v="0"/>
    <s v="Approved"/>
    <s v="Solex"/>
    <s v="Touring"/>
    <s v="medium"/>
    <s v="large"/>
    <n v="2083.94"/>
    <n v="675.03"/>
    <n v="36367"/>
  </r>
  <r>
    <x v="4163"/>
    <n v="6"/>
    <x v="2448"/>
    <d v="2017-08-18T00:00:00"/>
    <b v="0"/>
    <s v="Approved"/>
    <s v="OHM Cycles"/>
    <s v="Standard"/>
    <s v="high"/>
    <s v="medium"/>
    <n v="227.88"/>
    <n v="136.72999999999999"/>
    <n v="37659"/>
  </r>
  <r>
    <x v="4164"/>
    <n v="29"/>
    <x v="2164"/>
    <d v="2017-07-10T00:00:00"/>
    <b v="1"/>
    <s v="Approved"/>
    <s v="Norco Bicycles"/>
    <s v="Road"/>
    <s v="medium"/>
    <s v="medium"/>
    <n v="543.39"/>
    <n v="407.54"/>
    <n v="42696"/>
  </r>
  <r>
    <x v="4165"/>
    <n v="58"/>
    <x v="1968"/>
    <d v="2017-08-27T00:00:00"/>
    <b v="1"/>
    <s v="Approved"/>
    <s v="OHM Cycles"/>
    <s v="Standard"/>
    <s v="medium"/>
    <s v="medium"/>
    <n v="912.52"/>
    <n v="141.4"/>
    <n v="42295"/>
  </r>
  <r>
    <x v="4166"/>
    <n v="74"/>
    <x v="2449"/>
    <d v="2017-05-08T00:00:00"/>
    <b v="1"/>
    <s v="Approved"/>
    <s v="WeareA2B"/>
    <s v="Standard"/>
    <s v="medium"/>
    <s v="medium"/>
    <n v="1228.07"/>
    <n v="400.91"/>
    <n v="37873"/>
  </r>
  <r>
    <x v="4167"/>
    <n v="58"/>
    <x v="2012"/>
    <d v="2017-03-12T00:00:00"/>
    <b v="1"/>
    <s v="Approved"/>
    <s v="OHM Cycles"/>
    <s v="Road"/>
    <s v="medium"/>
    <s v="medium"/>
    <n v="1280.28"/>
    <n v="829.51"/>
    <n v="34170"/>
  </r>
  <r>
    <x v="4168"/>
    <n v="3"/>
    <x v="2450"/>
    <d v="2017-07-06T00:00:00"/>
    <b v="1"/>
    <s v="Approved"/>
    <s v="Trek Bicycles"/>
    <s v="Standard"/>
    <s v="medium"/>
    <s v="large"/>
    <n v="2091.4699999999998"/>
    <n v="388.92"/>
    <n v="42710"/>
  </r>
  <r>
    <x v="4169"/>
    <n v="97"/>
    <x v="2451"/>
    <d v="2017-06-10T00:00:00"/>
    <b v="0"/>
    <s v="Approved"/>
    <s v="Solex"/>
    <s v="Standard"/>
    <s v="medium"/>
    <s v="large"/>
    <n v="202.62"/>
    <n v="151.96"/>
    <n v="38002"/>
  </r>
  <r>
    <x v="4170"/>
    <n v="49"/>
    <x v="1084"/>
    <d v="2017-12-01T00:00:00"/>
    <b v="0"/>
    <s v="Approved"/>
    <s v="Trek Bicycles"/>
    <s v="Road"/>
    <s v="medium"/>
    <s v="medium"/>
    <n v="533.51"/>
    <n v="400.13"/>
    <n v="41009"/>
  </r>
  <r>
    <x v="4171"/>
    <n v="85"/>
    <x v="2102"/>
    <d v="2017-09-14T00:00:00"/>
    <b v="1"/>
    <s v="Approved"/>
    <s v="WeareA2B"/>
    <s v="Standard"/>
    <s v="medium"/>
    <s v="medium"/>
    <n v="1228.07"/>
    <n v="400.91"/>
    <n v="35455"/>
  </r>
  <r>
    <x v="4172"/>
    <n v="51"/>
    <x v="2452"/>
    <d v="2017-10-25T00:00:00"/>
    <b v="1"/>
    <s v="Approved"/>
    <s v="OHM Cycles"/>
    <s v="Standard"/>
    <s v="high"/>
    <s v="medium"/>
    <n v="2005.66"/>
    <n v="1203.4000000000001"/>
    <n v="41009"/>
  </r>
  <r>
    <x v="4173"/>
    <n v="96"/>
    <x v="2453"/>
    <d v="2017-07-28T00:00:00"/>
    <b v="0"/>
    <s v="Approved"/>
    <s v="WeareA2B"/>
    <s v="Road"/>
    <s v="low"/>
    <s v="small"/>
    <n v="1172.78"/>
    <n v="1043.77"/>
    <n v="38002"/>
  </r>
  <r>
    <x v="4174"/>
    <n v="9"/>
    <x v="2258"/>
    <d v="2017-05-14T00:00:00"/>
    <b v="1"/>
    <s v="Approved"/>
    <s v="OHM Cycles"/>
    <s v="Road"/>
    <s v="medium"/>
    <s v="medium"/>
    <n v="742.54"/>
    <n v="667.4"/>
    <n v="33549"/>
  </r>
  <r>
    <x v="4175"/>
    <n v="0"/>
    <x v="1900"/>
    <d v="2017-10-13T00:00:00"/>
    <b v="1"/>
    <s v="Approved"/>
    <s v="Trek Bicycles"/>
    <s v="Standard"/>
    <s v="high"/>
    <s v="medium"/>
    <n v="495.72"/>
    <n v="297.43"/>
    <n v="42105"/>
  </r>
  <r>
    <x v="4176"/>
    <n v="75"/>
    <x v="1308"/>
    <d v="2017-02-13T00:00:00"/>
    <b v="0"/>
    <s v="Approved"/>
    <s v="Giant Bicycles"/>
    <s v="Touring"/>
    <s v="medium"/>
    <s v="large"/>
    <n v="1873.97"/>
    <n v="863.95"/>
    <n v="38859"/>
  </r>
  <r>
    <x v="4177"/>
    <n v="2"/>
    <x v="2454"/>
    <d v="2017-06-21T00:00:00"/>
    <b v="0"/>
    <s v="Approved"/>
    <s v="Solex"/>
    <s v="Standard"/>
    <s v="medium"/>
    <s v="medium"/>
    <n v="71.489999999999995"/>
    <n v="53.62"/>
    <n v="38258"/>
  </r>
  <r>
    <x v="4178"/>
    <n v="60"/>
    <x v="162"/>
    <d v="2017-10-01T00:00:00"/>
    <b v="1"/>
    <s v="Approved"/>
    <s v="Giant Bicycles"/>
    <s v="Standard"/>
    <s v="high"/>
    <s v="small"/>
    <n v="1977.36"/>
    <n v="1759.85"/>
    <n v="42145"/>
  </r>
  <r>
    <x v="4179"/>
    <n v="66"/>
    <x v="140"/>
    <d v="2017-10-15T00:00:00"/>
    <b v="1"/>
    <s v="Approved"/>
    <s v="Giant Bicycles"/>
    <s v="Road"/>
    <s v="low"/>
    <s v="small"/>
    <n v="590.26"/>
    <n v="525.33000000000004"/>
    <n v="40487"/>
  </r>
  <r>
    <x v="4180"/>
    <n v="1"/>
    <x v="2455"/>
    <d v="2017-05-27T00:00:00"/>
    <b v="1"/>
    <s v="Approved"/>
    <s v="Giant Bicycles"/>
    <s v="Standard"/>
    <s v="medium"/>
    <s v="medium"/>
    <n v="1403.5"/>
    <n v="954.82"/>
    <n v="42688"/>
  </r>
  <r>
    <x v="4181"/>
    <n v="90"/>
    <x v="1275"/>
    <d v="2017-01-02T00:00:00"/>
    <b v="0"/>
    <s v="Approved"/>
    <s v="Solex"/>
    <s v="Standard"/>
    <s v="low"/>
    <s v="medium"/>
    <n v="945.04"/>
    <n v="507.58"/>
    <n v="35052"/>
  </r>
  <r>
    <x v="4182"/>
    <n v="77"/>
    <x v="1504"/>
    <d v="2017-04-19T00:00:00"/>
    <b v="1"/>
    <s v="Approved"/>
    <s v="Norco Bicycles"/>
    <s v="Road"/>
    <s v="medium"/>
    <s v="large"/>
    <n v="1240.31"/>
    <n v="795.1"/>
    <n v="38339"/>
  </r>
  <r>
    <x v="4183"/>
    <n v="19"/>
    <x v="2456"/>
    <d v="2017-02-12T00:00:00"/>
    <b v="1"/>
    <s v="Approved"/>
    <s v="Trek Bicycles"/>
    <s v="Mountain"/>
    <s v="low"/>
    <s v="medium"/>
    <n v="574.64"/>
    <n v="459.71"/>
    <n v="40784"/>
  </r>
  <r>
    <x v="4184"/>
    <n v="20"/>
    <x v="2457"/>
    <d v="2017-06-18T00:00:00"/>
    <b v="0"/>
    <s v="Approved"/>
    <s v="Trek Bicycles"/>
    <s v="Standard"/>
    <s v="medium"/>
    <s v="small"/>
    <n v="1775.81"/>
    <n v="1580.47"/>
    <n v="40303"/>
  </r>
  <r>
    <x v="4185"/>
    <n v="29"/>
    <x v="2458"/>
    <d v="2017-07-05T00:00:00"/>
    <b v="0"/>
    <s v="Approved"/>
    <s v="WeareA2B"/>
    <s v="Standard"/>
    <s v="medium"/>
    <s v="medium"/>
    <n v="1065.03"/>
    <n v="230.09"/>
    <n v="33549"/>
  </r>
  <r>
    <x v="4186"/>
    <n v="76"/>
    <x v="2459"/>
    <d v="2017-07-29T00:00:00"/>
    <b v="1"/>
    <s v="Approved"/>
    <s v="WeareA2B"/>
    <s v="Road"/>
    <s v="low"/>
    <s v="small"/>
    <n v="1172.78"/>
    <n v="1043.77"/>
    <n v="37539"/>
  </r>
  <r>
    <x v="4187"/>
    <n v="37"/>
    <x v="2460"/>
    <d v="2017-01-23T00:00:00"/>
    <b v="1"/>
    <s v="Approved"/>
    <s v="OHM Cycles"/>
    <s v="Standard"/>
    <s v="low"/>
    <s v="medium"/>
    <n v="1793.43"/>
    <n v="248.82"/>
    <n v="38750"/>
  </r>
  <r>
    <x v="4188"/>
    <n v="22"/>
    <x v="1066"/>
    <d v="2017-06-18T00:00:00"/>
    <b v="0"/>
    <s v="Approved"/>
    <s v="Solex"/>
    <s v="Standard"/>
    <s v="medium"/>
    <s v="medium"/>
    <n v="575.27"/>
    <n v="431.45"/>
    <n v="41345"/>
  </r>
  <r>
    <x v="4189"/>
    <n v="92"/>
    <x v="2461"/>
    <d v="2017-11-11T00:00:00"/>
    <b v="1"/>
    <s v="Approved"/>
    <s v="WeareA2B"/>
    <s v="Touring"/>
    <s v="medium"/>
    <s v="large"/>
    <n v="1890.39"/>
    <n v="260.14"/>
    <n v="34143"/>
  </r>
  <r>
    <x v="4190"/>
    <n v="0"/>
    <x v="1900"/>
    <d v="2017-12-13T00:00:00"/>
    <b v="1"/>
    <s v="Approved"/>
    <s v="OHM Cycles"/>
    <s v="Standard"/>
    <s v="medium"/>
    <s v="medium"/>
    <n v="183.86"/>
    <n v="137.9"/>
    <n v="41047"/>
  </r>
  <r>
    <x v="4191"/>
    <n v="17"/>
    <x v="2462"/>
    <d v="2017-11-11T00:00:00"/>
    <b v="1"/>
    <s v="Approved"/>
    <s v="Solex"/>
    <s v="Standard"/>
    <s v="high"/>
    <s v="medium"/>
    <n v="1024.6600000000001"/>
    <n v="614.79999999999995"/>
    <n v="35378"/>
  </r>
  <r>
    <x v="4192"/>
    <n v="10"/>
    <x v="1664"/>
    <d v="2017-10-15T00:00:00"/>
    <b v="0"/>
    <s v="Approved"/>
    <s v="WeareA2B"/>
    <s v="Touring"/>
    <s v="medium"/>
    <s v="medium"/>
    <n v="1466.68"/>
    <n v="363.25"/>
    <n v="41701"/>
  </r>
  <r>
    <x v="4193"/>
    <n v="34"/>
    <x v="1936"/>
    <d v="2017-09-17T00:00:00"/>
    <b v="0"/>
    <s v="Approved"/>
    <s v="Norco Bicycles"/>
    <s v="Road"/>
    <s v="high"/>
    <s v="large"/>
    <n v="774.53"/>
    <n v="464.72"/>
    <n v="37698"/>
  </r>
  <r>
    <x v="4194"/>
    <n v="41"/>
    <x v="1026"/>
    <d v="2017-04-10T00:00:00"/>
    <b v="0"/>
    <s v="Approved"/>
    <s v="Solex"/>
    <s v="Road"/>
    <s v="medium"/>
    <s v="medium"/>
    <n v="416.98"/>
    <n v="312.74"/>
    <n v="39526"/>
  </r>
  <r>
    <x v="4195"/>
    <n v="3"/>
    <x v="1452"/>
    <d v="2017-01-15T00:00:00"/>
    <b v="1"/>
    <s v="Approved"/>
    <s v="Trek Bicycles"/>
    <s v="Standard"/>
    <s v="medium"/>
    <s v="large"/>
    <n v="2091.4699999999998"/>
    <n v="388.92"/>
    <n v="34115"/>
  </r>
  <r>
    <x v="4196"/>
    <n v="61"/>
    <x v="1667"/>
    <d v="2017-11-11T00:00:00"/>
    <b v="1"/>
    <s v="Approved"/>
    <s v="OHM Cycles"/>
    <s v="Standard"/>
    <s v="low"/>
    <s v="medium"/>
    <n v="71.16"/>
    <n v="56.93"/>
    <n v="38647"/>
  </r>
  <r>
    <x v="4197"/>
    <n v="0"/>
    <x v="2463"/>
    <d v="2017-08-30T00:00:00"/>
    <b v="0"/>
    <s v="Approved"/>
    <s v="OHM Cycles"/>
    <s v="Standard"/>
    <s v="medium"/>
    <s v="medium"/>
    <n v="183.86"/>
    <n v="137.9"/>
    <n v="35707"/>
  </r>
  <r>
    <x v="4198"/>
    <n v="31"/>
    <x v="2464"/>
    <d v="2017-10-22T00:00:00"/>
    <b v="1"/>
    <s v="Approved"/>
    <s v="Giant Bicycles"/>
    <s v="Standard"/>
    <s v="medium"/>
    <s v="medium"/>
    <n v="230.91"/>
    <n v="173.18"/>
    <n v="39031"/>
  </r>
  <r>
    <x v="4199"/>
    <n v="84"/>
    <x v="2465"/>
    <d v="2017-07-12T00:00:00"/>
    <b v="0"/>
    <s v="Approved"/>
    <s v="Trek Bicycles"/>
    <s v="Road"/>
    <s v="medium"/>
    <s v="medium"/>
    <n v="290.62"/>
    <n v="215.14"/>
    <n v="38339"/>
  </r>
  <r>
    <x v="4200"/>
    <n v="40"/>
    <x v="2466"/>
    <d v="2017-06-05T00:00:00"/>
    <b v="1"/>
    <s v="Approved"/>
    <s v="OHM Cycles"/>
    <s v="Standard"/>
    <s v="high"/>
    <s v="medium"/>
    <n v="1458.17"/>
    <n v="874.9"/>
    <n v="38750"/>
  </r>
  <r>
    <x v="4201"/>
    <n v="38"/>
    <x v="2349"/>
    <d v="2017-12-05T00:00:00"/>
    <b v="0"/>
    <s v="Approved"/>
    <s v="Solex"/>
    <s v="Standard"/>
    <s v="medium"/>
    <s v="medium"/>
    <n v="1577.53"/>
    <n v="826.51"/>
    <n v="39427"/>
  </r>
  <r>
    <x v="4202"/>
    <n v="38"/>
    <x v="2146"/>
    <d v="2017-08-15T00:00:00"/>
    <b v="1"/>
    <s v="Approved"/>
    <s v="Solex"/>
    <s v="Standard"/>
    <s v="medium"/>
    <s v="medium"/>
    <n v="1577.53"/>
    <n v="826.51"/>
    <n v="39427"/>
  </r>
  <r>
    <x v="4203"/>
    <n v="59"/>
    <x v="2180"/>
    <d v="2017-08-28T00:00:00"/>
    <b v="0"/>
    <s v="Approved"/>
    <s v="Solex"/>
    <s v="Standard"/>
    <s v="medium"/>
    <s v="large"/>
    <n v="1061.56"/>
    <n v="733.58"/>
    <n v="34170"/>
  </r>
  <r>
    <x v="4204"/>
    <n v="93"/>
    <x v="1460"/>
    <d v="2017-11-26T00:00:00"/>
    <b v="0"/>
    <s v="Approved"/>
    <s v="WeareA2B"/>
    <s v="Standard"/>
    <s v="medium"/>
    <s v="medium"/>
    <n v="1065.03"/>
    <n v="230.09"/>
    <n v="36833"/>
  </r>
  <r>
    <x v="4205"/>
    <n v="3"/>
    <x v="862"/>
    <d v="2017-05-30T00:00:00"/>
    <b v="0"/>
    <s v="Approved"/>
    <s v="Trek Bicycles"/>
    <s v="Standard"/>
    <s v="medium"/>
    <s v="large"/>
    <n v="2091.4699999999998"/>
    <n v="388.92"/>
    <n v="37499"/>
  </r>
  <r>
    <x v="4206"/>
    <n v="79"/>
    <x v="2467"/>
    <d v="2017-05-02T00:00:00"/>
    <b v="1"/>
    <s v="Approved"/>
    <s v="Norco Bicycles"/>
    <s v="Standard"/>
    <s v="medium"/>
    <s v="medium"/>
    <n v="1555.58"/>
    <n v="818.01"/>
    <n v="37873"/>
  </r>
  <r>
    <x v="4207"/>
    <n v="43"/>
    <x v="861"/>
    <d v="2017-05-11T00:00:00"/>
    <b v="0"/>
    <s v="Approved"/>
    <s v="Norco Bicycles"/>
    <s v="Standard"/>
    <s v="medium"/>
    <s v="medium"/>
    <n v="1555.58"/>
    <n v="818.01"/>
    <n v="33429"/>
  </r>
  <r>
    <x v="4208"/>
    <n v="47"/>
    <x v="2468"/>
    <d v="2017-05-14T00:00:00"/>
    <b v="0"/>
    <s v="Approved"/>
    <s v="Trek Bicycles"/>
    <s v="Road"/>
    <s v="low"/>
    <s v="small"/>
    <n v="1720.7"/>
    <n v="1531.42"/>
    <n v="38991"/>
  </r>
  <r>
    <x v="4209"/>
    <n v="32"/>
    <x v="1440"/>
    <d v="2017-07-21T00:00:00"/>
    <b v="0"/>
    <s v="Approved"/>
    <s v="Giant Bicycles"/>
    <s v="Standard"/>
    <s v="high"/>
    <s v="medium"/>
    <n v="1179"/>
    <n v="707.4"/>
    <n v="35667"/>
  </r>
  <r>
    <x v="4210"/>
    <n v="76"/>
    <x v="2469"/>
    <d v="2017-07-25T00:00:00"/>
    <b v="1"/>
    <s v="Approved"/>
    <s v="WeareA2B"/>
    <s v="Standard"/>
    <s v="low"/>
    <s v="medium"/>
    <n v="642.30999999999995"/>
    <n v="513.85"/>
    <n v="41922"/>
  </r>
  <r>
    <x v="4211"/>
    <n v="74"/>
    <x v="1095"/>
    <d v="2017-11-05T00:00:00"/>
    <b v="1"/>
    <s v="Approved"/>
    <s v="WeareA2B"/>
    <s v="Standard"/>
    <s v="medium"/>
    <s v="medium"/>
    <n v="1228.07"/>
    <n v="400.91"/>
    <n v="36668"/>
  </r>
  <r>
    <x v="4212"/>
    <n v="93"/>
    <x v="1229"/>
    <d v="2017-08-11T00:00:00"/>
    <b v="1"/>
    <s v="Approved"/>
    <s v="OHM Cycles"/>
    <s v="Standard"/>
    <s v="high"/>
    <s v="medium"/>
    <n v="1458.17"/>
    <n v="874.9"/>
    <n v="35560"/>
  </r>
  <r>
    <x v="4213"/>
    <n v="17"/>
    <x v="2246"/>
    <d v="2017-12-11T00:00:00"/>
    <b v="0"/>
    <s v="Approved"/>
    <s v="WeareA2B"/>
    <s v="Touring"/>
    <s v="medium"/>
    <s v="large"/>
    <n v="1362.99"/>
    <n v="57.74"/>
    <n v="42560"/>
  </r>
  <r>
    <x v="4214"/>
    <n v="39"/>
    <x v="1695"/>
    <d v="2017-05-23T00:00:00"/>
    <b v="1"/>
    <s v="Approved"/>
    <s v="Giant Bicycles"/>
    <s v="Standard"/>
    <s v="medium"/>
    <s v="large"/>
    <n v="1812.75"/>
    <n v="582.48"/>
    <n v="38991"/>
  </r>
  <r>
    <x v="4215"/>
    <n v="26"/>
    <x v="902"/>
    <d v="2017-06-03T00:00:00"/>
    <b v="0"/>
    <s v="Approved"/>
    <s v="WeareA2B"/>
    <s v="Standard"/>
    <s v="medium"/>
    <s v="medium"/>
    <n v="1992.93"/>
    <n v="762.63"/>
    <n v="33888"/>
  </r>
  <r>
    <x v="4216"/>
    <n v="99"/>
    <x v="2470"/>
    <d v="2017-07-14T00:00:00"/>
    <b v="0"/>
    <s v="Approved"/>
    <s v="Trek Bicycles"/>
    <s v="Road"/>
    <s v="low"/>
    <s v="small"/>
    <n v="1720.7"/>
    <n v="1531.42"/>
    <n v="41009"/>
  </r>
  <r>
    <x v="4217"/>
    <n v="38"/>
    <x v="816"/>
    <d v="2017-02-26T00:00:00"/>
    <b v="0"/>
    <s v="Approved"/>
    <s v="Trek Bicycles"/>
    <s v="Standard"/>
    <s v="medium"/>
    <s v="large"/>
    <n v="2091.4699999999998"/>
    <n v="388.92"/>
    <n v="38573"/>
  </r>
  <r>
    <x v="4218"/>
    <n v="64"/>
    <x v="871"/>
    <d v="2017-06-04T00:00:00"/>
    <b v="1"/>
    <s v="Approved"/>
    <s v="Trek Bicycles"/>
    <s v="Standard"/>
    <s v="medium"/>
    <s v="large"/>
    <n v="1469.44"/>
    <n v="596.54999999999995"/>
    <n v="41047"/>
  </r>
  <r>
    <x v="4219"/>
    <n v="51"/>
    <x v="2471"/>
    <d v="2017-05-08T00:00:00"/>
    <b v="0"/>
    <s v="Approved"/>
    <s v="OHM Cycles"/>
    <s v="Standard"/>
    <s v="high"/>
    <s v="medium"/>
    <n v="2005.66"/>
    <n v="1203.4000000000001"/>
    <n v="39915"/>
  </r>
  <r>
    <x v="4220"/>
    <n v="50"/>
    <x v="2472"/>
    <d v="2017-05-03T00:00:00"/>
    <b v="0"/>
    <s v="Approved"/>
    <s v="WeareA2B"/>
    <s v="Standard"/>
    <s v="medium"/>
    <s v="small"/>
    <n v="175.89"/>
    <n v="131.91999999999999"/>
    <n v="35707"/>
  </r>
  <r>
    <x v="4221"/>
    <n v="23"/>
    <x v="733"/>
    <d v="2017-04-06T00:00:00"/>
    <b v="0"/>
    <s v="Approved"/>
    <s v="Norco Bicycles"/>
    <s v="Mountain"/>
    <s v="low"/>
    <s v="small"/>
    <n v="688.63"/>
    <n v="612.88"/>
    <n v="36334"/>
  </r>
  <r>
    <x v="4222"/>
    <n v="69"/>
    <x v="677"/>
    <d v="2017-12-26T00:00:00"/>
    <b v="0"/>
    <s v="Approved"/>
    <s v="Giant Bicycles"/>
    <s v="Road"/>
    <s v="medium"/>
    <s v="medium"/>
    <n v="792.9"/>
    <n v="594.67999999999995"/>
    <n v="42105"/>
  </r>
  <r>
    <x v="4223"/>
    <n v="0"/>
    <x v="2321"/>
    <d v="2017-05-18T00:00:00"/>
    <b v="0"/>
    <s v="Approved"/>
    <s v="Norco Bicycles"/>
    <s v="Standard"/>
    <s v="low"/>
    <s v="medium"/>
    <n v="363.01"/>
    <n v="290.41000000000003"/>
    <n v="38482"/>
  </r>
  <r>
    <x v="4224"/>
    <n v="6"/>
    <x v="1591"/>
    <d v="2017-05-18T00:00:00"/>
    <b v="1"/>
    <s v="Approved"/>
    <s v="OHM Cycles"/>
    <s v="Standard"/>
    <s v="high"/>
    <s v="medium"/>
    <n v="227.88"/>
    <n v="136.72999999999999"/>
    <n v="37838"/>
  </r>
  <r>
    <x v="4225"/>
    <n v="24"/>
    <x v="268"/>
    <d v="2017-10-23T00:00:00"/>
    <b v="0"/>
    <s v="Approved"/>
    <s v="Solex"/>
    <s v="Road"/>
    <s v="medium"/>
    <s v="large"/>
    <n v="1777.8"/>
    <n v="820.78"/>
    <n v="39031"/>
  </r>
  <r>
    <x v="4226"/>
    <n v="99"/>
    <x v="382"/>
    <d v="2017-03-21T00:00:00"/>
    <b v="0"/>
    <s v="Approved"/>
    <s v="Trek Bicycles"/>
    <s v="Road"/>
    <s v="low"/>
    <s v="small"/>
    <n v="1720.7"/>
    <n v="1531.42"/>
    <n v="41064"/>
  </r>
  <r>
    <x v="4227"/>
    <n v="47"/>
    <x v="602"/>
    <d v="2017-02-16T00:00:00"/>
    <b v="1"/>
    <s v="Approved"/>
    <s v="Trek Bicycles"/>
    <s v="Road"/>
    <s v="low"/>
    <s v="small"/>
    <n v="1720.7"/>
    <n v="1531.42"/>
    <n v="41064"/>
  </r>
  <r>
    <x v="4228"/>
    <n v="0"/>
    <x v="2473"/>
    <d v="2017-08-12T00:00:00"/>
    <b v="0"/>
    <s v="Approved"/>
    <s v="WeareA2B"/>
    <s v="Standard"/>
    <s v="medium"/>
    <s v="small"/>
    <n v="175.89"/>
    <n v="131.91999999999999"/>
    <n v="37823"/>
  </r>
  <r>
    <x v="4229"/>
    <n v="41"/>
    <x v="129"/>
    <d v="2017-09-17T00:00:00"/>
    <b v="0"/>
    <s v="Approved"/>
    <s v="Solex"/>
    <s v="Road"/>
    <s v="medium"/>
    <s v="medium"/>
    <n v="416.98"/>
    <n v="312.74"/>
    <n v="39427"/>
  </r>
  <r>
    <x v="4230"/>
    <n v="72"/>
    <x v="2474"/>
    <d v="2017-01-27T00:00:00"/>
    <b v="1"/>
    <s v="Approved"/>
    <s v="Norco Bicycles"/>
    <s v="Standard"/>
    <s v="medium"/>
    <s v="medium"/>
    <n v="360.4"/>
    <n v="270.3"/>
    <n v="37873"/>
  </r>
  <r>
    <x v="4231"/>
    <n v="48"/>
    <x v="742"/>
    <d v="2017-07-12T00:00:00"/>
    <b v="1"/>
    <s v="Approved"/>
    <s v="WeareA2B"/>
    <s v="Standard"/>
    <s v="medium"/>
    <s v="medium"/>
    <n v="1762.96"/>
    <n v="950.52"/>
    <n v="41009"/>
  </r>
  <r>
    <x v="4232"/>
    <n v="8"/>
    <x v="2475"/>
    <d v="2017-03-07T00:00:00"/>
    <b v="0"/>
    <s v="Approved"/>
    <s v="Solex"/>
    <s v="Road"/>
    <s v="medium"/>
    <s v="small"/>
    <n v="1703.52"/>
    <n v="1516.13"/>
    <n v="33549"/>
  </r>
  <r>
    <x v="4233"/>
    <n v="85"/>
    <x v="751"/>
    <d v="2017-02-28T00:00:00"/>
    <b v="1"/>
    <s v="Approved"/>
    <s v="WeareA2B"/>
    <s v="Standard"/>
    <s v="medium"/>
    <s v="medium"/>
    <n v="752.64"/>
    <n v="205.36"/>
    <n v="36833"/>
  </r>
  <r>
    <x v="4234"/>
    <n v="69"/>
    <x v="1565"/>
    <d v="2017-02-22T00:00:00"/>
    <b v="0"/>
    <s v="Approved"/>
    <s v="Giant Bicycles"/>
    <s v="Road"/>
    <s v="medium"/>
    <s v="medium"/>
    <n v="792.9"/>
    <n v="594.67999999999995"/>
    <n v="38859"/>
  </r>
  <r>
    <x v="4235"/>
    <n v="98"/>
    <x v="2095"/>
    <d v="2017-07-13T00:00:00"/>
    <b v="1"/>
    <s v="Approved"/>
    <s v="OHM Cycles"/>
    <s v="Standard"/>
    <s v="medium"/>
    <s v="medium"/>
    <n v="795.34"/>
    <n v="101.58"/>
    <n v="34170"/>
  </r>
  <r>
    <x v="4236"/>
    <n v="69"/>
    <x v="974"/>
    <d v="2017-01-22T00:00:00"/>
    <b v="0"/>
    <s v="Approved"/>
    <s v="Giant Bicycles"/>
    <s v="Road"/>
    <s v="medium"/>
    <s v="medium"/>
    <n v="792.9"/>
    <n v="594.67999999999995"/>
    <n v="42710"/>
  </r>
  <r>
    <x v="4237"/>
    <n v="67"/>
    <x v="2476"/>
    <d v="2017-01-25T00:00:00"/>
    <b v="1"/>
    <s v="Approved"/>
    <s v="Norco Bicycles"/>
    <s v="Road"/>
    <s v="medium"/>
    <s v="medium"/>
    <n v="544.04999999999995"/>
    <n v="376.84"/>
    <n v="38647"/>
  </r>
  <r>
    <x v="4238"/>
    <n v="46"/>
    <x v="603"/>
    <d v="2017-05-21T00:00:00"/>
    <b v="1"/>
    <s v="Approved"/>
    <s v="OHM Cycles"/>
    <s v="Standard"/>
    <s v="low"/>
    <s v="medium"/>
    <n v="1793.43"/>
    <n v="248.82"/>
    <n v="36146"/>
  </r>
  <r>
    <x v="4239"/>
    <n v="30"/>
    <x v="136"/>
    <d v="2017-05-15T00:00:00"/>
    <b v="1"/>
    <s v="Approved"/>
    <s v="Solex"/>
    <s v="Standard"/>
    <s v="high"/>
    <s v="medium"/>
    <n v="748.17"/>
    <n v="448.9"/>
    <n v="37337"/>
  </r>
  <r>
    <x v="4240"/>
    <n v="85"/>
    <x v="897"/>
    <d v="2017-03-28T00:00:00"/>
    <b v="0"/>
    <s v="Approved"/>
    <s v="WeareA2B"/>
    <s v="Standard"/>
    <s v="medium"/>
    <s v="medium"/>
    <n v="752.64"/>
    <n v="205.36"/>
    <n v="36145"/>
  </r>
  <r>
    <x v="4241"/>
    <n v="1"/>
    <x v="483"/>
    <d v="2017-05-27T00:00:00"/>
    <b v="1"/>
    <s v="Approved"/>
    <s v="Giant Bicycles"/>
    <s v="Standard"/>
    <s v="medium"/>
    <s v="medium"/>
    <n v="1403.5"/>
    <n v="954.82"/>
    <n v="42688"/>
  </r>
  <r>
    <x v="4242"/>
    <n v="92"/>
    <x v="2265"/>
    <d v="2017-01-19T00:00:00"/>
    <b v="0"/>
    <s v="Approved"/>
    <s v="WeareA2B"/>
    <s v="Standard"/>
    <s v="medium"/>
    <s v="small"/>
    <n v="1415.01"/>
    <n v="1259.3599999999999"/>
    <n v="37626"/>
  </r>
  <r>
    <x v="4243"/>
    <n v="82"/>
    <x v="2477"/>
    <d v="2017-05-15T00:00:00"/>
    <b v="0"/>
    <s v="Approved"/>
    <s v="Norco Bicycles"/>
    <s v="Standard"/>
    <s v="high"/>
    <s v="medium"/>
    <n v="1148.6400000000001"/>
    <n v="689.18"/>
    <n v="35667"/>
  </r>
  <r>
    <x v="4244"/>
    <n v="36"/>
    <x v="2478"/>
    <d v="2017-04-05T00:00:00"/>
    <b v="0"/>
    <s v="Approved"/>
    <s v="Solex"/>
    <s v="Standard"/>
    <s v="low"/>
    <s v="medium"/>
    <n v="945.04"/>
    <n v="507.58"/>
    <n v="35052"/>
  </r>
  <r>
    <x v="4245"/>
    <n v="7"/>
    <x v="2179"/>
    <d v="2017-10-29T00:00:00"/>
    <b v="1"/>
    <s v="Approved"/>
    <s v="Trek Bicycles"/>
    <s v="Road"/>
    <s v="low"/>
    <s v="medium"/>
    <n v="980.37"/>
    <n v="234.43"/>
    <n v="38258"/>
  </r>
  <r>
    <x v="4246"/>
    <n v="37"/>
    <x v="707"/>
    <d v="2017-03-15T00:00:00"/>
    <b v="1"/>
    <s v="Approved"/>
    <s v="OHM Cycles"/>
    <s v="Standard"/>
    <s v="low"/>
    <s v="medium"/>
    <n v="1793.43"/>
    <n v="248.82"/>
    <n v="36146"/>
  </r>
  <r>
    <x v="4247"/>
    <n v="0"/>
    <x v="2443"/>
    <d v="2017-07-06T00:00:00"/>
    <b v="0"/>
    <s v="Approved"/>
    <s v="Trek Bicycles"/>
    <s v="Road"/>
    <s v="medium"/>
    <s v="medium"/>
    <n v="533.51"/>
    <n v="400.13"/>
    <n v="39915"/>
  </r>
  <r>
    <x v="4248"/>
    <n v="47"/>
    <x v="2304"/>
    <d v="2017-06-12T00:00:00"/>
    <b v="1"/>
    <s v="Approved"/>
    <s v="Trek Bicycles"/>
    <s v="Road"/>
    <s v="low"/>
    <s v="small"/>
    <n v="1720.7"/>
    <n v="1531.42"/>
    <n v="38991"/>
  </r>
  <r>
    <x v="4249"/>
    <n v="0"/>
    <x v="2479"/>
    <d v="2017-07-29T00:00:00"/>
    <b v="1"/>
    <s v="Approved"/>
    <s v="OHM Cycles"/>
    <s v="Standard"/>
    <s v="medium"/>
    <s v="medium"/>
    <n v="235.63"/>
    <n v="125.07"/>
    <n v="37626"/>
  </r>
  <r>
    <x v="4250"/>
    <n v="49"/>
    <x v="1434"/>
    <d v="2017-04-21T00:00:00"/>
    <b v="0"/>
    <s v="Approved"/>
    <s v="Trek Bicycles"/>
    <s v="Road"/>
    <s v="medium"/>
    <s v="medium"/>
    <n v="533.51"/>
    <n v="400.13"/>
    <n v="33259"/>
  </r>
  <r>
    <x v="4251"/>
    <n v="12"/>
    <x v="1352"/>
    <d v="2017-06-22T00:00:00"/>
    <b v="0"/>
    <s v="Approved"/>
    <s v="Giant Bicycles"/>
    <s v="Standard"/>
    <s v="medium"/>
    <s v="large"/>
    <n v="1765.3"/>
    <n v="709.48"/>
    <n v="38193"/>
  </r>
  <r>
    <x v="4252"/>
    <n v="0"/>
    <x v="1821"/>
    <d v="2017-04-25T00:00:00"/>
    <b v="0"/>
    <s v="Approved"/>
    <s v="Norco Bicycles"/>
    <s v="Standard"/>
    <s v="medium"/>
    <s v="medium"/>
    <n v="360.4"/>
    <n v="270.3"/>
    <n v="42710"/>
  </r>
  <r>
    <x v="4253"/>
    <n v="21"/>
    <x v="2480"/>
    <d v="2017-11-28T00:00:00"/>
    <b v="1"/>
    <s v="Approved"/>
    <s v="WeareA2B"/>
    <s v="Touring"/>
    <s v="medium"/>
    <s v="medium"/>
    <n v="1466.68"/>
    <n v="363.25"/>
    <n v="41701"/>
  </r>
  <r>
    <x v="4254"/>
    <n v="77"/>
    <x v="1205"/>
    <d v="2017-07-15T00:00:00"/>
    <b v="0"/>
    <s v="Approved"/>
    <s v="WeareA2B"/>
    <s v="Standard"/>
    <s v="medium"/>
    <s v="medium"/>
    <n v="1769.64"/>
    <n v="108.76"/>
    <n v="41009"/>
  </r>
  <r>
    <x v="4255"/>
    <n v="41"/>
    <x v="2481"/>
    <d v="2017-11-02T00:00:00"/>
    <b v="1"/>
    <s v="Cancelled"/>
    <s v="Solex"/>
    <s v="Road"/>
    <s v="medium"/>
    <s v="medium"/>
    <n v="416.98"/>
    <n v="312.74"/>
    <n v="35560"/>
  </r>
  <r>
    <x v="4256"/>
    <n v="59"/>
    <x v="2482"/>
    <d v="2017-05-20T00:00:00"/>
    <b v="1"/>
    <s v="Approved"/>
    <s v="Solex"/>
    <s v="Standard"/>
    <s v="medium"/>
    <s v="large"/>
    <n v="1061.56"/>
    <n v="733.58"/>
    <n v="42145"/>
  </r>
  <r>
    <x v="4257"/>
    <n v="30"/>
    <x v="1815"/>
    <d v="2017-01-26T00:00:00"/>
    <b v="1"/>
    <s v="Approved"/>
    <s v="Solex"/>
    <s v="Standard"/>
    <s v="high"/>
    <s v="medium"/>
    <n v="748.17"/>
    <n v="448.9"/>
    <n v="42105"/>
  </r>
  <r>
    <x v="4258"/>
    <n v="95"/>
    <x v="2483"/>
    <d v="2017-09-07T00:00:00"/>
    <b v="0"/>
    <s v="Approved"/>
    <s v="OHM Cycles"/>
    <s v="Touring"/>
    <s v="low"/>
    <s v="medium"/>
    <n v="1073.07"/>
    <n v="933.84"/>
    <n v="35455"/>
  </r>
  <r>
    <x v="4259"/>
    <n v="77"/>
    <x v="2159"/>
    <d v="2017-08-27T00:00:00"/>
    <b v="1"/>
    <s v="Approved"/>
    <s v="Norco Bicycles"/>
    <s v="Road"/>
    <s v="medium"/>
    <s v="large"/>
    <n v="1240.31"/>
    <n v="795.1"/>
    <n v="33429"/>
  </r>
  <r>
    <x v="4260"/>
    <n v="45"/>
    <x v="2484"/>
    <d v="2017-07-17T00:00:00"/>
    <b v="0"/>
    <s v="Approved"/>
    <s v="Trek Bicycles"/>
    <s v="Road"/>
    <s v="low"/>
    <s v="medium"/>
    <n v="980.37"/>
    <n v="234.43"/>
    <n v="42560"/>
  </r>
  <r>
    <x v="4261"/>
    <n v="5"/>
    <x v="2485"/>
    <d v="2017-03-13T00:00:00"/>
    <b v="0"/>
    <s v="Approved"/>
    <s v="Trek Bicycles"/>
    <s v="Mountain"/>
    <s v="low"/>
    <s v="medium"/>
    <n v="574.64"/>
    <n v="459.71"/>
    <n v="40784"/>
  </r>
  <r>
    <x v="4262"/>
    <n v="63"/>
    <x v="1144"/>
    <d v="2017-09-22T00:00:00"/>
    <b v="1"/>
    <s v="Approved"/>
    <s v="Solex"/>
    <s v="Standard"/>
    <s v="medium"/>
    <s v="medium"/>
    <n v="1483.2"/>
    <n v="99.59"/>
    <n v="42105"/>
  </r>
  <r>
    <x v="4263"/>
    <n v="11"/>
    <x v="1720"/>
    <d v="2017-03-15T00:00:00"/>
    <b v="0"/>
    <s v="Approved"/>
    <s v="Giant Bicycles"/>
    <s v="Standard"/>
    <s v="high"/>
    <s v="medium"/>
    <n v="1274.93"/>
    <n v="764.96"/>
    <n v="39298"/>
  </r>
  <r>
    <x v="4264"/>
    <n v="64"/>
    <x v="146"/>
    <d v="2017-12-01T00:00:00"/>
    <b v="1"/>
    <s v="Approved"/>
    <s v="Trek Bicycles"/>
    <s v="Standard"/>
    <s v="medium"/>
    <s v="large"/>
    <n v="1469.44"/>
    <n v="596.54999999999995"/>
    <n v="41047"/>
  </r>
  <r>
    <x v="4265"/>
    <n v="80"/>
    <x v="2486"/>
    <d v="2017-05-19T00:00:00"/>
    <b v="1"/>
    <s v="Approved"/>
    <s v="OHM Cycles"/>
    <s v="Touring"/>
    <s v="low"/>
    <s v="medium"/>
    <n v="1073.07"/>
    <n v="933.84"/>
    <n v="42226"/>
  </r>
  <r>
    <x v="4266"/>
    <n v="52"/>
    <x v="700"/>
    <d v="2017-01-10T00:00:00"/>
    <b v="0"/>
    <s v="Approved"/>
    <s v="Solex"/>
    <s v="Road"/>
    <s v="medium"/>
    <s v="large"/>
    <n v="1777.8"/>
    <n v="820.78"/>
    <n v="33455"/>
  </r>
  <r>
    <x v="4267"/>
    <n v="90"/>
    <x v="2334"/>
    <d v="2017-08-30T00:00:00"/>
    <b v="1"/>
    <s v="Approved"/>
    <s v="Norco Bicycles"/>
    <s v="Standard"/>
    <s v="low"/>
    <s v="medium"/>
    <n v="363.01"/>
    <n v="290.41000000000003"/>
    <n v="38482"/>
  </r>
  <r>
    <x v="4268"/>
    <n v="94"/>
    <x v="1633"/>
    <d v="2017-03-17T00:00:00"/>
    <b v="0"/>
    <s v="Approved"/>
    <s v="Giant Bicycles"/>
    <s v="Standard"/>
    <s v="medium"/>
    <s v="large"/>
    <n v="1635.3"/>
    <n v="993.66"/>
    <n v="41434"/>
  </r>
  <r>
    <x v="4269"/>
    <n v="38"/>
    <x v="107"/>
    <d v="2017-04-16T00:00:00"/>
    <b v="1"/>
    <s v="Approved"/>
    <s v="Trek Bicycles"/>
    <s v="Standard"/>
    <s v="medium"/>
    <s v="large"/>
    <n v="2091.4699999999998"/>
    <n v="388.92"/>
    <n v="41167"/>
  </r>
  <r>
    <x v="4270"/>
    <n v="45"/>
    <x v="708"/>
    <d v="2017-08-12T00:00:00"/>
    <b v="1"/>
    <s v="Approved"/>
    <s v="Solex"/>
    <s v="Standard"/>
    <s v="medium"/>
    <s v="medium"/>
    <n v="441.49"/>
    <n v="84.99"/>
    <n v="42172"/>
  </r>
  <r>
    <x v="4271"/>
    <n v="82"/>
    <x v="2487"/>
    <d v="2017-12-26T00:00:00"/>
    <b v="1"/>
    <s v="Approved"/>
    <s v="Giant Bicycles"/>
    <s v="Road"/>
    <s v="medium"/>
    <s v="medium"/>
    <n v="1538.99"/>
    <n v="829.65"/>
    <n v="42404"/>
  </r>
  <r>
    <x v="4272"/>
    <n v="28"/>
    <x v="370"/>
    <d v="2017-10-14T00:00:00"/>
    <b v="1"/>
    <s v="Approved"/>
    <s v="Solex"/>
    <s v="Road"/>
    <s v="medium"/>
    <s v="small"/>
    <n v="1703.52"/>
    <n v="1516.13"/>
    <n v="40649"/>
  </r>
  <r>
    <x v="4273"/>
    <n v="48"/>
    <x v="1278"/>
    <d v="2017-10-10T00:00:00"/>
    <b v="1"/>
    <s v="Approved"/>
    <s v="WeareA2B"/>
    <s v="Standard"/>
    <s v="medium"/>
    <s v="medium"/>
    <n v="1762.96"/>
    <n v="950.52"/>
    <n v="38258"/>
  </r>
  <r>
    <x v="4274"/>
    <n v="0"/>
    <x v="281"/>
    <d v="2017-03-09T00:00:00"/>
    <b v="1"/>
    <s v="Approved"/>
    <s v="Solex"/>
    <s v="Standard"/>
    <s v="medium"/>
    <s v="medium"/>
    <n v="100.35"/>
    <n v="75.260000000000005"/>
    <n v="37539"/>
  </r>
  <r>
    <x v="4275"/>
    <n v="8"/>
    <x v="1533"/>
    <d v="2017-06-24T00:00:00"/>
    <b v="0"/>
    <s v="Approved"/>
    <s v="Solex"/>
    <s v="Road"/>
    <s v="medium"/>
    <s v="small"/>
    <n v="1703.52"/>
    <n v="1516.13"/>
    <n v="34079"/>
  </r>
  <r>
    <x v="4276"/>
    <n v="25"/>
    <x v="145"/>
    <d v="2017-10-17T00:00:00"/>
    <b v="0"/>
    <s v="Approved"/>
    <s v="Giant Bicycles"/>
    <s v="Road"/>
    <s v="medium"/>
    <s v="medium"/>
    <n v="1538.99"/>
    <n v="829.65"/>
    <n v="42404"/>
  </r>
  <r>
    <x v="4277"/>
    <n v="7"/>
    <x v="2364"/>
    <d v="2017-01-02T00:00:00"/>
    <b v="0"/>
    <s v="Approved"/>
    <s v="Trek Bicycles"/>
    <s v="Road"/>
    <s v="low"/>
    <s v="medium"/>
    <n v="980.37"/>
    <n v="234.43"/>
    <n v="38258"/>
  </r>
  <r>
    <x v="4278"/>
    <n v="89"/>
    <x v="1150"/>
    <d v="2017-03-20T00:00:00"/>
    <b v="0"/>
    <s v="Approved"/>
    <s v="WeareA2B"/>
    <s v="Touring"/>
    <s v="medium"/>
    <s v="large"/>
    <n v="1362.99"/>
    <n v="57.74"/>
    <n v="36833"/>
  </r>
  <r>
    <x v="4279"/>
    <n v="63"/>
    <x v="1551"/>
    <d v="2017-10-14T00:00:00"/>
    <b v="0"/>
    <s v="Approved"/>
    <s v="Solex"/>
    <s v="Standard"/>
    <s v="medium"/>
    <s v="medium"/>
    <n v="1483.2"/>
    <n v="99.59"/>
    <n v="36146"/>
  </r>
  <r>
    <x v="4280"/>
    <n v="86"/>
    <x v="428"/>
    <d v="2017-03-28T00:00:00"/>
    <b v="0"/>
    <s v="Approved"/>
    <s v="OHM Cycles"/>
    <s v="Standard"/>
    <s v="medium"/>
    <s v="medium"/>
    <n v="235.63"/>
    <n v="125.07"/>
    <n v="38482"/>
  </r>
  <r>
    <x v="4281"/>
    <n v="44"/>
    <x v="1077"/>
    <d v="2017-05-14T00:00:00"/>
    <b v="1"/>
    <s v="Approved"/>
    <s v="WeareA2B"/>
    <s v="Standard"/>
    <s v="medium"/>
    <s v="medium"/>
    <n v="1769.64"/>
    <n v="108.76"/>
    <n v="40672"/>
  </r>
  <r>
    <x v="4282"/>
    <n v="20"/>
    <x v="1199"/>
    <d v="2017-06-29T00:00:00"/>
    <b v="0"/>
    <s v="Approved"/>
    <s v="Trek Bicycles"/>
    <s v="Standard"/>
    <s v="medium"/>
    <s v="small"/>
    <n v="1775.81"/>
    <n v="1580.47"/>
    <n v="41701"/>
  </r>
  <r>
    <x v="4283"/>
    <n v="18"/>
    <x v="1078"/>
    <d v="2017-06-02T00:00:00"/>
    <b v="1"/>
    <s v="Approved"/>
    <s v="Solex"/>
    <s v="Standard"/>
    <s v="medium"/>
    <s v="medium"/>
    <n v="575.27"/>
    <n v="431.45"/>
    <n v="41345"/>
  </r>
  <r>
    <x v="4284"/>
    <n v="8"/>
    <x v="2488"/>
    <d v="2017-10-24T00:00:00"/>
    <b v="1"/>
    <s v="Approved"/>
    <s v="Solex"/>
    <s v="Road"/>
    <s v="medium"/>
    <s v="small"/>
    <n v="1703.52"/>
    <n v="1516.13"/>
    <n v="38693"/>
  </r>
  <r>
    <x v="4285"/>
    <n v="54"/>
    <x v="121"/>
    <d v="2017-09-19T00:00:00"/>
    <b v="0"/>
    <s v="Approved"/>
    <s v="WeareA2B"/>
    <s v="Standard"/>
    <s v="medium"/>
    <s v="medium"/>
    <n v="1807.45"/>
    <n v="778.69"/>
    <n v="42145"/>
  </r>
  <r>
    <x v="4286"/>
    <n v="83"/>
    <x v="2027"/>
    <d v="2017-12-27T00:00:00"/>
    <b v="0"/>
    <s v="Approved"/>
    <s v="Solex"/>
    <s v="Touring"/>
    <s v="medium"/>
    <s v="large"/>
    <n v="2083.94"/>
    <n v="675.03"/>
    <n v="34079"/>
  </r>
  <r>
    <x v="4287"/>
    <n v="39"/>
    <x v="2489"/>
    <d v="2017-04-07T00:00:00"/>
    <b v="0"/>
    <s v="Approved"/>
    <s v="Giant Bicycles"/>
    <s v="Standard"/>
    <s v="medium"/>
    <s v="large"/>
    <n v="1812.75"/>
    <n v="582.48"/>
    <n v="40336"/>
  </r>
  <r>
    <x v="4288"/>
    <n v="67"/>
    <x v="1668"/>
    <d v="2017-05-05T00:00:00"/>
    <b v="1"/>
    <s v="Approved"/>
    <s v="Norco Bicycles"/>
    <s v="Road"/>
    <s v="medium"/>
    <s v="medium"/>
    <n v="544.04999999999995"/>
    <n v="376.84"/>
    <n v="36668"/>
  </r>
  <r>
    <x v="4289"/>
    <n v="36"/>
    <x v="513"/>
    <d v="2017-07-27T00:00:00"/>
    <b v="1"/>
    <s v="Approved"/>
    <s v="Solex"/>
    <s v="Standard"/>
    <s v="low"/>
    <s v="medium"/>
    <n v="945.04"/>
    <n v="507.58"/>
    <n v="38750"/>
  </r>
  <r>
    <x v="4290"/>
    <n v="92"/>
    <x v="2290"/>
    <d v="2017-06-05T00:00:00"/>
    <b v="0"/>
    <s v="Approved"/>
    <s v="WeareA2B"/>
    <s v="Touring"/>
    <s v="medium"/>
    <s v="large"/>
    <n v="1890.39"/>
    <n v="260.14"/>
    <n v="33259"/>
  </r>
  <r>
    <x v="4291"/>
    <n v="72"/>
    <x v="2425"/>
    <d v="2017-08-04T00:00:00"/>
    <b v="1"/>
    <s v="Approved"/>
    <s v="Norco Bicycles"/>
    <s v="Standard"/>
    <s v="medium"/>
    <s v="medium"/>
    <n v="360.4"/>
    <n v="270.3"/>
    <n v="42710"/>
  </r>
  <r>
    <x v="4292"/>
    <n v="75"/>
    <x v="599"/>
    <d v="2017-01-14T00:00:00"/>
    <b v="0"/>
    <s v="Approved"/>
    <s v="Giant Bicycles"/>
    <s v="Touring"/>
    <s v="medium"/>
    <s v="large"/>
    <n v="1873.97"/>
    <n v="863.95"/>
    <n v="38859"/>
  </r>
  <r>
    <x v="4293"/>
    <n v="39"/>
    <x v="1881"/>
    <d v="2017-02-09T00:00:00"/>
    <b v="1"/>
    <s v="Approved"/>
    <s v="Giant Bicycles"/>
    <s v="Standard"/>
    <s v="medium"/>
    <s v="large"/>
    <n v="1812.75"/>
    <n v="582.48"/>
    <n v="39427"/>
  </r>
  <r>
    <x v="4294"/>
    <n v="94"/>
    <x v="2490"/>
    <d v="2017-10-27T00:00:00"/>
    <b v="0"/>
    <s v="Approved"/>
    <s v="Giant Bicycles"/>
    <s v="Standard"/>
    <s v="medium"/>
    <s v="large"/>
    <n v="1635.3"/>
    <n v="993.66"/>
    <n v="34556"/>
  </r>
  <r>
    <x v="4295"/>
    <n v="32"/>
    <x v="2082"/>
    <d v="2017-01-04T00:00:00"/>
    <b v="1"/>
    <s v="Approved"/>
    <s v="Giant Bicycles"/>
    <s v="Standard"/>
    <s v="medium"/>
    <s v="medium"/>
    <n v="642.70000000000005"/>
    <n v="211.37"/>
    <n v="37337"/>
  </r>
  <r>
    <x v="4296"/>
    <n v="32"/>
    <x v="2491"/>
    <d v="2017-12-12T00:00:00"/>
    <b v="1"/>
    <s v="Approved"/>
    <s v="Giant Bicycles"/>
    <s v="Standard"/>
    <s v="high"/>
    <s v="medium"/>
    <n v="1179"/>
    <n v="707.4"/>
    <n v="35667"/>
  </r>
  <r>
    <x v="4297"/>
    <n v="41"/>
    <x v="780"/>
    <d v="2017-01-26T00:00:00"/>
    <b v="1"/>
    <s v="Approved"/>
    <s v="Norco Bicycles"/>
    <s v="Standard"/>
    <s v="low"/>
    <s v="medium"/>
    <n v="958.74"/>
    <n v="748.9"/>
    <n v="35160"/>
  </r>
  <r>
    <x v="4298"/>
    <n v="45"/>
    <x v="2168"/>
    <d v="2017-05-19T00:00:00"/>
    <b v="1"/>
    <s v="Approved"/>
    <s v="Solex"/>
    <s v="Standard"/>
    <s v="medium"/>
    <s v="medium"/>
    <n v="441.49"/>
    <n v="84.99"/>
    <n v="34071"/>
  </r>
  <r>
    <x v="4299"/>
    <n v="26"/>
    <x v="717"/>
    <d v="2017-02-14T00:00:00"/>
    <b v="0"/>
    <s v="Approved"/>
    <s v="WeareA2B"/>
    <s v="Standard"/>
    <s v="medium"/>
    <s v="medium"/>
    <n v="1992.93"/>
    <n v="762.63"/>
    <n v="34115"/>
  </r>
  <r>
    <x v="4300"/>
    <n v="98"/>
    <x v="2492"/>
    <d v="2017-09-05T00:00:00"/>
    <b v="0"/>
    <s v="Approved"/>
    <s v="Trek Bicycles"/>
    <s v="Standard"/>
    <s v="high"/>
    <s v="medium"/>
    <n v="358.39"/>
    <n v="215.03"/>
    <n v="38002"/>
  </r>
  <r>
    <x v="4301"/>
    <n v="86"/>
    <x v="1373"/>
    <d v="2017-06-20T00:00:00"/>
    <b v="0"/>
    <s v="Approved"/>
    <s v="OHM Cycles"/>
    <s v="Standard"/>
    <s v="medium"/>
    <s v="medium"/>
    <n v="235.63"/>
    <n v="125.07"/>
    <n v="38206"/>
  </r>
  <r>
    <x v="4302"/>
    <n v="75"/>
    <x v="615"/>
    <d v="2017-11-21T00:00:00"/>
    <b v="1"/>
    <s v="Approved"/>
    <s v="Giant Bicycles"/>
    <s v="Touring"/>
    <s v="medium"/>
    <s v="large"/>
    <n v="1873.97"/>
    <n v="863.95"/>
    <n v="38859"/>
  </r>
  <r>
    <x v="4303"/>
    <n v="73"/>
    <x v="2092"/>
    <d v="2017-09-17T00:00:00"/>
    <b v="0"/>
    <s v="Approved"/>
    <s v="Solex"/>
    <s v="Standard"/>
    <s v="medium"/>
    <s v="medium"/>
    <n v="1945.43"/>
    <n v="333.18"/>
    <n v="33429"/>
  </r>
  <r>
    <x v="4304"/>
    <n v="86"/>
    <x v="2493"/>
    <d v="2017-11-24T00:00:00"/>
    <b v="1"/>
    <s v="Approved"/>
    <s v="Norco Bicycles"/>
    <s v="Road"/>
    <s v="high"/>
    <s v="large"/>
    <n v="774.53"/>
    <n v="464.72"/>
    <n v="34527"/>
  </r>
  <r>
    <x v="4305"/>
    <n v="11"/>
    <x v="2494"/>
    <d v="2017-06-16T00:00:00"/>
    <b v="0"/>
    <s v="Approved"/>
    <s v="Giant Bicycles"/>
    <s v="Standard"/>
    <s v="high"/>
    <s v="medium"/>
    <n v="1274.93"/>
    <n v="764.96"/>
    <n v="37838"/>
  </r>
  <r>
    <x v="4306"/>
    <n v="55"/>
    <x v="911"/>
    <d v="2017-06-27T00:00:00"/>
    <b v="1"/>
    <s v="Approved"/>
    <s v="Trek Bicycles"/>
    <s v="Road"/>
    <s v="medium"/>
    <s v="large"/>
    <n v="1894.19"/>
    <n v="598.76"/>
    <n v="33259"/>
  </r>
  <r>
    <x v="4307"/>
    <n v="26"/>
    <x v="2495"/>
    <d v="2017-06-07T00:00:00"/>
    <b v="0"/>
    <s v="Approved"/>
    <s v="WeareA2B"/>
    <s v="Standard"/>
    <s v="medium"/>
    <s v="medium"/>
    <n v="1992.93"/>
    <n v="762.63"/>
    <n v="34115"/>
  </r>
  <r>
    <x v="4308"/>
    <n v="34"/>
    <x v="879"/>
    <d v="2017-10-01T00:00:00"/>
    <b v="1"/>
    <s v="Approved"/>
    <s v="Norco Bicycles"/>
    <s v="Road"/>
    <s v="high"/>
    <s v="large"/>
    <n v="774.53"/>
    <n v="464.72"/>
    <n v="37698"/>
  </r>
  <r>
    <x v="4309"/>
    <n v="0"/>
    <x v="2496"/>
    <d v="2017-01-23T00:00:00"/>
    <b v="1"/>
    <s v="Approved"/>
    <s v="Norco Bicycles"/>
    <s v="Road"/>
    <s v="medium"/>
    <s v="medium"/>
    <n v="544.04999999999995"/>
    <n v="376.84"/>
    <n v="36668"/>
  </r>
  <r>
    <x v="4310"/>
    <n v="69"/>
    <x v="2497"/>
    <d v="2017-10-05T00:00:00"/>
    <b v="1"/>
    <s v="Approved"/>
    <s v="Giant Bicycles"/>
    <s v="Road"/>
    <s v="medium"/>
    <s v="medium"/>
    <n v="792.9"/>
    <n v="594.67999999999995"/>
    <n v="33879"/>
  </r>
  <r>
    <x v="4311"/>
    <n v="90"/>
    <x v="907"/>
    <d v="2017-09-27T00:00:00"/>
    <b v="1"/>
    <s v="Approved"/>
    <s v="Solex"/>
    <s v="Standard"/>
    <s v="low"/>
    <s v="medium"/>
    <n v="945.04"/>
    <n v="507.58"/>
    <n v="36361"/>
  </r>
  <r>
    <x v="4312"/>
    <n v="68"/>
    <x v="2498"/>
    <d v="2017-02-12T00:00:00"/>
    <b v="1"/>
    <s v="Approved"/>
    <s v="OHM Cycles"/>
    <s v="Standard"/>
    <s v="medium"/>
    <s v="medium"/>
    <n v="1636.9"/>
    <n v="44.71"/>
    <n v="42105"/>
  </r>
  <r>
    <x v="4313"/>
    <n v="65"/>
    <x v="2499"/>
    <d v="2017-05-09T00:00:00"/>
    <b v="1"/>
    <s v="Approved"/>
    <s v="WeareA2B"/>
    <s v="Standard"/>
    <s v="medium"/>
    <s v="medium"/>
    <n v="1807.45"/>
    <n v="778.69"/>
    <n v="42145"/>
  </r>
  <r>
    <x v="4314"/>
    <n v="84"/>
    <x v="2500"/>
    <d v="2017-01-08T00:00:00"/>
    <b v="0"/>
    <s v="Approved"/>
    <s v="Giant Bicycles"/>
    <s v="Road"/>
    <s v="medium"/>
    <s v="medium"/>
    <n v="792.9"/>
    <n v="594.67999999999995"/>
    <n v="38859"/>
  </r>
  <r>
    <x v="4315"/>
    <n v="96"/>
    <x v="2501"/>
    <d v="2017-02-25T00:00:00"/>
    <b v="0"/>
    <s v="Approved"/>
    <s v="Giant Bicycles"/>
    <s v="Standard"/>
    <s v="medium"/>
    <s v="large"/>
    <n v="1635.3"/>
    <n v="993.66"/>
    <n v="41434"/>
  </r>
  <r>
    <x v="4316"/>
    <n v="64"/>
    <x v="1225"/>
    <d v="2017-04-02T00:00:00"/>
    <b v="1"/>
    <s v="Approved"/>
    <s v="Giant Bicycles"/>
    <s v="Standard"/>
    <s v="high"/>
    <s v="small"/>
    <n v="1977.36"/>
    <n v="1759.85"/>
    <n v="40779"/>
  </r>
  <r>
    <x v="4317"/>
    <n v="3"/>
    <x v="1403"/>
    <d v="2017-03-08T00:00:00"/>
    <b v="1"/>
    <s v="Approved"/>
    <s v="Trek Bicycles"/>
    <s v="Standard"/>
    <s v="medium"/>
    <s v="large"/>
    <n v="2091.4699999999998"/>
    <n v="388.92"/>
    <n v="41009"/>
  </r>
  <r>
    <x v="4318"/>
    <n v="97"/>
    <x v="2468"/>
    <d v="2017-06-27T00:00:00"/>
    <b v="0"/>
    <s v="Approved"/>
    <s v="Solex"/>
    <s v="Standard"/>
    <s v="medium"/>
    <s v="large"/>
    <n v="202.62"/>
    <n v="151.96"/>
    <n v="42458"/>
  </r>
  <r>
    <x v="4319"/>
    <n v="0"/>
    <x v="2502"/>
    <d v="2017-07-28T00:00:00"/>
    <b v="1"/>
    <s v="Approved"/>
    <s v="Solex"/>
    <s v="Standard"/>
    <s v="medium"/>
    <s v="medium"/>
    <n v="478.16"/>
    <n v="298.72000000000003"/>
    <n v="34143"/>
  </r>
  <r>
    <x v="4320"/>
    <n v="24"/>
    <x v="530"/>
    <d v="2017-07-01T00:00:00"/>
    <b v="1"/>
    <s v="Approved"/>
    <s v="Solex"/>
    <s v="Road"/>
    <s v="medium"/>
    <s v="large"/>
    <n v="1777.8"/>
    <n v="820.78"/>
    <n v="40670"/>
  </r>
  <r>
    <x v="4321"/>
    <n v="15"/>
    <x v="2482"/>
    <d v="2017-12-12T00:00:00"/>
    <b v="0"/>
    <s v="Approved"/>
    <s v="Norco Bicycles"/>
    <s v="Standard"/>
    <s v="low"/>
    <s v="medium"/>
    <n v="958.74"/>
    <n v="748.9"/>
    <n v="40303"/>
  </r>
  <r>
    <x v="4322"/>
    <n v="73"/>
    <x v="2503"/>
    <d v="2017-09-20T00:00:00"/>
    <b v="1"/>
    <s v="Approved"/>
    <s v="Solex"/>
    <s v="Standard"/>
    <s v="medium"/>
    <s v="medium"/>
    <n v="1945.43"/>
    <n v="333.18"/>
    <n v="37499"/>
  </r>
  <r>
    <x v="4323"/>
    <n v="34"/>
    <x v="1178"/>
    <d v="2017-03-03T00:00:00"/>
    <b v="1"/>
    <s v="Approved"/>
    <s v="Norco Bicycles"/>
    <s v="Road"/>
    <s v="high"/>
    <s v="large"/>
    <n v="774.53"/>
    <n v="464.72"/>
    <n v="38750"/>
  </r>
  <r>
    <x v="4324"/>
    <n v="34"/>
    <x v="2298"/>
    <d v="2017-02-13T00:00:00"/>
    <b v="1"/>
    <s v="Approved"/>
    <s v="Norco Bicycles"/>
    <s v="Road"/>
    <s v="high"/>
    <s v="large"/>
    <n v="774.53"/>
    <n v="464.72"/>
    <n v="40618"/>
  </r>
  <r>
    <x v="4325"/>
    <n v="44"/>
    <x v="931"/>
    <d v="2017-08-21T00:00:00"/>
    <b v="0"/>
    <s v="Approved"/>
    <s v="WeareA2B"/>
    <s v="Standard"/>
    <s v="medium"/>
    <s v="medium"/>
    <n v="1769.64"/>
    <n v="108.76"/>
    <n v="38991"/>
  </r>
  <r>
    <x v="4326"/>
    <n v="32"/>
    <x v="303"/>
    <d v="2017-02-23T00:00:00"/>
    <b v="1"/>
    <s v="Approved"/>
    <s v="Giant Bicycles"/>
    <s v="Standard"/>
    <s v="medium"/>
    <s v="medium"/>
    <n v="642.70000000000005"/>
    <n v="211.37"/>
    <n v="33888"/>
  </r>
  <r>
    <x v="4327"/>
    <n v="13"/>
    <x v="2504"/>
    <d v="2017-03-28T00:00:00"/>
    <b v="1"/>
    <s v="Approved"/>
    <s v="Solex"/>
    <s v="Standard"/>
    <s v="medium"/>
    <s v="medium"/>
    <n v="1163.8900000000001"/>
    <n v="589.27"/>
    <n v="37838"/>
  </r>
  <r>
    <x v="4328"/>
    <n v="98"/>
    <x v="2505"/>
    <d v="2017-10-05T00:00:00"/>
    <b v="0"/>
    <s v="Approved"/>
    <s v="Trek Bicycles"/>
    <s v="Standard"/>
    <s v="high"/>
    <s v="medium"/>
    <n v="358.39"/>
    <n v="215.03"/>
    <n v="38002"/>
  </r>
  <r>
    <x v="4329"/>
    <n v="69"/>
    <x v="2506"/>
    <d v="2017-03-22T00:00:00"/>
    <b v="0"/>
    <s v="Approved"/>
    <s v="Giant Bicycles"/>
    <s v="Road"/>
    <s v="medium"/>
    <s v="medium"/>
    <n v="792.9"/>
    <n v="594.67999999999995"/>
    <n v="40553"/>
  </r>
  <r>
    <x v="4330"/>
    <n v="86"/>
    <x v="1540"/>
    <d v="2017-12-24T00:00:00"/>
    <b v="0"/>
    <s v="Approved"/>
    <s v="OHM Cycles"/>
    <s v="Standard"/>
    <s v="medium"/>
    <s v="medium"/>
    <n v="235.63"/>
    <n v="125.07"/>
    <n v="38206"/>
  </r>
  <r>
    <x v="4331"/>
    <n v="90"/>
    <x v="2507"/>
    <d v="2017-12-04T00:00:00"/>
    <b v="0"/>
    <s v="Approved"/>
    <s v="Norco Bicycles"/>
    <s v="Standard"/>
    <s v="low"/>
    <s v="medium"/>
    <n v="363.01"/>
    <n v="290.41000000000003"/>
    <n v="38002"/>
  </r>
  <r>
    <x v="4332"/>
    <n v="92"/>
    <x v="1731"/>
    <d v="2017-01-17T00:00:00"/>
    <b v="1"/>
    <s v="Approved"/>
    <s v="WeareA2B"/>
    <s v="Standard"/>
    <s v="medium"/>
    <s v="small"/>
    <n v="1415.01"/>
    <n v="1259.3599999999999"/>
    <n v="37626"/>
  </r>
  <r>
    <x v="4333"/>
    <n v="78"/>
    <x v="1099"/>
    <d v="2017-09-20T00:00:00"/>
    <b v="1"/>
    <s v="Approved"/>
    <s v="Giant Bicycles"/>
    <s v="Standard"/>
    <s v="medium"/>
    <s v="large"/>
    <n v="1765.3"/>
    <n v="709.48"/>
    <n v="38206"/>
  </r>
  <r>
    <x v="4334"/>
    <n v="53"/>
    <x v="54"/>
    <d v="2017-10-12T00:00:00"/>
    <b v="0"/>
    <s v="Approved"/>
    <s v="OHM Cycles"/>
    <s v="Standard"/>
    <s v="medium"/>
    <s v="medium"/>
    <n v="795.34"/>
    <n v="101.58"/>
    <n v="37823"/>
  </r>
  <r>
    <x v="4335"/>
    <n v="62"/>
    <x v="86"/>
    <d v="2017-11-22T00:00:00"/>
    <b v="1"/>
    <s v="Approved"/>
    <s v="Solex"/>
    <s v="Standard"/>
    <s v="high"/>
    <s v="medium"/>
    <n v="1024.6600000000001"/>
    <n v="614.79999999999995"/>
    <n v="41345"/>
  </r>
  <r>
    <x v="4336"/>
    <n v="45"/>
    <x v="419"/>
    <d v="2017-12-16T00:00:00"/>
    <b v="1"/>
    <s v="Approved"/>
    <s v="Trek Bicycles"/>
    <s v="Road"/>
    <s v="low"/>
    <s v="medium"/>
    <n v="980.37"/>
    <n v="234.43"/>
    <n v="38693"/>
  </r>
  <r>
    <x v="4337"/>
    <n v="99"/>
    <x v="677"/>
    <d v="2017-11-07T00:00:00"/>
    <b v="1"/>
    <s v="Approved"/>
    <s v="OHM Cycles"/>
    <s v="Standard"/>
    <s v="medium"/>
    <s v="medium"/>
    <n v="1227.3399999999999"/>
    <n v="770.89"/>
    <n v="34556"/>
  </r>
  <r>
    <x v="4338"/>
    <n v="18"/>
    <x v="2344"/>
    <d v="2017-08-14T00:00:00"/>
    <b v="1"/>
    <s v="Cancelled"/>
    <s v="Solex"/>
    <s v="Standard"/>
    <s v="medium"/>
    <s v="medium"/>
    <n v="575.27"/>
    <n v="431.45"/>
    <n v="39880"/>
  </r>
  <r>
    <x v="4339"/>
    <n v="67"/>
    <x v="602"/>
    <d v="2017-12-25T00:00:00"/>
    <b v="1"/>
    <s v="Approved"/>
    <s v="Norco Bicycles"/>
    <s v="Road"/>
    <s v="medium"/>
    <s v="medium"/>
    <n v="544.04999999999995"/>
    <n v="376.84"/>
    <n v="33879"/>
  </r>
  <r>
    <x v="4340"/>
    <n v="73"/>
    <x v="1726"/>
    <d v="2017-02-11T00:00:00"/>
    <b v="1"/>
    <s v="Approved"/>
    <s v="Solex"/>
    <s v="Standard"/>
    <s v="medium"/>
    <s v="medium"/>
    <n v="1945.43"/>
    <n v="333.18"/>
    <n v="38859"/>
  </r>
  <r>
    <x v="4341"/>
    <n v="23"/>
    <x v="2097"/>
    <d v="2017-07-11T00:00:00"/>
    <b v="1"/>
    <s v="Approved"/>
    <s v="Norco Bicycles"/>
    <s v="Mountain"/>
    <s v="low"/>
    <s v="small"/>
    <n v="688.63"/>
    <n v="612.88"/>
    <n v="34244"/>
  </r>
  <r>
    <x v="4342"/>
    <n v="72"/>
    <x v="2156"/>
    <d v="2017-12-23T00:00:00"/>
    <b v="0"/>
    <s v="Approved"/>
    <s v="Norco Bicycles"/>
    <s v="Standard"/>
    <s v="medium"/>
    <s v="medium"/>
    <n v="360.4"/>
    <n v="270.3"/>
    <n v="41922"/>
  </r>
  <r>
    <x v="4343"/>
    <n v="25"/>
    <x v="859"/>
    <d v="2017-03-09T00:00:00"/>
    <b v="1"/>
    <s v="Approved"/>
    <s v="Giant Bicycles"/>
    <s v="Road"/>
    <s v="medium"/>
    <s v="medium"/>
    <n v="1538.99"/>
    <n v="829.65"/>
    <n v="42404"/>
  </r>
  <r>
    <x v="4344"/>
    <n v="87"/>
    <x v="207"/>
    <d v="2017-11-04T00:00:00"/>
    <b v="1"/>
    <s v="Approved"/>
    <s v="OHM Cycles"/>
    <s v="Standard"/>
    <s v="medium"/>
    <s v="medium"/>
    <n v="1636.9"/>
    <n v="44.71"/>
    <n v="40410"/>
  </r>
  <r>
    <x v="4345"/>
    <n v="13"/>
    <x v="2074"/>
    <d v="2017-01-08T00:00:00"/>
    <b v="1"/>
    <s v="Approved"/>
    <s v="Solex"/>
    <s v="Standard"/>
    <s v="medium"/>
    <s v="medium"/>
    <n v="1163.8900000000001"/>
    <n v="589.27"/>
    <n v="42560"/>
  </r>
  <r>
    <x v="4346"/>
    <n v="40"/>
    <x v="2508"/>
    <d v="2017-11-07T00:00:00"/>
    <b v="1"/>
    <s v="Approved"/>
    <s v="OHM Cycles"/>
    <s v="Standard"/>
    <s v="high"/>
    <s v="medium"/>
    <n v="1458.17"/>
    <n v="874.9"/>
    <n v="38750"/>
  </r>
  <r>
    <x v="4347"/>
    <n v="58"/>
    <x v="258"/>
    <d v="2017-07-31T00:00:00"/>
    <b v="0"/>
    <s v="Approved"/>
    <s v="OHM Cycles"/>
    <s v="Road"/>
    <s v="medium"/>
    <s v="medium"/>
    <n v="1280.28"/>
    <n v="829.51"/>
    <n v="40779"/>
  </r>
  <r>
    <x v="4348"/>
    <n v="77"/>
    <x v="2185"/>
    <d v="2017-08-26T00:00:00"/>
    <b v="1"/>
    <s v="Approved"/>
    <s v="Norco Bicycles"/>
    <s v="Road"/>
    <s v="medium"/>
    <s v="large"/>
    <n v="1240.31"/>
    <n v="795.1"/>
    <n v="38339"/>
  </r>
  <r>
    <x v="4349"/>
    <n v="40"/>
    <x v="134"/>
    <d v="2017-08-10T00:00:00"/>
    <b v="0"/>
    <s v="Approved"/>
    <s v="OHM Cycles"/>
    <s v="Standard"/>
    <s v="high"/>
    <s v="medium"/>
    <n v="1458.17"/>
    <n v="874.9"/>
    <n v="36498"/>
  </r>
  <r>
    <x v="4350"/>
    <n v="82"/>
    <x v="1449"/>
    <d v="2017-03-08T00:00:00"/>
    <b v="1"/>
    <s v="Approved"/>
    <s v="Giant Bicycles"/>
    <s v="Road"/>
    <s v="medium"/>
    <s v="medium"/>
    <n v="1538.99"/>
    <n v="829.65"/>
    <n v="42404"/>
  </r>
  <r>
    <x v="4351"/>
    <n v="21"/>
    <x v="2509"/>
    <d v="2017-03-21T00:00:00"/>
    <b v="1"/>
    <s v="Approved"/>
    <s v="WeareA2B"/>
    <s v="Touring"/>
    <s v="medium"/>
    <s v="medium"/>
    <n v="1466.68"/>
    <n v="363.25"/>
    <n v="34556"/>
  </r>
  <r>
    <x v="4352"/>
    <n v="88"/>
    <x v="314"/>
    <d v="2017-04-02T00:00:00"/>
    <b v="0"/>
    <s v="Approved"/>
    <s v="Norco Bicycles"/>
    <s v="Standard"/>
    <s v="medium"/>
    <s v="medium"/>
    <n v="1198.46"/>
    <n v="381.1"/>
    <n v="36145"/>
  </r>
  <r>
    <x v="4353"/>
    <n v="52"/>
    <x v="2510"/>
    <d v="2017-04-15T00:00:00"/>
    <b v="1"/>
    <s v="Approved"/>
    <s v="OHM Cycles"/>
    <s v="Road"/>
    <s v="medium"/>
    <s v="medium"/>
    <n v="1280.28"/>
    <n v="829.51"/>
    <n v="37220"/>
  </r>
  <r>
    <x v="4354"/>
    <n v="80"/>
    <x v="2379"/>
    <d v="2017-11-20T00:00:00"/>
    <b v="1"/>
    <s v="Approved"/>
    <s v="OHM Cycles"/>
    <s v="Touring"/>
    <s v="low"/>
    <s v="medium"/>
    <n v="1073.07"/>
    <n v="933.84"/>
    <n v="35455"/>
  </r>
  <r>
    <x v="4355"/>
    <n v="91"/>
    <x v="2362"/>
    <d v="2017-06-16T00:00:00"/>
    <b v="0"/>
    <s v="Approved"/>
    <s v="WeareA2B"/>
    <s v="Standard"/>
    <s v="low"/>
    <s v="medium"/>
    <n v="642.30999999999995"/>
    <n v="513.85"/>
    <n v="42458"/>
  </r>
  <r>
    <x v="4356"/>
    <n v="12"/>
    <x v="2275"/>
    <d v="2017-04-23T00:00:00"/>
    <b v="1"/>
    <s v="Approved"/>
    <s v="WeareA2B"/>
    <s v="Standard"/>
    <s v="medium"/>
    <s v="medium"/>
    <n v="1231.1500000000001"/>
    <n v="161.6"/>
    <n v="39880"/>
  </r>
  <r>
    <x v="4357"/>
    <n v="4"/>
    <x v="1407"/>
    <d v="2017-06-08T00:00:00"/>
    <b v="0"/>
    <s v="Approved"/>
    <s v="Giant Bicycles"/>
    <s v="Standard"/>
    <s v="high"/>
    <s v="medium"/>
    <n v="1129.1300000000001"/>
    <n v="677.48"/>
    <n v="38573"/>
  </r>
  <r>
    <x v="4358"/>
    <n v="93"/>
    <x v="1432"/>
    <d v="2017-04-04T00:00:00"/>
    <b v="1"/>
    <s v="Approved"/>
    <s v="WeareA2B"/>
    <s v="Standard"/>
    <s v="medium"/>
    <s v="medium"/>
    <n v="1065.03"/>
    <n v="230.09"/>
    <n v="36833"/>
  </r>
  <r>
    <x v="4359"/>
    <n v="41"/>
    <x v="2511"/>
    <d v="2017-12-22T00:00:00"/>
    <b v="1"/>
    <s v="Approved"/>
    <s v="Norco Bicycles"/>
    <s v="Standard"/>
    <s v="low"/>
    <s v="medium"/>
    <n v="958.74"/>
    <n v="748.9"/>
    <n v="41345"/>
  </r>
  <r>
    <x v="4360"/>
    <n v="11"/>
    <x v="1320"/>
    <d v="2017-08-06T00:00:00"/>
    <b v="1"/>
    <s v="Approved"/>
    <s v="Trek Bicycles"/>
    <s v="Standard"/>
    <s v="medium"/>
    <s v="small"/>
    <n v="1775.81"/>
    <n v="1580.47"/>
    <n v="34244"/>
  </r>
  <r>
    <x v="4361"/>
    <n v="26"/>
    <x v="1659"/>
    <d v="2017-01-02T00:00:00"/>
    <b v="1"/>
    <s v="Approved"/>
    <s v="WeareA2B"/>
    <s v="Standard"/>
    <s v="medium"/>
    <s v="medium"/>
    <n v="1992.93"/>
    <n v="762.63"/>
    <n v="39031"/>
  </r>
  <r>
    <x v="4362"/>
    <n v="84"/>
    <x v="1502"/>
    <d v="2017-10-27T00:00:00"/>
    <b v="0"/>
    <s v="Approved"/>
    <s v="Giant Bicycles"/>
    <s v="Road"/>
    <s v="medium"/>
    <s v="medium"/>
    <n v="792.9"/>
    <n v="594.67999999999995"/>
    <n v="42105"/>
  </r>
  <r>
    <x v="4363"/>
    <n v="81"/>
    <x v="807"/>
    <d v="2017-08-12T00:00:00"/>
    <b v="0"/>
    <s v="Approved"/>
    <s v="Norco Bicycles"/>
    <s v="Standard"/>
    <s v="medium"/>
    <s v="small"/>
    <n v="586.45000000000005"/>
    <n v="521.94000000000005"/>
    <n v="33429"/>
  </r>
  <r>
    <x v="4364"/>
    <n v="0"/>
    <x v="1426"/>
    <d v="2017-09-19T00:00:00"/>
    <b v="1"/>
    <s v="Approved"/>
    <s v="Trek Bicycles"/>
    <s v="Standard"/>
    <s v="high"/>
    <s v="medium"/>
    <n v="495.72"/>
    <n v="297.43"/>
    <n v="38859"/>
  </r>
  <r>
    <x v="4365"/>
    <n v="28"/>
    <x v="1908"/>
    <d v="2017-03-29T00:00:00"/>
    <b v="1"/>
    <s v="Approved"/>
    <s v="Norco Bicycles"/>
    <s v="Standard"/>
    <s v="medium"/>
    <s v="small"/>
    <n v="1216.1400000000001"/>
    <n v="1082.3599999999999"/>
    <n v="33455"/>
  </r>
  <r>
    <x v="4366"/>
    <n v="18"/>
    <x v="1729"/>
    <d v="2017-01-02T00:00:00"/>
    <b v="1"/>
    <s v="Approved"/>
    <s v="Solex"/>
    <s v="Standard"/>
    <s v="medium"/>
    <s v="medium"/>
    <n v="575.27"/>
    <n v="431.45"/>
    <n v="38339"/>
  </r>
  <r>
    <x v="4367"/>
    <n v="87"/>
    <x v="2512"/>
    <d v="2017-06-24T00:00:00"/>
    <b v="0"/>
    <s v="Approved"/>
    <s v="Giant Bicycles"/>
    <s v="Standard"/>
    <s v="high"/>
    <s v="medium"/>
    <n v="1179"/>
    <n v="707.4"/>
    <n v="37874"/>
  </r>
  <r>
    <x v="4368"/>
    <n v="35"/>
    <x v="366"/>
    <d v="2017-06-11T00:00:00"/>
    <b v="0"/>
    <s v="Approved"/>
    <s v="Trek Bicycles"/>
    <s v="Standard"/>
    <s v="low"/>
    <s v="medium"/>
    <n v="1057.51"/>
    <n v="154.4"/>
    <n v="40336"/>
  </r>
  <r>
    <x v="4369"/>
    <n v="79"/>
    <x v="321"/>
    <d v="2017-03-28T00:00:00"/>
    <b v="0"/>
    <s v="Cancelled"/>
    <s v="Norco Bicycles"/>
    <s v="Standard"/>
    <s v="medium"/>
    <s v="medium"/>
    <n v="1555.58"/>
    <n v="818.01"/>
    <n v="33429"/>
  </r>
  <r>
    <x v="4370"/>
    <n v="6"/>
    <x v="1150"/>
    <d v="2017-04-24T00:00:00"/>
    <b v="1"/>
    <s v="Approved"/>
    <s v="OHM Cycles"/>
    <s v="Standard"/>
    <s v="high"/>
    <s v="medium"/>
    <n v="227.88"/>
    <n v="136.72999999999999"/>
    <n v="39298"/>
  </r>
  <r>
    <x v="4371"/>
    <n v="49"/>
    <x v="1722"/>
    <d v="2017-03-26T00:00:00"/>
    <b v="1"/>
    <s v="Approved"/>
    <s v="Solex"/>
    <s v="Standard"/>
    <s v="medium"/>
    <s v="large"/>
    <n v="1061.56"/>
    <n v="733.58"/>
    <n v="34170"/>
  </r>
  <r>
    <x v="4372"/>
    <n v="3"/>
    <x v="139"/>
    <d v="2017-01-05T00:00:00"/>
    <b v="1"/>
    <s v="Approved"/>
    <s v="Trek Bicycles"/>
    <s v="Standard"/>
    <s v="medium"/>
    <s v="large"/>
    <n v="2091.4699999999998"/>
    <n v="388.92"/>
    <n v="39298"/>
  </r>
  <r>
    <x v="4373"/>
    <n v="49"/>
    <x v="2513"/>
    <d v="2017-07-30T00:00:00"/>
    <b v="0"/>
    <s v="Approved"/>
    <s v="Trek Bicycles"/>
    <s v="Road"/>
    <s v="medium"/>
    <s v="medium"/>
    <n v="533.51"/>
    <n v="400.13"/>
    <n v="35470"/>
  </r>
  <r>
    <x v="4374"/>
    <n v="66"/>
    <x v="1108"/>
    <d v="2017-08-11T00:00:00"/>
    <b v="0"/>
    <s v="Approved"/>
    <s v="Giant Bicycles"/>
    <s v="Road"/>
    <s v="low"/>
    <s v="small"/>
    <n v="590.26"/>
    <n v="525.33000000000004"/>
    <n v="34996"/>
  </r>
  <r>
    <x v="4375"/>
    <n v="2"/>
    <x v="2514"/>
    <d v="2017-07-27T00:00:00"/>
    <b v="1"/>
    <s v="Approved"/>
    <s v="Solex"/>
    <s v="Standard"/>
    <s v="medium"/>
    <s v="medium"/>
    <n v="71.489999999999995"/>
    <n v="53.62"/>
    <n v="41245"/>
  </r>
  <r>
    <x v="4376"/>
    <n v="0"/>
    <x v="771"/>
    <d v="2017-08-25T00:00:00"/>
    <b v="1"/>
    <s v="Approved"/>
    <s v="OHM Cycles"/>
    <s v="Standard"/>
    <s v="low"/>
    <s v="medium"/>
    <n v="71.16"/>
    <n v="56.93"/>
    <n v="42145"/>
  </r>
  <r>
    <x v="4377"/>
    <n v="58"/>
    <x v="2515"/>
    <d v="2017-04-07T00:00:00"/>
    <b v="1"/>
    <s v="Approved"/>
    <s v="OHM Cycles"/>
    <s v="Standard"/>
    <s v="medium"/>
    <s v="medium"/>
    <n v="912.52"/>
    <n v="141.4"/>
    <n v="40487"/>
  </r>
  <r>
    <x v="4378"/>
    <n v="34"/>
    <x v="1707"/>
    <d v="2017-05-09T00:00:00"/>
    <b v="0"/>
    <s v="Approved"/>
    <s v="Norco Bicycles"/>
    <s v="Road"/>
    <s v="high"/>
    <s v="large"/>
    <n v="774.53"/>
    <n v="464.72"/>
    <n v="36361"/>
  </r>
  <r>
    <x v="4379"/>
    <n v="1"/>
    <x v="2516"/>
    <d v="2017-04-17T00:00:00"/>
    <b v="1"/>
    <s v="Approved"/>
    <s v="Giant Bicycles"/>
    <s v="Standard"/>
    <s v="medium"/>
    <s v="medium"/>
    <n v="1403.5"/>
    <n v="954.82"/>
    <n v="36145"/>
  </r>
  <r>
    <x v="4380"/>
    <n v="34"/>
    <x v="1634"/>
    <d v="2017-09-04T00:00:00"/>
    <b v="0"/>
    <s v="Approved"/>
    <s v="WeareA2B"/>
    <s v="Standard"/>
    <s v="medium"/>
    <s v="medium"/>
    <n v="1231.1500000000001"/>
    <n v="161.6"/>
    <n v="38216"/>
  </r>
  <r>
    <x v="4381"/>
    <n v="81"/>
    <x v="1657"/>
    <d v="2017-04-26T00:00:00"/>
    <b v="1"/>
    <s v="Approved"/>
    <s v="Norco Bicycles"/>
    <s v="Standard"/>
    <s v="medium"/>
    <s v="small"/>
    <n v="586.45000000000005"/>
    <n v="521.94000000000005"/>
    <n v="41533"/>
  </r>
  <r>
    <x v="4382"/>
    <n v="47"/>
    <x v="2517"/>
    <d v="2017-07-16T00:00:00"/>
    <b v="1"/>
    <s v="Approved"/>
    <s v="Trek Bicycles"/>
    <s v="Road"/>
    <s v="low"/>
    <s v="small"/>
    <n v="1720.7"/>
    <n v="1531.42"/>
    <n v="38991"/>
  </r>
  <r>
    <x v="4383"/>
    <n v="93"/>
    <x v="2479"/>
    <d v="2017-07-27T00:00:00"/>
    <b v="0"/>
    <s v="Cancelled"/>
    <s v="OHM Cycles"/>
    <s v="Standard"/>
    <s v="high"/>
    <s v="medium"/>
    <n v="1458.17"/>
    <n v="874.9"/>
    <n v="41848"/>
  </r>
  <r>
    <x v="4384"/>
    <n v="86"/>
    <x v="1172"/>
    <d v="2017-11-12T00:00:00"/>
    <b v="1"/>
    <s v="Approved"/>
    <s v="OHM Cycles"/>
    <s v="Standard"/>
    <s v="medium"/>
    <s v="medium"/>
    <n v="235.63"/>
    <n v="125.07"/>
    <n v="38206"/>
  </r>
  <r>
    <x v="4385"/>
    <n v="48"/>
    <x v="2518"/>
    <d v="2017-09-01T00:00:00"/>
    <b v="0"/>
    <s v="Approved"/>
    <s v="WeareA2B"/>
    <s v="Standard"/>
    <s v="medium"/>
    <s v="medium"/>
    <n v="1762.96"/>
    <n v="950.52"/>
    <n v="41848"/>
  </r>
  <r>
    <x v="4386"/>
    <n v="76"/>
    <x v="668"/>
    <d v="2017-05-10T00:00:00"/>
    <b v="1"/>
    <s v="Approved"/>
    <s v="WeareA2B"/>
    <s v="Road"/>
    <s v="low"/>
    <s v="small"/>
    <n v="1172.78"/>
    <n v="1043.77"/>
    <n v="37539"/>
  </r>
  <r>
    <x v="4387"/>
    <n v="38"/>
    <x v="188"/>
    <d v="2017-05-06T00:00:00"/>
    <b v="0"/>
    <s v="Approved"/>
    <s v="Trek Bicycles"/>
    <s v="Standard"/>
    <s v="medium"/>
    <s v="large"/>
    <n v="2091.4699999999998"/>
    <n v="388.92"/>
    <n v="41167"/>
  </r>
  <r>
    <x v="4388"/>
    <n v="87"/>
    <x v="778"/>
    <d v="2017-06-13T00:00:00"/>
    <b v="1"/>
    <s v="Approved"/>
    <s v="OHM Cycles"/>
    <s v="Standard"/>
    <s v="medium"/>
    <s v="medium"/>
    <n v="1636.9"/>
    <n v="44.71"/>
    <n v="41922"/>
  </r>
  <r>
    <x v="4389"/>
    <n v="82"/>
    <x v="1710"/>
    <d v="2017-05-26T00:00:00"/>
    <b v="1"/>
    <s v="Approved"/>
    <s v="Norco Bicycles"/>
    <s v="Standard"/>
    <s v="high"/>
    <s v="medium"/>
    <n v="1148.6400000000001"/>
    <n v="689.18"/>
    <n v="38339"/>
  </r>
  <r>
    <x v="4390"/>
    <n v="0"/>
    <x v="1052"/>
    <d v="2017-10-23T00:00:00"/>
    <b v="0"/>
    <s v="Approved"/>
    <s v="Solex"/>
    <s v="Standard"/>
    <s v="medium"/>
    <s v="medium"/>
    <n v="100.35"/>
    <n v="75.260000000000005"/>
    <n v="36367"/>
  </r>
  <r>
    <x v="4391"/>
    <n v="2"/>
    <x v="221"/>
    <d v="2017-04-01T00:00:00"/>
    <b v="1"/>
    <s v="Approved"/>
    <s v="Solex"/>
    <s v="Standard"/>
    <s v="medium"/>
    <s v="medium"/>
    <n v="71.489999999999995"/>
    <n v="53.62"/>
    <n v="41701"/>
  </r>
  <r>
    <x v="4392"/>
    <n v="32"/>
    <x v="562"/>
    <d v="2017-10-31T00:00:00"/>
    <b v="1"/>
    <s v="Approved"/>
    <s v="Giant Bicycles"/>
    <s v="Standard"/>
    <s v="medium"/>
    <s v="medium"/>
    <n v="642.70000000000005"/>
    <n v="211.37"/>
    <n v="40618"/>
  </r>
  <r>
    <x v="4393"/>
    <n v="3"/>
    <x v="489"/>
    <d v="2017-07-15T00:00:00"/>
    <b v="0"/>
    <s v="Approved"/>
    <s v="Trek Bicycles"/>
    <s v="Standard"/>
    <s v="medium"/>
    <s v="large"/>
    <n v="2091.4699999999998"/>
    <n v="388.92"/>
    <n v="40649"/>
  </r>
  <r>
    <x v="4394"/>
    <n v="61"/>
    <x v="2484"/>
    <d v="2017-06-08T00:00:00"/>
    <b v="1"/>
    <s v="Approved"/>
    <s v="Norco Bicycles"/>
    <s v="Standard"/>
    <s v="medium"/>
    <s v="small"/>
    <n v="586.45000000000005"/>
    <n v="521.94000000000005"/>
    <n v="42226"/>
  </r>
  <r>
    <x v="4395"/>
    <n v="0"/>
    <x v="484"/>
    <d v="2017-06-22T00:00:00"/>
    <b v="0"/>
    <s v="Approved"/>
    <s v="Solex"/>
    <s v="Standard"/>
    <s v="medium"/>
    <s v="medium"/>
    <n v="441.49"/>
    <n v="84.99"/>
    <n v="34071"/>
  </r>
  <r>
    <x v="4396"/>
    <n v="60"/>
    <x v="2260"/>
    <d v="2017-01-21T00:00:00"/>
    <b v="0"/>
    <s v="Approved"/>
    <s v="Giant Bicycles"/>
    <s v="Standard"/>
    <s v="high"/>
    <s v="small"/>
    <n v="1977.36"/>
    <n v="1759.85"/>
    <n v="40779"/>
  </r>
  <r>
    <x v="4397"/>
    <n v="55"/>
    <x v="2519"/>
    <d v="2017-11-12T00:00:00"/>
    <b v="1"/>
    <s v="Approved"/>
    <s v="Trek Bicycles"/>
    <s v="Road"/>
    <s v="medium"/>
    <s v="large"/>
    <n v="1894.19"/>
    <n v="598.76"/>
    <n v="37823"/>
  </r>
  <r>
    <x v="4398"/>
    <n v="87"/>
    <x v="183"/>
    <d v="2017-02-14T00:00:00"/>
    <b v="1"/>
    <s v="Approved"/>
    <s v="Giant Bicycles"/>
    <s v="Standard"/>
    <s v="high"/>
    <s v="medium"/>
    <n v="1179"/>
    <n v="707.4"/>
    <n v="35667"/>
  </r>
  <r>
    <x v="4399"/>
    <n v="38"/>
    <x v="2520"/>
    <d v="2017-10-15T00:00:00"/>
    <b v="1"/>
    <s v="Approved"/>
    <s v="Trek Bicycles"/>
    <s v="Standard"/>
    <s v="medium"/>
    <s v="large"/>
    <n v="2091.4699999999998"/>
    <n v="388.92"/>
    <n v="37873"/>
  </r>
  <r>
    <x v="4400"/>
    <n v="83"/>
    <x v="522"/>
    <d v="2017-11-27T00:00:00"/>
    <b v="0"/>
    <s v="Approved"/>
    <s v="Solex"/>
    <s v="Touring"/>
    <s v="medium"/>
    <s v="large"/>
    <n v="2083.94"/>
    <n v="675.03"/>
    <n v="34079"/>
  </r>
  <r>
    <x v="4401"/>
    <n v="26"/>
    <x v="802"/>
    <d v="2017-08-27T00:00:00"/>
    <b v="0"/>
    <s v="Approved"/>
    <s v="WeareA2B"/>
    <s v="Standard"/>
    <s v="medium"/>
    <s v="medium"/>
    <n v="1992.93"/>
    <n v="762.63"/>
    <n v="34115"/>
  </r>
  <r>
    <x v="4402"/>
    <n v="36"/>
    <x v="1384"/>
    <d v="2017-01-16T00:00:00"/>
    <b v="1"/>
    <s v="Approved"/>
    <s v="Solex"/>
    <s v="Standard"/>
    <s v="low"/>
    <s v="medium"/>
    <n v="945.04"/>
    <n v="507.58"/>
    <n v="40784"/>
  </r>
  <r>
    <x v="4403"/>
    <n v="1"/>
    <x v="2085"/>
    <d v="2017-01-04T00:00:00"/>
    <b v="1"/>
    <s v="Approved"/>
    <s v="Giant Bicycles"/>
    <s v="Standard"/>
    <s v="medium"/>
    <s v="medium"/>
    <n v="1403.5"/>
    <n v="954.82"/>
    <n v="42688"/>
  </r>
  <r>
    <x v="4404"/>
    <n v="0"/>
    <x v="226"/>
    <d v="2017-07-04T00:00:00"/>
    <b v="1"/>
    <s v="Approved"/>
    <s v="Norco Bicycles"/>
    <s v="Road"/>
    <s v="medium"/>
    <s v="medium"/>
    <n v="543.39"/>
    <n v="407.54"/>
    <n v="42696"/>
  </r>
  <r>
    <x v="4405"/>
    <n v="38"/>
    <x v="252"/>
    <d v="2017-01-05T00:00:00"/>
    <b v="0"/>
    <s v="Approved"/>
    <s v="Trek Bicycles"/>
    <s v="Standard"/>
    <s v="medium"/>
    <s v="large"/>
    <n v="2091.4699999999998"/>
    <n v="388.92"/>
    <n v="40779"/>
  </r>
  <r>
    <x v="4406"/>
    <n v="69"/>
    <x v="663"/>
    <d v="2017-12-06T00:00:00"/>
    <b v="0"/>
    <s v="Approved"/>
    <s v="Giant Bicycles"/>
    <s v="Road"/>
    <s v="medium"/>
    <s v="medium"/>
    <n v="792.9"/>
    <n v="594.67999999999995"/>
    <n v="33879"/>
  </r>
  <r>
    <x v="4407"/>
    <n v="56"/>
    <x v="485"/>
    <d v="2017-04-25T00:00:00"/>
    <b v="0"/>
    <s v="Approved"/>
    <s v="OHM Cycles"/>
    <s v="Standard"/>
    <s v="medium"/>
    <s v="medium"/>
    <n v="183.86"/>
    <n v="137.9"/>
    <n v="42172"/>
  </r>
  <r>
    <x v="4408"/>
    <n v="79"/>
    <x v="480"/>
    <d v="2017-01-13T00:00:00"/>
    <b v="1"/>
    <s v="Approved"/>
    <s v="Norco Bicycles"/>
    <s v="Standard"/>
    <s v="medium"/>
    <s v="medium"/>
    <n v="1555.58"/>
    <n v="818.01"/>
    <n v="35667"/>
  </r>
  <r>
    <x v="4409"/>
    <n v="81"/>
    <x v="536"/>
    <d v="2017-05-02T00:00:00"/>
    <b v="1"/>
    <s v="Approved"/>
    <s v="Solex"/>
    <s v="Standard"/>
    <s v="medium"/>
    <s v="medium"/>
    <n v="1151.96"/>
    <n v="649.49"/>
    <n v="36498"/>
  </r>
  <r>
    <x v="4410"/>
    <n v="50"/>
    <x v="2521"/>
    <d v="2017-10-23T00:00:00"/>
    <b v="0"/>
    <s v="Approved"/>
    <s v="Giant Bicycles"/>
    <s v="Standard"/>
    <s v="medium"/>
    <s v="medium"/>
    <n v="642.70000000000005"/>
    <n v="211.37"/>
    <n v="38750"/>
  </r>
  <r>
    <x v="4411"/>
    <n v="66"/>
    <x v="889"/>
    <d v="2017-08-13T00:00:00"/>
    <b v="1"/>
    <s v="Approved"/>
    <s v="Giant Bicycles"/>
    <s v="Road"/>
    <s v="low"/>
    <s v="small"/>
    <n v="590.26"/>
    <n v="525.33000000000004"/>
    <n v="42710"/>
  </r>
  <r>
    <x v="4412"/>
    <n v="95"/>
    <x v="2522"/>
    <d v="2017-07-18T00:00:00"/>
    <b v="0"/>
    <s v="Approved"/>
    <s v="Giant Bicycles"/>
    <s v="Standard"/>
    <s v="medium"/>
    <s v="large"/>
    <n v="569.55999999999995"/>
    <n v="528.42999999999995"/>
    <n v="37874"/>
  </r>
  <r>
    <x v="4413"/>
    <n v="57"/>
    <x v="2424"/>
    <d v="2017-03-31T00:00:00"/>
    <b v="1"/>
    <s v="Approved"/>
    <s v="WeareA2B"/>
    <s v="Touring"/>
    <s v="medium"/>
    <s v="large"/>
    <n v="1890.39"/>
    <n v="260.14"/>
    <n v="33259"/>
  </r>
  <r>
    <x v="4414"/>
    <n v="48"/>
    <x v="163"/>
    <d v="2017-12-19T00:00:00"/>
    <b v="0"/>
    <s v="Approved"/>
    <s v="WeareA2B"/>
    <s v="Standard"/>
    <s v="medium"/>
    <s v="medium"/>
    <n v="1762.96"/>
    <n v="950.52"/>
    <n v="41064"/>
  </r>
  <r>
    <x v="4415"/>
    <n v="43"/>
    <x v="2366"/>
    <d v="2017-02-28T00:00:00"/>
    <b v="1"/>
    <s v="Approved"/>
    <s v="Solex"/>
    <s v="Standard"/>
    <s v="medium"/>
    <s v="medium"/>
    <n v="1151.96"/>
    <n v="649.49"/>
    <n v="41848"/>
  </r>
  <r>
    <x v="4416"/>
    <n v="15"/>
    <x v="1716"/>
    <d v="2017-07-21T00:00:00"/>
    <b v="0"/>
    <s v="Approved"/>
    <s v="WeareA2B"/>
    <s v="Standard"/>
    <s v="medium"/>
    <s v="medium"/>
    <n v="1292.8399999999999"/>
    <n v="13.44"/>
    <n v="39915"/>
  </r>
  <r>
    <x v="4417"/>
    <n v="69"/>
    <x v="1259"/>
    <d v="2017-09-29T00:00:00"/>
    <b v="1"/>
    <s v="Approved"/>
    <s v="Giant Bicycles"/>
    <s v="Road"/>
    <s v="medium"/>
    <s v="medium"/>
    <n v="792.9"/>
    <n v="594.67999999999995"/>
    <n v="38859"/>
  </r>
  <r>
    <x v="4418"/>
    <n v="87"/>
    <x v="1098"/>
    <d v="2017-01-10T00:00:00"/>
    <b v="1"/>
    <s v="Approved"/>
    <s v="Giant Bicycles"/>
    <s v="Standard"/>
    <s v="high"/>
    <s v="medium"/>
    <n v="1179"/>
    <n v="707.4"/>
    <n v="35667"/>
  </r>
  <r>
    <x v="4419"/>
    <n v="60"/>
    <x v="2523"/>
    <d v="2017-07-13T00:00:00"/>
    <b v="1"/>
    <s v="Approved"/>
    <s v="Giant Bicycles"/>
    <s v="Standard"/>
    <s v="high"/>
    <s v="small"/>
    <n v="1977.36"/>
    <n v="1759.85"/>
    <n v="42145"/>
  </r>
  <r>
    <x v="4420"/>
    <n v="93"/>
    <x v="2524"/>
    <d v="2017-09-22T00:00:00"/>
    <b v="0"/>
    <s v="Approved"/>
    <s v="WeareA2B"/>
    <s v="Standard"/>
    <s v="medium"/>
    <s v="medium"/>
    <n v="1065.03"/>
    <n v="230.09"/>
    <n v="36833"/>
  </r>
  <r>
    <x v="4421"/>
    <n v="60"/>
    <x v="2525"/>
    <d v="2017-01-03T00:00:00"/>
    <b v="0"/>
    <s v="Approved"/>
    <s v="Giant Bicycles"/>
    <s v="Standard"/>
    <s v="high"/>
    <s v="small"/>
    <n v="1977.36"/>
    <n v="1759.85"/>
    <n v="41047"/>
  </r>
  <r>
    <x v="4422"/>
    <n v="98"/>
    <x v="2407"/>
    <d v="2017-12-13T00:00:00"/>
    <b v="1"/>
    <s v="Approved"/>
    <s v="Trek Bicycles"/>
    <s v="Standard"/>
    <s v="high"/>
    <s v="medium"/>
    <n v="358.39"/>
    <n v="215.03"/>
    <n v="33364"/>
  </r>
  <r>
    <x v="4423"/>
    <n v="72"/>
    <x v="631"/>
    <d v="2017-04-15T00:00:00"/>
    <b v="1"/>
    <s v="Approved"/>
    <s v="OHM Cycles"/>
    <s v="Standard"/>
    <s v="medium"/>
    <s v="medium"/>
    <n v="912.52"/>
    <n v="141.4"/>
    <n v="40779"/>
  </r>
  <r>
    <x v="4424"/>
    <n v="49"/>
    <x v="2526"/>
    <d v="2017-08-17T00:00:00"/>
    <b v="0"/>
    <s v="Approved"/>
    <s v="Trek Bicycles"/>
    <s v="Road"/>
    <s v="medium"/>
    <s v="medium"/>
    <n v="533.51"/>
    <n v="400.13"/>
    <n v="41009"/>
  </r>
  <r>
    <x v="4425"/>
    <n v="22"/>
    <x v="4"/>
    <d v="2017-02-16T00:00:00"/>
    <b v="1"/>
    <s v="Approved"/>
    <s v="WeareA2B"/>
    <s v="Standard"/>
    <s v="medium"/>
    <s v="medium"/>
    <n v="60.34"/>
    <n v="45.26"/>
    <n v="33552"/>
  </r>
  <r>
    <x v="4426"/>
    <n v="40"/>
    <x v="1442"/>
    <d v="2017-07-31T00:00:00"/>
    <b v="0"/>
    <s v="Approved"/>
    <s v="OHM Cycles"/>
    <s v="Standard"/>
    <s v="high"/>
    <s v="medium"/>
    <n v="1458.17"/>
    <n v="874.9"/>
    <n v="38750"/>
  </r>
  <r>
    <x v="4427"/>
    <n v="3"/>
    <x v="1550"/>
    <d v="2017-03-18T00:00:00"/>
    <b v="0"/>
    <s v="Approved"/>
    <s v="Trek Bicycles"/>
    <s v="Standard"/>
    <s v="medium"/>
    <s v="large"/>
    <n v="2091.4699999999998"/>
    <n v="388.92"/>
    <n v="37823"/>
  </r>
  <r>
    <x v="4428"/>
    <n v="74"/>
    <x v="48"/>
    <d v="2017-08-11T00:00:00"/>
    <b v="1"/>
    <s v="Approved"/>
    <s v="WeareA2B"/>
    <s v="Standard"/>
    <s v="medium"/>
    <s v="medium"/>
    <n v="1228.07"/>
    <n v="400.91"/>
    <n v="36668"/>
  </r>
  <r>
    <x v="4429"/>
    <n v="63"/>
    <x v="2527"/>
    <d v="2017-09-12T00:00:00"/>
    <b v="0"/>
    <s v="Approved"/>
    <s v="WeareA2B"/>
    <s v="Standard"/>
    <s v="medium"/>
    <s v="medium"/>
    <n v="1992.93"/>
    <n v="762.63"/>
    <n v="39031"/>
  </r>
  <r>
    <x v="4430"/>
    <n v="41"/>
    <x v="1686"/>
    <d v="2017-07-01T00:00:00"/>
    <b v="0"/>
    <s v="Approved"/>
    <s v="Solex"/>
    <s v="Road"/>
    <s v="medium"/>
    <s v="medium"/>
    <n v="416.98"/>
    <n v="312.74"/>
    <n v="35560"/>
  </r>
  <r>
    <x v="4431"/>
    <n v="67"/>
    <x v="2407"/>
    <d v="2017-01-18T00:00:00"/>
    <b v="1"/>
    <s v="Approved"/>
    <s v="Norco Bicycles"/>
    <s v="Road"/>
    <s v="medium"/>
    <s v="medium"/>
    <n v="544.04999999999995"/>
    <n v="376.84"/>
    <n v="33879"/>
  </r>
  <r>
    <x v="4432"/>
    <n v="25"/>
    <x v="2528"/>
    <d v="2017-03-10T00:00:00"/>
    <b v="0"/>
    <s v="Approved"/>
    <s v="Giant Bicycles"/>
    <s v="Road"/>
    <s v="medium"/>
    <s v="medium"/>
    <n v="1538.99"/>
    <n v="829.65"/>
    <n v="42404"/>
  </r>
  <r>
    <x v="4433"/>
    <n v="10"/>
    <x v="2529"/>
    <d v="2017-04-09T00:00:00"/>
    <b v="0"/>
    <s v="Approved"/>
    <s v="WeareA2B"/>
    <s v="Touring"/>
    <s v="medium"/>
    <s v="medium"/>
    <n v="1466.68"/>
    <n v="363.25"/>
    <n v="39298"/>
  </r>
  <r>
    <x v="4434"/>
    <n v="93"/>
    <x v="1390"/>
    <d v="2017-01-31T00:00:00"/>
    <b v="1"/>
    <s v="Approved"/>
    <s v="WeareA2B"/>
    <s v="Standard"/>
    <s v="medium"/>
    <s v="medium"/>
    <n v="1065.03"/>
    <n v="230.09"/>
    <n v="36833"/>
  </r>
  <r>
    <x v="4435"/>
    <n v="11"/>
    <x v="1304"/>
    <d v="2017-11-13T00:00:00"/>
    <b v="0"/>
    <s v="Approved"/>
    <s v="Trek Bicycles"/>
    <s v="Standard"/>
    <s v="medium"/>
    <s v="small"/>
    <n v="1775.81"/>
    <n v="1580.47"/>
    <n v="42404"/>
  </r>
  <r>
    <x v="4436"/>
    <n v="89"/>
    <x v="1939"/>
    <d v="2017-08-09T00:00:00"/>
    <b v="0"/>
    <s v="Approved"/>
    <s v="Giant Bicycles"/>
    <s v="Standard"/>
    <s v="medium"/>
    <s v="large"/>
    <n v="1812.75"/>
    <n v="582.48"/>
    <n v="40336"/>
  </r>
  <r>
    <x v="4437"/>
    <n v="88"/>
    <x v="1691"/>
    <d v="2017-05-13T00:00:00"/>
    <b v="1"/>
    <s v="Approved"/>
    <s v="Norco Bicycles"/>
    <s v="Standard"/>
    <s v="medium"/>
    <s v="medium"/>
    <n v="1198.46"/>
    <n v="381.1"/>
    <n v="37874"/>
  </r>
  <r>
    <x v="4438"/>
    <n v="58"/>
    <x v="1499"/>
    <d v="2017-05-16T00:00:00"/>
    <b v="0"/>
    <s v="Approved"/>
    <s v="OHM Cycles"/>
    <s v="Standard"/>
    <s v="medium"/>
    <s v="medium"/>
    <n v="912.52"/>
    <n v="141.4"/>
    <n v="42295"/>
  </r>
  <r>
    <x v="4439"/>
    <n v="45"/>
    <x v="2350"/>
    <d v="2017-08-14T00:00:00"/>
    <b v="0"/>
    <s v="Approved"/>
    <s v="Trek Bicycles"/>
    <s v="Road"/>
    <s v="low"/>
    <s v="medium"/>
    <n v="980.37"/>
    <n v="234.43"/>
    <n v="38258"/>
  </r>
  <r>
    <x v="4440"/>
    <n v="87"/>
    <x v="2530"/>
    <d v="2017-07-08T00:00:00"/>
    <b v="0"/>
    <s v="Approved"/>
    <s v="Giant Bicycles"/>
    <s v="Standard"/>
    <s v="high"/>
    <s v="medium"/>
    <n v="1179"/>
    <n v="707.4"/>
    <n v="36367"/>
  </r>
  <r>
    <x v="4441"/>
    <n v="40"/>
    <x v="1369"/>
    <d v="2017-08-22T00:00:00"/>
    <b v="0"/>
    <s v="Approved"/>
    <s v="Trek Bicycles"/>
    <s v="Road"/>
    <s v="medium"/>
    <s v="large"/>
    <n v="1894.19"/>
    <n v="598.76"/>
    <n v="35707"/>
  </r>
  <r>
    <x v="4442"/>
    <n v="57"/>
    <x v="1259"/>
    <d v="2017-12-01T00:00:00"/>
    <b v="0"/>
    <s v="Approved"/>
    <s v="WeareA2B"/>
    <s v="Touring"/>
    <s v="medium"/>
    <s v="large"/>
    <n v="1890.39"/>
    <n v="260.14"/>
    <n v="36146"/>
  </r>
  <r>
    <x v="4443"/>
    <n v="50"/>
    <x v="2340"/>
    <d v="2017-09-23T00:00:00"/>
    <b v="1"/>
    <s v="Approved"/>
    <s v="Giant Bicycles"/>
    <s v="Standard"/>
    <s v="medium"/>
    <s v="medium"/>
    <n v="642.70000000000005"/>
    <n v="211.37"/>
    <n v="37337"/>
  </r>
  <r>
    <x v="4444"/>
    <n v="89"/>
    <x v="1215"/>
    <d v="2017-03-24T00:00:00"/>
    <b v="1"/>
    <s v="Approved"/>
    <s v="WeareA2B"/>
    <s v="Touring"/>
    <s v="medium"/>
    <s v="large"/>
    <n v="1362.99"/>
    <n v="57.74"/>
    <n v="42560"/>
  </r>
  <r>
    <x v="4445"/>
    <n v="38"/>
    <x v="1369"/>
    <d v="2017-07-04T00:00:00"/>
    <b v="1"/>
    <s v="Approved"/>
    <s v="Trek Bicycles"/>
    <s v="Standard"/>
    <s v="medium"/>
    <s v="large"/>
    <n v="2091.4699999999998"/>
    <n v="388.92"/>
    <n v="41167"/>
  </r>
  <r>
    <x v="4446"/>
    <n v="83"/>
    <x v="1879"/>
    <d v="2017-11-21T00:00:00"/>
    <b v="0"/>
    <s v="Approved"/>
    <s v="Solex"/>
    <s v="Touring"/>
    <s v="medium"/>
    <s v="large"/>
    <n v="2083.94"/>
    <n v="675.03"/>
    <n v="41533"/>
  </r>
  <r>
    <x v="4447"/>
    <n v="21"/>
    <x v="1153"/>
    <d v="2017-07-09T00:00:00"/>
    <b v="0"/>
    <s v="Approved"/>
    <s v="Solex"/>
    <s v="Standard"/>
    <s v="medium"/>
    <s v="large"/>
    <n v="1071.23"/>
    <n v="380.74"/>
    <n v="34244"/>
  </r>
  <r>
    <x v="4448"/>
    <n v="59"/>
    <x v="188"/>
    <d v="2017-05-13T00:00:00"/>
    <b v="0"/>
    <s v="Approved"/>
    <s v="WeareA2B"/>
    <s v="Standard"/>
    <s v="medium"/>
    <s v="small"/>
    <n v="1415.01"/>
    <n v="1259.3599999999999"/>
    <n v="37626"/>
  </r>
  <r>
    <x v="4449"/>
    <n v="4"/>
    <x v="81"/>
    <d v="2017-10-27T00:00:00"/>
    <b v="1"/>
    <s v="Approved"/>
    <s v="Giant Bicycles"/>
    <s v="Standard"/>
    <s v="high"/>
    <s v="medium"/>
    <n v="1129.1300000000001"/>
    <n v="677.48"/>
    <n v="38573"/>
  </r>
  <r>
    <x v="4450"/>
    <n v="3"/>
    <x v="2307"/>
    <d v="2017-07-06T00:00:00"/>
    <b v="0"/>
    <s v="Approved"/>
    <s v="Trek Bicycles"/>
    <s v="Standard"/>
    <s v="medium"/>
    <s v="large"/>
    <n v="2091.4699999999998"/>
    <n v="388.92"/>
    <n v="40779"/>
  </r>
  <r>
    <x v="4451"/>
    <n v="69"/>
    <x v="1282"/>
    <d v="2017-01-23T00:00:00"/>
    <b v="1"/>
    <s v="Approved"/>
    <s v="Giant Bicycles"/>
    <s v="Road"/>
    <s v="medium"/>
    <s v="medium"/>
    <n v="792.9"/>
    <n v="594.67999999999995"/>
    <n v="33879"/>
  </r>
  <r>
    <x v="4452"/>
    <n v="7"/>
    <x v="1629"/>
    <d v="2017-02-04T00:00:00"/>
    <b v="1"/>
    <s v="Approved"/>
    <s v="Giant Bicycles"/>
    <s v="Standard"/>
    <s v="medium"/>
    <s v="small"/>
    <n v="1311.44"/>
    <n v="1167.18"/>
    <n v="33888"/>
  </r>
  <r>
    <x v="4453"/>
    <n v="72"/>
    <x v="730"/>
    <d v="2017-11-01T00:00:00"/>
    <b v="0"/>
    <s v="Approved"/>
    <s v="OHM Cycles"/>
    <s v="Standard"/>
    <s v="medium"/>
    <s v="medium"/>
    <n v="912.52"/>
    <n v="141.4"/>
    <n v="42295"/>
  </r>
  <r>
    <x v="4454"/>
    <n v="54"/>
    <x v="2531"/>
    <d v="2017-06-23T00:00:00"/>
    <b v="1"/>
    <s v="Approved"/>
    <s v="WeareA2B"/>
    <s v="Standard"/>
    <s v="medium"/>
    <s v="medium"/>
    <n v="1292.8399999999999"/>
    <n v="13.44"/>
    <n v="39915"/>
  </r>
  <r>
    <x v="4455"/>
    <n v="88"/>
    <x v="2532"/>
    <d v="2017-08-23T00:00:00"/>
    <b v="1"/>
    <s v="Approved"/>
    <s v="Norco Bicycles"/>
    <s v="Standard"/>
    <s v="medium"/>
    <s v="medium"/>
    <n v="1198.46"/>
    <n v="381.1"/>
    <n v="36145"/>
  </r>
  <r>
    <x v="4456"/>
    <n v="57"/>
    <x v="2533"/>
    <d v="2017-11-25T00:00:00"/>
    <b v="0"/>
    <s v="Approved"/>
    <s v="WeareA2B"/>
    <s v="Touring"/>
    <s v="medium"/>
    <s v="large"/>
    <n v="1890.39"/>
    <n v="260.14"/>
    <n v="33259"/>
  </r>
  <r>
    <x v="4457"/>
    <n v="27"/>
    <x v="1305"/>
    <d v="2017-03-19T00:00:00"/>
    <b v="1"/>
    <s v="Approved"/>
    <s v="Trek Bicycles"/>
    <s v="Standard"/>
    <s v="medium"/>
    <s v="medium"/>
    <n v="499.53"/>
    <n v="388.72"/>
    <n v="36334"/>
  </r>
  <r>
    <x v="4458"/>
    <n v="5"/>
    <x v="2534"/>
    <d v="2017-01-10T00:00:00"/>
    <b v="0"/>
    <s v="Approved"/>
    <s v="Trek Bicycles"/>
    <s v="Mountain"/>
    <s v="low"/>
    <s v="medium"/>
    <n v="574.64"/>
    <n v="459.71"/>
    <n v="40784"/>
  </r>
  <r>
    <x v="4459"/>
    <n v="28"/>
    <x v="1300"/>
    <d v="2017-02-14T00:00:00"/>
    <b v="0"/>
    <s v="Approved"/>
    <s v="Norco Bicycles"/>
    <s v="Standard"/>
    <s v="medium"/>
    <s v="small"/>
    <n v="1216.1400000000001"/>
    <n v="1082.3599999999999"/>
    <n v="33552"/>
  </r>
  <r>
    <x v="4460"/>
    <n v="38"/>
    <x v="1812"/>
    <d v="2017-11-08T00:00:00"/>
    <b v="1"/>
    <s v="Approved"/>
    <s v="Solex"/>
    <s v="Standard"/>
    <s v="medium"/>
    <s v="medium"/>
    <n v="1577.53"/>
    <n v="826.51"/>
    <n v="40618"/>
  </r>
  <r>
    <x v="4461"/>
    <n v="80"/>
    <x v="2535"/>
    <d v="2017-02-12T00:00:00"/>
    <b v="0"/>
    <s v="Approved"/>
    <s v="OHM Cycles"/>
    <s v="Touring"/>
    <s v="low"/>
    <s v="medium"/>
    <n v="1073.07"/>
    <n v="933.84"/>
    <n v="35455"/>
  </r>
  <r>
    <x v="4462"/>
    <n v="3"/>
    <x v="2293"/>
    <d v="2017-10-27T00:00:00"/>
    <b v="0"/>
    <s v="Approved"/>
    <s v="Trek Bicycles"/>
    <s v="Standard"/>
    <s v="medium"/>
    <s v="large"/>
    <n v="2091.4699999999998"/>
    <n v="388.92"/>
    <n v="38258"/>
  </r>
  <r>
    <x v="4463"/>
    <n v="29"/>
    <x v="1589"/>
    <d v="2017-08-21T00:00:00"/>
    <b v="0"/>
    <s v="Approved"/>
    <s v="WeareA2B"/>
    <s v="Standard"/>
    <s v="medium"/>
    <s v="medium"/>
    <n v="1065.03"/>
    <n v="230.09"/>
    <n v="38002"/>
  </r>
  <r>
    <x v="4464"/>
    <n v="5"/>
    <x v="2536"/>
    <d v="2017-08-26T00:00:00"/>
    <b v="0"/>
    <s v="Approved"/>
    <s v="Trek Bicycles"/>
    <s v="Mountain"/>
    <s v="low"/>
    <s v="medium"/>
    <n v="574.64"/>
    <n v="459.71"/>
    <n v="38258"/>
  </r>
  <r>
    <x v="4465"/>
    <n v="15"/>
    <x v="2537"/>
    <d v="2017-12-10T00:00:00"/>
    <b v="1"/>
    <s v="Approved"/>
    <s v="Norco Bicycles"/>
    <s v="Standard"/>
    <s v="low"/>
    <s v="medium"/>
    <n v="958.74"/>
    <n v="748.9"/>
    <n v="35378"/>
  </r>
  <r>
    <x v="4466"/>
    <n v="38"/>
    <x v="1002"/>
    <d v="2017-11-02T00:00:00"/>
    <b v="0"/>
    <s v="Approved"/>
    <s v="Solex"/>
    <s v="Standard"/>
    <s v="medium"/>
    <s v="medium"/>
    <n v="1577.53"/>
    <n v="826.51"/>
    <n v="40618"/>
  </r>
  <r>
    <x v="4467"/>
    <n v="2"/>
    <x v="2083"/>
    <d v="2017-08-12T00:00:00"/>
    <b v="0"/>
    <s v="Approved"/>
    <s v="Solex"/>
    <s v="Standard"/>
    <s v="medium"/>
    <s v="medium"/>
    <n v="71.489999999999995"/>
    <n v="53.62"/>
    <n v="40784"/>
  </r>
  <r>
    <x v="4468"/>
    <n v="38"/>
    <x v="1375"/>
    <d v="2017-09-14T00:00:00"/>
    <b v="1"/>
    <s v="Approved"/>
    <s v="Solex"/>
    <s v="Standard"/>
    <s v="medium"/>
    <s v="medium"/>
    <n v="1577.53"/>
    <n v="826.51"/>
    <n v="39526"/>
  </r>
  <r>
    <x v="4469"/>
    <n v="64"/>
    <x v="2538"/>
    <d v="2017-02-16T00:00:00"/>
    <b v="1"/>
    <s v="Approved"/>
    <s v="Trek Bicycles"/>
    <s v="Standard"/>
    <s v="medium"/>
    <s v="large"/>
    <n v="1469.44"/>
    <n v="596.54999999999995"/>
    <n v="38647"/>
  </r>
  <r>
    <x v="4470"/>
    <n v="57"/>
    <x v="2539"/>
    <d v="2017-07-07T00:00:00"/>
    <b v="1"/>
    <s v="Approved"/>
    <s v="WeareA2B"/>
    <s v="Touring"/>
    <s v="medium"/>
    <s v="large"/>
    <n v="1890.39"/>
    <n v="260.14"/>
    <n v="33259"/>
  </r>
  <r>
    <x v="4471"/>
    <n v="5"/>
    <x v="503"/>
    <d v="2017-05-10T00:00:00"/>
    <b v="1"/>
    <s v="Cancelled"/>
    <s v="Giant Bicycles"/>
    <s v="Standard"/>
    <s v="high"/>
    <s v="medium"/>
    <n v="1129.1300000000001"/>
    <n v="677.48"/>
    <n v="38573"/>
  </r>
  <r>
    <x v="4472"/>
    <n v="31"/>
    <x v="193"/>
    <d v="2017-02-07T00:00:00"/>
    <b v="1"/>
    <s v="Approved"/>
    <s v="Giant Bicycles"/>
    <s v="Standard"/>
    <s v="medium"/>
    <s v="medium"/>
    <n v="230.91"/>
    <n v="173.18"/>
    <n v="39031"/>
  </r>
  <r>
    <x v="4473"/>
    <n v="76"/>
    <x v="2540"/>
    <d v="2017-11-01T00:00:00"/>
    <b v="1"/>
    <s v="Approved"/>
    <s v="WeareA2B"/>
    <s v="Road"/>
    <s v="low"/>
    <s v="small"/>
    <n v="1172.78"/>
    <n v="1043.77"/>
    <n v="37539"/>
  </r>
  <r>
    <x v="4474"/>
    <n v="25"/>
    <x v="2541"/>
    <d v="2017-10-18T00:00:00"/>
    <b v="0"/>
    <s v="Approved"/>
    <s v="Giant Bicycles"/>
    <s v="Road"/>
    <s v="medium"/>
    <s v="medium"/>
    <n v="1538.99"/>
    <n v="829.65"/>
    <n v="33552"/>
  </r>
  <r>
    <x v="4475"/>
    <n v="52"/>
    <x v="1540"/>
    <d v="2017-02-01T00:00:00"/>
    <b v="0"/>
    <s v="Approved"/>
    <s v="OHM Cycles"/>
    <s v="Road"/>
    <s v="medium"/>
    <s v="medium"/>
    <n v="1280.28"/>
    <n v="829.51"/>
    <n v="37220"/>
  </r>
  <r>
    <x v="4476"/>
    <n v="69"/>
    <x v="32"/>
    <d v="2017-12-06T00:00:00"/>
    <b v="1"/>
    <s v="Approved"/>
    <s v="Giant Bicycles"/>
    <s v="Road"/>
    <s v="medium"/>
    <s v="medium"/>
    <n v="792.9"/>
    <n v="594.67999999999995"/>
    <n v="33879"/>
  </r>
  <r>
    <x v="4477"/>
    <n v="22"/>
    <x v="2542"/>
    <d v="2017-10-28T00:00:00"/>
    <b v="1"/>
    <s v="Approved"/>
    <s v="Solex"/>
    <s v="Standard"/>
    <s v="medium"/>
    <s v="medium"/>
    <n v="575.27"/>
    <n v="431.45"/>
    <n v="41345"/>
  </r>
  <r>
    <x v="4478"/>
    <n v="80"/>
    <x v="1475"/>
    <d v="2017-05-31T00:00:00"/>
    <b v="1"/>
    <s v="Approved"/>
    <s v="OHM Cycles"/>
    <s v="Touring"/>
    <s v="low"/>
    <s v="medium"/>
    <n v="1073.07"/>
    <n v="933.84"/>
    <n v="35455"/>
  </r>
  <r>
    <x v="4479"/>
    <n v="97"/>
    <x v="308"/>
    <d v="2017-07-29T00:00:00"/>
    <b v="0"/>
    <s v="Approved"/>
    <s v="OHM Cycles"/>
    <s v="Road"/>
    <s v="medium"/>
    <s v="medium"/>
    <n v="742.54"/>
    <n v="667.4"/>
    <n v="33549"/>
  </r>
  <r>
    <x v="4480"/>
    <n v="23"/>
    <x v="2543"/>
    <d v="2017-06-15T00:00:00"/>
    <b v="0"/>
    <s v="Approved"/>
    <s v="Norco Bicycles"/>
    <s v="Mountain"/>
    <s v="low"/>
    <s v="small"/>
    <n v="688.63"/>
    <n v="612.88"/>
    <n v="34244"/>
  </r>
  <r>
    <x v="4481"/>
    <n v="21"/>
    <x v="1107"/>
    <d v="2017-10-30T00:00:00"/>
    <b v="1"/>
    <s v="Approved"/>
    <s v="Solex"/>
    <s v="Standard"/>
    <s v="medium"/>
    <s v="large"/>
    <n v="1071.23"/>
    <n v="380.74"/>
    <n v="35160"/>
  </r>
  <r>
    <x v="4482"/>
    <n v="80"/>
    <x v="1374"/>
    <d v="2017-04-21T00:00:00"/>
    <b v="1"/>
    <s v="Approved"/>
    <s v="OHM Cycles"/>
    <s v="Touring"/>
    <s v="low"/>
    <s v="medium"/>
    <n v="1073.07"/>
    <n v="933.84"/>
    <n v="38206"/>
  </r>
  <r>
    <x v="4483"/>
    <n v="3"/>
    <x v="1752"/>
    <d v="2017-12-16T00:00:00"/>
    <b v="1"/>
    <s v="Approved"/>
    <s v="Trek Bicycles"/>
    <s v="Standard"/>
    <s v="medium"/>
    <s v="large"/>
    <n v="2091.4699999999998"/>
    <n v="388.92"/>
    <n v="38193"/>
  </r>
  <r>
    <x v="4484"/>
    <n v="76"/>
    <x v="2506"/>
    <d v="2017-10-30T00:00:00"/>
    <b v="1"/>
    <s v="Approved"/>
    <s v="WeareA2B"/>
    <s v="Standard"/>
    <s v="low"/>
    <s v="medium"/>
    <n v="642.30999999999995"/>
    <n v="513.85"/>
    <n v="41922"/>
  </r>
  <r>
    <x v="4485"/>
    <n v="14"/>
    <x v="2544"/>
    <d v="2017-04-30T00:00:00"/>
    <b v="1"/>
    <s v="Approved"/>
    <s v="Trek Bicycles"/>
    <s v="Standard"/>
    <s v="medium"/>
    <s v="small"/>
    <n v="1386.84"/>
    <n v="1234.29"/>
    <n v="40303"/>
  </r>
  <r>
    <x v="4486"/>
    <n v="79"/>
    <x v="2545"/>
    <d v="2017-02-14T00:00:00"/>
    <b v="0"/>
    <s v="Approved"/>
    <s v="Solex"/>
    <s v="Touring"/>
    <s v="medium"/>
    <s v="large"/>
    <n v="2083.94"/>
    <n v="675.03"/>
    <n v="40303"/>
  </r>
  <r>
    <x v="4487"/>
    <n v="100"/>
    <x v="959"/>
    <d v="2017-11-24T00:00:00"/>
    <b v="1"/>
    <s v="Approved"/>
    <s v="Trek Bicycles"/>
    <s v="Standard"/>
    <s v="medium"/>
    <s v="small"/>
    <n v="1386.84"/>
    <n v="1234.29"/>
    <n v="37838"/>
  </r>
  <r>
    <x v="4488"/>
    <n v="42"/>
    <x v="2286"/>
    <d v="2017-08-16T00:00:00"/>
    <b v="1"/>
    <s v="Approved"/>
    <s v="OHM Cycles"/>
    <s v="Road"/>
    <s v="medium"/>
    <s v="small"/>
    <n v="1810"/>
    <n v="1610.9"/>
    <n v="39526"/>
  </r>
  <r>
    <x v="4489"/>
    <n v="0"/>
    <x v="861"/>
    <d v="2017-12-01T00:00:00"/>
    <b v="1"/>
    <s v="Approved"/>
    <s v="Norco Bicycles"/>
    <s v="Road"/>
    <s v="medium"/>
    <s v="medium"/>
    <n v="544.04999999999995"/>
    <n v="376.84"/>
    <n v="34996"/>
  </r>
  <r>
    <x v="4490"/>
    <n v="79"/>
    <x v="2187"/>
    <d v="2017-09-29T00:00:00"/>
    <b v="1"/>
    <s v="Approved"/>
    <s v="Norco Bicycles"/>
    <s v="Standard"/>
    <s v="medium"/>
    <s v="medium"/>
    <n v="1555.58"/>
    <n v="818.01"/>
    <n v="41533"/>
  </r>
  <r>
    <x v="4491"/>
    <n v="27"/>
    <x v="570"/>
    <d v="2017-07-06T00:00:00"/>
    <b v="1"/>
    <s v="Approved"/>
    <s v="Trek Bicycles"/>
    <s v="Standard"/>
    <s v="medium"/>
    <s v="medium"/>
    <n v="499.53"/>
    <n v="388.72"/>
    <n v="36334"/>
  </r>
  <r>
    <x v="4492"/>
    <n v="2"/>
    <x v="2546"/>
    <d v="2017-12-08T00:00:00"/>
    <b v="1"/>
    <s v="Approved"/>
    <s v="Solex"/>
    <s v="Standard"/>
    <s v="medium"/>
    <s v="medium"/>
    <n v="71.489999999999995"/>
    <n v="53.62"/>
    <n v="38573"/>
  </r>
  <r>
    <x v="4493"/>
    <n v="15"/>
    <x v="916"/>
    <d v="2017-10-07T00:00:00"/>
    <b v="1"/>
    <s v="Approved"/>
    <s v="Norco Bicycles"/>
    <s v="Standard"/>
    <s v="low"/>
    <s v="medium"/>
    <n v="958.74"/>
    <n v="748.9"/>
    <n v="35378"/>
  </r>
  <r>
    <x v="4494"/>
    <n v="11"/>
    <x v="1198"/>
    <d v="2017-07-13T00:00:00"/>
    <b v="1"/>
    <s v="Approved"/>
    <s v="Giant Bicycles"/>
    <s v="Standard"/>
    <s v="high"/>
    <s v="medium"/>
    <n v="1274.93"/>
    <n v="764.96"/>
    <n v="39880"/>
  </r>
  <r>
    <x v="4495"/>
    <n v="74"/>
    <x v="470"/>
    <d v="2017-09-27T00:00:00"/>
    <b v="1"/>
    <s v="Approved"/>
    <s v="WeareA2B"/>
    <s v="Standard"/>
    <s v="medium"/>
    <s v="medium"/>
    <n v="1228.07"/>
    <n v="400.91"/>
    <n v="42226"/>
  </r>
  <r>
    <x v="4496"/>
    <n v="5"/>
    <x v="677"/>
    <d v="2017-08-23T00:00:00"/>
    <b v="1"/>
    <s v="Approved"/>
    <s v="Trek Bicycles"/>
    <s v="Mountain"/>
    <s v="low"/>
    <s v="medium"/>
    <n v="574.64"/>
    <n v="459.71"/>
    <n v="38258"/>
  </r>
  <r>
    <x v="4497"/>
    <n v="69"/>
    <x v="255"/>
    <d v="2017-11-01T00:00:00"/>
    <b v="0"/>
    <s v="Approved"/>
    <s v="Giant Bicycles"/>
    <s v="Road"/>
    <s v="medium"/>
    <s v="medium"/>
    <n v="792.9"/>
    <n v="594.67999999999995"/>
    <n v="42105"/>
  </r>
  <r>
    <x v="4498"/>
    <n v="42"/>
    <x v="1353"/>
    <d v="2017-11-25T00:00:00"/>
    <b v="1"/>
    <s v="Approved"/>
    <s v="OHM Cycles"/>
    <s v="Road"/>
    <s v="medium"/>
    <s v="small"/>
    <n v="1810"/>
    <n v="1610.9"/>
    <n v="38206"/>
  </r>
  <r>
    <x v="4499"/>
    <n v="64"/>
    <x v="533"/>
    <d v="2017-10-18T00:00:00"/>
    <b v="1"/>
    <s v="Approved"/>
    <s v="Trek Bicycles"/>
    <s v="Standard"/>
    <s v="medium"/>
    <s v="large"/>
    <n v="1469.44"/>
    <n v="596.54999999999995"/>
    <n v="40487"/>
  </r>
  <r>
    <x v="4500"/>
    <n v="65"/>
    <x v="114"/>
    <d v="2017-05-29T00:00:00"/>
    <b v="1"/>
    <s v="Approved"/>
    <s v="WeareA2B"/>
    <s v="Standard"/>
    <s v="medium"/>
    <s v="medium"/>
    <n v="1807.45"/>
    <n v="778.69"/>
    <n v="42145"/>
  </r>
  <r>
    <x v="4501"/>
    <n v="72"/>
    <x v="1219"/>
    <d v="2017-10-04T00:00:00"/>
    <b v="1"/>
    <s v="Approved"/>
    <s v="Norco Bicycles"/>
    <s v="Standard"/>
    <s v="medium"/>
    <s v="medium"/>
    <n v="360.4"/>
    <n v="270.3"/>
    <n v="36668"/>
  </r>
  <r>
    <x v="4502"/>
    <n v="4"/>
    <x v="2300"/>
    <d v="2017-07-13T00:00:00"/>
    <b v="1"/>
    <s v="Approved"/>
    <s v="Giant Bicycles"/>
    <s v="Standard"/>
    <s v="high"/>
    <s v="medium"/>
    <n v="1129.1300000000001"/>
    <n v="677.48"/>
    <n v="33549"/>
  </r>
  <r>
    <x v="4503"/>
    <n v="72"/>
    <x v="2003"/>
    <d v="2017-06-24T00:00:00"/>
    <b v="0"/>
    <s v="Approved"/>
    <s v="OHM Cycles"/>
    <s v="Standard"/>
    <s v="medium"/>
    <s v="medium"/>
    <n v="912.52"/>
    <n v="141.4"/>
    <n v="40487"/>
  </r>
  <r>
    <x v="4504"/>
    <n v="88"/>
    <x v="775"/>
    <d v="2017-06-04T00:00:00"/>
    <b v="0"/>
    <s v="Approved"/>
    <s v="Norco Bicycles"/>
    <s v="Standard"/>
    <s v="medium"/>
    <s v="medium"/>
    <n v="1198.46"/>
    <n v="381.1"/>
    <n v="41434"/>
  </r>
  <r>
    <x v="4505"/>
    <n v="19"/>
    <x v="1869"/>
    <d v="2017-05-05T00:00:00"/>
    <b v="1"/>
    <s v="Approved"/>
    <s v="OHM Cycles"/>
    <s v="Road"/>
    <s v="high"/>
    <s v="large"/>
    <n v="12.01"/>
    <n v="7.21"/>
    <n v="34115"/>
  </r>
  <r>
    <x v="4506"/>
    <n v="45"/>
    <x v="695"/>
    <d v="2017-05-01T00:00:00"/>
    <b v="1"/>
    <s v="Approved"/>
    <s v="Solex"/>
    <s v="Standard"/>
    <s v="medium"/>
    <s v="medium"/>
    <n v="441.49"/>
    <n v="84.99"/>
    <n v="39427"/>
  </r>
  <r>
    <x v="4507"/>
    <n v="20"/>
    <x v="2226"/>
    <d v="2017-02-15T00:00:00"/>
    <b v="0"/>
    <s v="Approved"/>
    <s v="Trek Bicycles"/>
    <s v="Standard"/>
    <s v="medium"/>
    <s v="small"/>
    <n v="1775.81"/>
    <n v="1580.47"/>
    <n v="40303"/>
  </r>
  <r>
    <x v="4508"/>
    <n v="36"/>
    <x v="1170"/>
    <d v="2017-08-12T00:00:00"/>
    <b v="0"/>
    <s v="Approved"/>
    <s v="Solex"/>
    <s v="Standard"/>
    <s v="low"/>
    <s v="medium"/>
    <n v="945.04"/>
    <n v="507.58"/>
    <n v="40672"/>
  </r>
  <r>
    <x v="4509"/>
    <n v="92"/>
    <x v="38"/>
    <d v="2017-06-04T00:00:00"/>
    <b v="0"/>
    <s v="Approved"/>
    <s v="WeareA2B"/>
    <s v="Standard"/>
    <s v="medium"/>
    <s v="small"/>
    <n v="1415.01"/>
    <n v="1259.3599999999999"/>
    <n v="36833"/>
  </r>
  <r>
    <x v="4510"/>
    <n v="63"/>
    <x v="2503"/>
    <d v="2017-04-15T00:00:00"/>
    <b v="1"/>
    <s v="Approved"/>
    <s v="Solex"/>
    <s v="Standard"/>
    <s v="medium"/>
    <s v="medium"/>
    <n v="1483.2"/>
    <n v="99.59"/>
    <n v="36146"/>
  </r>
  <r>
    <x v="4511"/>
    <n v="60"/>
    <x v="2077"/>
    <d v="2017-06-05T00:00:00"/>
    <b v="1"/>
    <s v="Approved"/>
    <s v="Giant Bicycles"/>
    <s v="Standard"/>
    <s v="high"/>
    <s v="small"/>
    <n v="1977.36"/>
    <n v="1759.85"/>
    <n v="40779"/>
  </r>
  <r>
    <x v="4512"/>
    <n v="75"/>
    <x v="2547"/>
    <d v="2017-08-19T00:00:00"/>
    <b v="0"/>
    <s v="Approved"/>
    <s v="Giant Bicycles"/>
    <s v="Touring"/>
    <s v="medium"/>
    <s v="large"/>
    <n v="1873.97"/>
    <n v="863.95"/>
    <n v="41922"/>
  </r>
  <r>
    <x v="4513"/>
    <n v="1"/>
    <x v="2117"/>
    <d v="2017-08-23T00:00:00"/>
    <b v="1"/>
    <s v="Approved"/>
    <s v="Giant Bicycles"/>
    <s v="Standard"/>
    <s v="medium"/>
    <s v="medium"/>
    <n v="1403.5"/>
    <n v="954.82"/>
    <n v="40784"/>
  </r>
  <r>
    <x v="4514"/>
    <n v="5"/>
    <x v="697"/>
    <d v="2017-06-12T00:00:00"/>
    <b v="1"/>
    <s v="Approved"/>
    <s v="Giant Bicycles"/>
    <s v="Standard"/>
    <s v="high"/>
    <s v="medium"/>
    <n v="1129.1300000000001"/>
    <n v="677.48"/>
    <n v="38258"/>
  </r>
  <r>
    <x v="4515"/>
    <n v="32"/>
    <x v="688"/>
    <d v="2017-09-17T00:00:00"/>
    <b v="1"/>
    <s v="Approved"/>
    <s v="Giant Bicycles"/>
    <s v="Standard"/>
    <s v="medium"/>
    <s v="medium"/>
    <n v="642.70000000000005"/>
    <n v="211.37"/>
    <n v="38750"/>
  </r>
  <r>
    <x v="4516"/>
    <n v="15"/>
    <x v="1906"/>
    <d v="2017-05-21T00:00:00"/>
    <b v="1"/>
    <s v="Approved"/>
    <s v="Norco Bicycles"/>
    <s v="Standard"/>
    <s v="low"/>
    <s v="medium"/>
    <n v="958.74"/>
    <n v="748.9"/>
    <n v="40303"/>
  </r>
  <r>
    <x v="4517"/>
    <n v="15"/>
    <x v="901"/>
    <d v="2017-07-05T00:00:00"/>
    <b v="0"/>
    <s v="Approved"/>
    <s v="WeareA2B"/>
    <s v="Standard"/>
    <s v="medium"/>
    <s v="medium"/>
    <n v="1292.8399999999999"/>
    <n v="13.44"/>
    <n v="39915"/>
  </r>
  <r>
    <x v="4518"/>
    <n v="53"/>
    <x v="260"/>
    <d v="2017-08-10T00:00:00"/>
    <b v="0"/>
    <s v="Approved"/>
    <s v="OHM Cycles"/>
    <s v="Standard"/>
    <s v="medium"/>
    <s v="medium"/>
    <n v="795.34"/>
    <n v="101.58"/>
    <n v="35470"/>
  </r>
  <r>
    <x v="4519"/>
    <n v="89"/>
    <x v="2548"/>
    <d v="2017-08-05T00:00:00"/>
    <b v="1"/>
    <s v="Approved"/>
    <s v="Giant Bicycles"/>
    <s v="Standard"/>
    <s v="medium"/>
    <s v="large"/>
    <n v="1812.75"/>
    <n v="582.48"/>
    <n v="40618"/>
  </r>
  <r>
    <x v="4520"/>
    <n v="75"/>
    <x v="2549"/>
    <d v="2017-03-01T00:00:00"/>
    <b v="1"/>
    <s v="Approved"/>
    <s v="Giant Bicycles"/>
    <s v="Touring"/>
    <s v="medium"/>
    <s v="large"/>
    <n v="1873.97"/>
    <n v="863.95"/>
    <n v="40410"/>
  </r>
  <r>
    <x v="4521"/>
    <n v="99"/>
    <x v="2550"/>
    <d v="2017-07-08T00:00:00"/>
    <b v="0"/>
    <s v="Approved"/>
    <s v="OHM Cycles"/>
    <s v="Standard"/>
    <s v="medium"/>
    <s v="medium"/>
    <n v="1227.3399999999999"/>
    <n v="770.89"/>
    <n v="33364"/>
  </r>
  <r>
    <x v="4522"/>
    <n v="62"/>
    <x v="316"/>
    <d v="2017-02-12T00:00:00"/>
    <b v="0"/>
    <s v="Approved"/>
    <s v="Solex"/>
    <s v="Standard"/>
    <s v="high"/>
    <s v="medium"/>
    <n v="1024.6600000000001"/>
    <n v="614.79999999999995"/>
    <n v="35378"/>
  </r>
  <r>
    <x v="4523"/>
    <n v="48"/>
    <x v="1087"/>
    <d v="2017-03-23T00:00:00"/>
    <b v="1"/>
    <s v="Approved"/>
    <s v="WeareA2B"/>
    <s v="Standard"/>
    <s v="medium"/>
    <s v="medium"/>
    <n v="1762.96"/>
    <n v="950.52"/>
    <n v="41167"/>
  </r>
  <r>
    <x v="4524"/>
    <n v="23"/>
    <x v="1038"/>
    <d v="2017-03-11T00:00:00"/>
    <b v="1"/>
    <s v="Approved"/>
    <s v="Norco Bicycles"/>
    <s v="Standard"/>
    <s v="medium"/>
    <s v="medium"/>
    <n v="1198.46"/>
    <n v="381.1"/>
    <n v="36145"/>
  </r>
  <r>
    <x v="4525"/>
    <n v="56"/>
    <x v="2551"/>
    <d v="2017-06-11T00:00:00"/>
    <b v="0"/>
    <s v="Approved"/>
    <s v="OHM Cycles"/>
    <s v="Standard"/>
    <s v="medium"/>
    <s v="medium"/>
    <n v="183.86"/>
    <n v="137.9"/>
    <n v="34143"/>
  </r>
  <r>
    <x v="4526"/>
    <n v="46"/>
    <x v="361"/>
    <d v="2017-11-16T00:00:00"/>
    <b v="0"/>
    <s v="Approved"/>
    <s v="Solex"/>
    <s v="Standard"/>
    <s v="low"/>
    <s v="medium"/>
    <n v="1289.8499999999999"/>
    <n v="74.510000000000005"/>
    <n v="39915"/>
  </r>
  <r>
    <x v="4527"/>
    <n v="36"/>
    <x v="2552"/>
    <d v="2017-04-24T00:00:00"/>
    <b v="1"/>
    <s v="Approved"/>
    <s v="Solex"/>
    <s v="Standard"/>
    <s v="low"/>
    <s v="medium"/>
    <n v="945.04"/>
    <n v="507.58"/>
    <n v="40672"/>
  </r>
  <r>
    <x v="4528"/>
    <n v="1"/>
    <x v="1254"/>
    <d v="2017-02-13T00:00:00"/>
    <b v="0"/>
    <s v="Approved"/>
    <s v="Giant Bicycles"/>
    <s v="Touring"/>
    <s v="medium"/>
    <s v="large"/>
    <n v="1873.97"/>
    <n v="863.95"/>
    <n v="38859"/>
  </r>
  <r>
    <x v="4529"/>
    <n v="62"/>
    <x v="2553"/>
    <d v="2017-03-05T00:00:00"/>
    <b v="0"/>
    <s v="Approved"/>
    <s v="Solex"/>
    <s v="Standard"/>
    <s v="medium"/>
    <s v="medium"/>
    <n v="478.16"/>
    <n v="298.72000000000003"/>
    <n v="40410"/>
  </r>
  <r>
    <x v="4530"/>
    <n v="34"/>
    <x v="2409"/>
    <d v="2017-06-08T00:00:00"/>
    <b v="1"/>
    <s v="Approved"/>
    <s v="Norco Bicycles"/>
    <s v="Road"/>
    <s v="high"/>
    <s v="large"/>
    <n v="774.53"/>
    <n v="464.72"/>
    <n v="37698"/>
  </r>
  <r>
    <x v="4531"/>
    <n v="38"/>
    <x v="1230"/>
    <d v="2017-01-14T00:00:00"/>
    <b v="1"/>
    <s v="Approved"/>
    <s v="Solex"/>
    <s v="Standard"/>
    <s v="medium"/>
    <s v="medium"/>
    <n v="1577.53"/>
    <n v="826.51"/>
    <n v="40618"/>
  </r>
  <r>
    <x v="4532"/>
    <n v="60"/>
    <x v="2004"/>
    <d v="2017-10-19T00:00:00"/>
    <b v="0"/>
    <s v="Approved"/>
    <s v="Giant Bicycles"/>
    <s v="Standard"/>
    <s v="high"/>
    <s v="small"/>
    <n v="1977.36"/>
    <n v="1759.85"/>
    <n v="40487"/>
  </r>
  <r>
    <x v="4533"/>
    <n v="49"/>
    <x v="992"/>
    <d v="2017-05-12T00:00:00"/>
    <b v="1"/>
    <s v="Approved"/>
    <s v="Solex"/>
    <s v="Standard"/>
    <s v="medium"/>
    <s v="large"/>
    <n v="1061.56"/>
    <n v="733.58"/>
    <n v="42145"/>
  </r>
  <r>
    <x v="4534"/>
    <n v="77"/>
    <x v="2162"/>
    <d v="2017-03-03T00:00:00"/>
    <b v="0"/>
    <s v="Approved"/>
    <s v="WeareA2B"/>
    <s v="Standard"/>
    <s v="medium"/>
    <s v="medium"/>
    <n v="1769.64"/>
    <n v="108.76"/>
    <n v="40672"/>
  </r>
  <r>
    <x v="4535"/>
    <n v="46"/>
    <x v="2496"/>
    <d v="2017-07-10T00:00:00"/>
    <b v="0"/>
    <s v="Approved"/>
    <s v="OHM Cycles"/>
    <s v="Standard"/>
    <s v="low"/>
    <s v="medium"/>
    <n v="1793.43"/>
    <n v="248.82"/>
    <n v="39526"/>
  </r>
  <r>
    <x v="4536"/>
    <n v="56"/>
    <x v="2272"/>
    <d v="2017-11-18T00:00:00"/>
    <b v="1"/>
    <s v="Approved"/>
    <s v="OHM Cycles"/>
    <s v="Standard"/>
    <s v="medium"/>
    <s v="medium"/>
    <n v="183.86"/>
    <n v="137.9"/>
    <n v="34143"/>
  </r>
  <r>
    <x v="4537"/>
    <n v="51"/>
    <x v="2554"/>
    <d v="2017-01-22T00:00:00"/>
    <b v="1"/>
    <s v="Approved"/>
    <s v="OHM Cycles"/>
    <s v="Standard"/>
    <s v="high"/>
    <s v="medium"/>
    <n v="2005.66"/>
    <n v="1203.4000000000001"/>
    <n v="41009"/>
  </r>
  <r>
    <x v="4538"/>
    <n v="21"/>
    <x v="1224"/>
    <d v="2017-04-04T00:00:00"/>
    <b v="0"/>
    <s v="Approved"/>
    <s v="WeareA2B"/>
    <s v="Touring"/>
    <s v="medium"/>
    <s v="medium"/>
    <n v="1466.68"/>
    <n v="363.25"/>
    <n v="41701"/>
  </r>
  <r>
    <x v="4539"/>
    <n v="31"/>
    <x v="2534"/>
    <d v="2017-12-16T00:00:00"/>
    <b v="0"/>
    <s v="Approved"/>
    <s v="Giant Bicycles"/>
    <s v="Standard"/>
    <s v="medium"/>
    <s v="medium"/>
    <n v="230.91"/>
    <n v="173.18"/>
    <n v="39031"/>
  </r>
  <r>
    <x v="4540"/>
    <n v="82"/>
    <x v="1566"/>
    <d v="2017-12-28T00:00:00"/>
    <b v="0"/>
    <s v="Approved"/>
    <s v="Norco Bicycles"/>
    <s v="Standard"/>
    <s v="high"/>
    <s v="medium"/>
    <n v="1148.6400000000001"/>
    <n v="689.18"/>
    <n v="38482"/>
  </r>
  <r>
    <x v="4541"/>
    <n v="75"/>
    <x v="2555"/>
    <d v="2017-06-06T00:00:00"/>
    <b v="1"/>
    <s v="Approved"/>
    <s v="Giant Bicycles"/>
    <s v="Touring"/>
    <s v="medium"/>
    <s v="large"/>
    <n v="1873.97"/>
    <n v="863.95"/>
    <n v="42226"/>
  </r>
  <r>
    <x v="4542"/>
    <n v="34"/>
    <x v="2556"/>
    <d v="2017-06-24T00:00:00"/>
    <b v="0"/>
    <s v="Approved"/>
    <s v="Norco Bicycles"/>
    <s v="Road"/>
    <s v="high"/>
    <s v="large"/>
    <n v="774.53"/>
    <n v="464.72"/>
    <n v="37698"/>
  </r>
  <r>
    <x v="4543"/>
    <n v="6"/>
    <x v="2557"/>
    <d v="2017-11-09T00:00:00"/>
    <b v="1"/>
    <s v="Approved"/>
    <s v="Solex"/>
    <s v="Standard"/>
    <s v="high"/>
    <s v="medium"/>
    <n v="748.17"/>
    <n v="448.9"/>
    <n v="33552"/>
  </r>
  <r>
    <x v="4544"/>
    <n v="4"/>
    <x v="2558"/>
    <d v="2017-01-08T00:00:00"/>
    <b v="1"/>
    <s v="Approved"/>
    <s v="Giant Bicycles"/>
    <s v="Standard"/>
    <s v="high"/>
    <s v="medium"/>
    <n v="1129.1300000000001"/>
    <n v="677.48"/>
    <n v="38258"/>
  </r>
  <r>
    <x v="4545"/>
    <n v="85"/>
    <x v="1516"/>
    <d v="2017-08-01T00:00:00"/>
    <b v="1"/>
    <s v="Approved"/>
    <s v="WeareA2B"/>
    <s v="Standard"/>
    <s v="medium"/>
    <s v="medium"/>
    <n v="752.64"/>
    <n v="205.36"/>
    <n v="42218"/>
  </r>
  <r>
    <x v="4546"/>
    <n v="13"/>
    <x v="2104"/>
    <d v="2017-04-21T00:00:00"/>
    <b v="1"/>
    <s v="Approved"/>
    <s v="Solex"/>
    <s v="Standard"/>
    <s v="medium"/>
    <s v="medium"/>
    <n v="1163.8900000000001"/>
    <n v="589.27"/>
    <n v="42560"/>
  </r>
  <r>
    <x v="4547"/>
    <n v="4"/>
    <x v="264"/>
    <d v="2017-12-25T00:00:00"/>
    <b v="0"/>
    <s v="Approved"/>
    <s v="Giant Bicycles"/>
    <s v="Standard"/>
    <s v="high"/>
    <s v="medium"/>
    <n v="1129.1300000000001"/>
    <n v="677.48"/>
    <n v="38216"/>
  </r>
  <r>
    <x v="4548"/>
    <n v="37"/>
    <x v="2044"/>
    <d v="2017-11-11T00:00:00"/>
    <b v="0"/>
    <s v="Approved"/>
    <s v="OHM Cycles"/>
    <s v="Standard"/>
    <s v="low"/>
    <s v="medium"/>
    <n v="1793.43"/>
    <n v="248.82"/>
    <n v="40336"/>
  </r>
  <r>
    <x v="4549"/>
    <n v="58"/>
    <x v="2559"/>
    <d v="2017-09-10T00:00:00"/>
    <b v="0"/>
    <s v="Approved"/>
    <s v="OHM Cycles"/>
    <s v="Standard"/>
    <s v="medium"/>
    <s v="medium"/>
    <n v="912.52"/>
    <n v="141.4"/>
    <n v="40487"/>
  </r>
  <r>
    <x v="4550"/>
    <n v="56"/>
    <x v="623"/>
    <d v="2017-03-12T00:00:00"/>
    <b v="1"/>
    <s v="Approved"/>
    <s v="Norco Bicycles"/>
    <s v="Mountain"/>
    <s v="low"/>
    <s v="small"/>
    <n v="688.63"/>
    <n v="612.88"/>
    <n v="34244"/>
  </r>
  <r>
    <x v="4551"/>
    <n v="42"/>
    <x v="2560"/>
    <d v="2017-06-20T00:00:00"/>
    <b v="1"/>
    <s v="Approved"/>
    <s v="OHM Cycles"/>
    <s v="Road"/>
    <s v="medium"/>
    <s v="small"/>
    <n v="1810"/>
    <n v="1610.9"/>
    <n v="39526"/>
  </r>
  <r>
    <x v="4552"/>
    <n v="60"/>
    <x v="175"/>
    <d v="2017-04-08T00:00:00"/>
    <b v="1"/>
    <s v="Approved"/>
    <s v="Giant Bicycles"/>
    <s v="Standard"/>
    <s v="high"/>
    <s v="small"/>
    <n v="1977.36"/>
    <n v="1759.85"/>
    <n v="40779"/>
  </r>
  <r>
    <x v="4553"/>
    <n v="90"/>
    <x v="2561"/>
    <d v="2017-10-10T00:00:00"/>
    <b v="1"/>
    <s v="Approved"/>
    <s v="Norco Bicycles"/>
    <s v="Standard"/>
    <s v="low"/>
    <s v="medium"/>
    <n v="363.01"/>
    <n v="290.41000000000003"/>
    <n v="38482"/>
  </r>
  <r>
    <x v="4554"/>
    <n v="86"/>
    <x v="2562"/>
    <d v="2017-06-17T00:00:00"/>
    <b v="1"/>
    <s v="Approved"/>
    <s v="OHM Cycles"/>
    <s v="Standard"/>
    <s v="medium"/>
    <s v="medium"/>
    <n v="235.63"/>
    <n v="125.07"/>
    <n v="38206"/>
  </r>
  <r>
    <x v="4555"/>
    <n v="97"/>
    <x v="1800"/>
    <d v="2017-01-19T00:00:00"/>
    <b v="0"/>
    <s v="Approved"/>
    <s v="Solex"/>
    <s v="Standard"/>
    <s v="medium"/>
    <s v="large"/>
    <n v="202.62"/>
    <n v="151.96"/>
    <n v="42458"/>
  </r>
  <r>
    <x v="4556"/>
    <n v="2"/>
    <x v="257"/>
    <d v="2017-03-28T00:00:00"/>
    <b v="1"/>
    <s v="Approved"/>
    <s v="Solex"/>
    <s v="Standard"/>
    <s v="medium"/>
    <s v="medium"/>
    <n v="71.489999999999995"/>
    <n v="53.62"/>
    <n v="41245"/>
  </r>
  <r>
    <x v="4557"/>
    <n v="32"/>
    <x v="2563"/>
    <d v="2017-04-24T00:00:00"/>
    <b v="0"/>
    <s v="Approved"/>
    <s v="Giant Bicycles"/>
    <s v="Standard"/>
    <s v="medium"/>
    <s v="medium"/>
    <n v="642.70000000000005"/>
    <n v="211.37"/>
    <n v="40618"/>
  </r>
  <r>
    <x v="4558"/>
    <n v="91"/>
    <x v="1658"/>
    <d v="2017-07-14T00:00:00"/>
    <b v="1"/>
    <s v="Approved"/>
    <s v="Solex"/>
    <s v="Standard"/>
    <s v="medium"/>
    <s v="medium"/>
    <n v="100.35"/>
    <n v="75.260000000000005"/>
    <n v="36367"/>
  </r>
  <r>
    <x v="4559"/>
    <n v="85"/>
    <x v="1907"/>
    <d v="2017-08-21T00:00:00"/>
    <b v="0"/>
    <s v="Approved"/>
    <s v="WeareA2B"/>
    <s v="Standard"/>
    <s v="medium"/>
    <s v="medium"/>
    <n v="1228.07"/>
    <n v="400.91"/>
    <n v="33429"/>
  </r>
  <r>
    <x v="4560"/>
    <n v="7"/>
    <x v="2564"/>
    <d v="2017-01-31T00:00:00"/>
    <b v="0"/>
    <s v="Approved"/>
    <s v="Giant Bicycles"/>
    <s v="Standard"/>
    <s v="medium"/>
    <s v="small"/>
    <n v="1311.44"/>
    <n v="1167.18"/>
    <n v="33888"/>
  </r>
  <r>
    <x v="4561"/>
    <n v="35"/>
    <x v="2368"/>
    <d v="2017-10-31T00:00:00"/>
    <b v="0"/>
    <s v="Approved"/>
    <s v="Giant Bicycles"/>
    <s v="Standard"/>
    <s v="medium"/>
    <s v="medium"/>
    <n v="1403.5"/>
    <n v="954.82"/>
    <n v="42688"/>
  </r>
  <r>
    <x v="4562"/>
    <n v="22"/>
    <x v="2565"/>
    <d v="2017-09-14T00:00:00"/>
    <b v="1"/>
    <s v="Approved"/>
    <s v="Solex"/>
    <s v="Standard"/>
    <s v="medium"/>
    <s v="medium"/>
    <n v="575.27"/>
    <n v="431.45"/>
    <n v="41345"/>
  </r>
  <r>
    <x v="4563"/>
    <n v="36"/>
    <x v="1413"/>
    <d v="2017-05-25T00:00:00"/>
    <b v="0"/>
    <s v="Approved"/>
    <s v="Solex"/>
    <s v="Standard"/>
    <s v="low"/>
    <s v="medium"/>
    <n v="945.04"/>
    <n v="507.58"/>
    <n v="35052"/>
  </r>
  <r>
    <x v="4564"/>
    <n v="17"/>
    <x v="1546"/>
    <d v="2017-03-27T00:00:00"/>
    <b v="0"/>
    <s v="Approved"/>
    <s v="Solex"/>
    <s v="Standard"/>
    <s v="high"/>
    <s v="medium"/>
    <n v="1024.6600000000001"/>
    <n v="614.79999999999995"/>
    <n v="42404"/>
  </r>
  <r>
    <x v="4565"/>
    <n v="29"/>
    <x v="465"/>
    <d v="2017-12-30T00:00:00"/>
    <b v="0"/>
    <s v="Approved"/>
    <s v="WeareA2B"/>
    <s v="Standard"/>
    <s v="medium"/>
    <s v="medium"/>
    <n v="1065.03"/>
    <n v="230.09"/>
    <n v="36833"/>
  </r>
  <r>
    <x v="4566"/>
    <n v="3"/>
    <x v="688"/>
    <d v="2017-09-18T00:00:00"/>
    <b v="1"/>
    <s v="Approved"/>
    <s v="Trek Bicycles"/>
    <s v="Standard"/>
    <s v="medium"/>
    <s v="large"/>
    <n v="2091.4699999999998"/>
    <n v="388.92"/>
    <n v="38573"/>
  </r>
  <r>
    <x v="4567"/>
    <n v="0"/>
    <x v="2566"/>
    <d v="2017-05-30T00:00:00"/>
    <b v="1"/>
    <s v="Approved"/>
    <s v="Norco Bicycles"/>
    <s v="Road"/>
    <s v="medium"/>
    <s v="medium"/>
    <n v="544.04999999999995"/>
    <n v="376.84"/>
    <n v="36668"/>
  </r>
  <r>
    <x v="4568"/>
    <n v="81"/>
    <x v="2085"/>
    <d v="2017-04-10T00:00:00"/>
    <b v="0"/>
    <s v="Approved"/>
    <s v="Norco Bicycles"/>
    <s v="Standard"/>
    <s v="medium"/>
    <s v="small"/>
    <n v="586.45000000000005"/>
    <n v="521.94000000000005"/>
    <n v="33429"/>
  </r>
  <r>
    <x v="4569"/>
    <n v="50"/>
    <x v="2567"/>
    <d v="2017-12-11T00:00:00"/>
    <b v="0"/>
    <s v="Approved"/>
    <s v="WeareA2B"/>
    <s v="Standard"/>
    <s v="medium"/>
    <s v="small"/>
    <n v="175.89"/>
    <n v="131.91999999999999"/>
    <n v="42295"/>
  </r>
  <r>
    <x v="4570"/>
    <n v="22"/>
    <x v="2148"/>
    <d v="2017-04-04T00:00:00"/>
    <b v="0"/>
    <s v="Approved"/>
    <s v="WeareA2B"/>
    <s v="Standard"/>
    <s v="medium"/>
    <s v="medium"/>
    <n v="60.34"/>
    <n v="45.26"/>
    <n v="33552"/>
  </r>
  <r>
    <x v="4571"/>
    <n v="80"/>
    <x v="1668"/>
    <d v="2017-04-18T00:00:00"/>
    <b v="1"/>
    <s v="Approved"/>
    <s v="OHM Cycles"/>
    <s v="Touring"/>
    <s v="low"/>
    <s v="medium"/>
    <n v="1073.07"/>
    <n v="933.84"/>
    <n v="38206"/>
  </r>
  <r>
    <x v="4572"/>
    <n v="4"/>
    <x v="1153"/>
    <d v="2017-11-07T00:00:00"/>
    <b v="0"/>
    <s v="Approved"/>
    <s v="Giant Bicycles"/>
    <s v="Standard"/>
    <s v="high"/>
    <s v="medium"/>
    <n v="1129.1300000000001"/>
    <n v="677.48"/>
    <n v="37659"/>
  </r>
  <r>
    <x v="4573"/>
    <n v="75"/>
    <x v="2568"/>
    <d v="2017-01-07T00:00:00"/>
    <b v="0"/>
    <s v="Approved"/>
    <s v="Giant Bicycles"/>
    <s v="Touring"/>
    <s v="medium"/>
    <s v="large"/>
    <n v="1873.97"/>
    <n v="863.95"/>
    <n v="40553"/>
  </r>
  <r>
    <x v="4574"/>
    <n v="67"/>
    <x v="1064"/>
    <d v="2017-01-11T00:00:00"/>
    <b v="0"/>
    <s v="Approved"/>
    <s v="Solex"/>
    <s v="Standard"/>
    <s v="medium"/>
    <s v="large"/>
    <n v="1071.23"/>
    <n v="380.74"/>
    <n v="34165"/>
  </r>
  <r>
    <x v="4575"/>
    <n v="38"/>
    <x v="1760"/>
    <d v="2017-02-21T00:00:00"/>
    <b v="1"/>
    <s v="Approved"/>
    <s v="Solex"/>
    <s v="Standard"/>
    <s v="medium"/>
    <s v="medium"/>
    <n v="1577.53"/>
    <n v="826.51"/>
    <n v="40618"/>
  </r>
  <r>
    <x v="4576"/>
    <n v="27"/>
    <x v="2569"/>
    <d v="2017-07-01T00:00:00"/>
    <b v="1"/>
    <s v="Approved"/>
    <s v="Trek Bicycles"/>
    <s v="Standard"/>
    <s v="medium"/>
    <s v="medium"/>
    <n v="499.53"/>
    <n v="388.72"/>
    <n v="36334"/>
  </r>
  <r>
    <x v="4577"/>
    <n v="11"/>
    <x v="1161"/>
    <d v="2017-10-28T00:00:00"/>
    <b v="0"/>
    <s v="Approved"/>
    <s v="Giant Bicycles"/>
    <s v="Standard"/>
    <s v="high"/>
    <s v="medium"/>
    <n v="1274.93"/>
    <n v="764.96"/>
    <n v="39880"/>
  </r>
  <r>
    <x v="4578"/>
    <n v="47"/>
    <x v="1929"/>
    <d v="2017-07-19T00:00:00"/>
    <b v="0"/>
    <s v="Approved"/>
    <s v="Trek Bicycles"/>
    <s v="Road"/>
    <s v="low"/>
    <s v="small"/>
    <n v="1720.7"/>
    <n v="1531.42"/>
    <n v="37823"/>
  </r>
  <r>
    <x v="4579"/>
    <n v="43"/>
    <x v="1939"/>
    <d v="2017-07-22T00:00:00"/>
    <b v="0"/>
    <s v="Approved"/>
    <s v="Norco Bicycles"/>
    <s v="Standard"/>
    <s v="medium"/>
    <s v="medium"/>
    <n v="1555.58"/>
    <n v="818.01"/>
    <n v="37873"/>
  </r>
  <r>
    <x v="4580"/>
    <n v="32"/>
    <x v="2570"/>
    <d v="2017-07-13T00:00:00"/>
    <b v="1"/>
    <s v="Approved"/>
    <s v="Giant Bicycles"/>
    <s v="Standard"/>
    <s v="medium"/>
    <s v="medium"/>
    <n v="642.70000000000005"/>
    <n v="211.37"/>
    <n v="37337"/>
  </r>
  <r>
    <x v="4581"/>
    <n v="64"/>
    <x v="1508"/>
    <d v="2017-06-23T00:00:00"/>
    <b v="0"/>
    <s v="Approved"/>
    <s v="Trek Bicycles"/>
    <s v="Standard"/>
    <s v="medium"/>
    <s v="large"/>
    <n v="1469.44"/>
    <n v="596.54999999999995"/>
    <n v="41047"/>
  </r>
  <r>
    <x v="4582"/>
    <n v="48"/>
    <x v="2571"/>
    <d v="2017-08-05T00:00:00"/>
    <b v="0"/>
    <s v="Approved"/>
    <s v="WeareA2B"/>
    <s v="Standard"/>
    <s v="medium"/>
    <s v="medium"/>
    <n v="1762.96"/>
    <n v="950.52"/>
    <n v="41848"/>
  </r>
  <r>
    <x v="4583"/>
    <n v="53"/>
    <x v="2262"/>
    <d v="2017-11-14T00:00:00"/>
    <b v="0"/>
    <s v="Approved"/>
    <s v="OHM Cycles"/>
    <s v="Standard"/>
    <s v="medium"/>
    <s v="medium"/>
    <n v="795.34"/>
    <n v="101.58"/>
    <n v="35470"/>
  </r>
  <r>
    <x v="4584"/>
    <n v="88"/>
    <x v="1649"/>
    <d v="2017-10-14T00:00:00"/>
    <b v="0"/>
    <s v="Approved"/>
    <s v="Norco Bicycles"/>
    <s v="Standard"/>
    <s v="medium"/>
    <s v="medium"/>
    <n v="1198.46"/>
    <n v="381.1"/>
    <n v="36145"/>
  </r>
  <r>
    <x v="4585"/>
    <n v="54"/>
    <x v="2343"/>
    <d v="2017-04-15T00:00:00"/>
    <b v="1"/>
    <s v="Approved"/>
    <s v="WeareA2B"/>
    <s v="Standard"/>
    <s v="medium"/>
    <s v="medium"/>
    <n v="1292.8399999999999"/>
    <n v="13.44"/>
    <n v="39915"/>
  </r>
  <r>
    <x v="4586"/>
    <n v="0"/>
    <x v="2419"/>
    <d v="2017-02-16T00:00:00"/>
    <b v="1"/>
    <s v="Approved"/>
    <s v="Norco Bicycles"/>
    <s v="Standard"/>
    <s v="medium"/>
    <s v="medium"/>
    <n v="360.4"/>
    <n v="270.3"/>
    <n v="42710"/>
  </r>
  <r>
    <x v="4587"/>
    <n v="52"/>
    <x v="547"/>
    <d v="2017-05-20T00:00:00"/>
    <b v="0"/>
    <s v="Approved"/>
    <s v="OHM Cycles"/>
    <s v="Road"/>
    <s v="medium"/>
    <s v="medium"/>
    <n v="1280.28"/>
    <n v="829.51"/>
    <n v="33429"/>
  </r>
  <r>
    <x v="4588"/>
    <n v="88"/>
    <x v="2572"/>
    <d v="2017-05-29T00:00:00"/>
    <b v="1"/>
    <s v="Approved"/>
    <s v="Norco Bicycles"/>
    <s v="Standard"/>
    <s v="medium"/>
    <s v="medium"/>
    <n v="1198.46"/>
    <n v="381.1"/>
    <n v="37874"/>
  </r>
  <r>
    <x v="4589"/>
    <n v="100"/>
    <x v="2411"/>
    <d v="2017-05-02T00:00:00"/>
    <b v="1"/>
    <s v="Approved"/>
    <s v="Norco Bicycles"/>
    <s v="Road"/>
    <s v="medium"/>
    <s v="medium"/>
    <n v="1036.5899999999999"/>
    <n v="206.35"/>
    <n v="33364"/>
  </r>
  <r>
    <x v="4590"/>
    <n v="87"/>
    <x v="649"/>
    <d v="2017-01-18T00:00:00"/>
    <b v="1"/>
    <s v="Approved"/>
    <s v="Giant Bicycles"/>
    <s v="Standard"/>
    <s v="high"/>
    <s v="medium"/>
    <n v="1179"/>
    <n v="707.4"/>
    <n v="36367"/>
  </r>
  <r>
    <x v="4591"/>
    <n v="72"/>
    <x v="2370"/>
    <d v="2017-11-09T00:00:00"/>
    <b v="0"/>
    <s v="Approved"/>
    <s v="Norco Bicycles"/>
    <s v="Standard"/>
    <s v="medium"/>
    <s v="medium"/>
    <n v="360.4"/>
    <n v="270.3"/>
    <n v="42710"/>
  </r>
  <r>
    <x v="4592"/>
    <n v="99"/>
    <x v="1975"/>
    <d v="2017-07-20T00:00:00"/>
    <b v="1"/>
    <s v="Approved"/>
    <s v="OHM Cycles"/>
    <s v="Standard"/>
    <s v="medium"/>
    <s v="medium"/>
    <n v="1227.3399999999999"/>
    <n v="770.89"/>
    <n v="34556"/>
  </r>
  <r>
    <x v="4593"/>
    <n v="66"/>
    <x v="2573"/>
    <d v="2017-03-25T00:00:00"/>
    <b v="0"/>
    <s v="Approved"/>
    <s v="Giant Bicycles"/>
    <s v="Road"/>
    <s v="low"/>
    <s v="small"/>
    <n v="590.26"/>
    <n v="525.33000000000004"/>
    <n v="40410"/>
  </r>
  <r>
    <x v="4594"/>
    <n v="3"/>
    <x v="2255"/>
    <d v="2017-04-13T00:00:00"/>
    <b v="0"/>
    <s v="Approved"/>
    <s v="Trek Bicycles"/>
    <s v="Standard"/>
    <s v="medium"/>
    <s v="large"/>
    <n v="2091.4699999999998"/>
    <n v="388.92"/>
    <n v="40487"/>
  </r>
  <r>
    <x v="4595"/>
    <n v="91"/>
    <x v="2574"/>
    <d v="2017-12-11T00:00:00"/>
    <b v="0"/>
    <s v="Approved"/>
    <s v="Solex"/>
    <s v="Standard"/>
    <s v="medium"/>
    <s v="medium"/>
    <n v="100.35"/>
    <n v="75.260000000000005"/>
    <n v="36367"/>
  </r>
  <r>
    <x v="4596"/>
    <n v="43"/>
    <x v="2575"/>
    <d v="2017-09-25T00:00:00"/>
    <b v="1"/>
    <s v="Approved"/>
    <s v="Solex"/>
    <s v="Standard"/>
    <s v="medium"/>
    <s v="medium"/>
    <n v="1151.96"/>
    <n v="649.49"/>
    <n v="35470"/>
  </r>
  <r>
    <x v="4597"/>
    <n v="41"/>
    <x v="2576"/>
    <d v="2017-08-24T00:00:00"/>
    <b v="1"/>
    <s v="Approved"/>
    <s v="Norco Bicycles"/>
    <s v="Standard"/>
    <s v="low"/>
    <s v="medium"/>
    <n v="958.74"/>
    <n v="748.9"/>
    <n v="38693"/>
  </r>
  <r>
    <x v="4598"/>
    <n v="0"/>
    <x v="1007"/>
    <d v="2017-04-24T00:00:00"/>
    <b v="0"/>
    <s v="Approved"/>
    <s v="Trek Bicycles"/>
    <s v="Road"/>
    <s v="medium"/>
    <s v="medium"/>
    <n v="533.51"/>
    <n v="400.13"/>
    <n v="37823"/>
  </r>
  <r>
    <x v="4599"/>
    <n v="96"/>
    <x v="2557"/>
    <d v="2017-12-26T00:00:00"/>
    <b v="0"/>
    <s v="Approved"/>
    <s v="Giant Bicycles"/>
    <s v="Standard"/>
    <s v="medium"/>
    <s v="large"/>
    <n v="1635.3"/>
    <n v="993.66"/>
    <n v="42458"/>
  </r>
  <r>
    <x v="4600"/>
    <n v="100"/>
    <x v="2577"/>
    <d v="2017-08-24T00:00:00"/>
    <b v="0"/>
    <s v="Approved"/>
    <s v="Trek Bicycles"/>
    <s v="Standard"/>
    <s v="medium"/>
    <s v="small"/>
    <n v="1386.84"/>
    <n v="1234.29"/>
    <n v="40303"/>
  </r>
  <r>
    <x v="4601"/>
    <n v="54"/>
    <x v="2214"/>
    <d v="2017-02-27T00:00:00"/>
    <b v="1"/>
    <s v="Approved"/>
    <s v="WeareA2B"/>
    <s v="Standard"/>
    <s v="medium"/>
    <s v="medium"/>
    <n v="1807.45"/>
    <n v="778.69"/>
    <n v="42145"/>
  </r>
  <r>
    <x v="4602"/>
    <n v="84"/>
    <x v="2578"/>
    <d v="2017-01-23T00:00:00"/>
    <b v="0"/>
    <s v="Approved"/>
    <s v="Trek Bicycles"/>
    <s v="Road"/>
    <s v="medium"/>
    <s v="medium"/>
    <n v="290.62"/>
    <n v="215.14"/>
    <n v="35667"/>
  </r>
  <r>
    <x v="4603"/>
    <n v="25"/>
    <x v="412"/>
    <d v="2017-11-06T00:00:00"/>
    <b v="0"/>
    <s v="Approved"/>
    <s v="Giant Bicycles"/>
    <s v="Road"/>
    <s v="medium"/>
    <s v="medium"/>
    <n v="1538.99"/>
    <n v="829.65"/>
    <n v="42404"/>
  </r>
  <r>
    <x v="4604"/>
    <n v="84"/>
    <x v="1938"/>
    <d v="2017-05-23T00:00:00"/>
    <b v="0"/>
    <s v="Approved"/>
    <s v="Trek Bicycles"/>
    <s v="Road"/>
    <s v="medium"/>
    <s v="medium"/>
    <n v="290.62"/>
    <n v="215.14"/>
    <n v="34079"/>
  </r>
  <r>
    <x v="4605"/>
    <n v="40"/>
    <x v="2579"/>
    <d v="2017-02-28T00:00:00"/>
    <b v="1"/>
    <s v="Approved"/>
    <s v="OHM Cycles"/>
    <s v="Standard"/>
    <s v="high"/>
    <s v="medium"/>
    <n v="1458.17"/>
    <n v="874.9"/>
    <n v="35052"/>
  </r>
  <r>
    <x v="4606"/>
    <n v="66"/>
    <x v="605"/>
    <d v="2017-05-25T00:00:00"/>
    <b v="1"/>
    <s v="Approved"/>
    <s v="Giant Bicycles"/>
    <s v="Road"/>
    <s v="low"/>
    <s v="small"/>
    <n v="590.26"/>
    <n v="525.33000000000004"/>
    <n v="37499"/>
  </r>
  <r>
    <x v="4607"/>
    <n v="56"/>
    <x v="2580"/>
    <d v="2017-04-27T00:00:00"/>
    <b v="0"/>
    <s v="Approved"/>
    <s v="OHM Cycles"/>
    <s v="Standard"/>
    <s v="medium"/>
    <s v="medium"/>
    <n v="183.86"/>
    <n v="137.9"/>
    <n v="35707"/>
  </r>
  <r>
    <x v="4608"/>
    <n v="28"/>
    <x v="2581"/>
    <d v="2017-12-22T00:00:00"/>
    <b v="1"/>
    <s v="Approved"/>
    <s v="Norco Bicycles"/>
    <s v="Standard"/>
    <s v="medium"/>
    <s v="small"/>
    <n v="1216.1400000000001"/>
    <n v="1082.3599999999999"/>
    <n v="33455"/>
  </r>
  <r>
    <x v="4609"/>
    <n v="37"/>
    <x v="1118"/>
    <d v="2017-04-21T00:00:00"/>
    <b v="1"/>
    <s v="Approved"/>
    <s v="OHM Cycles"/>
    <s v="Standard"/>
    <s v="low"/>
    <s v="medium"/>
    <n v="1793.43"/>
    <n v="248.82"/>
    <n v="36361"/>
  </r>
  <r>
    <x v="4610"/>
    <n v="24"/>
    <x v="1798"/>
    <d v="2017-06-10T00:00:00"/>
    <b v="0"/>
    <s v="Approved"/>
    <s v="Solex"/>
    <s v="Road"/>
    <s v="medium"/>
    <s v="large"/>
    <n v="1777.8"/>
    <n v="820.78"/>
    <n v="40670"/>
  </r>
  <r>
    <x v="4611"/>
    <n v="51"/>
    <x v="2582"/>
    <d v="2017-01-25T00:00:00"/>
    <b v="1"/>
    <s v="Approved"/>
    <s v="OHM Cycles"/>
    <s v="Standard"/>
    <s v="high"/>
    <s v="medium"/>
    <n v="2005.66"/>
    <n v="1203.4000000000001"/>
    <n v="35707"/>
  </r>
  <r>
    <x v="4612"/>
    <n v="4"/>
    <x v="2583"/>
    <d v="2017-05-20T00:00:00"/>
    <b v="0"/>
    <s v="Approved"/>
    <s v="Giant Bicycles"/>
    <s v="Standard"/>
    <s v="high"/>
    <s v="medium"/>
    <n v="1129.1300000000001"/>
    <n v="677.48"/>
    <n v="38573"/>
  </r>
  <r>
    <x v="4613"/>
    <n v="86"/>
    <x v="2584"/>
    <d v="2017-07-16T00:00:00"/>
    <b v="1"/>
    <s v="Approved"/>
    <s v="OHM Cycles"/>
    <s v="Standard"/>
    <s v="medium"/>
    <s v="medium"/>
    <n v="235.63"/>
    <n v="125.07"/>
    <n v="38206"/>
  </r>
  <r>
    <x v="4614"/>
    <n v="8"/>
    <x v="731"/>
    <d v="2017-02-15T00:00:00"/>
    <b v="1"/>
    <s v="Approved"/>
    <s v="Solex"/>
    <s v="Road"/>
    <s v="medium"/>
    <s v="small"/>
    <n v="1703.52"/>
    <n v="1516.13"/>
    <n v="42560"/>
  </r>
  <r>
    <x v="4615"/>
    <n v="0"/>
    <x v="235"/>
    <d v="2017-11-20T00:00:00"/>
    <b v="0"/>
    <s v="Approved"/>
    <s v="Norco Bicycles"/>
    <s v="Standard"/>
    <s v="low"/>
    <s v="medium"/>
    <n v="363.01"/>
    <n v="290.41000000000003"/>
    <n v="36367"/>
  </r>
  <r>
    <x v="4616"/>
    <n v="89"/>
    <x v="2309"/>
    <d v="2017-03-06T00:00:00"/>
    <b v="1"/>
    <s v="Approved"/>
    <s v="WeareA2B"/>
    <s v="Touring"/>
    <s v="medium"/>
    <s v="large"/>
    <n v="1362.99"/>
    <n v="57.74"/>
    <n v="34079"/>
  </r>
  <r>
    <x v="4617"/>
    <n v="54"/>
    <x v="2585"/>
    <d v="2017-09-19T00:00:00"/>
    <b v="0"/>
    <s v="Approved"/>
    <s v="WeareA2B"/>
    <s v="Standard"/>
    <s v="medium"/>
    <s v="medium"/>
    <n v="1807.45"/>
    <n v="778.69"/>
    <n v="42145"/>
  </r>
  <r>
    <x v="4618"/>
    <n v="28"/>
    <x v="218"/>
    <d v="2017-01-07T00:00:00"/>
    <b v="0"/>
    <s v="Approved"/>
    <s v="Solex"/>
    <s v="Road"/>
    <s v="medium"/>
    <s v="small"/>
    <n v="1703.52"/>
    <n v="1516.13"/>
    <n v="38216"/>
  </r>
  <r>
    <x v="4619"/>
    <n v="21"/>
    <x v="1137"/>
    <d v="2017-03-25T00:00:00"/>
    <b v="0"/>
    <s v="Approved"/>
    <s v="Solex"/>
    <s v="Standard"/>
    <s v="medium"/>
    <s v="large"/>
    <n v="1071.23"/>
    <n v="380.74"/>
    <n v="35160"/>
  </r>
  <r>
    <x v="4620"/>
    <n v="41"/>
    <x v="1432"/>
    <d v="2017-11-18T00:00:00"/>
    <b v="0"/>
    <s v="Approved"/>
    <s v="Solex"/>
    <s v="Road"/>
    <s v="medium"/>
    <s v="medium"/>
    <n v="416.98"/>
    <n v="312.74"/>
    <n v="41064"/>
  </r>
  <r>
    <x v="4621"/>
    <n v="66"/>
    <x v="632"/>
    <d v="2017-10-27T00:00:00"/>
    <b v="1"/>
    <s v="Approved"/>
    <s v="Giant Bicycles"/>
    <s v="Road"/>
    <s v="low"/>
    <s v="small"/>
    <n v="590.26"/>
    <n v="525.33000000000004"/>
    <n v="40487"/>
  </r>
  <r>
    <x v="4622"/>
    <n v="43"/>
    <x v="2586"/>
    <d v="2017-02-17T00:00:00"/>
    <b v="0"/>
    <s v="Approved"/>
    <s v="Solex"/>
    <s v="Standard"/>
    <s v="medium"/>
    <s v="medium"/>
    <n v="1151.96"/>
    <n v="649.49"/>
    <n v="34071"/>
  </r>
  <r>
    <x v="4623"/>
    <n v="50"/>
    <x v="81"/>
    <d v="2017-08-13T00:00:00"/>
    <b v="1"/>
    <s v="Approved"/>
    <s v="WeareA2B"/>
    <s v="Standard"/>
    <s v="medium"/>
    <s v="small"/>
    <n v="175.89"/>
    <n v="131.91999999999999"/>
    <n v="37668"/>
  </r>
  <r>
    <x v="4624"/>
    <n v="81"/>
    <x v="2587"/>
    <d v="2017-05-01T00:00:00"/>
    <b v="0"/>
    <s v="Approved"/>
    <s v="Norco Bicycles"/>
    <s v="Standard"/>
    <s v="medium"/>
    <s v="small"/>
    <n v="586.45000000000005"/>
    <n v="521.94000000000005"/>
    <n v="41533"/>
  </r>
  <r>
    <x v="4625"/>
    <n v="30"/>
    <x v="2588"/>
    <d v="2017-06-15T00:00:00"/>
    <b v="0"/>
    <s v="Approved"/>
    <s v="Solex"/>
    <s v="Standard"/>
    <s v="high"/>
    <s v="medium"/>
    <n v="748.17"/>
    <n v="448.9"/>
    <n v="33552"/>
  </r>
  <r>
    <x v="4626"/>
    <n v="12"/>
    <x v="1537"/>
    <d v="2017-02-26T00:00:00"/>
    <b v="1"/>
    <s v="Approved"/>
    <s v="WeareA2B"/>
    <s v="Standard"/>
    <s v="medium"/>
    <s v="medium"/>
    <n v="1231.1500000000001"/>
    <n v="161.6"/>
    <n v="38216"/>
  </r>
  <r>
    <x v="4627"/>
    <n v="35"/>
    <x v="1048"/>
    <d v="2017-04-19T00:00:00"/>
    <b v="1"/>
    <s v="Approved"/>
    <s v="Trek Bicycles"/>
    <s v="Standard"/>
    <s v="low"/>
    <s v="medium"/>
    <n v="1057.51"/>
    <n v="154.4"/>
    <n v="38750"/>
  </r>
  <r>
    <x v="4628"/>
    <n v="21"/>
    <x v="95"/>
    <d v="2017-04-12T00:00:00"/>
    <b v="1"/>
    <s v="Approved"/>
    <s v="Solex"/>
    <s v="Standard"/>
    <s v="medium"/>
    <s v="large"/>
    <n v="1071.23"/>
    <n v="380.74"/>
    <n v="35160"/>
  </r>
  <r>
    <x v="4629"/>
    <n v="49"/>
    <x v="1581"/>
    <d v="2017-05-02T00:00:00"/>
    <b v="0"/>
    <s v="Approved"/>
    <s v="Trek Bicycles"/>
    <s v="Road"/>
    <s v="medium"/>
    <s v="medium"/>
    <n v="533.51"/>
    <n v="400.13"/>
    <n v="41064"/>
  </r>
  <r>
    <x v="4630"/>
    <n v="51"/>
    <x v="1183"/>
    <d v="2017-07-03T00:00:00"/>
    <b v="0"/>
    <s v="Approved"/>
    <s v="OHM Cycles"/>
    <s v="Standard"/>
    <s v="high"/>
    <s v="medium"/>
    <n v="2005.66"/>
    <n v="1203.4000000000001"/>
    <n v="41009"/>
  </r>
  <r>
    <x v="4631"/>
    <n v="95"/>
    <x v="19"/>
    <d v="2017-08-24T00:00:00"/>
    <b v="1"/>
    <s v="Approved"/>
    <s v="Giant Bicycles"/>
    <s v="Standard"/>
    <s v="medium"/>
    <s v="large"/>
    <n v="569.55999999999995"/>
    <n v="528.42999999999995"/>
    <n v="38002"/>
  </r>
  <r>
    <x v="4632"/>
    <n v="21"/>
    <x v="1837"/>
    <d v="2017-05-02T00:00:00"/>
    <b v="0"/>
    <s v="Approved"/>
    <s v="Solex"/>
    <s v="Standard"/>
    <s v="medium"/>
    <s v="large"/>
    <n v="1071.23"/>
    <n v="380.74"/>
    <n v="34244"/>
  </r>
  <r>
    <x v="4633"/>
    <n v="57"/>
    <x v="2107"/>
    <d v="2017-02-12T00:00:00"/>
    <b v="0"/>
    <s v="Approved"/>
    <s v="WeareA2B"/>
    <s v="Touring"/>
    <s v="medium"/>
    <s v="large"/>
    <n v="1890.39"/>
    <n v="260.14"/>
    <n v="33259"/>
  </r>
  <r>
    <x v="4634"/>
    <n v="4"/>
    <x v="1340"/>
    <d v="2017-02-03T00:00:00"/>
    <b v="0"/>
    <s v="Approved"/>
    <s v="Giant Bicycles"/>
    <s v="Standard"/>
    <s v="high"/>
    <s v="medium"/>
    <n v="1129.1300000000001"/>
    <n v="677.48"/>
    <n v="38216"/>
  </r>
  <r>
    <x v="4635"/>
    <n v="80"/>
    <x v="129"/>
    <d v="2017-12-15T00:00:00"/>
    <b v="0"/>
    <s v="Approved"/>
    <s v="OHM Cycles"/>
    <s v="Touring"/>
    <s v="low"/>
    <s v="medium"/>
    <n v="1073.07"/>
    <n v="933.84"/>
    <n v="42226"/>
  </r>
  <r>
    <x v="4636"/>
    <n v="40"/>
    <x v="2523"/>
    <d v="2017-07-07T00:00:00"/>
    <b v="0"/>
    <s v="Approved"/>
    <s v="OHM Cycles"/>
    <s v="Standard"/>
    <s v="high"/>
    <s v="medium"/>
    <n v="1458.17"/>
    <n v="874.9"/>
    <n v="34071"/>
  </r>
  <r>
    <x v="4637"/>
    <n v="21"/>
    <x v="779"/>
    <d v="2017-01-29T00:00:00"/>
    <b v="0"/>
    <s v="Approved"/>
    <s v="Solex"/>
    <s v="Standard"/>
    <s v="medium"/>
    <s v="large"/>
    <n v="1071.23"/>
    <n v="380.74"/>
    <n v="34115"/>
  </r>
  <r>
    <x v="4638"/>
    <n v="9"/>
    <x v="1786"/>
    <d v="2017-12-18T00:00:00"/>
    <b v="1"/>
    <s v="Cancelled"/>
    <s v="Norco Bicycles"/>
    <s v="Standard"/>
    <s v="medium"/>
    <s v="small"/>
    <n v="1216.1400000000001"/>
    <n v="1082.3599999999999"/>
    <n v="33455"/>
  </r>
  <r>
    <x v="4639"/>
    <n v="38"/>
    <x v="1549"/>
    <d v="2017-03-05T00:00:00"/>
    <b v="1"/>
    <s v="Approved"/>
    <s v="Trek Bicycles"/>
    <s v="Standard"/>
    <s v="medium"/>
    <s v="large"/>
    <n v="2091.4699999999998"/>
    <n v="388.92"/>
    <n v="38573"/>
  </r>
  <r>
    <x v="4640"/>
    <n v="28"/>
    <x v="586"/>
    <d v="2017-05-10T00:00:00"/>
    <b v="1"/>
    <s v="Approved"/>
    <s v="Norco Bicycles"/>
    <s v="Standard"/>
    <s v="medium"/>
    <s v="small"/>
    <n v="1216.1400000000001"/>
    <n v="1082.3599999999999"/>
    <n v="34165"/>
  </r>
  <r>
    <x v="4641"/>
    <n v="7"/>
    <x v="2532"/>
    <d v="2017-05-15T00:00:00"/>
    <b v="0"/>
    <s v="Approved"/>
    <s v="Trek Bicycles"/>
    <s v="Road"/>
    <s v="low"/>
    <s v="medium"/>
    <n v="980.37"/>
    <n v="234.43"/>
    <n v="38258"/>
  </r>
  <r>
    <x v="4642"/>
    <n v="38"/>
    <x v="2510"/>
    <d v="2017-04-21T00:00:00"/>
    <b v="1"/>
    <s v="Approved"/>
    <s v="Solex"/>
    <s v="Standard"/>
    <s v="medium"/>
    <s v="medium"/>
    <n v="1577.53"/>
    <n v="826.51"/>
    <n v="40618"/>
  </r>
  <r>
    <x v="4643"/>
    <n v="15"/>
    <x v="77"/>
    <d v="2017-08-19T00:00:00"/>
    <b v="1"/>
    <s v="Approved"/>
    <s v="Norco Bicycles"/>
    <s v="Standard"/>
    <s v="low"/>
    <s v="medium"/>
    <n v="958.74"/>
    <n v="748.9"/>
    <n v="38693"/>
  </r>
  <r>
    <x v="4644"/>
    <n v="74"/>
    <x v="1719"/>
    <d v="2017-08-14T00:00:00"/>
    <b v="1"/>
    <s v="Approved"/>
    <s v="WeareA2B"/>
    <s v="Standard"/>
    <s v="medium"/>
    <s v="medium"/>
    <n v="1228.07"/>
    <n v="400.91"/>
    <n v="42226"/>
  </r>
  <r>
    <x v="4645"/>
    <n v="99"/>
    <x v="2589"/>
    <d v="2017-07-13T00:00:00"/>
    <b v="1"/>
    <s v="Approved"/>
    <s v="Trek Bicycles"/>
    <s v="Road"/>
    <s v="low"/>
    <s v="small"/>
    <n v="1720.7"/>
    <n v="1531.42"/>
    <n v="38991"/>
  </r>
  <r>
    <x v="4646"/>
    <n v="48"/>
    <x v="686"/>
    <d v="2017-10-07T00:00:00"/>
    <b v="1"/>
    <s v="Approved"/>
    <s v="WeareA2B"/>
    <s v="Standard"/>
    <s v="medium"/>
    <s v="medium"/>
    <n v="1762.96"/>
    <n v="950.52"/>
    <n v="41848"/>
  </r>
  <r>
    <x v="4647"/>
    <n v="92"/>
    <x v="205"/>
    <d v="2017-04-27T00:00:00"/>
    <b v="0"/>
    <s v="Approved"/>
    <s v="WeareA2B"/>
    <s v="Touring"/>
    <s v="medium"/>
    <s v="large"/>
    <n v="1890.39"/>
    <n v="260.14"/>
    <n v="33259"/>
  </r>
  <r>
    <x v="4648"/>
    <n v="31"/>
    <x v="1539"/>
    <d v="2017-06-03T00:00:00"/>
    <b v="1"/>
    <s v="Approved"/>
    <s v="Giant Bicycles"/>
    <s v="Standard"/>
    <s v="medium"/>
    <s v="medium"/>
    <n v="230.91"/>
    <n v="173.18"/>
    <n v="39031"/>
  </r>
  <r>
    <x v="4649"/>
    <n v="20"/>
    <x v="1690"/>
    <d v="2017-09-15T00:00:00"/>
    <b v="0"/>
    <s v="Approved"/>
    <s v="Trek Bicycles"/>
    <s v="Standard"/>
    <s v="medium"/>
    <s v="small"/>
    <n v="1775.81"/>
    <n v="1580.47"/>
    <n v="42404"/>
  </r>
  <r>
    <x v="4650"/>
    <n v="13"/>
    <x v="737"/>
    <d v="2017-09-09T00:00:00"/>
    <b v="0"/>
    <s v="Approved"/>
    <s v="Solex"/>
    <s v="Standard"/>
    <s v="medium"/>
    <s v="medium"/>
    <n v="1577.53"/>
    <n v="826.51"/>
    <n v="40618"/>
  </r>
  <r>
    <x v="4651"/>
    <n v="54"/>
    <x v="1163"/>
    <d v="2017-09-04T00:00:00"/>
    <b v="1"/>
    <s v="Approved"/>
    <s v="WeareA2B"/>
    <s v="Standard"/>
    <s v="medium"/>
    <s v="medium"/>
    <n v="1292.8399999999999"/>
    <n v="13.44"/>
    <n v="35707"/>
  </r>
  <r>
    <x v="4652"/>
    <n v="58"/>
    <x v="2389"/>
    <d v="2017-09-28T00:00:00"/>
    <b v="0"/>
    <s v="Approved"/>
    <s v="OHM Cycles"/>
    <s v="Road"/>
    <s v="medium"/>
    <s v="medium"/>
    <n v="1280.28"/>
    <n v="829.51"/>
    <n v="39915"/>
  </r>
  <r>
    <x v="4653"/>
    <n v="56"/>
    <x v="828"/>
    <d v="2017-03-06T00:00:00"/>
    <b v="0"/>
    <s v="Approved"/>
    <s v="Norco Bicycles"/>
    <s v="Mountain"/>
    <s v="low"/>
    <s v="small"/>
    <n v="688.63"/>
    <n v="612.88"/>
    <n v="34244"/>
  </r>
  <r>
    <x v="4654"/>
    <n v="73"/>
    <x v="2590"/>
    <d v="2017-03-26T00:00:00"/>
    <b v="1"/>
    <s v="Approved"/>
    <s v="Solex"/>
    <s v="Standard"/>
    <s v="medium"/>
    <s v="medium"/>
    <n v="1945.43"/>
    <n v="333.18"/>
    <n v="40553"/>
  </r>
  <r>
    <x v="4655"/>
    <n v="81"/>
    <x v="2591"/>
    <d v="2017-02-01T00:00:00"/>
    <b v="1"/>
    <s v="Approved"/>
    <s v="Norco Bicycles"/>
    <s v="Standard"/>
    <s v="medium"/>
    <s v="small"/>
    <n v="586.45000000000005"/>
    <n v="521.94000000000005"/>
    <n v="33429"/>
  </r>
  <r>
    <x v="4656"/>
    <n v="67"/>
    <x v="26"/>
    <d v="2017-04-18T00:00:00"/>
    <b v="1"/>
    <s v="Approved"/>
    <s v="Norco Bicycles"/>
    <s v="Road"/>
    <s v="medium"/>
    <s v="medium"/>
    <n v="544.04999999999995"/>
    <n v="376.84"/>
    <n v="38647"/>
  </r>
  <r>
    <x v="4657"/>
    <n v="0"/>
    <x v="2592"/>
    <d v="2017-09-06T00:00:00"/>
    <b v="1"/>
    <s v="Approved"/>
    <s v="Trek Bicycles"/>
    <s v="Road"/>
    <s v="medium"/>
    <s v="medium"/>
    <n v="533.51"/>
    <n v="400.13"/>
    <n v="33259"/>
  </r>
  <r>
    <x v="4658"/>
    <n v="100"/>
    <x v="1873"/>
    <d v="2017-04-09T00:00:00"/>
    <b v="1"/>
    <s v="Approved"/>
    <s v="Norco Bicycles"/>
    <s v="Road"/>
    <s v="medium"/>
    <s v="medium"/>
    <n v="1036.5899999999999"/>
    <n v="206.35"/>
    <n v="33364"/>
  </r>
  <r>
    <x v="4659"/>
    <n v="92"/>
    <x v="342"/>
    <d v="2017-08-11T00:00:00"/>
    <b v="0"/>
    <s v="Approved"/>
    <s v="WeareA2B"/>
    <s v="Touring"/>
    <s v="medium"/>
    <s v="large"/>
    <n v="1890.39"/>
    <n v="260.14"/>
    <n v="34586"/>
  </r>
  <r>
    <x v="4660"/>
    <n v="91"/>
    <x v="1844"/>
    <d v="2017-07-14T00:00:00"/>
    <b v="0"/>
    <s v="Approved"/>
    <s v="Solex"/>
    <s v="Standard"/>
    <s v="medium"/>
    <s v="medium"/>
    <n v="100.35"/>
    <n v="75.260000000000005"/>
    <n v="36367"/>
  </r>
  <r>
    <x v="4661"/>
    <n v="0"/>
    <x v="1507"/>
    <d v="2017-09-11T00:00:00"/>
    <b v="0"/>
    <s v="Approved"/>
    <s v="WeareA2B"/>
    <s v="Standard"/>
    <s v="medium"/>
    <s v="small"/>
    <n v="175.89"/>
    <n v="131.91999999999999"/>
    <n v="37668"/>
  </r>
  <r>
    <x v="4662"/>
    <n v="82"/>
    <x v="648"/>
    <d v="2017-02-05T00:00:00"/>
    <b v="0"/>
    <s v="Approved"/>
    <s v="Norco Bicycles"/>
    <s v="Standard"/>
    <s v="high"/>
    <s v="medium"/>
    <n v="1148.6400000000001"/>
    <n v="689.18"/>
    <n v="42226"/>
  </r>
  <r>
    <x v="4663"/>
    <n v="31"/>
    <x v="755"/>
    <d v="2017-01-13T00:00:00"/>
    <b v="0"/>
    <s v="Approved"/>
    <s v="Giant Bicycles"/>
    <s v="Standard"/>
    <s v="medium"/>
    <s v="medium"/>
    <n v="230.91"/>
    <n v="173.18"/>
    <n v="39031"/>
  </r>
  <r>
    <x v="4664"/>
    <n v="0"/>
    <x v="2491"/>
    <d v="2017-12-17T00:00:00"/>
    <b v="1"/>
    <s v="Approved"/>
    <s v="Trek Bicycles"/>
    <s v="Road"/>
    <s v="medium"/>
    <s v="medium"/>
    <n v="533.51"/>
    <n v="400.13"/>
    <n v="41064"/>
  </r>
  <r>
    <x v="4665"/>
    <n v="76"/>
    <x v="2085"/>
    <d v="2017-12-26T00:00:00"/>
    <b v="0"/>
    <s v="Approved"/>
    <s v="WeareA2B"/>
    <s v="Standard"/>
    <s v="low"/>
    <s v="medium"/>
    <n v="642.30999999999995"/>
    <n v="513.85"/>
    <n v="41922"/>
  </r>
  <r>
    <x v="4666"/>
    <n v="14"/>
    <x v="1382"/>
    <d v="2017-04-29T00:00:00"/>
    <b v="1"/>
    <s v="Approved"/>
    <s v="Solex"/>
    <s v="Standard"/>
    <s v="high"/>
    <s v="large"/>
    <n v="1842.92"/>
    <n v="1105.75"/>
    <n v="42710"/>
  </r>
  <r>
    <x v="4667"/>
    <n v="22"/>
    <x v="1266"/>
    <d v="2017-10-05T00:00:00"/>
    <b v="1"/>
    <s v="Approved"/>
    <s v="WeareA2B"/>
    <s v="Standard"/>
    <s v="medium"/>
    <s v="medium"/>
    <n v="60.34"/>
    <n v="45.26"/>
    <n v="34165"/>
  </r>
  <r>
    <x v="4668"/>
    <n v="51"/>
    <x v="2593"/>
    <d v="2017-08-28T00:00:00"/>
    <b v="0"/>
    <s v="Approved"/>
    <s v="OHM Cycles"/>
    <s v="Standard"/>
    <s v="high"/>
    <s v="medium"/>
    <n v="2005.66"/>
    <n v="1203.4000000000001"/>
    <n v="41009"/>
  </r>
  <r>
    <x v="4669"/>
    <n v="46"/>
    <x v="329"/>
    <d v="2017-10-24T00:00:00"/>
    <b v="0"/>
    <s v="Approved"/>
    <s v="OHM Cycles"/>
    <s v="Standard"/>
    <s v="low"/>
    <s v="medium"/>
    <n v="1793.43"/>
    <n v="248.82"/>
    <n v="36361"/>
  </r>
  <r>
    <x v="4670"/>
    <n v="45"/>
    <x v="2594"/>
    <d v="2017-11-16T00:00:00"/>
    <b v="1"/>
    <s v="Approved"/>
    <s v="Solex"/>
    <s v="Standard"/>
    <s v="medium"/>
    <s v="medium"/>
    <n v="441.49"/>
    <n v="84.99"/>
    <n v="34071"/>
  </r>
  <r>
    <x v="4671"/>
    <n v="3"/>
    <x v="1972"/>
    <d v="2017-10-22T00:00:00"/>
    <b v="0"/>
    <s v="Approved"/>
    <s v="Trek Bicycles"/>
    <s v="Standard"/>
    <s v="medium"/>
    <s v="large"/>
    <n v="2091.4699999999998"/>
    <n v="388.92"/>
    <n v="41701"/>
  </r>
  <r>
    <x v="4672"/>
    <n v="84"/>
    <x v="2115"/>
    <d v="2017-11-30T00:00:00"/>
    <b v="0"/>
    <s v="Approved"/>
    <s v="Trek Bicycles"/>
    <s v="Road"/>
    <s v="medium"/>
    <s v="medium"/>
    <n v="290.62"/>
    <n v="215.14"/>
    <n v="38339"/>
  </r>
  <r>
    <x v="4673"/>
    <n v="0"/>
    <x v="1049"/>
    <d v="2017-10-15T00:00:00"/>
    <b v="1"/>
    <s v="Approved"/>
    <s v="WeareA2B"/>
    <s v="Standard"/>
    <s v="medium"/>
    <s v="medium"/>
    <n v="60.34"/>
    <n v="45.26"/>
    <n v="34165"/>
  </r>
  <r>
    <x v="4674"/>
    <n v="3"/>
    <x v="2595"/>
    <d v="2017-11-02T00:00:00"/>
    <b v="1"/>
    <s v="Approved"/>
    <s v="Trek Bicycles"/>
    <s v="Standard"/>
    <s v="medium"/>
    <s v="large"/>
    <n v="2091.4699999999998"/>
    <n v="388.92"/>
    <n v="35707"/>
  </r>
  <r>
    <x v="4675"/>
    <n v="12"/>
    <x v="2596"/>
    <d v="2017-10-08T00:00:00"/>
    <b v="0"/>
    <s v="Approved"/>
    <s v="WeareA2B"/>
    <s v="Standard"/>
    <s v="medium"/>
    <s v="medium"/>
    <n v="1231.1500000000001"/>
    <n v="161.6"/>
    <n v="34586"/>
  </r>
  <r>
    <x v="4676"/>
    <n v="36"/>
    <x v="1377"/>
    <d v="2017-12-04T00:00:00"/>
    <b v="0"/>
    <s v="Approved"/>
    <s v="Solex"/>
    <s v="Standard"/>
    <s v="low"/>
    <s v="medium"/>
    <n v="945.04"/>
    <n v="507.58"/>
    <n v="35052"/>
  </r>
  <r>
    <x v="4677"/>
    <n v="49"/>
    <x v="2597"/>
    <d v="2017-03-17T00:00:00"/>
    <b v="0"/>
    <s v="Approved"/>
    <s v="Solex"/>
    <s v="Standard"/>
    <s v="medium"/>
    <s v="large"/>
    <n v="1061.56"/>
    <n v="733.58"/>
    <n v="34170"/>
  </r>
  <r>
    <x v="4678"/>
    <n v="89"/>
    <x v="148"/>
    <d v="2017-11-27T00:00:00"/>
    <b v="1"/>
    <s v="Approved"/>
    <s v="Giant Bicycles"/>
    <s v="Standard"/>
    <s v="medium"/>
    <s v="large"/>
    <n v="1812.75"/>
    <n v="582.48"/>
    <n v="39526"/>
  </r>
  <r>
    <x v="4679"/>
    <n v="49"/>
    <x v="1408"/>
    <d v="2017-12-18T00:00:00"/>
    <b v="0"/>
    <s v="Approved"/>
    <s v="Solex"/>
    <s v="Standard"/>
    <s v="medium"/>
    <s v="large"/>
    <n v="1061.56"/>
    <n v="733.58"/>
    <n v="34170"/>
  </r>
  <r>
    <x v="4680"/>
    <n v="64"/>
    <x v="2598"/>
    <d v="2017-12-28T00:00:00"/>
    <b v="0"/>
    <s v="Approved"/>
    <s v="Trek Bicycles"/>
    <s v="Standard"/>
    <s v="medium"/>
    <s v="large"/>
    <n v="1469.44"/>
    <n v="596.54999999999995"/>
    <n v="41047"/>
  </r>
  <r>
    <x v="4681"/>
    <n v="69"/>
    <x v="2599"/>
    <d v="2017-08-01T00:00:00"/>
    <b v="1"/>
    <s v="Approved"/>
    <s v="Giant Bicycles"/>
    <s v="Road"/>
    <s v="medium"/>
    <s v="medium"/>
    <n v="792.9"/>
    <n v="594.67999999999995"/>
    <n v="33879"/>
  </r>
  <r>
    <x v="4682"/>
    <n v="64"/>
    <x v="2160"/>
    <d v="2017-09-18T00:00:00"/>
    <b v="1"/>
    <s v="Approved"/>
    <s v="Giant Bicycles"/>
    <s v="Standard"/>
    <s v="high"/>
    <s v="small"/>
    <n v="1977.36"/>
    <n v="1759.85"/>
    <n v="40410"/>
  </r>
  <r>
    <x v="4683"/>
    <n v="4"/>
    <x v="98"/>
    <d v="2017-10-10T00:00:00"/>
    <b v="0"/>
    <s v="Approved"/>
    <s v="Giant Bicycles"/>
    <s v="Standard"/>
    <s v="high"/>
    <s v="medium"/>
    <n v="1129.1300000000001"/>
    <n v="677.48"/>
    <n v="41701"/>
  </r>
  <r>
    <x v="4684"/>
    <n v="5"/>
    <x v="42"/>
    <d v="2017-10-09T00:00:00"/>
    <b v="1"/>
    <s v="Approved"/>
    <s v="Trek Bicycles"/>
    <s v="Mountain"/>
    <s v="low"/>
    <s v="medium"/>
    <n v="574.64"/>
    <n v="459.71"/>
    <n v="39298"/>
  </r>
  <r>
    <x v="4685"/>
    <n v="59"/>
    <x v="188"/>
    <d v="2017-11-07T00:00:00"/>
    <b v="0"/>
    <s v="Approved"/>
    <s v="WeareA2B"/>
    <s v="Standard"/>
    <s v="medium"/>
    <s v="small"/>
    <n v="1415.01"/>
    <n v="1259.3599999999999"/>
    <n v="37626"/>
  </r>
  <r>
    <x v="4686"/>
    <n v="11"/>
    <x v="2600"/>
    <d v="2017-09-17T00:00:00"/>
    <b v="1"/>
    <s v="Approved"/>
    <s v="Giant Bicycles"/>
    <s v="Standard"/>
    <s v="high"/>
    <s v="medium"/>
    <n v="1274.93"/>
    <n v="764.96"/>
    <n v="39298"/>
  </r>
  <r>
    <x v="4687"/>
    <n v="47"/>
    <x v="2601"/>
    <d v="2017-03-03T00:00:00"/>
    <b v="0"/>
    <s v="Approved"/>
    <s v="Trek Bicycles"/>
    <s v="Road"/>
    <s v="low"/>
    <s v="small"/>
    <n v="1720.7"/>
    <n v="1531.42"/>
    <n v="35470"/>
  </r>
  <r>
    <x v="4688"/>
    <n v="43"/>
    <x v="1414"/>
    <d v="2017-10-04T00:00:00"/>
    <b v="1"/>
    <s v="Approved"/>
    <s v="Norco Bicycles"/>
    <s v="Standard"/>
    <s v="medium"/>
    <s v="medium"/>
    <n v="1555.58"/>
    <n v="818.01"/>
    <n v="42218"/>
  </r>
  <r>
    <x v="4689"/>
    <n v="85"/>
    <x v="2602"/>
    <d v="2017-06-22T00:00:00"/>
    <b v="1"/>
    <s v="Approved"/>
    <s v="WeareA2B"/>
    <s v="Standard"/>
    <s v="medium"/>
    <s v="medium"/>
    <n v="752.64"/>
    <n v="205.36"/>
    <n v="42218"/>
  </r>
  <r>
    <x v="4690"/>
    <n v="49"/>
    <x v="1036"/>
    <d v="2017-11-27T00:00:00"/>
    <b v="1"/>
    <s v="Approved"/>
    <s v="Trek Bicycles"/>
    <s v="Road"/>
    <s v="medium"/>
    <s v="medium"/>
    <n v="533.51"/>
    <n v="400.13"/>
    <n v="36146"/>
  </r>
  <r>
    <x v="4691"/>
    <n v="92"/>
    <x v="1630"/>
    <d v="2017-07-23T00:00:00"/>
    <b v="1"/>
    <s v="Approved"/>
    <s v="WeareA2B"/>
    <s v="Touring"/>
    <s v="medium"/>
    <s v="large"/>
    <n v="1890.39"/>
    <n v="260.14"/>
    <n v="40670"/>
  </r>
  <r>
    <x v="4692"/>
    <n v="16"/>
    <x v="230"/>
    <d v="2017-07-07T00:00:00"/>
    <b v="1"/>
    <s v="Approved"/>
    <s v="Norco Bicycles"/>
    <s v="Standard"/>
    <s v="high"/>
    <s v="small"/>
    <n v="1661.92"/>
    <n v="1479.11"/>
    <n v="39880"/>
  </r>
  <r>
    <x v="4693"/>
    <n v="78"/>
    <x v="431"/>
    <d v="2017-09-03T00:00:00"/>
    <b v="0"/>
    <s v="Approved"/>
    <s v="Giant Bicycles"/>
    <s v="Standard"/>
    <s v="medium"/>
    <s v="large"/>
    <n v="1765.3"/>
    <n v="709.48"/>
    <n v="38002"/>
  </r>
  <r>
    <x v="4694"/>
    <n v="44"/>
    <x v="523"/>
    <d v="2017-02-13T00:00:00"/>
    <b v="0"/>
    <s v="Approved"/>
    <s v="WeareA2B"/>
    <s v="Standard"/>
    <s v="medium"/>
    <s v="medium"/>
    <n v="1769.64"/>
    <n v="108.76"/>
    <n v="40672"/>
  </r>
  <r>
    <x v="4695"/>
    <n v="80"/>
    <x v="2588"/>
    <d v="2017-01-22T00:00:00"/>
    <b v="1"/>
    <s v="Approved"/>
    <s v="OHM Cycles"/>
    <s v="Touring"/>
    <s v="low"/>
    <s v="medium"/>
    <n v="1073.07"/>
    <n v="933.84"/>
    <n v="35455"/>
  </r>
  <r>
    <x v="4696"/>
    <n v="16"/>
    <x v="190"/>
    <d v="2017-10-11T00:00:00"/>
    <b v="0"/>
    <s v="Approved"/>
    <s v="Norco Bicycles"/>
    <s v="Standard"/>
    <s v="high"/>
    <s v="small"/>
    <n v="1661.92"/>
    <n v="1479.11"/>
    <n v="34586"/>
  </r>
  <r>
    <x v="4697"/>
    <n v="20"/>
    <x v="1904"/>
    <d v="2017-02-01T00:00:00"/>
    <b v="1"/>
    <s v="Approved"/>
    <s v="Trek Bicycles"/>
    <s v="Standard"/>
    <s v="medium"/>
    <s v="small"/>
    <n v="1775.81"/>
    <n v="1580.47"/>
    <n v="40303"/>
  </r>
  <r>
    <x v="4698"/>
    <n v="24"/>
    <x v="375"/>
    <d v="2017-09-27T00:00:00"/>
    <b v="0"/>
    <s v="Approved"/>
    <s v="Solex"/>
    <s v="Road"/>
    <s v="medium"/>
    <s v="large"/>
    <n v="1777.8"/>
    <n v="820.78"/>
    <n v="41047"/>
  </r>
  <r>
    <x v="4699"/>
    <n v="10"/>
    <x v="2603"/>
    <d v="2017-11-13T00:00:00"/>
    <b v="0"/>
    <s v="Approved"/>
    <s v="Solex"/>
    <s v="Standard"/>
    <s v="medium"/>
    <s v="medium"/>
    <n v="1945.43"/>
    <n v="333.18"/>
    <n v="36668"/>
  </r>
  <r>
    <x v="4700"/>
    <n v="86"/>
    <x v="1015"/>
    <d v="2017-10-15T00:00:00"/>
    <b v="1"/>
    <s v="Approved"/>
    <s v="Norco Bicycles"/>
    <s v="Road"/>
    <s v="high"/>
    <s v="large"/>
    <n v="774.53"/>
    <n v="464.72"/>
    <n v="37698"/>
  </r>
  <r>
    <x v="4701"/>
    <n v="40"/>
    <x v="2604"/>
    <d v="2017-07-18T00:00:00"/>
    <b v="0"/>
    <s v="Approved"/>
    <s v="OHM Cycles"/>
    <s v="Standard"/>
    <s v="high"/>
    <s v="medium"/>
    <n v="1458.17"/>
    <n v="874.9"/>
    <n v="38750"/>
  </r>
  <r>
    <x v="4702"/>
    <n v="69"/>
    <x v="2042"/>
    <d v="2017-01-18T00:00:00"/>
    <b v="0"/>
    <s v="Approved"/>
    <s v="Giant Bicycles"/>
    <s v="Road"/>
    <s v="medium"/>
    <s v="medium"/>
    <n v="792.9"/>
    <n v="594.67999999999995"/>
    <n v="33879"/>
  </r>
  <r>
    <x v="4703"/>
    <n v="99"/>
    <x v="1761"/>
    <d v="2017-01-16T00:00:00"/>
    <b v="1"/>
    <s v="Approved"/>
    <s v="OHM Cycles"/>
    <s v="Standard"/>
    <s v="medium"/>
    <s v="medium"/>
    <n v="1227.3399999999999"/>
    <n v="770.89"/>
    <n v="34556"/>
  </r>
  <r>
    <x v="4704"/>
    <n v="23"/>
    <x v="2605"/>
    <d v="2017-04-12T00:00:00"/>
    <b v="1"/>
    <s v="Approved"/>
    <s v="Norco Bicycles"/>
    <s v="Standard"/>
    <s v="medium"/>
    <s v="medium"/>
    <n v="1198.46"/>
    <n v="381.1"/>
    <n v="36145"/>
  </r>
  <r>
    <x v="4705"/>
    <n v="79"/>
    <x v="2606"/>
    <d v="2017-11-20T00:00:00"/>
    <b v="0"/>
    <s v="Approved"/>
    <s v="Norco Bicycles"/>
    <s v="Standard"/>
    <s v="medium"/>
    <s v="medium"/>
    <n v="1555.58"/>
    <n v="818.01"/>
    <n v="33429"/>
  </r>
  <r>
    <x v="4706"/>
    <n v="66"/>
    <x v="952"/>
    <d v="2017-07-11T00:00:00"/>
    <b v="0"/>
    <s v="Approved"/>
    <s v="Giant Bicycles"/>
    <s v="Road"/>
    <s v="low"/>
    <s v="small"/>
    <n v="590.26"/>
    <n v="525.33000000000004"/>
    <n v="40487"/>
  </r>
  <r>
    <x v="4707"/>
    <n v="68"/>
    <x v="2607"/>
    <d v="2017-11-01T00:00:00"/>
    <b v="0"/>
    <s v="Approved"/>
    <s v="OHM Cycles"/>
    <s v="Standard"/>
    <s v="medium"/>
    <s v="medium"/>
    <n v="1636.9"/>
    <n v="44.71"/>
    <n v="36668"/>
  </r>
  <r>
    <x v="4708"/>
    <n v="75"/>
    <x v="2074"/>
    <d v="2017-09-17T00:00:00"/>
    <b v="1"/>
    <s v="Approved"/>
    <s v="Giant Bicycles"/>
    <s v="Touring"/>
    <s v="medium"/>
    <s v="large"/>
    <n v="1873.97"/>
    <n v="863.95"/>
    <n v="38859"/>
  </r>
  <r>
    <x v="4709"/>
    <n v="50"/>
    <x v="2608"/>
    <d v="2017-12-27T00:00:00"/>
    <b v="0"/>
    <s v="Approved"/>
    <s v="WeareA2B"/>
    <s v="Standard"/>
    <s v="medium"/>
    <s v="small"/>
    <n v="175.89"/>
    <n v="131.91999999999999"/>
    <n v="37668"/>
  </r>
  <r>
    <x v="4710"/>
    <n v="16"/>
    <x v="563"/>
    <d v="2017-05-27T00:00:00"/>
    <b v="1"/>
    <s v="Approved"/>
    <s v="Norco Bicycles"/>
    <s v="Standard"/>
    <s v="high"/>
    <s v="small"/>
    <n v="1661.92"/>
    <n v="1479.11"/>
    <n v="34165"/>
  </r>
  <r>
    <x v="4711"/>
    <n v="33"/>
    <x v="375"/>
    <d v="2017-03-30T00:00:00"/>
    <b v="1"/>
    <s v="Approved"/>
    <s v="Giant Bicycles"/>
    <s v="Standard"/>
    <s v="medium"/>
    <s v="small"/>
    <n v="1311.44"/>
    <n v="1167.18"/>
    <n v="36498"/>
  </r>
  <r>
    <x v="4712"/>
    <n v="47"/>
    <x v="1543"/>
    <d v="2017-04-16T00:00:00"/>
    <b v="1"/>
    <s v="Approved"/>
    <s v="Trek Bicycles"/>
    <s v="Road"/>
    <s v="low"/>
    <s v="small"/>
    <n v="1720.7"/>
    <n v="1531.42"/>
    <n v="38991"/>
  </r>
  <r>
    <x v="4713"/>
    <n v="94"/>
    <x v="159"/>
    <d v="2017-04-17T00:00:00"/>
    <b v="1"/>
    <s v="Approved"/>
    <s v="Giant Bicycles"/>
    <s v="Standard"/>
    <s v="medium"/>
    <s v="large"/>
    <n v="1635.3"/>
    <n v="993.66"/>
    <n v="41434"/>
  </r>
  <r>
    <x v="4714"/>
    <n v="5"/>
    <x v="886"/>
    <d v="2017-04-24T00:00:00"/>
    <b v="0"/>
    <s v="Approved"/>
    <s v="Trek Bicycles"/>
    <s v="Mountain"/>
    <s v="low"/>
    <s v="medium"/>
    <n v="574.64"/>
    <n v="459.71"/>
    <n v="40784"/>
  </r>
  <r>
    <x v="4715"/>
    <n v="71"/>
    <x v="703"/>
    <d v="2017-04-18T00:00:00"/>
    <b v="1"/>
    <s v="Approved"/>
    <s v="Solex"/>
    <s v="Standard"/>
    <s v="high"/>
    <s v="large"/>
    <n v="1842.92"/>
    <n v="1105.75"/>
    <n v="34996"/>
  </r>
  <r>
    <x v="4716"/>
    <n v="19"/>
    <x v="2486"/>
    <d v="2017-07-04T00:00:00"/>
    <b v="1"/>
    <s v="Approved"/>
    <s v="OHM Cycles"/>
    <s v="Road"/>
    <s v="high"/>
    <s v="large"/>
    <n v="12.01"/>
    <n v="7.21"/>
    <n v="34244"/>
  </r>
  <r>
    <x v="4717"/>
    <n v="0"/>
    <x v="235"/>
    <d v="2017-03-03T00:00:00"/>
    <b v="1"/>
    <s v="Approved"/>
    <s v="OHM Cycles"/>
    <s v="Standard"/>
    <s v="high"/>
    <s v="medium"/>
    <n v="227.88"/>
    <n v="136.72999999999999"/>
    <n v="37659"/>
  </r>
  <r>
    <x v="4718"/>
    <n v="52"/>
    <x v="2091"/>
    <d v="2017-01-27T00:00:00"/>
    <b v="1"/>
    <s v="Approved"/>
    <s v="OHM Cycles"/>
    <s v="Road"/>
    <s v="medium"/>
    <s v="medium"/>
    <n v="1280.28"/>
    <n v="829.51"/>
    <n v="37220"/>
  </r>
  <r>
    <x v="4719"/>
    <n v="87"/>
    <x v="55"/>
    <d v="2017-04-07T00:00:00"/>
    <b v="0"/>
    <s v="Approved"/>
    <s v="Giant Bicycles"/>
    <s v="Standard"/>
    <s v="high"/>
    <s v="medium"/>
    <n v="1179"/>
    <n v="707.4"/>
    <n v="35667"/>
  </r>
  <r>
    <x v="4720"/>
    <n v="64"/>
    <x v="1204"/>
    <d v="2017-12-19T00:00:00"/>
    <b v="1"/>
    <s v="Approved"/>
    <s v="Trek Bicycles"/>
    <s v="Standard"/>
    <s v="medium"/>
    <s v="large"/>
    <n v="1469.44"/>
    <n v="596.54999999999995"/>
    <n v="41047"/>
  </r>
  <r>
    <x v="4721"/>
    <n v="1"/>
    <x v="2141"/>
    <d v="2017-12-06T00:00:00"/>
    <b v="1"/>
    <s v="Approved"/>
    <s v="Giant Bicycles"/>
    <s v="Standard"/>
    <s v="medium"/>
    <s v="medium"/>
    <n v="1403.5"/>
    <n v="954.82"/>
    <n v="38573"/>
  </r>
  <r>
    <x v="4722"/>
    <n v="42"/>
    <x v="2609"/>
    <d v="2017-07-30T00:00:00"/>
    <b v="0"/>
    <s v="Approved"/>
    <s v="OHM Cycles"/>
    <s v="Road"/>
    <s v="medium"/>
    <s v="small"/>
    <n v="1810"/>
    <n v="1610.9"/>
    <n v="37873"/>
  </r>
  <r>
    <x v="4723"/>
    <n v="16"/>
    <x v="486"/>
    <d v="2017-07-17T00:00:00"/>
    <b v="1"/>
    <s v="Approved"/>
    <s v="Norco Bicycles"/>
    <s v="Standard"/>
    <s v="high"/>
    <s v="small"/>
    <n v="1661.92"/>
    <n v="1479.11"/>
    <n v="35560"/>
  </r>
  <r>
    <x v="4724"/>
    <n v="32"/>
    <x v="1342"/>
    <d v="2017-05-26T00:00:00"/>
    <b v="0"/>
    <s v="Approved"/>
    <s v="Giant Bicycles"/>
    <s v="Standard"/>
    <s v="medium"/>
    <s v="medium"/>
    <n v="642.70000000000005"/>
    <n v="211.37"/>
    <n v="39427"/>
  </r>
  <r>
    <x v="4725"/>
    <n v="90"/>
    <x v="771"/>
    <d v="2017-05-14T00:00:00"/>
    <b v="0"/>
    <s v="Approved"/>
    <s v="Solex"/>
    <s v="Standard"/>
    <s v="low"/>
    <s v="medium"/>
    <n v="945.04"/>
    <n v="507.58"/>
    <n v="35052"/>
  </r>
  <r>
    <x v="4726"/>
    <n v="52"/>
    <x v="2610"/>
    <d v="2017-06-14T00:00:00"/>
    <b v="0"/>
    <s v="Approved"/>
    <s v="OHM Cycles"/>
    <s v="Road"/>
    <s v="medium"/>
    <s v="medium"/>
    <n v="1280.28"/>
    <n v="829.51"/>
    <n v="42295"/>
  </r>
  <r>
    <x v="4727"/>
    <n v="89"/>
    <x v="1946"/>
    <d v="2017-10-26T00:00:00"/>
    <b v="1"/>
    <s v="Approved"/>
    <s v="Giant Bicycles"/>
    <s v="Standard"/>
    <s v="medium"/>
    <s v="large"/>
    <n v="1812.75"/>
    <n v="582.48"/>
    <n v="39526"/>
  </r>
  <r>
    <x v="4728"/>
    <n v="8"/>
    <x v="1353"/>
    <d v="2017-09-17T00:00:00"/>
    <b v="0"/>
    <s v="Approved"/>
    <s v="Solex"/>
    <s v="Road"/>
    <s v="medium"/>
    <s v="small"/>
    <n v="1703.52"/>
    <n v="1516.13"/>
    <n v="38482"/>
  </r>
  <r>
    <x v="4729"/>
    <n v="22"/>
    <x v="621"/>
    <d v="2017-02-16T00:00:00"/>
    <b v="1"/>
    <s v="Approved"/>
    <s v="Solex"/>
    <s v="Standard"/>
    <s v="medium"/>
    <s v="medium"/>
    <n v="575.27"/>
    <n v="431.45"/>
    <n v="38339"/>
  </r>
  <r>
    <x v="4730"/>
    <n v="66"/>
    <x v="1818"/>
    <d v="2017-02-02T00:00:00"/>
    <b v="1"/>
    <s v="Approved"/>
    <s v="Solex"/>
    <s v="Standard"/>
    <s v="medium"/>
    <s v="medium"/>
    <n v="1163.8900000000001"/>
    <n v="589.27"/>
    <n v="42560"/>
  </r>
  <r>
    <x v="4731"/>
    <n v="80"/>
    <x v="1458"/>
    <d v="2017-10-11T00:00:00"/>
    <b v="0"/>
    <s v="Approved"/>
    <s v="OHM Cycles"/>
    <s v="Touring"/>
    <s v="low"/>
    <s v="medium"/>
    <n v="1073.07"/>
    <n v="933.84"/>
    <n v="35455"/>
  </r>
  <r>
    <x v="4732"/>
    <n v="86"/>
    <x v="1928"/>
    <d v="2017-10-14T00:00:00"/>
    <b v="0"/>
    <s v="Approved"/>
    <s v="OHM Cycles"/>
    <s v="Standard"/>
    <s v="medium"/>
    <s v="medium"/>
    <n v="235.63"/>
    <n v="125.07"/>
    <n v="38206"/>
  </r>
  <r>
    <x v="4733"/>
    <n v="60"/>
    <x v="2590"/>
    <d v="2017-04-06T00:00:00"/>
    <b v="1"/>
    <s v="Approved"/>
    <s v="Giant Bicycles"/>
    <s v="Standard"/>
    <s v="high"/>
    <s v="small"/>
    <n v="1977.36"/>
    <n v="1759.85"/>
    <n v="40410"/>
  </r>
  <r>
    <x v="4734"/>
    <n v="50"/>
    <x v="341"/>
    <d v="2017-04-16T00:00:00"/>
    <b v="0"/>
    <s v="Approved"/>
    <s v="Giant Bicycles"/>
    <s v="Standard"/>
    <s v="medium"/>
    <s v="medium"/>
    <n v="642.70000000000005"/>
    <n v="211.37"/>
    <n v="37337"/>
  </r>
  <r>
    <x v="4735"/>
    <n v="68"/>
    <x v="604"/>
    <d v="2017-05-01T00:00:00"/>
    <b v="0"/>
    <s v="Approved"/>
    <s v="OHM Cycles"/>
    <s v="Standard"/>
    <s v="medium"/>
    <s v="medium"/>
    <n v="1636.9"/>
    <n v="44.71"/>
    <n v="40410"/>
  </r>
  <r>
    <x v="4736"/>
    <n v="48"/>
    <x v="577"/>
    <d v="2017-10-16T00:00:00"/>
    <b v="0"/>
    <s v="Approved"/>
    <s v="WeareA2B"/>
    <s v="Standard"/>
    <s v="medium"/>
    <s v="medium"/>
    <n v="1762.96"/>
    <n v="950.52"/>
    <n v="41848"/>
  </r>
  <r>
    <x v="4737"/>
    <n v="66"/>
    <x v="1178"/>
    <d v="2017-04-10T00:00:00"/>
    <b v="0"/>
    <s v="Approved"/>
    <s v="Giant Bicycles"/>
    <s v="Road"/>
    <s v="low"/>
    <s v="small"/>
    <n v="590.26"/>
    <n v="525.33000000000004"/>
    <n v="34996"/>
  </r>
  <r>
    <x v="4738"/>
    <n v="82"/>
    <x v="1942"/>
    <d v="2017-05-17T00:00:00"/>
    <b v="1"/>
    <s v="Approved"/>
    <s v="Norco Bicycles"/>
    <s v="Standard"/>
    <s v="high"/>
    <s v="medium"/>
    <n v="1148.6400000000001"/>
    <n v="689.18"/>
    <n v="38206"/>
  </r>
  <r>
    <x v="4739"/>
    <n v="98"/>
    <x v="1335"/>
    <d v="2017-01-15T00:00:00"/>
    <b v="0"/>
    <s v="Approved"/>
    <s v="Trek Bicycles"/>
    <s v="Standard"/>
    <s v="high"/>
    <s v="medium"/>
    <n v="358.39"/>
    <n v="215.03"/>
    <n v="38002"/>
  </r>
  <r>
    <x v="4740"/>
    <n v="94"/>
    <x v="447"/>
    <d v="2017-08-11T00:00:00"/>
    <b v="0"/>
    <s v="Approved"/>
    <s v="Giant Bicycles"/>
    <s v="Standard"/>
    <s v="medium"/>
    <s v="large"/>
    <n v="1635.3"/>
    <n v="993.66"/>
    <n v="41434"/>
  </r>
  <r>
    <x v="4741"/>
    <n v="13"/>
    <x v="614"/>
    <d v="2017-01-29T00:00:00"/>
    <b v="1"/>
    <s v="Cancelled"/>
    <s v="Solex"/>
    <s v="Standard"/>
    <s v="medium"/>
    <s v="medium"/>
    <n v="1163.8900000000001"/>
    <n v="589.27"/>
    <n v="40303"/>
  </r>
  <r>
    <x v="4742"/>
    <n v="24"/>
    <x v="1879"/>
    <d v="2017-02-16T00:00:00"/>
    <b v="0"/>
    <s v="Approved"/>
    <s v="Solex"/>
    <s v="Road"/>
    <s v="medium"/>
    <s v="large"/>
    <n v="1777.8"/>
    <n v="820.78"/>
    <n v="40670"/>
  </r>
  <r>
    <x v="4743"/>
    <n v="82"/>
    <x v="1843"/>
    <d v="2017-03-19T00:00:00"/>
    <b v="1"/>
    <s v="Approved"/>
    <s v="Norco Bicycles"/>
    <s v="Standard"/>
    <s v="high"/>
    <s v="medium"/>
    <n v="1148.6400000000001"/>
    <n v="689.18"/>
    <n v="42226"/>
  </r>
  <r>
    <x v="4744"/>
    <n v="0"/>
    <x v="107"/>
    <d v="2017-02-16T00:00:00"/>
    <b v="1"/>
    <s v="Approved"/>
    <s v="OHM Cycles"/>
    <s v="Standard"/>
    <s v="high"/>
    <s v="medium"/>
    <n v="227.88"/>
    <n v="136.72999999999999"/>
    <n v="37659"/>
  </r>
  <r>
    <x v="4745"/>
    <n v="68"/>
    <x v="2132"/>
    <d v="2017-12-28T00:00:00"/>
    <b v="1"/>
    <s v="Approved"/>
    <s v="OHM Cycles"/>
    <s v="Standard"/>
    <s v="medium"/>
    <s v="medium"/>
    <n v="1636.9"/>
    <n v="44.71"/>
    <n v="34996"/>
  </r>
  <r>
    <x v="4746"/>
    <n v="70"/>
    <x v="2005"/>
    <d v="2017-11-21T00:00:00"/>
    <b v="1"/>
    <s v="Approved"/>
    <s v="Trek Bicycles"/>
    <s v="Standard"/>
    <s v="high"/>
    <s v="medium"/>
    <n v="495.72"/>
    <n v="297.43"/>
    <n v="42105"/>
  </r>
  <r>
    <x v="4747"/>
    <n v="46"/>
    <x v="2611"/>
    <d v="2017-05-18T00:00:00"/>
    <b v="0"/>
    <s v="Approved"/>
    <s v="Solex"/>
    <s v="Standard"/>
    <s v="low"/>
    <s v="medium"/>
    <n v="1289.8499999999999"/>
    <n v="74.510000000000005"/>
    <n v="38573"/>
  </r>
  <r>
    <x v="4748"/>
    <n v="11"/>
    <x v="2121"/>
    <d v="2017-01-03T00:00:00"/>
    <b v="0"/>
    <s v="Approved"/>
    <s v="Trek Bicycles"/>
    <s v="Standard"/>
    <s v="medium"/>
    <s v="small"/>
    <n v="1775.81"/>
    <n v="1580.47"/>
    <n v="36334"/>
  </r>
  <r>
    <x v="4749"/>
    <n v="25"/>
    <x v="2612"/>
    <d v="2017-07-15T00:00:00"/>
    <b v="0"/>
    <s v="Approved"/>
    <s v="Giant Bicycles"/>
    <s v="Road"/>
    <s v="medium"/>
    <s v="medium"/>
    <n v="1538.99"/>
    <n v="829.65"/>
    <n v="33888"/>
  </r>
  <r>
    <x v="4750"/>
    <n v="15"/>
    <x v="2055"/>
    <d v="2017-02-12T00:00:00"/>
    <b v="1"/>
    <s v="Approved"/>
    <s v="Norco Bicycles"/>
    <s v="Standard"/>
    <s v="low"/>
    <s v="medium"/>
    <n v="958.74"/>
    <n v="748.9"/>
    <n v="38693"/>
  </r>
  <r>
    <x v="4751"/>
    <n v="42"/>
    <x v="2613"/>
    <d v="2017-10-13T00:00:00"/>
    <b v="0"/>
    <s v="Approved"/>
    <s v="OHM Cycles"/>
    <s v="Road"/>
    <s v="medium"/>
    <s v="small"/>
    <n v="1810"/>
    <n v="1610.9"/>
    <n v="40672"/>
  </r>
  <r>
    <x v="4752"/>
    <n v="62"/>
    <x v="2544"/>
    <d v="2017-04-22T00:00:00"/>
    <b v="1"/>
    <s v="Approved"/>
    <s v="Solex"/>
    <s v="Standard"/>
    <s v="medium"/>
    <s v="medium"/>
    <n v="478.16"/>
    <n v="298.72000000000003"/>
    <n v="36146"/>
  </r>
  <r>
    <x v="4753"/>
    <n v="25"/>
    <x v="2614"/>
    <d v="2017-02-05T00:00:00"/>
    <b v="1"/>
    <s v="Approved"/>
    <s v="Giant Bicycles"/>
    <s v="Road"/>
    <s v="medium"/>
    <s v="medium"/>
    <n v="1538.99"/>
    <n v="829.65"/>
    <n v="42404"/>
  </r>
  <r>
    <x v="4754"/>
    <n v="18"/>
    <x v="462"/>
    <d v="2017-07-02T00:00:00"/>
    <b v="1"/>
    <s v="Approved"/>
    <s v="Solex"/>
    <s v="Standard"/>
    <s v="medium"/>
    <s v="medium"/>
    <n v="575.27"/>
    <n v="431.45"/>
    <n v="41345"/>
  </r>
  <r>
    <x v="4755"/>
    <n v="91"/>
    <x v="1884"/>
    <d v="2017-07-01T00:00:00"/>
    <b v="0"/>
    <s v="Approved"/>
    <s v="Solex"/>
    <s v="Standard"/>
    <s v="medium"/>
    <s v="medium"/>
    <n v="100.35"/>
    <n v="75.260000000000005"/>
    <n v="36367"/>
  </r>
  <r>
    <x v="4756"/>
    <n v="66"/>
    <x v="2615"/>
    <d v="2017-01-19T00:00:00"/>
    <b v="1"/>
    <s v="Approved"/>
    <s v="Giant Bicycles"/>
    <s v="Road"/>
    <s v="low"/>
    <s v="small"/>
    <n v="590.26"/>
    <n v="525.33000000000004"/>
    <n v="40487"/>
  </r>
  <r>
    <x v="4757"/>
    <n v="74"/>
    <x v="2616"/>
    <d v="2017-08-14T00:00:00"/>
    <b v="0"/>
    <s v="Cancelled"/>
    <s v="WeareA2B"/>
    <s v="Standard"/>
    <s v="medium"/>
    <s v="medium"/>
    <n v="1228.07"/>
    <n v="400.91"/>
    <n v="33429"/>
  </r>
  <r>
    <x v="4758"/>
    <n v="12"/>
    <x v="2428"/>
    <d v="2017-02-08T00:00:00"/>
    <b v="0"/>
    <s v="Approved"/>
    <s v="WeareA2B"/>
    <s v="Standard"/>
    <s v="medium"/>
    <s v="medium"/>
    <n v="1231.1500000000001"/>
    <n v="161.6"/>
    <n v="38216"/>
  </r>
  <r>
    <x v="4759"/>
    <n v="36"/>
    <x v="2617"/>
    <d v="2017-01-12T00:00:00"/>
    <b v="1"/>
    <s v="Approved"/>
    <s v="Solex"/>
    <s v="Standard"/>
    <s v="low"/>
    <s v="medium"/>
    <n v="945.04"/>
    <n v="507.58"/>
    <n v="35052"/>
  </r>
  <r>
    <x v="4760"/>
    <n v="97"/>
    <x v="2159"/>
    <d v="2017-07-07T00:00:00"/>
    <b v="0"/>
    <s v="Approved"/>
    <s v="Solex"/>
    <s v="Standard"/>
    <s v="medium"/>
    <s v="large"/>
    <n v="202.62"/>
    <n v="151.96"/>
    <n v="42458"/>
  </r>
  <r>
    <x v="4761"/>
    <n v="74"/>
    <x v="1645"/>
    <d v="2017-04-06T00:00:00"/>
    <b v="0"/>
    <s v="Approved"/>
    <s v="WeareA2B"/>
    <s v="Standard"/>
    <s v="medium"/>
    <s v="medium"/>
    <n v="1228.07"/>
    <n v="400.91"/>
    <n v="40553"/>
  </r>
  <r>
    <x v="4762"/>
    <n v="0"/>
    <x v="484"/>
    <d v="2017-06-23T00:00:00"/>
    <b v="0"/>
    <s v="Approved"/>
    <s v="Trek Bicycles"/>
    <s v="Standard"/>
    <s v="high"/>
    <s v="medium"/>
    <n v="495.72"/>
    <n v="297.43"/>
    <n v="42105"/>
  </r>
  <r>
    <x v="4763"/>
    <n v="64"/>
    <x v="2514"/>
    <d v="2017-02-04T00:00:00"/>
    <b v="0"/>
    <s v="Approved"/>
    <s v="Trek Bicycles"/>
    <s v="Standard"/>
    <s v="medium"/>
    <s v="large"/>
    <n v="1469.44"/>
    <n v="596.54999999999995"/>
    <n v="42105"/>
  </r>
  <r>
    <x v="4764"/>
    <n v="33"/>
    <x v="678"/>
    <d v="2017-09-16T00:00:00"/>
    <b v="0"/>
    <s v="Approved"/>
    <s v="OHM Cycles"/>
    <s v="Road"/>
    <s v="medium"/>
    <s v="small"/>
    <n v="1810"/>
    <n v="1610.9"/>
    <n v="39526"/>
  </r>
  <r>
    <x v="4765"/>
    <n v="36"/>
    <x v="734"/>
    <d v="2017-05-07T00:00:00"/>
    <b v="1"/>
    <s v="Approved"/>
    <s v="Solex"/>
    <s v="Standard"/>
    <s v="low"/>
    <s v="medium"/>
    <n v="945.04"/>
    <n v="507.58"/>
    <n v="35052"/>
  </r>
  <r>
    <x v="4766"/>
    <n v="36"/>
    <x v="2270"/>
    <d v="2017-07-27T00:00:00"/>
    <b v="1"/>
    <s v="Approved"/>
    <s v="Solex"/>
    <s v="Standard"/>
    <s v="low"/>
    <s v="medium"/>
    <n v="945.04"/>
    <n v="507.58"/>
    <n v="35052"/>
  </r>
  <r>
    <x v="4767"/>
    <n v="10"/>
    <x v="2618"/>
    <d v="2017-08-19T00:00:00"/>
    <b v="0"/>
    <s v="Approved"/>
    <s v="WeareA2B"/>
    <s v="Touring"/>
    <s v="medium"/>
    <s v="medium"/>
    <n v="1466.68"/>
    <n v="363.25"/>
    <n v="41701"/>
  </r>
  <r>
    <x v="4768"/>
    <n v="58"/>
    <x v="791"/>
    <d v="2017-08-15T00:00:00"/>
    <b v="1"/>
    <s v="Approved"/>
    <s v="OHM Cycles"/>
    <s v="Road"/>
    <s v="medium"/>
    <s v="medium"/>
    <n v="1280.28"/>
    <n v="829.51"/>
    <n v="39915"/>
  </r>
  <r>
    <x v="4769"/>
    <n v="39"/>
    <x v="1464"/>
    <d v="2017-11-05T00:00:00"/>
    <b v="0"/>
    <s v="Approved"/>
    <s v="Giant Bicycles"/>
    <s v="Standard"/>
    <s v="medium"/>
    <s v="large"/>
    <n v="1812.75"/>
    <n v="582.48"/>
    <n v="40336"/>
  </r>
  <r>
    <x v="4770"/>
    <n v="28"/>
    <x v="1105"/>
    <d v="2017-11-21T00:00:00"/>
    <b v="0"/>
    <s v="Approved"/>
    <s v="Norco Bicycles"/>
    <s v="Standard"/>
    <s v="medium"/>
    <s v="small"/>
    <n v="1216.1400000000001"/>
    <n v="1082.3599999999999"/>
    <n v="34527"/>
  </r>
  <r>
    <x v="4771"/>
    <n v="36"/>
    <x v="2619"/>
    <d v="2017-02-13T00:00:00"/>
    <b v="1"/>
    <s v="Approved"/>
    <s v="Solex"/>
    <s v="Standard"/>
    <s v="low"/>
    <s v="medium"/>
    <n v="945.04"/>
    <n v="507.58"/>
    <n v="35052"/>
  </r>
  <r>
    <x v="4772"/>
    <n v="35"/>
    <x v="2373"/>
    <d v="2017-07-02T00:00:00"/>
    <b v="1"/>
    <s v="Approved"/>
    <s v="Trek Bicycles"/>
    <s v="Standard"/>
    <s v="low"/>
    <s v="medium"/>
    <n v="1057.51"/>
    <n v="154.4"/>
    <n v="34527"/>
  </r>
  <r>
    <x v="4773"/>
    <n v="27"/>
    <x v="2187"/>
    <d v="2017-02-19T00:00:00"/>
    <b v="1"/>
    <s v="Approved"/>
    <s v="Trek Bicycles"/>
    <s v="Standard"/>
    <s v="medium"/>
    <s v="medium"/>
    <n v="499.53"/>
    <n v="388.72"/>
    <n v="33552"/>
  </r>
  <r>
    <x v="4774"/>
    <n v="5"/>
    <x v="2620"/>
    <d v="2017-05-25T00:00:00"/>
    <b v="0"/>
    <s v="Approved"/>
    <s v="Trek Bicycles"/>
    <s v="Mountain"/>
    <s v="low"/>
    <s v="medium"/>
    <n v="574.64"/>
    <n v="459.71"/>
    <n v="40784"/>
  </r>
  <r>
    <x v="4775"/>
    <n v="62"/>
    <x v="2621"/>
    <d v="2017-02-18T00:00:00"/>
    <b v="1"/>
    <s v="Approved"/>
    <s v="Solex"/>
    <s v="Standard"/>
    <s v="high"/>
    <s v="medium"/>
    <n v="1024.6600000000001"/>
    <n v="614.79999999999995"/>
    <n v="42404"/>
  </r>
  <r>
    <x v="4776"/>
    <n v="65"/>
    <x v="2622"/>
    <d v="2017-09-01T00:00:00"/>
    <b v="1"/>
    <s v="Approved"/>
    <s v="WeareA2B"/>
    <s v="Standard"/>
    <s v="medium"/>
    <s v="medium"/>
    <n v="1807.45"/>
    <n v="778.69"/>
    <n v="33879"/>
  </r>
  <r>
    <x v="4777"/>
    <n v="81"/>
    <x v="1058"/>
    <d v="2017-07-31T00:00:00"/>
    <b v="1"/>
    <s v="Approved"/>
    <s v="Solex"/>
    <s v="Standard"/>
    <s v="medium"/>
    <s v="medium"/>
    <n v="1151.96"/>
    <n v="649.49"/>
    <n v="39427"/>
  </r>
  <r>
    <x v="4778"/>
    <n v="91"/>
    <x v="1998"/>
    <d v="2017-04-22T00:00:00"/>
    <b v="0"/>
    <s v="Approved"/>
    <s v="Solex"/>
    <s v="Standard"/>
    <s v="medium"/>
    <s v="medium"/>
    <n v="100.35"/>
    <n v="75.260000000000005"/>
    <n v="42458"/>
  </r>
  <r>
    <x v="4779"/>
    <n v="0"/>
    <x v="2623"/>
    <d v="2017-12-26T00:00:00"/>
    <b v="0"/>
    <s v="Approved"/>
    <s v="Trek Bicycles"/>
    <s v="Standard"/>
    <s v="medium"/>
    <s v="medium"/>
    <n v="499.53"/>
    <n v="388.72"/>
    <n v="36334"/>
  </r>
  <r>
    <x v="4780"/>
    <n v="35"/>
    <x v="2093"/>
    <d v="2017-09-02T00:00:00"/>
    <b v="1"/>
    <s v="Approved"/>
    <s v="Giant Bicycles"/>
    <s v="Standard"/>
    <s v="medium"/>
    <s v="medium"/>
    <n v="1403.5"/>
    <n v="954.82"/>
    <n v="36145"/>
  </r>
  <r>
    <x v="4781"/>
    <n v="40"/>
    <x v="2015"/>
    <d v="2017-05-04T00:00:00"/>
    <b v="1"/>
    <s v="Approved"/>
    <s v="Trek Bicycles"/>
    <s v="Road"/>
    <s v="medium"/>
    <s v="large"/>
    <n v="1894.19"/>
    <n v="598.76"/>
    <n v="37823"/>
  </r>
  <r>
    <x v="4782"/>
    <n v="52"/>
    <x v="2237"/>
    <d v="2017-03-18T00:00:00"/>
    <b v="1"/>
    <s v="Approved"/>
    <s v="OHM Cycles"/>
    <s v="Road"/>
    <s v="medium"/>
    <s v="medium"/>
    <n v="1280.28"/>
    <n v="829.51"/>
    <n v="37220"/>
  </r>
  <r>
    <x v="4783"/>
    <n v="77"/>
    <x v="736"/>
    <d v="2017-12-28T00:00:00"/>
    <b v="1"/>
    <s v="Approved"/>
    <s v="Norco Bicycles"/>
    <s v="Road"/>
    <s v="medium"/>
    <s v="large"/>
    <n v="1240.31"/>
    <n v="795.1"/>
    <n v="40553"/>
  </r>
  <r>
    <x v="4784"/>
    <n v="93"/>
    <x v="2454"/>
    <d v="2017-09-22T00:00:00"/>
    <b v="1"/>
    <s v="Approved"/>
    <s v="WeareA2B"/>
    <s v="Standard"/>
    <s v="medium"/>
    <s v="medium"/>
    <n v="1065.03"/>
    <n v="230.09"/>
    <n v="37874"/>
  </r>
  <r>
    <x v="4785"/>
    <n v="80"/>
    <x v="2624"/>
    <d v="2017-05-12T00:00:00"/>
    <b v="0"/>
    <s v="Approved"/>
    <s v="OHM Cycles"/>
    <s v="Touring"/>
    <s v="low"/>
    <s v="medium"/>
    <n v="1073.07"/>
    <n v="933.84"/>
    <n v="35455"/>
  </r>
  <r>
    <x v="4786"/>
    <n v="66"/>
    <x v="117"/>
    <d v="2017-07-24T00:00:00"/>
    <b v="0"/>
    <s v="Approved"/>
    <s v="Giant Bicycles"/>
    <s v="Road"/>
    <s v="low"/>
    <s v="small"/>
    <n v="590.26"/>
    <n v="525.33000000000004"/>
    <n v="37499"/>
  </r>
  <r>
    <x v="4787"/>
    <n v="57"/>
    <x v="294"/>
    <d v="2017-12-16T00:00:00"/>
    <b v="1"/>
    <s v="Approved"/>
    <s v="WeareA2B"/>
    <s v="Touring"/>
    <s v="medium"/>
    <s v="large"/>
    <n v="1890.39"/>
    <n v="260.14"/>
    <n v="33259"/>
  </r>
  <r>
    <x v="4788"/>
    <n v="3"/>
    <x v="1171"/>
    <d v="2017-08-18T00:00:00"/>
    <b v="0"/>
    <s v="Approved"/>
    <s v="Trek Bicycles"/>
    <s v="Standard"/>
    <s v="medium"/>
    <s v="large"/>
    <n v="2091.4699999999998"/>
    <n v="388.92"/>
    <n v="37220"/>
  </r>
  <r>
    <x v="4789"/>
    <n v="82"/>
    <x v="204"/>
    <d v="2017-12-04T00:00:00"/>
    <b v="0"/>
    <s v="Approved"/>
    <s v="Norco Bicycles"/>
    <s v="Standard"/>
    <s v="high"/>
    <s v="medium"/>
    <n v="1148.6400000000001"/>
    <n v="689.18"/>
    <n v="34079"/>
  </r>
  <r>
    <x v="4790"/>
    <n v="44"/>
    <x v="2625"/>
    <d v="2017-06-04T00:00:00"/>
    <b v="1"/>
    <s v="Approved"/>
    <s v="WeareA2B"/>
    <s v="Standard"/>
    <s v="medium"/>
    <s v="medium"/>
    <n v="1769.64"/>
    <n v="108.76"/>
    <n v="40672"/>
  </r>
  <r>
    <x v="4791"/>
    <n v="74"/>
    <x v="1334"/>
    <d v="2017-02-14T00:00:00"/>
    <b v="0"/>
    <s v="Approved"/>
    <s v="WeareA2B"/>
    <s v="Standard"/>
    <s v="medium"/>
    <s v="medium"/>
    <n v="1228.07"/>
    <n v="400.91"/>
    <n v="42226"/>
  </r>
  <r>
    <x v="4792"/>
    <n v="93"/>
    <x v="1739"/>
    <d v="2017-10-16T00:00:00"/>
    <b v="1"/>
    <s v="Approved"/>
    <s v="WeareA2B"/>
    <s v="Standard"/>
    <s v="medium"/>
    <s v="medium"/>
    <n v="1065.03"/>
    <n v="230.09"/>
    <n v="36833"/>
  </r>
  <r>
    <x v="4793"/>
    <n v="0"/>
    <x v="2345"/>
    <d v="2017-01-24T00:00:00"/>
    <b v="0"/>
    <s v="Approved"/>
    <s v="Giant Bicycles"/>
    <s v="Standard"/>
    <s v="medium"/>
    <s v="medium"/>
    <n v="230.91"/>
    <n v="173.18"/>
    <n v="34527"/>
  </r>
  <r>
    <x v="4794"/>
    <n v="0"/>
    <x v="2626"/>
    <d v="2017-06-30T00:00:00"/>
    <b v="1"/>
    <s v="Approved"/>
    <s v="Giant Bicycles"/>
    <s v="Standard"/>
    <s v="medium"/>
    <s v="medium"/>
    <n v="230.91"/>
    <n v="173.18"/>
    <n v="33888"/>
  </r>
  <r>
    <x v="4795"/>
    <n v="0"/>
    <x v="2627"/>
    <d v="2017-05-28T00:00:00"/>
    <b v="1"/>
    <s v="Approved"/>
    <s v="WeareA2B"/>
    <s v="Standard"/>
    <s v="medium"/>
    <s v="small"/>
    <n v="175.89"/>
    <n v="131.91999999999999"/>
    <n v="33259"/>
  </r>
  <r>
    <x v="4796"/>
    <n v="25"/>
    <x v="746"/>
    <d v="2017-11-06T00:00:00"/>
    <b v="0"/>
    <s v="Approved"/>
    <s v="OHM Cycles"/>
    <s v="Standard"/>
    <s v="high"/>
    <s v="medium"/>
    <n v="2005.66"/>
    <n v="1203.4000000000001"/>
    <n v="41009"/>
  </r>
  <r>
    <x v="4797"/>
    <n v="0"/>
    <x v="990"/>
    <d v="2017-03-03T00:00:00"/>
    <b v="0"/>
    <s v="Approved"/>
    <s v="OHM Cycles"/>
    <s v="Standard"/>
    <s v="medium"/>
    <s v="medium"/>
    <n v="183.86"/>
    <n v="137.9"/>
    <n v="36146"/>
  </r>
  <r>
    <x v="4798"/>
    <n v="56"/>
    <x v="2296"/>
    <d v="2017-11-26T00:00:00"/>
    <b v="0"/>
    <s v="Approved"/>
    <s v="OHM Cycles"/>
    <s v="Standard"/>
    <s v="medium"/>
    <s v="medium"/>
    <n v="183.86"/>
    <n v="137.9"/>
    <n v="40779"/>
  </r>
  <r>
    <x v="4799"/>
    <n v="87"/>
    <x v="939"/>
    <d v="2017-08-17T00:00:00"/>
    <b v="0"/>
    <s v="Approved"/>
    <s v="OHM Cycles"/>
    <s v="Standard"/>
    <s v="medium"/>
    <s v="medium"/>
    <n v="1636.9"/>
    <n v="44.71"/>
    <n v="40410"/>
  </r>
  <r>
    <x v="4800"/>
    <n v="54"/>
    <x v="2516"/>
    <d v="2017-04-04T00:00:00"/>
    <b v="1"/>
    <s v="Approved"/>
    <s v="WeareA2B"/>
    <s v="Standard"/>
    <s v="medium"/>
    <s v="medium"/>
    <n v="1292.8399999999999"/>
    <n v="13.44"/>
    <n v="36145"/>
  </r>
  <r>
    <x v="4801"/>
    <n v="39"/>
    <x v="2628"/>
    <d v="2017-06-18T00:00:00"/>
    <b v="1"/>
    <s v="Approved"/>
    <s v="Giant Bicycles"/>
    <s v="Standard"/>
    <s v="medium"/>
    <s v="large"/>
    <n v="1812.75"/>
    <n v="582.48"/>
    <n v="40336"/>
  </r>
  <r>
    <x v="4802"/>
    <n v="77"/>
    <x v="1458"/>
    <d v="2017-09-02T00:00:00"/>
    <b v="0"/>
    <s v="Approved"/>
    <s v="Norco Bicycles"/>
    <s v="Road"/>
    <s v="medium"/>
    <s v="large"/>
    <n v="1240.31"/>
    <n v="795.1"/>
    <n v="40553"/>
  </r>
  <r>
    <x v="4803"/>
    <n v="80"/>
    <x v="1154"/>
    <d v="2017-09-19T00:00:00"/>
    <b v="1"/>
    <s v="Approved"/>
    <s v="OHM Cycles"/>
    <s v="Touring"/>
    <s v="low"/>
    <s v="medium"/>
    <n v="1073.07"/>
    <n v="933.84"/>
    <n v="35455"/>
  </r>
  <r>
    <x v="4804"/>
    <n v="89"/>
    <x v="2629"/>
    <d v="2017-08-02T00:00:00"/>
    <b v="0"/>
    <s v="Approved"/>
    <s v="Giant Bicycles"/>
    <s v="Standard"/>
    <s v="medium"/>
    <s v="large"/>
    <n v="1812.75"/>
    <n v="582.48"/>
    <n v="39427"/>
  </r>
  <r>
    <x v="4805"/>
    <n v="78"/>
    <x v="2630"/>
    <d v="2017-11-23T00:00:00"/>
    <b v="1"/>
    <s v="Approved"/>
    <s v="Giant Bicycles"/>
    <s v="Standard"/>
    <s v="medium"/>
    <s v="large"/>
    <n v="1765.3"/>
    <n v="709.48"/>
    <n v="33429"/>
  </r>
  <r>
    <x v="4806"/>
    <n v="30"/>
    <x v="2631"/>
    <d v="2017-08-21T00:00:00"/>
    <b v="1"/>
    <s v="Approved"/>
    <s v="Solex"/>
    <s v="Standard"/>
    <s v="high"/>
    <s v="medium"/>
    <n v="748.17"/>
    <n v="448.9"/>
    <n v="34527"/>
  </r>
  <r>
    <x v="4807"/>
    <n v="96"/>
    <x v="1884"/>
    <d v="2017-03-08T00:00:00"/>
    <b v="0"/>
    <s v="Approved"/>
    <s v="WeareA2B"/>
    <s v="Road"/>
    <s v="low"/>
    <s v="small"/>
    <n v="1172.78"/>
    <n v="1043.77"/>
    <n v="37539"/>
  </r>
  <r>
    <x v="4808"/>
    <n v="55"/>
    <x v="2632"/>
    <d v="2017-08-04T00:00:00"/>
    <b v="1"/>
    <s v="Approved"/>
    <s v="Trek Bicycles"/>
    <s v="Road"/>
    <s v="medium"/>
    <s v="large"/>
    <n v="1894.19"/>
    <n v="598.76"/>
    <n v="37823"/>
  </r>
  <r>
    <x v="4809"/>
    <n v="51"/>
    <x v="2633"/>
    <d v="2017-12-27T00:00:00"/>
    <b v="0"/>
    <s v="Approved"/>
    <s v="OHM Cycles"/>
    <s v="Standard"/>
    <s v="high"/>
    <s v="medium"/>
    <n v="2005.66"/>
    <n v="1203.4000000000001"/>
    <n v="41009"/>
  </r>
  <r>
    <x v="4810"/>
    <n v="35"/>
    <x v="1535"/>
    <d v="2017-06-14T00:00:00"/>
    <b v="0"/>
    <s v="Approved"/>
    <s v="Giant Bicycles"/>
    <s v="Standard"/>
    <s v="medium"/>
    <s v="medium"/>
    <n v="1403.5"/>
    <n v="954.82"/>
    <n v="38258"/>
  </r>
  <r>
    <x v="4811"/>
    <n v="20"/>
    <x v="2634"/>
    <d v="2017-03-24T00:00:00"/>
    <b v="0"/>
    <s v="Approved"/>
    <s v="Trek Bicycles"/>
    <s v="Standard"/>
    <s v="medium"/>
    <s v="small"/>
    <n v="1775.81"/>
    <n v="1580.47"/>
    <n v="40303"/>
  </r>
  <r>
    <x v="4812"/>
    <n v="2"/>
    <x v="2635"/>
    <d v="2017-03-27T00:00:00"/>
    <b v="0"/>
    <s v="Approved"/>
    <s v="Solex"/>
    <s v="Standard"/>
    <s v="medium"/>
    <s v="medium"/>
    <n v="71.489999999999995"/>
    <n v="53.62"/>
    <n v="41167"/>
  </r>
  <r>
    <x v="4813"/>
    <n v="49"/>
    <x v="2314"/>
    <d v="2017-10-05T00:00:00"/>
    <b v="0"/>
    <s v="Approved"/>
    <s v="Trek Bicycles"/>
    <s v="Road"/>
    <s v="medium"/>
    <s v="medium"/>
    <n v="533.51"/>
    <n v="400.13"/>
    <n v="41064"/>
  </r>
  <r>
    <x v="4814"/>
    <n v="33"/>
    <x v="2636"/>
    <d v="2017-07-29T00:00:00"/>
    <b v="0"/>
    <s v="Approved"/>
    <s v="Giant Bicycles"/>
    <s v="Standard"/>
    <s v="medium"/>
    <s v="small"/>
    <n v="1311.44"/>
    <n v="1167.18"/>
    <n v="38750"/>
  </r>
  <r>
    <x v="4815"/>
    <n v="80"/>
    <x v="2054"/>
    <d v="2017-06-30T00:00:00"/>
    <b v="1"/>
    <s v="Approved"/>
    <s v="OHM Cycles"/>
    <s v="Touring"/>
    <s v="low"/>
    <s v="medium"/>
    <n v="1073.07"/>
    <n v="933.84"/>
    <n v="35455"/>
  </r>
  <r>
    <x v="4816"/>
    <n v="35"/>
    <x v="2637"/>
    <d v="2017-10-17T00:00:00"/>
    <b v="0"/>
    <s v="Approved"/>
    <s v="Giant Bicycles"/>
    <s v="Standard"/>
    <s v="medium"/>
    <s v="medium"/>
    <n v="1403.5"/>
    <n v="954.82"/>
    <n v="42688"/>
  </r>
  <r>
    <x v="4817"/>
    <n v="21"/>
    <x v="2638"/>
    <d v="2017-01-29T00:00:00"/>
    <b v="0"/>
    <s v="Approved"/>
    <s v="Solex"/>
    <s v="Standard"/>
    <s v="medium"/>
    <s v="large"/>
    <n v="1071.23"/>
    <n v="380.74"/>
    <n v="42404"/>
  </r>
  <r>
    <x v="4818"/>
    <n v="5"/>
    <x v="2579"/>
    <d v="2017-05-17T00:00:00"/>
    <b v="1"/>
    <s v="Approved"/>
    <s v="Trek Bicycles"/>
    <s v="Mountain"/>
    <s v="low"/>
    <s v="medium"/>
    <n v="574.64"/>
    <n v="459.71"/>
    <n v="36367"/>
  </r>
  <r>
    <x v="4819"/>
    <n v="68"/>
    <x v="2639"/>
    <d v="2017-04-13T00:00:00"/>
    <b v="1"/>
    <s v="Approved"/>
    <s v="OHM Cycles"/>
    <s v="Standard"/>
    <s v="medium"/>
    <s v="medium"/>
    <n v="1636.9"/>
    <n v="44.71"/>
    <n v="40410"/>
  </r>
  <r>
    <x v="4820"/>
    <n v="48"/>
    <x v="1838"/>
    <d v="2017-05-17T00:00:00"/>
    <b v="0"/>
    <s v="Approved"/>
    <s v="WeareA2B"/>
    <s v="Standard"/>
    <s v="medium"/>
    <s v="medium"/>
    <n v="1762.96"/>
    <n v="950.52"/>
    <n v="42688"/>
  </r>
  <r>
    <x v="4821"/>
    <n v="19"/>
    <x v="646"/>
    <d v="2017-05-26T00:00:00"/>
    <b v="1"/>
    <s v="Approved"/>
    <s v="Trek Bicycles"/>
    <s v="Mountain"/>
    <s v="low"/>
    <s v="medium"/>
    <n v="574.64"/>
    <n v="459.71"/>
    <n v="40784"/>
  </r>
  <r>
    <x v="4822"/>
    <n v="96"/>
    <x v="1717"/>
    <d v="2017-08-04T00:00:00"/>
    <b v="1"/>
    <s v="Approved"/>
    <s v="WeareA2B"/>
    <s v="Road"/>
    <s v="low"/>
    <s v="small"/>
    <n v="1172.78"/>
    <n v="1043.77"/>
    <n v="37539"/>
  </r>
  <r>
    <x v="4823"/>
    <n v="0"/>
    <x v="2640"/>
    <d v="2017-03-25T00:00:00"/>
    <b v="0"/>
    <s v="Approved"/>
    <s v="Giant Bicycles"/>
    <s v="Standard"/>
    <s v="medium"/>
    <s v="large"/>
    <n v="569.55999999999995"/>
    <n v="528.42999999999995"/>
    <n v="37874"/>
  </r>
  <r>
    <x v="4824"/>
    <n v="95"/>
    <x v="2641"/>
    <d v="2017-06-01T00:00:00"/>
    <b v="1"/>
    <s v="Approved"/>
    <s v="Giant Bicycles"/>
    <s v="Standard"/>
    <s v="medium"/>
    <s v="large"/>
    <n v="569.55999999999995"/>
    <n v="528.42999999999995"/>
    <n v="37874"/>
  </r>
  <r>
    <x v="4825"/>
    <n v="75"/>
    <x v="2216"/>
    <d v="2017-05-10T00:00:00"/>
    <b v="1"/>
    <s v="Approved"/>
    <s v="Giant Bicycles"/>
    <s v="Touring"/>
    <s v="medium"/>
    <s v="large"/>
    <n v="1873.97"/>
    <n v="863.95"/>
    <n v="38859"/>
  </r>
  <r>
    <x v="4826"/>
    <n v="88"/>
    <x v="2630"/>
    <d v="2017-11-17T00:00:00"/>
    <b v="0"/>
    <s v="Approved"/>
    <s v="Norco Bicycles"/>
    <s v="Standard"/>
    <s v="medium"/>
    <s v="medium"/>
    <n v="1198.46"/>
    <n v="381.1"/>
    <n v="41434"/>
  </r>
  <r>
    <x v="4827"/>
    <n v="20"/>
    <x v="1180"/>
    <d v="2017-03-16T00:00:00"/>
    <b v="0"/>
    <s v="Approved"/>
    <s v="Trek Bicycles"/>
    <s v="Standard"/>
    <s v="medium"/>
    <s v="small"/>
    <n v="1775.81"/>
    <n v="1580.47"/>
    <n v="41701"/>
  </r>
  <r>
    <x v="4828"/>
    <n v="72"/>
    <x v="2318"/>
    <d v="2017-12-30T00:00:00"/>
    <b v="1"/>
    <s v="Approved"/>
    <s v="OHM Cycles"/>
    <s v="Standard"/>
    <s v="medium"/>
    <s v="medium"/>
    <n v="912.52"/>
    <n v="141.4"/>
    <n v="42295"/>
  </r>
  <r>
    <x v="4829"/>
    <n v="3"/>
    <x v="2642"/>
    <d v="2017-05-05T00:00:00"/>
    <b v="1"/>
    <s v="Approved"/>
    <s v="Trek Bicycles"/>
    <s v="Standard"/>
    <s v="medium"/>
    <s v="large"/>
    <n v="2091.4699999999998"/>
    <n v="388.92"/>
    <n v="38573"/>
  </r>
  <r>
    <x v="4830"/>
    <n v="3"/>
    <x v="2260"/>
    <d v="2017-06-26T00:00:00"/>
    <b v="0"/>
    <s v="Approved"/>
    <s v="Trek Bicycles"/>
    <s v="Standard"/>
    <s v="medium"/>
    <s v="large"/>
    <n v="2091.4699999999998"/>
    <n v="388.92"/>
    <n v="41167"/>
  </r>
  <r>
    <x v="4831"/>
    <n v="78"/>
    <x v="2333"/>
    <d v="2017-08-10T00:00:00"/>
    <b v="0"/>
    <s v="Approved"/>
    <s v="Giant Bicycles"/>
    <s v="Standard"/>
    <s v="medium"/>
    <s v="large"/>
    <n v="1765.3"/>
    <n v="709.48"/>
    <n v="38193"/>
  </r>
  <r>
    <x v="4832"/>
    <n v="94"/>
    <x v="406"/>
    <d v="2017-05-18T00:00:00"/>
    <b v="1"/>
    <s v="Approved"/>
    <s v="Giant Bicycles"/>
    <s v="Standard"/>
    <s v="medium"/>
    <s v="large"/>
    <n v="1635.3"/>
    <n v="993.66"/>
    <n v="41434"/>
  </r>
  <r>
    <x v="4833"/>
    <n v="65"/>
    <x v="330"/>
    <d v="2017-04-19T00:00:00"/>
    <b v="1"/>
    <s v="Approved"/>
    <s v="WeareA2B"/>
    <s v="Standard"/>
    <s v="medium"/>
    <s v="medium"/>
    <n v="1807.45"/>
    <n v="778.69"/>
    <n v="34996"/>
  </r>
  <r>
    <x v="4834"/>
    <n v="37"/>
    <x v="25"/>
    <d v="2017-10-19T00:00:00"/>
    <b v="1"/>
    <s v="Approved"/>
    <s v="OHM Cycles"/>
    <s v="Standard"/>
    <s v="low"/>
    <s v="medium"/>
    <n v="1793.43"/>
    <n v="248.82"/>
    <n v="36498"/>
  </r>
  <r>
    <x v="4835"/>
    <n v="84"/>
    <x v="868"/>
    <d v="2017-01-16T00:00:00"/>
    <b v="1"/>
    <s v="Approved"/>
    <s v="Giant Bicycles"/>
    <s v="Road"/>
    <s v="medium"/>
    <s v="medium"/>
    <n v="792.9"/>
    <n v="594.67999999999995"/>
    <n v="33879"/>
  </r>
  <r>
    <x v="4836"/>
    <n v="29"/>
    <x v="473"/>
    <d v="2017-12-26T00:00:00"/>
    <b v="1"/>
    <s v="Approved"/>
    <s v="WeareA2B"/>
    <s v="Standard"/>
    <s v="medium"/>
    <s v="medium"/>
    <n v="1065.03"/>
    <n v="230.09"/>
    <n v="36833"/>
  </r>
  <r>
    <x v="4837"/>
    <n v="60"/>
    <x v="1974"/>
    <d v="2017-04-18T00:00:00"/>
    <b v="1"/>
    <s v="Approved"/>
    <s v="Giant Bicycles"/>
    <s v="Standard"/>
    <s v="high"/>
    <s v="small"/>
    <n v="1977.36"/>
    <n v="1759.85"/>
    <n v="40779"/>
  </r>
  <r>
    <x v="4838"/>
    <n v="77"/>
    <x v="2643"/>
    <d v="2017-02-28T00:00:00"/>
    <b v="0"/>
    <s v="Approved"/>
    <s v="WeareA2B"/>
    <s v="Standard"/>
    <s v="medium"/>
    <s v="medium"/>
    <n v="1769.64"/>
    <n v="108.76"/>
    <n v="41064"/>
  </r>
  <r>
    <x v="4839"/>
    <n v="56"/>
    <x v="2543"/>
    <d v="2017-02-03T00:00:00"/>
    <b v="1"/>
    <s v="Approved"/>
    <s v="OHM Cycles"/>
    <s v="Standard"/>
    <s v="medium"/>
    <s v="medium"/>
    <n v="183.86"/>
    <n v="137.9"/>
    <n v="35707"/>
  </r>
  <r>
    <x v="4840"/>
    <n v="13"/>
    <x v="1427"/>
    <d v="2017-03-28T00:00:00"/>
    <b v="1"/>
    <s v="Approved"/>
    <s v="Solex"/>
    <s v="Standard"/>
    <s v="medium"/>
    <s v="medium"/>
    <n v="1163.8900000000001"/>
    <n v="589.27"/>
    <n v="42560"/>
  </r>
  <r>
    <x v="4841"/>
    <n v="33"/>
    <x v="450"/>
    <d v="2017-12-20T00:00:00"/>
    <b v="1"/>
    <s v="Approved"/>
    <s v="Giant Bicycles"/>
    <s v="Standard"/>
    <s v="medium"/>
    <s v="small"/>
    <n v="1311.44"/>
    <n v="1167.18"/>
    <n v="41848"/>
  </r>
  <r>
    <x v="4842"/>
    <n v="0"/>
    <x v="86"/>
    <d v="2017-06-16T00:00:00"/>
    <b v="0"/>
    <s v="Approved"/>
    <s v="Norco Bicycles"/>
    <s v="Standard"/>
    <s v="low"/>
    <s v="medium"/>
    <n v="363.01"/>
    <n v="290.41000000000003"/>
    <n v="36367"/>
  </r>
  <r>
    <x v="4843"/>
    <n v="71"/>
    <x v="557"/>
    <d v="2017-08-11T00:00:00"/>
    <b v="1"/>
    <s v="Cancelled"/>
    <s v="Solex"/>
    <s v="Standard"/>
    <s v="high"/>
    <s v="large"/>
    <n v="1842.92"/>
    <n v="1105.75"/>
    <n v="37499"/>
  </r>
  <r>
    <x v="4844"/>
    <n v="85"/>
    <x v="1524"/>
    <d v="2017-06-11T00:00:00"/>
    <b v="1"/>
    <s v="Approved"/>
    <s v="WeareA2B"/>
    <s v="Standard"/>
    <s v="medium"/>
    <s v="medium"/>
    <n v="752.64"/>
    <n v="205.36"/>
    <n v="42218"/>
  </r>
  <r>
    <x v="4845"/>
    <n v="47"/>
    <x v="1445"/>
    <d v="2017-04-29T00:00:00"/>
    <b v="1"/>
    <s v="Approved"/>
    <s v="Trek Bicycles"/>
    <s v="Road"/>
    <s v="low"/>
    <s v="small"/>
    <n v="1720.7"/>
    <n v="1531.42"/>
    <n v="38991"/>
  </r>
  <r>
    <x v="4846"/>
    <n v="21"/>
    <x v="2644"/>
    <d v="2017-04-05T00:00:00"/>
    <b v="0"/>
    <s v="Approved"/>
    <s v="WeareA2B"/>
    <s v="Touring"/>
    <s v="medium"/>
    <s v="medium"/>
    <n v="1466.68"/>
    <n v="363.25"/>
    <n v="34586"/>
  </r>
  <r>
    <x v="4847"/>
    <n v="28"/>
    <x v="2216"/>
    <d v="2017-02-09T00:00:00"/>
    <b v="1"/>
    <s v="Approved"/>
    <s v="Norco Bicycles"/>
    <s v="Standard"/>
    <s v="medium"/>
    <s v="small"/>
    <n v="1216.1400000000001"/>
    <n v="1082.3599999999999"/>
    <n v="33455"/>
  </r>
  <r>
    <x v="4848"/>
    <n v="79"/>
    <x v="788"/>
    <d v="2017-06-02T00:00:00"/>
    <b v="0"/>
    <s v="Approved"/>
    <s v="Norco Bicycles"/>
    <s v="Standard"/>
    <s v="medium"/>
    <s v="medium"/>
    <n v="1555.58"/>
    <n v="818.01"/>
    <n v="37873"/>
  </r>
  <r>
    <x v="4849"/>
    <n v="0"/>
    <x v="2645"/>
    <d v="2017-04-21T00:00:00"/>
    <b v="1"/>
    <s v="Approved"/>
    <s v="Giant Bicycles"/>
    <s v="Standard"/>
    <s v="medium"/>
    <s v="medium"/>
    <n v="230.91"/>
    <n v="173.18"/>
    <n v="39031"/>
  </r>
  <r>
    <x v="4850"/>
    <n v="27"/>
    <x v="273"/>
    <d v="2017-10-09T00:00:00"/>
    <b v="0"/>
    <s v="Approved"/>
    <s v="Trek Bicycles"/>
    <s v="Standard"/>
    <s v="medium"/>
    <s v="medium"/>
    <n v="499.53"/>
    <n v="388.72"/>
    <n v="33888"/>
  </r>
  <r>
    <x v="4851"/>
    <n v="76"/>
    <x v="773"/>
    <d v="2017-01-15T00:00:00"/>
    <b v="0"/>
    <s v="Approved"/>
    <s v="WeareA2B"/>
    <s v="Standard"/>
    <s v="low"/>
    <s v="medium"/>
    <n v="642.30999999999995"/>
    <n v="513.85"/>
    <n v="41922"/>
  </r>
  <r>
    <x v="4852"/>
    <n v="86"/>
    <x v="2238"/>
    <d v="2017-11-20T00:00:00"/>
    <b v="0"/>
    <s v="Approved"/>
    <s v="OHM Cycles"/>
    <s v="Standard"/>
    <s v="medium"/>
    <s v="medium"/>
    <n v="235.63"/>
    <n v="125.07"/>
    <n v="38482"/>
  </r>
  <r>
    <x v="4853"/>
    <n v="3"/>
    <x v="139"/>
    <d v="2017-01-08T00:00:00"/>
    <b v="0"/>
    <s v="Approved"/>
    <s v="Trek Bicycles"/>
    <s v="Standard"/>
    <s v="medium"/>
    <s v="large"/>
    <n v="2091.4699999999998"/>
    <n v="388.92"/>
    <n v="37659"/>
  </r>
  <r>
    <x v="4854"/>
    <n v="90"/>
    <x v="2337"/>
    <d v="2017-05-13T00:00:00"/>
    <b v="0"/>
    <s v="Approved"/>
    <s v="Norco Bicycles"/>
    <s v="Standard"/>
    <s v="low"/>
    <s v="medium"/>
    <n v="363.01"/>
    <n v="290.41000000000003"/>
    <n v="41434"/>
  </r>
  <r>
    <x v="4855"/>
    <n v="95"/>
    <x v="567"/>
    <d v="2017-05-06T00:00:00"/>
    <b v="1"/>
    <s v="Approved"/>
    <s v="Giant Bicycles"/>
    <s v="Standard"/>
    <s v="medium"/>
    <s v="large"/>
    <n v="569.55999999999995"/>
    <n v="528.42999999999995"/>
    <n v="37874"/>
  </r>
  <r>
    <x v="4856"/>
    <n v="1"/>
    <x v="1357"/>
    <d v="2017-04-27T00:00:00"/>
    <b v="0"/>
    <s v="Approved"/>
    <s v="Giant Bicycles"/>
    <s v="Standard"/>
    <s v="medium"/>
    <s v="medium"/>
    <n v="1403.5"/>
    <n v="954.82"/>
    <n v="42688"/>
  </r>
  <r>
    <x v="4857"/>
    <n v="21"/>
    <x v="825"/>
    <d v="2017-12-11T00:00:00"/>
    <b v="1"/>
    <s v="Approved"/>
    <s v="Solex"/>
    <s v="Standard"/>
    <s v="medium"/>
    <s v="large"/>
    <n v="1071.23"/>
    <n v="380.74"/>
    <n v="35160"/>
  </r>
  <r>
    <x v="4858"/>
    <n v="60"/>
    <x v="1718"/>
    <d v="2017-06-10T00:00:00"/>
    <b v="1"/>
    <s v="Approved"/>
    <s v="Giant Bicycles"/>
    <s v="Standard"/>
    <s v="high"/>
    <s v="small"/>
    <n v="1977.36"/>
    <n v="1759.85"/>
    <n v="40779"/>
  </r>
  <r>
    <x v="4859"/>
    <n v="79"/>
    <x v="2358"/>
    <d v="2017-01-25T00:00:00"/>
    <b v="1"/>
    <s v="Approved"/>
    <s v="Norco Bicycles"/>
    <s v="Standard"/>
    <s v="medium"/>
    <s v="medium"/>
    <n v="1555.58"/>
    <n v="818.01"/>
    <n v="38339"/>
  </r>
  <r>
    <x v="4860"/>
    <n v="71"/>
    <x v="2646"/>
    <d v="2017-07-08T00:00:00"/>
    <b v="1"/>
    <s v="Approved"/>
    <s v="Solex"/>
    <s v="Standard"/>
    <s v="high"/>
    <s v="large"/>
    <n v="1842.92"/>
    <n v="1105.75"/>
    <n v="34996"/>
  </r>
  <r>
    <x v="4861"/>
    <n v="9"/>
    <x v="2512"/>
    <d v="2017-03-04T00:00:00"/>
    <b v="0"/>
    <s v="Approved"/>
    <s v="OHM Cycles"/>
    <s v="Road"/>
    <s v="medium"/>
    <s v="medium"/>
    <n v="742.54"/>
    <n v="667.4"/>
    <n v="38216"/>
  </r>
  <r>
    <x v="4862"/>
    <n v="54"/>
    <x v="2647"/>
    <d v="2017-08-05T00:00:00"/>
    <b v="1"/>
    <s v="Approved"/>
    <s v="WeareA2B"/>
    <s v="Standard"/>
    <s v="medium"/>
    <s v="medium"/>
    <n v="1292.8399999999999"/>
    <n v="13.44"/>
    <n v="39915"/>
  </r>
  <r>
    <x v="4863"/>
    <n v="17"/>
    <x v="900"/>
    <d v="2017-01-23T00:00:00"/>
    <b v="0"/>
    <s v="Approved"/>
    <s v="WeareA2B"/>
    <s v="Touring"/>
    <s v="medium"/>
    <s v="large"/>
    <n v="1362.99"/>
    <n v="57.74"/>
    <n v="36367"/>
  </r>
  <r>
    <x v="4864"/>
    <n v="17"/>
    <x v="2648"/>
    <d v="2017-03-26T00:00:00"/>
    <b v="0"/>
    <s v="Approved"/>
    <s v="WeareA2B"/>
    <s v="Touring"/>
    <s v="medium"/>
    <s v="large"/>
    <n v="1362.99"/>
    <n v="57.74"/>
    <n v="34079"/>
  </r>
  <r>
    <x v="4865"/>
    <n v="92"/>
    <x v="2649"/>
    <d v="2017-07-03T00:00:00"/>
    <b v="1"/>
    <s v="Approved"/>
    <s v="WeareA2B"/>
    <s v="Standard"/>
    <s v="medium"/>
    <s v="small"/>
    <n v="1415.01"/>
    <n v="1259.3599999999999"/>
    <n v="42458"/>
  </r>
  <r>
    <x v="4866"/>
    <n v="68"/>
    <x v="2650"/>
    <d v="2017-01-21T00:00:00"/>
    <b v="0"/>
    <s v="Approved"/>
    <s v="OHM Cycles"/>
    <s v="Standard"/>
    <s v="medium"/>
    <s v="medium"/>
    <n v="1636.9"/>
    <n v="44.71"/>
    <n v="40410"/>
  </r>
  <r>
    <x v="4867"/>
    <n v="29"/>
    <x v="397"/>
    <d v="2017-08-08T00:00:00"/>
    <b v="0"/>
    <s v="Approved"/>
    <s v="Norco Bicycles"/>
    <s v="Road"/>
    <s v="medium"/>
    <s v="medium"/>
    <n v="543.39"/>
    <n v="407.54"/>
    <n v="42696"/>
  </r>
  <r>
    <x v="4868"/>
    <n v="6"/>
    <x v="2651"/>
    <d v="2017-11-11T00:00:00"/>
    <b v="1"/>
    <s v="Approved"/>
    <s v="OHM Cycles"/>
    <s v="Standard"/>
    <s v="high"/>
    <s v="medium"/>
    <n v="227.88"/>
    <n v="136.72999999999999"/>
    <n v="38216"/>
  </r>
  <r>
    <x v="4869"/>
    <n v="0"/>
    <x v="719"/>
    <d v="2017-04-08T00:00:00"/>
    <b v="0"/>
    <s v="Approved"/>
    <s v="OHM Cycles"/>
    <s v="Road"/>
    <s v="high"/>
    <s v="large"/>
    <n v="12.01"/>
    <n v="7.21"/>
    <n v="39880"/>
  </r>
  <r>
    <x v="4870"/>
    <n v="36"/>
    <x v="761"/>
    <d v="2017-03-08T00:00:00"/>
    <b v="0"/>
    <s v="Approved"/>
    <s v="Solex"/>
    <s v="Standard"/>
    <s v="low"/>
    <s v="medium"/>
    <n v="1289.8499999999999"/>
    <n v="74.510000000000005"/>
    <n v="35470"/>
  </r>
  <r>
    <x v="4871"/>
    <n v="0"/>
    <x v="2652"/>
    <d v="2017-10-27T00:00:00"/>
    <b v="1"/>
    <s v="Approved"/>
    <s v="Solex"/>
    <s v="Standard"/>
    <s v="medium"/>
    <s v="medium"/>
    <n v="478.16"/>
    <n v="298.72000000000003"/>
    <n v="42105"/>
  </r>
  <r>
    <x v="4872"/>
    <n v="42"/>
    <x v="1499"/>
    <d v="2017-10-30T00:00:00"/>
    <b v="1"/>
    <s v="Approved"/>
    <s v="OHM Cycles"/>
    <s v="Road"/>
    <s v="medium"/>
    <s v="small"/>
    <n v="1810"/>
    <n v="1610.9"/>
    <n v="39526"/>
  </r>
  <r>
    <x v="4873"/>
    <n v="48"/>
    <x v="1711"/>
    <d v="2017-08-05T00:00:00"/>
    <b v="1"/>
    <s v="Approved"/>
    <s v="WeareA2B"/>
    <s v="Standard"/>
    <s v="medium"/>
    <s v="medium"/>
    <n v="1762.96"/>
    <n v="950.52"/>
    <n v="41064"/>
  </r>
  <r>
    <x v="4874"/>
    <n v="51"/>
    <x v="2653"/>
    <d v="2017-07-30T00:00:00"/>
    <b v="1"/>
    <s v="Approved"/>
    <s v="OHM Cycles"/>
    <s v="Standard"/>
    <s v="high"/>
    <s v="medium"/>
    <n v="2005.66"/>
    <n v="1203.4000000000001"/>
    <n v="39915"/>
  </r>
  <r>
    <x v="4875"/>
    <n v="12"/>
    <x v="1682"/>
    <d v="2017-05-27T00:00:00"/>
    <b v="0"/>
    <s v="Approved"/>
    <s v="WeareA2B"/>
    <s v="Standard"/>
    <s v="medium"/>
    <s v="medium"/>
    <n v="1231.1500000000001"/>
    <n v="161.6"/>
    <n v="39880"/>
  </r>
  <r>
    <x v="4876"/>
    <n v="64"/>
    <x v="292"/>
    <d v="2017-10-21T00:00:00"/>
    <b v="0"/>
    <s v="Approved"/>
    <s v="Trek Bicycles"/>
    <s v="Standard"/>
    <s v="medium"/>
    <s v="large"/>
    <n v="1469.44"/>
    <n v="596.54999999999995"/>
    <n v="40487"/>
  </r>
  <r>
    <x v="4877"/>
    <n v="49"/>
    <x v="842"/>
    <d v="2017-10-04T00:00:00"/>
    <b v="1"/>
    <s v="Approved"/>
    <s v="Trek Bicycles"/>
    <s v="Road"/>
    <s v="medium"/>
    <s v="medium"/>
    <n v="533.51"/>
    <n v="400.13"/>
    <n v="41064"/>
  </r>
  <r>
    <x v="4878"/>
    <n v="72"/>
    <x v="2136"/>
    <d v="2017-01-15T00:00:00"/>
    <b v="1"/>
    <s v="Approved"/>
    <s v="Norco Bicycles"/>
    <s v="Standard"/>
    <s v="medium"/>
    <s v="medium"/>
    <n v="360.4"/>
    <n v="270.3"/>
    <n v="42710"/>
  </r>
  <r>
    <x v="4879"/>
    <n v="0"/>
    <x v="2654"/>
    <d v="2017-04-02T00:00:00"/>
    <b v="0"/>
    <s v="Approved"/>
    <s v="Trek Bicycles"/>
    <s v="Road"/>
    <s v="medium"/>
    <s v="medium"/>
    <n v="533.51"/>
    <n v="400.13"/>
    <n v="42172"/>
  </r>
  <r>
    <x v="4880"/>
    <n v="76"/>
    <x v="2655"/>
    <d v="2017-07-25T00:00:00"/>
    <b v="1"/>
    <s v="Approved"/>
    <s v="WeareA2B"/>
    <s v="Standard"/>
    <s v="low"/>
    <s v="medium"/>
    <n v="642.30999999999995"/>
    <n v="513.85"/>
    <n v="35455"/>
  </r>
  <r>
    <x v="4881"/>
    <n v="12"/>
    <x v="1821"/>
    <d v="2017-12-28T00:00:00"/>
    <b v="1"/>
    <s v="Approved"/>
    <s v="Giant Bicycles"/>
    <s v="Standard"/>
    <s v="medium"/>
    <s v="large"/>
    <n v="1765.3"/>
    <n v="709.48"/>
    <n v="38193"/>
  </r>
  <r>
    <x v="4882"/>
    <n v="6"/>
    <x v="2656"/>
    <d v="2017-12-02T00:00:00"/>
    <b v="0"/>
    <s v="Approved"/>
    <s v="Solex"/>
    <s v="Standard"/>
    <s v="high"/>
    <s v="medium"/>
    <n v="748.17"/>
    <n v="448.9"/>
    <n v="35052"/>
  </r>
  <r>
    <x v="4883"/>
    <n v="73"/>
    <x v="874"/>
    <d v="2017-07-10T00:00:00"/>
    <b v="1"/>
    <s v="Approved"/>
    <s v="Solex"/>
    <s v="Standard"/>
    <s v="medium"/>
    <s v="medium"/>
    <n v="1945.43"/>
    <n v="333.18"/>
    <n v="37873"/>
  </r>
  <r>
    <x v="4884"/>
    <n v="5"/>
    <x v="2585"/>
    <d v="2017-06-25T00:00:00"/>
    <b v="0"/>
    <s v="Approved"/>
    <s v="Giant Bicycles"/>
    <s v="Standard"/>
    <s v="high"/>
    <s v="medium"/>
    <n v="1129.1300000000001"/>
    <n v="677.48"/>
    <n v="38573"/>
  </r>
  <r>
    <x v="4885"/>
    <n v="19"/>
    <x v="1735"/>
    <d v="2017-03-07T00:00:00"/>
    <b v="1"/>
    <s v="Approved"/>
    <s v="Trek Bicycles"/>
    <s v="Mountain"/>
    <s v="low"/>
    <s v="medium"/>
    <n v="574.64"/>
    <n v="459.71"/>
    <n v="40784"/>
  </r>
  <r>
    <x v="4886"/>
    <n v="28"/>
    <x v="112"/>
    <d v="2017-12-11T00:00:00"/>
    <b v="0"/>
    <s v="Approved"/>
    <s v="Norco Bicycles"/>
    <s v="Standard"/>
    <s v="medium"/>
    <s v="small"/>
    <n v="1216.1400000000001"/>
    <n v="1082.3599999999999"/>
    <n v="39031"/>
  </r>
  <r>
    <x v="4887"/>
    <n v="29"/>
    <x v="2074"/>
    <d v="2017-02-12T00:00:00"/>
    <b v="0"/>
    <s v="Approved"/>
    <s v="Norco Bicycles"/>
    <s v="Road"/>
    <s v="medium"/>
    <s v="medium"/>
    <n v="543.39"/>
    <n v="407.54"/>
    <n v="42696"/>
  </r>
  <r>
    <x v="4888"/>
    <n v="23"/>
    <x v="1488"/>
    <d v="2017-06-03T00:00:00"/>
    <b v="1"/>
    <s v="Approved"/>
    <s v="Norco Bicycles"/>
    <s v="Mountain"/>
    <s v="low"/>
    <s v="small"/>
    <n v="688.63"/>
    <n v="612.88"/>
    <n v="34244"/>
  </r>
  <r>
    <x v="4889"/>
    <n v="3"/>
    <x v="1036"/>
    <d v="2017-09-24T00:00:00"/>
    <b v="0"/>
    <s v="Approved"/>
    <s v="Trek Bicycles"/>
    <s v="Standard"/>
    <s v="medium"/>
    <s v="large"/>
    <n v="2091.4699999999998"/>
    <n v="388.92"/>
    <n v="33455"/>
  </r>
  <r>
    <x v="4890"/>
    <n v="87"/>
    <x v="328"/>
    <d v="2017-07-17T00:00:00"/>
    <b v="0"/>
    <s v="Approved"/>
    <s v="OHM Cycles"/>
    <s v="Standard"/>
    <s v="medium"/>
    <s v="medium"/>
    <n v="1636.9"/>
    <n v="44.71"/>
    <n v="40410"/>
  </r>
  <r>
    <x v="4891"/>
    <n v="74"/>
    <x v="726"/>
    <d v="2017-10-02T00:00:00"/>
    <b v="0"/>
    <s v="Approved"/>
    <s v="WeareA2B"/>
    <s v="Standard"/>
    <s v="medium"/>
    <s v="medium"/>
    <n v="1228.07"/>
    <n v="400.91"/>
    <n v="36668"/>
  </r>
  <r>
    <x v="4892"/>
    <n v="0"/>
    <x v="1369"/>
    <d v="2017-04-17T00:00:00"/>
    <b v="1"/>
    <s v="Approved"/>
    <s v="Norco Bicycles"/>
    <s v="Standard"/>
    <s v="low"/>
    <s v="medium"/>
    <n v="363.01"/>
    <n v="290.41000000000003"/>
    <n v="38482"/>
  </r>
  <r>
    <x v="4893"/>
    <n v="66"/>
    <x v="157"/>
    <d v="2017-04-06T00:00:00"/>
    <b v="1"/>
    <s v="Approved"/>
    <s v="Giant Bicycles"/>
    <s v="Road"/>
    <s v="low"/>
    <s v="small"/>
    <n v="590.26"/>
    <n v="525.33000000000004"/>
    <n v="40487"/>
  </r>
  <r>
    <x v="4894"/>
    <n v="0"/>
    <x v="1056"/>
    <d v="2017-08-22T00:00:00"/>
    <b v="0"/>
    <s v="Approved"/>
    <s v="Norco Bicycles"/>
    <s v="Road"/>
    <s v="medium"/>
    <s v="medium"/>
    <n v="543.39"/>
    <n v="407.54"/>
    <n v="42696"/>
  </r>
  <r>
    <x v="4895"/>
    <n v="0"/>
    <x v="2657"/>
    <d v="2017-10-12T00:00:00"/>
    <b v="0"/>
    <s v="Approved"/>
    <s v="Trek Bicycles"/>
    <s v="Standard"/>
    <s v="medium"/>
    <s v="medium"/>
    <n v="499.53"/>
    <n v="388.72"/>
    <n v="36334"/>
  </r>
  <r>
    <x v="4896"/>
    <n v="56"/>
    <x v="2658"/>
    <d v="2017-01-22T00:00:00"/>
    <b v="0"/>
    <s v="Approved"/>
    <s v="OHM Cycles"/>
    <s v="Standard"/>
    <s v="medium"/>
    <s v="medium"/>
    <n v="183.86"/>
    <n v="137.9"/>
    <n v="42295"/>
  </r>
  <r>
    <x v="4897"/>
    <n v="7"/>
    <x v="2659"/>
    <d v="2017-10-11T00:00:00"/>
    <b v="0"/>
    <s v="Approved"/>
    <s v="Trek Bicycles"/>
    <s v="Road"/>
    <s v="low"/>
    <s v="medium"/>
    <n v="980.37"/>
    <n v="234.43"/>
    <n v="38258"/>
  </r>
  <r>
    <x v="4898"/>
    <n v="55"/>
    <x v="1561"/>
    <d v="2017-01-25T00:00:00"/>
    <b v="1"/>
    <s v="Approved"/>
    <s v="Trek Bicycles"/>
    <s v="Road"/>
    <s v="medium"/>
    <s v="large"/>
    <n v="1894.19"/>
    <n v="598.76"/>
    <n v="33259"/>
  </r>
  <r>
    <x v="4899"/>
    <n v="46"/>
    <x v="1319"/>
    <d v="2017-06-30T00:00:00"/>
    <b v="0"/>
    <s v="Approved"/>
    <s v="OHM Cycles"/>
    <s v="Standard"/>
    <s v="low"/>
    <s v="medium"/>
    <n v="1793.43"/>
    <n v="248.82"/>
    <n v="36361"/>
  </r>
  <r>
    <x v="4900"/>
    <n v="72"/>
    <x v="334"/>
    <d v="2017-02-14T00:00:00"/>
    <b v="0"/>
    <s v="Approved"/>
    <s v="Norco Bicycles"/>
    <s v="Standard"/>
    <s v="medium"/>
    <s v="medium"/>
    <n v="360.4"/>
    <n v="270.3"/>
    <n v="35455"/>
  </r>
  <r>
    <x v="4901"/>
    <n v="58"/>
    <x v="155"/>
    <d v="2017-02-08T00:00:00"/>
    <b v="1"/>
    <s v="Approved"/>
    <s v="OHM Cycles"/>
    <s v="Standard"/>
    <s v="medium"/>
    <s v="medium"/>
    <n v="912.52"/>
    <n v="141.4"/>
    <n v="42295"/>
  </r>
  <r>
    <x v="4902"/>
    <n v="69"/>
    <x v="1950"/>
    <d v="2017-06-02T00:00:00"/>
    <b v="0"/>
    <s v="Approved"/>
    <s v="Giant Bicycles"/>
    <s v="Road"/>
    <s v="medium"/>
    <s v="medium"/>
    <n v="792.9"/>
    <n v="594.67999999999995"/>
    <n v="33879"/>
  </r>
  <r>
    <x v="4903"/>
    <n v="11"/>
    <x v="2080"/>
    <d v="2017-01-21T00:00:00"/>
    <b v="0"/>
    <s v="Approved"/>
    <s v="Giant Bicycles"/>
    <s v="Standard"/>
    <s v="high"/>
    <s v="medium"/>
    <n v="1274.93"/>
    <n v="764.96"/>
    <n v="41345"/>
  </r>
  <r>
    <x v="4904"/>
    <n v="18"/>
    <x v="2261"/>
    <d v="2017-04-29T00:00:00"/>
    <b v="0"/>
    <s v="Approved"/>
    <s v="Norco Bicycles"/>
    <s v="Standard"/>
    <s v="high"/>
    <s v="medium"/>
    <n v="1148.6400000000001"/>
    <n v="689.18"/>
    <n v="38206"/>
  </r>
  <r>
    <x v="4905"/>
    <n v="2"/>
    <x v="2660"/>
    <d v="2017-11-30T00:00:00"/>
    <b v="1"/>
    <s v="Approved"/>
    <s v="Solex"/>
    <s v="Standard"/>
    <s v="medium"/>
    <s v="medium"/>
    <n v="71.489999999999995"/>
    <n v="53.62"/>
    <n v="33549"/>
  </r>
  <r>
    <x v="4906"/>
    <n v="43"/>
    <x v="1912"/>
    <d v="2017-01-14T00:00:00"/>
    <b v="0"/>
    <s v="Approved"/>
    <s v="Norco Bicycles"/>
    <s v="Standard"/>
    <s v="medium"/>
    <s v="medium"/>
    <n v="1555.58"/>
    <n v="818.01"/>
    <n v="41533"/>
  </r>
  <r>
    <x v="4907"/>
    <n v="66"/>
    <x v="2661"/>
    <d v="2017-02-21T00:00:00"/>
    <b v="1"/>
    <s v="Approved"/>
    <s v="Giant Bicycles"/>
    <s v="Road"/>
    <s v="low"/>
    <s v="small"/>
    <n v="590.26"/>
    <n v="525.33000000000004"/>
    <n v="40487"/>
  </r>
  <r>
    <x v="4908"/>
    <n v="100"/>
    <x v="82"/>
    <d v="2017-05-10T00:00:00"/>
    <b v="1"/>
    <s v="Approved"/>
    <s v="Norco Bicycles"/>
    <s v="Road"/>
    <s v="medium"/>
    <s v="medium"/>
    <n v="1036.5899999999999"/>
    <n v="206.35"/>
    <n v="33364"/>
  </r>
  <r>
    <x v="4909"/>
    <n v="15"/>
    <x v="2662"/>
    <d v="2017-08-06T00:00:00"/>
    <b v="0"/>
    <s v="Approved"/>
    <s v="Norco Bicycles"/>
    <s v="Standard"/>
    <s v="low"/>
    <s v="medium"/>
    <n v="958.74"/>
    <n v="748.9"/>
    <n v="38693"/>
  </r>
  <r>
    <x v="4910"/>
    <n v="57"/>
    <x v="1175"/>
    <d v="2017-05-16T00:00:00"/>
    <b v="1"/>
    <s v="Approved"/>
    <s v="WeareA2B"/>
    <s v="Touring"/>
    <s v="medium"/>
    <s v="large"/>
    <n v="1890.39"/>
    <n v="260.14"/>
    <n v="36146"/>
  </r>
  <r>
    <x v="4911"/>
    <n v="62"/>
    <x v="1410"/>
    <d v="2017-06-16T00:00:00"/>
    <b v="0"/>
    <s v="Approved"/>
    <s v="Solex"/>
    <s v="Standard"/>
    <s v="high"/>
    <s v="medium"/>
    <n v="1024.6600000000001"/>
    <n v="614.79999999999995"/>
    <n v="35378"/>
  </r>
  <r>
    <x v="4912"/>
    <n v="83"/>
    <x v="1044"/>
    <d v="2017-07-25T00:00:00"/>
    <b v="1"/>
    <s v="Approved"/>
    <s v="Solex"/>
    <s v="Touring"/>
    <s v="medium"/>
    <s v="large"/>
    <n v="2083.94"/>
    <n v="675.03"/>
    <n v="41533"/>
  </r>
  <r>
    <x v="4913"/>
    <n v="46"/>
    <x v="433"/>
    <d v="2017-12-16T00:00:00"/>
    <b v="1"/>
    <s v="Approved"/>
    <s v="OHM Cycles"/>
    <s v="Standard"/>
    <s v="low"/>
    <s v="medium"/>
    <n v="1793.43"/>
    <n v="248.82"/>
    <n v="34071"/>
  </r>
  <r>
    <x v="4914"/>
    <n v="70"/>
    <x v="583"/>
    <d v="2017-02-13T00:00:00"/>
    <b v="0"/>
    <s v="Approved"/>
    <s v="Trek Bicycles"/>
    <s v="Standard"/>
    <s v="high"/>
    <s v="medium"/>
    <n v="495.72"/>
    <n v="297.43"/>
    <n v="37874"/>
  </r>
  <r>
    <x v="4915"/>
    <n v="57"/>
    <x v="2663"/>
    <d v="2017-04-26T00:00:00"/>
    <b v="0"/>
    <s v="Approved"/>
    <s v="WeareA2B"/>
    <s v="Touring"/>
    <s v="medium"/>
    <s v="large"/>
    <n v="1890.39"/>
    <n v="260.14"/>
    <n v="33259"/>
  </r>
  <r>
    <x v="4916"/>
    <n v="86"/>
    <x v="2664"/>
    <d v="2017-11-06T00:00:00"/>
    <b v="0"/>
    <s v="Approved"/>
    <s v="Norco Bicycles"/>
    <s v="Road"/>
    <s v="high"/>
    <s v="large"/>
    <n v="774.53"/>
    <n v="464.72"/>
    <n v="41009"/>
  </r>
  <r>
    <x v="4917"/>
    <n v="36"/>
    <x v="1567"/>
    <d v="2017-08-22T00:00:00"/>
    <b v="0"/>
    <s v="Approved"/>
    <s v="Solex"/>
    <s v="Standard"/>
    <s v="low"/>
    <s v="medium"/>
    <n v="945.04"/>
    <n v="507.58"/>
    <n v="35052"/>
  </r>
  <r>
    <x v="4918"/>
    <n v="0"/>
    <x v="59"/>
    <d v="2017-07-25T00:00:00"/>
    <b v="0"/>
    <s v="Approved"/>
    <s v="Norco Bicycles"/>
    <s v="Road"/>
    <s v="medium"/>
    <s v="medium"/>
    <n v="544.04999999999995"/>
    <n v="376.84"/>
    <n v="36668"/>
  </r>
  <r>
    <x v="4919"/>
    <n v="69"/>
    <x v="1887"/>
    <d v="2017-01-06T00:00:00"/>
    <b v="0"/>
    <s v="Approved"/>
    <s v="Giant Bicycles"/>
    <s v="Road"/>
    <s v="medium"/>
    <s v="medium"/>
    <n v="792.9"/>
    <n v="594.67999999999995"/>
    <n v="34527"/>
  </r>
  <r>
    <x v="4920"/>
    <n v="95"/>
    <x v="2603"/>
    <d v="2017-10-01T00:00:00"/>
    <b v="1"/>
    <s v="Approved"/>
    <s v="OHM Cycles"/>
    <s v="Touring"/>
    <s v="low"/>
    <s v="medium"/>
    <n v="1073.07"/>
    <n v="933.84"/>
    <n v="42226"/>
  </r>
  <r>
    <x v="4921"/>
    <n v="69"/>
    <x v="683"/>
    <d v="2017-11-09T00:00:00"/>
    <b v="1"/>
    <s v="Approved"/>
    <s v="Norco Bicycles"/>
    <s v="Road"/>
    <s v="medium"/>
    <s v="large"/>
    <n v="1240.31"/>
    <n v="795.1"/>
    <n v="41533"/>
  </r>
  <r>
    <x v="4922"/>
    <n v="39"/>
    <x v="2315"/>
    <d v="2017-05-13T00:00:00"/>
    <b v="1"/>
    <s v="Approved"/>
    <s v="Giant Bicycles"/>
    <s v="Standard"/>
    <s v="medium"/>
    <s v="large"/>
    <n v="1812.75"/>
    <n v="582.48"/>
    <n v="34071"/>
  </r>
  <r>
    <x v="4923"/>
    <n v="53"/>
    <x v="2140"/>
    <d v="2017-07-17T00:00:00"/>
    <b v="1"/>
    <s v="Approved"/>
    <s v="OHM Cycles"/>
    <s v="Standard"/>
    <s v="medium"/>
    <s v="medium"/>
    <n v="795.34"/>
    <n v="101.58"/>
    <n v="35470"/>
  </r>
  <r>
    <x v="4924"/>
    <n v="18"/>
    <x v="600"/>
    <d v="2017-08-19T00:00:00"/>
    <b v="0"/>
    <s v="Approved"/>
    <s v="Solex"/>
    <s v="Standard"/>
    <s v="medium"/>
    <s v="medium"/>
    <n v="575.27"/>
    <n v="431.45"/>
    <n v="40670"/>
  </r>
  <r>
    <x v="4925"/>
    <n v="90"/>
    <x v="2665"/>
    <d v="2017-12-30T00:00:00"/>
    <b v="0"/>
    <s v="Approved"/>
    <s v="Norco Bicycles"/>
    <s v="Standard"/>
    <s v="low"/>
    <s v="medium"/>
    <n v="363.01"/>
    <n v="290.41000000000003"/>
    <n v="36367"/>
  </r>
  <r>
    <x v="4926"/>
    <n v="93"/>
    <x v="1731"/>
    <d v="2017-04-02T00:00:00"/>
    <b v="1"/>
    <s v="Approved"/>
    <s v="WeareA2B"/>
    <s v="Standard"/>
    <s v="medium"/>
    <s v="medium"/>
    <n v="1065.03"/>
    <n v="230.09"/>
    <n v="36833"/>
  </r>
  <r>
    <x v="4927"/>
    <n v="98"/>
    <x v="811"/>
    <d v="2017-09-26T00:00:00"/>
    <b v="0"/>
    <s v="Approved"/>
    <s v="OHM Cycles"/>
    <s v="Standard"/>
    <s v="medium"/>
    <s v="medium"/>
    <n v="795.34"/>
    <n v="101.58"/>
    <n v="35470"/>
  </r>
  <r>
    <x v="4928"/>
    <n v="52"/>
    <x v="2666"/>
    <d v="2017-07-30T00:00:00"/>
    <b v="0"/>
    <s v="Approved"/>
    <s v="OHM Cycles"/>
    <s v="Road"/>
    <s v="medium"/>
    <s v="medium"/>
    <n v="1280.28"/>
    <n v="829.51"/>
    <n v="37220"/>
  </r>
  <r>
    <x v="4929"/>
    <n v="58"/>
    <x v="2667"/>
    <d v="2017-08-29T00:00:00"/>
    <b v="1"/>
    <s v="Approved"/>
    <s v="OHM Cycles"/>
    <s v="Standard"/>
    <s v="medium"/>
    <s v="medium"/>
    <n v="912.52"/>
    <n v="141.4"/>
    <n v="34143"/>
  </r>
  <r>
    <x v="4930"/>
    <n v="40"/>
    <x v="12"/>
    <d v="2017-10-21T00:00:00"/>
    <b v="1"/>
    <s v="Cancelled"/>
    <s v="OHM Cycles"/>
    <s v="Standard"/>
    <s v="high"/>
    <s v="medium"/>
    <n v="1458.17"/>
    <n v="874.9"/>
    <n v="38750"/>
  </r>
  <r>
    <x v="4931"/>
    <n v="0"/>
    <x v="8"/>
    <d v="2017-02-13T00:00:00"/>
    <b v="0"/>
    <s v="Approved"/>
    <s v="OHM Cycles"/>
    <s v="Standard"/>
    <s v="high"/>
    <s v="medium"/>
    <n v="227.88"/>
    <n v="136.72999999999999"/>
    <n v="39298"/>
  </r>
  <r>
    <x v="4932"/>
    <n v="95"/>
    <x v="2668"/>
    <d v="2017-08-23T00:00:00"/>
    <b v="0"/>
    <s v="Approved"/>
    <s v="OHM Cycles"/>
    <s v="Touring"/>
    <s v="low"/>
    <s v="medium"/>
    <n v="1073.07"/>
    <n v="933.84"/>
    <n v="38206"/>
  </r>
  <r>
    <x v="4933"/>
    <n v="35"/>
    <x v="2237"/>
    <d v="2017-01-18T00:00:00"/>
    <b v="1"/>
    <s v="Approved"/>
    <s v="Trek Bicycles"/>
    <s v="Standard"/>
    <s v="low"/>
    <s v="medium"/>
    <n v="1057.51"/>
    <n v="154.4"/>
    <n v="34527"/>
  </r>
  <r>
    <x v="4934"/>
    <n v="90"/>
    <x v="2082"/>
    <d v="2017-04-21T00:00:00"/>
    <b v="0"/>
    <s v="Approved"/>
    <s v="Norco Bicycles"/>
    <s v="Standard"/>
    <s v="low"/>
    <s v="medium"/>
    <n v="363.01"/>
    <n v="290.41000000000003"/>
    <n v="38482"/>
  </r>
  <r>
    <x v="4935"/>
    <n v="5"/>
    <x v="1277"/>
    <d v="2017-05-25T00:00:00"/>
    <b v="1"/>
    <s v="Approved"/>
    <s v="Trek Bicycles"/>
    <s v="Mountain"/>
    <s v="low"/>
    <s v="medium"/>
    <n v="574.64"/>
    <n v="459.71"/>
    <n v="41701"/>
  </r>
  <r>
    <x v="4936"/>
    <n v="45"/>
    <x v="743"/>
    <d v="2017-07-25T00:00:00"/>
    <b v="0"/>
    <s v="Approved"/>
    <s v="Solex"/>
    <s v="Standard"/>
    <s v="medium"/>
    <s v="medium"/>
    <n v="441.49"/>
    <n v="84.99"/>
    <n v="38991"/>
  </r>
  <r>
    <x v="4937"/>
    <n v="10"/>
    <x v="1657"/>
    <d v="2017-12-10T00:00:00"/>
    <b v="0"/>
    <s v="Approved"/>
    <s v="WeareA2B"/>
    <s v="Touring"/>
    <s v="medium"/>
    <s v="medium"/>
    <n v="1466.68"/>
    <n v="363.25"/>
    <n v="38216"/>
  </r>
  <r>
    <x v="4938"/>
    <n v="5"/>
    <x v="2345"/>
    <d v="2017-06-23T00:00:00"/>
    <b v="0"/>
    <s v="Approved"/>
    <s v="Giant Bicycles"/>
    <s v="Standard"/>
    <s v="high"/>
    <s v="medium"/>
    <n v="1129.1300000000001"/>
    <n v="677.48"/>
    <n v="38258"/>
  </r>
  <r>
    <x v="4939"/>
    <n v="0"/>
    <x v="741"/>
    <d v="2017-07-04T00:00:00"/>
    <b v="0"/>
    <s v="Approved"/>
    <s v="Trek Bicycles"/>
    <s v="Standard"/>
    <s v="medium"/>
    <s v="medium"/>
    <n v="499.53"/>
    <n v="388.72"/>
    <n v="33552"/>
  </r>
  <r>
    <x v="4940"/>
    <n v="77"/>
    <x v="2634"/>
    <d v="2017-07-28T00:00:00"/>
    <b v="1"/>
    <s v="Approved"/>
    <s v="Norco Bicycles"/>
    <s v="Road"/>
    <s v="medium"/>
    <s v="large"/>
    <n v="1240.31"/>
    <n v="795.1"/>
    <n v="40553"/>
  </r>
  <r>
    <x v="4941"/>
    <n v="70"/>
    <x v="2669"/>
    <d v="2017-04-05T00:00:00"/>
    <b v="0"/>
    <s v="Approved"/>
    <s v="Trek Bicycles"/>
    <s v="Standard"/>
    <s v="high"/>
    <s v="medium"/>
    <n v="495.72"/>
    <n v="297.43"/>
    <n v="41922"/>
  </r>
  <r>
    <x v="4942"/>
    <n v="0"/>
    <x v="1120"/>
    <d v="2017-12-23T00:00:00"/>
    <b v="1"/>
    <s v="Approved"/>
    <s v="WeareA2B"/>
    <s v="Standard"/>
    <s v="medium"/>
    <s v="small"/>
    <n v="175.89"/>
    <n v="131.91999999999999"/>
    <n v="37220"/>
  </r>
  <r>
    <x v="4943"/>
    <n v="41"/>
    <x v="258"/>
    <d v="2017-11-20T00:00:00"/>
    <b v="0"/>
    <s v="Approved"/>
    <s v="Norco Bicycles"/>
    <s v="Standard"/>
    <s v="low"/>
    <s v="medium"/>
    <n v="958.74"/>
    <n v="748.9"/>
    <n v="34165"/>
  </r>
  <r>
    <x v="4944"/>
    <n v="41"/>
    <x v="2670"/>
    <d v="2017-12-17T00:00:00"/>
    <b v="0"/>
    <s v="Approved"/>
    <s v="Solex"/>
    <s v="Road"/>
    <s v="medium"/>
    <s v="medium"/>
    <n v="416.98"/>
    <n v="312.74"/>
    <n v="39427"/>
  </r>
  <r>
    <x v="4945"/>
    <n v="85"/>
    <x v="2671"/>
    <d v="2017-09-04T00:00:00"/>
    <b v="0"/>
    <s v="Approved"/>
    <s v="WeareA2B"/>
    <s v="Standard"/>
    <s v="medium"/>
    <s v="medium"/>
    <n v="752.64"/>
    <n v="205.36"/>
    <n v="42218"/>
  </r>
  <r>
    <x v="4946"/>
    <n v="79"/>
    <x v="2081"/>
    <d v="2017-09-12T00:00:00"/>
    <b v="1"/>
    <s v="Approved"/>
    <s v="Norco Bicycles"/>
    <s v="Standard"/>
    <s v="medium"/>
    <s v="medium"/>
    <n v="1555.58"/>
    <n v="818.01"/>
    <n v="39298"/>
  </r>
  <r>
    <x v="4947"/>
    <n v="54"/>
    <x v="1848"/>
    <d v="2017-05-03T00:00:00"/>
    <b v="1"/>
    <s v="Approved"/>
    <s v="WeareA2B"/>
    <s v="Standard"/>
    <s v="medium"/>
    <s v="medium"/>
    <n v="1807.45"/>
    <n v="778.69"/>
    <n v="34996"/>
  </r>
  <r>
    <x v="4948"/>
    <n v="13"/>
    <x v="1324"/>
    <d v="2017-01-08T00:00:00"/>
    <b v="1"/>
    <s v="Approved"/>
    <s v="Solex"/>
    <s v="Standard"/>
    <s v="medium"/>
    <s v="medium"/>
    <n v="1163.8900000000001"/>
    <n v="589.27"/>
    <n v="42560"/>
  </r>
  <r>
    <x v="4949"/>
    <n v="36"/>
    <x v="2672"/>
    <d v="2017-01-14T00:00:00"/>
    <b v="1"/>
    <s v="Approved"/>
    <s v="Solex"/>
    <s v="Standard"/>
    <s v="low"/>
    <s v="medium"/>
    <n v="1289.8499999999999"/>
    <n v="74.510000000000005"/>
    <n v="39427"/>
  </r>
  <r>
    <x v="4950"/>
    <n v="3"/>
    <x v="1230"/>
    <d v="2017-07-07T00:00:00"/>
    <b v="0"/>
    <s v="Approved"/>
    <s v="Trek Bicycles"/>
    <s v="Standard"/>
    <s v="medium"/>
    <s v="large"/>
    <n v="2091.4699999999998"/>
    <n v="388.92"/>
    <n v="41167"/>
  </r>
  <r>
    <x v="4951"/>
    <n v="79"/>
    <x v="2444"/>
    <d v="2017-06-02T00:00:00"/>
    <b v="1"/>
    <s v="Approved"/>
    <s v="Norco Bicycles"/>
    <s v="Standard"/>
    <s v="medium"/>
    <s v="medium"/>
    <n v="1555.58"/>
    <n v="818.01"/>
    <n v="33429"/>
  </r>
  <r>
    <x v="4952"/>
    <n v="82"/>
    <x v="2223"/>
    <d v="2017-03-29T00:00:00"/>
    <b v="1"/>
    <s v="Approved"/>
    <s v="Norco Bicycles"/>
    <s v="Standard"/>
    <s v="high"/>
    <s v="medium"/>
    <n v="1148.6400000000001"/>
    <n v="689.18"/>
    <n v="42226"/>
  </r>
  <r>
    <x v="4953"/>
    <n v="26"/>
    <x v="573"/>
    <d v="2017-11-09T00:00:00"/>
    <b v="0"/>
    <s v="Approved"/>
    <s v="WeareA2B"/>
    <s v="Standard"/>
    <s v="medium"/>
    <s v="medium"/>
    <n v="1992.93"/>
    <n v="762.63"/>
    <n v="37698"/>
  </r>
  <r>
    <x v="4954"/>
    <n v="17"/>
    <x v="1684"/>
    <d v="2017-12-12T00:00:00"/>
    <b v="1"/>
    <s v="Approved"/>
    <s v="Solex"/>
    <s v="Standard"/>
    <s v="high"/>
    <s v="medium"/>
    <n v="1024.6600000000001"/>
    <n v="614.79999999999995"/>
    <n v="35378"/>
  </r>
  <r>
    <x v="4955"/>
    <n v="38"/>
    <x v="1603"/>
    <d v="2017-02-13T00:00:00"/>
    <b v="0"/>
    <s v="Approved"/>
    <s v="Solex"/>
    <s v="Standard"/>
    <s v="medium"/>
    <s v="medium"/>
    <n v="1577.53"/>
    <n v="826.51"/>
    <n v="35560"/>
  </r>
  <r>
    <x v="4956"/>
    <n v="91"/>
    <x v="1207"/>
    <d v="2017-08-06T00:00:00"/>
    <b v="0"/>
    <s v="Approved"/>
    <s v="Solex"/>
    <s v="Standard"/>
    <s v="medium"/>
    <s v="medium"/>
    <n v="100.35"/>
    <n v="75.260000000000005"/>
    <n v="36367"/>
  </r>
  <r>
    <x v="4957"/>
    <n v="10"/>
    <x v="2673"/>
    <d v="2017-09-03T00:00:00"/>
    <b v="0"/>
    <s v="Approved"/>
    <s v="Solex"/>
    <s v="Standard"/>
    <s v="medium"/>
    <s v="medium"/>
    <n v="1945.43"/>
    <n v="333.18"/>
    <n v="37499"/>
  </r>
  <r>
    <x v="4958"/>
    <n v="66"/>
    <x v="2674"/>
    <d v="2017-12-22T00:00:00"/>
    <b v="1"/>
    <s v="Approved"/>
    <s v="Solex"/>
    <s v="Standard"/>
    <s v="medium"/>
    <s v="medium"/>
    <n v="1163.8900000000001"/>
    <n v="589.27"/>
    <n v="42560"/>
  </r>
  <r>
    <x v="4959"/>
    <n v="58"/>
    <x v="2044"/>
    <d v="2017-09-01T00:00:00"/>
    <b v="1"/>
    <s v="Approved"/>
    <s v="OHM Cycles"/>
    <s v="Standard"/>
    <s v="medium"/>
    <s v="medium"/>
    <n v="912.52"/>
    <n v="141.4"/>
    <n v="42295"/>
  </r>
  <r>
    <x v="4960"/>
    <n v="19"/>
    <x v="1866"/>
    <d v="2017-10-27T00:00:00"/>
    <b v="1"/>
    <s v="Approved"/>
    <s v="OHM Cycles"/>
    <s v="Road"/>
    <s v="high"/>
    <s v="large"/>
    <n v="12.01"/>
    <n v="7.21"/>
    <n v="40670"/>
  </r>
  <r>
    <x v="4961"/>
    <n v="55"/>
    <x v="1446"/>
    <d v="2017-01-17T00:00:00"/>
    <b v="0"/>
    <s v="Approved"/>
    <s v="Trek Bicycles"/>
    <s v="Road"/>
    <s v="medium"/>
    <s v="large"/>
    <n v="1894.19"/>
    <n v="598.76"/>
    <n v="37823"/>
  </r>
  <r>
    <x v="4962"/>
    <n v="7"/>
    <x v="460"/>
    <d v="2017-10-02T00:00:00"/>
    <b v="1"/>
    <s v="Approved"/>
    <s v="Trek Bicycles"/>
    <s v="Road"/>
    <s v="low"/>
    <s v="medium"/>
    <n v="980.37"/>
    <n v="234.43"/>
    <n v="41701"/>
  </r>
  <r>
    <x v="4963"/>
    <n v="66"/>
    <x v="2110"/>
    <d v="2017-05-21T00:00:00"/>
    <b v="0"/>
    <s v="Approved"/>
    <s v="Giant Bicycles"/>
    <s v="Road"/>
    <s v="low"/>
    <s v="small"/>
    <n v="590.26"/>
    <n v="525.33000000000004"/>
    <n v="38647"/>
  </r>
  <r>
    <x v="4964"/>
    <n v="94"/>
    <x v="1149"/>
    <d v="2017-05-10T00:00:00"/>
    <b v="0"/>
    <s v="Approved"/>
    <s v="Giant Bicycles"/>
    <s v="Standard"/>
    <s v="medium"/>
    <s v="large"/>
    <n v="1635.3"/>
    <n v="993.66"/>
    <n v="39915"/>
  </r>
  <r>
    <x v="4965"/>
    <n v="57"/>
    <x v="1676"/>
    <d v="2017-11-20T00:00:00"/>
    <b v="0"/>
    <s v="Approved"/>
    <s v="WeareA2B"/>
    <s v="Touring"/>
    <s v="medium"/>
    <s v="large"/>
    <n v="1890.39"/>
    <n v="260.14"/>
    <n v="34143"/>
  </r>
  <r>
    <x v="4966"/>
    <n v="6"/>
    <x v="2675"/>
    <d v="2017-08-05T00:00:00"/>
    <b v="0"/>
    <s v="Approved"/>
    <s v="OHM Cycles"/>
    <s v="Standard"/>
    <s v="high"/>
    <s v="medium"/>
    <n v="227.88"/>
    <n v="136.72999999999999"/>
    <n v="37659"/>
  </r>
  <r>
    <x v="4967"/>
    <n v="39"/>
    <x v="201"/>
    <d v="2017-06-03T00:00:00"/>
    <b v="1"/>
    <s v="Approved"/>
    <s v="Giant Bicycles"/>
    <s v="Standard"/>
    <s v="medium"/>
    <s v="large"/>
    <n v="1812.75"/>
    <n v="582.48"/>
    <n v="40336"/>
  </r>
  <r>
    <x v="4968"/>
    <n v="7"/>
    <x v="2676"/>
    <d v="2017-03-01T00:00:00"/>
    <b v="0"/>
    <s v="Approved"/>
    <s v="Trek Bicycles"/>
    <s v="Road"/>
    <s v="low"/>
    <s v="medium"/>
    <n v="980.37"/>
    <n v="234.43"/>
    <n v="40649"/>
  </r>
  <r>
    <x v="4969"/>
    <n v="6"/>
    <x v="1809"/>
    <d v="2017-06-01T00:00:00"/>
    <b v="1"/>
    <s v="Approved"/>
    <s v="OHM Cycles"/>
    <s v="Standard"/>
    <s v="high"/>
    <s v="medium"/>
    <n v="227.88"/>
    <n v="136.72999999999999"/>
    <n v="39298"/>
  </r>
  <r>
    <x v="4970"/>
    <n v="39"/>
    <x v="1682"/>
    <d v="2017-02-19T00:00:00"/>
    <b v="0"/>
    <s v="Approved"/>
    <s v="Giant Bicycles"/>
    <s v="Standard"/>
    <s v="medium"/>
    <s v="large"/>
    <n v="1812.75"/>
    <n v="582.48"/>
    <n v="36498"/>
  </r>
  <r>
    <x v="4971"/>
    <n v="76"/>
    <x v="559"/>
    <d v="2017-06-29T00:00:00"/>
    <b v="1"/>
    <s v="Approved"/>
    <s v="WeareA2B"/>
    <s v="Road"/>
    <s v="low"/>
    <s v="small"/>
    <n v="1172.78"/>
    <n v="1043.77"/>
    <n v="37539"/>
  </r>
  <r>
    <x v="4972"/>
    <n v="42"/>
    <x v="1180"/>
    <d v="2017-03-25T00:00:00"/>
    <b v="0"/>
    <s v="Approved"/>
    <s v="OHM Cycles"/>
    <s v="Road"/>
    <s v="medium"/>
    <s v="small"/>
    <n v="1810"/>
    <n v="1610.9"/>
    <n v="37873"/>
  </r>
  <r>
    <x v="4973"/>
    <n v="48"/>
    <x v="1033"/>
    <d v="2017-06-28T00:00:00"/>
    <b v="0"/>
    <s v="Approved"/>
    <s v="WeareA2B"/>
    <s v="Standard"/>
    <s v="medium"/>
    <s v="medium"/>
    <n v="1762.96"/>
    <n v="950.52"/>
    <n v="39915"/>
  </r>
  <r>
    <x v="4974"/>
    <n v="0"/>
    <x v="1066"/>
    <d v="2017-11-24T00:00:00"/>
    <b v="0"/>
    <s v="Approved"/>
    <s v="Norco Bicycles"/>
    <s v="Road"/>
    <s v="medium"/>
    <s v="medium"/>
    <n v="543.39"/>
    <n v="407.54"/>
    <n v="42696"/>
  </r>
  <r>
    <x v="4975"/>
    <n v="6"/>
    <x v="2677"/>
    <d v="2017-09-20T00:00:00"/>
    <b v="0"/>
    <s v="Approved"/>
    <s v="OHM Cycles"/>
    <s v="Standard"/>
    <s v="high"/>
    <s v="medium"/>
    <n v="227.88"/>
    <n v="136.72999999999999"/>
    <n v="38216"/>
  </r>
  <r>
    <x v="4976"/>
    <n v="81"/>
    <x v="400"/>
    <d v="2017-03-22T00:00:00"/>
    <b v="0"/>
    <s v="Approved"/>
    <s v="Norco Bicycles"/>
    <s v="Standard"/>
    <s v="medium"/>
    <s v="small"/>
    <n v="586.45000000000005"/>
    <n v="521.94000000000005"/>
    <n v="35667"/>
  </r>
  <r>
    <x v="4977"/>
    <n v="40"/>
    <x v="834"/>
    <d v="2017-02-08T00:00:00"/>
    <b v="0"/>
    <s v="Approved"/>
    <s v="OHM Cycles"/>
    <s v="Standard"/>
    <s v="high"/>
    <s v="medium"/>
    <n v="1458.17"/>
    <n v="874.9"/>
    <n v="38750"/>
  </r>
  <r>
    <x v="4978"/>
    <n v="74"/>
    <x v="2678"/>
    <d v="2017-12-10T00:00:00"/>
    <b v="0"/>
    <s v="Approved"/>
    <s v="WeareA2B"/>
    <s v="Standard"/>
    <s v="medium"/>
    <s v="medium"/>
    <n v="1762.96"/>
    <n v="950.52"/>
    <n v="41848"/>
  </r>
  <r>
    <x v="4979"/>
    <n v="36"/>
    <x v="2679"/>
    <d v="2017-02-23T00:00:00"/>
    <b v="1"/>
    <s v="Approved"/>
    <s v="Solex"/>
    <s v="Standard"/>
    <s v="low"/>
    <s v="medium"/>
    <n v="945.04"/>
    <n v="507.58"/>
    <n v="35052"/>
  </r>
  <r>
    <x v="4980"/>
    <n v="62"/>
    <x v="2680"/>
    <d v="2017-04-01T00:00:00"/>
    <b v="0"/>
    <s v="Approved"/>
    <s v="Solex"/>
    <s v="Standard"/>
    <s v="medium"/>
    <s v="medium"/>
    <n v="478.16"/>
    <n v="298.72000000000003"/>
    <n v="34143"/>
  </r>
  <r>
    <x v="4981"/>
    <n v="15"/>
    <x v="1703"/>
    <d v="2017-09-05T00:00:00"/>
    <b v="1"/>
    <s v="Approved"/>
    <s v="Norco Bicycles"/>
    <s v="Standard"/>
    <s v="low"/>
    <s v="medium"/>
    <n v="958.74"/>
    <n v="748.9"/>
    <n v="38693"/>
  </r>
  <r>
    <x v="4982"/>
    <n v="0"/>
    <x v="1352"/>
    <d v="2017-06-29T00:00:00"/>
    <b v="0"/>
    <s v="Approved"/>
    <s v="Solex"/>
    <s v="Standard"/>
    <s v="medium"/>
    <s v="medium"/>
    <n v="441.49"/>
    <n v="84.99"/>
    <n v="34071"/>
  </r>
  <r>
    <x v="4983"/>
    <n v="3"/>
    <x v="43"/>
    <d v="2017-09-19T00:00:00"/>
    <b v="1"/>
    <s v="Approved"/>
    <s v="Trek Bicycles"/>
    <s v="Standard"/>
    <s v="medium"/>
    <s v="large"/>
    <n v="2091.4699999999998"/>
    <n v="388.92"/>
    <n v="38573"/>
  </r>
  <r>
    <x v="4984"/>
    <n v="69"/>
    <x v="2681"/>
    <d v="2017-06-08T00:00:00"/>
    <b v="1"/>
    <s v="Cancelled"/>
    <s v="Giant Bicycles"/>
    <s v="Road"/>
    <s v="medium"/>
    <s v="medium"/>
    <n v="792.9"/>
    <n v="594.67999999999995"/>
    <n v="33879"/>
  </r>
  <r>
    <x v="4985"/>
    <n v="11"/>
    <x v="2413"/>
    <d v="2017-10-16T00:00:00"/>
    <b v="1"/>
    <s v="Approved"/>
    <s v="Giant Bicycles"/>
    <s v="Standard"/>
    <s v="high"/>
    <s v="medium"/>
    <n v="1274.93"/>
    <n v="764.96"/>
    <n v="39298"/>
  </r>
  <r>
    <x v="4986"/>
    <n v="42"/>
    <x v="2086"/>
    <d v="2017-04-09T00:00:00"/>
    <b v="0"/>
    <s v="Approved"/>
    <s v="OHM Cycles"/>
    <s v="Road"/>
    <s v="medium"/>
    <s v="small"/>
    <n v="1810"/>
    <n v="1610.9"/>
    <n v="39526"/>
  </r>
  <r>
    <x v="4987"/>
    <n v="48"/>
    <x v="499"/>
    <d v="2017-04-10T00:00:00"/>
    <b v="1"/>
    <s v="Approved"/>
    <s v="WeareA2B"/>
    <s v="Standard"/>
    <s v="medium"/>
    <s v="medium"/>
    <n v="1762.96"/>
    <n v="950.52"/>
    <n v="41009"/>
  </r>
  <r>
    <x v="4988"/>
    <n v="92"/>
    <x v="144"/>
    <d v="2017-08-29T00:00:00"/>
    <b v="0"/>
    <s v="Approved"/>
    <s v="WeareA2B"/>
    <s v="Standard"/>
    <s v="medium"/>
    <s v="small"/>
    <n v="1415.01"/>
    <n v="1259.3599999999999"/>
    <n v="33364"/>
  </r>
  <r>
    <x v="4989"/>
    <n v="61"/>
    <x v="1096"/>
    <d v="2017-11-13T00:00:00"/>
    <b v="1"/>
    <s v="Approved"/>
    <s v="Norco Bicycles"/>
    <s v="Standard"/>
    <s v="medium"/>
    <s v="small"/>
    <n v="586.45000000000005"/>
    <n v="521.94000000000005"/>
    <n v="33429"/>
  </r>
  <r>
    <x v="4990"/>
    <n v="70"/>
    <x v="2682"/>
    <d v="2017-05-07T00:00:00"/>
    <b v="1"/>
    <s v="Approved"/>
    <s v="Trek Bicycles"/>
    <s v="Standard"/>
    <s v="high"/>
    <s v="medium"/>
    <n v="495.72"/>
    <n v="297.43"/>
    <n v="42105"/>
  </r>
  <r>
    <x v="4991"/>
    <n v="12"/>
    <x v="1456"/>
    <d v="2017-12-03T00:00:00"/>
    <b v="1"/>
    <s v="Approved"/>
    <s v="WeareA2B"/>
    <s v="Standard"/>
    <s v="medium"/>
    <s v="medium"/>
    <n v="1231.1500000000001"/>
    <n v="161.6"/>
    <n v="42560"/>
  </r>
  <r>
    <x v="4992"/>
    <n v="86"/>
    <x v="2683"/>
    <d v="2017-05-27T00:00:00"/>
    <b v="1"/>
    <s v="Approved"/>
    <s v="OHM Cycles"/>
    <s v="Standard"/>
    <s v="medium"/>
    <s v="medium"/>
    <n v="235.63"/>
    <n v="125.07"/>
    <n v="36367"/>
  </r>
  <r>
    <x v="4993"/>
    <n v="45"/>
    <x v="2137"/>
    <d v="2017-03-25T00:00:00"/>
    <b v="1"/>
    <s v="Approved"/>
    <s v="Solex"/>
    <s v="Standard"/>
    <s v="medium"/>
    <s v="medium"/>
    <n v="441.49"/>
    <n v="84.99"/>
    <n v="34071"/>
  </r>
  <r>
    <x v="4994"/>
    <n v="36"/>
    <x v="392"/>
    <d v="2017-09-17T00:00:00"/>
    <b v="1"/>
    <s v="Approved"/>
    <s v="Solex"/>
    <s v="Standard"/>
    <s v="low"/>
    <s v="medium"/>
    <n v="945.04"/>
    <n v="507.58"/>
    <n v="35052"/>
  </r>
  <r>
    <x v="4995"/>
    <n v="58"/>
    <x v="84"/>
    <d v="2017-12-16T00:00:00"/>
    <b v="0"/>
    <s v="Approved"/>
    <s v="OHM Cycles"/>
    <s v="Standard"/>
    <s v="medium"/>
    <s v="medium"/>
    <n v="912.52"/>
    <n v="141.4"/>
    <n v="34143"/>
  </r>
  <r>
    <x v="4996"/>
    <n v="54"/>
    <x v="2684"/>
    <d v="2017-06-10T00:00:00"/>
    <b v="1"/>
    <s v="Approved"/>
    <s v="WeareA2B"/>
    <s v="Standard"/>
    <s v="medium"/>
    <s v="medium"/>
    <n v="1807.45"/>
    <n v="778.69"/>
    <n v="34996"/>
  </r>
  <r>
    <x v="4997"/>
    <n v="34"/>
    <x v="2422"/>
    <d v="2017-04-20T00:00:00"/>
    <b v="1"/>
    <s v="Approved"/>
    <s v="Norco Bicycles"/>
    <s v="Road"/>
    <s v="high"/>
    <s v="large"/>
    <n v="774.53"/>
    <n v="464.72"/>
    <n v="40336"/>
  </r>
  <r>
    <x v="4998"/>
    <n v="55"/>
    <x v="2154"/>
    <d v="2017-01-25T00:00:00"/>
    <b v="1"/>
    <s v="Approved"/>
    <s v="Trek Bicycles"/>
    <s v="Road"/>
    <s v="medium"/>
    <s v="large"/>
    <n v="1894.19"/>
    <n v="598.76"/>
    <n v="34170"/>
  </r>
  <r>
    <x v="4999"/>
    <n v="59"/>
    <x v="2685"/>
    <d v="2017-11-24T00:00:00"/>
    <b v="1"/>
    <s v="Approved"/>
    <s v="Solex"/>
    <s v="Standard"/>
    <s v="medium"/>
    <s v="large"/>
    <n v="1061.56"/>
    <n v="733.58"/>
    <n v="34170"/>
  </r>
  <r>
    <x v="5000"/>
    <n v="40"/>
    <x v="1800"/>
    <d v="2017-02-07T00:00:00"/>
    <b v="1"/>
    <s v="Approved"/>
    <s v="OHM Cycles"/>
    <s v="Standard"/>
    <s v="high"/>
    <s v="medium"/>
    <n v="1458.17"/>
    <n v="874.9"/>
    <n v="38750"/>
  </r>
  <r>
    <x v="5001"/>
    <n v="55"/>
    <x v="2596"/>
    <d v="2017-07-14T00:00:00"/>
    <b v="1"/>
    <s v="Approved"/>
    <s v="Trek Bicycles"/>
    <s v="Road"/>
    <s v="medium"/>
    <s v="large"/>
    <n v="1894.19"/>
    <n v="598.76"/>
    <n v="37823"/>
  </r>
  <r>
    <x v="5002"/>
    <n v="1"/>
    <x v="2686"/>
    <d v="2017-08-22T00:00:00"/>
    <b v="0"/>
    <s v="Approved"/>
    <s v="Giant Bicycles"/>
    <s v="Standard"/>
    <s v="medium"/>
    <s v="medium"/>
    <n v="1403.5"/>
    <n v="954.82"/>
    <n v="42688"/>
  </r>
  <r>
    <x v="5003"/>
    <n v="4"/>
    <x v="1388"/>
    <d v="2017-09-17T00:00:00"/>
    <b v="0"/>
    <s v="Approved"/>
    <s v="Solex"/>
    <s v="Standard"/>
    <s v="medium"/>
    <s v="medium"/>
    <n v="1483.2"/>
    <n v="99.59"/>
    <n v="36146"/>
  </r>
  <r>
    <x v="5004"/>
    <n v="89"/>
    <x v="381"/>
    <d v="2017-04-14T00:00:00"/>
    <b v="1"/>
    <s v="Approved"/>
    <s v="Giant Bicycles"/>
    <s v="Standard"/>
    <s v="medium"/>
    <s v="large"/>
    <n v="1812.75"/>
    <n v="582.48"/>
    <n v="40336"/>
  </r>
  <r>
    <x v="5005"/>
    <n v="85"/>
    <x v="304"/>
    <d v="2017-05-13T00:00:00"/>
    <b v="0"/>
    <s v="Approved"/>
    <s v="WeareA2B"/>
    <s v="Standard"/>
    <s v="medium"/>
    <s v="medium"/>
    <n v="752.64"/>
    <n v="205.36"/>
    <n v="42218"/>
  </r>
  <r>
    <x v="5006"/>
    <n v="45"/>
    <x v="939"/>
    <d v="2017-08-19T00:00:00"/>
    <b v="0"/>
    <s v="Approved"/>
    <s v="Trek Bicycles"/>
    <s v="Road"/>
    <s v="low"/>
    <s v="medium"/>
    <n v="980.37"/>
    <n v="234.43"/>
    <n v="38258"/>
  </r>
  <r>
    <x v="5007"/>
    <n v="39"/>
    <x v="1790"/>
    <d v="2017-04-03T00:00:00"/>
    <b v="1"/>
    <s v="Cancelled"/>
    <s v="Giant Bicycles"/>
    <s v="Standard"/>
    <s v="medium"/>
    <s v="large"/>
    <n v="1812.75"/>
    <n v="582.48"/>
    <n v="40336"/>
  </r>
  <r>
    <x v="5008"/>
    <n v="36"/>
    <x v="2606"/>
    <d v="2017-02-02T00:00:00"/>
    <b v="0"/>
    <s v="Approved"/>
    <s v="Solex"/>
    <s v="Standard"/>
    <s v="low"/>
    <s v="medium"/>
    <n v="945.04"/>
    <n v="507.58"/>
    <n v="35052"/>
  </r>
  <r>
    <x v="5009"/>
    <n v="4"/>
    <x v="2111"/>
    <d v="2017-02-17T00:00:00"/>
    <b v="0"/>
    <s v="Approved"/>
    <s v="Giant Bicycles"/>
    <s v="Standard"/>
    <s v="high"/>
    <s v="medium"/>
    <n v="1129.1300000000001"/>
    <n v="677.48"/>
    <n v="37659"/>
  </r>
  <r>
    <x v="5010"/>
    <n v="29"/>
    <x v="1575"/>
    <d v="2017-08-04T00:00:00"/>
    <b v="1"/>
    <s v="Approved"/>
    <s v="Norco Bicycles"/>
    <s v="Road"/>
    <s v="medium"/>
    <s v="medium"/>
    <n v="543.39"/>
    <n v="407.54"/>
    <n v="42696"/>
  </r>
  <r>
    <x v="5011"/>
    <n v="76"/>
    <x v="1519"/>
    <d v="2017-03-13T00:00:00"/>
    <b v="1"/>
    <s v="Approved"/>
    <s v="WeareA2B"/>
    <s v="Standard"/>
    <s v="low"/>
    <s v="medium"/>
    <n v="642.30999999999995"/>
    <n v="513.85"/>
    <n v="42226"/>
  </r>
  <r>
    <x v="5012"/>
    <n v="22"/>
    <x v="180"/>
    <d v="2017-01-23T00:00:00"/>
    <b v="0"/>
    <s v="Approved"/>
    <s v="WeareA2B"/>
    <s v="Standard"/>
    <s v="medium"/>
    <s v="medium"/>
    <n v="60.34"/>
    <n v="45.26"/>
    <n v="40670"/>
  </r>
  <r>
    <x v="5013"/>
    <n v="85"/>
    <x v="1110"/>
    <d v="2017-12-15T00:00:00"/>
    <b v="0"/>
    <s v="Approved"/>
    <s v="WeareA2B"/>
    <s v="Standard"/>
    <s v="medium"/>
    <s v="medium"/>
    <n v="752.64"/>
    <n v="205.36"/>
    <n v="38206"/>
  </r>
  <r>
    <x v="5014"/>
    <n v="10"/>
    <x v="1002"/>
    <d v="2017-06-02T00:00:00"/>
    <b v="1"/>
    <s v="Approved"/>
    <s v="WeareA2B"/>
    <s v="Touring"/>
    <s v="medium"/>
    <s v="medium"/>
    <n v="1466.68"/>
    <n v="363.25"/>
    <n v="41701"/>
  </r>
  <r>
    <x v="5015"/>
    <n v="73"/>
    <x v="2507"/>
    <d v="2017-10-27T00:00:00"/>
    <b v="1"/>
    <s v="Approved"/>
    <s v="Solex"/>
    <s v="Standard"/>
    <s v="medium"/>
    <s v="medium"/>
    <n v="1945.43"/>
    <n v="333.18"/>
    <n v="38859"/>
  </r>
  <r>
    <x v="5016"/>
    <n v="57"/>
    <x v="2687"/>
    <d v="2017-06-17T00:00:00"/>
    <b v="0"/>
    <s v="Approved"/>
    <s v="WeareA2B"/>
    <s v="Touring"/>
    <s v="medium"/>
    <s v="large"/>
    <n v="1890.39"/>
    <n v="260.14"/>
    <n v="33259"/>
  </r>
  <r>
    <x v="5017"/>
    <n v="69"/>
    <x v="2688"/>
    <d v="2017-05-02T00:00:00"/>
    <b v="0"/>
    <s v="Approved"/>
    <s v="Norco Bicycles"/>
    <s v="Road"/>
    <s v="medium"/>
    <s v="large"/>
    <n v="1240.31"/>
    <n v="795.1"/>
    <n v="35455"/>
  </r>
  <r>
    <x v="5018"/>
    <n v="45"/>
    <x v="1941"/>
    <d v="2017-04-30T00:00:00"/>
    <b v="0"/>
    <s v="Approved"/>
    <s v="Solex"/>
    <s v="Standard"/>
    <s v="medium"/>
    <s v="medium"/>
    <n v="441.49"/>
    <n v="84.99"/>
    <n v="39427"/>
  </r>
  <r>
    <x v="5019"/>
    <n v="14"/>
    <x v="614"/>
    <d v="2017-01-11T00:00:00"/>
    <b v="0"/>
    <s v="Approved"/>
    <s v="Trek Bicycles"/>
    <s v="Standard"/>
    <s v="medium"/>
    <s v="small"/>
    <n v="1386.84"/>
    <n v="1234.29"/>
    <n v="41345"/>
  </r>
  <r>
    <x v="5020"/>
    <n v="89"/>
    <x v="2311"/>
    <d v="2017-11-14T00:00:00"/>
    <b v="1"/>
    <s v="Approved"/>
    <s v="WeareA2B"/>
    <s v="Touring"/>
    <s v="medium"/>
    <s v="large"/>
    <n v="1362.99"/>
    <n v="57.74"/>
    <n v="42560"/>
  </r>
  <r>
    <x v="5021"/>
    <n v="81"/>
    <x v="314"/>
    <d v="2017-08-04T00:00:00"/>
    <b v="1"/>
    <s v="Approved"/>
    <s v="Norco Bicycles"/>
    <s v="Standard"/>
    <s v="medium"/>
    <s v="small"/>
    <n v="586.45000000000005"/>
    <n v="521.94000000000005"/>
    <n v="38206"/>
  </r>
  <r>
    <x v="5022"/>
    <n v="50"/>
    <x v="2689"/>
    <d v="2017-08-17T00:00:00"/>
    <b v="0"/>
    <s v="Approved"/>
    <s v="WeareA2B"/>
    <s v="Standard"/>
    <s v="medium"/>
    <s v="small"/>
    <n v="175.89"/>
    <n v="131.91999999999999"/>
    <n v="37668"/>
  </r>
  <r>
    <x v="5023"/>
    <n v="92"/>
    <x v="2690"/>
    <d v="2017-04-18T00:00:00"/>
    <b v="0"/>
    <s v="Approved"/>
    <s v="WeareA2B"/>
    <s v="Touring"/>
    <s v="medium"/>
    <s v="large"/>
    <n v="1890.39"/>
    <n v="260.14"/>
    <n v="33259"/>
  </r>
  <r>
    <x v="5024"/>
    <n v="11"/>
    <x v="23"/>
    <d v="2017-03-19T00:00:00"/>
    <b v="1"/>
    <s v="Approved"/>
    <s v="Trek Bicycles"/>
    <s v="Standard"/>
    <s v="medium"/>
    <s v="small"/>
    <n v="1775.81"/>
    <n v="1580.47"/>
    <n v="40303"/>
  </r>
  <r>
    <x v="5025"/>
    <n v="70"/>
    <x v="2691"/>
    <d v="2017-05-06T00:00:00"/>
    <b v="1"/>
    <s v="Approved"/>
    <s v="Trek Bicycles"/>
    <s v="Standard"/>
    <s v="high"/>
    <s v="medium"/>
    <n v="495.72"/>
    <n v="297.43"/>
    <n v="42105"/>
  </r>
  <r>
    <x v="5026"/>
    <n v="13"/>
    <x v="2692"/>
    <d v="2017-07-23T00:00:00"/>
    <b v="1"/>
    <s v="Approved"/>
    <s v="Solex"/>
    <s v="Standard"/>
    <s v="medium"/>
    <s v="medium"/>
    <n v="1163.8900000000001"/>
    <n v="589.27"/>
    <n v="34586"/>
  </r>
  <r>
    <x v="5027"/>
    <n v="7"/>
    <x v="2423"/>
    <d v="2017-05-24T00:00:00"/>
    <b v="1"/>
    <s v="Approved"/>
    <s v="Trek Bicycles"/>
    <s v="Road"/>
    <s v="low"/>
    <s v="medium"/>
    <n v="980.37"/>
    <n v="234.43"/>
    <n v="38258"/>
  </r>
  <r>
    <x v="5028"/>
    <n v="35"/>
    <x v="2693"/>
    <d v="2017-03-20T00:00:00"/>
    <b v="1"/>
    <s v="Approved"/>
    <s v="Trek Bicycles"/>
    <s v="Standard"/>
    <s v="low"/>
    <s v="medium"/>
    <n v="1057.51"/>
    <n v="154.4"/>
    <n v="34527"/>
  </r>
  <r>
    <x v="5029"/>
    <n v="78"/>
    <x v="2514"/>
    <d v="2017-04-20T00:00:00"/>
    <b v="0"/>
    <s v="Approved"/>
    <s v="Giant Bicycles"/>
    <s v="Standard"/>
    <s v="medium"/>
    <s v="large"/>
    <n v="1765.3"/>
    <n v="709.48"/>
    <n v="42218"/>
  </r>
  <r>
    <x v="5030"/>
    <n v="44"/>
    <x v="1108"/>
    <d v="2017-01-29T00:00:00"/>
    <b v="1"/>
    <s v="Approved"/>
    <s v="WeareA2B"/>
    <s v="Standard"/>
    <s v="medium"/>
    <s v="medium"/>
    <n v="1769.64"/>
    <n v="108.76"/>
    <n v="34071"/>
  </r>
  <r>
    <x v="5031"/>
    <n v="93"/>
    <x v="2694"/>
    <d v="2017-03-23T00:00:00"/>
    <b v="1"/>
    <s v="Approved"/>
    <s v="OHM Cycles"/>
    <s v="Standard"/>
    <s v="high"/>
    <s v="medium"/>
    <n v="1458.17"/>
    <n v="874.9"/>
    <n v="38750"/>
  </r>
  <r>
    <x v="5032"/>
    <n v="58"/>
    <x v="1288"/>
    <d v="2017-11-17T00:00:00"/>
    <b v="0"/>
    <s v="Approved"/>
    <s v="OHM Cycles"/>
    <s v="Road"/>
    <s v="medium"/>
    <s v="medium"/>
    <n v="1280.28"/>
    <n v="829.51"/>
    <n v="37220"/>
  </r>
  <r>
    <x v="5033"/>
    <n v="57"/>
    <x v="2450"/>
    <d v="2017-11-12T00:00:00"/>
    <b v="0"/>
    <s v="Approved"/>
    <s v="WeareA2B"/>
    <s v="Touring"/>
    <s v="medium"/>
    <s v="large"/>
    <n v="1890.39"/>
    <n v="260.14"/>
    <n v="40303"/>
  </r>
  <r>
    <x v="5034"/>
    <n v="11"/>
    <x v="2695"/>
    <d v="2017-08-10T00:00:00"/>
    <b v="0"/>
    <s v="Approved"/>
    <s v="Giant Bicycles"/>
    <s v="Standard"/>
    <s v="high"/>
    <s v="medium"/>
    <n v="1274.93"/>
    <n v="764.96"/>
    <n v="39298"/>
  </r>
  <r>
    <x v="5035"/>
    <n v="10"/>
    <x v="2696"/>
    <d v="2017-07-25T00:00:00"/>
    <b v="0"/>
    <s v="Approved"/>
    <s v="WeareA2B"/>
    <s v="Touring"/>
    <s v="medium"/>
    <s v="medium"/>
    <n v="1466.68"/>
    <n v="363.25"/>
    <n v="35378"/>
  </r>
  <r>
    <x v="5036"/>
    <n v="39"/>
    <x v="2123"/>
    <d v="2017-02-14T00:00:00"/>
    <b v="1"/>
    <s v="Approved"/>
    <s v="Giant Bicycles"/>
    <s v="Standard"/>
    <s v="medium"/>
    <s v="large"/>
    <n v="1812.75"/>
    <n v="582.48"/>
    <n v="40336"/>
  </r>
  <r>
    <x v="5037"/>
    <n v="19"/>
    <x v="1898"/>
    <d v="2017-10-24T00:00:00"/>
    <b v="0"/>
    <s v="Approved"/>
    <s v="OHM Cycles"/>
    <s v="Road"/>
    <s v="high"/>
    <s v="large"/>
    <n v="12.01"/>
    <n v="7.21"/>
    <n v="35160"/>
  </r>
  <r>
    <x v="5038"/>
    <n v="47"/>
    <x v="91"/>
    <d v="2017-05-11T00:00:00"/>
    <b v="1"/>
    <s v="Approved"/>
    <s v="Trek Bicycles"/>
    <s v="Road"/>
    <s v="low"/>
    <s v="small"/>
    <n v="1720.7"/>
    <n v="1531.42"/>
    <n v="37823"/>
  </r>
  <r>
    <x v="5039"/>
    <n v="46"/>
    <x v="1794"/>
    <d v="2017-09-29T00:00:00"/>
    <b v="0"/>
    <s v="Approved"/>
    <s v="Solex"/>
    <s v="Standard"/>
    <s v="low"/>
    <s v="medium"/>
    <n v="1289.8499999999999"/>
    <n v="74.510000000000005"/>
    <n v="41009"/>
  </r>
  <r>
    <x v="5040"/>
    <n v="7"/>
    <x v="552"/>
    <d v="2017-03-05T00:00:00"/>
    <b v="0"/>
    <s v="Approved"/>
    <s v="Trek Bicycles"/>
    <s v="Road"/>
    <s v="low"/>
    <s v="medium"/>
    <n v="980.37"/>
    <n v="234.43"/>
    <n v="38258"/>
  </r>
  <r>
    <x v="5041"/>
    <n v="5"/>
    <x v="2009"/>
    <d v="2017-06-25T00:00:00"/>
    <b v="0"/>
    <s v="Approved"/>
    <s v="Trek Bicycles"/>
    <s v="Mountain"/>
    <s v="low"/>
    <s v="medium"/>
    <n v="574.64"/>
    <n v="459.71"/>
    <n v="42560"/>
  </r>
  <r>
    <x v="5042"/>
    <n v="4"/>
    <x v="493"/>
    <d v="2017-06-11T00:00:00"/>
    <b v="1"/>
    <s v="Approved"/>
    <s v="Giant Bicycles"/>
    <s v="Standard"/>
    <s v="high"/>
    <s v="medium"/>
    <n v="1129.1300000000001"/>
    <n v="677.48"/>
    <n v="38573"/>
  </r>
  <r>
    <x v="5043"/>
    <n v="31"/>
    <x v="2697"/>
    <d v="2017-02-03T00:00:00"/>
    <b v="1"/>
    <s v="Approved"/>
    <s v="Giant Bicycles"/>
    <s v="Standard"/>
    <s v="medium"/>
    <s v="medium"/>
    <n v="230.91"/>
    <n v="173.18"/>
    <n v="34527"/>
  </r>
  <r>
    <x v="5044"/>
    <n v="27"/>
    <x v="433"/>
    <d v="2017-12-22T00:00:00"/>
    <b v="1"/>
    <s v="Approved"/>
    <s v="Trek Bicycles"/>
    <s v="Standard"/>
    <s v="low"/>
    <s v="medium"/>
    <n v="1057.51"/>
    <n v="154.4"/>
    <n v="39526"/>
  </r>
  <r>
    <x v="5045"/>
    <n v="1"/>
    <x v="1153"/>
    <d v="2017-11-22T00:00:00"/>
    <b v="1"/>
    <s v="Cancelled"/>
    <s v="Giant Bicycles"/>
    <s v="Standard"/>
    <s v="medium"/>
    <s v="medium"/>
    <n v="1403.5"/>
    <n v="954.82"/>
    <n v="41245"/>
  </r>
  <r>
    <x v="5046"/>
    <n v="10"/>
    <x v="798"/>
    <d v="2017-11-01T00:00:00"/>
    <b v="1"/>
    <s v="Approved"/>
    <s v="WeareA2B"/>
    <s v="Touring"/>
    <s v="medium"/>
    <s v="medium"/>
    <n v="1466.68"/>
    <n v="363.25"/>
    <n v="41701"/>
  </r>
  <r>
    <x v="5047"/>
    <n v="59"/>
    <x v="2164"/>
    <d v="2017-08-24T00:00:00"/>
    <b v="1"/>
    <s v="Approved"/>
    <s v="Solex"/>
    <s v="Standard"/>
    <s v="medium"/>
    <s v="large"/>
    <n v="1061.56"/>
    <n v="733.58"/>
    <n v="34170"/>
  </r>
  <r>
    <x v="5048"/>
    <n v="36"/>
    <x v="2698"/>
    <d v="2017-01-02T00:00:00"/>
    <b v="1"/>
    <s v="Approved"/>
    <s v="Solex"/>
    <s v="Standard"/>
    <s v="low"/>
    <s v="medium"/>
    <n v="945.04"/>
    <n v="507.58"/>
    <n v="38750"/>
  </r>
  <r>
    <x v="5049"/>
    <n v="81"/>
    <x v="707"/>
    <d v="2017-12-01T00:00:00"/>
    <b v="0"/>
    <s v="Approved"/>
    <s v="Norco Bicycles"/>
    <s v="Standard"/>
    <s v="medium"/>
    <s v="small"/>
    <n v="586.45000000000005"/>
    <n v="521.94000000000005"/>
    <n v="38002"/>
  </r>
  <r>
    <x v="5050"/>
    <n v="37"/>
    <x v="1170"/>
    <d v="2017-01-23T00:00:00"/>
    <b v="1"/>
    <s v="Approved"/>
    <s v="OHM Cycles"/>
    <s v="Standard"/>
    <s v="low"/>
    <s v="medium"/>
    <n v="1793.43"/>
    <n v="248.82"/>
    <n v="40672"/>
  </r>
  <r>
    <x v="5051"/>
    <n v="58"/>
    <x v="2699"/>
    <d v="2017-07-09T00:00:00"/>
    <b v="0"/>
    <s v="Approved"/>
    <s v="OHM Cycles"/>
    <s v="Road"/>
    <s v="medium"/>
    <s v="medium"/>
    <n v="1280.28"/>
    <n v="829.51"/>
    <n v="37220"/>
  </r>
  <r>
    <x v="5052"/>
    <n v="90"/>
    <x v="572"/>
    <d v="2017-04-15T00:00:00"/>
    <b v="1"/>
    <s v="Approved"/>
    <s v="Norco Bicycles"/>
    <s v="Standard"/>
    <s v="low"/>
    <s v="medium"/>
    <n v="363.01"/>
    <n v="290.41000000000003"/>
    <n v="38482"/>
  </r>
  <r>
    <x v="5053"/>
    <n v="13"/>
    <x v="1653"/>
    <d v="2017-05-30T00:00:00"/>
    <b v="0"/>
    <s v="Approved"/>
    <s v="Solex"/>
    <s v="Standard"/>
    <s v="medium"/>
    <s v="medium"/>
    <n v="1163.8900000000001"/>
    <n v="589.27"/>
    <n v="42560"/>
  </r>
  <r>
    <x v="5054"/>
    <n v="10"/>
    <x v="1033"/>
    <d v="2017-04-11T00:00:00"/>
    <b v="1"/>
    <s v="Approved"/>
    <s v="WeareA2B"/>
    <s v="Touring"/>
    <s v="medium"/>
    <s v="medium"/>
    <n v="1466.68"/>
    <n v="363.25"/>
    <n v="38216"/>
  </r>
  <r>
    <x v="5055"/>
    <n v="93"/>
    <x v="2492"/>
    <d v="2017-03-23T00:00:00"/>
    <b v="0"/>
    <s v="Cancelled"/>
    <s v="WeareA2B"/>
    <s v="Standard"/>
    <s v="medium"/>
    <s v="medium"/>
    <n v="1065.03"/>
    <n v="230.09"/>
    <n v="36833"/>
  </r>
  <r>
    <x v="5056"/>
    <n v="89"/>
    <x v="1200"/>
    <d v="2017-05-11T00:00:00"/>
    <b v="1"/>
    <s v="Approved"/>
    <s v="WeareA2B"/>
    <s v="Touring"/>
    <s v="medium"/>
    <s v="large"/>
    <n v="1362.99"/>
    <n v="57.74"/>
    <n v="34079"/>
  </r>
  <r>
    <x v="5057"/>
    <n v="53"/>
    <x v="2697"/>
    <d v="2017-05-01T00:00:00"/>
    <b v="1"/>
    <s v="Approved"/>
    <s v="OHM Cycles"/>
    <s v="Standard"/>
    <s v="medium"/>
    <s v="medium"/>
    <n v="795.34"/>
    <n v="101.58"/>
    <n v="33259"/>
  </r>
  <r>
    <x v="5058"/>
    <n v="0"/>
    <x v="215"/>
    <d v="2017-03-01T00:00:00"/>
    <b v="0"/>
    <s v="Approved"/>
    <s v="Solex"/>
    <s v="Standard"/>
    <s v="medium"/>
    <s v="medium"/>
    <n v="441.49"/>
    <n v="84.99"/>
    <n v="39427"/>
  </r>
  <r>
    <x v="5059"/>
    <n v="67"/>
    <x v="825"/>
    <d v="2017-04-12T00:00:00"/>
    <b v="1"/>
    <s v="Approved"/>
    <s v="Norco Bicycles"/>
    <s v="Road"/>
    <s v="medium"/>
    <s v="medium"/>
    <n v="544.04999999999995"/>
    <n v="376.84"/>
    <n v="38647"/>
  </r>
  <r>
    <x v="5060"/>
    <n v="74"/>
    <x v="2474"/>
    <d v="2017-11-27T00:00:00"/>
    <b v="0"/>
    <s v="Approved"/>
    <s v="WeareA2B"/>
    <s v="Standard"/>
    <s v="medium"/>
    <s v="medium"/>
    <n v="1228.07"/>
    <n v="400.91"/>
    <n v="36668"/>
  </r>
  <r>
    <x v="5061"/>
    <n v="9"/>
    <x v="917"/>
    <d v="2017-01-11T00:00:00"/>
    <b v="1"/>
    <s v="Approved"/>
    <s v="Norco Bicycles"/>
    <s v="Standard"/>
    <s v="medium"/>
    <s v="small"/>
    <n v="1216.1400000000001"/>
    <n v="1082.3599999999999"/>
    <n v="37698"/>
  </r>
  <r>
    <x v="5062"/>
    <n v="58"/>
    <x v="1286"/>
    <d v="2017-02-25T00:00:00"/>
    <b v="0"/>
    <s v="Approved"/>
    <s v="OHM Cycles"/>
    <s v="Standard"/>
    <s v="medium"/>
    <s v="medium"/>
    <n v="912.52"/>
    <n v="141.4"/>
    <n v="36146"/>
  </r>
  <r>
    <x v="5063"/>
    <n v="84"/>
    <x v="2700"/>
    <d v="2017-01-06T00:00:00"/>
    <b v="0"/>
    <s v="Approved"/>
    <s v="Giant Bicycles"/>
    <s v="Road"/>
    <s v="medium"/>
    <s v="medium"/>
    <n v="792.9"/>
    <n v="594.67999999999995"/>
    <n v="33879"/>
  </r>
  <r>
    <x v="5064"/>
    <n v="81"/>
    <x v="2247"/>
    <d v="2017-07-16T00:00:00"/>
    <b v="1"/>
    <s v="Approved"/>
    <s v="Norco Bicycles"/>
    <s v="Standard"/>
    <s v="medium"/>
    <s v="small"/>
    <n v="586.45000000000005"/>
    <n v="521.94000000000005"/>
    <n v="33429"/>
  </r>
  <r>
    <x v="5065"/>
    <n v="47"/>
    <x v="2494"/>
    <d v="2017-12-03T00:00:00"/>
    <b v="0"/>
    <s v="Approved"/>
    <s v="Trek Bicycles"/>
    <s v="Road"/>
    <s v="low"/>
    <s v="small"/>
    <n v="1720.7"/>
    <n v="1531.42"/>
    <n v="41848"/>
  </r>
  <r>
    <x v="5066"/>
    <n v="89"/>
    <x v="1624"/>
    <d v="2017-12-27T00:00:00"/>
    <b v="0"/>
    <s v="Approved"/>
    <s v="WeareA2B"/>
    <s v="Touring"/>
    <s v="medium"/>
    <s v="large"/>
    <n v="1362.99"/>
    <n v="57.74"/>
    <n v="34079"/>
  </r>
  <r>
    <x v="5067"/>
    <n v="0"/>
    <x v="2249"/>
    <d v="2017-05-21T00:00:00"/>
    <b v="1"/>
    <s v="Approved"/>
    <s v="Norco Bicycles"/>
    <s v="Road"/>
    <s v="medium"/>
    <s v="medium"/>
    <n v="543.39"/>
    <n v="407.54"/>
    <n v="35052"/>
  </r>
  <r>
    <x v="5068"/>
    <n v="35"/>
    <x v="138"/>
    <d v="2017-06-26T00:00:00"/>
    <b v="0"/>
    <s v="Approved"/>
    <s v="Giant Bicycles"/>
    <s v="Standard"/>
    <s v="medium"/>
    <s v="medium"/>
    <n v="1403.5"/>
    <n v="954.82"/>
    <n v="42688"/>
  </r>
  <r>
    <x v="5069"/>
    <n v="95"/>
    <x v="417"/>
    <d v="2017-11-18T00:00:00"/>
    <b v="1"/>
    <s v="Approved"/>
    <s v="OHM Cycles"/>
    <s v="Touring"/>
    <s v="low"/>
    <s v="medium"/>
    <n v="1073.07"/>
    <n v="933.84"/>
    <n v="35667"/>
  </r>
  <r>
    <x v="5070"/>
    <n v="14"/>
    <x v="2545"/>
    <d v="2017-09-17T00:00:00"/>
    <b v="1"/>
    <s v="Approved"/>
    <s v="Solex"/>
    <s v="Standard"/>
    <s v="high"/>
    <s v="large"/>
    <n v="1842.92"/>
    <n v="1105.75"/>
    <n v="37874"/>
  </r>
  <r>
    <x v="5071"/>
    <n v="97"/>
    <x v="1981"/>
    <d v="2017-07-23T00:00:00"/>
    <b v="1"/>
    <s v="Approved"/>
    <s v="Solex"/>
    <s v="Standard"/>
    <s v="medium"/>
    <s v="large"/>
    <n v="202.62"/>
    <n v="151.96"/>
    <n v="34556"/>
  </r>
  <r>
    <x v="5072"/>
    <n v="15"/>
    <x v="850"/>
    <d v="2017-09-12T00:00:00"/>
    <b v="1"/>
    <s v="Approved"/>
    <s v="Norco Bicycles"/>
    <s v="Standard"/>
    <s v="low"/>
    <s v="medium"/>
    <n v="958.74"/>
    <n v="748.9"/>
    <n v="40303"/>
  </r>
  <r>
    <x v="5073"/>
    <n v="7"/>
    <x v="2241"/>
    <d v="2017-11-19T00:00:00"/>
    <b v="0"/>
    <s v="Approved"/>
    <s v="Trek Bicycles"/>
    <s v="Road"/>
    <s v="low"/>
    <s v="medium"/>
    <n v="980.37"/>
    <n v="234.43"/>
    <n v="38258"/>
  </r>
  <r>
    <x v="5074"/>
    <n v="36"/>
    <x v="1804"/>
    <d v="2017-11-29T00:00:00"/>
    <b v="1"/>
    <s v="Approved"/>
    <s v="Solex"/>
    <s v="Standard"/>
    <s v="low"/>
    <s v="medium"/>
    <n v="945.04"/>
    <n v="507.58"/>
    <n v="35052"/>
  </r>
  <r>
    <x v="5075"/>
    <n v="18"/>
    <x v="2701"/>
    <d v="2017-04-08T00:00:00"/>
    <b v="0"/>
    <s v="Approved"/>
    <s v="Solex"/>
    <s v="Standard"/>
    <s v="medium"/>
    <s v="medium"/>
    <n v="575.27"/>
    <n v="431.45"/>
    <n v="41345"/>
  </r>
  <r>
    <x v="5076"/>
    <n v="57"/>
    <x v="2702"/>
    <d v="2017-04-19T00:00:00"/>
    <b v="1"/>
    <s v="Approved"/>
    <s v="WeareA2B"/>
    <s v="Touring"/>
    <s v="medium"/>
    <s v="large"/>
    <n v="1890.39"/>
    <n v="260.14"/>
    <n v="34165"/>
  </r>
  <r>
    <x v="5077"/>
    <n v="87"/>
    <x v="1917"/>
    <d v="2017-09-21T00:00:00"/>
    <b v="1"/>
    <s v="Approved"/>
    <s v="OHM Cycles"/>
    <s v="Standard"/>
    <s v="medium"/>
    <s v="medium"/>
    <n v="1636.9"/>
    <n v="44.71"/>
    <n v="40410"/>
  </r>
  <r>
    <x v="5078"/>
    <n v="11"/>
    <x v="2304"/>
    <d v="2017-10-16T00:00:00"/>
    <b v="1"/>
    <s v="Approved"/>
    <s v="Giant Bicycles"/>
    <s v="Standard"/>
    <s v="high"/>
    <s v="medium"/>
    <n v="1274.93"/>
    <n v="764.96"/>
    <n v="39298"/>
  </r>
  <r>
    <x v="5079"/>
    <n v="43"/>
    <x v="322"/>
    <d v="2017-06-09T00:00:00"/>
    <b v="1"/>
    <s v="Approved"/>
    <s v="Norco Bicycles"/>
    <s v="Standard"/>
    <s v="medium"/>
    <s v="medium"/>
    <n v="1555.58"/>
    <n v="818.01"/>
    <n v="37873"/>
  </r>
  <r>
    <x v="5080"/>
    <n v="43"/>
    <x v="2098"/>
    <d v="2017-11-14T00:00:00"/>
    <b v="1"/>
    <s v="Approved"/>
    <s v="Norco Bicycles"/>
    <s v="Standard"/>
    <s v="medium"/>
    <s v="medium"/>
    <n v="1555.58"/>
    <n v="818.01"/>
    <n v="38339"/>
  </r>
  <r>
    <x v="5081"/>
    <n v="13"/>
    <x v="2084"/>
    <d v="2017-11-29T00:00:00"/>
    <b v="1"/>
    <s v="Approved"/>
    <s v="Solex"/>
    <s v="Standard"/>
    <s v="medium"/>
    <s v="medium"/>
    <n v="1577.53"/>
    <n v="826.51"/>
    <n v="39915"/>
  </r>
  <r>
    <x v="5082"/>
    <n v="95"/>
    <x v="502"/>
    <d v="2017-09-21T00:00:00"/>
    <b v="0"/>
    <s v="Approved"/>
    <s v="OHM Cycles"/>
    <s v="Touring"/>
    <s v="low"/>
    <s v="medium"/>
    <n v="1073.07"/>
    <n v="933.84"/>
    <n v="35455"/>
  </r>
  <r>
    <x v="5083"/>
    <n v="54"/>
    <x v="2339"/>
    <d v="2017-07-03T00:00:00"/>
    <b v="1"/>
    <s v="Approved"/>
    <s v="WeareA2B"/>
    <s v="Standard"/>
    <s v="medium"/>
    <s v="medium"/>
    <n v="1292.8399999999999"/>
    <n v="13.44"/>
    <n v="34143"/>
  </r>
  <r>
    <x v="5084"/>
    <n v="15"/>
    <x v="2703"/>
    <d v="2017-01-30T00:00:00"/>
    <b v="1"/>
    <s v="Approved"/>
    <s v="Norco Bicycles"/>
    <s v="Standard"/>
    <s v="low"/>
    <s v="medium"/>
    <n v="958.74"/>
    <n v="748.9"/>
    <n v="38693"/>
  </r>
  <r>
    <x v="5085"/>
    <n v="95"/>
    <x v="7"/>
    <d v="2017-07-06T00:00:00"/>
    <b v="0"/>
    <s v="Approved"/>
    <s v="OHM Cycles"/>
    <s v="Touring"/>
    <s v="low"/>
    <s v="medium"/>
    <n v="1073.07"/>
    <n v="933.84"/>
    <n v="35455"/>
  </r>
  <r>
    <x v="5086"/>
    <n v="85"/>
    <x v="1890"/>
    <d v="2017-05-14T00:00:00"/>
    <b v="0"/>
    <s v="Approved"/>
    <s v="WeareA2B"/>
    <s v="Standard"/>
    <s v="medium"/>
    <s v="medium"/>
    <n v="1228.07"/>
    <n v="400.91"/>
    <n v="36668"/>
  </r>
  <r>
    <x v="5087"/>
    <n v="79"/>
    <x v="1687"/>
    <d v="2017-02-25T00:00:00"/>
    <b v="1"/>
    <s v="Approved"/>
    <s v="Norco Bicycles"/>
    <s v="Standard"/>
    <s v="medium"/>
    <s v="medium"/>
    <n v="1555.58"/>
    <n v="818.01"/>
    <n v="33429"/>
  </r>
  <r>
    <x v="5088"/>
    <n v="19"/>
    <x v="2704"/>
    <d v="2017-06-13T00:00:00"/>
    <b v="1"/>
    <s v="Approved"/>
    <s v="Trek Bicycles"/>
    <s v="Mountain"/>
    <s v="low"/>
    <s v="medium"/>
    <n v="574.64"/>
    <n v="459.71"/>
    <n v="40784"/>
  </r>
  <r>
    <x v="5089"/>
    <n v="44"/>
    <x v="2705"/>
    <d v="2017-01-11T00:00:00"/>
    <b v="1"/>
    <s v="Approved"/>
    <s v="WeareA2B"/>
    <s v="Standard"/>
    <s v="medium"/>
    <s v="medium"/>
    <n v="1769.64"/>
    <n v="108.76"/>
    <n v="40672"/>
  </r>
  <r>
    <x v="5090"/>
    <n v="24"/>
    <x v="2174"/>
    <d v="2017-04-20T00:00:00"/>
    <b v="0"/>
    <s v="Approved"/>
    <s v="Solex"/>
    <s v="Road"/>
    <s v="medium"/>
    <s v="large"/>
    <n v="1777.8"/>
    <n v="820.78"/>
    <n v="40670"/>
  </r>
  <r>
    <x v="5091"/>
    <n v="70"/>
    <x v="2593"/>
    <d v="2017-12-18T00:00:00"/>
    <b v="1"/>
    <s v="Approved"/>
    <s v="Trek Bicycles"/>
    <s v="Standard"/>
    <s v="high"/>
    <s v="medium"/>
    <n v="495.72"/>
    <n v="297.43"/>
    <n v="42105"/>
  </r>
  <r>
    <x v="5092"/>
    <n v="1"/>
    <x v="687"/>
    <d v="2017-11-27T00:00:00"/>
    <b v="0"/>
    <s v="Approved"/>
    <s v="Giant Bicycles"/>
    <s v="Standard"/>
    <s v="medium"/>
    <s v="medium"/>
    <n v="1403.5"/>
    <n v="954.82"/>
    <n v="42688"/>
  </r>
  <r>
    <x v="5093"/>
    <n v="0"/>
    <x v="840"/>
    <d v="2017-03-30T00:00:00"/>
    <b v="1"/>
    <s v="Approved"/>
    <s v="WeareA2B"/>
    <s v="Standard"/>
    <s v="medium"/>
    <s v="medium"/>
    <n v="60.34"/>
    <n v="45.26"/>
    <n v="34165"/>
  </r>
  <r>
    <x v="5094"/>
    <n v="73"/>
    <x v="1726"/>
    <d v="2017-01-19T00:00:00"/>
    <b v="0"/>
    <s v="Approved"/>
    <s v="Solex"/>
    <s v="Standard"/>
    <s v="medium"/>
    <s v="medium"/>
    <n v="1945.43"/>
    <n v="333.18"/>
    <n v="38193"/>
  </r>
  <r>
    <x v="5095"/>
    <n v="46"/>
    <x v="72"/>
    <d v="2017-07-04T00:00:00"/>
    <b v="0"/>
    <s v="Approved"/>
    <s v="Solex"/>
    <s v="Standard"/>
    <s v="low"/>
    <s v="medium"/>
    <n v="1289.8499999999999"/>
    <n v="74.510000000000005"/>
    <n v="39427"/>
  </r>
  <r>
    <x v="5096"/>
    <n v="81"/>
    <x v="2706"/>
    <d v="2017-05-29T00:00:00"/>
    <b v="0"/>
    <s v="Approved"/>
    <s v="Norco Bicycles"/>
    <s v="Standard"/>
    <s v="medium"/>
    <s v="small"/>
    <n v="586.45000000000005"/>
    <n v="521.94000000000005"/>
    <n v="33429"/>
  </r>
  <r>
    <x v="5097"/>
    <n v="45"/>
    <x v="2653"/>
    <d v="2017-02-24T00:00:00"/>
    <b v="0"/>
    <s v="Approved"/>
    <s v="Solex"/>
    <s v="Standard"/>
    <s v="medium"/>
    <s v="medium"/>
    <n v="441.49"/>
    <n v="84.99"/>
    <n v="41009"/>
  </r>
  <r>
    <x v="5098"/>
    <n v="20"/>
    <x v="2707"/>
    <d v="2017-02-22T00:00:00"/>
    <b v="0"/>
    <s v="Cancelled"/>
    <s v="Trek Bicycles"/>
    <s v="Standard"/>
    <s v="medium"/>
    <s v="small"/>
    <n v="1775.81"/>
    <n v="1580.47"/>
    <n v="40303"/>
  </r>
  <r>
    <x v="5099"/>
    <n v="58"/>
    <x v="2708"/>
    <d v="2017-12-07T00:00:00"/>
    <b v="1"/>
    <s v="Approved"/>
    <s v="OHM Cycles"/>
    <s v="Standard"/>
    <s v="medium"/>
    <s v="medium"/>
    <n v="912.52"/>
    <n v="141.4"/>
    <n v="42295"/>
  </r>
  <r>
    <x v="5100"/>
    <n v="2"/>
    <x v="2212"/>
    <d v="2017-04-13T00:00:00"/>
    <b v="1"/>
    <s v="Approved"/>
    <s v="Solex"/>
    <s v="Standard"/>
    <s v="medium"/>
    <s v="medium"/>
    <n v="71.489999999999995"/>
    <n v="53.62"/>
    <n v="41167"/>
  </r>
  <r>
    <x v="5101"/>
    <n v="61"/>
    <x v="2709"/>
    <d v="2017-12-11T00:00:00"/>
    <b v="1"/>
    <s v="Approved"/>
    <s v="OHM Cycles"/>
    <s v="Standard"/>
    <s v="low"/>
    <s v="medium"/>
    <n v="71.16"/>
    <n v="56.93"/>
    <n v="41047"/>
  </r>
  <r>
    <x v="5102"/>
    <n v="78"/>
    <x v="2710"/>
    <d v="2017-03-24T00:00:00"/>
    <b v="0"/>
    <s v="Approved"/>
    <s v="Giant Bicycles"/>
    <s v="Standard"/>
    <s v="medium"/>
    <s v="large"/>
    <n v="1765.3"/>
    <n v="709.48"/>
    <n v="37873"/>
  </r>
  <r>
    <x v="5103"/>
    <n v="20"/>
    <x v="895"/>
    <d v="2017-11-15T00:00:00"/>
    <b v="1"/>
    <s v="Approved"/>
    <s v="Trek Bicycles"/>
    <s v="Standard"/>
    <s v="medium"/>
    <s v="small"/>
    <n v="1775.81"/>
    <n v="1580.47"/>
    <n v="34165"/>
  </r>
  <r>
    <x v="5104"/>
    <n v="80"/>
    <x v="1602"/>
    <d v="2017-08-28T00:00:00"/>
    <b v="0"/>
    <s v="Approved"/>
    <s v="Trek Bicycles"/>
    <s v="Standard"/>
    <s v="medium"/>
    <s v="large"/>
    <n v="1469.44"/>
    <n v="596.54999999999995"/>
    <n v="41047"/>
  </r>
  <r>
    <x v="5105"/>
    <n v="61"/>
    <x v="236"/>
    <d v="2017-10-28T00:00:00"/>
    <b v="1"/>
    <s v="Approved"/>
    <s v="OHM Cycles"/>
    <s v="Standard"/>
    <s v="low"/>
    <s v="medium"/>
    <n v="71.16"/>
    <n v="56.93"/>
    <n v="42172"/>
  </r>
  <r>
    <x v="5106"/>
    <n v="72"/>
    <x v="2335"/>
    <d v="2017-11-07T00:00:00"/>
    <b v="1"/>
    <s v="Approved"/>
    <s v="OHM Cycles"/>
    <s v="Standard"/>
    <s v="medium"/>
    <s v="medium"/>
    <n v="912.52"/>
    <n v="141.4"/>
    <n v="42295"/>
  </r>
  <r>
    <x v="5107"/>
    <n v="33"/>
    <x v="2711"/>
    <d v="2017-12-23T00:00:00"/>
    <b v="1"/>
    <s v="Approved"/>
    <s v="Giant Bicycles"/>
    <s v="Standard"/>
    <s v="medium"/>
    <s v="small"/>
    <n v="1311.44"/>
    <n v="1167.18"/>
    <n v="35052"/>
  </r>
  <r>
    <x v="5108"/>
    <n v="65"/>
    <x v="276"/>
    <d v="2017-03-18T00:00:00"/>
    <b v="1"/>
    <s v="Approved"/>
    <s v="WeareA2B"/>
    <s v="Standard"/>
    <s v="medium"/>
    <s v="medium"/>
    <n v="1807.45"/>
    <n v="778.69"/>
    <n v="42145"/>
  </r>
  <r>
    <x v="5109"/>
    <n v="5"/>
    <x v="2712"/>
    <d v="2017-03-19T00:00:00"/>
    <b v="1"/>
    <s v="Approved"/>
    <s v="Trek Bicycles"/>
    <s v="Mountain"/>
    <s v="low"/>
    <s v="medium"/>
    <n v="574.64"/>
    <n v="459.71"/>
    <n v="40784"/>
  </r>
  <r>
    <x v="5110"/>
    <n v="12"/>
    <x v="152"/>
    <d v="2017-12-01T00:00:00"/>
    <b v="1"/>
    <s v="Approved"/>
    <s v="WeareA2B"/>
    <s v="Standard"/>
    <s v="medium"/>
    <s v="medium"/>
    <n v="1231.1500000000001"/>
    <n v="161.6"/>
    <n v="42560"/>
  </r>
  <r>
    <x v="5111"/>
    <n v="38"/>
    <x v="1805"/>
    <d v="2017-01-16T00:00:00"/>
    <b v="1"/>
    <s v="Approved"/>
    <s v="Solex"/>
    <s v="Standard"/>
    <s v="medium"/>
    <s v="medium"/>
    <n v="1577.53"/>
    <n v="826.51"/>
    <n v="40618"/>
  </r>
  <r>
    <x v="5112"/>
    <n v="92"/>
    <x v="1553"/>
    <d v="2017-11-06T00:00:00"/>
    <b v="1"/>
    <s v="Approved"/>
    <s v="WeareA2B"/>
    <s v="Standard"/>
    <s v="medium"/>
    <s v="small"/>
    <n v="1415.01"/>
    <n v="1259.3599999999999"/>
    <n v="37626"/>
  </r>
  <r>
    <x v="5113"/>
    <n v="3"/>
    <x v="792"/>
    <d v="2017-02-27T00:00:00"/>
    <b v="1"/>
    <s v="Approved"/>
    <s v="Trek Bicycles"/>
    <s v="Standard"/>
    <s v="medium"/>
    <s v="large"/>
    <n v="2091.4699999999998"/>
    <n v="388.92"/>
    <n v="38258"/>
  </r>
  <r>
    <x v="5114"/>
    <n v="70"/>
    <x v="524"/>
    <d v="2017-11-06T00:00:00"/>
    <b v="0"/>
    <s v="Approved"/>
    <s v="Trek Bicycles"/>
    <s v="Standard"/>
    <s v="high"/>
    <s v="medium"/>
    <n v="495.72"/>
    <n v="297.43"/>
    <n v="42105"/>
  </r>
  <r>
    <x v="5115"/>
    <n v="37"/>
    <x v="1442"/>
    <d v="2017-09-29T00:00:00"/>
    <b v="1"/>
    <s v="Approved"/>
    <s v="OHM Cycles"/>
    <s v="Standard"/>
    <s v="low"/>
    <s v="medium"/>
    <n v="1793.43"/>
    <n v="248.82"/>
    <n v="36361"/>
  </r>
  <r>
    <x v="5116"/>
    <n v="67"/>
    <x v="557"/>
    <d v="2017-05-09T00:00:00"/>
    <b v="1"/>
    <s v="Approved"/>
    <s v="Norco Bicycles"/>
    <s v="Road"/>
    <s v="medium"/>
    <s v="medium"/>
    <n v="544.04999999999995"/>
    <n v="376.84"/>
    <n v="34996"/>
  </r>
  <r>
    <x v="5117"/>
    <n v="24"/>
    <x v="90"/>
    <d v="2017-11-02T00:00:00"/>
    <b v="0"/>
    <s v="Approved"/>
    <s v="Solex"/>
    <s v="Road"/>
    <s v="medium"/>
    <s v="large"/>
    <n v="1777.8"/>
    <n v="820.78"/>
    <n v="42710"/>
  </r>
  <r>
    <x v="5118"/>
    <n v="24"/>
    <x v="1732"/>
    <d v="2017-10-01T00:00:00"/>
    <b v="1"/>
    <s v="Approved"/>
    <s v="Solex"/>
    <s v="Road"/>
    <s v="medium"/>
    <s v="large"/>
    <n v="1777.8"/>
    <n v="820.78"/>
    <n v="40670"/>
  </r>
  <r>
    <x v="5119"/>
    <n v="86"/>
    <x v="77"/>
    <d v="2017-03-27T00:00:00"/>
    <b v="1"/>
    <s v="Approved"/>
    <s v="OHM Cycles"/>
    <s v="Standard"/>
    <s v="medium"/>
    <s v="medium"/>
    <n v="235.63"/>
    <n v="125.07"/>
    <n v="38206"/>
  </r>
  <r>
    <x v="5120"/>
    <n v="58"/>
    <x v="720"/>
    <d v="2017-02-13T00:00:00"/>
    <b v="0"/>
    <s v="Approved"/>
    <s v="OHM Cycles"/>
    <s v="Standard"/>
    <s v="medium"/>
    <s v="medium"/>
    <n v="912.52"/>
    <n v="141.4"/>
    <n v="41047"/>
  </r>
  <r>
    <x v="5121"/>
    <n v="56"/>
    <x v="2713"/>
    <d v="2017-07-17T00:00:00"/>
    <b v="1"/>
    <s v="Approved"/>
    <s v="Norco Bicycles"/>
    <s v="Mountain"/>
    <s v="low"/>
    <s v="small"/>
    <n v="688.63"/>
    <n v="612.88"/>
    <n v="34244"/>
  </r>
  <r>
    <x v="5122"/>
    <n v="55"/>
    <x v="2714"/>
    <d v="2017-09-14T00:00:00"/>
    <b v="1"/>
    <s v="Approved"/>
    <s v="Trek Bicycles"/>
    <s v="Road"/>
    <s v="medium"/>
    <s v="large"/>
    <n v="1894.19"/>
    <n v="598.76"/>
    <n v="40649"/>
  </r>
  <r>
    <x v="5123"/>
    <n v="0"/>
    <x v="2715"/>
    <d v="2017-12-11T00:00:00"/>
    <b v="1"/>
    <s v="Approved"/>
    <s v="Norco Bicycles"/>
    <s v="Standard"/>
    <s v="medium"/>
    <s v="medium"/>
    <n v="360.4"/>
    <n v="270.3"/>
    <n v="42710"/>
  </r>
  <r>
    <x v="5124"/>
    <n v="32"/>
    <x v="858"/>
    <d v="2017-07-25T00:00:00"/>
    <b v="1"/>
    <s v="Approved"/>
    <s v="Giant Bicycles"/>
    <s v="Standard"/>
    <s v="medium"/>
    <s v="medium"/>
    <n v="642.70000000000005"/>
    <n v="211.37"/>
    <n v="37337"/>
  </r>
  <r>
    <x v="5125"/>
    <n v="77"/>
    <x v="357"/>
    <d v="2017-06-22T00:00:00"/>
    <b v="0"/>
    <s v="Approved"/>
    <s v="Norco Bicycles"/>
    <s v="Road"/>
    <s v="medium"/>
    <s v="large"/>
    <n v="1240.31"/>
    <n v="795.1"/>
    <n v="33429"/>
  </r>
  <r>
    <x v="5126"/>
    <n v="65"/>
    <x v="968"/>
    <d v="2017-09-19T00:00:00"/>
    <b v="0"/>
    <s v="Approved"/>
    <s v="WeareA2B"/>
    <s v="Standard"/>
    <s v="medium"/>
    <s v="medium"/>
    <n v="1807.45"/>
    <n v="778.69"/>
    <n v="42145"/>
  </r>
  <r>
    <x v="5127"/>
    <n v="91"/>
    <x v="2716"/>
    <d v="2017-12-17T00:00:00"/>
    <b v="0"/>
    <s v="Approved"/>
    <s v="WeareA2B"/>
    <s v="Standard"/>
    <s v="low"/>
    <s v="medium"/>
    <n v="642.30999999999995"/>
    <n v="513.85"/>
    <n v="41922"/>
  </r>
  <r>
    <x v="5128"/>
    <n v="35"/>
    <x v="2524"/>
    <d v="2017-02-04T00:00:00"/>
    <b v="1"/>
    <s v="Approved"/>
    <s v="Trek Bicycles"/>
    <s v="Standard"/>
    <s v="low"/>
    <s v="medium"/>
    <n v="1057.51"/>
    <n v="154.4"/>
    <n v="38750"/>
  </r>
  <r>
    <x v="5129"/>
    <n v="18"/>
    <x v="1242"/>
    <d v="2017-06-14T00:00:00"/>
    <b v="1"/>
    <s v="Approved"/>
    <s v="Norco Bicycles"/>
    <s v="Standard"/>
    <s v="high"/>
    <s v="medium"/>
    <n v="1148.6400000000001"/>
    <n v="689.18"/>
    <n v="38339"/>
  </r>
  <r>
    <x v="5130"/>
    <n v="63"/>
    <x v="2137"/>
    <d v="2017-01-02T00:00:00"/>
    <b v="0"/>
    <s v="Approved"/>
    <s v="Solex"/>
    <s v="Standard"/>
    <s v="medium"/>
    <s v="medium"/>
    <n v="1483.2"/>
    <n v="99.59"/>
    <n v="36146"/>
  </r>
  <r>
    <x v="5131"/>
    <n v="15"/>
    <x v="2717"/>
    <d v="2017-11-19T00:00:00"/>
    <b v="0"/>
    <s v="Approved"/>
    <s v="WeareA2B"/>
    <s v="Standard"/>
    <s v="medium"/>
    <s v="medium"/>
    <n v="1292.8399999999999"/>
    <n v="13.44"/>
    <n v="39915"/>
  </r>
  <r>
    <x v="5132"/>
    <n v="64"/>
    <x v="1683"/>
    <d v="2017-02-25T00:00:00"/>
    <b v="0"/>
    <s v="Approved"/>
    <s v="Trek Bicycles"/>
    <s v="Standard"/>
    <s v="medium"/>
    <s v="large"/>
    <n v="1469.44"/>
    <n v="596.54999999999995"/>
    <n v="38647"/>
  </r>
  <r>
    <x v="5133"/>
    <n v="1"/>
    <x v="224"/>
    <d v="2017-10-05T00:00:00"/>
    <b v="1"/>
    <s v="Approved"/>
    <s v="Giant Bicycles"/>
    <s v="Standard"/>
    <s v="medium"/>
    <s v="medium"/>
    <n v="1403.5"/>
    <n v="954.82"/>
    <n v="41245"/>
  </r>
  <r>
    <x v="5134"/>
    <n v="77"/>
    <x v="1850"/>
    <d v="2017-09-25T00:00:00"/>
    <b v="1"/>
    <s v="Approved"/>
    <s v="Norco Bicycles"/>
    <s v="Road"/>
    <s v="medium"/>
    <s v="large"/>
    <n v="1240.31"/>
    <n v="795.1"/>
    <n v="36833"/>
  </r>
  <r>
    <x v="5135"/>
    <n v="66"/>
    <x v="2718"/>
    <d v="2017-10-06T00:00:00"/>
    <b v="0"/>
    <s v="Approved"/>
    <s v="Giant Bicycles"/>
    <s v="Road"/>
    <s v="low"/>
    <s v="small"/>
    <n v="590.26"/>
    <n v="525.33000000000004"/>
    <n v="42105"/>
  </r>
  <r>
    <x v="5136"/>
    <n v="14"/>
    <x v="448"/>
    <d v="2017-12-25T00:00:00"/>
    <b v="1"/>
    <s v="Approved"/>
    <s v="Trek Bicycles"/>
    <s v="Standard"/>
    <s v="medium"/>
    <s v="small"/>
    <n v="1386.84"/>
    <n v="1234.29"/>
    <n v="40303"/>
  </r>
  <r>
    <x v="5137"/>
    <n v="74"/>
    <x v="2444"/>
    <d v="2017-05-29T00:00:00"/>
    <b v="0"/>
    <s v="Approved"/>
    <s v="WeareA2B"/>
    <s v="Standard"/>
    <s v="medium"/>
    <s v="medium"/>
    <n v="1228.07"/>
    <n v="400.91"/>
    <n v="35455"/>
  </r>
  <r>
    <x v="5138"/>
    <n v="59"/>
    <x v="1389"/>
    <d v="2017-10-04T00:00:00"/>
    <b v="1"/>
    <s v="Approved"/>
    <s v="Solex"/>
    <s v="Standard"/>
    <s v="medium"/>
    <s v="large"/>
    <n v="1061.56"/>
    <n v="733.58"/>
    <n v="34170"/>
  </r>
  <r>
    <x v="5139"/>
    <n v="50"/>
    <x v="718"/>
    <d v="2017-08-18T00:00:00"/>
    <b v="0"/>
    <s v="Approved"/>
    <s v="WeareA2B"/>
    <s v="Standard"/>
    <s v="medium"/>
    <s v="small"/>
    <n v="175.89"/>
    <n v="131.91999999999999"/>
    <n v="35707"/>
  </r>
  <r>
    <x v="5140"/>
    <n v="65"/>
    <x v="1753"/>
    <d v="2017-07-27T00:00:00"/>
    <b v="1"/>
    <s v="Approved"/>
    <s v="WeareA2B"/>
    <s v="Standard"/>
    <s v="medium"/>
    <s v="medium"/>
    <n v="1807.45"/>
    <n v="778.69"/>
    <n v="40487"/>
  </r>
  <r>
    <x v="5141"/>
    <n v="2"/>
    <x v="1505"/>
    <d v="2017-06-26T00:00:00"/>
    <b v="1"/>
    <s v="Approved"/>
    <s v="Solex"/>
    <s v="Standard"/>
    <s v="medium"/>
    <s v="medium"/>
    <n v="71.489999999999995"/>
    <n v="53.62"/>
    <n v="41167"/>
  </r>
  <r>
    <x v="5142"/>
    <n v="0"/>
    <x v="396"/>
    <d v="2017-10-28T00:00:00"/>
    <b v="0"/>
    <s v="Approved"/>
    <s v="Solex"/>
    <s v="Standard"/>
    <s v="medium"/>
    <s v="medium"/>
    <n v="71.489999999999995"/>
    <n v="53.62"/>
    <n v="38258"/>
  </r>
  <r>
    <x v="5143"/>
    <n v="80"/>
    <x v="1255"/>
    <d v="2017-10-20T00:00:00"/>
    <b v="0"/>
    <s v="Approved"/>
    <s v="Trek Bicycles"/>
    <s v="Standard"/>
    <s v="medium"/>
    <s v="large"/>
    <n v="1469.44"/>
    <n v="596.54999999999995"/>
    <n v="41047"/>
  </r>
  <r>
    <x v="5144"/>
    <n v="91"/>
    <x v="2001"/>
    <d v="2017-07-02T00:00:00"/>
    <b v="0"/>
    <s v="Approved"/>
    <s v="Solex"/>
    <s v="Standard"/>
    <s v="medium"/>
    <s v="medium"/>
    <n v="100.35"/>
    <n v="75.260000000000005"/>
    <n v="36367"/>
  </r>
  <r>
    <x v="5145"/>
    <n v="10"/>
    <x v="14"/>
    <d v="2017-02-26T00:00:00"/>
    <b v="0"/>
    <s v="Approved"/>
    <s v="Solex"/>
    <s v="Standard"/>
    <s v="medium"/>
    <s v="medium"/>
    <n v="1945.43"/>
    <n v="333.18"/>
    <n v="41922"/>
  </r>
  <r>
    <x v="5146"/>
    <n v="38"/>
    <x v="1709"/>
    <d v="2017-07-09T00:00:00"/>
    <b v="0"/>
    <s v="Approved"/>
    <s v="Solex"/>
    <s v="Standard"/>
    <s v="medium"/>
    <s v="medium"/>
    <n v="1577.53"/>
    <n v="826.51"/>
    <n v="39526"/>
  </r>
  <r>
    <x v="5147"/>
    <n v="99"/>
    <x v="831"/>
    <d v="2017-12-02T00:00:00"/>
    <b v="1"/>
    <s v="Approved"/>
    <s v="OHM Cycles"/>
    <s v="Standard"/>
    <s v="medium"/>
    <s v="medium"/>
    <n v="1227.3399999999999"/>
    <n v="770.89"/>
    <n v="34556"/>
  </r>
  <r>
    <x v="5148"/>
    <n v="13"/>
    <x v="2034"/>
    <d v="2017-02-25T00:00:00"/>
    <b v="1"/>
    <s v="Approved"/>
    <s v="Solex"/>
    <s v="Standard"/>
    <s v="medium"/>
    <s v="medium"/>
    <n v="1577.53"/>
    <n v="826.51"/>
    <n v="36498"/>
  </r>
  <r>
    <x v="5149"/>
    <n v="12"/>
    <x v="918"/>
    <d v="2017-12-17T00:00:00"/>
    <b v="0"/>
    <s v="Approved"/>
    <s v="WeareA2B"/>
    <s v="Standard"/>
    <s v="medium"/>
    <s v="medium"/>
    <n v="1231.1500000000001"/>
    <n v="161.6"/>
    <n v="42560"/>
  </r>
  <r>
    <x v="5150"/>
    <n v="49"/>
    <x v="1772"/>
    <d v="2017-11-22T00:00:00"/>
    <b v="0"/>
    <s v="Approved"/>
    <s v="Solex"/>
    <s v="Standard"/>
    <s v="medium"/>
    <s v="large"/>
    <n v="1061.56"/>
    <n v="733.58"/>
    <n v="36146"/>
  </r>
  <r>
    <x v="5151"/>
    <n v="79"/>
    <x v="1227"/>
    <d v="2017-05-31T00:00:00"/>
    <b v="1"/>
    <s v="Approved"/>
    <s v="Solex"/>
    <s v="Touring"/>
    <s v="medium"/>
    <s v="large"/>
    <n v="2083.94"/>
    <n v="675.03"/>
    <n v="38206"/>
  </r>
  <r>
    <x v="5152"/>
    <n v="53"/>
    <x v="1576"/>
    <d v="2017-12-03T00:00:00"/>
    <b v="1"/>
    <s v="Approved"/>
    <s v="OHM Cycles"/>
    <s v="Standard"/>
    <s v="medium"/>
    <s v="medium"/>
    <n v="795.34"/>
    <n v="101.58"/>
    <n v="35470"/>
  </r>
  <r>
    <x v="5153"/>
    <n v="46"/>
    <x v="2300"/>
    <d v="2017-07-29T00:00:00"/>
    <b v="0"/>
    <s v="Cancelled"/>
    <s v="Solex"/>
    <s v="Standard"/>
    <s v="low"/>
    <s v="medium"/>
    <n v="1289.8499999999999"/>
    <n v="74.510000000000005"/>
    <n v="37668"/>
  </r>
  <r>
    <x v="5154"/>
    <n v="38"/>
    <x v="1218"/>
    <d v="2017-10-23T00:00:00"/>
    <b v="0"/>
    <s v="Approved"/>
    <s v="Solex"/>
    <s v="Standard"/>
    <s v="medium"/>
    <s v="medium"/>
    <n v="1577.53"/>
    <n v="826.51"/>
    <n v="40618"/>
  </r>
  <r>
    <x v="5155"/>
    <n v="45"/>
    <x v="577"/>
    <d v="2017-03-23T00:00:00"/>
    <b v="1"/>
    <s v="Approved"/>
    <s v="Solex"/>
    <s v="Standard"/>
    <s v="medium"/>
    <s v="medium"/>
    <n v="441.49"/>
    <n v="84.99"/>
    <n v="34071"/>
  </r>
  <r>
    <x v="5156"/>
    <n v="11"/>
    <x v="1210"/>
    <d v="2017-02-23T00:00:00"/>
    <b v="0"/>
    <s v="Approved"/>
    <s v="Giant Bicycles"/>
    <s v="Standard"/>
    <s v="high"/>
    <s v="medium"/>
    <n v="1274.93"/>
    <n v="764.96"/>
    <n v="39298"/>
  </r>
  <r>
    <x v="5157"/>
    <n v="62"/>
    <x v="678"/>
    <d v="2017-04-16T00:00:00"/>
    <b v="0"/>
    <s v="Approved"/>
    <s v="Solex"/>
    <s v="Standard"/>
    <s v="high"/>
    <s v="medium"/>
    <n v="1024.6600000000001"/>
    <n v="614.79999999999995"/>
    <n v="35378"/>
  </r>
  <r>
    <x v="5158"/>
    <n v="34"/>
    <x v="23"/>
    <d v="2017-01-10T00:00:00"/>
    <b v="0"/>
    <s v="Approved"/>
    <s v="WeareA2B"/>
    <s v="Standard"/>
    <s v="medium"/>
    <s v="medium"/>
    <n v="1231.1500000000001"/>
    <n v="161.6"/>
    <n v="38216"/>
  </r>
  <r>
    <x v="5159"/>
    <n v="20"/>
    <x v="2448"/>
    <d v="2017-01-15T00:00:00"/>
    <b v="1"/>
    <s v="Approved"/>
    <s v="Trek Bicycles"/>
    <s v="Standard"/>
    <s v="medium"/>
    <s v="small"/>
    <n v="1775.81"/>
    <n v="1580.47"/>
    <n v="40303"/>
  </r>
  <r>
    <x v="5160"/>
    <n v="0"/>
    <x v="2279"/>
    <d v="2017-02-08T00:00:00"/>
    <b v="0"/>
    <s v="Approved"/>
    <s v="Norco Bicycles"/>
    <s v="Road"/>
    <s v="medium"/>
    <s v="medium"/>
    <n v="543.39"/>
    <n v="407.54"/>
    <n v="42696"/>
  </r>
  <r>
    <x v="5161"/>
    <n v="23"/>
    <x v="105"/>
    <d v="2017-04-22T00:00:00"/>
    <b v="0"/>
    <s v="Approved"/>
    <s v="Norco Bicycles"/>
    <s v="Mountain"/>
    <s v="low"/>
    <s v="small"/>
    <n v="688.63"/>
    <n v="612.88"/>
    <n v="36334"/>
  </r>
  <r>
    <x v="5162"/>
    <n v="81"/>
    <x v="2136"/>
    <d v="2017-08-27T00:00:00"/>
    <b v="0"/>
    <s v="Approved"/>
    <s v="Norco Bicycles"/>
    <s v="Standard"/>
    <s v="medium"/>
    <s v="small"/>
    <n v="586.45000000000005"/>
    <n v="521.94000000000005"/>
    <n v="33429"/>
  </r>
  <r>
    <x v="5163"/>
    <n v="19"/>
    <x v="2283"/>
    <d v="2017-06-12T00:00:00"/>
    <b v="1"/>
    <s v="Approved"/>
    <s v="Trek Bicycles"/>
    <s v="Mountain"/>
    <s v="low"/>
    <s v="medium"/>
    <n v="574.64"/>
    <n v="459.71"/>
    <n v="39298"/>
  </r>
  <r>
    <x v="5164"/>
    <n v="65"/>
    <x v="2561"/>
    <d v="2017-07-13T00:00:00"/>
    <b v="0"/>
    <s v="Approved"/>
    <s v="WeareA2B"/>
    <s v="Standard"/>
    <s v="medium"/>
    <s v="medium"/>
    <n v="1807.45"/>
    <n v="778.69"/>
    <n v="42145"/>
  </r>
  <r>
    <x v="5165"/>
    <n v="49"/>
    <x v="403"/>
    <d v="2017-10-12T00:00:00"/>
    <b v="1"/>
    <s v="Approved"/>
    <s v="Trek Bicycles"/>
    <s v="Road"/>
    <s v="medium"/>
    <s v="medium"/>
    <n v="533.51"/>
    <n v="400.13"/>
    <n v="37220"/>
  </r>
  <r>
    <x v="5166"/>
    <n v="55"/>
    <x v="236"/>
    <d v="2017-12-08T00:00:00"/>
    <b v="0"/>
    <s v="Approved"/>
    <s v="Trek Bicycles"/>
    <s v="Road"/>
    <s v="medium"/>
    <s v="large"/>
    <n v="1894.19"/>
    <n v="598.76"/>
    <n v="37823"/>
  </r>
  <r>
    <x v="5167"/>
    <n v="31"/>
    <x v="2719"/>
    <d v="2017-03-08T00:00:00"/>
    <b v="1"/>
    <s v="Approved"/>
    <s v="Giant Bicycles"/>
    <s v="Standard"/>
    <s v="medium"/>
    <s v="medium"/>
    <n v="230.91"/>
    <n v="173.18"/>
    <n v="39031"/>
  </r>
  <r>
    <x v="5168"/>
    <n v="0"/>
    <x v="1646"/>
    <d v="2017-11-17T00:00:00"/>
    <b v="1"/>
    <s v="Approved"/>
    <s v="Trek Bicycles"/>
    <s v="Standard"/>
    <s v="high"/>
    <s v="medium"/>
    <n v="358.39"/>
    <n v="215.03"/>
    <n v="38002"/>
  </r>
  <r>
    <x v="5169"/>
    <n v="69"/>
    <x v="2720"/>
    <d v="2017-10-08T00:00:00"/>
    <b v="0"/>
    <s v="Approved"/>
    <s v="Giant Bicycles"/>
    <s v="Road"/>
    <s v="medium"/>
    <s v="medium"/>
    <n v="792.9"/>
    <n v="594.67999999999995"/>
    <n v="38859"/>
  </r>
  <r>
    <x v="5170"/>
    <n v="86"/>
    <x v="78"/>
    <d v="2017-03-12T00:00:00"/>
    <b v="1"/>
    <s v="Approved"/>
    <s v="OHM Cycles"/>
    <s v="Standard"/>
    <s v="medium"/>
    <s v="medium"/>
    <n v="235.63"/>
    <n v="125.07"/>
    <n v="38206"/>
  </r>
  <r>
    <x v="5171"/>
    <n v="14"/>
    <x v="1325"/>
    <d v="2017-10-01T00:00:00"/>
    <b v="0"/>
    <s v="Approved"/>
    <s v="Trek Bicycles"/>
    <s v="Standard"/>
    <s v="medium"/>
    <s v="small"/>
    <n v="1386.84"/>
    <n v="1234.29"/>
    <n v="40303"/>
  </r>
  <r>
    <x v="5172"/>
    <n v="77"/>
    <x v="19"/>
    <d v="2017-09-15T00:00:00"/>
    <b v="0"/>
    <s v="Approved"/>
    <s v="Norco Bicycles"/>
    <s v="Road"/>
    <s v="medium"/>
    <s v="large"/>
    <n v="1240.31"/>
    <n v="795.1"/>
    <n v="37873"/>
  </r>
  <r>
    <x v="5173"/>
    <n v="43"/>
    <x v="1193"/>
    <d v="2017-05-18T00:00:00"/>
    <b v="0"/>
    <s v="Approved"/>
    <s v="Solex"/>
    <s v="Standard"/>
    <s v="medium"/>
    <s v="medium"/>
    <n v="1151.96"/>
    <n v="649.49"/>
    <n v="37668"/>
  </r>
  <r>
    <x v="5174"/>
    <n v="28"/>
    <x v="2596"/>
    <d v="2017-06-17T00:00:00"/>
    <b v="0"/>
    <s v="Approved"/>
    <s v="Norco Bicycles"/>
    <s v="Standard"/>
    <s v="medium"/>
    <s v="small"/>
    <n v="1216.1400000000001"/>
    <n v="1082.3599999999999"/>
    <n v="37698"/>
  </r>
  <r>
    <x v="5175"/>
    <n v="29"/>
    <x v="2635"/>
    <d v="2017-01-21T00:00:00"/>
    <b v="0"/>
    <s v="Approved"/>
    <s v="Norco Bicycles"/>
    <s v="Road"/>
    <s v="medium"/>
    <s v="medium"/>
    <n v="543.39"/>
    <n v="407.54"/>
    <n v="36361"/>
  </r>
  <r>
    <x v="5176"/>
    <n v="29"/>
    <x v="549"/>
    <d v="2017-03-10T00:00:00"/>
    <b v="1"/>
    <s v="Approved"/>
    <s v="Norco Bicycles"/>
    <s v="Road"/>
    <s v="medium"/>
    <s v="medium"/>
    <n v="543.39"/>
    <n v="407.54"/>
    <n v="42696"/>
  </r>
  <r>
    <x v="5177"/>
    <n v="16"/>
    <x v="1364"/>
    <d v="2017-08-17T00:00:00"/>
    <b v="0"/>
    <s v="Approved"/>
    <s v="Norco Bicycles"/>
    <s v="Standard"/>
    <s v="high"/>
    <s v="small"/>
    <n v="1661.92"/>
    <n v="1479.11"/>
    <n v="34165"/>
  </r>
  <r>
    <x v="5178"/>
    <n v="42"/>
    <x v="2721"/>
    <d v="2017-02-16T00:00:00"/>
    <b v="1"/>
    <s v="Approved"/>
    <s v="OHM Cycles"/>
    <s v="Road"/>
    <s v="medium"/>
    <s v="small"/>
    <n v="1810"/>
    <n v="1610.9"/>
    <n v="37668"/>
  </r>
  <r>
    <x v="5179"/>
    <n v="33"/>
    <x v="1156"/>
    <d v="2017-03-14T00:00:00"/>
    <b v="0"/>
    <s v="Approved"/>
    <s v="Giant Bicycles"/>
    <s v="Standard"/>
    <s v="medium"/>
    <s v="small"/>
    <n v="1311.44"/>
    <n v="1167.18"/>
    <n v="33888"/>
  </r>
  <r>
    <x v="5180"/>
    <n v="12"/>
    <x v="2722"/>
    <d v="2017-11-25T00:00:00"/>
    <b v="1"/>
    <s v="Approved"/>
    <s v="WeareA2B"/>
    <s v="Standard"/>
    <s v="medium"/>
    <s v="medium"/>
    <n v="1231.1500000000001"/>
    <n v="161.6"/>
    <n v="37838"/>
  </r>
  <r>
    <x v="5181"/>
    <n v="34"/>
    <x v="2723"/>
    <d v="2017-04-28T00:00:00"/>
    <b v="1"/>
    <s v="Approved"/>
    <s v="WeareA2B"/>
    <s v="Standard"/>
    <s v="medium"/>
    <s v="medium"/>
    <n v="1231.1500000000001"/>
    <n v="161.6"/>
    <n v="38216"/>
  </r>
  <r>
    <x v="5182"/>
    <n v="12"/>
    <x v="1633"/>
    <d v="2017-12-07T00:00:00"/>
    <b v="0"/>
    <s v="Approved"/>
    <s v="WeareA2B"/>
    <s v="Standard"/>
    <s v="medium"/>
    <s v="medium"/>
    <n v="1231.1500000000001"/>
    <n v="161.6"/>
    <n v="40303"/>
  </r>
  <r>
    <x v="5183"/>
    <n v="87"/>
    <x v="2363"/>
    <d v="2017-12-21T00:00:00"/>
    <b v="0"/>
    <s v="Approved"/>
    <s v="Giant Bicycles"/>
    <s v="Standard"/>
    <s v="high"/>
    <s v="medium"/>
    <n v="1179"/>
    <n v="707.4"/>
    <n v="35667"/>
  </r>
  <r>
    <x v="5184"/>
    <n v="34"/>
    <x v="862"/>
    <d v="2017-05-04T00:00:00"/>
    <b v="0"/>
    <s v="Approved"/>
    <s v="Norco Bicycles"/>
    <s v="Road"/>
    <s v="high"/>
    <s v="large"/>
    <n v="774.53"/>
    <n v="464.72"/>
    <n v="41064"/>
  </r>
  <r>
    <x v="5185"/>
    <n v="27"/>
    <x v="590"/>
    <d v="2017-08-01T00:00:00"/>
    <b v="0"/>
    <s v="Approved"/>
    <s v="Trek Bicycles"/>
    <s v="Standard"/>
    <s v="medium"/>
    <s v="medium"/>
    <n v="499.53"/>
    <n v="388.72"/>
    <n v="36334"/>
  </r>
  <r>
    <x v="5186"/>
    <n v="81"/>
    <x v="2724"/>
    <d v="2017-11-13T00:00:00"/>
    <b v="1"/>
    <s v="Approved"/>
    <s v="Norco Bicycles"/>
    <s v="Standard"/>
    <s v="medium"/>
    <s v="small"/>
    <n v="586.45000000000005"/>
    <n v="521.94000000000005"/>
    <n v="42218"/>
  </r>
  <r>
    <x v="5187"/>
    <n v="73"/>
    <x v="2725"/>
    <d v="2017-04-18T00:00:00"/>
    <b v="0"/>
    <s v="Approved"/>
    <s v="Solex"/>
    <s v="Standard"/>
    <s v="medium"/>
    <s v="medium"/>
    <n v="1945.43"/>
    <n v="333.18"/>
    <n v="38859"/>
  </r>
  <r>
    <x v="5188"/>
    <n v="4"/>
    <x v="658"/>
    <d v="2017-08-28T00:00:00"/>
    <b v="0"/>
    <s v="Approved"/>
    <s v="Giant Bicycles"/>
    <s v="Standard"/>
    <s v="high"/>
    <s v="medium"/>
    <n v="1129.1300000000001"/>
    <n v="677.48"/>
    <n v="41701"/>
  </r>
  <r>
    <x v="5189"/>
    <n v="0"/>
    <x v="258"/>
    <d v="2017-09-30T00:00:00"/>
    <b v="1"/>
    <s v="Approved"/>
    <s v="OHM Cycles"/>
    <s v="Standard"/>
    <s v="medium"/>
    <s v="medium"/>
    <n v="235.63"/>
    <n v="125.07"/>
    <n v="38206"/>
  </r>
  <r>
    <x v="5190"/>
    <n v="86"/>
    <x v="517"/>
    <d v="2017-01-31T00:00:00"/>
    <b v="1"/>
    <s v="Approved"/>
    <s v="Norco Bicycles"/>
    <s v="Road"/>
    <s v="high"/>
    <s v="large"/>
    <n v="774.53"/>
    <n v="464.72"/>
    <n v="40336"/>
  </r>
  <r>
    <x v="5191"/>
    <n v="27"/>
    <x v="659"/>
    <d v="2017-09-14T00:00:00"/>
    <b v="0"/>
    <s v="Approved"/>
    <s v="Trek Bicycles"/>
    <s v="Standard"/>
    <s v="medium"/>
    <s v="medium"/>
    <n v="499.53"/>
    <n v="388.72"/>
    <n v="36334"/>
  </r>
  <r>
    <x v="5192"/>
    <n v="23"/>
    <x v="408"/>
    <d v="2017-03-27T00:00:00"/>
    <b v="0"/>
    <s v="Approved"/>
    <s v="Norco Bicycles"/>
    <s v="Standard"/>
    <s v="medium"/>
    <s v="medium"/>
    <n v="1198.46"/>
    <n v="381.1"/>
    <n v="36145"/>
  </r>
  <r>
    <x v="5193"/>
    <n v="78"/>
    <x v="1148"/>
    <d v="2017-11-14T00:00:00"/>
    <b v="1"/>
    <s v="Approved"/>
    <s v="Giant Bicycles"/>
    <s v="Standard"/>
    <s v="medium"/>
    <s v="large"/>
    <n v="1765.3"/>
    <n v="709.48"/>
    <n v="42218"/>
  </r>
  <r>
    <x v="5194"/>
    <n v="40"/>
    <x v="2726"/>
    <d v="2017-05-21T00:00:00"/>
    <b v="0"/>
    <s v="Approved"/>
    <s v="Trek Bicycles"/>
    <s v="Road"/>
    <s v="medium"/>
    <s v="large"/>
    <n v="1894.19"/>
    <n v="598.76"/>
    <n v="37823"/>
  </r>
  <r>
    <x v="5195"/>
    <n v="43"/>
    <x v="692"/>
    <d v="2017-11-01T00:00:00"/>
    <b v="0"/>
    <s v="Approved"/>
    <s v="Solex"/>
    <s v="Standard"/>
    <s v="medium"/>
    <s v="medium"/>
    <n v="1151.96"/>
    <n v="649.49"/>
    <n v="36498"/>
  </r>
  <r>
    <x v="5196"/>
    <n v="78"/>
    <x v="98"/>
    <d v="2017-06-06T00:00:00"/>
    <b v="0"/>
    <s v="Approved"/>
    <s v="Giant Bicycles"/>
    <s v="Standard"/>
    <s v="medium"/>
    <s v="large"/>
    <n v="1765.3"/>
    <n v="709.48"/>
    <n v="41533"/>
  </r>
  <r>
    <x v="5197"/>
    <n v="31"/>
    <x v="2092"/>
    <d v="2017-04-15T00:00:00"/>
    <b v="1"/>
    <s v="Approved"/>
    <s v="Giant Bicycles"/>
    <s v="Standard"/>
    <s v="medium"/>
    <s v="medium"/>
    <n v="230.91"/>
    <n v="173.18"/>
    <n v="39031"/>
  </r>
  <r>
    <x v="5198"/>
    <n v="3"/>
    <x v="2264"/>
    <d v="2017-12-08T00:00:00"/>
    <b v="1"/>
    <s v="Approved"/>
    <s v="Trek Bicycles"/>
    <s v="Standard"/>
    <s v="medium"/>
    <s v="large"/>
    <n v="2091.4699999999998"/>
    <n v="388.92"/>
    <n v="37823"/>
  </r>
  <r>
    <x v="5199"/>
    <n v="0"/>
    <x v="1067"/>
    <d v="2017-07-12T00:00:00"/>
    <b v="1"/>
    <s v="Approved"/>
    <s v="Giant Bicycles"/>
    <s v="Standard"/>
    <s v="medium"/>
    <s v="large"/>
    <n v="569.55999999999995"/>
    <n v="528.42999999999995"/>
    <n v="37874"/>
  </r>
  <r>
    <x v="5200"/>
    <n v="11"/>
    <x v="1496"/>
    <d v="2017-01-01T00:00:00"/>
    <b v="0"/>
    <s v="Cancelled"/>
    <s v="Giant Bicycles"/>
    <s v="Standard"/>
    <s v="high"/>
    <s v="medium"/>
    <n v="1274.93"/>
    <n v="764.96"/>
    <n v="39298"/>
  </r>
  <r>
    <x v="5201"/>
    <n v="58"/>
    <x v="2727"/>
    <d v="2017-05-19T00:00:00"/>
    <b v="1"/>
    <s v="Approved"/>
    <s v="OHM Cycles"/>
    <s v="Standard"/>
    <s v="medium"/>
    <s v="medium"/>
    <n v="912.52"/>
    <n v="141.4"/>
    <n v="36146"/>
  </r>
  <r>
    <x v="5202"/>
    <n v="6"/>
    <x v="683"/>
    <d v="2017-07-17T00:00:00"/>
    <b v="0"/>
    <s v="Approved"/>
    <s v="Solex"/>
    <s v="Standard"/>
    <s v="high"/>
    <s v="medium"/>
    <n v="748.17"/>
    <n v="448.9"/>
    <n v="39031"/>
  </r>
  <r>
    <x v="5203"/>
    <n v="0"/>
    <x v="432"/>
    <d v="2017-09-30T00:00:00"/>
    <b v="1"/>
    <s v="Approved"/>
    <s v="Norco Bicycles"/>
    <s v="Road"/>
    <s v="medium"/>
    <s v="medium"/>
    <n v="544.04999999999995"/>
    <n v="376.84"/>
    <n v="38647"/>
  </r>
  <r>
    <x v="5204"/>
    <n v="9"/>
    <x v="1737"/>
    <d v="2017-12-25T00:00:00"/>
    <b v="0"/>
    <s v="Approved"/>
    <s v="OHM Cycles"/>
    <s v="Road"/>
    <s v="medium"/>
    <s v="medium"/>
    <n v="742.54"/>
    <n v="667.4"/>
    <n v="41701"/>
  </r>
  <r>
    <x v="5205"/>
    <n v="55"/>
    <x v="2728"/>
    <d v="2017-11-17T00:00:00"/>
    <b v="1"/>
    <s v="Approved"/>
    <s v="Trek Bicycles"/>
    <s v="Road"/>
    <s v="medium"/>
    <s v="large"/>
    <n v="1894.19"/>
    <n v="598.76"/>
    <n v="37823"/>
  </r>
  <r>
    <x v="5206"/>
    <n v="57"/>
    <x v="692"/>
    <d v="2017-11-20T00:00:00"/>
    <b v="0"/>
    <s v="Approved"/>
    <s v="WeareA2B"/>
    <s v="Touring"/>
    <s v="medium"/>
    <s v="large"/>
    <n v="1890.39"/>
    <n v="260.14"/>
    <n v="33259"/>
  </r>
  <r>
    <x v="5207"/>
    <n v="3"/>
    <x v="1795"/>
    <d v="2017-11-12T00:00:00"/>
    <b v="0"/>
    <s v="Approved"/>
    <s v="Trek Bicycles"/>
    <s v="Standard"/>
    <s v="medium"/>
    <s v="large"/>
    <n v="2091.4699999999998"/>
    <n v="388.92"/>
    <n v="34115"/>
  </r>
  <r>
    <x v="5208"/>
    <n v="0"/>
    <x v="899"/>
    <d v="2017-09-28T00:00:00"/>
    <b v="0"/>
    <s v="Approved"/>
    <s v="Solex"/>
    <s v="Standard"/>
    <s v="medium"/>
    <s v="medium"/>
    <n v="71.489999999999995"/>
    <n v="53.62"/>
    <n v="41245"/>
  </r>
  <r>
    <x v="5209"/>
    <n v="34"/>
    <x v="310"/>
    <d v="2017-03-23T00:00:00"/>
    <b v="1"/>
    <s v="Approved"/>
    <s v="Norco Bicycles"/>
    <s v="Road"/>
    <s v="high"/>
    <s v="large"/>
    <n v="774.53"/>
    <n v="464.72"/>
    <n v="37698"/>
  </r>
  <r>
    <x v="5210"/>
    <n v="93"/>
    <x v="1478"/>
    <d v="2017-01-17T00:00:00"/>
    <b v="0"/>
    <s v="Approved"/>
    <s v="OHM Cycles"/>
    <s v="Standard"/>
    <s v="high"/>
    <s v="medium"/>
    <n v="1458.17"/>
    <n v="874.9"/>
    <n v="38750"/>
  </r>
  <r>
    <x v="5211"/>
    <n v="48"/>
    <x v="1451"/>
    <d v="2017-10-26T00:00:00"/>
    <b v="1"/>
    <s v="Approved"/>
    <s v="WeareA2B"/>
    <s v="Standard"/>
    <s v="medium"/>
    <s v="medium"/>
    <n v="1762.96"/>
    <n v="950.52"/>
    <n v="41064"/>
  </r>
  <r>
    <x v="5212"/>
    <n v="33"/>
    <x v="2410"/>
    <d v="2017-02-23T00:00:00"/>
    <b v="0"/>
    <s v="Approved"/>
    <s v="Giant Bicycles"/>
    <s v="Standard"/>
    <s v="medium"/>
    <s v="small"/>
    <n v="1311.44"/>
    <n v="1167.18"/>
    <n v="35560"/>
  </r>
  <r>
    <x v="5213"/>
    <n v="83"/>
    <x v="1564"/>
    <d v="2017-12-24T00:00:00"/>
    <b v="1"/>
    <s v="Approved"/>
    <s v="Solex"/>
    <s v="Touring"/>
    <s v="medium"/>
    <s v="large"/>
    <n v="2083.94"/>
    <n v="675.03"/>
    <n v="36367"/>
  </r>
  <r>
    <x v="5214"/>
    <n v="46"/>
    <x v="2729"/>
    <d v="2017-11-03T00:00:00"/>
    <b v="1"/>
    <s v="Approved"/>
    <s v="OHM Cycles"/>
    <s v="Standard"/>
    <s v="low"/>
    <s v="medium"/>
    <n v="1793.43"/>
    <n v="248.82"/>
    <n v="36361"/>
  </r>
  <r>
    <x v="5215"/>
    <n v="7"/>
    <x v="1728"/>
    <d v="2017-07-08T00:00:00"/>
    <b v="0"/>
    <s v="Approved"/>
    <s v="Trek Bicycles"/>
    <s v="Road"/>
    <s v="low"/>
    <s v="medium"/>
    <n v="980.37"/>
    <n v="234.43"/>
    <n v="41701"/>
  </r>
  <r>
    <x v="5216"/>
    <n v="59"/>
    <x v="77"/>
    <d v="2017-04-22T00:00:00"/>
    <b v="1"/>
    <s v="Approved"/>
    <s v="Solex"/>
    <s v="Standard"/>
    <s v="medium"/>
    <s v="large"/>
    <n v="1061.56"/>
    <n v="733.58"/>
    <n v="34170"/>
  </r>
  <r>
    <x v="5217"/>
    <n v="71"/>
    <x v="720"/>
    <d v="2017-12-02T00:00:00"/>
    <b v="1"/>
    <s v="Approved"/>
    <s v="Solex"/>
    <s v="Standard"/>
    <s v="high"/>
    <s v="large"/>
    <n v="1842.92"/>
    <n v="1105.75"/>
    <n v="40553"/>
  </r>
  <r>
    <x v="5218"/>
    <n v="23"/>
    <x v="2730"/>
    <d v="2017-03-29T00:00:00"/>
    <b v="1"/>
    <s v="Approved"/>
    <s v="Norco Bicycles"/>
    <s v="Standard"/>
    <s v="medium"/>
    <s v="medium"/>
    <n v="1198.46"/>
    <n v="381.1"/>
    <n v="36145"/>
  </r>
  <r>
    <x v="5219"/>
    <n v="37"/>
    <x v="2731"/>
    <d v="2017-08-25T00:00:00"/>
    <b v="0"/>
    <s v="Approved"/>
    <s v="OHM Cycles"/>
    <s v="Standard"/>
    <s v="low"/>
    <s v="medium"/>
    <n v="1793.43"/>
    <n v="248.82"/>
    <n v="36361"/>
  </r>
  <r>
    <x v="5220"/>
    <n v="37"/>
    <x v="276"/>
    <d v="2017-07-11T00:00:00"/>
    <b v="0"/>
    <s v="Cancelled"/>
    <s v="OHM Cycles"/>
    <s v="Standard"/>
    <s v="low"/>
    <s v="medium"/>
    <n v="1793.43"/>
    <n v="248.82"/>
    <n v="36361"/>
  </r>
  <r>
    <x v="5221"/>
    <n v="14"/>
    <x v="2732"/>
    <d v="2017-05-24T00:00:00"/>
    <b v="0"/>
    <s v="Approved"/>
    <s v="Trek Bicycles"/>
    <s v="Standard"/>
    <s v="medium"/>
    <s v="small"/>
    <n v="1386.84"/>
    <n v="1234.29"/>
    <n v="37838"/>
  </r>
  <r>
    <x v="5222"/>
    <n v="97"/>
    <x v="2733"/>
    <d v="2017-07-26T00:00:00"/>
    <b v="0"/>
    <s v="Approved"/>
    <s v="Solex"/>
    <s v="Standard"/>
    <s v="medium"/>
    <s v="large"/>
    <n v="202.62"/>
    <n v="151.96"/>
    <n v="42458"/>
  </r>
  <r>
    <x v="5223"/>
    <n v="40"/>
    <x v="2446"/>
    <d v="2017-12-18T00:00:00"/>
    <b v="0"/>
    <s v="Approved"/>
    <s v="OHM Cycles"/>
    <s v="Standard"/>
    <s v="high"/>
    <s v="medium"/>
    <n v="1458.17"/>
    <n v="874.9"/>
    <n v="38991"/>
  </r>
  <r>
    <x v="5224"/>
    <n v="60"/>
    <x v="1709"/>
    <d v="2017-06-17T00:00:00"/>
    <b v="0"/>
    <s v="Approved"/>
    <s v="Giant Bicycles"/>
    <s v="Standard"/>
    <s v="high"/>
    <s v="small"/>
    <n v="1977.36"/>
    <n v="1759.85"/>
    <n v="40779"/>
  </r>
  <r>
    <x v="5225"/>
    <n v="72"/>
    <x v="2734"/>
    <d v="2017-10-22T00:00:00"/>
    <b v="1"/>
    <s v="Approved"/>
    <s v="Norco Bicycles"/>
    <s v="Standard"/>
    <s v="medium"/>
    <s v="medium"/>
    <n v="360.4"/>
    <n v="270.3"/>
    <n v="42710"/>
  </r>
  <r>
    <x v="5226"/>
    <n v="2"/>
    <x v="2735"/>
    <d v="2017-01-02T00:00:00"/>
    <b v="1"/>
    <s v="Approved"/>
    <s v="Solex"/>
    <s v="Standard"/>
    <s v="medium"/>
    <s v="medium"/>
    <n v="71.489999999999995"/>
    <n v="53.62"/>
    <n v="41245"/>
  </r>
  <r>
    <x v="5227"/>
    <n v="100"/>
    <x v="135"/>
    <d v="2017-08-17T00:00:00"/>
    <b v="0"/>
    <s v="Approved"/>
    <s v="Trek Bicycles"/>
    <s v="Standard"/>
    <s v="medium"/>
    <s v="small"/>
    <n v="1386.84"/>
    <n v="1234.29"/>
    <n v="37838"/>
  </r>
  <r>
    <x v="5228"/>
    <n v="53"/>
    <x v="371"/>
    <d v="2017-01-01T00:00:00"/>
    <b v="1"/>
    <s v="Approved"/>
    <s v="OHM Cycles"/>
    <s v="Standard"/>
    <s v="medium"/>
    <s v="medium"/>
    <n v="795.34"/>
    <n v="101.58"/>
    <n v="38647"/>
  </r>
  <r>
    <x v="5229"/>
    <n v="72"/>
    <x v="396"/>
    <d v="2017-01-23T00:00:00"/>
    <b v="1"/>
    <s v="Approved"/>
    <s v="OHM Cycles"/>
    <s v="Standard"/>
    <s v="medium"/>
    <s v="medium"/>
    <n v="912.52"/>
    <n v="141.4"/>
    <n v="42295"/>
  </r>
  <r>
    <x v="5230"/>
    <n v="97"/>
    <x v="2736"/>
    <d v="2017-10-09T00:00:00"/>
    <b v="1"/>
    <s v="Approved"/>
    <s v="Solex"/>
    <s v="Standard"/>
    <s v="medium"/>
    <s v="large"/>
    <n v="202.62"/>
    <n v="151.96"/>
    <n v="34556"/>
  </r>
  <r>
    <x v="5231"/>
    <n v="6"/>
    <x v="2661"/>
    <d v="2017-11-14T00:00:00"/>
    <b v="0"/>
    <s v="Approved"/>
    <s v="OHM Cycles"/>
    <s v="Standard"/>
    <s v="high"/>
    <s v="medium"/>
    <n v="227.88"/>
    <n v="136.72999999999999"/>
    <n v="37659"/>
  </r>
  <r>
    <x v="5232"/>
    <n v="0"/>
    <x v="1763"/>
    <d v="2017-05-12T00:00:00"/>
    <b v="1"/>
    <s v="Approved"/>
    <s v="Solex"/>
    <s v="Standard"/>
    <s v="medium"/>
    <s v="medium"/>
    <n v="71.489999999999995"/>
    <n v="53.62"/>
    <n v="41167"/>
  </r>
  <r>
    <x v="5233"/>
    <n v="13"/>
    <x v="447"/>
    <d v="2017-12-16T00:00:00"/>
    <b v="0"/>
    <s v="Approved"/>
    <s v="Solex"/>
    <s v="Standard"/>
    <s v="medium"/>
    <s v="medium"/>
    <n v="1163.8900000000001"/>
    <n v="589.27"/>
    <n v="42560"/>
  </r>
  <r>
    <x v="5234"/>
    <n v="86"/>
    <x v="1754"/>
    <d v="2017-09-30T00:00:00"/>
    <b v="0"/>
    <s v="Approved"/>
    <s v="OHM Cycles"/>
    <s v="Standard"/>
    <s v="medium"/>
    <s v="medium"/>
    <n v="235.63"/>
    <n v="125.07"/>
    <n v="38206"/>
  </r>
  <r>
    <x v="5235"/>
    <n v="41"/>
    <x v="1728"/>
    <d v="2017-12-12T00:00:00"/>
    <b v="1"/>
    <s v="Approved"/>
    <s v="Solex"/>
    <s v="Road"/>
    <s v="medium"/>
    <s v="medium"/>
    <n v="416.98"/>
    <n v="312.74"/>
    <n v="39526"/>
  </r>
  <r>
    <x v="5236"/>
    <n v="7"/>
    <x v="1557"/>
    <d v="2017-12-06T00:00:00"/>
    <b v="0"/>
    <s v="Approved"/>
    <s v="Giant Bicycles"/>
    <s v="Standard"/>
    <s v="medium"/>
    <s v="small"/>
    <n v="1311.44"/>
    <n v="1167.18"/>
    <n v="40336"/>
  </r>
  <r>
    <x v="5237"/>
    <n v="45"/>
    <x v="274"/>
    <d v="2017-01-07T00:00:00"/>
    <b v="1"/>
    <s v="Approved"/>
    <s v="Solex"/>
    <s v="Standard"/>
    <s v="medium"/>
    <s v="medium"/>
    <n v="441.49"/>
    <n v="84.99"/>
    <n v="34071"/>
  </r>
  <r>
    <x v="5238"/>
    <n v="92"/>
    <x v="1397"/>
    <d v="2017-01-19T00:00:00"/>
    <b v="1"/>
    <s v="Approved"/>
    <s v="WeareA2B"/>
    <s v="Touring"/>
    <s v="medium"/>
    <s v="large"/>
    <n v="1890.39"/>
    <n v="260.14"/>
    <n v="33259"/>
  </r>
  <r>
    <x v="5239"/>
    <n v="16"/>
    <x v="1987"/>
    <d v="2017-06-18T00:00:00"/>
    <b v="1"/>
    <s v="Approved"/>
    <s v="Norco Bicycles"/>
    <s v="Standard"/>
    <s v="high"/>
    <s v="small"/>
    <n v="1661.92"/>
    <n v="1479.11"/>
    <n v="34586"/>
  </r>
  <r>
    <x v="5240"/>
    <n v="32"/>
    <x v="1850"/>
    <d v="2017-09-12T00:00:00"/>
    <b v="0"/>
    <s v="Approved"/>
    <s v="Giant Bicycles"/>
    <s v="Standard"/>
    <s v="medium"/>
    <s v="medium"/>
    <n v="642.70000000000005"/>
    <n v="211.37"/>
    <n v="35560"/>
  </r>
  <r>
    <x v="5241"/>
    <n v="9"/>
    <x v="565"/>
    <d v="2017-06-13T00:00:00"/>
    <b v="0"/>
    <s v="Approved"/>
    <s v="Norco Bicycles"/>
    <s v="Standard"/>
    <s v="medium"/>
    <s v="small"/>
    <n v="1216.1400000000001"/>
    <n v="1082.3599999999999"/>
    <n v="33455"/>
  </r>
  <r>
    <x v="5242"/>
    <n v="16"/>
    <x v="545"/>
    <d v="2017-10-07T00:00:00"/>
    <b v="0"/>
    <s v="Approved"/>
    <s v="Norco Bicycles"/>
    <s v="Standard"/>
    <s v="high"/>
    <s v="small"/>
    <n v="1661.92"/>
    <n v="1479.11"/>
    <n v="35378"/>
  </r>
  <r>
    <x v="5243"/>
    <n v="74"/>
    <x v="2422"/>
    <d v="2017-11-26T00:00:00"/>
    <b v="1"/>
    <s v="Approved"/>
    <s v="WeareA2B"/>
    <s v="Standard"/>
    <s v="medium"/>
    <s v="medium"/>
    <n v="1228.07"/>
    <n v="400.91"/>
    <n v="42226"/>
  </r>
  <r>
    <x v="5244"/>
    <n v="76"/>
    <x v="1684"/>
    <d v="2017-10-28T00:00:00"/>
    <b v="0"/>
    <s v="Approved"/>
    <s v="WeareA2B"/>
    <s v="Standard"/>
    <s v="low"/>
    <s v="medium"/>
    <n v="642.30999999999995"/>
    <n v="513.85"/>
    <n v="41922"/>
  </r>
  <r>
    <x v="5245"/>
    <n v="55"/>
    <x v="1524"/>
    <d v="2017-05-17T00:00:00"/>
    <b v="1"/>
    <s v="Approved"/>
    <s v="Trek Bicycles"/>
    <s v="Road"/>
    <s v="medium"/>
    <s v="large"/>
    <n v="1894.19"/>
    <n v="598.76"/>
    <n v="37823"/>
  </r>
  <r>
    <x v="5246"/>
    <n v="86"/>
    <x v="2451"/>
    <d v="2017-12-20T00:00:00"/>
    <b v="1"/>
    <s v="Approved"/>
    <s v="OHM Cycles"/>
    <s v="Standard"/>
    <s v="medium"/>
    <s v="medium"/>
    <n v="235.63"/>
    <n v="125.07"/>
    <n v="34079"/>
  </r>
  <r>
    <x v="5247"/>
    <n v="6"/>
    <x v="1916"/>
    <d v="2017-11-25T00:00:00"/>
    <b v="1"/>
    <s v="Approved"/>
    <s v="Solex"/>
    <s v="Standard"/>
    <s v="high"/>
    <s v="medium"/>
    <n v="748.17"/>
    <n v="448.9"/>
    <n v="33552"/>
  </r>
  <r>
    <x v="5248"/>
    <n v="45"/>
    <x v="1398"/>
    <d v="2017-10-07T00:00:00"/>
    <b v="0"/>
    <s v="Approved"/>
    <s v="Solex"/>
    <s v="Standard"/>
    <s v="medium"/>
    <s v="medium"/>
    <n v="441.49"/>
    <n v="84.99"/>
    <n v="41064"/>
  </r>
  <r>
    <x v="5249"/>
    <n v="62"/>
    <x v="2626"/>
    <d v="2017-02-24T00:00:00"/>
    <b v="0"/>
    <s v="Approved"/>
    <s v="Solex"/>
    <s v="Standard"/>
    <s v="high"/>
    <s v="medium"/>
    <n v="1024.6600000000001"/>
    <n v="614.79999999999995"/>
    <n v="35378"/>
  </r>
  <r>
    <x v="5250"/>
    <n v="71"/>
    <x v="2737"/>
    <d v="2017-01-10T00:00:00"/>
    <b v="1"/>
    <s v="Approved"/>
    <s v="Solex"/>
    <s v="Standard"/>
    <s v="high"/>
    <s v="large"/>
    <n v="1842.92"/>
    <n v="1105.75"/>
    <n v="41434"/>
  </r>
  <r>
    <x v="5251"/>
    <n v="36"/>
    <x v="2738"/>
    <d v="2017-09-08T00:00:00"/>
    <b v="1"/>
    <s v="Approved"/>
    <s v="Solex"/>
    <s v="Standard"/>
    <s v="low"/>
    <s v="medium"/>
    <n v="945.04"/>
    <n v="507.58"/>
    <n v="36498"/>
  </r>
  <r>
    <x v="5252"/>
    <n v="67"/>
    <x v="1809"/>
    <d v="2017-09-30T00:00:00"/>
    <b v="1"/>
    <s v="Approved"/>
    <s v="Norco Bicycles"/>
    <s v="Road"/>
    <s v="medium"/>
    <s v="medium"/>
    <n v="544.04999999999995"/>
    <n v="376.84"/>
    <n v="33879"/>
  </r>
  <r>
    <x v="5253"/>
    <n v="62"/>
    <x v="1422"/>
    <d v="2017-11-20T00:00:00"/>
    <b v="0"/>
    <s v="Approved"/>
    <s v="Solex"/>
    <s v="Standard"/>
    <s v="medium"/>
    <s v="medium"/>
    <n v="478.16"/>
    <n v="298.72000000000003"/>
    <n v="34143"/>
  </r>
  <r>
    <x v="5254"/>
    <n v="92"/>
    <x v="1946"/>
    <d v="2017-12-01T00:00:00"/>
    <b v="1"/>
    <s v="Approved"/>
    <s v="WeareA2B"/>
    <s v="Touring"/>
    <s v="medium"/>
    <s v="large"/>
    <n v="1890.39"/>
    <n v="260.14"/>
    <n v="34586"/>
  </r>
  <r>
    <x v="5255"/>
    <n v="25"/>
    <x v="2739"/>
    <d v="2017-02-05T00:00:00"/>
    <b v="0"/>
    <s v="Approved"/>
    <s v="OHM Cycles"/>
    <s v="Standard"/>
    <s v="high"/>
    <s v="medium"/>
    <n v="2005.66"/>
    <n v="1203.4000000000001"/>
    <n v="41009"/>
  </r>
  <r>
    <x v="5256"/>
    <n v="53"/>
    <x v="106"/>
    <d v="2017-01-13T00:00:00"/>
    <b v="1"/>
    <s v="Approved"/>
    <s v="OHM Cycles"/>
    <s v="Standard"/>
    <s v="medium"/>
    <s v="medium"/>
    <n v="795.34"/>
    <n v="101.58"/>
    <n v="35470"/>
  </r>
  <r>
    <x v="5257"/>
    <n v="28"/>
    <x v="955"/>
    <d v="2017-03-20T00:00:00"/>
    <b v="0"/>
    <s v="Approved"/>
    <s v="Solex"/>
    <s v="Road"/>
    <s v="medium"/>
    <s v="small"/>
    <n v="1703.52"/>
    <n v="1516.13"/>
    <n v="37838"/>
  </r>
  <r>
    <x v="5258"/>
    <n v="9"/>
    <x v="2740"/>
    <d v="2017-02-27T00:00:00"/>
    <b v="1"/>
    <s v="Approved"/>
    <s v="Norco Bicycles"/>
    <s v="Standard"/>
    <s v="medium"/>
    <s v="small"/>
    <n v="1216.1400000000001"/>
    <n v="1082.3599999999999"/>
    <n v="33455"/>
  </r>
  <r>
    <x v="5259"/>
    <n v="40"/>
    <x v="2741"/>
    <d v="2017-03-10T00:00:00"/>
    <b v="0"/>
    <s v="Approved"/>
    <s v="OHM Cycles"/>
    <s v="Standard"/>
    <s v="high"/>
    <s v="medium"/>
    <n v="1458.17"/>
    <n v="874.9"/>
    <n v="38750"/>
  </r>
  <r>
    <x v="5260"/>
    <n v="39"/>
    <x v="2742"/>
    <d v="2017-12-09T00:00:00"/>
    <b v="1"/>
    <s v="Approved"/>
    <s v="Giant Bicycles"/>
    <s v="Standard"/>
    <s v="medium"/>
    <s v="large"/>
    <n v="1812.75"/>
    <n v="582.48"/>
    <n v="40336"/>
  </r>
  <r>
    <x v="5261"/>
    <n v="0"/>
    <x v="2743"/>
    <d v="2017-01-04T00:00:00"/>
    <b v="0"/>
    <s v="Approved"/>
    <s v="OHM Cycles"/>
    <s v="Standard"/>
    <s v="medium"/>
    <s v="medium"/>
    <n v="235.63"/>
    <n v="125.07"/>
    <n v="34079"/>
  </r>
  <r>
    <x v="5262"/>
    <n v="35"/>
    <x v="1428"/>
    <d v="2017-11-26T00:00:00"/>
    <b v="0"/>
    <s v="Approved"/>
    <s v="Giant Bicycles"/>
    <s v="Standard"/>
    <s v="medium"/>
    <s v="medium"/>
    <n v="1403.5"/>
    <n v="954.82"/>
    <n v="33549"/>
  </r>
  <r>
    <x v="5263"/>
    <n v="59"/>
    <x v="2744"/>
    <d v="2017-12-08T00:00:00"/>
    <b v="1"/>
    <s v="Approved"/>
    <s v="Solex"/>
    <s v="Standard"/>
    <s v="medium"/>
    <s v="large"/>
    <n v="1061.56"/>
    <n v="733.58"/>
    <n v="36146"/>
  </r>
  <r>
    <x v="5264"/>
    <n v="37"/>
    <x v="486"/>
    <d v="2017-03-11T00:00:00"/>
    <b v="0"/>
    <s v="Approved"/>
    <s v="OHM Cycles"/>
    <s v="Standard"/>
    <s v="low"/>
    <s v="medium"/>
    <n v="1793.43"/>
    <n v="248.82"/>
    <n v="40410"/>
  </r>
  <r>
    <x v="5265"/>
    <n v="20"/>
    <x v="2745"/>
    <d v="2017-10-03T00:00:00"/>
    <b v="0"/>
    <s v="Approved"/>
    <s v="Trek Bicycles"/>
    <s v="Standard"/>
    <s v="medium"/>
    <s v="small"/>
    <n v="1775.81"/>
    <n v="1580.47"/>
    <n v="40303"/>
  </r>
  <r>
    <x v="5266"/>
    <n v="70"/>
    <x v="1473"/>
    <d v="2017-04-14T00:00:00"/>
    <b v="1"/>
    <s v="Approved"/>
    <s v="Trek Bicycles"/>
    <s v="Standard"/>
    <s v="high"/>
    <s v="medium"/>
    <n v="495.72"/>
    <n v="297.43"/>
    <n v="42105"/>
  </r>
  <r>
    <x v="5267"/>
    <n v="6"/>
    <x v="1275"/>
    <d v="2017-09-21T00:00:00"/>
    <b v="1"/>
    <s v="Approved"/>
    <s v="Solex"/>
    <s v="Standard"/>
    <s v="high"/>
    <s v="medium"/>
    <n v="748.17"/>
    <n v="448.9"/>
    <n v="33552"/>
  </r>
  <r>
    <x v="5268"/>
    <n v="86"/>
    <x v="11"/>
    <d v="2017-07-06T00:00:00"/>
    <b v="0"/>
    <s v="Approved"/>
    <s v="OHM Cycles"/>
    <s v="Standard"/>
    <s v="medium"/>
    <s v="medium"/>
    <n v="235.63"/>
    <n v="125.07"/>
    <n v="36367"/>
  </r>
  <r>
    <x v="5269"/>
    <n v="66"/>
    <x v="632"/>
    <d v="2017-07-30T00:00:00"/>
    <b v="0"/>
    <s v="Approved"/>
    <s v="Giant Bicycles"/>
    <s v="Road"/>
    <s v="low"/>
    <s v="small"/>
    <n v="590.26"/>
    <n v="525.33000000000004"/>
    <n v="40487"/>
  </r>
  <r>
    <x v="5270"/>
    <n v="56"/>
    <x v="2379"/>
    <d v="2017-02-14T00:00:00"/>
    <b v="1"/>
    <s v="Approved"/>
    <s v="OHM Cycles"/>
    <s v="Standard"/>
    <s v="medium"/>
    <s v="medium"/>
    <n v="183.86"/>
    <n v="137.9"/>
    <n v="35707"/>
  </r>
  <r>
    <x v="5271"/>
    <n v="53"/>
    <x v="1810"/>
    <d v="2017-08-13T00:00:00"/>
    <b v="1"/>
    <s v="Approved"/>
    <s v="OHM Cycles"/>
    <s v="Standard"/>
    <s v="medium"/>
    <s v="medium"/>
    <n v="795.34"/>
    <n v="101.58"/>
    <n v="35470"/>
  </r>
  <r>
    <x v="5272"/>
    <n v="0"/>
    <x v="2723"/>
    <d v="2017-05-03T00:00:00"/>
    <b v="1"/>
    <s v="Approved"/>
    <s v="Trek Bicycles"/>
    <s v="Standard"/>
    <s v="high"/>
    <s v="medium"/>
    <n v="495.72"/>
    <n v="297.43"/>
    <n v="42105"/>
  </r>
  <r>
    <x v="5273"/>
    <n v="87"/>
    <x v="908"/>
    <d v="2017-12-21T00:00:00"/>
    <b v="1"/>
    <s v="Approved"/>
    <s v="Giant Bicycles"/>
    <s v="Standard"/>
    <s v="high"/>
    <s v="medium"/>
    <n v="1179"/>
    <n v="707.4"/>
    <n v="35667"/>
  </r>
  <r>
    <x v="5274"/>
    <n v="25"/>
    <x v="2632"/>
    <d v="2017-05-04T00:00:00"/>
    <b v="1"/>
    <s v="Approved"/>
    <s v="Giant Bicycles"/>
    <s v="Road"/>
    <s v="medium"/>
    <s v="medium"/>
    <n v="1538.99"/>
    <n v="829.65"/>
    <n v="42404"/>
  </r>
  <r>
    <x v="5275"/>
    <n v="1"/>
    <x v="2746"/>
    <d v="2017-08-03T00:00:00"/>
    <b v="0"/>
    <s v="Approved"/>
    <s v="Giant Bicycles"/>
    <s v="Standard"/>
    <s v="medium"/>
    <s v="medium"/>
    <n v="1403.5"/>
    <n v="954.82"/>
    <n v="37659"/>
  </r>
  <r>
    <x v="5276"/>
    <n v="27"/>
    <x v="2340"/>
    <d v="2017-02-27T00:00:00"/>
    <b v="1"/>
    <s v="Approved"/>
    <s v="Trek Bicycles"/>
    <s v="Standard"/>
    <s v="low"/>
    <s v="medium"/>
    <n v="1057.51"/>
    <n v="154.4"/>
    <n v="34527"/>
  </r>
  <r>
    <x v="5277"/>
    <n v="8"/>
    <x v="1654"/>
    <d v="2017-07-13T00:00:00"/>
    <b v="0"/>
    <s v="Approved"/>
    <s v="Solex"/>
    <s v="Road"/>
    <s v="medium"/>
    <s v="small"/>
    <n v="1703.52"/>
    <n v="1516.13"/>
    <n v="33549"/>
  </r>
  <r>
    <x v="5278"/>
    <n v="32"/>
    <x v="2705"/>
    <d v="2017-01-13T00:00:00"/>
    <b v="1"/>
    <s v="Approved"/>
    <s v="Giant Bicycles"/>
    <s v="Standard"/>
    <s v="medium"/>
    <s v="medium"/>
    <n v="642.70000000000005"/>
    <n v="211.37"/>
    <n v="37337"/>
  </r>
  <r>
    <x v="5279"/>
    <n v="44"/>
    <x v="49"/>
    <d v="2017-11-07T00:00:00"/>
    <b v="0"/>
    <s v="Approved"/>
    <s v="WeareA2B"/>
    <s v="Standard"/>
    <s v="medium"/>
    <s v="medium"/>
    <n v="1769.64"/>
    <n v="108.76"/>
    <n v="40672"/>
  </r>
  <r>
    <x v="5280"/>
    <n v="77"/>
    <x v="2747"/>
    <d v="2017-07-28T00:00:00"/>
    <b v="0"/>
    <s v="Approved"/>
    <s v="Norco Bicycles"/>
    <s v="Road"/>
    <s v="medium"/>
    <s v="large"/>
    <n v="1240.31"/>
    <n v="795.1"/>
    <n v="41533"/>
  </r>
  <r>
    <x v="5281"/>
    <n v="32"/>
    <x v="194"/>
    <d v="2017-06-07T00:00:00"/>
    <b v="1"/>
    <s v="Approved"/>
    <s v="Giant Bicycles"/>
    <s v="Standard"/>
    <s v="medium"/>
    <s v="medium"/>
    <n v="642.70000000000005"/>
    <n v="211.37"/>
    <n v="37337"/>
  </r>
  <r>
    <x v="5282"/>
    <n v="53"/>
    <x v="2573"/>
    <d v="2017-09-28T00:00:00"/>
    <b v="1"/>
    <s v="Approved"/>
    <s v="OHM Cycles"/>
    <s v="Standard"/>
    <s v="medium"/>
    <s v="medium"/>
    <n v="795.34"/>
    <n v="101.58"/>
    <n v="35707"/>
  </r>
  <r>
    <x v="5283"/>
    <n v="70"/>
    <x v="263"/>
    <d v="2017-10-06T00:00:00"/>
    <b v="1"/>
    <s v="Approved"/>
    <s v="Trek Bicycles"/>
    <s v="Standard"/>
    <s v="high"/>
    <s v="medium"/>
    <n v="495.72"/>
    <n v="297.43"/>
    <n v="36668"/>
  </r>
  <r>
    <x v="5284"/>
    <n v="36"/>
    <x v="310"/>
    <d v="2017-08-14T00:00:00"/>
    <b v="0"/>
    <s v="Approved"/>
    <s v="Solex"/>
    <s v="Standard"/>
    <s v="low"/>
    <s v="medium"/>
    <n v="945.04"/>
    <n v="507.58"/>
    <n v="35052"/>
  </r>
  <r>
    <x v="5285"/>
    <n v="45"/>
    <x v="150"/>
    <d v="2017-10-06T00:00:00"/>
    <b v="1"/>
    <s v="Approved"/>
    <s v="Solex"/>
    <s v="Standard"/>
    <s v="medium"/>
    <s v="medium"/>
    <n v="441.49"/>
    <n v="84.99"/>
    <n v="34071"/>
  </r>
  <r>
    <x v="5286"/>
    <n v="34"/>
    <x v="2748"/>
    <d v="2017-10-12T00:00:00"/>
    <b v="0"/>
    <s v="Cancelled"/>
    <s v="WeareA2B"/>
    <s v="Standard"/>
    <s v="medium"/>
    <s v="medium"/>
    <n v="1231.1500000000001"/>
    <n v="161.6"/>
    <n v="38216"/>
  </r>
  <r>
    <x v="5287"/>
    <n v="50"/>
    <x v="2607"/>
    <d v="2017-04-03T00:00:00"/>
    <b v="0"/>
    <s v="Approved"/>
    <s v="WeareA2B"/>
    <s v="Standard"/>
    <s v="medium"/>
    <s v="small"/>
    <n v="175.89"/>
    <n v="131.91999999999999"/>
    <n v="41009"/>
  </r>
  <r>
    <x v="5288"/>
    <n v="40"/>
    <x v="2749"/>
    <d v="2017-06-04T00:00:00"/>
    <b v="0"/>
    <s v="Approved"/>
    <s v="Trek Bicycles"/>
    <s v="Road"/>
    <s v="medium"/>
    <s v="large"/>
    <n v="1894.19"/>
    <n v="598.76"/>
    <n v="37823"/>
  </r>
  <r>
    <x v="5289"/>
    <n v="66"/>
    <x v="2230"/>
    <d v="2017-03-09T00:00:00"/>
    <b v="0"/>
    <s v="Approved"/>
    <s v="Solex"/>
    <s v="Standard"/>
    <s v="medium"/>
    <s v="medium"/>
    <n v="1163.8900000000001"/>
    <n v="589.27"/>
    <n v="35160"/>
  </r>
  <r>
    <x v="5290"/>
    <n v="81"/>
    <x v="656"/>
    <d v="2017-11-16T00:00:00"/>
    <b v="1"/>
    <s v="Approved"/>
    <s v="Norco Bicycles"/>
    <s v="Standard"/>
    <s v="medium"/>
    <s v="small"/>
    <n v="586.45000000000005"/>
    <n v="521.94000000000005"/>
    <n v="41533"/>
  </r>
  <r>
    <x v="5291"/>
    <n v="44"/>
    <x v="2280"/>
    <d v="2017-11-22T00:00:00"/>
    <b v="0"/>
    <s v="Approved"/>
    <s v="WeareA2B"/>
    <s v="Standard"/>
    <s v="medium"/>
    <s v="medium"/>
    <n v="1769.64"/>
    <n v="108.76"/>
    <n v="37220"/>
  </r>
  <r>
    <x v="5292"/>
    <n v="61"/>
    <x v="2750"/>
    <d v="2017-04-06T00:00:00"/>
    <b v="1"/>
    <s v="Approved"/>
    <s v="OHM Cycles"/>
    <s v="Standard"/>
    <s v="low"/>
    <s v="medium"/>
    <n v="71.16"/>
    <n v="56.93"/>
    <n v="42172"/>
  </r>
  <r>
    <x v="5293"/>
    <n v="42"/>
    <x v="563"/>
    <d v="2017-06-14T00:00:00"/>
    <b v="1"/>
    <s v="Approved"/>
    <s v="OHM Cycles"/>
    <s v="Road"/>
    <s v="medium"/>
    <s v="small"/>
    <n v="1810"/>
    <n v="1610.9"/>
    <n v="41064"/>
  </r>
  <r>
    <x v="5294"/>
    <n v="27"/>
    <x v="2751"/>
    <d v="2017-04-27T00:00:00"/>
    <b v="1"/>
    <s v="Approved"/>
    <s v="Trek Bicycles"/>
    <s v="Standard"/>
    <s v="medium"/>
    <s v="medium"/>
    <n v="499.53"/>
    <n v="388.72"/>
    <n v="36334"/>
  </r>
  <r>
    <x v="5295"/>
    <n v="38"/>
    <x v="2752"/>
    <d v="2017-06-26T00:00:00"/>
    <b v="0"/>
    <s v="Approved"/>
    <s v="Trek Bicycles"/>
    <s v="Standard"/>
    <s v="medium"/>
    <s v="large"/>
    <n v="2091.4699999999998"/>
    <n v="388.92"/>
    <n v="41167"/>
  </r>
  <r>
    <x v="5296"/>
    <n v="49"/>
    <x v="803"/>
    <d v="2017-11-13T00:00:00"/>
    <b v="1"/>
    <s v="Approved"/>
    <s v="Trek Bicycles"/>
    <s v="Road"/>
    <s v="medium"/>
    <s v="medium"/>
    <n v="533.51"/>
    <n v="400.13"/>
    <n v="41064"/>
  </r>
  <r>
    <x v="5297"/>
    <n v="62"/>
    <x v="1377"/>
    <d v="2017-02-09T00:00:00"/>
    <b v="0"/>
    <s v="Approved"/>
    <s v="Solex"/>
    <s v="Standard"/>
    <s v="medium"/>
    <s v="medium"/>
    <n v="478.16"/>
    <n v="298.72000000000003"/>
    <n v="34143"/>
  </r>
  <r>
    <x v="5298"/>
    <n v="53"/>
    <x v="2753"/>
    <d v="2017-02-17T00:00:00"/>
    <b v="0"/>
    <s v="Approved"/>
    <s v="OHM Cycles"/>
    <s v="Standard"/>
    <s v="medium"/>
    <s v="medium"/>
    <n v="795.34"/>
    <n v="101.58"/>
    <n v="35470"/>
  </r>
  <r>
    <x v="5299"/>
    <n v="87"/>
    <x v="1973"/>
    <d v="2017-03-22T00:00:00"/>
    <b v="1"/>
    <s v="Approved"/>
    <s v="Giant Bicycles"/>
    <s v="Standard"/>
    <s v="high"/>
    <s v="medium"/>
    <n v="1179"/>
    <n v="707.4"/>
    <n v="36145"/>
  </r>
  <r>
    <x v="5300"/>
    <n v="29"/>
    <x v="903"/>
    <d v="2017-07-08T00:00:00"/>
    <b v="1"/>
    <s v="Approved"/>
    <s v="WeareA2B"/>
    <s v="Standard"/>
    <s v="medium"/>
    <s v="medium"/>
    <n v="1065.03"/>
    <n v="230.09"/>
    <n v="34556"/>
  </r>
  <r>
    <x v="5301"/>
    <n v="46"/>
    <x v="1201"/>
    <d v="2017-09-26T00:00:00"/>
    <b v="1"/>
    <s v="Approved"/>
    <s v="Solex"/>
    <s v="Standard"/>
    <s v="low"/>
    <s v="medium"/>
    <n v="1289.8499999999999"/>
    <n v="74.510000000000005"/>
    <n v="41064"/>
  </r>
  <r>
    <x v="5302"/>
    <n v="15"/>
    <x v="2754"/>
    <d v="2017-10-29T00:00:00"/>
    <b v="0"/>
    <s v="Approved"/>
    <s v="WeareA2B"/>
    <s v="Standard"/>
    <s v="medium"/>
    <s v="medium"/>
    <n v="1292.8399999999999"/>
    <n v="13.44"/>
    <n v="37823"/>
  </r>
  <r>
    <x v="5303"/>
    <n v="23"/>
    <x v="2755"/>
    <d v="2017-10-29T00:00:00"/>
    <b v="1"/>
    <s v="Approved"/>
    <s v="Norco Bicycles"/>
    <s v="Mountain"/>
    <s v="low"/>
    <s v="small"/>
    <n v="688.63"/>
    <n v="612.88"/>
    <n v="34244"/>
  </r>
  <r>
    <x v="5304"/>
    <n v="52"/>
    <x v="1461"/>
    <d v="2017-02-08T00:00:00"/>
    <b v="0"/>
    <s v="Approved"/>
    <s v="OHM Cycles"/>
    <s v="Road"/>
    <s v="medium"/>
    <s v="medium"/>
    <n v="1280.28"/>
    <n v="829.51"/>
    <n v="35455"/>
  </r>
  <r>
    <x v="5305"/>
    <n v="41"/>
    <x v="2709"/>
    <d v="2017-03-22T00:00:00"/>
    <b v="0"/>
    <s v="Approved"/>
    <s v="Solex"/>
    <s v="Road"/>
    <s v="medium"/>
    <s v="medium"/>
    <n v="416.98"/>
    <n v="312.74"/>
    <n v="41064"/>
  </r>
  <r>
    <x v="5306"/>
    <n v="96"/>
    <x v="2756"/>
    <d v="2017-06-22T00:00:00"/>
    <b v="0"/>
    <s v="Approved"/>
    <s v="WeareA2B"/>
    <s v="Road"/>
    <s v="low"/>
    <s v="small"/>
    <n v="1172.78"/>
    <n v="1043.77"/>
    <n v="37539"/>
  </r>
  <r>
    <x v="5307"/>
    <n v="27"/>
    <x v="2757"/>
    <d v="2017-02-09T00:00:00"/>
    <b v="0"/>
    <s v="Approved"/>
    <s v="Trek Bicycles"/>
    <s v="Standard"/>
    <s v="medium"/>
    <s v="medium"/>
    <n v="499.53"/>
    <n v="388.72"/>
    <n v="36334"/>
  </r>
  <r>
    <x v="5308"/>
    <n v="46"/>
    <x v="2758"/>
    <d v="2017-04-07T00:00:00"/>
    <b v="1"/>
    <s v="Approved"/>
    <s v="Solex"/>
    <s v="Standard"/>
    <s v="low"/>
    <s v="medium"/>
    <n v="1289.8499999999999"/>
    <n v="74.510000000000005"/>
    <n v="41009"/>
  </r>
  <r>
    <x v="5309"/>
    <n v="95"/>
    <x v="242"/>
    <d v="2017-03-07T00:00:00"/>
    <b v="0"/>
    <s v="Approved"/>
    <s v="Giant Bicycles"/>
    <s v="Standard"/>
    <s v="medium"/>
    <s v="large"/>
    <n v="569.55999999999995"/>
    <n v="528.42999999999995"/>
    <n v="37337"/>
  </r>
  <r>
    <x v="5310"/>
    <n v="74"/>
    <x v="2645"/>
    <d v="2017-04-20T00:00:00"/>
    <b v="0"/>
    <s v="Approved"/>
    <s v="WeareA2B"/>
    <s v="Standard"/>
    <s v="medium"/>
    <s v="medium"/>
    <n v="1762.96"/>
    <n v="950.52"/>
    <n v="41848"/>
  </r>
  <r>
    <x v="5311"/>
    <n v="9"/>
    <x v="1947"/>
    <d v="2017-10-18T00:00:00"/>
    <b v="1"/>
    <s v="Approved"/>
    <s v="OHM Cycles"/>
    <s v="Road"/>
    <s v="medium"/>
    <s v="medium"/>
    <n v="742.54"/>
    <n v="667.4"/>
    <n v="41701"/>
  </r>
  <r>
    <x v="5312"/>
    <n v="31"/>
    <x v="1720"/>
    <d v="2017-11-02T00:00:00"/>
    <b v="0"/>
    <s v="Approved"/>
    <s v="Giant Bicycles"/>
    <s v="Standard"/>
    <s v="medium"/>
    <s v="medium"/>
    <n v="230.91"/>
    <n v="173.18"/>
    <n v="37337"/>
  </r>
  <r>
    <x v="5313"/>
    <n v="83"/>
    <x v="2138"/>
    <d v="2017-01-08T00:00:00"/>
    <b v="1"/>
    <s v="Approved"/>
    <s v="Solex"/>
    <s v="Touring"/>
    <s v="medium"/>
    <s v="large"/>
    <n v="2083.94"/>
    <n v="675.03"/>
    <n v="40303"/>
  </r>
  <r>
    <x v="5314"/>
    <n v="88"/>
    <x v="247"/>
    <d v="2017-10-15T00:00:00"/>
    <b v="1"/>
    <s v="Approved"/>
    <s v="Norco Bicycles"/>
    <s v="Standard"/>
    <s v="medium"/>
    <s v="medium"/>
    <n v="1198.46"/>
    <n v="381.1"/>
    <n v="36145"/>
  </r>
  <r>
    <x v="5315"/>
    <n v="13"/>
    <x v="1469"/>
    <d v="2017-11-30T00:00:00"/>
    <b v="1"/>
    <s v="Approved"/>
    <s v="Solex"/>
    <s v="Standard"/>
    <s v="medium"/>
    <s v="medium"/>
    <n v="1163.8900000000001"/>
    <n v="589.27"/>
    <n v="37838"/>
  </r>
  <r>
    <x v="5316"/>
    <n v="72"/>
    <x v="494"/>
    <d v="2017-09-21T00:00:00"/>
    <b v="1"/>
    <s v="Approved"/>
    <s v="Norco Bicycles"/>
    <s v="Standard"/>
    <s v="medium"/>
    <s v="medium"/>
    <n v="360.4"/>
    <n v="270.3"/>
    <n v="42710"/>
  </r>
  <r>
    <x v="5317"/>
    <n v="35"/>
    <x v="2699"/>
    <d v="2017-12-18T00:00:00"/>
    <b v="0"/>
    <s v="Approved"/>
    <s v="Giant Bicycles"/>
    <s v="Standard"/>
    <s v="medium"/>
    <s v="medium"/>
    <n v="1403.5"/>
    <n v="954.82"/>
    <n v="42688"/>
  </r>
  <r>
    <x v="5318"/>
    <n v="90"/>
    <x v="2604"/>
    <d v="2017-06-12T00:00:00"/>
    <b v="0"/>
    <s v="Approved"/>
    <s v="Norco Bicycles"/>
    <s v="Standard"/>
    <s v="low"/>
    <s v="medium"/>
    <n v="363.01"/>
    <n v="290.41000000000003"/>
    <n v="38482"/>
  </r>
  <r>
    <x v="5319"/>
    <n v="82"/>
    <x v="2759"/>
    <d v="2017-04-17T00:00:00"/>
    <b v="0"/>
    <s v="Approved"/>
    <s v="Norco Bicycles"/>
    <s v="Standard"/>
    <s v="high"/>
    <s v="medium"/>
    <n v="1148.6400000000001"/>
    <n v="689.18"/>
    <n v="42226"/>
  </r>
  <r>
    <x v="5320"/>
    <n v="33"/>
    <x v="2254"/>
    <d v="2017-04-12T00:00:00"/>
    <b v="1"/>
    <s v="Approved"/>
    <s v="Giant Bicycles"/>
    <s v="Standard"/>
    <s v="medium"/>
    <s v="small"/>
    <n v="1311.44"/>
    <n v="1167.18"/>
    <n v="36498"/>
  </r>
  <r>
    <x v="5321"/>
    <n v="19"/>
    <x v="552"/>
    <d v="2017-12-26T00:00:00"/>
    <b v="1"/>
    <s v="Approved"/>
    <s v="OHM Cycles"/>
    <s v="Road"/>
    <s v="high"/>
    <s v="large"/>
    <n v="12.01"/>
    <n v="7.21"/>
    <n v="39880"/>
  </r>
  <r>
    <x v="5322"/>
    <n v="34"/>
    <x v="2760"/>
    <d v="2017-09-21T00:00:00"/>
    <b v="1"/>
    <s v="Approved"/>
    <s v="WeareA2B"/>
    <s v="Standard"/>
    <s v="medium"/>
    <s v="medium"/>
    <n v="1231.1500000000001"/>
    <n v="161.6"/>
    <n v="38216"/>
  </r>
  <r>
    <x v="5323"/>
    <n v="52"/>
    <x v="2761"/>
    <d v="2017-07-14T00:00:00"/>
    <b v="1"/>
    <s v="Approved"/>
    <s v="OHM Cycles"/>
    <s v="Road"/>
    <s v="medium"/>
    <s v="medium"/>
    <n v="1280.28"/>
    <n v="829.51"/>
    <n v="37220"/>
  </r>
  <r>
    <x v="5324"/>
    <n v="83"/>
    <x v="1455"/>
    <d v="2017-01-31T00:00:00"/>
    <b v="0"/>
    <s v="Approved"/>
    <s v="Solex"/>
    <s v="Touring"/>
    <s v="medium"/>
    <s v="large"/>
    <n v="2083.94"/>
    <n v="675.03"/>
    <n v="35667"/>
  </r>
  <r>
    <x v="5325"/>
    <n v="10"/>
    <x v="2488"/>
    <d v="2017-01-06T00:00:00"/>
    <b v="1"/>
    <s v="Approved"/>
    <s v="WeareA2B"/>
    <s v="Touring"/>
    <s v="medium"/>
    <s v="medium"/>
    <n v="1466.68"/>
    <n v="363.25"/>
    <n v="38216"/>
  </r>
  <r>
    <x v="5326"/>
    <n v="43"/>
    <x v="2645"/>
    <d v="2017-10-30T00:00:00"/>
    <b v="0"/>
    <s v="Approved"/>
    <s v="Norco Bicycles"/>
    <s v="Standard"/>
    <s v="medium"/>
    <s v="medium"/>
    <n v="1555.58"/>
    <n v="818.01"/>
    <n v="37873"/>
  </r>
  <r>
    <x v="5327"/>
    <n v="20"/>
    <x v="2208"/>
    <d v="2017-11-22T00:00:00"/>
    <b v="1"/>
    <s v="Approved"/>
    <s v="Trek Bicycles"/>
    <s v="Standard"/>
    <s v="medium"/>
    <s v="small"/>
    <n v="1775.81"/>
    <n v="1580.47"/>
    <n v="40303"/>
  </r>
  <r>
    <x v="5328"/>
    <n v="32"/>
    <x v="1333"/>
    <d v="2017-06-29T00:00:00"/>
    <b v="1"/>
    <s v="Approved"/>
    <s v="Giant Bicycles"/>
    <s v="Standard"/>
    <s v="high"/>
    <s v="medium"/>
    <n v="1179"/>
    <n v="707.4"/>
    <n v="37874"/>
  </r>
  <r>
    <x v="5329"/>
    <n v="1"/>
    <x v="2762"/>
    <d v="2017-11-30T00:00:00"/>
    <b v="0"/>
    <s v="Approved"/>
    <s v="Giant Bicycles"/>
    <s v="Standard"/>
    <s v="medium"/>
    <s v="medium"/>
    <n v="1403.5"/>
    <n v="954.82"/>
    <n v="38258"/>
  </r>
  <r>
    <x v="5330"/>
    <n v="18"/>
    <x v="2763"/>
    <d v="2017-10-16T00:00:00"/>
    <b v="1"/>
    <s v="Approved"/>
    <s v="Solex"/>
    <s v="Standard"/>
    <s v="medium"/>
    <s v="medium"/>
    <n v="575.27"/>
    <n v="431.45"/>
    <n v="41345"/>
  </r>
  <r>
    <x v="5331"/>
    <n v="80"/>
    <x v="2764"/>
    <d v="2017-02-12T00:00:00"/>
    <b v="0"/>
    <s v="Approved"/>
    <s v="Trek Bicycles"/>
    <s v="Standard"/>
    <s v="medium"/>
    <s v="large"/>
    <n v="1469.44"/>
    <n v="596.54999999999995"/>
    <n v="40487"/>
  </r>
  <r>
    <x v="5332"/>
    <n v="92"/>
    <x v="2765"/>
    <d v="2017-12-27T00:00:00"/>
    <b v="1"/>
    <s v="Approved"/>
    <s v="WeareA2B"/>
    <s v="Standard"/>
    <s v="medium"/>
    <s v="small"/>
    <n v="1415.01"/>
    <n v="1259.3599999999999"/>
    <n v="37539"/>
  </r>
  <r>
    <x v="5333"/>
    <n v="39"/>
    <x v="1559"/>
    <d v="2017-05-23T00:00:00"/>
    <b v="0"/>
    <s v="Approved"/>
    <s v="Giant Bicycles"/>
    <s v="Standard"/>
    <s v="medium"/>
    <s v="large"/>
    <n v="1812.75"/>
    <n v="582.48"/>
    <n v="40336"/>
  </r>
  <r>
    <x v="5334"/>
    <n v="43"/>
    <x v="2394"/>
    <d v="2017-05-26T00:00:00"/>
    <b v="1"/>
    <s v="Approved"/>
    <s v="Solex"/>
    <s v="Standard"/>
    <s v="medium"/>
    <s v="medium"/>
    <n v="1151.96"/>
    <n v="649.49"/>
    <n v="36498"/>
  </r>
  <r>
    <x v="5335"/>
    <n v="59"/>
    <x v="1383"/>
    <d v="2017-01-29T00:00:00"/>
    <b v="1"/>
    <s v="Approved"/>
    <s v="Solex"/>
    <s v="Standard"/>
    <s v="medium"/>
    <s v="large"/>
    <n v="1061.56"/>
    <n v="733.58"/>
    <n v="34143"/>
  </r>
  <r>
    <x v="5336"/>
    <n v="35"/>
    <x v="2637"/>
    <d v="2017-07-18T00:00:00"/>
    <b v="1"/>
    <s v="Approved"/>
    <s v="Giant Bicycles"/>
    <s v="Standard"/>
    <s v="medium"/>
    <s v="medium"/>
    <n v="1403.5"/>
    <n v="954.82"/>
    <n v="40784"/>
  </r>
  <r>
    <x v="5337"/>
    <n v="3"/>
    <x v="442"/>
    <d v="2017-03-02T00:00:00"/>
    <b v="0"/>
    <s v="Approved"/>
    <s v="Trek Bicycles"/>
    <s v="Standard"/>
    <s v="medium"/>
    <s v="large"/>
    <n v="2091.4699999999998"/>
    <n v="388.92"/>
    <n v="42710"/>
  </r>
  <r>
    <x v="5338"/>
    <n v="85"/>
    <x v="2766"/>
    <d v="2017-08-17T00:00:00"/>
    <b v="1"/>
    <s v="Approved"/>
    <s v="WeareA2B"/>
    <s v="Standard"/>
    <s v="medium"/>
    <s v="medium"/>
    <n v="1228.07"/>
    <n v="400.91"/>
    <n v="35455"/>
  </r>
  <r>
    <x v="5339"/>
    <n v="85"/>
    <x v="2767"/>
    <d v="2017-06-05T00:00:00"/>
    <b v="1"/>
    <s v="Approved"/>
    <s v="WeareA2B"/>
    <s v="Standard"/>
    <s v="medium"/>
    <s v="medium"/>
    <n v="752.64"/>
    <n v="205.36"/>
    <n v="36367"/>
  </r>
  <r>
    <x v="5340"/>
    <n v="25"/>
    <x v="1551"/>
    <d v="2017-06-01T00:00:00"/>
    <b v="0"/>
    <s v="Approved"/>
    <s v="Giant Bicycles"/>
    <s v="Road"/>
    <s v="medium"/>
    <s v="medium"/>
    <n v="1538.99"/>
    <n v="829.65"/>
    <n v="42404"/>
  </r>
  <r>
    <x v="5341"/>
    <n v="100"/>
    <x v="2768"/>
    <d v="2017-12-13T00:00:00"/>
    <b v="1"/>
    <s v="Approved"/>
    <s v="Trek Bicycles"/>
    <s v="Standard"/>
    <s v="medium"/>
    <s v="small"/>
    <n v="1386.84"/>
    <n v="1234.29"/>
    <n v="37539"/>
  </r>
  <r>
    <x v="5342"/>
    <n v="13"/>
    <x v="2186"/>
    <d v="2017-09-20T00:00:00"/>
    <b v="1"/>
    <s v="Approved"/>
    <s v="Solex"/>
    <s v="Standard"/>
    <s v="medium"/>
    <s v="medium"/>
    <n v="1577.53"/>
    <n v="826.51"/>
    <n v="40618"/>
  </r>
  <r>
    <x v="5343"/>
    <n v="53"/>
    <x v="938"/>
    <d v="2017-09-20T00:00:00"/>
    <b v="0"/>
    <s v="Approved"/>
    <s v="Giant Bicycles"/>
    <s v="Standard"/>
    <s v="high"/>
    <s v="medium"/>
    <n v="1274.93"/>
    <n v="764.96"/>
    <n v="35378"/>
  </r>
  <r>
    <x v="5344"/>
    <n v="76"/>
    <x v="2769"/>
    <d v="2017-09-12T00:00:00"/>
    <b v="1"/>
    <s v="Approved"/>
    <s v="WeareA2B"/>
    <s v="Standard"/>
    <s v="low"/>
    <s v="medium"/>
    <n v="642.30999999999995"/>
    <n v="513.85"/>
    <n v="41533"/>
  </r>
  <r>
    <x v="5345"/>
    <n v="90"/>
    <x v="183"/>
    <d v="2017-09-13T00:00:00"/>
    <b v="0"/>
    <s v="Approved"/>
    <s v="Norco Bicycles"/>
    <s v="Standard"/>
    <s v="low"/>
    <s v="medium"/>
    <n v="363.01"/>
    <n v="290.41000000000003"/>
    <n v="41434"/>
  </r>
  <r>
    <x v="5346"/>
    <n v="71"/>
    <x v="1591"/>
    <d v="2017-05-01T00:00:00"/>
    <b v="0"/>
    <s v="Approved"/>
    <s v="Solex"/>
    <s v="Standard"/>
    <s v="high"/>
    <s v="large"/>
    <n v="1842.92"/>
    <n v="1105.75"/>
    <n v="42710"/>
  </r>
  <r>
    <x v="5347"/>
    <n v="64"/>
    <x v="170"/>
    <d v="2017-06-03T00:00:00"/>
    <b v="0"/>
    <s v="Approved"/>
    <s v="Trek Bicycles"/>
    <s v="Standard"/>
    <s v="medium"/>
    <s v="large"/>
    <n v="1469.44"/>
    <n v="596.54999999999995"/>
    <n v="40410"/>
  </r>
  <r>
    <x v="5348"/>
    <n v="48"/>
    <x v="2408"/>
    <d v="2017-10-10T00:00:00"/>
    <b v="0"/>
    <s v="Approved"/>
    <s v="WeareA2B"/>
    <s v="Standard"/>
    <s v="medium"/>
    <s v="medium"/>
    <n v="1762.96"/>
    <n v="950.52"/>
    <n v="41848"/>
  </r>
  <r>
    <x v="5349"/>
    <n v="90"/>
    <x v="2770"/>
    <d v="2017-06-09T00:00:00"/>
    <b v="0"/>
    <s v="Approved"/>
    <s v="Norco Bicycles"/>
    <s v="Standard"/>
    <s v="low"/>
    <s v="medium"/>
    <n v="363.01"/>
    <n v="290.41000000000003"/>
    <n v="38482"/>
  </r>
  <r>
    <x v="5350"/>
    <n v="90"/>
    <x v="763"/>
    <d v="2017-10-03T00:00:00"/>
    <b v="0"/>
    <s v="Approved"/>
    <s v="Norco Bicycles"/>
    <s v="Standard"/>
    <s v="low"/>
    <s v="medium"/>
    <n v="363.01"/>
    <n v="290.41000000000003"/>
    <n v="38002"/>
  </r>
  <r>
    <x v="5351"/>
    <n v="59"/>
    <x v="2634"/>
    <d v="2017-09-17T00:00:00"/>
    <b v="1"/>
    <s v="Approved"/>
    <s v="Solex"/>
    <s v="Standard"/>
    <s v="medium"/>
    <s v="large"/>
    <n v="1061.56"/>
    <n v="733.58"/>
    <n v="34170"/>
  </r>
  <r>
    <x v="5352"/>
    <n v="3"/>
    <x v="2771"/>
    <d v="2017-07-26T00:00:00"/>
    <b v="0"/>
    <s v="Approved"/>
    <s v="Trek Bicycles"/>
    <s v="Standard"/>
    <s v="medium"/>
    <s v="large"/>
    <n v="2091.4699999999998"/>
    <n v="388.92"/>
    <n v="33455"/>
  </r>
  <r>
    <x v="5353"/>
    <n v="93"/>
    <x v="2410"/>
    <d v="2017-04-22T00:00:00"/>
    <b v="1"/>
    <s v="Approved"/>
    <s v="WeareA2B"/>
    <s v="Standard"/>
    <s v="medium"/>
    <s v="medium"/>
    <n v="1065.03"/>
    <n v="230.09"/>
    <n v="42458"/>
  </r>
  <r>
    <x v="5354"/>
    <n v="54"/>
    <x v="702"/>
    <d v="2017-09-30T00:00:00"/>
    <b v="1"/>
    <s v="Approved"/>
    <s v="WeareA2B"/>
    <s v="Standard"/>
    <s v="medium"/>
    <s v="medium"/>
    <n v="1292.8399999999999"/>
    <n v="13.44"/>
    <n v="42226"/>
  </r>
  <r>
    <x v="5355"/>
    <n v="36"/>
    <x v="2772"/>
    <d v="2017-04-25T00:00:00"/>
    <b v="0"/>
    <s v="Approved"/>
    <s v="Solex"/>
    <s v="Standard"/>
    <s v="low"/>
    <s v="medium"/>
    <n v="945.04"/>
    <n v="507.58"/>
    <n v="35052"/>
  </r>
  <r>
    <x v="5356"/>
    <n v="9"/>
    <x v="2228"/>
    <d v="2017-12-28T00:00:00"/>
    <b v="0"/>
    <s v="Approved"/>
    <s v="Norco Bicycles"/>
    <s v="Standard"/>
    <s v="medium"/>
    <s v="small"/>
    <n v="1216.1400000000001"/>
    <n v="1082.3599999999999"/>
    <n v="37337"/>
  </r>
  <r>
    <x v="5357"/>
    <n v="84"/>
    <x v="489"/>
    <d v="2017-05-25T00:00:00"/>
    <b v="0"/>
    <s v="Approved"/>
    <s v="Trek Bicycles"/>
    <s v="Road"/>
    <s v="medium"/>
    <s v="medium"/>
    <n v="290.62"/>
    <n v="215.14"/>
    <n v="34079"/>
  </r>
  <r>
    <x v="5358"/>
    <n v="99"/>
    <x v="2035"/>
    <d v="2017-09-15T00:00:00"/>
    <b v="0"/>
    <s v="Approved"/>
    <s v="OHM Cycles"/>
    <s v="Standard"/>
    <s v="medium"/>
    <s v="medium"/>
    <n v="1227.3399999999999"/>
    <n v="770.89"/>
    <n v="34556"/>
  </r>
  <r>
    <x v="5359"/>
    <n v="90"/>
    <x v="696"/>
    <d v="2017-11-19T00:00:00"/>
    <b v="0"/>
    <s v="Approved"/>
    <s v="Solex"/>
    <s v="Standard"/>
    <s v="low"/>
    <s v="medium"/>
    <n v="945.04"/>
    <n v="507.58"/>
    <n v="36361"/>
  </r>
  <r>
    <x v="5360"/>
    <n v="23"/>
    <x v="2773"/>
    <d v="2017-07-19T00:00:00"/>
    <b v="0"/>
    <s v="Approved"/>
    <s v="Norco Bicycles"/>
    <s v="Standard"/>
    <s v="medium"/>
    <s v="medium"/>
    <n v="1198.46"/>
    <n v="381.1"/>
    <n v="40649"/>
  </r>
  <r>
    <x v="5361"/>
    <n v="0"/>
    <x v="1177"/>
    <d v="2017-09-14T00:00:00"/>
    <b v="1"/>
    <s v="Approved"/>
    <s v="Solex"/>
    <s v="Standard"/>
    <s v="medium"/>
    <s v="medium"/>
    <n v="71.489999999999995"/>
    <n v="53.62"/>
    <n v="41245"/>
  </r>
  <r>
    <x v="5362"/>
    <n v="67"/>
    <x v="1468"/>
    <d v="2017-10-21T00:00:00"/>
    <b v="1"/>
    <s v="Approved"/>
    <s v="Solex"/>
    <s v="Standard"/>
    <s v="medium"/>
    <s v="large"/>
    <n v="1071.23"/>
    <n v="380.74"/>
    <n v="35160"/>
  </r>
  <r>
    <x v="5363"/>
    <n v="94"/>
    <x v="336"/>
    <d v="2017-12-21T00:00:00"/>
    <b v="1"/>
    <s v="Approved"/>
    <s v="Giant Bicycles"/>
    <s v="Standard"/>
    <s v="medium"/>
    <s v="large"/>
    <n v="1635.3"/>
    <n v="993.66"/>
    <n v="41434"/>
  </r>
  <r>
    <x v="5364"/>
    <n v="94"/>
    <x v="1159"/>
    <d v="2017-05-21T00:00:00"/>
    <b v="1"/>
    <s v="Approved"/>
    <s v="Giant Bicycles"/>
    <s v="Standard"/>
    <s v="medium"/>
    <s v="large"/>
    <n v="1635.3"/>
    <n v="993.66"/>
    <n v="38002"/>
  </r>
  <r>
    <x v="5365"/>
    <n v="57"/>
    <x v="1259"/>
    <d v="2017-12-17T00:00:00"/>
    <b v="0"/>
    <s v="Approved"/>
    <s v="WeareA2B"/>
    <s v="Touring"/>
    <s v="medium"/>
    <s v="large"/>
    <n v="1890.39"/>
    <n v="260.14"/>
    <n v="42295"/>
  </r>
  <r>
    <x v="5366"/>
    <n v="96"/>
    <x v="2774"/>
    <d v="2017-09-23T00:00:00"/>
    <b v="0"/>
    <s v="Approved"/>
    <s v="WeareA2B"/>
    <s v="Road"/>
    <s v="low"/>
    <s v="small"/>
    <n v="1172.78"/>
    <n v="1043.77"/>
    <n v="37539"/>
  </r>
  <r>
    <x v="5367"/>
    <n v="0"/>
    <x v="1832"/>
    <d v="2017-12-07T00:00:00"/>
    <b v="0"/>
    <s v="Approved"/>
    <s v="OHM Cycles"/>
    <s v="Standard"/>
    <s v="high"/>
    <s v="medium"/>
    <n v="227.88"/>
    <n v="136.72999999999999"/>
    <n v="37659"/>
  </r>
  <r>
    <x v="5368"/>
    <n v="58"/>
    <x v="1621"/>
    <d v="2017-10-08T00:00:00"/>
    <b v="1"/>
    <s v="Approved"/>
    <s v="OHM Cycles"/>
    <s v="Standard"/>
    <s v="medium"/>
    <s v="medium"/>
    <n v="912.52"/>
    <n v="141.4"/>
    <n v="42295"/>
  </r>
  <r>
    <x v="5369"/>
    <n v="12"/>
    <x v="1338"/>
    <d v="2017-07-19T00:00:00"/>
    <b v="0"/>
    <s v="Approved"/>
    <s v="WeareA2B"/>
    <s v="Standard"/>
    <s v="medium"/>
    <s v="medium"/>
    <n v="1231.1500000000001"/>
    <n v="161.6"/>
    <n v="38216"/>
  </r>
  <r>
    <x v="5370"/>
    <n v="44"/>
    <x v="2775"/>
    <d v="2017-01-28T00:00:00"/>
    <b v="0"/>
    <s v="Approved"/>
    <s v="WeareA2B"/>
    <s v="Standard"/>
    <s v="medium"/>
    <s v="medium"/>
    <n v="1769.64"/>
    <n v="108.76"/>
    <n v="37220"/>
  </r>
  <r>
    <x v="5371"/>
    <n v="47"/>
    <x v="1775"/>
    <d v="2017-05-29T00:00:00"/>
    <b v="1"/>
    <s v="Approved"/>
    <s v="Trek Bicycles"/>
    <s v="Road"/>
    <s v="low"/>
    <s v="small"/>
    <n v="1720.7"/>
    <n v="1531.42"/>
    <n v="37668"/>
  </r>
  <r>
    <x v="5372"/>
    <n v="77"/>
    <x v="2396"/>
    <d v="2017-04-19T00:00:00"/>
    <b v="1"/>
    <s v="Approved"/>
    <s v="Norco Bicycles"/>
    <s v="Road"/>
    <s v="medium"/>
    <s v="large"/>
    <n v="1240.31"/>
    <n v="795.1"/>
    <n v="34556"/>
  </r>
  <r>
    <x v="5373"/>
    <n v="68"/>
    <x v="1775"/>
    <d v="2017-03-11T00:00:00"/>
    <b v="1"/>
    <s v="Approved"/>
    <s v="OHM Cycles"/>
    <s v="Standard"/>
    <s v="medium"/>
    <s v="medium"/>
    <n v="1636.9"/>
    <n v="44.71"/>
    <n v="38859"/>
  </r>
  <r>
    <x v="5374"/>
    <n v="84"/>
    <x v="1544"/>
    <d v="2017-11-18T00:00:00"/>
    <b v="1"/>
    <s v="Approved"/>
    <s v="Trek Bicycles"/>
    <s v="Road"/>
    <s v="medium"/>
    <s v="medium"/>
    <n v="290.62"/>
    <n v="215.14"/>
    <n v="38339"/>
  </r>
  <r>
    <x v="5375"/>
    <n v="87"/>
    <x v="439"/>
    <d v="2017-05-21T00:00:00"/>
    <b v="0"/>
    <s v="Approved"/>
    <s v="Giant Bicycles"/>
    <s v="Standard"/>
    <s v="high"/>
    <s v="medium"/>
    <n v="1179"/>
    <n v="707.4"/>
    <n v="38482"/>
  </r>
  <r>
    <x v="5376"/>
    <n v="0"/>
    <x v="2776"/>
    <d v="2017-05-01T00:00:00"/>
    <b v="0"/>
    <s v="Approved"/>
    <s v="Solex"/>
    <s v="Standard"/>
    <s v="medium"/>
    <s v="medium"/>
    <n v="441.49"/>
    <n v="84.99"/>
    <n v="34071"/>
  </r>
  <r>
    <x v="5377"/>
    <n v="70"/>
    <x v="2777"/>
    <d v="2017-12-05T00:00:00"/>
    <b v="0"/>
    <s v="Approved"/>
    <s v="Trek Bicycles"/>
    <s v="Standard"/>
    <s v="high"/>
    <s v="medium"/>
    <n v="495.72"/>
    <n v="297.43"/>
    <n v="42710"/>
  </r>
  <r>
    <x v="5378"/>
    <n v="30"/>
    <x v="773"/>
    <d v="2017-05-30T00:00:00"/>
    <b v="1"/>
    <s v="Approved"/>
    <s v="Solex"/>
    <s v="Standard"/>
    <s v="high"/>
    <s v="medium"/>
    <n v="748.17"/>
    <n v="448.9"/>
    <n v="36361"/>
  </r>
  <r>
    <x v="5379"/>
    <n v="31"/>
    <x v="2778"/>
    <d v="2017-05-24T00:00:00"/>
    <b v="1"/>
    <s v="Approved"/>
    <s v="WeareA2B"/>
    <s v="Standard"/>
    <s v="medium"/>
    <s v="medium"/>
    <n v="752.64"/>
    <n v="205.36"/>
    <n v="42218"/>
  </r>
  <r>
    <x v="5380"/>
    <n v="77"/>
    <x v="2540"/>
    <d v="2017-02-15T00:00:00"/>
    <b v="0"/>
    <s v="Approved"/>
    <s v="WeareA2B"/>
    <s v="Standard"/>
    <s v="medium"/>
    <s v="medium"/>
    <n v="1769.64"/>
    <n v="108.76"/>
    <n v="41848"/>
  </r>
  <r>
    <x v="5381"/>
    <n v="88"/>
    <x v="1906"/>
    <d v="2017-02-22T00:00:00"/>
    <b v="0"/>
    <s v="Approved"/>
    <s v="Norco Bicycles"/>
    <s v="Standard"/>
    <s v="medium"/>
    <s v="medium"/>
    <n v="1198.46"/>
    <n v="381.1"/>
    <n v="38482"/>
  </r>
  <r>
    <x v="5382"/>
    <n v="13"/>
    <x v="2386"/>
    <d v="2017-06-09T00:00:00"/>
    <b v="0"/>
    <s v="Approved"/>
    <s v="Solex"/>
    <s v="Standard"/>
    <s v="medium"/>
    <s v="medium"/>
    <n v="1577.53"/>
    <n v="826.51"/>
    <n v="40618"/>
  </r>
  <r>
    <x v="5383"/>
    <n v="79"/>
    <x v="1223"/>
    <d v="2017-02-16T00:00:00"/>
    <b v="1"/>
    <s v="Approved"/>
    <s v="Solex"/>
    <s v="Touring"/>
    <s v="medium"/>
    <s v="large"/>
    <n v="2083.94"/>
    <n v="675.03"/>
    <n v="40303"/>
  </r>
  <r>
    <x v="5384"/>
    <n v="9"/>
    <x v="1796"/>
    <d v="2017-02-01T00:00:00"/>
    <b v="1"/>
    <s v="Approved"/>
    <s v="OHM Cycles"/>
    <s v="Road"/>
    <s v="medium"/>
    <s v="medium"/>
    <n v="742.54"/>
    <n v="667.4"/>
    <n v="37838"/>
  </r>
  <r>
    <x v="5385"/>
    <n v="61"/>
    <x v="2643"/>
    <d v="2017-07-19T00:00:00"/>
    <b v="0"/>
    <s v="Approved"/>
    <s v="Norco Bicycles"/>
    <s v="Standard"/>
    <s v="medium"/>
    <s v="small"/>
    <n v="586.45000000000005"/>
    <n v="521.94000000000005"/>
    <n v="35667"/>
  </r>
  <r>
    <x v="5386"/>
    <n v="6"/>
    <x v="960"/>
    <d v="2017-03-09T00:00:00"/>
    <b v="1"/>
    <s v="Approved"/>
    <s v="OHM Cycles"/>
    <s v="Standard"/>
    <s v="high"/>
    <s v="medium"/>
    <n v="227.88"/>
    <n v="136.72999999999999"/>
    <n v="37659"/>
  </r>
  <r>
    <x v="5387"/>
    <n v="99"/>
    <x v="2069"/>
    <d v="2017-02-16T00:00:00"/>
    <b v="0"/>
    <s v="Approved"/>
    <s v="OHM Cycles"/>
    <s v="Standard"/>
    <s v="medium"/>
    <s v="medium"/>
    <n v="1227.3399999999999"/>
    <n v="770.89"/>
    <n v="34556"/>
  </r>
  <r>
    <x v="5388"/>
    <n v="18"/>
    <x v="207"/>
    <d v="2017-02-01T00:00:00"/>
    <b v="1"/>
    <s v="Approved"/>
    <s v="Norco Bicycles"/>
    <s v="Standard"/>
    <s v="high"/>
    <s v="medium"/>
    <n v="1148.6400000000001"/>
    <n v="689.18"/>
    <n v="42226"/>
  </r>
  <r>
    <x v="5389"/>
    <n v="41"/>
    <x v="218"/>
    <d v="2017-01-17T00:00:00"/>
    <b v="1"/>
    <s v="Approved"/>
    <s v="Norco Bicycles"/>
    <s v="Standard"/>
    <s v="low"/>
    <s v="medium"/>
    <n v="958.74"/>
    <n v="748.9"/>
    <n v="34244"/>
  </r>
  <r>
    <x v="5390"/>
    <n v="39"/>
    <x v="937"/>
    <d v="2017-08-23T00:00:00"/>
    <b v="1"/>
    <s v="Approved"/>
    <s v="Giant Bicycles"/>
    <s v="Standard"/>
    <s v="medium"/>
    <s v="large"/>
    <n v="1812.75"/>
    <n v="582.48"/>
    <n v="40336"/>
  </r>
  <r>
    <x v="5391"/>
    <n v="54"/>
    <x v="500"/>
    <d v="2017-12-19T00:00:00"/>
    <b v="0"/>
    <s v="Approved"/>
    <s v="WeareA2B"/>
    <s v="Standard"/>
    <s v="medium"/>
    <s v="medium"/>
    <n v="1292.8399999999999"/>
    <n v="13.44"/>
    <n v="39915"/>
  </r>
  <r>
    <x v="5392"/>
    <n v="84"/>
    <x v="2779"/>
    <d v="2017-04-21T00:00:00"/>
    <b v="1"/>
    <s v="Approved"/>
    <s v="Trek Bicycles"/>
    <s v="Road"/>
    <s v="medium"/>
    <s v="medium"/>
    <n v="290.62"/>
    <n v="215.14"/>
    <n v="38339"/>
  </r>
  <r>
    <x v="5393"/>
    <n v="89"/>
    <x v="2780"/>
    <d v="2017-12-26T00:00:00"/>
    <b v="1"/>
    <s v="Approved"/>
    <s v="WeareA2B"/>
    <s v="Touring"/>
    <s v="medium"/>
    <s v="large"/>
    <n v="1362.99"/>
    <n v="57.74"/>
    <n v="34079"/>
  </r>
  <r>
    <x v="5394"/>
    <n v="25"/>
    <x v="115"/>
    <d v="2017-02-14T00:00:00"/>
    <b v="1"/>
    <s v="Approved"/>
    <s v="Giant Bicycles"/>
    <s v="Road"/>
    <s v="medium"/>
    <s v="medium"/>
    <n v="1538.99"/>
    <n v="829.65"/>
    <n v="42404"/>
  </r>
  <r>
    <x v="5395"/>
    <n v="79"/>
    <x v="2114"/>
    <d v="2017-04-30T00:00:00"/>
    <b v="0"/>
    <s v="Approved"/>
    <s v="Solex"/>
    <s v="Touring"/>
    <s v="medium"/>
    <s v="large"/>
    <n v="2083.94"/>
    <n v="675.03"/>
    <n v="38206"/>
  </r>
  <r>
    <x v="5396"/>
    <n v="82"/>
    <x v="2043"/>
    <d v="2017-04-26T00:00:00"/>
    <b v="0"/>
    <s v="Approved"/>
    <s v="Norco Bicycles"/>
    <s v="Standard"/>
    <s v="high"/>
    <s v="medium"/>
    <n v="1148.6400000000001"/>
    <n v="689.18"/>
    <n v="42226"/>
  </r>
  <r>
    <x v="5397"/>
    <n v="80"/>
    <x v="2781"/>
    <d v="2017-08-20T00:00:00"/>
    <b v="1"/>
    <s v="Approved"/>
    <s v="OHM Cycles"/>
    <s v="Touring"/>
    <s v="low"/>
    <s v="medium"/>
    <n v="1073.07"/>
    <n v="933.84"/>
    <n v="35455"/>
  </r>
  <r>
    <x v="5398"/>
    <n v="26"/>
    <x v="2782"/>
    <d v="2017-04-24T00:00:00"/>
    <b v="0"/>
    <s v="Approved"/>
    <s v="WeareA2B"/>
    <s v="Standard"/>
    <s v="medium"/>
    <s v="medium"/>
    <n v="1992.93"/>
    <n v="762.63"/>
    <n v="34115"/>
  </r>
  <r>
    <x v="5399"/>
    <n v="19"/>
    <x v="2783"/>
    <d v="2017-10-28T00:00:00"/>
    <b v="1"/>
    <s v="Approved"/>
    <s v="Trek Bicycles"/>
    <s v="Mountain"/>
    <s v="low"/>
    <s v="medium"/>
    <n v="574.64"/>
    <n v="459.71"/>
    <n v="42560"/>
  </r>
  <r>
    <x v="5400"/>
    <n v="34"/>
    <x v="2595"/>
    <d v="2017-11-09T00:00:00"/>
    <b v="0"/>
    <s v="Approved"/>
    <s v="Norco Bicycles"/>
    <s v="Road"/>
    <s v="high"/>
    <s v="large"/>
    <n v="774.53"/>
    <n v="464.72"/>
    <n v="41009"/>
  </r>
  <r>
    <x v="5401"/>
    <n v="57"/>
    <x v="1163"/>
    <d v="2017-01-10T00:00:00"/>
    <b v="0"/>
    <s v="Approved"/>
    <s v="WeareA2B"/>
    <s v="Touring"/>
    <s v="medium"/>
    <s v="large"/>
    <n v="1890.39"/>
    <n v="260.14"/>
    <n v="36146"/>
  </r>
  <r>
    <x v="5402"/>
    <n v="60"/>
    <x v="2784"/>
    <d v="2017-01-27T00:00:00"/>
    <b v="1"/>
    <s v="Approved"/>
    <s v="Giant Bicycles"/>
    <s v="Standard"/>
    <s v="high"/>
    <s v="small"/>
    <n v="1977.36"/>
    <n v="1759.85"/>
    <n v="40779"/>
  </r>
  <r>
    <x v="5403"/>
    <n v="0"/>
    <x v="2713"/>
    <d v="2017-06-29T00:00:00"/>
    <b v="0"/>
    <s v="Approved"/>
    <s v="Solex"/>
    <s v="Road"/>
    <s v="medium"/>
    <s v="medium"/>
    <n v="416.98"/>
    <n v="312.74"/>
    <n v="41064"/>
  </r>
  <r>
    <x v="5404"/>
    <n v="83"/>
    <x v="2317"/>
    <d v="2017-05-16T00:00:00"/>
    <b v="0"/>
    <s v="Approved"/>
    <s v="Solex"/>
    <s v="Touring"/>
    <s v="medium"/>
    <s v="large"/>
    <n v="2083.94"/>
    <n v="675.03"/>
    <n v="41533"/>
  </r>
  <r>
    <x v="5405"/>
    <n v="37"/>
    <x v="2154"/>
    <d v="2017-12-06T00:00:00"/>
    <b v="0"/>
    <s v="Approved"/>
    <s v="OHM Cycles"/>
    <s v="Standard"/>
    <s v="low"/>
    <s v="medium"/>
    <n v="1793.43"/>
    <n v="248.82"/>
    <n v="34071"/>
  </r>
  <r>
    <x v="5406"/>
    <n v="96"/>
    <x v="438"/>
    <d v="2017-05-31T00:00:00"/>
    <b v="1"/>
    <s v="Approved"/>
    <s v="WeareA2B"/>
    <s v="Road"/>
    <s v="low"/>
    <s v="small"/>
    <n v="1172.78"/>
    <n v="1043.77"/>
    <n v="37539"/>
  </r>
  <r>
    <x v="5407"/>
    <n v="72"/>
    <x v="620"/>
    <d v="2017-08-27T00:00:00"/>
    <b v="0"/>
    <s v="Approved"/>
    <s v="Norco Bicycles"/>
    <s v="Standard"/>
    <s v="medium"/>
    <s v="medium"/>
    <n v="360.4"/>
    <n v="270.3"/>
    <n v="42710"/>
  </r>
  <r>
    <x v="5408"/>
    <n v="19"/>
    <x v="1904"/>
    <d v="2017-04-05T00:00:00"/>
    <b v="1"/>
    <s v="Approved"/>
    <s v="OHM Cycles"/>
    <s v="Road"/>
    <s v="high"/>
    <s v="large"/>
    <n v="12.01"/>
    <n v="7.21"/>
    <n v="35160"/>
  </r>
  <r>
    <x v="5409"/>
    <n v="92"/>
    <x v="2439"/>
    <d v="2017-03-14T00:00:00"/>
    <b v="0"/>
    <s v="Approved"/>
    <s v="WeareA2B"/>
    <s v="Standard"/>
    <s v="medium"/>
    <s v="small"/>
    <n v="1415.01"/>
    <n v="1259.3599999999999"/>
    <n v="37626"/>
  </r>
  <r>
    <x v="5410"/>
    <n v="91"/>
    <x v="2785"/>
    <d v="2017-11-26T00:00:00"/>
    <b v="0"/>
    <s v="Approved"/>
    <s v="WeareA2B"/>
    <s v="Standard"/>
    <s v="low"/>
    <s v="medium"/>
    <n v="642.30999999999995"/>
    <n v="513.85"/>
    <n v="41533"/>
  </r>
  <r>
    <x v="5411"/>
    <n v="64"/>
    <x v="2786"/>
    <d v="2017-08-05T00:00:00"/>
    <b v="0"/>
    <s v="Approved"/>
    <s v="Trek Bicycles"/>
    <s v="Standard"/>
    <s v="medium"/>
    <s v="large"/>
    <n v="1469.44"/>
    <n v="596.54999999999995"/>
    <n v="41047"/>
  </r>
  <r>
    <x v="5412"/>
    <n v="62"/>
    <x v="2787"/>
    <d v="2017-06-08T00:00:00"/>
    <b v="1"/>
    <s v="Approved"/>
    <s v="Solex"/>
    <s v="Standard"/>
    <s v="medium"/>
    <s v="medium"/>
    <n v="478.16"/>
    <n v="298.72000000000003"/>
    <n v="41245"/>
  </r>
  <r>
    <x v="5413"/>
    <n v="11"/>
    <x v="2212"/>
    <d v="2017-07-28T00:00:00"/>
    <b v="0"/>
    <s v="Approved"/>
    <s v="Giant Bicycles"/>
    <s v="Standard"/>
    <s v="high"/>
    <s v="medium"/>
    <n v="1274.93"/>
    <n v="764.96"/>
    <n v="34586"/>
  </r>
  <r>
    <x v="5414"/>
    <n v="31"/>
    <x v="1951"/>
    <d v="2017-12-03T00:00:00"/>
    <b v="1"/>
    <s v="Approved"/>
    <s v="Giant Bicycles"/>
    <s v="Standard"/>
    <s v="medium"/>
    <s v="medium"/>
    <n v="230.91"/>
    <n v="173.18"/>
    <n v="39031"/>
  </r>
  <r>
    <x v="5415"/>
    <n v="39"/>
    <x v="748"/>
    <d v="2017-09-23T00:00:00"/>
    <b v="0"/>
    <s v="Approved"/>
    <s v="Giant Bicycles"/>
    <s v="Standard"/>
    <s v="medium"/>
    <s v="large"/>
    <n v="1812.75"/>
    <n v="582.48"/>
    <n v="40336"/>
  </r>
  <r>
    <x v="5416"/>
    <n v="87"/>
    <x v="2788"/>
    <d v="2017-07-30T00:00:00"/>
    <b v="0"/>
    <s v="Approved"/>
    <s v="Giant Bicycles"/>
    <s v="Standard"/>
    <s v="high"/>
    <s v="medium"/>
    <n v="1179"/>
    <n v="707.4"/>
    <n v="35667"/>
  </r>
  <r>
    <x v="5417"/>
    <n v="45"/>
    <x v="1150"/>
    <d v="2017-07-27T00:00:00"/>
    <b v="0"/>
    <s v="Approved"/>
    <s v="Solex"/>
    <s v="Standard"/>
    <s v="medium"/>
    <s v="medium"/>
    <n v="441.49"/>
    <n v="84.99"/>
    <n v="41009"/>
  </r>
  <r>
    <x v="5418"/>
    <n v="87"/>
    <x v="2789"/>
    <d v="2017-03-31T00:00:00"/>
    <b v="1"/>
    <s v="Approved"/>
    <s v="Giant Bicycles"/>
    <s v="Standard"/>
    <s v="high"/>
    <s v="medium"/>
    <n v="1179"/>
    <n v="707.4"/>
    <n v="37874"/>
  </r>
  <r>
    <x v="5419"/>
    <n v="48"/>
    <x v="2790"/>
    <d v="2017-09-21T00:00:00"/>
    <b v="1"/>
    <s v="Approved"/>
    <s v="WeareA2B"/>
    <s v="Standard"/>
    <s v="medium"/>
    <s v="medium"/>
    <n v="1762.96"/>
    <n v="950.52"/>
    <n v="35470"/>
  </r>
  <r>
    <x v="5420"/>
    <n v="84"/>
    <x v="2791"/>
    <d v="2017-08-09T00:00:00"/>
    <b v="0"/>
    <s v="Approved"/>
    <s v="Trek Bicycles"/>
    <s v="Road"/>
    <s v="medium"/>
    <s v="medium"/>
    <n v="290.62"/>
    <n v="215.14"/>
    <n v="38339"/>
  </r>
  <r>
    <x v="5421"/>
    <n v="83"/>
    <x v="1490"/>
    <d v="2017-02-05T00:00:00"/>
    <b v="0"/>
    <s v="Approved"/>
    <s v="Solex"/>
    <s v="Touring"/>
    <s v="medium"/>
    <s v="large"/>
    <n v="2083.94"/>
    <n v="675.03"/>
    <n v="41533"/>
  </r>
  <r>
    <x v="5422"/>
    <n v="45"/>
    <x v="969"/>
    <d v="2017-09-13T00:00:00"/>
    <b v="0"/>
    <s v="Approved"/>
    <s v="Trek Bicycles"/>
    <s v="Road"/>
    <s v="low"/>
    <s v="medium"/>
    <n v="980.37"/>
    <n v="234.43"/>
    <n v="38258"/>
  </r>
  <r>
    <x v="5423"/>
    <n v="79"/>
    <x v="1818"/>
    <d v="2017-01-19T00:00:00"/>
    <b v="1"/>
    <s v="Approved"/>
    <s v="Solex"/>
    <s v="Touring"/>
    <s v="medium"/>
    <s v="large"/>
    <n v="2083.94"/>
    <n v="675.03"/>
    <n v="41533"/>
  </r>
  <r>
    <x v="5424"/>
    <n v="19"/>
    <x v="2136"/>
    <d v="2017-11-10T00:00:00"/>
    <b v="0"/>
    <s v="Approved"/>
    <s v="OHM Cycles"/>
    <s v="Road"/>
    <s v="high"/>
    <s v="large"/>
    <n v="12.01"/>
    <n v="7.21"/>
    <n v="39880"/>
  </r>
  <r>
    <x v="5425"/>
    <n v="78"/>
    <x v="2392"/>
    <d v="2017-05-14T00:00:00"/>
    <b v="0"/>
    <s v="Approved"/>
    <s v="Giant Bicycles"/>
    <s v="Standard"/>
    <s v="medium"/>
    <s v="large"/>
    <n v="1765.3"/>
    <n v="709.48"/>
    <n v="38193"/>
  </r>
  <r>
    <x v="5426"/>
    <n v="52"/>
    <x v="746"/>
    <d v="2017-08-15T00:00:00"/>
    <b v="1"/>
    <s v="Approved"/>
    <s v="Solex"/>
    <s v="Road"/>
    <s v="medium"/>
    <s v="large"/>
    <n v="1777.8"/>
    <n v="820.78"/>
    <n v="40670"/>
  </r>
  <r>
    <x v="5427"/>
    <n v="0"/>
    <x v="1823"/>
    <d v="2017-06-06T00:00:00"/>
    <b v="0"/>
    <s v="Approved"/>
    <s v="OHM Cycles"/>
    <s v="Road"/>
    <s v="high"/>
    <s v="large"/>
    <n v="12.01"/>
    <n v="7.21"/>
    <n v="35160"/>
  </r>
  <r>
    <x v="5428"/>
    <n v="13"/>
    <x v="219"/>
    <d v="2017-11-22T00:00:00"/>
    <b v="1"/>
    <s v="Approved"/>
    <s v="Solex"/>
    <s v="Standard"/>
    <s v="medium"/>
    <s v="medium"/>
    <n v="1163.8900000000001"/>
    <n v="589.27"/>
    <n v="42560"/>
  </r>
  <r>
    <x v="5429"/>
    <n v="40"/>
    <x v="2792"/>
    <d v="2017-10-10T00:00:00"/>
    <b v="0"/>
    <s v="Approved"/>
    <s v="Trek Bicycles"/>
    <s v="Road"/>
    <s v="medium"/>
    <s v="large"/>
    <n v="1894.19"/>
    <n v="598.76"/>
    <n v="37823"/>
  </r>
  <r>
    <x v="5430"/>
    <n v="99"/>
    <x v="2793"/>
    <d v="2017-02-27T00:00:00"/>
    <b v="0"/>
    <s v="Approved"/>
    <s v="OHM Cycles"/>
    <s v="Standard"/>
    <s v="medium"/>
    <s v="medium"/>
    <n v="1227.3399999999999"/>
    <n v="770.89"/>
    <n v="34556"/>
  </r>
  <r>
    <x v="5431"/>
    <n v="82"/>
    <x v="1674"/>
    <d v="2017-05-22T00:00:00"/>
    <b v="1"/>
    <s v="Approved"/>
    <s v="Norco Bicycles"/>
    <s v="Standard"/>
    <s v="high"/>
    <s v="medium"/>
    <n v="1148.6400000000001"/>
    <n v="689.18"/>
    <n v="42226"/>
  </r>
  <r>
    <x v="5432"/>
    <n v="37"/>
    <x v="1487"/>
    <d v="2017-01-22T00:00:00"/>
    <b v="0"/>
    <s v="Approved"/>
    <s v="OHM Cycles"/>
    <s v="Standard"/>
    <s v="low"/>
    <s v="medium"/>
    <n v="1793.43"/>
    <n v="248.82"/>
    <n v="36146"/>
  </r>
  <r>
    <x v="5433"/>
    <n v="39"/>
    <x v="2794"/>
    <d v="2017-04-15T00:00:00"/>
    <b v="1"/>
    <s v="Approved"/>
    <s v="Giant Bicycles"/>
    <s v="Standard"/>
    <s v="medium"/>
    <s v="large"/>
    <n v="1812.75"/>
    <n v="582.48"/>
    <n v="40336"/>
  </r>
  <r>
    <x v="5434"/>
    <n v="60"/>
    <x v="2416"/>
    <d v="2017-10-24T00:00:00"/>
    <b v="0"/>
    <s v="Approved"/>
    <s v="Giant Bicycles"/>
    <s v="Standard"/>
    <s v="high"/>
    <s v="small"/>
    <n v="1977.36"/>
    <n v="1759.85"/>
    <n v="40779"/>
  </r>
  <r>
    <x v="5435"/>
    <n v="20"/>
    <x v="1914"/>
    <d v="2017-02-14T00:00:00"/>
    <b v="1"/>
    <s v="Approved"/>
    <s v="Trek Bicycles"/>
    <s v="Standard"/>
    <s v="medium"/>
    <s v="small"/>
    <n v="1775.81"/>
    <n v="1580.47"/>
    <n v="40303"/>
  </r>
  <r>
    <x v="5436"/>
    <n v="30"/>
    <x v="1338"/>
    <d v="2017-06-26T00:00:00"/>
    <b v="1"/>
    <s v="Approved"/>
    <s v="Solex"/>
    <s v="Standard"/>
    <s v="high"/>
    <s v="medium"/>
    <n v="748.17"/>
    <n v="448.9"/>
    <n v="33552"/>
  </r>
  <r>
    <x v="5437"/>
    <n v="5"/>
    <x v="162"/>
    <d v="2017-10-09T00:00:00"/>
    <b v="0"/>
    <s v="Approved"/>
    <s v="Trek Bicycles"/>
    <s v="Mountain"/>
    <s v="low"/>
    <s v="medium"/>
    <n v="574.64"/>
    <n v="459.71"/>
    <n v="40649"/>
  </r>
  <r>
    <x v="5438"/>
    <n v="17"/>
    <x v="1996"/>
    <d v="2017-02-18T00:00:00"/>
    <b v="1"/>
    <s v="Approved"/>
    <s v="Solex"/>
    <s v="Standard"/>
    <s v="high"/>
    <s v="medium"/>
    <n v="1024.6600000000001"/>
    <n v="614.79999999999995"/>
    <n v="35378"/>
  </r>
  <r>
    <x v="5439"/>
    <n v="95"/>
    <x v="1449"/>
    <d v="2017-08-18T00:00:00"/>
    <b v="1"/>
    <s v="Approved"/>
    <s v="OHM Cycles"/>
    <s v="Touring"/>
    <s v="low"/>
    <s v="medium"/>
    <n v="1073.07"/>
    <n v="933.84"/>
    <n v="35455"/>
  </r>
  <r>
    <x v="5440"/>
    <n v="1"/>
    <x v="211"/>
    <d v="2017-08-06T00:00:00"/>
    <b v="0"/>
    <s v="Approved"/>
    <s v="Giant Bicycles"/>
    <s v="Standard"/>
    <s v="medium"/>
    <s v="medium"/>
    <n v="1403.5"/>
    <n v="954.82"/>
    <n v="42688"/>
  </r>
  <r>
    <x v="5441"/>
    <n v="7"/>
    <x v="109"/>
    <d v="2017-03-16T00:00:00"/>
    <b v="1"/>
    <s v="Approved"/>
    <s v="Trek Bicycles"/>
    <s v="Road"/>
    <s v="low"/>
    <s v="medium"/>
    <n v="980.37"/>
    <n v="234.43"/>
    <n v="38216"/>
  </r>
  <r>
    <x v="5442"/>
    <n v="38"/>
    <x v="1822"/>
    <d v="2017-10-23T00:00:00"/>
    <b v="1"/>
    <s v="Approved"/>
    <s v="Solex"/>
    <s v="Standard"/>
    <s v="medium"/>
    <s v="medium"/>
    <n v="1577.53"/>
    <n v="826.51"/>
    <n v="39427"/>
  </r>
  <r>
    <x v="5443"/>
    <n v="93"/>
    <x v="289"/>
    <d v="2017-06-29T00:00:00"/>
    <b v="0"/>
    <s v="Approved"/>
    <s v="WeareA2B"/>
    <s v="Standard"/>
    <s v="medium"/>
    <s v="medium"/>
    <n v="1065.03"/>
    <n v="230.09"/>
    <n v="33364"/>
  </r>
  <r>
    <x v="5444"/>
    <n v="92"/>
    <x v="902"/>
    <d v="2017-11-15T00:00:00"/>
    <b v="1"/>
    <s v="Approved"/>
    <s v="WeareA2B"/>
    <s v="Standard"/>
    <s v="medium"/>
    <s v="small"/>
    <n v="1415.01"/>
    <n v="1259.3599999999999"/>
    <n v="37539"/>
  </r>
  <r>
    <x v="5445"/>
    <n v="49"/>
    <x v="1734"/>
    <d v="2017-05-31T00:00:00"/>
    <b v="1"/>
    <s v="Approved"/>
    <s v="Solex"/>
    <s v="Standard"/>
    <s v="medium"/>
    <s v="large"/>
    <n v="1061.56"/>
    <n v="733.58"/>
    <n v="34170"/>
  </r>
  <r>
    <x v="5446"/>
    <n v="92"/>
    <x v="1856"/>
    <d v="2017-06-30T00:00:00"/>
    <b v="1"/>
    <s v="Approved"/>
    <s v="WeareA2B"/>
    <s v="Standard"/>
    <s v="medium"/>
    <s v="small"/>
    <n v="1415.01"/>
    <n v="1259.3599999999999"/>
    <n v="37626"/>
  </r>
  <r>
    <x v="5447"/>
    <n v="91"/>
    <x v="2583"/>
    <d v="2017-08-18T00:00:00"/>
    <b v="1"/>
    <s v="Approved"/>
    <s v="Solex"/>
    <s v="Standard"/>
    <s v="medium"/>
    <s v="medium"/>
    <n v="100.35"/>
    <n v="75.260000000000005"/>
    <n v="36367"/>
  </r>
  <r>
    <x v="5448"/>
    <n v="18"/>
    <x v="2795"/>
    <d v="2017-09-09T00:00:00"/>
    <b v="0"/>
    <s v="Approved"/>
    <s v="Norco Bicycles"/>
    <s v="Standard"/>
    <s v="high"/>
    <s v="medium"/>
    <n v="1148.6400000000001"/>
    <n v="689.18"/>
    <n v="41533"/>
  </r>
  <r>
    <x v="5449"/>
    <n v="78"/>
    <x v="2401"/>
    <d v="2017-10-02T00:00:00"/>
    <b v="1"/>
    <s v="Approved"/>
    <s v="Giant Bicycles"/>
    <s v="Standard"/>
    <s v="medium"/>
    <s v="large"/>
    <n v="1765.3"/>
    <n v="709.48"/>
    <n v="38206"/>
  </r>
  <r>
    <x v="5450"/>
    <n v="90"/>
    <x v="1819"/>
    <d v="2017-02-27T00:00:00"/>
    <b v="1"/>
    <s v="Approved"/>
    <s v="Solex"/>
    <s v="Standard"/>
    <s v="low"/>
    <s v="medium"/>
    <n v="945.04"/>
    <n v="507.58"/>
    <n v="40336"/>
  </r>
  <r>
    <x v="5451"/>
    <n v="58"/>
    <x v="759"/>
    <d v="2017-05-10T00:00:00"/>
    <b v="0"/>
    <s v="Approved"/>
    <s v="OHM Cycles"/>
    <s v="Standard"/>
    <s v="medium"/>
    <s v="medium"/>
    <n v="912.52"/>
    <n v="141.4"/>
    <n v="34170"/>
  </r>
  <r>
    <x v="5452"/>
    <n v="26"/>
    <x v="223"/>
    <d v="2017-04-12T00:00:00"/>
    <b v="1"/>
    <s v="Approved"/>
    <s v="WeareA2B"/>
    <s v="Standard"/>
    <s v="medium"/>
    <s v="medium"/>
    <n v="1992.93"/>
    <n v="762.63"/>
    <n v="34115"/>
  </r>
  <r>
    <x v="5453"/>
    <n v="3"/>
    <x v="2796"/>
    <d v="2017-10-09T00:00:00"/>
    <b v="0"/>
    <s v="Approved"/>
    <s v="Trek Bicycles"/>
    <s v="Standard"/>
    <s v="medium"/>
    <s v="large"/>
    <n v="2091.4699999999998"/>
    <n v="388.92"/>
    <n v="34115"/>
  </r>
  <r>
    <x v="5454"/>
    <n v="8"/>
    <x v="442"/>
    <d v="2017-01-07T00:00:00"/>
    <b v="1"/>
    <s v="Approved"/>
    <s v="Solex"/>
    <s v="Road"/>
    <s v="medium"/>
    <s v="small"/>
    <n v="1703.52"/>
    <n v="1516.13"/>
    <n v="38482"/>
  </r>
  <r>
    <x v="5455"/>
    <n v="1"/>
    <x v="2797"/>
    <d v="2017-03-20T00:00:00"/>
    <b v="1"/>
    <s v="Approved"/>
    <s v="Giant Bicycles"/>
    <s v="Standard"/>
    <s v="medium"/>
    <s v="medium"/>
    <n v="1403.5"/>
    <n v="954.82"/>
    <n v="41245"/>
  </r>
  <r>
    <x v="5456"/>
    <n v="7"/>
    <x v="427"/>
    <d v="2017-08-21T00:00:00"/>
    <b v="0"/>
    <s v="Approved"/>
    <s v="Trek Bicycles"/>
    <s v="Road"/>
    <s v="low"/>
    <s v="medium"/>
    <n v="980.37"/>
    <n v="234.43"/>
    <n v="41701"/>
  </r>
  <r>
    <x v="5457"/>
    <n v="81"/>
    <x v="2041"/>
    <d v="2017-10-15T00:00:00"/>
    <b v="0"/>
    <s v="Approved"/>
    <s v="Norco Bicycles"/>
    <s v="Standard"/>
    <s v="medium"/>
    <s v="small"/>
    <n v="586.45000000000005"/>
    <n v="521.94000000000005"/>
    <n v="34079"/>
  </r>
  <r>
    <x v="5458"/>
    <n v="0"/>
    <x v="1585"/>
    <d v="2017-06-01T00:00:00"/>
    <b v="1"/>
    <s v="Approved"/>
    <s v="Solex"/>
    <s v="Standard"/>
    <s v="medium"/>
    <s v="medium"/>
    <n v="478.16"/>
    <n v="298.72000000000003"/>
    <n v="40649"/>
  </r>
  <r>
    <x v="5459"/>
    <n v="29"/>
    <x v="1342"/>
    <d v="2017-07-29T00:00:00"/>
    <b v="0"/>
    <s v="Approved"/>
    <s v="Norco Bicycles"/>
    <s v="Road"/>
    <s v="medium"/>
    <s v="medium"/>
    <n v="543.39"/>
    <n v="407.54"/>
    <n v="34556"/>
  </r>
  <r>
    <x v="5460"/>
    <n v="32"/>
    <x v="2709"/>
    <d v="2017-10-08T00:00:00"/>
    <b v="1"/>
    <s v="Approved"/>
    <s v="Giant Bicycles"/>
    <s v="Standard"/>
    <s v="medium"/>
    <s v="medium"/>
    <n v="642.70000000000005"/>
    <n v="211.37"/>
    <n v="37698"/>
  </r>
  <r>
    <x v="5461"/>
    <n v="2"/>
    <x v="1364"/>
    <d v="2017-10-01T00:00:00"/>
    <b v="0"/>
    <s v="Approved"/>
    <s v="Solex"/>
    <s v="Standard"/>
    <s v="medium"/>
    <s v="medium"/>
    <n v="71.489999999999995"/>
    <n v="53.62"/>
    <n v="41245"/>
  </r>
  <r>
    <x v="5462"/>
    <n v="0"/>
    <x v="1409"/>
    <d v="2017-03-07T00:00:00"/>
    <b v="1"/>
    <s v="Approved"/>
    <s v="Norco Bicycles"/>
    <s v="Road"/>
    <s v="medium"/>
    <s v="medium"/>
    <n v="544.04999999999995"/>
    <n v="376.84"/>
    <n v="38647"/>
  </r>
  <r>
    <x v="5463"/>
    <n v="73"/>
    <x v="253"/>
    <d v="2017-07-17T00:00:00"/>
    <b v="0"/>
    <s v="Approved"/>
    <s v="Solex"/>
    <s v="Standard"/>
    <s v="medium"/>
    <s v="medium"/>
    <n v="1945.43"/>
    <n v="333.18"/>
    <n v="37499"/>
  </r>
  <r>
    <x v="5464"/>
    <n v="26"/>
    <x v="2145"/>
    <d v="2017-07-19T00:00:00"/>
    <b v="0"/>
    <s v="Approved"/>
    <s v="WeareA2B"/>
    <s v="Standard"/>
    <s v="medium"/>
    <s v="medium"/>
    <n v="1992.93"/>
    <n v="762.63"/>
    <n v="33455"/>
  </r>
  <r>
    <x v="5465"/>
    <n v="45"/>
    <x v="513"/>
    <d v="2017-06-03T00:00:00"/>
    <b v="0"/>
    <s v="Approved"/>
    <s v="Solex"/>
    <s v="Standard"/>
    <s v="medium"/>
    <s v="medium"/>
    <n v="441.49"/>
    <n v="84.99"/>
    <n v="39427"/>
  </r>
  <r>
    <x v="5466"/>
    <n v="26"/>
    <x v="2282"/>
    <d v="2017-07-17T00:00:00"/>
    <b v="1"/>
    <s v="Approved"/>
    <s v="WeareA2B"/>
    <s v="Standard"/>
    <s v="medium"/>
    <s v="medium"/>
    <n v="1992.93"/>
    <n v="762.63"/>
    <n v="33552"/>
  </r>
  <r>
    <x v="5467"/>
    <n v="85"/>
    <x v="2798"/>
    <d v="2017-12-20T00:00:00"/>
    <b v="0"/>
    <s v="Approved"/>
    <s v="WeareA2B"/>
    <s v="Standard"/>
    <s v="medium"/>
    <s v="medium"/>
    <n v="1228.07"/>
    <n v="400.91"/>
    <n v="42226"/>
  </r>
  <r>
    <x v="5468"/>
    <n v="82"/>
    <x v="200"/>
    <d v="2017-12-22T00:00:00"/>
    <b v="1"/>
    <s v="Approved"/>
    <s v="Norco Bicycles"/>
    <s v="Standard"/>
    <s v="high"/>
    <s v="medium"/>
    <n v="1148.6400000000001"/>
    <n v="689.18"/>
    <n v="35667"/>
  </r>
  <r>
    <x v="5469"/>
    <n v="87"/>
    <x v="1237"/>
    <d v="2017-01-30T00:00:00"/>
    <b v="1"/>
    <s v="Approved"/>
    <s v="Giant Bicycles"/>
    <s v="Standard"/>
    <s v="high"/>
    <s v="medium"/>
    <n v="1179"/>
    <n v="707.4"/>
    <n v="34586"/>
  </r>
  <r>
    <x v="5470"/>
    <n v="40"/>
    <x v="1088"/>
    <d v="2017-09-14T00:00:00"/>
    <b v="0"/>
    <s v="Approved"/>
    <s v="Trek Bicycles"/>
    <s v="Road"/>
    <s v="medium"/>
    <s v="large"/>
    <n v="1894.19"/>
    <n v="598.76"/>
    <n v="42172"/>
  </r>
  <r>
    <x v="5471"/>
    <n v="8"/>
    <x v="1111"/>
    <d v="2017-04-10T00:00:00"/>
    <b v="0"/>
    <s v="Approved"/>
    <s v="Solex"/>
    <s v="Road"/>
    <s v="medium"/>
    <s v="small"/>
    <n v="1703.52"/>
    <n v="1516.13"/>
    <n v="40649"/>
  </r>
  <r>
    <x v="5472"/>
    <n v="19"/>
    <x v="1673"/>
    <d v="2017-11-02T00:00:00"/>
    <b v="0"/>
    <s v="Approved"/>
    <s v="OHM Cycles"/>
    <s v="Road"/>
    <s v="high"/>
    <s v="large"/>
    <n v="12.01"/>
    <n v="7.21"/>
    <n v="39880"/>
  </r>
  <r>
    <x v="5473"/>
    <n v="62"/>
    <x v="182"/>
    <d v="2017-09-06T00:00:00"/>
    <b v="1"/>
    <s v="Approved"/>
    <s v="Solex"/>
    <s v="Standard"/>
    <s v="medium"/>
    <s v="medium"/>
    <n v="478.16"/>
    <n v="298.72000000000003"/>
    <n v="34143"/>
  </r>
  <r>
    <x v="5474"/>
    <n v="53"/>
    <x v="1383"/>
    <d v="2017-01-05T00:00:00"/>
    <b v="1"/>
    <s v="Approved"/>
    <s v="OHM Cycles"/>
    <s v="Standard"/>
    <s v="medium"/>
    <s v="medium"/>
    <n v="795.34"/>
    <n v="101.58"/>
    <n v="42295"/>
  </r>
  <r>
    <x v="5475"/>
    <n v="0"/>
    <x v="396"/>
    <d v="2017-05-08T00:00:00"/>
    <b v="1"/>
    <s v="Approved"/>
    <s v="Norco Bicycles"/>
    <s v="Standard"/>
    <s v="medium"/>
    <s v="medium"/>
    <n v="360.4"/>
    <n v="270.3"/>
    <n v="36668"/>
  </r>
  <r>
    <x v="5476"/>
    <n v="3"/>
    <x v="371"/>
    <d v="2017-08-29T00:00:00"/>
    <b v="1"/>
    <s v="Approved"/>
    <s v="Trek Bicycles"/>
    <s v="Standard"/>
    <s v="medium"/>
    <s v="large"/>
    <n v="2091.4699999999998"/>
    <n v="388.92"/>
    <n v="33259"/>
  </r>
  <r>
    <x v="5477"/>
    <n v="93"/>
    <x v="2799"/>
    <d v="2017-10-18T00:00:00"/>
    <b v="1"/>
    <s v="Approved"/>
    <s v="WeareA2B"/>
    <s v="Standard"/>
    <s v="medium"/>
    <s v="medium"/>
    <n v="1065.03"/>
    <n v="230.09"/>
    <n v="36833"/>
  </r>
  <r>
    <x v="5478"/>
    <n v="0"/>
    <x v="1449"/>
    <d v="2017-10-23T00:00:00"/>
    <b v="1"/>
    <s v="Approved"/>
    <s v="OHM Cycles"/>
    <s v="Standard"/>
    <s v="low"/>
    <s v="medium"/>
    <n v="71.16"/>
    <n v="56.93"/>
    <n v="42172"/>
  </r>
  <r>
    <x v="5479"/>
    <n v="22"/>
    <x v="1571"/>
    <d v="2017-06-04T00:00:00"/>
    <b v="0"/>
    <s v="Approved"/>
    <s v="WeareA2B"/>
    <s v="Standard"/>
    <s v="medium"/>
    <s v="medium"/>
    <n v="60.34"/>
    <n v="45.26"/>
    <n v="34165"/>
  </r>
  <r>
    <x v="5480"/>
    <n v="74"/>
    <x v="720"/>
    <d v="2017-08-27T00:00:00"/>
    <b v="1"/>
    <s v="Approved"/>
    <s v="WeareA2B"/>
    <s v="Standard"/>
    <s v="medium"/>
    <s v="medium"/>
    <n v="1228.07"/>
    <n v="400.91"/>
    <n v="35455"/>
  </r>
  <r>
    <x v="5481"/>
    <n v="1"/>
    <x v="2800"/>
    <d v="2017-11-18T00:00:00"/>
    <b v="0"/>
    <s v="Approved"/>
    <s v="Giant Bicycles"/>
    <s v="Touring"/>
    <s v="medium"/>
    <s v="large"/>
    <n v="1873.97"/>
    <n v="863.95"/>
    <n v="40553"/>
  </r>
  <r>
    <x v="5482"/>
    <n v="23"/>
    <x v="182"/>
    <d v="2017-02-02T00:00:00"/>
    <b v="1"/>
    <s v="Approved"/>
    <s v="Norco Bicycles"/>
    <s v="Mountain"/>
    <s v="low"/>
    <s v="small"/>
    <n v="688.63"/>
    <n v="612.88"/>
    <n v="34244"/>
  </r>
  <r>
    <x v="5483"/>
    <n v="11"/>
    <x v="2773"/>
    <d v="2017-12-14T00:00:00"/>
    <b v="1"/>
    <s v="Approved"/>
    <s v="Trek Bicycles"/>
    <s v="Standard"/>
    <s v="medium"/>
    <s v="small"/>
    <n v="1775.81"/>
    <n v="1580.47"/>
    <n v="34586"/>
  </r>
  <r>
    <x v="5484"/>
    <n v="58"/>
    <x v="569"/>
    <d v="2017-09-28T00:00:00"/>
    <b v="1"/>
    <s v="Approved"/>
    <s v="OHM Cycles"/>
    <s v="Road"/>
    <s v="medium"/>
    <s v="medium"/>
    <n v="1280.28"/>
    <n v="829.51"/>
    <n v="34170"/>
  </r>
  <r>
    <x v="5485"/>
    <n v="98"/>
    <x v="1647"/>
    <d v="2017-01-11T00:00:00"/>
    <b v="0"/>
    <s v="Approved"/>
    <s v="OHM Cycles"/>
    <s v="Standard"/>
    <s v="medium"/>
    <s v="medium"/>
    <n v="795.34"/>
    <n v="101.58"/>
    <n v="35470"/>
  </r>
  <r>
    <x v="5486"/>
    <n v="0"/>
    <x v="329"/>
    <d v="2017-08-18T00:00:00"/>
    <b v="1"/>
    <s v="Approved"/>
    <s v="Norco Bicycles"/>
    <s v="Road"/>
    <s v="medium"/>
    <s v="medium"/>
    <n v="544.04999999999995"/>
    <n v="376.84"/>
    <n v="38647"/>
  </r>
  <r>
    <x v="5487"/>
    <n v="56"/>
    <x v="937"/>
    <d v="2017-10-20T00:00:00"/>
    <b v="1"/>
    <s v="Approved"/>
    <s v="OHM Cycles"/>
    <s v="Standard"/>
    <s v="medium"/>
    <s v="medium"/>
    <n v="183.86"/>
    <n v="137.9"/>
    <n v="35707"/>
  </r>
  <r>
    <x v="5488"/>
    <n v="67"/>
    <x v="1506"/>
    <d v="2017-08-02T00:00:00"/>
    <b v="0"/>
    <s v="Approved"/>
    <s v="Norco Bicycles"/>
    <s v="Road"/>
    <s v="medium"/>
    <s v="medium"/>
    <n v="544.04999999999995"/>
    <n v="376.84"/>
    <n v="38647"/>
  </r>
  <r>
    <x v="5489"/>
    <n v="7"/>
    <x v="2394"/>
    <d v="2017-02-11T00:00:00"/>
    <b v="0"/>
    <s v="Approved"/>
    <s v="Trek Bicycles"/>
    <s v="Road"/>
    <s v="low"/>
    <s v="medium"/>
    <n v="980.37"/>
    <n v="234.43"/>
    <n v="38258"/>
  </r>
  <r>
    <x v="5490"/>
    <n v="11"/>
    <x v="626"/>
    <d v="2017-01-02T00:00:00"/>
    <b v="0"/>
    <s v="Approved"/>
    <s v="Giant Bicycles"/>
    <s v="Standard"/>
    <s v="high"/>
    <s v="medium"/>
    <n v="1274.93"/>
    <n v="764.96"/>
    <n v="39298"/>
  </r>
  <r>
    <x v="5491"/>
    <n v="6"/>
    <x v="1442"/>
    <d v="2017-10-27T00:00:00"/>
    <b v="1"/>
    <s v="Approved"/>
    <s v="OHM Cycles"/>
    <s v="Standard"/>
    <s v="high"/>
    <s v="medium"/>
    <n v="227.88"/>
    <n v="136.72999999999999"/>
    <n v="37659"/>
  </r>
  <r>
    <x v="5492"/>
    <n v="3"/>
    <x v="2317"/>
    <d v="2017-12-16T00:00:00"/>
    <b v="0"/>
    <s v="Approved"/>
    <s v="Trek Bicycles"/>
    <s v="Standard"/>
    <s v="medium"/>
    <s v="large"/>
    <n v="2091.4699999999998"/>
    <n v="388.92"/>
    <n v="41167"/>
  </r>
  <r>
    <x v="5493"/>
    <n v="34"/>
    <x v="215"/>
    <d v="2017-06-25T00:00:00"/>
    <b v="0"/>
    <s v="Approved"/>
    <s v="WeareA2B"/>
    <s v="Standard"/>
    <s v="medium"/>
    <s v="medium"/>
    <n v="1231.1500000000001"/>
    <n v="161.6"/>
    <n v="39880"/>
  </r>
  <r>
    <x v="5494"/>
    <n v="59"/>
    <x v="1852"/>
    <d v="2017-04-30T00:00:00"/>
    <b v="1"/>
    <s v="Approved"/>
    <s v="Solex"/>
    <s v="Standard"/>
    <s v="medium"/>
    <s v="large"/>
    <n v="1061.56"/>
    <n v="733.58"/>
    <n v="34170"/>
  </r>
  <r>
    <x v="5495"/>
    <n v="76"/>
    <x v="2801"/>
    <d v="2017-02-06T00:00:00"/>
    <b v="0"/>
    <s v="Approved"/>
    <s v="WeareA2B"/>
    <s v="Standard"/>
    <s v="low"/>
    <s v="medium"/>
    <n v="642.30999999999995"/>
    <n v="513.85"/>
    <n v="35455"/>
  </r>
  <r>
    <x v="5496"/>
    <n v="60"/>
    <x v="348"/>
    <d v="2017-05-25T00:00:00"/>
    <b v="0"/>
    <s v="Approved"/>
    <s v="Giant Bicycles"/>
    <s v="Standard"/>
    <s v="high"/>
    <s v="small"/>
    <n v="1977.36"/>
    <n v="1759.85"/>
    <n v="42145"/>
  </r>
  <r>
    <x v="5497"/>
    <n v="84"/>
    <x v="1911"/>
    <d v="2017-12-14T00:00:00"/>
    <b v="1"/>
    <s v="Approved"/>
    <s v="Trek Bicycles"/>
    <s v="Road"/>
    <s v="medium"/>
    <s v="medium"/>
    <n v="290.62"/>
    <n v="215.14"/>
    <n v="34079"/>
  </r>
  <r>
    <x v="5498"/>
    <n v="0"/>
    <x v="2627"/>
    <d v="2017-02-05T00:00:00"/>
    <b v="0"/>
    <s v="Approved"/>
    <s v="Norco Bicycles"/>
    <s v="Road"/>
    <s v="medium"/>
    <s v="medium"/>
    <n v="543.39"/>
    <n v="407.54"/>
    <n v="37698"/>
  </r>
  <r>
    <x v="5499"/>
    <n v="88"/>
    <x v="1407"/>
    <d v="2017-04-14T00:00:00"/>
    <b v="0"/>
    <s v="Approved"/>
    <s v="Norco Bicycles"/>
    <s v="Standard"/>
    <s v="medium"/>
    <s v="medium"/>
    <n v="1198.46"/>
    <n v="381.1"/>
    <n v="36145"/>
  </r>
  <r>
    <x v="5500"/>
    <n v="90"/>
    <x v="1604"/>
    <d v="2017-06-16T00:00:00"/>
    <b v="1"/>
    <s v="Approved"/>
    <s v="Solex"/>
    <s v="Standard"/>
    <s v="low"/>
    <s v="medium"/>
    <n v="945.04"/>
    <n v="507.58"/>
    <n v="36498"/>
  </r>
  <r>
    <x v="5501"/>
    <n v="42"/>
    <x v="1441"/>
    <d v="2017-03-11T00:00:00"/>
    <b v="1"/>
    <s v="Approved"/>
    <s v="OHM Cycles"/>
    <s v="Road"/>
    <s v="medium"/>
    <s v="small"/>
    <n v="1810"/>
    <n v="1610.9"/>
    <n v="34071"/>
  </r>
  <r>
    <x v="5502"/>
    <n v="5"/>
    <x v="1301"/>
    <d v="2017-04-21T00:00:00"/>
    <b v="0"/>
    <s v="Approved"/>
    <s v="Trek Bicycles"/>
    <s v="Mountain"/>
    <s v="low"/>
    <s v="medium"/>
    <n v="574.64"/>
    <n v="459.71"/>
    <n v="40784"/>
  </r>
  <r>
    <x v="5503"/>
    <n v="5"/>
    <x v="1164"/>
    <d v="2017-08-18T00:00:00"/>
    <b v="1"/>
    <s v="Approved"/>
    <s v="Giant Bicycles"/>
    <s v="Standard"/>
    <s v="high"/>
    <s v="medium"/>
    <n v="1129.1300000000001"/>
    <n v="677.48"/>
    <n v="38573"/>
  </r>
  <r>
    <x v="5504"/>
    <n v="43"/>
    <x v="1665"/>
    <d v="2017-08-18T00:00:00"/>
    <b v="1"/>
    <s v="Approved"/>
    <s v="Solex"/>
    <s v="Standard"/>
    <s v="medium"/>
    <s v="medium"/>
    <n v="1151.96"/>
    <n v="649.49"/>
    <n v="41064"/>
  </r>
  <r>
    <x v="5505"/>
    <n v="98"/>
    <x v="2172"/>
    <d v="2017-06-23T00:00:00"/>
    <b v="0"/>
    <s v="Approved"/>
    <s v="OHM Cycles"/>
    <s v="Standard"/>
    <s v="medium"/>
    <s v="medium"/>
    <n v="795.34"/>
    <n v="101.58"/>
    <n v="42710"/>
  </r>
  <r>
    <x v="5506"/>
    <n v="92"/>
    <x v="1116"/>
    <d v="2017-12-12T00:00:00"/>
    <b v="1"/>
    <s v="Approved"/>
    <s v="WeareA2B"/>
    <s v="Standard"/>
    <s v="medium"/>
    <s v="small"/>
    <n v="1415.01"/>
    <n v="1259.3599999999999"/>
    <n v="37626"/>
  </r>
  <r>
    <x v="5507"/>
    <n v="6"/>
    <x v="2802"/>
    <d v="2017-12-11T00:00:00"/>
    <b v="1"/>
    <s v="Approved"/>
    <s v="OHM Cycles"/>
    <s v="Standard"/>
    <s v="high"/>
    <s v="medium"/>
    <n v="227.88"/>
    <n v="136.72999999999999"/>
    <n v="42560"/>
  </r>
  <r>
    <x v="5508"/>
    <n v="7"/>
    <x v="1953"/>
    <d v="2017-11-23T00:00:00"/>
    <b v="0"/>
    <s v="Approved"/>
    <s v="Trek Bicycles"/>
    <s v="Road"/>
    <s v="low"/>
    <s v="medium"/>
    <n v="980.37"/>
    <n v="234.43"/>
    <n v="40649"/>
  </r>
  <r>
    <x v="5509"/>
    <n v="74"/>
    <x v="2803"/>
    <d v="2017-09-15T00:00:00"/>
    <b v="0"/>
    <s v="Approved"/>
    <s v="WeareA2B"/>
    <s v="Standard"/>
    <s v="medium"/>
    <s v="medium"/>
    <n v="1228.07"/>
    <n v="400.91"/>
    <n v="36668"/>
  </r>
  <r>
    <x v="5510"/>
    <n v="17"/>
    <x v="793"/>
    <d v="2017-11-11T00:00:00"/>
    <b v="1"/>
    <s v="Cancelled"/>
    <s v="Solex"/>
    <s v="Standard"/>
    <s v="high"/>
    <s v="medium"/>
    <n v="1024.6600000000001"/>
    <n v="614.79999999999995"/>
    <n v="40670"/>
  </r>
  <r>
    <x v="5511"/>
    <n v="20"/>
    <x v="965"/>
    <d v="2017-03-03T00:00:00"/>
    <b v="0"/>
    <s v="Approved"/>
    <s v="Trek Bicycles"/>
    <s v="Standard"/>
    <s v="medium"/>
    <s v="small"/>
    <n v="1775.81"/>
    <n v="1580.47"/>
    <n v="33455"/>
  </r>
  <r>
    <x v="5512"/>
    <n v="63"/>
    <x v="2804"/>
    <d v="2017-12-13T00:00:00"/>
    <b v="0"/>
    <s v="Approved"/>
    <s v="Solex"/>
    <s v="Standard"/>
    <s v="medium"/>
    <s v="medium"/>
    <n v="1483.2"/>
    <n v="99.59"/>
    <n v="42145"/>
  </r>
  <r>
    <x v="5513"/>
    <n v="35"/>
    <x v="2729"/>
    <d v="2017-03-19T00:00:00"/>
    <b v="0"/>
    <s v="Approved"/>
    <s v="Giant Bicycles"/>
    <s v="Standard"/>
    <s v="medium"/>
    <s v="medium"/>
    <n v="1403.5"/>
    <n v="954.82"/>
    <n v="42688"/>
  </r>
  <r>
    <x v="5514"/>
    <n v="100"/>
    <x v="85"/>
    <d v="2017-06-02T00:00:00"/>
    <b v="1"/>
    <s v="Approved"/>
    <s v="Trek Bicycles"/>
    <s v="Standard"/>
    <s v="medium"/>
    <s v="small"/>
    <n v="1386.84"/>
    <n v="1234.29"/>
    <n v="34165"/>
  </r>
  <r>
    <x v="5515"/>
    <n v="37"/>
    <x v="2805"/>
    <d v="2017-05-08T00:00:00"/>
    <b v="0"/>
    <s v="Approved"/>
    <s v="OHM Cycles"/>
    <s v="Standard"/>
    <s v="low"/>
    <s v="medium"/>
    <n v="1793.43"/>
    <n v="248.82"/>
    <n v="36361"/>
  </r>
  <r>
    <x v="5516"/>
    <n v="74"/>
    <x v="2806"/>
    <d v="2017-11-12T00:00:00"/>
    <b v="0"/>
    <s v="Cancelled"/>
    <s v="WeareA2B"/>
    <s v="Standard"/>
    <s v="medium"/>
    <s v="medium"/>
    <n v="1228.07"/>
    <n v="400.91"/>
    <n v="36668"/>
  </r>
  <r>
    <x v="5517"/>
    <n v="57"/>
    <x v="2807"/>
    <d v="2017-10-20T00:00:00"/>
    <b v="1"/>
    <s v="Approved"/>
    <s v="WeareA2B"/>
    <s v="Touring"/>
    <s v="medium"/>
    <s v="large"/>
    <n v="1890.39"/>
    <n v="260.14"/>
    <n v="42172"/>
  </r>
  <r>
    <x v="5518"/>
    <n v="25"/>
    <x v="176"/>
    <d v="2017-12-30T00:00:00"/>
    <b v="1"/>
    <s v="Approved"/>
    <s v="Giant Bicycles"/>
    <s v="Road"/>
    <s v="medium"/>
    <s v="medium"/>
    <n v="1538.99"/>
    <n v="829.65"/>
    <n v="34115"/>
  </r>
  <r>
    <x v="5519"/>
    <n v="45"/>
    <x v="850"/>
    <d v="2017-10-30T00:00:00"/>
    <b v="0"/>
    <s v="Approved"/>
    <s v="Solex"/>
    <s v="Standard"/>
    <s v="medium"/>
    <s v="medium"/>
    <n v="441.49"/>
    <n v="84.99"/>
    <n v="36146"/>
  </r>
  <r>
    <x v="5520"/>
    <n v="6"/>
    <x v="2808"/>
    <d v="2017-09-25T00:00:00"/>
    <b v="0"/>
    <s v="Approved"/>
    <s v="Solex"/>
    <s v="Standard"/>
    <s v="high"/>
    <s v="medium"/>
    <n v="748.17"/>
    <n v="448.9"/>
    <n v="40618"/>
  </r>
  <r>
    <x v="5521"/>
    <n v="84"/>
    <x v="2809"/>
    <d v="2017-11-04T00:00:00"/>
    <b v="1"/>
    <s v="Approved"/>
    <s v="Trek Bicycles"/>
    <s v="Road"/>
    <s v="medium"/>
    <s v="medium"/>
    <n v="290.62"/>
    <n v="215.14"/>
    <n v="35667"/>
  </r>
  <r>
    <x v="5522"/>
    <n v="0"/>
    <x v="2810"/>
    <d v="2017-01-04T00:00:00"/>
    <b v="1"/>
    <s v="Approved"/>
    <s v="OHM Cycles"/>
    <s v="Road"/>
    <s v="high"/>
    <s v="large"/>
    <n v="12.01"/>
    <n v="7.21"/>
    <n v="34115"/>
  </r>
  <r>
    <x v="5523"/>
    <n v="96"/>
    <x v="1294"/>
    <d v="2017-02-22T00:00:00"/>
    <b v="1"/>
    <s v="Approved"/>
    <s v="WeareA2B"/>
    <s v="Road"/>
    <s v="low"/>
    <s v="small"/>
    <n v="1172.78"/>
    <n v="1043.77"/>
    <n v="38002"/>
  </r>
  <r>
    <x v="5524"/>
    <n v="18"/>
    <x v="312"/>
    <d v="2017-02-15T00:00:00"/>
    <b v="0"/>
    <s v="Approved"/>
    <s v="Solex"/>
    <s v="Standard"/>
    <s v="medium"/>
    <s v="medium"/>
    <n v="575.27"/>
    <n v="431.45"/>
    <n v="34165"/>
  </r>
  <r>
    <x v="5525"/>
    <n v="38"/>
    <x v="2811"/>
    <d v="2017-12-29T00:00:00"/>
    <b v="1"/>
    <s v="Approved"/>
    <s v="Solex"/>
    <s v="Standard"/>
    <s v="medium"/>
    <s v="medium"/>
    <n v="1577.53"/>
    <n v="826.51"/>
    <n v="40618"/>
  </r>
  <r>
    <x v="5526"/>
    <n v="4"/>
    <x v="2812"/>
    <d v="2017-12-09T00:00:00"/>
    <b v="1"/>
    <s v="Approved"/>
    <s v="Solex"/>
    <s v="Standard"/>
    <s v="medium"/>
    <s v="medium"/>
    <n v="1483.2"/>
    <n v="99.59"/>
    <n v="40487"/>
  </r>
  <r>
    <x v="5527"/>
    <n v="68"/>
    <x v="1082"/>
    <d v="2017-09-02T00:00:00"/>
    <b v="1"/>
    <s v="Approved"/>
    <s v="OHM Cycles"/>
    <s v="Standard"/>
    <s v="medium"/>
    <s v="medium"/>
    <n v="1636.9"/>
    <n v="44.71"/>
    <n v="40410"/>
  </r>
  <r>
    <x v="5528"/>
    <n v="67"/>
    <x v="2813"/>
    <d v="2017-11-03T00:00:00"/>
    <b v="0"/>
    <s v="Approved"/>
    <s v="Norco Bicycles"/>
    <s v="Road"/>
    <s v="medium"/>
    <s v="medium"/>
    <n v="544.04999999999995"/>
    <n v="376.84"/>
    <n v="38647"/>
  </r>
  <r>
    <x v="5529"/>
    <n v="92"/>
    <x v="743"/>
    <d v="2017-05-28T00:00:00"/>
    <b v="1"/>
    <s v="Approved"/>
    <s v="WeareA2B"/>
    <s v="Standard"/>
    <s v="medium"/>
    <s v="small"/>
    <n v="1415.01"/>
    <n v="1259.3599999999999"/>
    <n v="36833"/>
  </r>
  <r>
    <x v="5530"/>
    <n v="11"/>
    <x v="2075"/>
    <d v="2017-04-24T00:00:00"/>
    <b v="1"/>
    <s v="Approved"/>
    <s v="Giant Bicycles"/>
    <s v="Standard"/>
    <s v="high"/>
    <s v="medium"/>
    <n v="1274.93"/>
    <n v="764.96"/>
    <n v="41345"/>
  </r>
  <r>
    <x v="5531"/>
    <n v="8"/>
    <x v="129"/>
    <d v="2017-10-08T00:00:00"/>
    <b v="1"/>
    <s v="Approved"/>
    <s v="Solex"/>
    <s v="Road"/>
    <s v="medium"/>
    <s v="small"/>
    <n v="1703.52"/>
    <n v="1516.13"/>
    <n v="34586"/>
  </r>
  <r>
    <x v="5532"/>
    <n v="58"/>
    <x v="1542"/>
    <d v="2017-08-20T00:00:00"/>
    <b v="1"/>
    <s v="Approved"/>
    <s v="OHM Cycles"/>
    <s v="Road"/>
    <s v="medium"/>
    <s v="medium"/>
    <n v="1280.28"/>
    <n v="829.51"/>
    <n v="37220"/>
  </r>
  <r>
    <x v="5533"/>
    <n v="75"/>
    <x v="2814"/>
    <d v="2017-07-17T00:00:00"/>
    <b v="1"/>
    <s v="Approved"/>
    <s v="Giant Bicycles"/>
    <s v="Touring"/>
    <s v="medium"/>
    <s v="large"/>
    <n v="1873.97"/>
    <n v="863.95"/>
    <n v="33429"/>
  </r>
  <r>
    <x v="5534"/>
    <n v="30"/>
    <x v="2402"/>
    <d v="2017-08-09T00:00:00"/>
    <b v="0"/>
    <s v="Approved"/>
    <s v="Solex"/>
    <s v="Standard"/>
    <s v="high"/>
    <s v="medium"/>
    <n v="748.17"/>
    <n v="448.9"/>
    <n v="34996"/>
  </r>
  <r>
    <x v="5535"/>
    <n v="77"/>
    <x v="2815"/>
    <d v="2017-06-19T00:00:00"/>
    <b v="0"/>
    <s v="Approved"/>
    <s v="WeareA2B"/>
    <s v="Standard"/>
    <s v="medium"/>
    <s v="medium"/>
    <n v="1769.64"/>
    <n v="108.76"/>
    <n v="41064"/>
  </r>
  <r>
    <x v="5536"/>
    <n v="35"/>
    <x v="2523"/>
    <d v="2017-09-02T00:00:00"/>
    <b v="0"/>
    <s v="Approved"/>
    <s v="Trek Bicycles"/>
    <s v="Standard"/>
    <s v="low"/>
    <s v="medium"/>
    <n v="1057.51"/>
    <n v="154.4"/>
    <n v="40618"/>
  </r>
  <r>
    <x v="5537"/>
    <n v="75"/>
    <x v="1984"/>
    <d v="2017-05-17T00:00:00"/>
    <b v="1"/>
    <s v="Approved"/>
    <s v="Giant Bicycles"/>
    <s v="Touring"/>
    <s v="medium"/>
    <s v="large"/>
    <n v="1873.97"/>
    <n v="863.95"/>
    <n v="38859"/>
  </r>
  <r>
    <x v="5538"/>
    <n v="46"/>
    <x v="1575"/>
    <d v="2017-02-25T00:00:00"/>
    <b v="0"/>
    <s v="Approved"/>
    <s v="Solex"/>
    <s v="Standard"/>
    <s v="low"/>
    <s v="medium"/>
    <n v="1289.8499999999999"/>
    <n v="74.510000000000005"/>
    <n v="41009"/>
  </r>
  <r>
    <x v="5539"/>
    <n v="36"/>
    <x v="2816"/>
    <d v="2017-11-10T00:00:00"/>
    <b v="1"/>
    <s v="Approved"/>
    <s v="Solex"/>
    <s v="Standard"/>
    <s v="low"/>
    <s v="medium"/>
    <n v="945.04"/>
    <n v="507.58"/>
    <n v="35052"/>
  </r>
  <r>
    <x v="5540"/>
    <n v="85"/>
    <x v="865"/>
    <d v="2017-10-28T00:00:00"/>
    <b v="1"/>
    <s v="Approved"/>
    <s v="WeareA2B"/>
    <s v="Standard"/>
    <s v="medium"/>
    <s v="medium"/>
    <n v="752.64"/>
    <n v="205.36"/>
    <n v="42218"/>
  </r>
  <r>
    <x v="5541"/>
    <n v="29"/>
    <x v="2683"/>
    <d v="2017-08-19T00:00:00"/>
    <b v="1"/>
    <s v="Approved"/>
    <s v="Norco Bicycles"/>
    <s v="Road"/>
    <s v="medium"/>
    <s v="medium"/>
    <n v="543.39"/>
    <n v="407.54"/>
    <n v="33552"/>
  </r>
  <r>
    <x v="5542"/>
    <n v="3"/>
    <x v="2254"/>
    <d v="2017-06-28T00:00:00"/>
    <b v="0"/>
    <s v="Approved"/>
    <s v="Trek Bicycles"/>
    <s v="Standard"/>
    <s v="medium"/>
    <s v="large"/>
    <n v="2091.4699999999998"/>
    <n v="388.92"/>
    <n v="42145"/>
  </r>
  <r>
    <x v="5543"/>
    <n v="35"/>
    <x v="917"/>
    <d v="2017-01-20T00:00:00"/>
    <b v="1"/>
    <s v="Approved"/>
    <s v="Giant Bicycles"/>
    <s v="Standard"/>
    <s v="medium"/>
    <s v="medium"/>
    <n v="1403.5"/>
    <n v="954.82"/>
    <n v="42688"/>
  </r>
  <r>
    <x v="5544"/>
    <n v="62"/>
    <x v="2817"/>
    <d v="2017-12-16T00:00:00"/>
    <b v="1"/>
    <s v="Approved"/>
    <s v="Solex"/>
    <s v="Standard"/>
    <s v="medium"/>
    <s v="medium"/>
    <n v="478.16"/>
    <n v="298.72000000000003"/>
    <n v="34143"/>
  </r>
  <r>
    <x v="5545"/>
    <n v="87"/>
    <x v="1937"/>
    <d v="2017-02-21T00:00:00"/>
    <b v="1"/>
    <s v="Approved"/>
    <s v="Giant Bicycles"/>
    <s v="Standard"/>
    <s v="high"/>
    <s v="medium"/>
    <n v="1179"/>
    <n v="707.4"/>
    <n v="35667"/>
  </r>
  <r>
    <x v="5546"/>
    <n v="48"/>
    <x v="851"/>
    <d v="2017-07-23T00:00:00"/>
    <b v="0"/>
    <s v="Approved"/>
    <s v="WeareA2B"/>
    <s v="Standard"/>
    <s v="medium"/>
    <s v="medium"/>
    <n v="1762.96"/>
    <n v="950.52"/>
    <n v="41848"/>
  </r>
  <r>
    <x v="5547"/>
    <n v="32"/>
    <x v="13"/>
    <d v="2017-11-19T00:00:00"/>
    <b v="1"/>
    <s v="Approved"/>
    <s v="Giant Bicycles"/>
    <s v="Standard"/>
    <s v="medium"/>
    <s v="medium"/>
    <n v="642.70000000000005"/>
    <n v="211.37"/>
    <n v="37337"/>
  </r>
  <r>
    <x v="5548"/>
    <n v="96"/>
    <x v="1207"/>
    <d v="2017-06-05T00:00:00"/>
    <b v="1"/>
    <s v="Approved"/>
    <s v="WeareA2B"/>
    <s v="Road"/>
    <s v="low"/>
    <s v="small"/>
    <n v="1172.78"/>
    <n v="1043.77"/>
    <n v="37539"/>
  </r>
  <r>
    <x v="5549"/>
    <n v="66"/>
    <x v="2818"/>
    <d v="2017-01-06T00:00:00"/>
    <b v="1"/>
    <s v="Approved"/>
    <s v="Giant Bicycles"/>
    <s v="Road"/>
    <s v="low"/>
    <s v="small"/>
    <n v="590.26"/>
    <n v="525.33000000000004"/>
    <n v="42105"/>
  </r>
  <r>
    <x v="5550"/>
    <n v="16"/>
    <x v="2561"/>
    <d v="2017-07-15T00:00:00"/>
    <b v="0"/>
    <s v="Approved"/>
    <s v="Norco Bicycles"/>
    <s v="Standard"/>
    <s v="high"/>
    <s v="small"/>
    <n v="1661.92"/>
    <n v="1479.11"/>
    <n v="34586"/>
  </r>
  <r>
    <x v="5551"/>
    <n v="94"/>
    <x v="2819"/>
    <d v="2017-01-02T00:00:00"/>
    <b v="0"/>
    <s v="Approved"/>
    <s v="Giant Bicycles"/>
    <s v="Standard"/>
    <s v="medium"/>
    <s v="large"/>
    <n v="1635.3"/>
    <n v="993.66"/>
    <n v="41434"/>
  </r>
  <r>
    <x v="5552"/>
    <n v="5"/>
    <x v="1143"/>
    <d v="2017-09-07T00:00:00"/>
    <b v="1"/>
    <s v="Approved"/>
    <s v="Giant Bicycles"/>
    <s v="Standard"/>
    <s v="high"/>
    <s v="medium"/>
    <n v="1129.1300000000001"/>
    <n v="677.48"/>
    <n v="38573"/>
  </r>
  <r>
    <x v="5553"/>
    <n v="50"/>
    <x v="2376"/>
    <d v="2017-03-30T00:00:00"/>
    <b v="0"/>
    <s v="Approved"/>
    <s v="Giant Bicycles"/>
    <s v="Standard"/>
    <s v="medium"/>
    <s v="medium"/>
    <n v="642.70000000000005"/>
    <n v="211.37"/>
    <n v="37337"/>
  </r>
  <r>
    <x v="5554"/>
    <n v="70"/>
    <x v="469"/>
    <d v="2017-04-23T00:00:00"/>
    <b v="0"/>
    <s v="Approved"/>
    <s v="Trek Bicycles"/>
    <s v="Standard"/>
    <s v="high"/>
    <s v="medium"/>
    <n v="495.72"/>
    <n v="297.43"/>
    <n v="42105"/>
  </r>
  <r>
    <x v="5555"/>
    <n v="45"/>
    <x v="1755"/>
    <d v="2017-07-30T00:00:00"/>
    <b v="0"/>
    <s v="Approved"/>
    <s v="Solex"/>
    <s v="Standard"/>
    <s v="medium"/>
    <s v="medium"/>
    <n v="441.49"/>
    <n v="84.99"/>
    <n v="41848"/>
  </r>
  <r>
    <x v="5556"/>
    <n v="36"/>
    <x v="2820"/>
    <d v="2017-12-10T00:00:00"/>
    <b v="0"/>
    <s v="Approved"/>
    <s v="Solex"/>
    <s v="Standard"/>
    <s v="low"/>
    <s v="medium"/>
    <n v="945.04"/>
    <n v="507.58"/>
    <n v="40672"/>
  </r>
  <r>
    <x v="5557"/>
    <n v="70"/>
    <x v="2520"/>
    <d v="2017-12-23T00:00:00"/>
    <b v="0"/>
    <s v="Approved"/>
    <s v="Norco Bicycles"/>
    <s v="Road"/>
    <s v="medium"/>
    <s v="medium"/>
    <n v="1036.5899999999999"/>
    <n v="206.35"/>
    <n v="33429"/>
  </r>
  <r>
    <x v="5558"/>
    <n v="42"/>
    <x v="1318"/>
    <d v="2017-09-03T00:00:00"/>
    <b v="1"/>
    <s v="Approved"/>
    <s v="OHM Cycles"/>
    <s v="Road"/>
    <s v="medium"/>
    <s v="small"/>
    <n v="1810"/>
    <n v="1610.9"/>
    <n v="39526"/>
  </r>
  <r>
    <x v="5559"/>
    <n v="7"/>
    <x v="795"/>
    <d v="2017-02-10T00:00:00"/>
    <b v="0"/>
    <s v="Approved"/>
    <s v="Trek Bicycles"/>
    <s v="Road"/>
    <s v="low"/>
    <s v="medium"/>
    <n v="980.37"/>
    <n v="234.43"/>
    <n v="38216"/>
  </r>
  <r>
    <x v="5560"/>
    <n v="90"/>
    <x v="2350"/>
    <d v="2017-07-25T00:00:00"/>
    <b v="0"/>
    <s v="Approved"/>
    <s v="Solex"/>
    <s v="Standard"/>
    <s v="low"/>
    <s v="medium"/>
    <n v="945.04"/>
    <n v="507.58"/>
    <n v="35052"/>
  </r>
  <r>
    <x v="5561"/>
    <n v="5"/>
    <x v="1734"/>
    <d v="2017-11-01T00:00:00"/>
    <b v="0"/>
    <s v="Approved"/>
    <s v="Giant Bicycles"/>
    <s v="Standard"/>
    <s v="high"/>
    <s v="medium"/>
    <n v="1129.1300000000001"/>
    <n v="677.48"/>
    <n v="38573"/>
  </r>
  <r>
    <x v="5562"/>
    <n v="8"/>
    <x v="162"/>
    <d v="2017-12-11T00:00:00"/>
    <b v="0"/>
    <s v="Approved"/>
    <s v="Solex"/>
    <s v="Road"/>
    <s v="medium"/>
    <s v="small"/>
    <n v="1703.52"/>
    <n v="1516.13"/>
    <n v="37838"/>
  </r>
  <r>
    <x v="5563"/>
    <n v="6"/>
    <x v="19"/>
    <d v="2017-11-16T00:00:00"/>
    <b v="1"/>
    <s v="Approved"/>
    <s v="OHM Cycles"/>
    <s v="Standard"/>
    <s v="high"/>
    <s v="medium"/>
    <n v="227.88"/>
    <n v="136.72999999999999"/>
    <n v="38216"/>
  </r>
  <r>
    <x v="5564"/>
    <n v="93"/>
    <x v="2203"/>
    <d v="2017-05-22T00:00:00"/>
    <b v="0"/>
    <s v="Approved"/>
    <s v="WeareA2B"/>
    <s v="Standard"/>
    <s v="medium"/>
    <s v="medium"/>
    <n v="1065.03"/>
    <n v="230.09"/>
    <n v="36833"/>
  </r>
  <r>
    <x v="5565"/>
    <n v="22"/>
    <x v="2622"/>
    <d v="2017-11-20T00:00:00"/>
    <b v="1"/>
    <s v="Approved"/>
    <s v="WeareA2B"/>
    <s v="Standard"/>
    <s v="medium"/>
    <s v="medium"/>
    <n v="60.34"/>
    <n v="45.26"/>
    <n v="42404"/>
  </r>
  <r>
    <x v="5566"/>
    <n v="47"/>
    <x v="2488"/>
    <d v="2017-09-13T00:00:00"/>
    <b v="0"/>
    <s v="Approved"/>
    <s v="Trek Bicycles"/>
    <s v="Road"/>
    <s v="low"/>
    <s v="small"/>
    <n v="1720.7"/>
    <n v="1531.42"/>
    <n v="41848"/>
  </r>
  <r>
    <x v="5567"/>
    <n v="10"/>
    <x v="245"/>
    <d v="2017-12-25T00:00:00"/>
    <b v="0"/>
    <s v="Approved"/>
    <s v="WeareA2B"/>
    <s v="Touring"/>
    <s v="medium"/>
    <s v="medium"/>
    <n v="1466.68"/>
    <n v="363.25"/>
    <n v="41701"/>
  </r>
  <r>
    <x v="5568"/>
    <n v="0"/>
    <x v="2704"/>
    <d v="2017-04-08T00:00:00"/>
    <b v="1"/>
    <s v="Approved"/>
    <s v="Trek Bicycles"/>
    <s v="Road"/>
    <s v="medium"/>
    <s v="medium"/>
    <n v="533.51"/>
    <n v="400.13"/>
    <n v="41064"/>
  </r>
  <r>
    <x v="5569"/>
    <n v="5"/>
    <x v="1368"/>
    <d v="2017-06-11T00:00:00"/>
    <b v="0"/>
    <s v="Approved"/>
    <s v="Giant Bicycles"/>
    <s v="Standard"/>
    <s v="high"/>
    <s v="medium"/>
    <n v="1129.1300000000001"/>
    <n v="677.48"/>
    <n v="38573"/>
  </r>
  <r>
    <x v="5570"/>
    <n v="2"/>
    <x v="2821"/>
    <d v="2017-03-20T00:00:00"/>
    <b v="0"/>
    <s v="Approved"/>
    <s v="Giant Bicycles"/>
    <s v="Road"/>
    <s v="low"/>
    <s v="small"/>
    <n v="590.26"/>
    <n v="525.33000000000004"/>
    <n v="38647"/>
  </r>
  <r>
    <x v="5571"/>
    <n v="71"/>
    <x v="2252"/>
    <d v="2017-02-11T00:00:00"/>
    <b v="1"/>
    <s v="Approved"/>
    <s v="Solex"/>
    <s v="Standard"/>
    <s v="high"/>
    <s v="large"/>
    <n v="1842.92"/>
    <n v="1105.75"/>
    <n v="38859"/>
  </r>
  <r>
    <x v="5572"/>
    <n v="3"/>
    <x v="1850"/>
    <d v="2017-10-15T00:00:00"/>
    <b v="1"/>
    <s v="Approved"/>
    <s v="Trek Bicycles"/>
    <s v="Standard"/>
    <s v="medium"/>
    <s v="large"/>
    <n v="2091.4699999999998"/>
    <n v="388.92"/>
    <n v="37823"/>
  </r>
  <r>
    <x v="5573"/>
    <n v="53"/>
    <x v="2822"/>
    <d v="2017-12-10T00:00:00"/>
    <b v="1"/>
    <s v="Approved"/>
    <s v="OHM Cycles"/>
    <s v="Standard"/>
    <s v="medium"/>
    <s v="medium"/>
    <n v="795.34"/>
    <n v="101.58"/>
    <n v="35470"/>
  </r>
  <r>
    <x v="5574"/>
    <n v="83"/>
    <x v="2111"/>
    <d v="2017-02-09T00:00:00"/>
    <b v="0"/>
    <s v="Approved"/>
    <s v="Solex"/>
    <s v="Touring"/>
    <s v="medium"/>
    <s v="large"/>
    <n v="2083.94"/>
    <n v="675.03"/>
    <n v="38482"/>
  </r>
  <r>
    <x v="5575"/>
    <n v="0"/>
    <x v="1845"/>
    <d v="2017-08-14T00:00:00"/>
    <b v="0"/>
    <s v="Approved"/>
    <s v="OHM Cycles"/>
    <s v="Standard"/>
    <s v="high"/>
    <s v="medium"/>
    <n v="227.88"/>
    <n v="136.72999999999999"/>
    <n v="41701"/>
  </r>
  <r>
    <x v="5576"/>
    <n v="90"/>
    <x v="2823"/>
    <d v="2017-02-26T00:00:00"/>
    <b v="0"/>
    <s v="Approved"/>
    <s v="Solex"/>
    <s v="Standard"/>
    <s v="low"/>
    <s v="medium"/>
    <n v="945.04"/>
    <n v="507.58"/>
    <n v="40336"/>
  </r>
  <r>
    <x v="5577"/>
    <n v="42"/>
    <x v="186"/>
    <d v="2017-04-25T00:00:00"/>
    <b v="1"/>
    <s v="Approved"/>
    <s v="OHM Cycles"/>
    <s v="Road"/>
    <s v="medium"/>
    <s v="small"/>
    <n v="1810"/>
    <n v="1610.9"/>
    <n v="39526"/>
  </r>
  <r>
    <x v="5578"/>
    <n v="47"/>
    <x v="2457"/>
    <d v="2017-03-26T00:00:00"/>
    <b v="0"/>
    <s v="Approved"/>
    <s v="Trek Bicycles"/>
    <s v="Road"/>
    <s v="low"/>
    <s v="small"/>
    <n v="1720.7"/>
    <n v="1531.42"/>
    <n v="38991"/>
  </r>
  <r>
    <x v="5579"/>
    <n v="54"/>
    <x v="2824"/>
    <d v="2017-04-29T00:00:00"/>
    <b v="0"/>
    <s v="Approved"/>
    <s v="WeareA2B"/>
    <s v="Standard"/>
    <s v="medium"/>
    <s v="medium"/>
    <n v="1292.8399999999999"/>
    <n v="13.44"/>
    <n v="39915"/>
  </r>
  <r>
    <x v="5580"/>
    <n v="71"/>
    <x v="2825"/>
    <d v="2017-05-20T00:00:00"/>
    <b v="0"/>
    <s v="Approved"/>
    <s v="Solex"/>
    <s v="Standard"/>
    <s v="high"/>
    <s v="large"/>
    <n v="1842.92"/>
    <n v="1105.75"/>
    <n v="34996"/>
  </r>
  <r>
    <x v="5581"/>
    <n v="91"/>
    <x v="1318"/>
    <d v="2017-02-05T00:00:00"/>
    <b v="0"/>
    <s v="Approved"/>
    <s v="Solex"/>
    <s v="Standard"/>
    <s v="medium"/>
    <s v="medium"/>
    <n v="100.35"/>
    <n v="75.260000000000005"/>
    <n v="36367"/>
  </r>
  <r>
    <x v="5582"/>
    <n v="57"/>
    <x v="2826"/>
    <d v="2017-06-24T00:00:00"/>
    <b v="1"/>
    <s v="Approved"/>
    <s v="WeareA2B"/>
    <s v="Touring"/>
    <s v="medium"/>
    <s v="large"/>
    <n v="1890.39"/>
    <n v="260.14"/>
    <n v="33259"/>
  </r>
  <r>
    <x v="5583"/>
    <n v="84"/>
    <x v="2110"/>
    <d v="2017-08-17T00:00:00"/>
    <b v="0"/>
    <s v="Approved"/>
    <s v="Trek Bicycles"/>
    <s v="Road"/>
    <s v="medium"/>
    <s v="medium"/>
    <n v="290.62"/>
    <n v="215.14"/>
    <n v="34079"/>
  </r>
  <r>
    <x v="5584"/>
    <n v="100"/>
    <x v="2827"/>
    <d v="2017-06-23T00:00:00"/>
    <b v="0"/>
    <s v="Approved"/>
    <s v="Trek Bicycles"/>
    <s v="Standard"/>
    <s v="medium"/>
    <s v="small"/>
    <n v="1386.84"/>
    <n v="1234.29"/>
    <n v="37838"/>
  </r>
  <r>
    <x v="5585"/>
    <n v="59"/>
    <x v="2224"/>
    <d v="2017-09-19T00:00:00"/>
    <b v="0"/>
    <s v="Approved"/>
    <s v="Solex"/>
    <s v="Standard"/>
    <s v="medium"/>
    <s v="large"/>
    <n v="1061.56"/>
    <n v="733.58"/>
    <n v="40487"/>
  </r>
  <r>
    <x v="5586"/>
    <n v="0"/>
    <x v="2828"/>
    <d v="2017-02-03T00:00:00"/>
    <b v="0"/>
    <s v="Approved"/>
    <s v="OHM Cycles"/>
    <s v="Standard"/>
    <s v="low"/>
    <s v="medium"/>
    <n v="71.16"/>
    <n v="56.93"/>
    <n v="42172"/>
  </r>
  <r>
    <x v="5587"/>
    <n v="32"/>
    <x v="739"/>
    <d v="2017-12-17T00:00:00"/>
    <b v="0"/>
    <s v="Approved"/>
    <s v="Giant Bicycles"/>
    <s v="Standard"/>
    <s v="medium"/>
    <s v="medium"/>
    <n v="642.70000000000005"/>
    <n v="211.37"/>
    <n v="35052"/>
  </r>
  <r>
    <x v="5588"/>
    <n v="70"/>
    <x v="2170"/>
    <d v="2017-12-04T00:00:00"/>
    <b v="0"/>
    <s v="Approved"/>
    <s v="Trek Bicycles"/>
    <s v="Standard"/>
    <s v="high"/>
    <s v="medium"/>
    <n v="495.72"/>
    <n v="297.43"/>
    <n v="40553"/>
  </r>
  <r>
    <x v="5589"/>
    <n v="44"/>
    <x v="2829"/>
    <d v="2017-09-24T00:00:00"/>
    <b v="0"/>
    <s v="Approved"/>
    <s v="WeareA2B"/>
    <s v="Standard"/>
    <s v="medium"/>
    <s v="medium"/>
    <n v="1769.64"/>
    <n v="108.76"/>
    <n v="40672"/>
  </r>
  <r>
    <x v="5590"/>
    <n v="8"/>
    <x v="1651"/>
    <d v="2017-10-18T00:00:00"/>
    <b v="1"/>
    <s v="Approved"/>
    <s v="Solex"/>
    <s v="Road"/>
    <s v="medium"/>
    <s v="small"/>
    <n v="1703.52"/>
    <n v="1516.13"/>
    <n v="40649"/>
  </r>
  <r>
    <x v="5591"/>
    <n v="78"/>
    <x v="2830"/>
    <d v="2017-01-19T00:00:00"/>
    <b v="1"/>
    <s v="Approved"/>
    <s v="Giant Bicycles"/>
    <s v="Standard"/>
    <s v="medium"/>
    <s v="large"/>
    <n v="1765.3"/>
    <n v="709.48"/>
    <n v="35455"/>
  </r>
  <r>
    <x v="5592"/>
    <n v="77"/>
    <x v="2831"/>
    <d v="2017-01-09T00:00:00"/>
    <b v="1"/>
    <s v="Approved"/>
    <s v="Norco Bicycles"/>
    <s v="Road"/>
    <s v="medium"/>
    <s v="large"/>
    <n v="1240.31"/>
    <n v="795.1"/>
    <n v="40553"/>
  </r>
  <r>
    <x v="5593"/>
    <n v="47"/>
    <x v="1145"/>
    <d v="2017-01-09T00:00:00"/>
    <b v="1"/>
    <s v="Approved"/>
    <s v="Trek Bicycles"/>
    <s v="Road"/>
    <s v="low"/>
    <s v="small"/>
    <n v="1720.7"/>
    <n v="1531.42"/>
    <n v="38991"/>
  </r>
  <r>
    <x v="5594"/>
    <n v="69"/>
    <x v="2832"/>
    <d v="2017-09-13T00:00:00"/>
    <b v="0"/>
    <s v="Approved"/>
    <s v="Giant Bicycles"/>
    <s v="Road"/>
    <s v="medium"/>
    <s v="medium"/>
    <n v="792.9"/>
    <n v="594.67999999999995"/>
    <n v="33879"/>
  </r>
  <r>
    <x v="5595"/>
    <n v="2"/>
    <x v="309"/>
    <d v="2017-02-06T00:00:00"/>
    <b v="0"/>
    <s v="Approved"/>
    <s v="Giant Bicycles"/>
    <s v="Road"/>
    <s v="low"/>
    <s v="small"/>
    <n v="590.26"/>
    <n v="525.33000000000004"/>
    <n v="34996"/>
  </r>
  <r>
    <x v="5596"/>
    <n v="88"/>
    <x v="1397"/>
    <d v="2017-04-29T00:00:00"/>
    <b v="0"/>
    <s v="Approved"/>
    <s v="Norco Bicycles"/>
    <s v="Standard"/>
    <s v="high"/>
    <s v="small"/>
    <n v="1661.92"/>
    <n v="1479.11"/>
    <n v="34586"/>
  </r>
  <r>
    <x v="5597"/>
    <n v="45"/>
    <x v="2250"/>
    <d v="2017-10-29T00:00:00"/>
    <b v="0"/>
    <s v="Approved"/>
    <s v="Solex"/>
    <s v="Standard"/>
    <s v="medium"/>
    <s v="medium"/>
    <n v="441.49"/>
    <n v="84.99"/>
    <n v="41848"/>
  </r>
  <r>
    <x v="5598"/>
    <n v="52"/>
    <x v="2833"/>
    <d v="2017-01-08T00:00:00"/>
    <b v="0"/>
    <s v="Approved"/>
    <s v="OHM Cycles"/>
    <s v="Road"/>
    <s v="medium"/>
    <s v="medium"/>
    <n v="1280.28"/>
    <n v="829.51"/>
    <n v="37220"/>
  </r>
  <r>
    <x v="5599"/>
    <n v="3"/>
    <x v="889"/>
    <d v="2017-08-18T00:00:00"/>
    <b v="1"/>
    <s v="Approved"/>
    <s v="Trek Bicycles"/>
    <s v="Standard"/>
    <s v="medium"/>
    <s v="large"/>
    <n v="2091.4699999999998"/>
    <n v="388.92"/>
    <n v="33259"/>
  </r>
  <r>
    <x v="5600"/>
    <n v="21"/>
    <x v="2085"/>
    <d v="2017-11-27T00:00:00"/>
    <b v="0"/>
    <s v="Approved"/>
    <s v="Solex"/>
    <s v="Standard"/>
    <s v="medium"/>
    <s v="large"/>
    <n v="1071.23"/>
    <n v="380.74"/>
    <n v="35160"/>
  </r>
  <r>
    <x v="5601"/>
    <n v="46"/>
    <x v="396"/>
    <d v="2017-12-23T00:00:00"/>
    <b v="0"/>
    <s v="Approved"/>
    <s v="OHM Cycles"/>
    <s v="Standard"/>
    <s v="low"/>
    <s v="medium"/>
    <n v="1793.43"/>
    <n v="248.82"/>
    <n v="39526"/>
  </r>
  <r>
    <x v="5602"/>
    <n v="0"/>
    <x v="1406"/>
    <d v="2017-01-23T00:00:00"/>
    <b v="1"/>
    <s v="Approved"/>
    <s v="Trek Bicycles"/>
    <s v="Standard"/>
    <s v="medium"/>
    <s v="medium"/>
    <n v="499.53"/>
    <n v="388.72"/>
    <n v="36334"/>
  </r>
  <r>
    <x v="5603"/>
    <n v="64"/>
    <x v="1382"/>
    <d v="2017-01-03T00:00:00"/>
    <b v="1"/>
    <s v="Approved"/>
    <s v="Giant Bicycles"/>
    <s v="Standard"/>
    <s v="high"/>
    <s v="small"/>
    <n v="1977.36"/>
    <n v="1759.85"/>
    <n v="36146"/>
  </r>
  <r>
    <x v="5604"/>
    <n v="64"/>
    <x v="2475"/>
    <d v="2017-03-02T00:00:00"/>
    <b v="1"/>
    <s v="Approved"/>
    <s v="Trek Bicycles"/>
    <s v="Standard"/>
    <s v="medium"/>
    <s v="large"/>
    <n v="1469.44"/>
    <n v="596.54999999999995"/>
    <n v="42145"/>
  </r>
  <r>
    <x v="5605"/>
    <n v="7"/>
    <x v="426"/>
    <d v="2017-12-16T00:00:00"/>
    <b v="0"/>
    <s v="Approved"/>
    <s v="Giant Bicycles"/>
    <s v="Standard"/>
    <s v="medium"/>
    <s v="small"/>
    <n v="1311.44"/>
    <n v="1167.18"/>
    <n v="37698"/>
  </r>
  <r>
    <x v="5606"/>
    <n v="53"/>
    <x v="2587"/>
    <d v="2017-08-18T00:00:00"/>
    <b v="1"/>
    <s v="Approved"/>
    <s v="OHM Cycles"/>
    <s v="Standard"/>
    <s v="medium"/>
    <s v="medium"/>
    <n v="795.34"/>
    <n v="101.58"/>
    <n v="34170"/>
  </r>
  <r>
    <x v="5607"/>
    <n v="57"/>
    <x v="2183"/>
    <d v="2017-11-21T00:00:00"/>
    <b v="1"/>
    <s v="Approved"/>
    <s v="WeareA2B"/>
    <s v="Touring"/>
    <s v="medium"/>
    <s v="large"/>
    <n v="1890.39"/>
    <n v="260.14"/>
    <n v="33259"/>
  </r>
  <r>
    <x v="5608"/>
    <n v="56"/>
    <x v="1660"/>
    <d v="2017-01-14T00:00:00"/>
    <b v="1"/>
    <s v="Approved"/>
    <s v="Norco Bicycles"/>
    <s v="Mountain"/>
    <s v="low"/>
    <s v="small"/>
    <n v="688.63"/>
    <n v="612.88"/>
    <n v="34244"/>
  </r>
  <r>
    <x v="5609"/>
    <n v="37"/>
    <x v="872"/>
    <d v="2017-10-24T00:00:00"/>
    <b v="1"/>
    <s v="Approved"/>
    <s v="OHM Cycles"/>
    <s v="Standard"/>
    <s v="low"/>
    <s v="medium"/>
    <n v="1793.43"/>
    <n v="248.82"/>
    <n v="40336"/>
  </r>
  <r>
    <x v="5610"/>
    <n v="84"/>
    <x v="1474"/>
    <d v="2017-03-18T00:00:00"/>
    <b v="1"/>
    <s v="Approved"/>
    <s v="Trek Bicycles"/>
    <s v="Road"/>
    <s v="medium"/>
    <s v="medium"/>
    <n v="290.62"/>
    <n v="215.14"/>
    <n v="42218"/>
  </r>
  <r>
    <x v="5611"/>
    <n v="64"/>
    <x v="2481"/>
    <d v="2017-07-25T00:00:00"/>
    <b v="0"/>
    <s v="Approved"/>
    <s v="Trek Bicycles"/>
    <s v="Standard"/>
    <s v="medium"/>
    <s v="large"/>
    <n v="1469.44"/>
    <n v="596.54999999999995"/>
    <n v="41047"/>
  </r>
  <r>
    <x v="5612"/>
    <n v="91"/>
    <x v="24"/>
    <d v="2017-06-10T00:00:00"/>
    <b v="1"/>
    <s v="Approved"/>
    <s v="Solex"/>
    <s v="Standard"/>
    <s v="medium"/>
    <s v="medium"/>
    <n v="100.35"/>
    <n v="75.260000000000005"/>
    <n v="36367"/>
  </r>
  <r>
    <x v="5613"/>
    <n v="54"/>
    <x v="789"/>
    <d v="2017-10-27T00:00:00"/>
    <b v="1"/>
    <s v="Approved"/>
    <s v="WeareA2B"/>
    <s v="Standard"/>
    <s v="medium"/>
    <s v="medium"/>
    <n v="1807.45"/>
    <n v="778.69"/>
    <n v="40410"/>
  </r>
  <r>
    <x v="5614"/>
    <n v="87"/>
    <x v="2659"/>
    <d v="2017-07-26T00:00:00"/>
    <b v="1"/>
    <s v="Approved"/>
    <s v="Giant Bicycles"/>
    <s v="Standard"/>
    <s v="high"/>
    <s v="medium"/>
    <n v="1179"/>
    <n v="707.4"/>
    <n v="37626"/>
  </r>
  <r>
    <x v="5615"/>
    <n v="84"/>
    <x v="2490"/>
    <d v="2017-04-23T00:00:00"/>
    <b v="0"/>
    <s v="Approved"/>
    <s v="Trek Bicycles"/>
    <s v="Road"/>
    <s v="medium"/>
    <s v="medium"/>
    <n v="290.62"/>
    <n v="215.14"/>
    <n v="34079"/>
  </r>
  <r>
    <x v="5616"/>
    <n v="16"/>
    <x v="1877"/>
    <d v="2017-06-02T00:00:00"/>
    <b v="1"/>
    <s v="Approved"/>
    <s v="Norco Bicycles"/>
    <s v="Standard"/>
    <s v="high"/>
    <s v="small"/>
    <n v="1661.92"/>
    <n v="1479.11"/>
    <n v="39880"/>
  </r>
  <r>
    <x v="5617"/>
    <n v="13"/>
    <x v="149"/>
    <d v="2017-07-27T00:00:00"/>
    <b v="0"/>
    <s v="Approved"/>
    <s v="Solex"/>
    <s v="Standard"/>
    <s v="medium"/>
    <s v="medium"/>
    <n v="1577.53"/>
    <n v="826.51"/>
    <n v="37220"/>
  </r>
  <r>
    <x v="5618"/>
    <n v="0"/>
    <x v="1978"/>
    <d v="2017-09-06T00:00:00"/>
    <b v="1"/>
    <s v="Approved"/>
    <s v="Norco Bicycles"/>
    <s v="Standard"/>
    <s v="low"/>
    <s v="medium"/>
    <n v="363.01"/>
    <n v="290.41000000000003"/>
    <n v="37539"/>
  </r>
  <r>
    <x v="5619"/>
    <n v="81"/>
    <x v="2834"/>
    <d v="2017-09-02T00:00:00"/>
    <b v="0"/>
    <s v="Approved"/>
    <s v="Norco Bicycles"/>
    <s v="Standard"/>
    <s v="medium"/>
    <s v="small"/>
    <n v="586.45000000000005"/>
    <n v="521.94000000000005"/>
    <n v="33364"/>
  </r>
  <r>
    <x v="5620"/>
    <n v="49"/>
    <x v="1386"/>
    <d v="2017-03-18T00:00:00"/>
    <b v="1"/>
    <s v="Approved"/>
    <s v="Solex"/>
    <s v="Standard"/>
    <s v="medium"/>
    <s v="large"/>
    <n v="1061.56"/>
    <n v="733.58"/>
    <n v="34170"/>
  </r>
  <r>
    <x v="5621"/>
    <n v="3"/>
    <x v="2358"/>
    <d v="2017-12-14T00:00:00"/>
    <b v="1"/>
    <s v="Approved"/>
    <s v="Trek Bicycles"/>
    <s v="Standard"/>
    <s v="medium"/>
    <s v="large"/>
    <n v="2091.4699999999998"/>
    <n v="388.92"/>
    <n v="37659"/>
  </r>
  <r>
    <x v="5622"/>
    <n v="43"/>
    <x v="2482"/>
    <d v="2017-01-26T00:00:00"/>
    <b v="1"/>
    <s v="Approved"/>
    <s v="Solex"/>
    <s v="Standard"/>
    <s v="medium"/>
    <s v="medium"/>
    <n v="1151.96"/>
    <n v="649.49"/>
    <n v="41064"/>
  </r>
  <r>
    <x v="5623"/>
    <n v="42"/>
    <x v="979"/>
    <d v="2017-01-21T00:00:00"/>
    <b v="1"/>
    <s v="Approved"/>
    <s v="OHM Cycles"/>
    <s v="Road"/>
    <s v="medium"/>
    <s v="small"/>
    <n v="1810"/>
    <n v="1610.9"/>
    <n v="39526"/>
  </r>
  <r>
    <x v="5624"/>
    <n v="0"/>
    <x v="740"/>
    <d v="2017-02-20T00:00:00"/>
    <b v="0"/>
    <s v="Approved"/>
    <s v="WeareA2B"/>
    <s v="Standard"/>
    <s v="medium"/>
    <s v="medium"/>
    <n v="60.34"/>
    <n v="45.26"/>
    <n v="34165"/>
  </r>
  <r>
    <x v="5625"/>
    <n v="41"/>
    <x v="388"/>
    <d v="2017-05-20T00:00:00"/>
    <b v="0"/>
    <s v="Approved"/>
    <s v="Solex"/>
    <s v="Road"/>
    <s v="medium"/>
    <s v="medium"/>
    <n v="416.98"/>
    <n v="312.74"/>
    <n v="41064"/>
  </r>
  <r>
    <x v="5626"/>
    <n v="48"/>
    <x v="442"/>
    <d v="2017-11-27T00:00:00"/>
    <b v="1"/>
    <s v="Approved"/>
    <s v="WeareA2B"/>
    <s v="Standard"/>
    <s v="medium"/>
    <s v="medium"/>
    <n v="1762.96"/>
    <n v="950.52"/>
    <n v="42688"/>
  </r>
  <r>
    <x v="5627"/>
    <n v="31"/>
    <x v="2540"/>
    <d v="2017-06-16T00:00:00"/>
    <b v="1"/>
    <s v="Approved"/>
    <s v="WeareA2B"/>
    <s v="Standard"/>
    <s v="medium"/>
    <s v="medium"/>
    <n v="752.64"/>
    <n v="205.36"/>
    <n v="36145"/>
  </r>
  <r>
    <x v="5628"/>
    <n v="1"/>
    <x v="2206"/>
    <d v="2017-07-07T00:00:00"/>
    <b v="0"/>
    <s v="Approved"/>
    <s v="Giant Bicycles"/>
    <s v="Standard"/>
    <s v="medium"/>
    <s v="medium"/>
    <n v="1403.5"/>
    <n v="954.82"/>
    <n v="42688"/>
  </r>
  <r>
    <x v="5629"/>
    <n v="50"/>
    <x v="292"/>
    <d v="2017-07-24T00:00:00"/>
    <b v="1"/>
    <s v="Cancelled"/>
    <s v="WeareA2B"/>
    <s v="Standard"/>
    <s v="medium"/>
    <s v="small"/>
    <n v="175.89"/>
    <n v="131.91999999999999"/>
    <n v="35707"/>
  </r>
  <r>
    <x v="5630"/>
    <n v="5"/>
    <x v="1032"/>
    <d v="2017-07-09T00:00:00"/>
    <b v="0"/>
    <s v="Approved"/>
    <s v="Trek Bicycles"/>
    <s v="Mountain"/>
    <s v="low"/>
    <s v="medium"/>
    <n v="574.64"/>
    <n v="459.71"/>
    <n v="42560"/>
  </r>
  <r>
    <x v="5631"/>
    <n v="24"/>
    <x v="872"/>
    <d v="2017-07-22T00:00:00"/>
    <b v="0"/>
    <s v="Approved"/>
    <s v="Solex"/>
    <s v="Road"/>
    <s v="medium"/>
    <s v="large"/>
    <n v="1777.8"/>
    <n v="820.78"/>
    <n v="33552"/>
  </r>
  <r>
    <x v="5632"/>
    <n v="11"/>
    <x v="1890"/>
    <d v="2017-09-26T00:00:00"/>
    <b v="0"/>
    <s v="Approved"/>
    <s v="Trek Bicycles"/>
    <s v="Standard"/>
    <s v="medium"/>
    <s v="small"/>
    <n v="1775.81"/>
    <n v="1580.47"/>
    <n v="40303"/>
  </r>
  <r>
    <x v="5633"/>
    <n v="41"/>
    <x v="1695"/>
    <d v="2017-09-04T00:00:00"/>
    <b v="1"/>
    <s v="Approved"/>
    <s v="Solex"/>
    <s v="Road"/>
    <s v="medium"/>
    <s v="medium"/>
    <n v="416.98"/>
    <n v="312.74"/>
    <n v="39526"/>
  </r>
  <r>
    <x v="5634"/>
    <n v="87"/>
    <x v="163"/>
    <d v="2017-10-04T00:00:00"/>
    <b v="1"/>
    <s v="Approved"/>
    <s v="Giant Bicycles"/>
    <s v="Standard"/>
    <s v="high"/>
    <s v="medium"/>
    <n v="1179"/>
    <n v="707.4"/>
    <n v="36367"/>
  </r>
  <r>
    <x v="5635"/>
    <n v="0"/>
    <x v="1696"/>
    <d v="2017-03-30T00:00:00"/>
    <b v="1"/>
    <s v="Approved"/>
    <s v="Solex"/>
    <s v="Standard"/>
    <s v="medium"/>
    <s v="medium"/>
    <n v="441.49"/>
    <n v="84.99"/>
    <n v="34071"/>
  </r>
  <r>
    <x v="5636"/>
    <n v="34"/>
    <x v="1769"/>
    <d v="2017-07-26T00:00:00"/>
    <b v="1"/>
    <s v="Approved"/>
    <s v="Norco Bicycles"/>
    <s v="Road"/>
    <s v="high"/>
    <s v="large"/>
    <n v="774.53"/>
    <n v="464.72"/>
    <n v="39526"/>
  </r>
  <r>
    <x v="5637"/>
    <n v="61"/>
    <x v="1882"/>
    <d v="2017-12-11T00:00:00"/>
    <b v="0"/>
    <s v="Approved"/>
    <s v="OHM Cycles"/>
    <s v="Standard"/>
    <s v="low"/>
    <s v="medium"/>
    <n v="71.16"/>
    <n v="56.93"/>
    <n v="42172"/>
  </r>
  <r>
    <x v="5638"/>
    <n v="48"/>
    <x v="1956"/>
    <d v="2017-09-16T00:00:00"/>
    <b v="0"/>
    <s v="Approved"/>
    <s v="WeareA2B"/>
    <s v="Standard"/>
    <s v="medium"/>
    <s v="medium"/>
    <n v="1762.96"/>
    <n v="950.52"/>
    <n v="39915"/>
  </r>
  <r>
    <x v="5639"/>
    <n v="33"/>
    <x v="204"/>
    <d v="2017-04-25T00:00:00"/>
    <b v="0"/>
    <s v="Approved"/>
    <s v="Giant Bicycles"/>
    <s v="Standard"/>
    <s v="medium"/>
    <s v="small"/>
    <n v="1311.44"/>
    <n v="1167.18"/>
    <n v="37698"/>
  </r>
  <r>
    <x v="5640"/>
    <n v="16"/>
    <x v="2711"/>
    <d v="2017-05-18T00:00:00"/>
    <b v="0"/>
    <s v="Approved"/>
    <s v="Norco Bicycles"/>
    <s v="Standard"/>
    <s v="high"/>
    <s v="small"/>
    <n v="1661.92"/>
    <n v="1479.11"/>
    <n v="39880"/>
  </r>
  <r>
    <x v="5641"/>
    <n v="79"/>
    <x v="2064"/>
    <d v="2017-03-30T00:00:00"/>
    <b v="1"/>
    <s v="Approved"/>
    <s v="Norco Bicycles"/>
    <s v="Standard"/>
    <s v="medium"/>
    <s v="medium"/>
    <n v="1555.58"/>
    <n v="818.01"/>
    <n v="38206"/>
  </r>
  <r>
    <x v="5642"/>
    <n v="88"/>
    <x v="665"/>
    <d v="2017-08-18T00:00:00"/>
    <b v="0"/>
    <s v="Approved"/>
    <s v="Norco Bicycles"/>
    <s v="Standard"/>
    <s v="medium"/>
    <s v="medium"/>
    <n v="1198.46"/>
    <n v="381.1"/>
    <n v="36145"/>
  </r>
  <r>
    <x v="5643"/>
    <n v="15"/>
    <x v="2769"/>
    <d v="2017-02-15T00:00:00"/>
    <b v="0"/>
    <s v="Approved"/>
    <s v="Norco Bicycles"/>
    <s v="Standard"/>
    <s v="low"/>
    <s v="medium"/>
    <n v="958.74"/>
    <n v="748.9"/>
    <n v="38693"/>
  </r>
  <r>
    <x v="5644"/>
    <n v="8"/>
    <x v="2725"/>
    <d v="2017-04-09T00:00:00"/>
    <b v="1"/>
    <s v="Approved"/>
    <s v="Solex"/>
    <s v="Road"/>
    <s v="medium"/>
    <s v="small"/>
    <n v="1703.52"/>
    <n v="1516.13"/>
    <n v="38693"/>
  </r>
  <r>
    <x v="5645"/>
    <n v="63"/>
    <x v="2516"/>
    <d v="2017-03-31T00:00:00"/>
    <b v="1"/>
    <s v="Approved"/>
    <s v="Solex"/>
    <s v="Standard"/>
    <s v="medium"/>
    <s v="medium"/>
    <n v="1483.2"/>
    <n v="99.59"/>
    <n v="38216"/>
  </r>
  <r>
    <x v="5646"/>
    <n v="88"/>
    <x v="242"/>
    <d v="2017-06-01T00:00:00"/>
    <b v="0"/>
    <s v="Approved"/>
    <s v="Norco Bicycles"/>
    <s v="Standard"/>
    <s v="medium"/>
    <s v="medium"/>
    <n v="1198.46"/>
    <n v="381.1"/>
    <n v="41701"/>
  </r>
  <r>
    <x v="5647"/>
    <n v="0"/>
    <x v="2684"/>
    <d v="2017-09-09T00:00:00"/>
    <b v="0"/>
    <s v="Approved"/>
    <s v="Trek Bicycles"/>
    <s v="Standard"/>
    <s v="medium"/>
    <s v="medium"/>
    <n v="499.53"/>
    <n v="388.72"/>
    <n v="37337"/>
  </r>
  <r>
    <x v="5648"/>
    <n v="28"/>
    <x v="1653"/>
    <d v="2017-01-27T00:00:00"/>
    <b v="0"/>
    <s v="Approved"/>
    <s v="Norco Bicycles"/>
    <s v="Standard"/>
    <s v="medium"/>
    <s v="small"/>
    <n v="1216.1400000000001"/>
    <n v="1082.3599999999999"/>
    <n v="33455"/>
  </r>
  <r>
    <x v="5649"/>
    <n v="76"/>
    <x v="2490"/>
    <d v="2017-07-20T00:00:00"/>
    <b v="0"/>
    <s v="Approved"/>
    <s v="WeareA2B"/>
    <s v="Standard"/>
    <s v="low"/>
    <s v="medium"/>
    <n v="642.30999999999995"/>
    <n v="513.85"/>
    <n v="40553"/>
  </r>
  <r>
    <x v="5650"/>
    <n v="42"/>
    <x v="2476"/>
    <d v="2017-10-09T00:00:00"/>
    <b v="1"/>
    <s v="Cancelled"/>
    <s v="OHM Cycles"/>
    <s v="Road"/>
    <s v="medium"/>
    <s v="small"/>
    <n v="1810"/>
    <n v="1610.9"/>
    <n v="39526"/>
  </r>
  <r>
    <x v="5651"/>
    <n v="67"/>
    <x v="2517"/>
    <d v="2017-10-09T00:00:00"/>
    <b v="1"/>
    <s v="Approved"/>
    <s v="Norco Bicycles"/>
    <s v="Road"/>
    <s v="medium"/>
    <s v="medium"/>
    <n v="544.04999999999995"/>
    <n v="376.84"/>
    <n v="38647"/>
  </r>
  <r>
    <x v="5652"/>
    <n v="62"/>
    <x v="1278"/>
    <d v="2017-11-02T00:00:00"/>
    <b v="0"/>
    <s v="Approved"/>
    <s v="Solex"/>
    <s v="Standard"/>
    <s v="medium"/>
    <s v="medium"/>
    <n v="478.16"/>
    <n v="298.72000000000003"/>
    <n v="41701"/>
  </r>
  <r>
    <x v="5653"/>
    <n v="37"/>
    <x v="2498"/>
    <d v="2017-12-19T00:00:00"/>
    <b v="1"/>
    <s v="Approved"/>
    <s v="OHM Cycles"/>
    <s v="Standard"/>
    <s v="low"/>
    <s v="medium"/>
    <n v="1793.43"/>
    <n v="248.82"/>
    <n v="40336"/>
  </r>
  <r>
    <x v="5654"/>
    <n v="52"/>
    <x v="1299"/>
    <d v="2017-08-24T00:00:00"/>
    <b v="1"/>
    <s v="Approved"/>
    <s v="OHM Cycles"/>
    <s v="Road"/>
    <s v="medium"/>
    <s v="medium"/>
    <n v="1280.28"/>
    <n v="829.51"/>
    <n v="35470"/>
  </r>
  <r>
    <x v="5655"/>
    <n v="5"/>
    <x v="1439"/>
    <d v="2017-09-03T00:00:00"/>
    <b v="1"/>
    <s v="Approved"/>
    <s v="Giant Bicycles"/>
    <s v="Standard"/>
    <s v="high"/>
    <s v="medium"/>
    <n v="1129.1300000000001"/>
    <n v="677.48"/>
    <n v="38258"/>
  </r>
  <r>
    <x v="5656"/>
    <n v="49"/>
    <x v="837"/>
    <d v="2017-01-20T00:00:00"/>
    <b v="0"/>
    <s v="Approved"/>
    <s v="Trek Bicycles"/>
    <s v="Road"/>
    <s v="medium"/>
    <s v="medium"/>
    <n v="533.51"/>
    <n v="400.13"/>
    <n v="41064"/>
  </r>
  <r>
    <x v="5657"/>
    <n v="87"/>
    <x v="2611"/>
    <d v="2017-03-29T00:00:00"/>
    <b v="1"/>
    <s v="Approved"/>
    <s v="Giant Bicycles"/>
    <s v="Standard"/>
    <s v="high"/>
    <s v="medium"/>
    <n v="1179"/>
    <n v="707.4"/>
    <n v="38693"/>
  </r>
  <r>
    <x v="5658"/>
    <n v="56"/>
    <x v="1714"/>
    <d v="2017-05-17T00:00:00"/>
    <b v="1"/>
    <s v="Approved"/>
    <s v="Norco Bicycles"/>
    <s v="Mountain"/>
    <s v="low"/>
    <s v="small"/>
    <n v="688.63"/>
    <n v="612.88"/>
    <n v="34244"/>
  </r>
  <r>
    <x v="5659"/>
    <n v="16"/>
    <x v="2023"/>
    <d v="2017-09-07T00:00:00"/>
    <b v="0"/>
    <s v="Approved"/>
    <s v="Norco Bicycles"/>
    <s v="Standard"/>
    <s v="high"/>
    <s v="small"/>
    <n v="1661.92"/>
    <n v="1479.11"/>
    <n v="34586"/>
  </r>
  <r>
    <x v="5660"/>
    <n v="36"/>
    <x v="700"/>
    <d v="2017-04-30T00:00:00"/>
    <b v="0"/>
    <s v="Approved"/>
    <s v="Solex"/>
    <s v="Standard"/>
    <s v="low"/>
    <s v="medium"/>
    <n v="1289.8499999999999"/>
    <n v="74.510000000000005"/>
    <n v="38991"/>
  </r>
  <r>
    <x v="5661"/>
    <n v="38"/>
    <x v="948"/>
    <d v="2017-09-11T00:00:00"/>
    <b v="1"/>
    <s v="Approved"/>
    <s v="Solex"/>
    <s v="Standard"/>
    <s v="medium"/>
    <s v="medium"/>
    <n v="1577.53"/>
    <n v="826.51"/>
    <n v="40672"/>
  </r>
  <r>
    <x v="5662"/>
    <n v="74"/>
    <x v="205"/>
    <d v="2017-03-28T00:00:00"/>
    <b v="0"/>
    <s v="Approved"/>
    <s v="WeareA2B"/>
    <s v="Standard"/>
    <s v="medium"/>
    <s v="medium"/>
    <n v="1762.96"/>
    <n v="950.52"/>
    <n v="41848"/>
  </r>
  <r>
    <x v="5663"/>
    <n v="37"/>
    <x v="888"/>
    <d v="2017-06-18T00:00:00"/>
    <b v="1"/>
    <s v="Approved"/>
    <s v="OHM Cycles"/>
    <s v="Standard"/>
    <s v="low"/>
    <s v="medium"/>
    <n v="1793.43"/>
    <n v="248.82"/>
    <n v="36361"/>
  </r>
  <r>
    <x v="5664"/>
    <n v="3"/>
    <x v="423"/>
    <d v="2017-08-16T00:00:00"/>
    <b v="0"/>
    <s v="Approved"/>
    <s v="Trek Bicycles"/>
    <s v="Standard"/>
    <s v="medium"/>
    <s v="large"/>
    <n v="2091.4699999999998"/>
    <n v="388.92"/>
    <n v="38573"/>
  </r>
  <r>
    <x v="5665"/>
    <n v="60"/>
    <x v="508"/>
    <d v="2017-07-25T00:00:00"/>
    <b v="1"/>
    <s v="Approved"/>
    <s v="Giant Bicycles"/>
    <s v="Standard"/>
    <s v="high"/>
    <s v="small"/>
    <n v="1977.36"/>
    <n v="1759.85"/>
    <n v="40487"/>
  </r>
  <r>
    <x v="5666"/>
    <n v="67"/>
    <x v="12"/>
    <d v="2017-01-24T00:00:00"/>
    <b v="1"/>
    <s v="Approved"/>
    <s v="Norco Bicycles"/>
    <s v="Road"/>
    <s v="medium"/>
    <s v="medium"/>
    <n v="544.04999999999995"/>
    <n v="376.84"/>
    <n v="38647"/>
  </r>
  <r>
    <x v="5667"/>
    <n v="83"/>
    <x v="2835"/>
    <d v="2017-09-27T00:00:00"/>
    <b v="0"/>
    <s v="Approved"/>
    <s v="Solex"/>
    <s v="Touring"/>
    <s v="medium"/>
    <s v="large"/>
    <n v="2083.94"/>
    <n v="675.03"/>
    <n v="36145"/>
  </r>
  <r>
    <x v="5668"/>
    <n v="2"/>
    <x v="1665"/>
    <d v="2017-02-20T00:00:00"/>
    <b v="0"/>
    <s v="Approved"/>
    <s v="Solex"/>
    <s v="Standard"/>
    <s v="medium"/>
    <s v="medium"/>
    <n v="71.489999999999995"/>
    <n v="53.62"/>
    <n v="41245"/>
  </r>
  <r>
    <x v="5669"/>
    <n v="49"/>
    <x v="2620"/>
    <d v="2017-10-24T00:00:00"/>
    <b v="1"/>
    <s v="Approved"/>
    <s v="Trek Bicycles"/>
    <s v="Road"/>
    <s v="medium"/>
    <s v="medium"/>
    <n v="533.51"/>
    <n v="400.13"/>
    <n v="41064"/>
  </r>
  <r>
    <x v="5670"/>
    <n v="37"/>
    <x v="2836"/>
    <d v="2017-01-25T00:00:00"/>
    <b v="0"/>
    <s v="Approved"/>
    <s v="OHM Cycles"/>
    <s v="Standard"/>
    <s v="low"/>
    <s v="medium"/>
    <n v="1793.43"/>
    <n v="248.82"/>
    <n v="40618"/>
  </r>
  <r>
    <x v="5671"/>
    <n v="71"/>
    <x v="2824"/>
    <d v="2017-11-05T00:00:00"/>
    <b v="0"/>
    <s v="Cancelled"/>
    <s v="Solex"/>
    <s v="Standard"/>
    <s v="high"/>
    <s v="large"/>
    <n v="1842.92"/>
    <n v="1105.75"/>
    <n v="34996"/>
  </r>
  <r>
    <x v="5672"/>
    <n v="43"/>
    <x v="1285"/>
    <d v="2017-03-23T00:00:00"/>
    <b v="1"/>
    <s v="Approved"/>
    <s v="Norco Bicycles"/>
    <s v="Standard"/>
    <s v="medium"/>
    <s v="medium"/>
    <n v="1555.58"/>
    <n v="818.01"/>
    <n v="37873"/>
  </r>
  <r>
    <x v="5673"/>
    <n v="27"/>
    <x v="1650"/>
    <d v="2017-07-27T00:00:00"/>
    <b v="0"/>
    <s v="Approved"/>
    <s v="Trek Bicycles"/>
    <s v="Standard"/>
    <s v="medium"/>
    <s v="medium"/>
    <n v="499.53"/>
    <n v="388.72"/>
    <n v="36334"/>
  </r>
  <r>
    <x v="5674"/>
    <n v="10"/>
    <x v="2518"/>
    <d v="2017-05-27T00:00:00"/>
    <b v="1"/>
    <s v="Approved"/>
    <s v="WeareA2B"/>
    <s v="Touring"/>
    <s v="medium"/>
    <s v="medium"/>
    <n v="1466.68"/>
    <n v="363.25"/>
    <n v="41701"/>
  </r>
  <r>
    <x v="5675"/>
    <n v="63"/>
    <x v="2736"/>
    <d v="2017-05-25T00:00:00"/>
    <b v="1"/>
    <s v="Approved"/>
    <s v="Solex"/>
    <s v="Standard"/>
    <s v="medium"/>
    <s v="medium"/>
    <n v="1483.2"/>
    <n v="99.59"/>
    <n v="33879"/>
  </r>
  <r>
    <x v="5676"/>
    <n v="0"/>
    <x v="1589"/>
    <d v="2017-02-09T00:00:00"/>
    <b v="0"/>
    <s v="Approved"/>
    <s v="OHM Cycles"/>
    <s v="Standard"/>
    <s v="medium"/>
    <s v="medium"/>
    <n v="235.63"/>
    <n v="125.07"/>
    <n v="38206"/>
  </r>
  <r>
    <x v="5677"/>
    <n v="54"/>
    <x v="630"/>
    <d v="2017-08-31T00:00:00"/>
    <b v="1"/>
    <s v="Approved"/>
    <s v="WeareA2B"/>
    <s v="Standard"/>
    <s v="medium"/>
    <s v="medium"/>
    <n v="1292.8399999999999"/>
    <n v="13.44"/>
    <n v="39915"/>
  </r>
  <r>
    <x v="5678"/>
    <n v="57"/>
    <x v="774"/>
    <d v="2017-12-04T00:00:00"/>
    <b v="1"/>
    <s v="Approved"/>
    <s v="WeareA2B"/>
    <s v="Touring"/>
    <s v="medium"/>
    <s v="large"/>
    <n v="1890.39"/>
    <n v="260.14"/>
    <n v="33259"/>
  </r>
  <r>
    <x v="5679"/>
    <n v="42"/>
    <x v="1552"/>
    <d v="2017-10-25T00:00:00"/>
    <b v="0"/>
    <s v="Approved"/>
    <s v="OHM Cycles"/>
    <s v="Road"/>
    <s v="medium"/>
    <s v="small"/>
    <n v="1810"/>
    <n v="1610.9"/>
    <n v="39526"/>
  </r>
  <r>
    <x v="5680"/>
    <n v="36"/>
    <x v="1317"/>
    <d v="2017-05-25T00:00:00"/>
    <b v="1"/>
    <s v="Approved"/>
    <s v="Solex"/>
    <s v="Standard"/>
    <s v="low"/>
    <s v="medium"/>
    <n v="945.04"/>
    <n v="507.58"/>
    <n v="35052"/>
  </r>
  <r>
    <x v="5681"/>
    <n v="77"/>
    <x v="416"/>
    <d v="2017-12-06T00:00:00"/>
    <b v="1"/>
    <s v="Approved"/>
    <s v="Norco Bicycles"/>
    <s v="Road"/>
    <s v="medium"/>
    <s v="large"/>
    <n v="1240.31"/>
    <n v="795.1"/>
    <n v="38002"/>
  </r>
  <r>
    <x v="5682"/>
    <n v="8"/>
    <x v="2756"/>
    <d v="2017-04-18T00:00:00"/>
    <b v="0"/>
    <s v="Approved"/>
    <s v="Solex"/>
    <s v="Road"/>
    <s v="medium"/>
    <s v="small"/>
    <n v="1703.52"/>
    <n v="1516.13"/>
    <n v="40649"/>
  </r>
  <r>
    <x v="5683"/>
    <n v="54"/>
    <x v="2766"/>
    <d v="2017-12-19T00:00:00"/>
    <b v="0"/>
    <s v="Approved"/>
    <s v="WeareA2B"/>
    <s v="Standard"/>
    <s v="medium"/>
    <s v="medium"/>
    <n v="1807.45"/>
    <n v="778.69"/>
    <n v="38647"/>
  </r>
  <r>
    <x v="5684"/>
    <n v="19"/>
    <x v="1754"/>
    <d v="2017-06-12T00:00:00"/>
    <b v="1"/>
    <s v="Approved"/>
    <s v="OHM Cycles"/>
    <s v="Road"/>
    <s v="high"/>
    <s v="large"/>
    <n v="12.01"/>
    <n v="7.21"/>
    <n v="39880"/>
  </r>
  <r>
    <x v="5685"/>
    <n v="84"/>
    <x v="1564"/>
    <d v="2017-02-10T00:00:00"/>
    <b v="0"/>
    <s v="Approved"/>
    <s v="Trek Bicycles"/>
    <s v="Road"/>
    <s v="medium"/>
    <s v="medium"/>
    <n v="290.62"/>
    <n v="215.14"/>
    <n v="38339"/>
  </r>
  <r>
    <x v="5686"/>
    <n v="12"/>
    <x v="830"/>
    <d v="2017-12-10T00:00:00"/>
    <b v="0"/>
    <s v="Approved"/>
    <s v="WeareA2B"/>
    <s v="Standard"/>
    <s v="medium"/>
    <s v="medium"/>
    <n v="1231.1500000000001"/>
    <n v="161.6"/>
    <n v="38216"/>
  </r>
  <r>
    <x v="5687"/>
    <n v="35"/>
    <x v="2014"/>
    <d v="2017-06-23T00:00:00"/>
    <b v="1"/>
    <s v="Approved"/>
    <s v="Giant Bicycles"/>
    <s v="Standard"/>
    <s v="medium"/>
    <s v="medium"/>
    <n v="1403.5"/>
    <n v="954.82"/>
    <n v="42688"/>
  </r>
  <r>
    <x v="5688"/>
    <n v="67"/>
    <x v="344"/>
    <d v="2017-09-10T00:00:00"/>
    <b v="0"/>
    <s v="Approved"/>
    <s v="Norco Bicycles"/>
    <s v="Road"/>
    <s v="medium"/>
    <s v="medium"/>
    <n v="544.04999999999995"/>
    <n v="376.84"/>
    <n v="38647"/>
  </r>
  <r>
    <x v="5689"/>
    <n v="43"/>
    <x v="2667"/>
    <d v="2017-09-20T00:00:00"/>
    <b v="1"/>
    <s v="Approved"/>
    <s v="Solex"/>
    <s v="Standard"/>
    <s v="medium"/>
    <s v="medium"/>
    <n v="1151.96"/>
    <n v="649.49"/>
    <n v="41064"/>
  </r>
  <r>
    <x v="5690"/>
    <n v="69"/>
    <x v="1105"/>
    <d v="2017-11-20T00:00:00"/>
    <b v="0"/>
    <s v="Approved"/>
    <s v="Giant Bicycles"/>
    <s v="Road"/>
    <s v="medium"/>
    <s v="medium"/>
    <n v="792.9"/>
    <n v="594.67999999999995"/>
    <n v="34996"/>
  </r>
  <r>
    <x v="5691"/>
    <n v="90"/>
    <x v="592"/>
    <d v="2017-07-26T00:00:00"/>
    <b v="1"/>
    <s v="Approved"/>
    <s v="Norco Bicycles"/>
    <s v="Standard"/>
    <s v="low"/>
    <s v="medium"/>
    <n v="363.01"/>
    <n v="290.41000000000003"/>
    <n v="38482"/>
  </r>
  <r>
    <x v="5692"/>
    <n v="50"/>
    <x v="653"/>
    <d v="2017-02-06T00:00:00"/>
    <b v="1"/>
    <s v="Approved"/>
    <s v="WeareA2B"/>
    <s v="Standard"/>
    <s v="medium"/>
    <s v="small"/>
    <n v="175.89"/>
    <n v="131.91999999999999"/>
    <n v="37668"/>
  </r>
  <r>
    <x v="5693"/>
    <n v="29"/>
    <x v="1613"/>
    <d v="2017-10-29T00:00:00"/>
    <b v="0"/>
    <s v="Approved"/>
    <s v="Norco Bicycles"/>
    <s v="Road"/>
    <s v="medium"/>
    <s v="medium"/>
    <n v="543.39"/>
    <n v="407.54"/>
    <n v="39031"/>
  </r>
  <r>
    <x v="5694"/>
    <n v="16"/>
    <x v="1294"/>
    <d v="2017-06-16T00:00:00"/>
    <b v="0"/>
    <s v="Approved"/>
    <s v="Norco Bicycles"/>
    <s v="Standard"/>
    <s v="high"/>
    <s v="small"/>
    <n v="1661.92"/>
    <n v="1479.11"/>
    <n v="35160"/>
  </r>
  <r>
    <x v="5695"/>
    <n v="32"/>
    <x v="2837"/>
    <d v="2017-07-19T00:00:00"/>
    <b v="0"/>
    <s v="Approved"/>
    <s v="Giant Bicycles"/>
    <s v="Standard"/>
    <s v="medium"/>
    <s v="medium"/>
    <n v="642.70000000000005"/>
    <n v="211.37"/>
    <n v="37337"/>
  </r>
  <r>
    <x v="5696"/>
    <n v="47"/>
    <x v="1505"/>
    <d v="2017-01-19T00:00:00"/>
    <b v="0"/>
    <s v="Approved"/>
    <s v="Trek Bicycles"/>
    <s v="Road"/>
    <s v="low"/>
    <s v="small"/>
    <n v="1720.7"/>
    <n v="1531.42"/>
    <n v="37823"/>
  </r>
  <r>
    <x v="5697"/>
    <n v="0"/>
    <x v="990"/>
    <d v="2017-09-10T00:00:00"/>
    <b v="1"/>
    <s v="Approved"/>
    <s v="OHM Cycles"/>
    <s v="Standard"/>
    <s v="medium"/>
    <s v="medium"/>
    <n v="183.86"/>
    <n v="137.9"/>
    <n v="34170"/>
  </r>
  <r>
    <x v="5698"/>
    <n v="56"/>
    <x v="2163"/>
    <d v="2017-08-24T00:00:00"/>
    <b v="0"/>
    <s v="Approved"/>
    <s v="OHM Cycles"/>
    <s v="Standard"/>
    <s v="medium"/>
    <s v="medium"/>
    <n v="183.86"/>
    <n v="137.9"/>
    <n v="35707"/>
  </r>
  <r>
    <x v="5699"/>
    <n v="4"/>
    <x v="407"/>
    <d v="2017-01-06T00:00:00"/>
    <b v="0"/>
    <s v="Approved"/>
    <s v="Giant Bicycles"/>
    <s v="Standard"/>
    <s v="high"/>
    <s v="medium"/>
    <n v="1129.1300000000001"/>
    <n v="677.48"/>
    <n v="40784"/>
  </r>
  <r>
    <x v="5700"/>
    <n v="68"/>
    <x v="2838"/>
    <d v="2017-03-07T00:00:00"/>
    <b v="0"/>
    <s v="Approved"/>
    <s v="OHM Cycles"/>
    <s v="Standard"/>
    <s v="medium"/>
    <s v="medium"/>
    <n v="1636.9"/>
    <n v="44.71"/>
    <n v="42105"/>
  </r>
  <r>
    <x v="5701"/>
    <n v="81"/>
    <x v="577"/>
    <d v="2017-08-03T00:00:00"/>
    <b v="1"/>
    <s v="Approved"/>
    <s v="Norco Bicycles"/>
    <s v="Standard"/>
    <s v="medium"/>
    <s v="small"/>
    <n v="586.45000000000005"/>
    <n v="521.94000000000005"/>
    <n v="33429"/>
  </r>
  <r>
    <x v="5702"/>
    <n v="78"/>
    <x v="456"/>
    <d v="2017-05-30T00:00:00"/>
    <b v="1"/>
    <s v="Approved"/>
    <s v="Giant Bicycles"/>
    <s v="Standard"/>
    <s v="medium"/>
    <s v="large"/>
    <n v="1765.3"/>
    <n v="709.48"/>
    <n v="34556"/>
  </r>
  <r>
    <x v="5703"/>
    <n v="4"/>
    <x v="1474"/>
    <d v="2017-03-22T00:00:00"/>
    <b v="1"/>
    <s v="Approved"/>
    <s v="Giant Bicycles"/>
    <s v="Standard"/>
    <s v="high"/>
    <s v="medium"/>
    <n v="1129.1300000000001"/>
    <n v="677.48"/>
    <n v="38216"/>
  </r>
  <r>
    <x v="5704"/>
    <n v="0"/>
    <x v="2839"/>
    <d v="2017-12-09T00:00:00"/>
    <b v="0"/>
    <s v="Approved"/>
    <s v="Norco Bicycles"/>
    <s v="Road"/>
    <s v="medium"/>
    <s v="medium"/>
    <n v="543.39"/>
    <n v="407.54"/>
    <n v="33888"/>
  </r>
  <r>
    <x v="5705"/>
    <n v="96"/>
    <x v="2840"/>
    <d v="2017-08-21T00:00:00"/>
    <b v="0"/>
    <s v="Approved"/>
    <s v="WeareA2B"/>
    <s v="Road"/>
    <s v="low"/>
    <s v="small"/>
    <n v="1172.78"/>
    <n v="1043.77"/>
    <n v="37539"/>
  </r>
  <r>
    <x v="5706"/>
    <n v="64"/>
    <x v="2197"/>
    <d v="2017-06-17T00:00:00"/>
    <b v="1"/>
    <s v="Approved"/>
    <s v="Giant Bicycles"/>
    <s v="Standard"/>
    <s v="high"/>
    <s v="small"/>
    <n v="1977.36"/>
    <n v="1759.85"/>
    <n v="36146"/>
  </r>
  <r>
    <x v="5707"/>
    <n v="50"/>
    <x v="2535"/>
    <d v="2017-10-15T00:00:00"/>
    <b v="0"/>
    <s v="Approved"/>
    <s v="WeareA2B"/>
    <s v="Standard"/>
    <s v="medium"/>
    <s v="small"/>
    <n v="175.89"/>
    <n v="131.91999999999999"/>
    <n v="37668"/>
  </r>
  <r>
    <x v="5708"/>
    <n v="98"/>
    <x v="2671"/>
    <d v="2017-06-27T00:00:00"/>
    <b v="1"/>
    <s v="Approved"/>
    <s v="Trek Bicycles"/>
    <s v="Standard"/>
    <s v="high"/>
    <s v="medium"/>
    <n v="358.39"/>
    <n v="215.03"/>
    <n v="38002"/>
  </r>
  <r>
    <x v="5709"/>
    <n v="67"/>
    <x v="2655"/>
    <d v="2017-03-31T00:00:00"/>
    <b v="1"/>
    <s v="Approved"/>
    <s v="Norco Bicycles"/>
    <s v="Road"/>
    <s v="medium"/>
    <s v="medium"/>
    <n v="544.04999999999995"/>
    <n v="376.84"/>
    <n v="38647"/>
  </r>
  <r>
    <x v="5710"/>
    <n v="22"/>
    <x v="2287"/>
    <d v="2017-05-18T00:00:00"/>
    <b v="0"/>
    <s v="Approved"/>
    <s v="WeareA2B"/>
    <s v="Standard"/>
    <s v="medium"/>
    <s v="medium"/>
    <n v="60.34"/>
    <n v="45.26"/>
    <n v="34165"/>
  </r>
  <r>
    <x v="5711"/>
    <n v="100"/>
    <x v="319"/>
    <d v="2017-01-10T00:00:00"/>
    <b v="1"/>
    <s v="Approved"/>
    <s v="Norco Bicycles"/>
    <s v="Road"/>
    <s v="medium"/>
    <s v="medium"/>
    <n v="1036.5899999999999"/>
    <n v="206.35"/>
    <n v="33364"/>
  </r>
  <r>
    <x v="5712"/>
    <n v="43"/>
    <x v="2841"/>
    <d v="2017-04-23T00:00:00"/>
    <b v="0"/>
    <s v="Approved"/>
    <s v="Solex"/>
    <s v="Standard"/>
    <s v="medium"/>
    <s v="medium"/>
    <n v="1151.96"/>
    <n v="649.49"/>
    <n v="36498"/>
  </r>
  <r>
    <x v="5713"/>
    <n v="77"/>
    <x v="2807"/>
    <d v="2017-10-10T00:00:00"/>
    <b v="1"/>
    <s v="Approved"/>
    <s v="Norco Bicycles"/>
    <s v="Road"/>
    <s v="medium"/>
    <s v="large"/>
    <n v="1240.31"/>
    <n v="795.1"/>
    <n v="38193"/>
  </r>
  <r>
    <x v="5714"/>
    <n v="5"/>
    <x v="2842"/>
    <d v="2017-09-15T00:00:00"/>
    <b v="0"/>
    <s v="Approved"/>
    <s v="Trek Bicycles"/>
    <s v="Mountain"/>
    <s v="low"/>
    <s v="medium"/>
    <n v="574.64"/>
    <n v="459.71"/>
    <n v="40784"/>
  </r>
  <r>
    <x v="5715"/>
    <n v="42"/>
    <x v="2843"/>
    <d v="2017-01-21T00:00:00"/>
    <b v="0"/>
    <s v="Approved"/>
    <s v="OHM Cycles"/>
    <s v="Road"/>
    <s v="medium"/>
    <s v="small"/>
    <n v="1810"/>
    <n v="1610.9"/>
    <n v="37873"/>
  </r>
  <r>
    <x v="5716"/>
    <n v="90"/>
    <x v="156"/>
    <d v="2017-08-05T00:00:00"/>
    <b v="1"/>
    <s v="Approved"/>
    <s v="Norco Bicycles"/>
    <s v="Standard"/>
    <s v="low"/>
    <s v="medium"/>
    <n v="363.01"/>
    <n v="290.41000000000003"/>
    <n v="42458"/>
  </r>
  <r>
    <x v="5717"/>
    <n v="100"/>
    <x v="1196"/>
    <d v="2017-05-18T00:00:00"/>
    <b v="0"/>
    <s v="Approved"/>
    <s v="Norco Bicycles"/>
    <s v="Road"/>
    <s v="medium"/>
    <s v="medium"/>
    <n v="1036.5899999999999"/>
    <n v="206.35"/>
    <n v="33364"/>
  </r>
  <r>
    <x v="5718"/>
    <n v="62"/>
    <x v="2041"/>
    <d v="2017-07-16T00:00:00"/>
    <b v="1"/>
    <s v="Approved"/>
    <s v="Solex"/>
    <s v="Standard"/>
    <s v="medium"/>
    <s v="medium"/>
    <n v="478.16"/>
    <n v="298.72000000000003"/>
    <n v="36146"/>
  </r>
  <r>
    <x v="5719"/>
    <n v="87"/>
    <x v="1950"/>
    <d v="2017-08-31T00:00:00"/>
    <b v="0"/>
    <s v="Approved"/>
    <s v="Giant Bicycles"/>
    <s v="Standard"/>
    <s v="high"/>
    <s v="medium"/>
    <n v="1179"/>
    <n v="707.4"/>
    <n v="36145"/>
  </r>
  <r>
    <x v="5720"/>
    <n v="14"/>
    <x v="2844"/>
    <d v="2017-08-19T00:00:00"/>
    <b v="0"/>
    <s v="Approved"/>
    <s v="Trek Bicycles"/>
    <s v="Standard"/>
    <s v="medium"/>
    <s v="small"/>
    <n v="1386.84"/>
    <n v="1234.29"/>
    <n v="37838"/>
  </r>
  <r>
    <x v="5721"/>
    <n v="52"/>
    <x v="1791"/>
    <d v="2017-12-06T00:00:00"/>
    <b v="1"/>
    <s v="Approved"/>
    <s v="OHM Cycles"/>
    <s v="Road"/>
    <s v="medium"/>
    <s v="medium"/>
    <n v="1280.28"/>
    <n v="829.51"/>
    <n v="37823"/>
  </r>
  <r>
    <x v="5722"/>
    <n v="37"/>
    <x v="2845"/>
    <d v="2017-06-12T00:00:00"/>
    <b v="1"/>
    <s v="Approved"/>
    <s v="OHM Cycles"/>
    <s v="Standard"/>
    <s v="low"/>
    <s v="medium"/>
    <n v="1793.43"/>
    <n v="248.82"/>
    <n v="36361"/>
  </r>
  <r>
    <x v="5723"/>
    <n v="0"/>
    <x v="2846"/>
    <d v="2017-03-21T00:00:00"/>
    <b v="1"/>
    <s v="Approved"/>
    <s v="WeareA2B"/>
    <s v="Standard"/>
    <s v="medium"/>
    <s v="medium"/>
    <n v="60.34"/>
    <n v="45.26"/>
    <n v="34165"/>
  </r>
  <r>
    <x v="5724"/>
    <n v="4"/>
    <x v="136"/>
    <d v="2017-12-15T00:00:00"/>
    <b v="1"/>
    <s v="Approved"/>
    <s v="Giant Bicycles"/>
    <s v="Standard"/>
    <s v="high"/>
    <s v="medium"/>
    <n v="1129.1300000000001"/>
    <n v="677.48"/>
    <n v="37659"/>
  </r>
  <r>
    <x v="5725"/>
    <n v="60"/>
    <x v="118"/>
    <d v="2017-11-28T00:00:00"/>
    <b v="1"/>
    <s v="Approved"/>
    <s v="Giant Bicycles"/>
    <s v="Standard"/>
    <s v="high"/>
    <s v="small"/>
    <n v="1977.36"/>
    <n v="1759.85"/>
    <n v="34143"/>
  </r>
  <r>
    <x v="5726"/>
    <n v="80"/>
    <x v="2039"/>
    <d v="2017-02-20T00:00:00"/>
    <b v="0"/>
    <s v="Approved"/>
    <s v="OHM Cycles"/>
    <s v="Touring"/>
    <s v="low"/>
    <s v="medium"/>
    <n v="1073.07"/>
    <n v="933.84"/>
    <n v="42226"/>
  </r>
  <r>
    <x v="5727"/>
    <n v="10"/>
    <x v="2269"/>
    <d v="2017-02-18T00:00:00"/>
    <b v="1"/>
    <s v="Approved"/>
    <s v="Solex"/>
    <s v="Standard"/>
    <s v="medium"/>
    <s v="medium"/>
    <n v="1945.43"/>
    <n v="333.18"/>
    <n v="41922"/>
  </r>
  <r>
    <x v="5728"/>
    <n v="35"/>
    <x v="1414"/>
    <d v="2017-11-23T00:00:00"/>
    <b v="0"/>
    <s v="Approved"/>
    <s v="Giant Bicycles"/>
    <s v="Standard"/>
    <s v="medium"/>
    <s v="medium"/>
    <n v="1403.5"/>
    <n v="954.82"/>
    <n v="40784"/>
  </r>
  <r>
    <x v="5729"/>
    <n v="66"/>
    <x v="1973"/>
    <d v="2017-01-09T00:00:00"/>
    <b v="1"/>
    <s v="Approved"/>
    <s v="Giant Bicycles"/>
    <s v="Road"/>
    <s v="low"/>
    <s v="small"/>
    <n v="590.26"/>
    <n v="525.33000000000004"/>
    <n v="40410"/>
  </r>
  <r>
    <x v="5730"/>
    <n v="9"/>
    <x v="958"/>
    <d v="2017-11-19T00:00:00"/>
    <b v="1"/>
    <s v="Approved"/>
    <s v="Norco Bicycles"/>
    <s v="Standard"/>
    <s v="medium"/>
    <s v="small"/>
    <n v="1216.1400000000001"/>
    <n v="1082.3599999999999"/>
    <n v="39031"/>
  </r>
  <r>
    <x v="5731"/>
    <n v="8"/>
    <x v="389"/>
    <d v="2017-11-27T00:00:00"/>
    <b v="1"/>
    <s v="Approved"/>
    <s v="Solex"/>
    <s v="Road"/>
    <s v="medium"/>
    <s v="small"/>
    <n v="1703.52"/>
    <n v="1516.13"/>
    <n v="38693"/>
  </r>
  <r>
    <x v="5732"/>
    <n v="56"/>
    <x v="2747"/>
    <d v="2017-02-13T00:00:00"/>
    <b v="0"/>
    <s v="Approved"/>
    <s v="OHM Cycles"/>
    <s v="Standard"/>
    <s v="medium"/>
    <s v="medium"/>
    <n v="183.86"/>
    <n v="137.9"/>
    <n v="40779"/>
  </r>
  <r>
    <x v="5733"/>
    <n v="55"/>
    <x v="2415"/>
    <d v="2017-03-21T00:00:00"/>
    <b v="0"/>
    <s v="Approved"/>
    <s v="Trek Bicycles"/>
    <s v="Road"/>
    <s v="medium"/>
    <s v="large"/>
    <n v="1894.19"/>
    <n v="598.76"/>
    <n v="37823"/>
  </r>
  <r>
    <x v="5734"/>
    <n v="40"/>
    <x v="768"/>
    <d v="2017-06-11T00:00:00"/>
    <b v="0"/>
    <s v="Approved"/>
    <s v="OHM Cycles"/>
    <s v="Standard"/>
    <s v="high"/>
    <s v="medium"/>
    <n v="1458.17"/>
    <n v="874.9"/>
    <n v="39526"/>
  </r>
  <r>
    <x v="5735"/>
    <n v="87"/>
    <x v="830"/>
    <d v="2017-01-23T00:00:00"/>
    <b v="0"/>
    <s v="Approved"/>
    <s v="Giant Bicycles"/>
    <s v="Standard"/>
    <s v="high"/>
    <s v="medium"/>
    <n v="1179"/>
    <n v="707.4"/>
    <n v="37874"/>
  </r>
  <r>
    <x v="5736"/>
    <n v="95"/>
    <x v="1320"/>
    <d v="2017-06-21T00:00:00"/>
    <b v="0"/>
    <s v="Approved"/>
    <s v="OHM Cycles"/>
    <s v="Touring"/>
    <s v="low"/>
    <s v="medium"/>
    <n v="1073.07"/>
    <n v="933.84"/>
    <n v="35455"/>
  </r>
  <r>
    <x v="5737"/>
    <n v="67"/>
    <x v="2696"/>
    <d v="2017-01-01T00:00:00"/>
    <b v="0"/>
    <s v="Approved"/>
    <s v="Norco Bicycles"/>
    <s v="Road"/>
    <s v="medium"/>
    <s v="medium"/>
    <n v="544.04999999999995"/>
    <n v="376.84"/>
    <n v="38647"/>
  </r>
  <r>
    <x v="5738"/>
    <n v="73"/>
    <x v="2847"/>
    <d v="2017-08-18T00:00:00"/>
    <b v="1"/>
    <s v="Approved"/>
    <s v="Solex"/>
    <s v="Standard"/>
    <s v="medium"/>
    <s v="medium"/>
    <n v="1945.43"/>
    <n v="333.18"/>
    <n v="37499"/>
  </r>
  <r>
    <x v="5739"/>
    <n v="20"/>
    <x v="2781"/>
    <d v="2017-08-21T00:00:00"/>
    <b v="0"/>
    <s v="Approved"/>
    <s v="Trek Bicycles"/>
    <s v="Standard"/>
    <s v="medium"/>
    <s v="small"/>
    <n v="1775.81"/>
    <n v="1580.47"/>
    <n v="40303"/>
  </r>
  <r>
    <x v="5740"/>
    <n v="56"/>
    <x v="2848"/>
    <d v="2017-04-18T00:00:00"/>
    <b v="0"/>
    <s v="Approved"/>
    <s v="OHM Cycles"/>
    <s v="Standard"/>
    <s v="medium"/>
    <s v="medium"/>
    <n v="183.86"/>
    <n v="137.9"/>
    <n v="35707"/>
  </r>
  <r>
    <x v="5741"/>
    <n v="89"/>
    <x v="55"/>
    <d v="2017-10-18T00:00:00"/>
    <b v="1"/>
    <s v="Approved"/>
    <s v="WeareA2B"/>
    <s v="Touring"/>
    <s v="medium"/>
    <s v="large"/>
    <n v="1362.99"/>
    <n v="57.74"/>
    <n v="34079"/>
  </r>
  <r>
    <x v="5742"/>
    <n v="44"/>
    <x v="1334"/>
    <d v="2017-01-09T00:00:00"/>
    <b v="0"/>
    <s v="Approved"/>
    <s v="WeareA2B"/>
    <s v="Standard"/>
    <s v="medium"/>
    <s v="medium"/>
    <n v="1769.64"/>
    <n v="108.76"/>
    <n v="41064"/>
  </r>
  <r>
    <x v="5743"/>
    <n v="0"/>
    <x v="2376"/>
    <d v="2017-12-02T00:00:00"/>
    <b v="0"/>
    <s v="Approved"/>
    <s v="OHM Cycles"/>
    <s v="Standard"/>
    <s v="medium"/>
    <s v="medium"/>
    <n v="235.63"/>
    <n v="125.07"/>
    <n v="38206"/>
  </r>
  <r>
    <x v="5744"/>
    <n v="86"/>
    <x v="2386"/>
    <d v="2017-08-07T00:00:00"/>
    <b v="1"/>
    <s v="Approved"/>
    <s v="Norco Bicycles"/>
    <s v="Road"/>
    <s v="high"/>
    <s v="large"/>
    <n v="774.53"/>
    <n v="464.72"/>
    <n v="37698"/>
  </r>
  <r>
    <x v="5745"/>
    <n v="88"/>
    <x v="2655"/>
    <d v="2017-07-10T00:00:00"/>
    <b v="0"/>
    <s v="Approved"/>
    <s v="Norco Bicycles"/>
    <s v="Standard"/>
    <s v="medium"/>
    <s v="medium"/>
    <n v="1198.46"/>
    <n v="381.1"/>
    <n v="37874"/>
  </r>
  <r>
    <x v="5746"/>
    <n v="0"/>
    <x v="2849"/>
    <d v="2017-03-05T00:00:00"/>
    <b v="1"/>
    <s v="Approved"/>
    <s v="Trek Bicycles"/>
    <s v="Road"/>
    <s v="medium"/>
    <s v="medium"/>
    <n v="533.51"/>
    <n v="400.13"/>
    <n v="41064"/>
  </r>
  <r>
    <x v="5747"/>
    <n v="38"/>
    <x v="2209"/>
    <d v="2017-10-28T00:00:00"/>
    <b v="0"/>
    <s v="Approved"/>
    <s v="Solex"/>
    <s v="Standard"/>
    <s v="medium"/>
    <s v="medium"/>
    <n v="1577.53"/>
    <n v="826.51"/>
    <n v="40618"/>
  </r>
  <r>
    <x v="5748"/>
    <n v="81"/>
    <x v="1680"/>
    <d v="2017-01-19T00:00:00"/>
    <b v="0"/>
    <s v="Approved"/>
    <s v="Norco Bicycles"/>
    <s v="Standard"/>
    <s v="medium"/>
    <s v="small"/>
    <n v="586.45000000000005"/>
    <n v="521.94000000000005"/>
    <n v="35667"/>
  </r>
  <r>
    <x v="5749"/>
    <n v="13"/>
    <x v="2850"/>
    <d v="2017-02-06T00:00:00"/>
    <b v="0"/>
    <s v="Approved"/>
    <s v="Solex"/>
    <s v="Standard"/>
    <s v="medium"/>
    <s v="medium"/>
    <n v="1163.8900000000001"/>
    <n v="589.27"/>
    <n v="42560"/>
  </r>
  <r>
    <x v="5750"/>
    <n v="81"/>
    <x v="1239"/>
    <d v="2017-01-12T00:00:00"/>
    <b v="1"/>
    <s v="Approved"/>
    <s v="Solex"/>
    <s v="Standard"/>
    <s v="medium"/>
    <s v="medium"/>
    <n v="1151.96"/>
    <n v="649.49"/>
    <n v="38991"/>
  </r>
  <r>
    <x v="5751"/>
    <n v="3"/>
    <x v="2851"/>
    <d v="2017-03-22T00:00:00"/>
    <b v="0"/>
    <s v="Approved"/>
    <s v="Trek Bicycles"/>
    <s v="Standard"/>
    <s v="medium"/>
    <s v="large"/>
    <n v="2091.4699999999998"/>
    <n v="388.92"/>
    <n v="37823"/>
  </r>
  <r>
    <x v="5752"/>
    <n v="94"/>
    <x v="2250"/>
    <d v="2017-05-07T00:00:00"/>
    <b v="0"/>
    <s v="Approved"/>
    <s v="Giant Bicycles"/>
    <s v="Standard"/>
    <s v="medium"/>
    <s v="large"/>
    <n v="1635.3"/>
    <n v="993.66"/>
    <n v="41434"/>
  </r>
  <r>
    <x v="5753"/>
    <n v="38"/>
    <x v="2174"/>
    <d v="2017-03-02T00:00:00"/>
    <b v="0"/>
    <s v="Approved"/>
    <s v="Solex"/>
    <s v="Standard"/>
    <s v="medium"/>
    <s v="medium"/>
    <n v="1577.53"/>
    <n v="826.51"/>
    <n v="40618"/>
  </r>
  <r>
    <x v="5754"/>
    <n v="2"/>
    <x v="1747"/>
    <d v="2017-04-03T00:00:00"/>
    <b v="1"/>
    <s v="Approved"/>
    <s v="Giant Bicycles"/>
    <s v="Road"/>
    <s v="low"/>
    <s v="small"/>
    <n v="590.26"/>
    <n v="525.33000000000004"/>
    <n v="40553"/>
  </r>
  <r>
    <x v="5755"/>
    <n v="46"/>
    <x v="2236"/>
    <d v="2017-09-07T00:00:00"/>
    <b v="1"/>
    <s v="Approved"/>
    <s v="Solex"/>
    <s v="Standard"/>
    <s v="low"/>
    <s v="medium"/>
    <n v="1289.8499999999999"/>
    <n v="74.510000000000005"/>
    <n v="39427"/>
  </r>
  <r>
    <x v="5756"/>
    <n v="0"/>
    <x v="1778"/>
    <d v="2017-09-28T00:00:00"/>
    <b v="1"/>
    <s v="Approved"/>
    <s v="Solex"/>
    <s v="Standard"/>
    <s v="medium"/>
    <s v="medium"/>
    <n v="478.16"/>
    <n v="298.72000000000003"/>
    <n v="34143"/>
  </r>
  <r>
    <x v="5757"/>
    <n v="73"/>
    <x v="2304"/>
    <d v="2017-12-23T00:00:00"/>
    <b v="0"/>
    <s v="Approved"/>
    <s v="Solex"/>
    <s v="Standard"/>
    <s v="medium"/>
    <s v="medium"/>
    <n v="1945.43"/>
    <n v="333.18"/>
    <n v="37499"/>
  </r>
  <r>
    <x v="5758"/>
    <n v="85"/>
    <x v="472"/>
    <d v="2017-12-13T00:00:00"/>
    <b v="1"/>
    <s v="Approved"/>
    <s v="WeareA2B"/>
    <s v="Standard"/>
    <s v="medium"/>
    <s v="medium"/>
    <n v="752.64"/>
    <n v="205.36"/>
    <n v="34079"/>
  </r>
  <r>
    <x v="5759"/>
    <n v="57"/>
    <x v="626"/>
    <d v="2017-10-06T00:00:00"/>
    <b v="0"/>
    <s v="Approved"/>
    <s v="WeareA2B"/>
    <s v="Touring"/>
    <s v="medium"/>
    <s v="large"/>
    <n v="1890.39"/>
    <n v="260.14"/>
    <n v="33259"/>
  </r>
  <r>
    <x v="5760"/>
    <n v="15"/>
    <x v="1709"/>
    <d v="2017-02-22T00:00:00"/>
    <b v="0"/>
    <s v="Approved"/>
    <s v="Norco Bicycles"/>
    <s v="Standard"/>
    <s v="low"/>
    <s v="medium"/>
    <n v="958.74"/>
    <n v="748.9"/>
    <n v="41345"/>
  </r>
  <r>
    <x v="5761"/>
    <n v="0"/>
    <x v="2852"/>
    <d v="2017-05-21T00:00:00"/>
    <b v="0"/>
    <s v="Approved"/>
    <s v="Trek Bicycles"/>
    <s v="Road"/>
    <s v="medium"/>
    <s v="medium"/>
    <n v="533.51"/>
    <n v="400.13"/>
    <n v="37220"/>
  </r>
  <r>
    <x v="5762"/>
    <n v="2"/>
    <x v="2853"/>
    <d v="2017-08-15T00:00:00"/>
    <b v="1"/>
    <s v="Approved"/>
    <s v="Solex"/>
    <s v="Standard"/>
    <s v="medium"/>
    <s v="medium"/>
    <n v="71.489999999999995"/>
    <n v="53.62"/>
    <n v="38573"/>
  </r>
  <r>
    <x v="5763"/>
    <n v="0"/>
    <x v="2854"/>
    <d v="2017-10-07T00:00:00"/>
    <b v="1"/>
    <s v="Approved"/>
    <s v="OHM Cycles"/>
    <s v="Standard"/>
    <s v="medium"/>
    <s v="medium"/>
    <n v="183.86"/>
    <n v="137.9"/>
    <n v="35707"/>
  </r>
  <r>
    <x v="5764"/>
    <n v="34"/>
    <x v="2855"/>
    <d v="2017-07-05T00:00:00"/>
    <b v="1"/>
    <s v="Cancelled"/>
    <s v="Norco Bicycles"/>
    <s v="Road"/>
    <s v="high"/>
    <s v="large"/>
    <n v="774.53"/>
    <n v="464.72"/>
    <n v="35560"/>
  </r>
  <r>
    <x v="5765"/>
    <n v="29"/>
    <x v="1620"/>
    <d v="2017-02-05T00:00:00"/>
    <b v="1"/>
    <s v="Approved"/>
    <s v="Norco Bicycles"/>
    <s v="Road"/>
    <s v="medium"/>
    <s v="medium"/>
    <n v="543.39"/>
    <n v="407.54"/>
    <n v="37698"/>
  </r>
  <r>
    <x v="5766"/>
    <n v="71"/>
    <x v="528"/>
    <d v="2017-08-14T00:00:00"/>
    <b v="0"/>
    <s v="Approved"/>
    <s v="Solex"/>
    <s v="Standard"/>
    <s v="high"/>
    <s v="large"/>
    <n v="1842.92"/>
    <n v="1105.75"/>
    <n v="34996"/>
  </r>
  <r>
    <x v="5767"/>
    <n v="74"/>
    <x v="551"/>
    <d v="2017-01-11T00:00:00"/>
    <b v="1"/>
    <s v="Approved"/>
    <s v="WeareA2B"/>
    <s v="Standard"/>
    <s v="medium"/>
    <s v="medium"/>
    <n v="1228.07"/>
    <n v="400.91"/>
    <n v="42226"/>
  </r>
  <r>
    <x v="5768"/>
    <n v="25"/>
    <x v="1329"/>
    <d v="2017-02-22T00:00:00"/>
    <b v="0"/>
    <s v="Approved"/>
    <s v="Giant Bicycles"/>
    <s v="Road"/>
    <s v="medium"/>
    <s v="medium"/>
    <n v="1538.99"/>
    <n v="829.65"/>
    <n v="42404"/>
  </r>
  <r>
    <x v="5769"/>
    <n v="86"/>
    <x v="1558"/>
    <d v="2017-09-02T00:00:00"/>
    <b v="0"/>
    <s v="Approved"/>
    <s v="OHM Cycles"/>
    <s v="Standard"/>
    <s v="medium"/>
    <s v="medium"/>
    <n v="235.63"/>
    <n v="125.07"/>
    <n v="38206"/>
  </r>
  <r>
    <x v="5770"/>
    <n v="14"/>
    <x v="2705"/>
    <d v="2017-04-24T00:00:00"/>
    <b v="1"/>
    <s v="Approved"/>
    <s v="Trek Bicycles"/>
    <s v="Standard"/>
    <s v="medium"/>
    <s v="small"/>
    <n v="1386.84"/>
    <n v="1234.29"/>
    <n v="37838"/>
  </r>
  <r>
    <x v="5771"/>
    <n v="87"/>
    <x v="2789"/>
    <d v="2017-08-03T00:00:00"/>
    <b v="1"/>
    <s v="Approved"/>
    <s v="Giant Bicycles"/>
    <s v="Standard"/>
    <s v="high"/>
    <s v="medium"/>
    <n v="1179"/>
    <n v="707.4"/>
    <n v="35667"/>
  </r>
  <r>
    <x v="5772"/>
    <n v="26"/>
    <x v="1450"/>
    <d v="2017-06-04T00:00:00"/>
    <b v="1"/>
    <s v="Approved"/>
    <s v="WeareA2B"/>
    <s v="Standard"/>
    <s v="medium"/>
    <s v="medium"/>
    <n v="1992.93"/>
    <n v="762.63"/>
    <n v="33888"/>
  </r>
  <r>
    <x v="5773"/>
    <n v="59"/>
    <x v="2856"/>
    <d v="2017-04-15T00:00:00"/>
    <b v="1"/>
    <s v="Approved"/>
    <s v="Solex"/>
    <s v="Standard"/>
    <s v="medium"/>
    <s v="large"/>
    <n v="1061.56"/>
    <n v="733.58"/>
    <n v="34170"/>
  </r>
  <r>
    <x v="5774"/>
    <n v="23"/>
    <x v="2857"/>
    <d v="2017-10-15T00:00:00"/>
    <b v="1"/>
    <s v="Approved"/>
    <s v="Norco Bicycles"/>
    <s v="Standard"/>
    <s v="medium"/>
    <s v="medium"/>
    <n v="1198.46"/>
    <n v="381.1"/>
    <n v="36833"/>
  </r>
  <r>
    <x v="5775"/>
    <n v="59"/>
    <x v="2424"/>
    <d v="2017-06-24T00:00:00"/>
    <b v="0"/>
    <s v="Approved"/>
    <s v="Solex"/>
    <s v="Standard"/>
    <s v="medium"/>
    <s v="large"/>
    <n v="1061.56"/>
    <n v="733.58"/>
    <n v="34170"/>
  </r>
  <r>
    <x v="5776"/>
    <n v="23"/>
    <x v="2858"/>
    <d v="2017-01-13T00:00:00"/>
    <b v="1"/>
    <s v="Approved"/>
    <s v="Norco Bicycles"/>
    <s v="Mountain"/>
    <s v="low"/>
    <s v="small"/>
    <n v="688.63"/>
    <n v="612.88"/>
    <n v="40670"/>
  </r>
  <r>
    <x v="5777"/>
    <n v="100"/>
    <x v="831"/>
    <d v="2017-05-28T00:00:00"/>
    <b v="1"/>
    <s v="Approved"/>
    <s v="Norco Bicycles"/>
    <s v="Road"/>
    <s v="medium"/>
    <s v="medium"/>
    <n v="1036.5899999999999"/>
    <n v="206.35"/>
    <n v="33364"/>
  </r>
  <r>
    <x v="5778"/>
    <n v="98"/>
    <x v="1977"/>
    <d v="2017-09-21T00:00:00"/>
    <b v="1"/>
    <s v="Approved"/>
    <s v="Trek Bicycles"/>
    <s v="Standard"/>
    <s v="high"/>
    <s v="medium"/>
    <n v="358.39"/>
    <n v="215.03"/>
    <n v="38002"/>
  </r>
  <r>
    <x v="5779"/>
    <n v="11"/>
    <x v="2617"/>
    <d v="2017-08-31T00:00:00"/>
    <b v="0"/>
    <s v="Approved"/>
    <s v="Giant Bicycles"/>
    <s v="Standard"/>
    <s v="high"/>
    <s v="medium"/>
    <n v="1274.93"/>
    <n v="764.96"/>
    <n v="39298"/>
  </r>
  <r>
    <x v="5780"/>
    <n v="8"/>
    <x v="2604"/>
    <d v="2017-04-01T00:00:00"/>
    <b v="1"/>
    <s v="Approved"/>
    <s v="Solex"/>
    <s v="Road"/>
    <s v="medium"/>
    <s v="small"/>
    <n v="1703.52"/>
    <n v="1516.13"/>
    <n v="40649"/>
  </r>
  <r>
    <x v="5781"/>
    <n v="9"/>
    <x v="2602"/>
    <d v="2017-01-25T00:00:00"/>
    <b v="1"/>
    <s v="Approved"/>
    <s v="OHM Cycles"/>
    <s v="Road"/>
    <s v="medium"/>
    <s v="medium"/>
    <n v="742.54"/>
    <n v="667.4"/>
    <n v="33549"/>
  </r>
  <r>
    <x v="5782"/>
    <n v="66"/>
    <x v="680"/>
    <d v="2017-11-25T00:00:00"/>
    <b v="1"/>
    <s v="Approved"/>
    <s v="Giant Bicycles"/>
    <s v="Road"/>
    <s v="low"/>
    <s v="small"/>
    <n v="590.26"/>
    <n v="525.33000000000004"/>
    <n v="37499"/>
  </r>
  <r>
    <x v="5783"/>
    <n v="51"/>
    <x v="2859"/>
    <d v="2017-05-10T00:00:00"/>
    <b v="1"/>
    <s v="Approved"/>
    <s v="OHM Cycles"/>
    <s v="Standard"/>
    <s v="high"/>
    <s v="medium"/>
    <n v="2005.66"/>
    <n v="1203.4000000000001"/>
    <n v="41848"/>
  </r>
  <r>
    <x v="5784"/>
    <n v="21"/>
    <x v="2860"/>
    <d v="2017-06-28T00:00:00"/>
    <b v="0"/>
    <s v="Approved"/>
    <s v="Solex"/>
    <s v="Standard"/>
    <s v="medium"/>
    <s v="large"/>
    <n v="1071.23"/>
    <n v="380.74"/>
    <n v="36334"/>
  </r>
  <r>
    <x v="5785"/>
    <n v="66"/>
    <x v="2065"/>
    <d v="2017-11-25T00:00:00"/>
    <b v="0"/>
    <s v="Approved"/>
    <s v="Giant Bicycles"/>
    <s v="Road"/>
    <s v="low"/>
    <s v="small"/>
    <n v="590.26"/>
    <n v="525.33000000000004"/>
    <n v="40487"/>
  </r>
  <r>
    <x v="5786"/>
    <n v="88"/>
    <x v="430"/>
    <d v="2017-04-05T00:00:00"/>
    <b v="1"/>
    <s v="Approved"/>
    <s v="Norco Bicycles"/>
    <s v="Standard"/>
    <s v="medium"/>
    <s v="medium"/>
    <n v="1198.46"/>
    <n v="381.1"/>
    <n v="36145"/>
  </r>
  <r>
    <x v="5787"/>
    <n v="59"/>
    <x v="2409"/>
    <d v="2017-06-10T00:00:00"/>
    <b v="1"/>
    <s v="Approved"/>
    <s v="Solex"/>
    <s v="Standard"/>
    <s v="medium"/>
    <s v="large"/>
    <n v="1061.56"/>
    <n v="733.58"/>
    <n v="34170"/>
  </r>
  <r>
    <x v="5788"/>
    <n v="26"/>
    <x v="2861"/>
    <d v="2017-04-13T00:00:00"/>
    <b v="0"/>
    <s v="Approved"/>
    <s v="WeareA2B"/>
    <s v="Standard"/>
    <s v="medium"/>
    <s v="medium"/>
    <n v="1992.93"/>
    <n v="762.63"/>
    <n v="34115"/>
  </r>
  <r>
    <x v="5789"/>
    <n v="53"/>
    <x v="1884"/>
    <d v="2017-07-25T00:00:00"/>
    <b v="0"/>
    <s v="Approved"/>
    <s v="OHM Cycles"/>
    <s v="Standard"/>
    <s v="medium"/>
    <s v="medium"/>
    <n v="795.34"/>
    <n v="101.58"/>
    <n v="35470"/>
  </r>
  <r>
    <x v="5790"/>
    <n v="41"/>
    <x v="2862"/>
    <d v="2017-05-30T00:00:00"/>
    <b v="0"/>
    <s v="Approved"/>
    <s v="Solex"/>
    <s v="Road"/>
    <s v="medium"/>
    <s v="medium"/>
    <n v="416.98"/>
    <n v="312.74"/>
    <n v="35560"/>
  </r>
  <r>
    <x v="5791"/>
    <n v="44"/>
    <x v="1161"/>
    <d v="2017-02-13T00:00:00"/>
    <b v="1"/>
    <s v="Approved"/>
    <s v="WeareA2B"/>
    <s v="Standard"/>
    <s v="medium"/>
    <s v="medium"/>
    <n v="1769.64"/>
    <n v="108.76"/>
    <n v="34071"/>
  </r>
  <r>
    <x v="5792"/>
    <n v="74"/>
    <x v="2608"/>
    <d v="2017-06-25T00:00:00"/>
    <b v="1"/>
    <s v="Approved"/>
    <s v="WeareA2B"/>
    <s v="Standard"/>
    <s v="medium"/>
    <s v="medium"/>
    <n v="1228.07"/>
    <n v="400.91"/>
    <n v="36668"/>
  </r>
  <r>
    <x v="5793"/>
    <n v="45"/>
    <x v="381"/>
    <d v="2017-12-14T00:00:00"/>
    <b v="0"/>
    <s v="Approved"/>
    <s v="Trek Bicycles"/>
    <s v="Road"/>
    <s v="low"/>
    <s v="medium"/>
    <n v="980.37"/>
    <n v="234.43"/>
    <n v="38258"/>
  </r>
  <r>
    <x v="5794"/>
    <n v="74"/>
    <x v="2215"/>
    <d v="2017-04-11T00:00:00"/>
    <b v="1"/>
    <s v="Approved"/>
    <s v="WeareA2B"/>
    <s v="Standard"/>
    <s v="medium"/>
    <s v="medium"/>
    <n v="1228.07"/>
    <n v="400.91"/>
    <n v="33429"/>
  </r>
  <r>
    <x v="5795"/>
    <n v="64"/>
    <x v="2863"/>
    <d v="2017-04-17T00:00:00"/>
    <b v="0"/>
    <s v="Approved"/>
    <s v="Trek Bicycles"/>
    <s v="Standard"/>
    <s v="medium"/>
    <s v="large"/>
    <n v="1469.44"/>
    <n v="596.54999999999995"/>
    <n v="36668"/>
  </r>
  <r>
    <x v="5796"/>
    <n v="31"/>
    <x v="2864"/>
    <d v="2017-12-09T00:00:00"/>
    <b v="0"/>
    <s v="Approved"/>
    <s v="Giant Bicycles"/>
    <s v="Standard"/>
    <s v="medium"/>
    <s v="medium"/>
    <n v="230.91"/>
    <n v="173.18"/>
    <n v="39031"/>
  </r>
  <r>
    <x v="5797"/>
    <n v="59"/>
    <x v="2865"/>
    <d v="2017-12-28T00:00:00"/>
    <b v="1"/>
    <s v="Approved"/>
    <s v="Solex"/>
    <s v="Standard"/>
    <s v="medium"/>
    <s v="large"/>
    <n v="1061.56"/>
    <n v="733.58"/>
    <n v="34170"/>
  </r>
  <r>
    <x v="5798"/>
    <n v="35"/>
    <x v="2866"/>
    <d v="2017-02-09T00:00:00"/>
    <b v="1"/>
    <s v="Approved"/>
    <s v="Giant Bicycles"/>
    <s v="Standard"/>
    <s v="medium"/>
    <s v="medium"/>
    <n v="1403.5"/>
    <n v="954.82"/>
    <n v="37659"/>
  </r>
  <r>
    <x v="5799"/>
    <n v="26"/>
    <x v="2118"/>
    <d v="2017-08-05T00:00:00"/>
    <b v="1"/>
    <s v="Approved"/>
    <s v="WeareA2B"/>
    <s v="Standard"/>
    <s v="medium"/>
    <s v="medium"/>
    <n v="1992.93"/>
    <n v="762.63"/>
    <n v="33455"/>
  </r>
  <r>
    <x v="5800"/>
    <n v="35"/>
    <x v="617"/>
    <d v="2017-10-07T00:00:00"/>
    <b v="0"/>
    <s v="Approved"/>
    <s v="Giant Bicycles"/>
    <s v="Standard"/>
    <s v="medium"/>
    <s v="medium"/>
    <n v="1403.5"/>
    <n v="954.82"/>
    <n v="41245"/>
  </r>
  <r>
    <x v="5801"/>
    <n v="12"/>
    <x v="195"/>
    <d v="2017-08-27T00:00:00"/>
    <b v="1"/>
    <s v="Approved"/>
    <s v="Giant Bicycles"/>
    <s v="Standard"/>
    <s v="medium"/>
    <s v="large"/>
    <n v="1765.3"/>
    <n v="709.48"/>
    <n v="38193"/>
  </r>
  <r>
    <x v="5802"/>
    <n v="1"/>
    <x v="768"/>
    <d v="2017-07-23T00:00:00"/>
    <b v="0"/>
    <s v="Approved"/>
    <s v="Giant Bicycles"/>
    <s v="Standard"/>
    <s v="medium"/>
    <s v="medium"/>
    <n v="1403.5"/>
    <n v="954.82"/>
    <n v="38573"/>
  </r>
  <r>
    <x v="5803"/>
    <n v="47"/>
    <x v="2141"/>
    <d v="2017-04-19T00:00:00"/>
    <b v="1"/>
    <s v="Approved"/>
    <s v="Trek Bicycles"/>
    <s v="Road"/>
    <s v="low"/>
    <s v="small"/>
    <n v="1720.7"/>
    <n v="1531.42"/>
    <n v="41064"/>
  </r>
  <r>
    <x v="5804"/>
    <n v="0"/>
    <x v="1189"/>
    <d v="2017-10-02T00:00:00"/>
    <b v="1"/>
    <s v="Approved"/>
    <s v="Norco Bicycles"/>
    <s v="Standard"/>
    <s v="low"/>
    <s v="medium"/>
    <n v="363.01"/>
    <n v="290.41000000000003"/>
    <n v="38482"/>
  </r>
  <r>
    <x v="5805"/>
    <n v="63"/>
    <x v="1579"/>
    <d v="2017-08-14T00:00:00"/>
    <b v="1"/>
    <s v="Approved"/>
    <s v="WeareA2B"/>
    <s v="Standard"/>
    <s v="medium"/>
    <s v="medium"/>
    <n v="1992.93"/>
    <n v="762.63"/>
    <n v="34115"/>
  </r>
  <r>
    <x v="5806"/>
    <n v="12"/>
    <x v="732"/>
    <d v="2017-04-27T00:00:00"/>
    <b v="1"/>
    <s v="Approved"/>
    <s v="WeareA2B"/>
    <s v="Standard"/>
    <s v="medium"/>
    <s v="medium"/>
    <n v="1231.1500000000001"/>
    <n v="161.6"/>
    <n v="38216"/>
  </r>
  <r>
    <x v="5807"/>
    <n v="53"/>
    <x v="1726"/>
    <d v="2017-09-06T00:00:00"/>
    <b v="1"/>
    <s v="Approved"/>
    <s v="OHM Cycles"/>
    <s v="Standard"/>
    <s v="medium"/>
    <s v="medium"/>
    <n v="795.34"/>
    <n v="101.58"/>
    <n v="33259"/>
  </r>
  <r>
    <x v="5808"/>
    <n v="20"/>
    <x v="326"/>
    <d v="2017-07-20T00:00:00"/>
    <b v="0"/>
    <s v="Approved"/>
    <s v="Trek Bicycles"/>
    <s v="Standard"/>
    <s v="medium"/>
    <s v="small"/>
    <n v="1775.81"/>
    <n v="1580.47"/>
    <n v="40303"/>
  </r>
  <r>
    <x v="5809"/>
    <n v="100"/>
    <x v="2867"/>
    <d v="2017-06-29T00:00:00"/>
    <b v="0"/>
    <s v="Approved"/>
    <s v="Trek Bicycles"/>
    <s v="Standard"/>
    <s v="medium"/>
    <s v="small"/>
    <n v="1386.84"/>
    <n v="1234.29"/>
    <n v="37838"/>
  </r>
  <r>
    <x v="5810"/>
    <n v="87"/>
    <x v="359"/>
    <d v="2017-12-28T00:00:00"/>
    <b v="1"/>
    <s v="Approved"/>
    <s v="OHM Cycles"/>
    <s v="Standard"/>
    <s v="medium"/>
    <s v="medium"/>
    <n v="1636.9"/>
    <n v="44.71"/>
    <n v="36668"/>
  </r>
  <r>
    <x v="5811"/>
    <n v="58"/>
    <x v="2868"/>
    <d v="2017-05-17T00:00:00"/>
    <b v="1"/>
    <s v="Approved"/>
    <s v="OHM Cycles"/>
    <s v="Road"/>
    <s v="medium"/>
    <s v="medium"/>
    <n v="1280.28"/>
    <n v="829.51"/>
    <n v="38339"/>
  </r>
  <r>
    <x v="5812"/>
    <n v="23"/>
    <x v="2341"/>
    <d v="2017-04-18T00:00:00"/>
    <b v="1"/>
    <s v="Approved"/>
    <s v="Norco Bicycles"/>
    <s v="Mountain"/>
    <s v="low"/>
    <s v="small"/>
    <n v="688.63"/>
    <n v="612.88"/>
    <n v="34244"/>
  </r>
  <r>
    <x v="5813"/>
    <n v="6"/>
    <x v="2746"/>
    <d v="2017-08-18T00:00:00"/>
    <b v="1"/>
    <s v="Approved"/>
    <s v="OHM Cycles"/>
    <s v="Standard"/>
    <s v="high"/>
    <s v="medium"/>
    <n v="227.88"/>
    <n v="136.72999999999999"/>
    <n v="38216"/>
  </r>
  <r>
    <x v="5814"/>
    <n v="21"/>
    <x v="2536"/>
    <d v="2017-06-20T00:00:00"/>
    <b v="1"/>
    <s v="Approved"/>
    <s v="Solex"/>
    <s v="Standard"/>
    <s v="medium"/>
    <s v="large"/>
    <n v="1071.23"/>
    <n v="380.74"/>
    <n v="34115"/>
  </r>
  <r>
    <x v="5815"/>
    <n v="10"/>
    <x v="1575"/>
    <d v="2017-06-23T00:00:00"/>
    <b v="1"/>
    <s v="Approved"/>
    <s v="WeareA2B"/>
    <s v="Touring"/>
    <s v="medium"/>
    <s v="medium"/>
    <n v="1466.68"/>
    <n v="363.25"/>
    <n v="42560"/>
  </r>
  <r>
    <x v="5816"/>
    <n v="73"/>
    <x v="744"/>
    <d v="2017-06-29T00:00:00"/>
    <b v="1"/>
    <s v="Approved"/>
    <s v="Solex"/>
    <s v="Standard"/>
    <s v="medium"/>
    <s v="medium"/>
    <n v="1945.43"/>
    <n v="333.18"/>
    <n v="36668"/>
  </r>
  <r>
    <x v="5817"/>
    <n v="31"/>
    <x v="2861"/>
    <d v="2017-01-27T00:00:00"/>
    <b v="0"/>
    <s v="Approved"/>
    <s v="Giant Bicycles"/>
    <s v="Standard"/>
    <s v="medium"/>
    <s v="medium"/>
    <n v="230.91"/>
    <n v="173.18"/>
    <n v="39031"/>
  </r>
  <r>
    <x v="5818"/>
    <n v="0"/>
    <x v="1367"/>
    <d v="2017-07-11T00:00:00"/>
    <b v="0"/>
    <s v="Approved"/>
    <s v="Norco Bicycles"/>
    <s v="Road"/>
    <s v="medium"/>
    <s v="medium"/>
    <n v="543.39"/>
    <n v="407.54"/>
    <n v="33552"/>
  </r>
  <r>
    <x v="5819"/>
    <n v="19"/>
    <x v="2852"/>
    <d v="2017-01-25T00:00:00"/>
    <b v="1"/>
    <s v="Approved"/>
    <s v="Trek Bicycles"/>
    <s v="Mountain"/>
    <s v="low"/>
    <s v="medium"/>
    <n v="574.64"/>
    <n v="459.71"/>
    <n v="42560"/>
  </r>
  <r>
    <x v="5820"/>
    <n v="75"/>
    <x v="686"/>
    <d v="2017-10-06T00:00:00"/>
    <b v="1"/>
    <s v="Approved"/>
    <s v="Giant Bicycles"/>
    <s v="Touring"/>
    <s v="medium"/>
    <s v="large"/>
    <n v="1873.97"/>
    <n v="863.95"/>
    <n v="38859"/>
  </r>
  <r>
    <x v="5821"/>
    <n v="71"/>
    <x v="2620"/>
    <d v="2017-11-24T00:00:00"/>
    <b v="0"/>
    <s v="Approved"/>
    <s v="Solex"/>
    <s v="Standard"/>
    <s v="high"/>
    <s v="large"/>
    <n v="1842.92"/>
    <n v="1105.75"/>
    <n v="34996"/>
  </r>
  <r>
    <x v="5822"/>
    <n v="86"/>
    <x v="2630"/>
    <d v="2017-06-16T00:00:00"/>
    <b v="1"/>
    <s v="Approved"/>
    <s v="OHM Cycles"/>
    <s v="Standard"/>
    <s v="medium"/>
    <s v="medium"/>
    <n v="235.63"/>
    <n v="125.07"/>
    <n v="36145"/>
  </r>
  <r>
    <x v="5823"/>
    <n v="10"/>
    <x v="2869"/>
    <d v="2017-09-26T00:00:00"/>
    <b v="0"/>
    <s v="Approved"/>
    <s v="WeareA2B"/>
    <s v="Touring"/>
    <s v="medium"/>
    <s v="medium"/>
    <n v="1466.68"/>
    <n v="363.25"/>
    <n v="41701"/>
  </r>
  <r>
    <x v="5824"/>
    <n v="34"/>
    <x v="1290"/>
    <d v="2017-07-19T00:00:00"/>
    <b v="1"/>
    <s v="Approved"/>
    <s v="Norco Bicycles"/>
    <s v="Road"/>
    <s v="high"/>
    <s v="large"/>
    <n v="774.53"/>
    <n v="464.72"/>
    <n v="36361"/>
  </r>
  <r>
    <x v="5825"/>
    <n v="20"/>
    <x v="2870"/>
    <d v="2017-04-30T00:00:00"/>
    <b v="0"/>
    <s v="Approved"/>
    <s v="Trek Bicycles"/>
    <s v="Standard"/>
    <s v="medium"/>
    <s v="small"/>
    <n v="1775.81"/>
    <n v="1580.47"/>
    <n v="41701"/>
  </r>
  <r>
    <x v="5826"/>
    <n v="8"/>
    <x v="985"/>
    <d v="2017-05-26T00:00:00"/>
    <b v="0"/>
    <s v="Approved"/>
    <s v="Solex"/>
    <s v="Road"/>
    <s v="medium"/>
    <s v="small"/>
    <n v="1703.52"/>
    <n v="1516.13"/>
    <n v="38216"/>
  </r>
  <r>
    <x v="5827"/>
    <n v="15"/>
    <x v="743"/>
    <d v="2017-06-18T00:00:00"/>
    <b v="0"/>
    <s v="Approved"/>
    <s v="Norco Bicycles"/>
    <s v="Standard"/>
    <s v="low"/>
    <s v="medium"/>
    <n v="958.74"/>
    <n v="748.9"/>
    <n v="41345"/>
  </r>
  <r>
    <x v="5828"/>
    <n v="0"/>
    <x v="2871"/>
    <d v="2017-01-28T00:00:00"/>
    <b v="0"/>
    <s v="Approved"/>
    <s v="Giant Bicycles"/>
    <s v="Standard"/>
    <s v="medium"/>
    <s v="large"/>
    <n v="569.55999999999995"/>
    <n v="528.42999999999995"/>
    <n v="37874"/>
  </r>
  <r>
    <x v="5829"/>
    <n v="58"/>
    <x v="1896"/>
    <d v="2017-01-20T00:00:00"/>
    <b v="0"/>
    <s v="Approved"/>
    <s v="OHM Cycles"/>
    <s v="Standard"/>
    <s v="medium"/>
    <s v="medium"/>
    <n v="912.52"/>
    <n v="141.4"/>
    <n v="42295"/>
  </r>
  <r>
    <x v="5830"/>
    <n v="88"/>
    <x v="637"/>
    <d v="2017-08-10T00:00:00"/>
    <b v="0"/>
    <s v="Approved"/>
    <s v="Norco Bicycles"/>
    <s v="Standard"/>
    <s v="medium"/>
    <s v="medium"/>
    <n v="1198.46"/>
    <n v="381.1"/>
    <n v="36145"/>
  </r>
  <r>
    <x v="5831"/>
    <n v="7"/>
    <x v="1498"/>
    <d v="2017-03-24T00:00:00"/>
    <b v="1"/>
    <s v="Approved"/>
    <s v="Trek Bicycles"/>
    <s v="Road"/>
    <s v="low"/>
    <s v="medium"/>
    <n v="980.37"/>
    <n v="234.43"/>
    <n v="38693"/>
  </r>
  <r>
    <x v="5832"/>
    <n v="72"/>
    <x v="1524"/>
    <d v="2017-09-07T00:00:00"/>
    <b v="0"/>
    <s v="Approved"/>
    <s v="Norco Bicycles"/>
    <s v="Standard"/>
    <s v="medium"/>
    <s v="medium"/>
    <n v="360.4"/>
    <n v="270.3"/>
    <n v="42710"/>
  </r>
  <r>
    <x v="5833"/>
    <n v="57"/>
    <x v="1633"/>
    <d v="2017-10-11T00:00:00"/>
    <b v="0"/>
    <s v="Approved"/>
    <s v="WeareA2B"/>
    <s v="Touring"/>
    <s v="medium"/>
    <s v="large"/>
    <n v="1890.39"/>
    <n v="260.14"/>
    <n v="40779"/>
  </r>
  <r>
    <x v="5834"/>
    <n v="36"/>
    <x v="2563"/>
    <d v="2017-06-24T00:00:00"/>
    <b v="0"/>
    <s v="Approved"/>
    <s v="Solex"/>
    <s v="Standard"/>
    <s v="low"/>
    <s v="medium"/>
    <n v="945.04"/>
    <n v="507.58"/>
    <n v="40618"/>
  </r>
  <r>
    <x v="5835"/>
    <n v="58"/>
    <x v="65"/>
    <d v="2017-05-26T00:00:00"/>
    <b v="0"/>
    <s v="Approved"/>
    <s v="OHM Cycles"/>
    <s v="Standard"/>
    <s v="medium"/>
    <s v="medium"/>
    <n v="912.52"/>
    <n v="141.4"/>
    <n v="42295"/>
  </r>
  <r>
    <x v="5836"/>
    <n v="44"/>
    <x v="2670"/>
    <d v="2017-09-15T00:00:00"/>
    <b v="0"/>
    <s v="Approved"/>
    <s v="WeareA2B"/>
    <s v="Standard"/>
    <s v="medium"/>
    <s v="medium"/>
    <n v="1769.64"/>
    <n v="108.76"/>
    <n v="41009"/>
  </r>
  <r>
    <x v="5837"/>
    <n v="42"/>
    <x v="1175"/>
    <d v="2017-07-15T00:00:00"/>
    <b v="1"/>
    <s v="Approved"/>
    <s v="OHM Cycles"/>
    <s v="Road"/>
    <s v="medium"/>
    <s v="small"/>
    <n v="1810"/>
    <n v="1610.9"/>
    <n v="40672"/>
  </r>
  <r>
    <x v="5838"/>
    <n v="98"/>
    <x v="419"/>
    <d v="2017-11-03T00:00:00"/>
    <b v="0"/>
    <s v="Approved"/>
    <s v="OHM Cycles"/>
    <s v="Standard"/>
    <s v="medium"/>
    <s v="medium"/>
    <n v="795.34"/>
    <n v="101.58"/>
    <n v="42295"/>
  </r>
  <r>
    <x v="5839"/>
    <n v="82"/>
    <x v="2872"/>
    <d v="2017-09-11T00:00:00"/>
    <b v="1"/>
    <s v="Approved"/>
    <s v="Giant Bicycles"/>
    <s v="Road"/>
    <s v="medium"/>
    <s v="medium"/>
    <n v="1538.99"/>
    <n v="829.65"/>
    <n v="33888"/>
  </r>
  <r>
    <x v="5840"/>
    <n v="84"/>
    <x v="1117"/>
    <d v="2017-10-07T00:00:00"/>
    <b v="0"/>
    <s v="Approved"/>
    <s v="Giant Bicycles"/>
    <s v="Road"/>
    <s v="medium"/>
    <s v="medium"/>
    <n v="792.9"/>
    <n v="594.67999999999995"/>
    <n v="42696"/>
  </r>
  <r>
    <x v="5841"/>
    <n v="39"/>
    <x v="2873"/>
    <d v="2017-08-21T00:00:00"/>
    <b v="0"/>
    <s v="Approved"/>
    <s v="Giant Bicycles"/>
    <s v="Standard"/>
    <s v="medium"/>
    <s v="large"/>
    <n v="1812.75"/>
    <n v="582.48"/>
    <n v="40336"/>
  </r>
  <r>
    <x v="5842"/>
    <n v="92"/>
    <x v="1672"/>
    <d v="2017-06-12T00:00:00"/>
    <b v="1"/>
    <s v="Approved"/>
    <s v="WeareA2B"/>
    <s v="Touring"/>
    <s v="medium"/>
    <s v="large"/>
    <n v="1890.39"/>
    <n v="260.14"/>
    <n v="33259"/>
  </r>
  <r>
    <x v="5843"/>
    <n v="25"/>
    <x v="1581"/>
    <d v="2017-07-30T00:00:00"/>
    <b v="1"/>
    <s v="Approved"/>
    <s v="Giant Bicycles"/>
    <s v="Road"/>
    <s v="medium"/>
    <s v="medium"/>
    <n v="1538.99"/>
    <n v="829.65"/>
    <n v="42404"/>
  </r>
  <r>
    <x v="5844"/>
    <n v="0"/>
    <x v="2874"/>
    <d v="2017-12-19T00:00:00"/>
    <b v="0"/>
    <s v="Approved"/>
    <s v="Norco Bicycles"/>
    <s v="Standard"/>
    <s v="low"/>
    <s v="medium"/>
    <n v="363.01"/>
    <n v="290.41000000000003"/>
    <n v="38482"/>
  </r>
  <r>
    <x v="5845"/>
    <n v="9"/>
    <x v="1278"/>
    <d v="2017-11-01T00:00:00"/>
    <b v="0"/>
    <s v="Approved"/>
    <s v="OHM Cycles"/>
    <s v="Road"/>
    <s v="medium"/>
    <s v="medium"/>
    <n v="742.54"/>
    <n v="667.4"/>
    <n v="33879"/>
  </r>
  <r>
    <x v="5846"/>
    <n v="12"/>
    <x v="2875"/>
    <d v="2017-05-11T00:00:00"/>
    <b v="0"/>
    <s v="Approved"/>
    <s v="WeareA2B"/>
    <s v="Standard"/>
    <s v="medium"/>
    <s v="medium"/>
    <n v="1231.1500000000001"/>
    <n v="161.6"/>
    <n v="37838"/>
  </r>
  <r>
    <x v="5847"/>
    <n v="77"/>
    <x v="604"/>
    <d v="2017-04-05T00:00:00"/>
    <b v="1"/>
    <s v="Approved"/>
    <s v="Norco Bicycles"/>
    <s v="Road"/>
    <s v="medium"/>
    <s v="large"/>
    <n v="1240.31"/>
    <n v="795.1"/>
    <n v="40553"/>
  </r>
  <r>
    <x v="5848"/>
    <n v="35"/>
    <x v="1840"/>
    <d v="2017-05-08T00:00:00"/>
    <b v="0"/>
    <s v="Approved"/>
    <s v="Giant Bicycles"/>
    <s v="Standard"/>
    <s v="medium"/>
    <s v="medium"/>
    <n v="1403.5"/>
    <n v="954.82"/>
    <n v="41245"/>
  </r>
  <r>
    <x v="5849"/>
    <n v="55"/>
    <x v="679"/>
    <d v="2017-03-15T00:00:00"/>
    <b v="1"/>
    <s v="Approved"/>
    <s v="Trek Bicycles"/>
    <s v="Road"/>
    <s v="medium"/>
    <s v="large"/>
    <n v="1894.19"/>
    <n v="598.76"/>
    <n v="37823"/>
  </r>
  <r>
    <x v="5850"/>
    <n v="0"/>
    <x v="2839"/>
    <d v="2017-02-07T00:00:00"/>
    <b v="1"/>
    <s v="Approved"/>
    <s v="Trek Bicycles"/>
    <s v="Road"/>
    <s v="medium"/>
    <s v="medium"/>
    <n v="533.51"/>
    <n v="400.13"/>
    <n v="37668"/>
  </r>
  <r>
    <x v="5851"/>
    <n v="65"/>
    <x v="879"/>
    <d v="2017-09-08T00:00:00"/>
    <b v="1"/>
    <s v="Approved"/>
    <s v="WeareA2B"/>
    <s v="Standard"/>
    <s v="medium"/>
    <s v="medium"/>
    <n v="1807.45"/>
    <n v="778.69"/>
    <n v="42145"/>
  </r>
  <r>
    <x v="5852"/>
    <n v="0"/>
    <x v="2876"/>
    <d v="2017-06-28T00:00:00"/>
    <b v="0"/>
    <s v="Approved"/>
    <s v="Trek Bicycles"/>
    <s v="Road"/>
    <s v="medium"/>
    <s v="medium"/>
    <n v="290.62"/>
    <n v="215.14"/>
    <n v="35667"/>
  </r>
  <r>
    <x v="5853"/>
    <n v="76"/>
    <x v="2877"/>
    <d v="2017-06-08T00:00:00"/>
    <b v="0"/>
    <s v="Approved"/>
    <s v="WeareA2B"/>
    <s v="Standard"/>
    <s v="low"/>
    <s v="medium"/>
    <n v="642.30999999999995"/>
    <n v="513.85"/>
    <n v="38193"/>
  </r>
  <r>
    <x v="5854"/>
    <n v="0"/>
    <x v="214"/>
    <d v="2017-07-05T00:00:00"/>
    <b v="1"/>
    <s v="Approved"/>
    <s v="Solex"/>
    <s v="Standard"/>
    <s v="medium"/>
    <s v="medium"/>
    <n v="478.16"/>
    <n v="298.72000000000003"/>
    <n v="34143"/>
  </r>
  <r>
    <x v="5855"/>
    <n v="66"/>
    <x v="1022"/>
    <d v="2017-11-12T00:00:00"/>
    <b v="0"/>
    <s v="Approved"/>
    <s v="Giant Bicycles"/>
    <s v="Road"/>
    <s v="low"/>
    <s v="small"/>
    <n v="590.26"/>
    <n v="525.33000000000004"/>
    <n v="40487"/>
  </r>
  <r>
    <x v="5856"/>
    <n v="1"/>
    <x v="1171"/>
    <d v="2017-09-13T00:00:00"/>
    <b v="1"/>
    <s v="Approved"/>
    <s v="Giant Bicycles"/>
    <s v="Standard"/>
    <s v="medium"/>
    <s v="medium"/>
    <n v="1403.5"/>
    <n v="954.82"/>
    <n v="41434"/>
  </r>
  <r>
    <x v="5857"/>
    <n v="46"/>
    <x v="2878"/>
    <d v="2017-01-18T00:00:00"/>
    <b v="0"/>
    <s v="Approved"/>
    <s v="Solex"/>
    <s v="Standard"/>
    <s v="low"/>
    <s v="medium"/>
    <n v="1289.8499999999999"/>
    <n v="74.510000000000005"/>
    <n v="38573"/>
  </r>
  <r>
    <x v="5858"/>
    <n v="29"/>
    <x v="547"/>
    <d v="2017-11-11T00:00:00"/>
    <b v="0"/>
    <s v="Approved"/>
    <s v="Norco Bicycles"/>
    <s v="Road"/>
    <s v="medium"/>
    <s v="medium"/>
    <n v="543.39"/>
    <n v="407.54"/>
    <n v="42458"/>
  </r>
  <r>
    <x v="5859"/>
    <n v="9"/>
    <x v="1433"/>
    <d v="2017-01-09T00:00:00"/>
    <b v="1"/>
    <s v="Approved"/>
    <s v="OHM Cycles"/>
    <s v="Road"/>
    <s v="medium"/>
    <s v="medium"/>
    <n v="742.54"/>
    <n v="667.4"/>
    <n v="34586"/>
  </r>
  <r>
    <x v="5860"/>
    <n v="28"/>
    <x v="2879"/>
    <d v="2017-04-02T00:00:00"/>
    <b v="0"/>
    <s v="Approved"/>
    <s v="Norco Bicycles"/>
    <s v="Standard"/>
    <s v="medium"/>
    <s v="small"/>
    <n v="1216.1400000000001"/>
    <n v="1082.3599999999999"/>
    <n v="33455"/>
  </r>
  <r>
    <x v="5861"/>
    <n v="65"/>
    <x v="2017"/>
    <d v="2017-09-10T00:00:00"/>
    <b v="0"/>
    <s v="Approved"/>
    <s v="WeareA2B"/>
    <s v="Standard"/>
    <s v="medium"/>
    <s v="medium"/>
    <n v="1807.45"/>
    <n v="778.69"/>
    <n v="33879"/>
  </r>
  <r>
    <x v="5862"/>
    <n v="88"/>
    <x v="537"/>
    <d v="2017-03-18T00:00:00"/>
    <b v="0"/>
    <s v="Approved"/>
    <s v="Norco Bicycles"/>
    <s v="Standard"/>
    <s v="high"/>
    <s v="small"/>
    <n v="1661.92"/>
    <n v="1479.11"/>
    <n v="34165"/>
  </r>
  <r>
    <x v="5863"/>
    <n v="80"/>
    <x v="2880"/>
    <d v="2017-11-25T00:00:00"/>
    <b v="0"/>
    <s v="Approved"/>
    <s v="OHM Cycles"/>
    <s v="Touring"/>
    <s v="low"/>
    <s v="medium"/>
    <n v="1073.07"/>
    <n v="933.84"/>
    <n v="35667"/>
  </r>
  <r>
    <x v="5864"/>
    <n v="99"/>
    <x v="1078"/>
    <d v="2017-02-19T00:00:00"/>
    <b v="0"/>
    <s v="Approved"/>
    <s v="OHM Cycles"/>
    <s v="Standard"/>
    <s v="medium"/>
    <s v="medium"/>
    <n v="1227.3399999999999"/>
    <n v="770.89"/>
    <n v="34556"/>
  </r>
  <r>
    <x v="5865"/>
    <n v="64"/>
    <x v="208"/>
    <d v="2017-07-16T00:00:00"/>
    <b v="1"/>
    <s v="Approved"/>
    <s v="Trek Bicycles"/>
    <s v="Standard"/>
    <s v="medium"/>
    <s v="large"/>
    <n v="1469.44"/>
    <n v="596.54999999999995"/>
    <n v="41047"/>
  </r>
  <r>
    <x v="5866"/>
    <n v="79"/>
    <x v="2881"/>
    <d v="2017-01-17T00:00:00"/>
    <b v="0"/>
    <s v="Approved"/>
    <s v="Solex"/>
    <s v="Touring"/>
    <s v="medium"/>
    <s v="large"/>
    <n v="2083.94"/>
    <n v="675.03"/>
    <n v="38482"/>
  </r>
  <r>
    <x v="5867"/>
    <n v="81"/>
    <x v="1294"/>
    <d v="2017-05-22T00:00:00"/>
    <b v="1"/>
    <s v="Approved"/>
    <s v="Norco Bicycles"/>
    <s v="Standard"/>
    <s v="medium"/>
    <s v="small"/>
    <n v="586.45000000000005"/>
    <n v="521.94000000000005"/>
    <n v="36145"/>
  </r>
  <r>
    <x v="5868"/>
    <n v="5"/>
    <x v="2660"/>
    <d v="2017-04-18T00:00:00"/>
    <b v="1"/>
    <s v="Approved"/>
    <s v="Trek Bicycles"/>
    <s v="Mountain"/>
    <s v="low"/>
    <s v="medium"/>
    <n v="574.64"/>
    <n v="459.71"/>
    <n v="42560"/>
  </r>
  <r>
    <x v="5869"/>
    <n v="11"/>
    <x v="619"/>
    <d v="2017-01-11T00:00:00"/>
    <b v="0"/>
    <s v="Approved"/>
    <s v="Giant Bicycles"/>
    <s v="Standard"/>
    <s v="high"/>
    <s v="medium"/>
    <n v="1274.93"/>
    <n v="764.96"/>
    <n v="39298"/>
  </r>
  <r>
    <x v="5870"/>
    <n v="65"/>
    <x v="2882"/>
    <d v="2017-02-12T00:00:00"/>
    <b v="0"/>
    <s v="Approved"/>
    <s v="WeareA2B"/>
    <s v="Standard"/>
    <s v="medium"/>
    <s v="medium"/>
    <n v="1807.45"/>
    <n v="778.69"/>
    <n v="42145"/>
  </r>
  <r>
    <x v="5871"/>
    <n v="9"/>
    <x v="655"/>
    <d v="2017-06-21T00:00:00"/>
    <b v="1"/>
    <s v="Approved"/>
    <s v="OHM Cycles"/>
    <s v="Road"/>
    <s v="medium"/>
    <s v="medium"/>
    <n v="742.54"/>
    <n v="667.4"/>
    <n v="37838"/>
  </r>
  <r>
    <x v="5872"/>
    <n v="56"/>
    <x v="512"/>
    <d v="2017-09-24T00:00:00"/>
    <b v="0"/>
    <s v="Approved"/>
    <s v="OHM Cycles"/>
    <s v="Standard"/>
    <s v="medium"/>
    <s v="medium"/>
    <n v="183.86"/>
    <n v="137.9"/>
    <n v="36146"/>
  </r>
  <r>
    <x v="5873"/>
    <n v="34"/>
    <x v="2883"/>
    <d v="2017-09-03T00:00:00"/>
    <b v="1"/>
    <s v="Approved"/>
    <s v="Norco Bicycles"/>
    <s v="Road"/>
    <s v="high"/>
    <s v="large"/>
    <n v="774.53"/>
    <n v="464.72"/>
    <n v="35560"/>
  </r>
  <r>
    <x v="5874"/>
    <n v="71"/>
    <x v="388"/>
    <d v="2017-01-16T00:00:00"/>
    <b v="0"/>
    <s v="Approved"/>
    <s v="Solex"/>
    <s v="Standard"/>
    <s v="high"/>
    <s v="large"/>
    <n v="1842.92"/>
    <n v="1105.75"/>
    <n v="38193"/>
  </r>
  <r>
    <x v="5875"/>
    <n v="0"/>
    <x v="594"/>
    <d v="2017-11-09T00:00:00"/>
    <b v="1"/>
    <s v="Approved"/>
    <s v="Norco Bicycles"/>
    <s v="Standard"/>
    <s v="low"/>
    <s v="medium"/>
    <n v="363.01"/>
    <n v="290.41000000000003"/>
    <n v="42458"/>
  </r>
  <r>
    <x v="5876"/>
    <n v="1"/>
    <x v="2884"/>
    <d v="2017-12-20T00:00:00"/>
    <b v="0"/>
    <s v="Approved"/>
    <s v="Giant Bicycles"/>
    <s v="Standard"/>
    <s v="medium"/>
    <s v="medium"/>
    <n v="1403.5"/>
    <n v="954.82"/>
    <n v="42688"/>
  </r>
  <r>
    <x v="5877"/>
    <n v="8"/>
    <x v="656"/>
    <d v="2017-11-22T00:00:00"/>
    <b v="1"/>
    <s v="Approved"/>
    <s v="Solex"/>
    <s v="Road"/>
    <s v="medium"/>
    <s v="small"/>
    <n v="1703.52"/>
    <n v="1516.13"/>
    <n v="38693"/>
  </r>
  <r>
    <x v="5878"/>
    <n v="2"/>
    <x v="2885"/>
    <d v="2017-09-14T00:00:00"/>
    <b v="0"/>
    <s v="Approved"/>
    <s v="Solex"/>
    <s v="Standard"/>
    <s v="medium"/>
    <s v="medium"/>
    <n v="71.489999999999995"/>
    <n v="53.62"/>
    <n v="37659"/>
  </r>
  <r>
    <x v="5879"/>
    <n v="97"/>
    <x v="907"/>
    <d v="2017-04-28T00:00:00"/>
    <b v="0"/>
    <s v="Approved"/>
    <s v="OHM Cycles"/>
    <s v="Road"/>
    <s v="medium"/>
    <s v="medium"/>
    <n v="742.54"/>
    <n v="667.4"/>
    <n v="35378"/>
  </r>
  <r>
    <x v="5880"/>
    <n v="0"/>
    <x v="481"/>
    <d v="2017-08-02T00:00:00"/>
    <b v="1"/>
    <s v="Approved"/>
    <s v="Norco Bicycles"/>
    <s v="Standard"/>
    <s v="low"/>
    <s v="medium"/>
    <n v="363.01"/>
    <n v="290.41000000000003"/>
    <n v="36833"/>
  </r>
  <r>
    <x v="5881"/>
    <n v="92"/>
    <x v="2278"/>
    <d v="2017-02-28T00:00:00"/>
    <b v="1"/>
    <s v="Approved"/>
    <s v="WeareA2B"/>
    <s v="Standard"/>
    <s v="medium"/>
    <s v="small"/>
    <n v="1415.01"/>
    <n v="1259.3599999999999"/>
    <n v="37874"/>
  </r>
  <r>
    <x v="5882"/>
    <n v="17"/>
    <x v="1100"/>
    <d v="2017-01-19T00:00:00"/>
    <b v="1"/>
    <s v="Approved"/>
    <s v="Solex"/>
    <s v="Standard"/>
    <s v="high"/>
    <s v="medium"/>
    <n v="1024.6600000000001"/>
    <n v="614.79999999999995"/>
    <n v="35378"/>
  </r>
  <r>
    <x v="5883"/>
    <n v="13"/>
    <x v="2886"/>
    <d v="2017-08-11T00:00:00"/>
    <b v="0"/>
    <s v="Approved"/>
    <s v="Solex"/>
    <s v="Standard"/>
    <s v="medium"/>
    <s v="medium"/>
    <n v="1163.8900000000001"/>
    <n v="589.27"/>
    <n v="41345"/>
  </r>
  <r>
    <x v="5884"/>
    <n v="5"/>
    <x v="2887"/>
    <d v="2017-06-29T00:00:00"/>
    <b v="0"/>
    <s v="Approved"/>
    <s v="Giant Bicycles"/>
    <s v="Standard"/>
    <s v="high"/>
    <s v="medium"/>
    <n v="1129.1300000000001"/>
    <n v="677.48"/>
    <n v="38573"/>
  </r>
  <r>
    <x v="5885"/>
    <n v="49"/>
    <x v="2231"/>
    <d v="2017-09-03T00:00:00"/>
    <b v="0"/>
    <s v="Approved"/>
    <s v="Trek Bicycles"/>
    <s v="Road"/>
    <s v="medium"/>
    <s v="medium"/>
    <n v="533.51"/>
    <n v="400.13"/>
    <n v="41064"/>
  </r>
  <r>
    <x v="5886"/>
    <n v="35"/>
    <x v="2112"/>
    <d v="2017-06-03T00:00:00"/>
    <b v="0"/>
    <s v="Approved"/>
    <s v="Trek Bicycles"/>
    <s v="Standard"/>
    <s v="low"/>
    <s v="medium"/>
    <n v="1057.51"/>
    <n v="154.4"/>
    <n v="34527"/>
  </r>
  <r>
    <x v="5887"/>
    <n v="91"/>
    <x v="2165"/>
    <d v="2017-08-11T00:00:00"/>
    <b v="0"/>
    <s v="Approved"/>
    <s v="Solex"/>
    <s v="Standard"/>
    <s v="medium"/>
    <s v="medium"/>
    <n v="100.35"/>
    <n v="75.260000000000005"/>
    <n v="38002"/>
  </r>
  <r>
    <x v="5888"/>
    <n v="22"/>
    <x v="238"/>
    <d v="2017-01-03T00:00:00"/>
    <b v="0"/>
    <s v="Approved"/>
    <s v="WeareA2B"/>
    <s v="Standard"/>
    <s v="medium"/>
    <s v="medium"/>
    <n v="60.34"/>
    <n v="45.26"/>
    <n v="34165"/>
  </r>
  <r>
    <x v="5889"/>
    <n v="32"/>
    <x v="1871"/>
    <d v="2017-08-15T00:00:00"/>
    <b v="0"/>
    <s v="Approved"/>
    <s v="Giant Bicycles"/>
    <s v="Standard"/>
    <s v="medium"/>
    <s v="medium"/>
    <n v="642.70000000000005"/>
    <n v="211.37"/>
    <n v="37337"/>
  </r>
  <r>
    <x v="5890"/>
    <n v="60"/>
    <x v="732"/>
    <d v="2017-12-05T00:00:00"/>
    <b v="0"/>
    <s v="Approved"/>
    <s v="Giant Bicycles"/>
    <s v="Standard"/>
    <s v="high"/>
    <s v="small"/>
    <n v="1977.36"/>
    <n v="1759.85"/>
    <n v="40779"/>
  </r>
  <r>
    <x v="5891"/>
    <n v="85"/>
    <x v="2888"/>
    <d v="2017-12-05T00:00:00"/>
    <b v="1"/>
    <s v="Approved"/>
    <s v="WeareA2B"/>
    <s v="Standard"/>
    <s v="medium"/>
    <s v="medium"/>
    <n v="752.64"/>
    <n v="205.36"/>
    <n v="36145"/>
  </r>
  <r>
    <x v="5892"/>
    <n v="71"/>
    <x v="1434"/>
    <d v="2017-09-19T00:00:00"/>
    <b v="1"/>
    <s v="Approved"/>
    <s v="Solex"/>
    <s v="Standard"/>
    <s v="high"/>
    <s v="large"/>
    <n v="1842.92"/>
    <n v="1105.75"/>
    <n v="38193"/>
  </r>
  <r>
    <x v="5893"/>
    <n v="31"/>
    <x v="757"/>
    <d v="2017-03-16T00:00:00"/>
    <b v="1"/>
    <s v="Approved"/>
    <s v="Giant Bicycles"/>
    <s v="Standard"/>
    <s v="medium"/>
    <s v="medium"/>
    <n v="230.91"/>
    <n v="173.18"/>
    <n v="39031"/>
  </r>
  <r>
    <x v="5894"/>
    <n v="53"/>
    <x v="316"/>
    <d v="2017-05-03T00:00:00"/>
    <b v="1"/>
    <s v="Approved"/>
    <s v="Giant Bicycles"/>
    <s v="Standard"/>
    <s v="high"/>
    <s v="medium"/>
    <n v="1274.93"/>
    <n v="764.96"/>
    <n v="39298"/>
  </r>
  <r>
    <x v="5895"/>
    <n v="0"/>
    <x v="1079"/>
    <d v="2017-05-26T00:00:00"/>
    <b v="1"/>
    <s v="Approved"/>
    <s v="Norco Bicycles"/>
    <s v="Road"/>
    <s v="medium"/>
    <s v="medium"/>
    <n v="543.39"/>
    <n v="407.54"/>
    <n v="35052"/>
  </r>
  <r>
    <x v="5896"/>
    <n v="44"/>
    <x v="2658"/>
    <d v="2017-08-22T00:00:00"/>
    <b v="0"/>
    <s v="Approved"/>
    <s v="WeareA2B"/>
    <s v="Standard"/>
    <s v="medium"/>
    <s v="medium"/>
    <n v="1769.64"/>
    <n v="108.76"/>
    <n v="41848"/>
  </r>
  <r>
    <x v="5897"/>
    <n v="33"/>
    <x v="1180"/>
    <d v="2017-02-10T00:00:00"/>
    <b v="0"/>
    <s v="Approved"/>
    <s v="Giant Bicycles"/>
    <s v="Standard"/>
    <s v="medium"/>
    <s v="small"/>
    <n v="1311.44"/>
    <n v="1167.18"/>
    <n v="36498"/>
  </r>
  <r>
    <x v="5898"/>
    <n v="46"/>
    <x v="815"/>
    <d v="2017-07-09T00:00:00"/>
    <b v="1"/>
    <s v="Approved"/>
    <s v="Solex"/>
    <s v="Standard"/>
    <s v="low"/>
    <s v="medium"/>
    <n v="1289.8499999999999"/>
    <n v="74.510000000000005"/>
    <n v="41064"/>
  </r>
  <r>
    <x v="5899"/>
    <n v="56"/>
    <x v="2889"/>
    <d v="2017-11-13T00:00:00"/>
    <b v="1"/>
    <s v="Approved"/>
    <s v="OHM Cycles"/>
    <s v="Standard"/>
    <s v="medium"/>
    <s v="medium"/>
    <n v="183.86"/>
    <n v="137.9"/>
    <n v="35707"/>
  </r>
  <r>
    <x v="5900"/>
    <n v="76"/>
    <x v="1420"/>
    <d v="2017-05-03T00:00:00"/>
    <b v="0"/>
    <s v="Approved"/>
    <s v="WeareA2B"/>
    <s v="Road"/>
    <s v="low"/>
    <s v="small"/>
    <n v="1172.78"/>
    <n v="1043.77"/>
    <n v="36498"/>
  </r>
  <r>
    <x v="5901"/>
    <n v="21"/>
    <x v="1348"/>
    <d v="2017-04-01T00:00:00"/>
    <b v="0"/>
    <s v="Approved"/>
    <s v="Solex"/>
    <s v="Standard"/>
    <s v="medium"/>
    <s v="large"/>
    <n v="1071.23"/>
    <n v="380.74"/>
    <n v="35160"/>
  </r>
  <r>
    <x v="5902"/>
    <n v="91"/>
    <x v="991"/>
    <d v="2017-03-12T00:00:00"/>
    <b v="1"/>
    <s v="Approved"/>
    <s v="Solex"/>
    <s v="Standard"/>
    <s v="medium"/>
    <s v="medium"/>
    <n v="100.35"/>
    <n v="75.260000000000005"/>
    <n v="36367"/>
  </r>
  <r>
    <x v="5903"/>
    <n v="91"/>
    <x v="1674"/>
    <d v="2017-07-23T00:00:00"/>
    <b v="0"/>
    <s v="Approved"/>
    <s v="Solex"/>
    <s v="Standard"/>
    <s v="medium"/>
    <s v="medium"/>
    <n v="100.35"/>
    <n v="75.260000000000005"/>
    <n v="38002"/>
  </r>
  <r>
    <x v="5904"/>
    <n v="33"/>
    <x v="480"/>
    <d v="2017-04-25T00:00:00"/>
    <b v="1"/>
    <s v="Approved"/>
    <s v="Giant Bicycles"/>
    <s v="Standard"/>
    <s v="medium"/>
    <s v="small"/>
    <n v="1311.44"/>
    <n v="1167.18"/>
    <n v="35052"/>
  </r>
  <r>
    <x v="5905"/>
    <n v="83"/>
    <x v="1810"/>
    <d v="2017-01-23T00:00:00"/>
    <b v="0"/>
    <s v="Approved"/>
    <s v="Solex"/>
    <s v="Touring"/>
    <s v="medium"/>
    <s v="large"/>
    <n v="2083.94"/>
    <n v="675.03"/>
    <n v="41533"/>
  </r>
  <r>
    <x v="5906"/>
    <n v="39"/>
    <x v="151"/>
    <d v="2017-11-17T00:00:00"/>
    <b v="0"/>
    <s v="Approved"/>
    <s v="Giant Bicycles"/>
    <s v="Standard"/>
    <s v="medium"/>
    <s v="large"/>
    <n v="1812.75"/>
    <n v="582.48"/>
    <n v="40672"/>
  </r>
  <r>
    <x v="5907"/>
    <n v="30"/>
    <x v="2890"/>
    <d v="2017-02-24T00:00:00"/>
    <b v="0"/>
    <s v="Approved"/>
    <s v="Solex"/>
    <s v="Standard"/>
    <s v="high"/>
    <s v="medium"/>
    <n v="748.17"/>
    <n v="448.9"/>
    <n v="33552"/>
  </r>
  <r>
    <x v="5908"/>
    <n v="90"/>
    <x v="1619"/>
    <d v="2017-09-04T00:00:00"/>
    <b v="1"/>
    <s v="Approved"/>
    <s v="Norco Bicycles"/>
    <s v="Standard"/>
    <s v="low"/>
    <s v="medium"/>
    <n v="363.01"/>
    <n v="290.41000000000003"/>
    <n v="38482"/>
  </r>
  <r>
    <x v="5909"/>
    <n v="64"/>
    <x v="314"/>
    <d v="2017-07-20T00:00:00"/>
    <b v="0"/>
    <s v="Approved"/>
    <s v="Trek Bicycles"/>
    <s v="Standard"/>
    <s v="medium"/>
    <s v="large"/>
    <n v="1469.44"/>
    <n v="596.54999999999995"/>
    <n v="38647"/>
  </r>
  <r>
    <x v="5910"/>
    <n v="80"/>
    <x v="1840"/>
    <d v="2017-08-12T00:00:00"/>
    <b v="0"/>
    <s v="Approved"/>
    <s v="Trek Bicycles"/>
    <s v="Standard"/>
    <s v="medium"/>
    <s v="large"/>
    <n v="1469.44"/>
    <n v="596.54999999999995"/>
    <n v="40487"/>
  </r>
  <r>
    <x v="5911"/>
    <n v="39"/>
    <x v="2245"/>
    <d v="2017-01-22T00:00:00"/>
    <b v="0"/>
    <s v="Approved"/>
    <s v="Giant Bicycles"/>
    <s v="Standard"/>
    <s v="medium"/>
    <s v="large"/>
    <n v="1812.75"/>
    <n v="582.48"/>
    <n v="40336"/>
  </r>
  <r>
    <x v="5912"/>
    <n v="52"/>
    <x v="1014"/>
    <d v="2017-02-09T00:00:00"/>
    <b v="1"/>
    <s v="Approved"/>
    <s v="OHM Cycles"/>
    <s v="Road"/>
    <s v="medium"/>
    <s v="medium"/>
    <n v="1280.28"/>
    <n v="829.51"/>
    <n v="37220"/>
  </r>
  <r>
    <x v="5913"/>
    <n v="27"/>
    <x v="2777"/>
    <d v="2017-08-03T00:00:00"/>
    <b v="1"/>
    <s v="Approved"/>
    <s v="Trek Bicycles"/>
    <s v="Standard"/>
    <s v="medium"/>
    <s v="medium"/>
    <n v="499.53"/>
    <n v="388.72"/>
    <n v="37698"/>
  </r>
  <r>
    <x v="5914"/>
    <n v="81"/>
    <x v="766"/>
    <d v="2017-08-12T00:00:00"/>
    <b v="1"/>
    <s v="Approved"/>
    <s v="Norco Bicycles"/>
    <s v="Standard"/>
    <s v="medium"/>
    <s v="small"/>
    <n v="586.45000000000005"/>
    <n v="521.94000000000005"/>
    <n v="33429"/>
  </r>
  <r>
    <x v="5915"/>
    <n v="10"/>
    <x v="1900"/>
    <d v="2017-03-26T00:00:00"/>
    <b v="0"/>
    <s v="Approved"/>
    <s v="Solex"/>
    <s v="Standard"/>
    <s v="medium"/>
    <s v="medium"/>
    <n v="1945.43"/>
    <n v="333.18"/>
    <n v="37873"/>
  </r>
  <r>
    <x v="5916"/>
    <n v="89"/>
    <x v="1234"/>
    <d v="2017-04-18T00:00:00"/>
    <b v="0"/>
    <s v="Approved"/>
    <s v="WeareA2B"/>
    <s v="Touring"/>
    <s v="medium"/>
    <s v="large"/>
    <n v="1362.99"/>
    <n v="57.74"/>
    <n v="36367"/>
  </r>
  <r>
    <x v="5917"/>
    <n v="80"/>
    <x v="2117"/>
    <d v="2017-09-20T00:00:00"/>
    <b v="0"/>
    <s v="Approved"/>
    <s v="OHM Cycles"/>
    <s v="Touring"/>
    <s v="low"/>
    <s v="medium"/>
    <n v="1073.07"/>
    <n v="933.84"/>
    <n v="42226"/>
  </r>
  <r>
    <x v="5918"/>
    <n v="88"/>
    <x v="2891"/>
    <d v="2017-10-01T00:00:00"/>
    <b v="1"/>
    <s v="Approved"/>
    <s v="Norco Bicycles"/>
    <s v="Standard"/>
    <s v="high"/>
    <s v="small"/>
    <n v="1661.92"/>
    <n v="1479.11"/>
    <n v="34165"/>
  </r>
  <r>
    <x v="5919"/>
    <n v="50"/>
    <x v="1483"/>
    <d v="2017-09-15T00:00:00"/>
    <b v="1"/>
    <s v="Approved"/>
    <s v="Giant Bicycles"/>
    <s v="Standard"/>
    <s v="medium"/>
    <s v="medium"/>
    <n v="642.70000000000005"/>
    <n v="211.37"/>
    <n v="35052"/>
  </r>
  <r>
    <x v="5920"/>
    <n v="56"/>
    <x v="1282"/>
    <d v="2017-05-12T00:00:00"/>
    <b v="0"/>
    <s v="Approved"/>
    <s v="OHM Cycles"/>
    <s v="Standard"/>
    <s v="medium"/>
    <s v="medium"/>
    <n v="183.86"/>
    <n v="137.9"/>
    <n v="35707"/>
  </r>
  <r>
    <x v="5921"/>
    <n v="5"/>
    <x v="771"/>
    <d v="2017-10-18T00:00:00"/>
    <b v="1"/>
    <s v="Approved"/>
    <s v="Giant Bicycles"/>
    <s v="Standard"/>
    <s v="high"/>
    <s v="medium"/>
    <n v="1129.1300000000001"/>
    <n v="677.48"/>
    <n v="40784"/>
  </r>
  <r>
    <x v="5922"/>
    <n v="57"/>
    <x v="758"/>
    <d v="2017-05-22T00:00:00"/>
    <b v="1"/>
    <s v="Approved"/>
    <s v="WeareA2B"/>
    <s v="Touring"/>
    <s v="medium"/>
    <s v="large"/>
    <n v="1890.39"/>
    <n v="260.14"/>
    <n v="40779"/>
  </r>
  <r>
    <x v="5923"/>
    <n v="21"/>
    <x v="564"/>
    <d v="2017-05-20T00:00:00"/>
    <b v="0"/>
    <s v="Approved"/>
    <s v="WeareA2B"/>
    <s v="Touring"/>
    <s v="medium"/>
    <s v="medium"/>
    <n v="1466.68"/>
    <n v="363.25"/>
    <n v="41701"/>
  </r>
  <r>
    <x v="5924"/>
    <n v="18"/>
    <x v="2892"/>
    <d v="2017-06-20T00:00:00"/>
    <b v="1"/>
    <s v="Approved"/>
    <s v="Norco Bicycles"/>
    <s v="Standard"/>
    <s v="high"/>
    <s v="medium"/>
    <n v="1148.6400000000001"/>
    <n v="689.18"/>
    <n v="41533"/>
  </r>
  <r>
    <x v="5925"/>
    <n v="60"/>
    <x v="1283"/>
    <d v="2017-12-16T00:00:00"/>
    <b v="0"/>
    <s v="Approved"/>
    <s v="Giant Bicycles"/>
    <s v="Standard"/>
    <s v="high"/>
    <s v="small"/>
    <n v="1977.36"/>
    <n v="1759.85"/>
    <n v="42172"/>
  </r>
  <r>
    <x v="5926"/>
    <n v="83"/>
    <x v="2187"/>
    <d v="2017-08-30T00:00:00"/>
    <b v="0"/>
    <s v="Approved"/>
    <s v="Solex"/>
    <s v="Touring"/>
    <s v="medium"/>
    <s v="large"/>
    <n v="2083.94"/>
    <n v="675.03"/>
    <n v="36367"/>
  </r>
  <r>
    <x v="5927"/>
    <n v="17"/>
    <x v="832"/>
    <d v="2017-12-20T00:00:00"/>
    <b v="1"/>
    <s v="Approved"/>
    <s v="WeareA2B"/>
    <s v="Touring"/>
    <s v="medium"/>
    <s v="large"/>
    <n v="1362.99"/>
    <n v="57.74"/>
    <n v="34079"/>
  </r>
  <r>
    <x v="5928"/>
    <n v="22"/>
    <x v="2893"/>
    <d v="2017-05-05T00:00:00"/>
    <b v="1"/>
    <s v="Approved"/>
    <s v="WeareA2B"/>
    <s v="Standard"/>
    <s v="medium"/>
    <s v="medium"/>
    <n v="60.34"/>
    <n v="45.26"/>
    <n v="36334"/>
  </r>
  <r>
    <x v="5929"/>
    <n v="62"/>
    <x v="2505"/>
    <d v="2017-04-28T00:00:00"/>
    <b v="1"/>
    <s v="Approved"/>
    <s v="Solex"/>
    <s v="Standard"/>
    <s v="medium"/>
    <s v="medium"/>
    <n v="478.16"/>
    <n v="298.72000000000003"/>
    <n v="34143"/>
  </r>
  <r>
    <x v="5930"/>
    <n v="22"/>
    <x v="528"/>
    <d v="2017-11-03T00:00:00"/>
    <b v="1"/>
    <s v="Approved"/>
    <s v="WeareA2B"/>
    <s v="Standard"/>
    <s v="medium"/>
    <s v="medium"/>
    <n v="60.34"/>
    <n v="45.26"/>
    <n v="34165"/>
  </r>
  <r>
    <x v="5931"/>
    <n v="14"/>
    <x v="1258"/>
    <d v="2017-08-21T00:00:00"/>
    <b v="0"/>
    <s v="Approved"/>
    <s v="Solex"/>
    <s v="Standard"/>
    <s v="high"/>
    <s v="large"/>
    <n v="1842.92"/>
    <n v="1105.75"/>
    <n v="38859"/>
  </r>
  <r>
    <x v="5932"/>
    <n v="22"/>
    <x v="2364"/>
    <d v="2017-03-04T00:00:00"/>
    <b v="1"/>
    <s v="Approved"/>
    <s v="WeareA2B"/>
    <s v="Standard"/>
    <s v="medium"/>
    <s v="medium"/>
    <n v="60.34"/>
    <n v="45.26"/>
    <n v="34165"/>
  </r>
  <r>
    <x v="5933"/>
    <n v="6"/>
    <x v="2788"/>
    <d v="2017-03-04T00:00:00"/>
    <b v="1"/>
    <s v="Approved"/>
    <s v="OHM Cycles"/>
    <s v="Standard"/>
    <s v="high"/>
    <s v="medium"/>
    <n v="227.88"/>
    <n v="136.72999999999999"/>
    <n v="37659"/>
  </r>
  <r>
    <x v="5934"/>
    <n v="0"/>
    <x v="2778"/>
    <d v="2017-12-16T00:00:00"/>
    <b v="0"/>
    <s v="Approved"/>
    <s v="OHM Cycles"/>
    <s v="Standard"/>
    <s v="high"/>
    <s v="medium"/>
    <n v="227.88"/>
    <n v="136.72999999999999"/>
    <n v="37659"/>
  </r>
  <r>
    <x v="5935"/>
    <n v="88"/>
    <x v="2894"/>
    <d v="2017-03-21T00:00:00"/>
    <b v="0"/>
    <s v="Approved"/>
    <s v="Norco Bicycles"/>
    <s v="Standard"/>
    <s v="medium"/>
    <s v="medium"/>
    <n v="1198.46"/>
    <n v="381.1"/>
    <n v="36367"/>
  </r>
  <r>
    <x v="5936"/>
    <n v="99"/>
    <x v="612"/>
    <d v="2017-03-21T00:00:00"/>
    <b v="0"/>
    <s v="Approved"/>
    <s v="OHM Cycles"/>
    <s v="Standard"/>
    <s v="medium"/>
    <s v="medium"/>
    <n v="1227.3399999999999"/>
    <n v="770.89"/>
    <n v="34556"/>
  </r>
  <r>
    <x v="5937"/>
    <n v="79"/>
    <x v="1339"/>
    <d v="2017-04-10T00:00:00"/>
    <b v="1"/>
    <s v="Approved"/>
    <s v="Norco Bicycles"/>
    <s v="Standard"/>
    <s v="medium"/>
    <s v="medium"/>
    <n v="1555.58"/>
    <n v="818.01"/>
    <n v="37873"/>
  </r>
  <r>
    <x v="5938"/>
    <n v="9"/>
    <x v="383"/>
    <d v="2017-02-14T00:00:00"/>
    <b v="0"/>
    <s v="Approved"/>
    <s v="Norco Bicycles"/>
    <s v="Standard"/>
    <s v="medium"/>
    <s v="small"/>
    <n v="1216.1400000000001"/>
    <n v="1082.3599999999999"/>
    <n v="33455"/>
  </r>
  <r>
    <x v="5939"/>
    <n v="60"/>
    <x v="1913"/>
    <d v="2017-02-23T00:00:00"/>
    <b v="0"/>
    <s v="Approved"/>
    <s v="Giant Bicycles"/>
    <s v="Standard"/>
    <s v="high"/>
    <s v="small"/>
    <n v="1977.36"/>
    <n v="1759.85"/>
    <n v="40779"/>
  </r>
  <r>
    <x v="5940"/>
    <n v="3"/>
    <x v="2895"/>
    <d v="2017-09-08T00:00:00"/>
    <b v="0"/>
    <s v="Approved"/>
    <s v="Trek Bicycles"/>
    <s v="Standard"/>
    <s v="medium"/>
    <s v="large"/>
    <n v="2091.4699999999998"/>
    <n v="388.92"/>
    <n v="37823"/>
  </r>
  <r>
    <x v="5941"/>
    <n v="80"/>
    <x v="2609"/>
    <d v="2017-02-11T00:00:00"/>
    <b v="1"/>
    <s v="Approved"/>
    <s v="OHM Cycles"/>
    <s v="Touring"/>
    <s v="low"/>
    <s v="medium"/>
    <n v="1073.07"/>
    <n v="933.84"/>
    <n v="42218"/>
  </r>
  <r>
    <x v="5942"/>
    <n v="0"/>
    <x v="520"/>
    <d v="2017-11-20T00:00:00"/>
    <b v="0"/>
    <s v="Approved"/>
    <s v="Norco Bicycles"/>
    <s v="Road"/>
    <s v="medium"/>
    <s v="medium"/>
    <n v="544.04999999999995"/>
    <n v="376.84"/>
    <n v="38647"/>
  </r>
  <r>
    <x v="5943"/>
    <n v="89"/>
    <x v="85"/>
    <d v="2017-12-29T00:00:00"/>
    <b v="0"/>
    <s v="Approved"/>
    <s v="Giant Bicycles"/>
    <s v="Standard"/>
    <s v="medium"/>
    <s v="large"/>
    <n v="1812.75"/>
    <n v="582.48"/>
    <n v="40336"/>
  </r>
  <r>
    <x v="5944"/>
    <n v="22"/>
    <x v="321"/>
    <d v="2017-07-05T00:00:00"/>
    <b v="0"/>
    <s v="Approved"/>
    <s v="WeareA2B"/>
    <s v="Standard"/>
    <s v="medium"/>
    <s v="medium"/>
    <n v="60.34"/>
    <n v="45.26"/>
    <n v="42696"/>
  </r>
  <r>
    <x v="5945"/>
    <n v="94"/>
    <x v="2203"/>
    <d v="2017-09-22T00:00:00"/>
    <b v="1"/>
    <s v="Approved"/>
    <s v="Giant Bicycles"/>
    <s v="Standard"/>
    <s v="medium"/>
    <s v="large"/>
    <n v="1635.3"/>
    <n v="993.66"/>
    <n v="41434"/>
  </r>
  <r>
    <x v="5946"/>
    <n v="27"/>
    <x v="2524"/>
    <d v="2017-06-07T00:00:00"/>
    <b v="0"/>
    <s v="Approved"/>
    <s v="Trek Bicycles"/>
    <s v="Standard"/>
    <s v="medium"/>
    <s v="medium"/>
    <n v="499.53"/>
    <n v="388.72"/>
    <n v="39031"/>
  </r>
  <r>
    <x v="5947"/>
    <n v="0"/>
    <x v="1943"/>
    <d v="2017-03-05T00:00:00"/>
    <b v="0"/>
    <s v="Approved"/>
    <s v="Solex"/>
    <s v="Road"/>
    <s v="medium"/>
    <s v="medium"/>
    <n v="416.98"/>
    <n v="312.74"/>
    <n v="33455"/>
  </r>
  <r>
    <x v="5948"/>
    <n v="32"/>
    <x v="2649"/>
    <d v="2017-09-07T00:00:00"/>
    <b v="0"/>
    <s v="Approved"/>
    <s v="Giant Bicycles"/>
    <s v="Standard"/>
    <s v="medium"/>
    <s v="medium"/>
    <n v="642.70000000000005"/>
    <n v="211.37"/>
    <n v="37337"/>
  </r>
  <r>
    <x v="5949"/>
    <n v="62"/>
    <x v="1304"/>
    <d v="2017-10-04T00:00:00"/>
    <b v="0"/>
    <s v="Approved"/>
    <s v="Solex"/>
    <s v="Standard"/>
    <s v="high"/>
    <s v="medium"/>
    <n v="1024.6600000000001"/>
    <n v="614.79999999999995"/>
    <n v="35378"/>
  </r>
  <r>
    <x v="5950"/>
    <n v="82"/>
    <x v="2896"/>
    <d v="2017-12-13T00:00:00"/>
    <b v="0"/>
    <s v="Approved"/>
    <s v="Norco Bicycles"/>
    <s v="Standard"/>
    <s v="high"/>
    <s v="medium"/>
    <n v="1148.6400000000001"/>
    <n v="689.18"/>
    <n v="42226"/>
  </r>
  <r>
    <x v="5951"/>
    <n v="86"/>
    <x v="719"/>
    <d v="2017-03-18T00:00:00"/>
    <b v="1"/>
    <s v="Approved"/>
    <s v="Norco Bicycles"/>
    <s v="Road"/>
    <s v="high"/>
    <s v="large"/>
    <n v="774.53"/>
    <n v="464.72"/>
    <n v="35560"/>
  </r>
  <r>
    <x v="5952"/>
    <n v="69"/>
    <x v="883"/>
    <d v="2017-05-11T00:00:00"/>
    <b v="1"/>
    <s v="Approved"/>
    <s v="Giant Bicycles"/>
    <s v="Road"/>
    <s v="medium"/>
    <s v="medium"/>
    <n v="792.9"/>
    <n v="594.67999999999995"/>
    <n v="33879"/>
  </r>
  <r>
    <x v="5953"/>
    <n v="74"/>
    <x v="1882"/>
    <d v="2017-05-27T00:00:00"/>
    <b v="1"/>
    <s v="Approved"/>
    <s v="WeareA2B"/>
    <s v="Standard"/>
    <s v="medium"/>
    <s v="medium"/>
    <n v="1228.07"/>
    <n v="400.91"/>
    <n v="36668"/>
  </r>
  <r>
    <x v="5954"/>
    <n v="66"/>
    <x v="1670"/>
    <d v="2017-11-17T00:00:00"/>
    <b v="0"/>
    <s v="Approved"/>
    <s v="Giant Bicycles"/>
    <s v="Road"/>
    <s v="low"/>
    <s v="small"/>
    <n v="590.26"/>
    <n v="525.33000000000004"/>
    <n v="33879"/>
  </r>
  <r>
    <x v="5955"/>
    <n v="96"/>
    <x v="1675"/>
    <d v="2017-09-04T00:00:00"/>
    <b v="0"/>
    <s v="Approved"/>
    <s v="Giant Bicycles"/>
    <s v="Standard"/>
    <s v="medium"/>
    <s v="large"/>
    <n v="1635.3"/>
    <n v="993.66"/>
    <n v="41434"/>
  </r>
  <r>
    <x v="5956"/>
    <n v="22"/>
    <x v="497"/>
    <d v="2017-07-14T00:00:00"/>
    <b v="1"/>
    <s v="Approved"/>
    <s v="WeareA2B"/>
    <s v="Standard"/>
    <s v="medium"/>
    <s v="medium"/>
    <n v="60.34"/>
    <n v="45.26"/>
    <n v="33455"/>
  </r>
  <r>
    <x v="5957"/>
    <n v="18"/>
    <x v="1855"/>
    <d v="2017-08-28T00:00:00"/>
    <b v="0"/>
    <s v="Approved"/>
    <s v="Solex"/>
    <s v="Standard"/>
    <s v="medium"/>
    <s v="medium"/>
    <n v="575.27"/>
    <n v="431.45"/>
    <n v="42404"/>
  </r>
  <r>
    <x v="5958"/>
    <n v="25"/>
    <x v="1596"/>
    <d v="2017-08-18T00:00:00"/>
    <b v="1"/>
    <s v="Approved"/>
    <s v="Giant Bicycles"/>
    <s v="Road"/>
    <s v="medium"/>
    <s v="medium"/>
    <n v="1538.99"/>
    <n v="829.65"/>
    <n v="42404"/>
  </r>
  <r>
    <x v="5959"/>
    <n v="86"/>
    <x v="313"/>
    <d v="2017-11-30T00:00:00"/>
    <b v="1"/>
    <s v="Approved"/>
    <s v="OHM Cycles"/>
    <s v="Standard"/>
    <s v="medium"/>
    <s v="medium"/>
    <n v="235.63"/>
    <n v="125.07"/>
    <n v="38206"/>
  </r>
  <r>
    <x v="5960"/>
    <n v="90"/>
    <x v="2598"/>
    <d v="2017-10-08T00:00:00"/>
    <b v="0"/>
    <s v="Approved"/>
    <s v="Norco Bicycles"/>
    <s v="Standard"/>
    <s v="low"/>
    <s v="medium"/>
    <n v="363.01"/>
    <n v="290.41000000000003"/>
    <n v="38482"/>
  </r>
  <r>
    <x v="5961"/>
    <n v="10"/>
    <x v="856"/>
    <d v="2017-10-03T00:00:00"/>
    <b v="1"/>
    <s v="Approved"/>
    <s v="WeareA2B"/>
    <s v="Touring"/>
    <s v="medium"/>
    <s v="medium"/>
    <n v="1466.68"/>
    <n v="363.25"/>
    <n v="41345"/>
  </r>
  <r>
    <x v="5962"/>
    <n v="90"/>
    <x v="1337"/>
    <d v="2017-12-25T00:00:00"/>
    <b v="0"/>
    <s v="Approved"/>
    <s v="Solex"/>
    <s v="Standard"/>
    <s v="low"/>
    <s v="medium"/>
    <n v="945.04"/>
    <n v="507.58"/>
    <n v="35052"/>
  </r>
  <r>
    <x v="5963"/>
    <n v="79"/>
    <x v="970"/>
    <d v="2017-03-03T00:00:00"/>
    <b v="0"/>
    <s v="Approved"/>
    <s v="Norco Bicycles"/>
    <s v="Standard"/>
    <s v="medium"/>
    <s v="medium"/>
    <n v="1555.58"/>
    <n v="818.01"/>
    <n v="38206"/>
  </r>
  <r>
    <x v="5964"/>
    <n v="94"/>
    <x v="2897"/>
    <d v="2017-12-29T00:00:00"/>
    <b v="0"/>
    <s v="Approved"/>
    <s v="Giant Bicycles"/>
    <s v="Standard"/>
    <s v="medium"/>
    <s v="large"/>
    <n v="1635.3"/>
    <n v="993.66"/>
    <n v="41434"/>
  </r>
  <r>
    <x v="5965"/>
    <n v="37"/>
    <x v="2898"/>
    <d v="2017-04-12T00:00:00"/>
    <b v="0"/>
    <s v="Approved"/>
    <s v="OHM Cycles"/>
    <s v="Standard"/>
    <s v="low"/>
    <s v="medium"/>
    <n v="1793.43"/>
    <n v="248.82"/>
    <n v="36361"/>
  </r>
  <r>
    <x v="5966"/>
    <n v="38"/>
    <x v="1418"/>
    <d v="2017-11-23T00:00:00"/>
    <b v="0"/>
    <s v="Approved"/>
    <s v="Trek Bicycles"/>
    <s v="Standard"/>
    <s v="medium"/>
    <s v="large"/>
    <n v="2091.4699999999998"/>
    <n v="388.92"/>
    <n v="41701"/>
  </r>
  <r>
    <x v="5967"/>
    <n v="99"/>
    <x v="2783"/>
    <d v="2017-08-04T00:00:00"/>
    <b v="1"/>
    <s v="Approved"/>
    <s v="Trek Bicycles"/>
    <s v="Road"/>
    <s v="low"/>
    <s v="small"/>
    <n v="1720.7"/>
    <n v="1531.42"/>
    <n v="41009"/>
  </r>
  <r>
    <x v="5968"/>
    <n v="82"/>
    <x v="2063"/>
    <d v="2017-10-12T00:00:00"/>
    <b v="0"/>
    <s v="Approved"/>
    <s v="Giant Bicycles"/>
    <s v="Road"/>
    <s v="medium"/>
    <s v="medium"/>
    <n v="1538.99"/>
    <n v="829.65"/>
    <n v="34115"/>
  </r>
  <r>
    <x v="5969"/>
    <n v="77"/>
    <x v="2039"/>
    <d v="2017-11-19T00:00:00"/>
    <b v="1"/>
    <s v="Approved"/>
    <s v="Norco Bicycles"/>
    <s v="Road"/>
    <s v="medium"/>
    <s v="large"/>
    <n v="1240.31"/>
    <n v="795.1"/>
    <n v="41533"/>
  </r>
  <r>
    <x v="5970"/>
    <n v="66"/>
    <x v="2709"/>
    <d v="2017-10-06T00:00:00"/>
    <b v="1"/>
    <s v="Approved"/>
    <s v="Giant Bicycles"/>
    <s v="Road"/>
    <s v="low"/>
    <s v="small"/>
    <n v="590.26"/>
    <n v="525.33000000000004"/>
    <n v="40487"/>
  </r>
  <r>
    <x v="5971"/>
    <n v="11"/>
    <x v="2770"/>
    <d v="2017-03-19T00:00:00"/>
    <b v="1"/>
    <s v="Approved"/>
    <s v="Giant Bicycles"/>
    <s v="Standard"/>
    <s v="high"/>
    <s v="medium"/>
    <n v="1274.93"/>
    <n v="764.96"/>
    <n v="39298"/>
  </r>
  <r>
    <x v="5972"/>
    <n v="19"/>
    <x v="2899"/>
    <d v="2017-01-21T00:00:00"/>
    <b v="1"/>
    <s v="Approved"/>
    <s v="OHM Cycles"/>
    <s v="Road"/>
    <s v="high"/>
    <s v="large"/>
    <n v="12.01"/>
    <n v="7.21"/>
    <n v="34244"/>
  </r>
  <r>
    <x v="5973"/>
    <n v="71"/>
    <x v="663"/>
    <d v="2017-03-03T00:00:00"/>
    <b v="0"/>
    <s v="Approved"/>
    <s v="Solex"/>
    <s v="Standard"/>
    <s v="high"/>
    <s v="large"/>
    <n v="1842.92"/>
    <n v="1105.75"/>
    <n v="34996"/>
  </r>
  <r>
    <x v="5974"/>
    <n v="44"/>
    <x v="187"/>
    <d v="2017-03-08T00:00:00"/>
    <b v="1"/>
    <s v="Approved"/>
    <s v="WeareA2B"/>
    <s v="Standard"/>
    <s v="medium"/>
    <s v="medium"/>
    <n v="1769.64"/>
    <n v="108.76"/>
    <n v="41848"/>
  </r>
  <r>
    <x v="5975"/>
    <n v="34"/>
    <x v="2266"/>
    <d v="2017-02-11T00:00:00"/>
    <b v="0"/>
    <s v="Approved"/>
    <s v="Norco Bicycles"/>
    <s v="Road"/>
    <s v="high"/>
    <s v="large"/>
    <n v="774.53"/>
    <n v="464.72"/>
    <n v="39526"/>
  </r>
  <r>
    <x v="5976"/>
    <n v="47"/>
    <x v="1764"/>
    <d v="2017-05-03T00:00:00"/>
    <b v="1"/>
    <s v="Approved"/>
    <s v="Trek Bicycles"/>
    <s v="Road"/>
    <s v="low"/>
    <s v="small"/>
    <n v="1720.7"/>
    <n v="1531.42"/>
    <n v="38991"/>
  </r>
  <r>
    <x v="5977"/>
    <n v="23"/>
    <x v="2420"/>
    <d v="2017-03-16T00:00:00"/>
    <b v="0"/>
    <s v="Approved"/>
    <s v="Norco Bicycles"/>
    <s v="Mountain"/>
    <s v="low"/>
    <s v="small"/>
    <n v="688.63"/>
    <n v="612.88"/>
    <n v="42696"/>
  </r>
  <r>
    <x v="5978"/>
    <n v="53"/>
    <x v="1129"/>
    <d v="2017-11-20T00:00:00"/>
    <b v="1"/>
    <s v="Approved"/>
    <s v="OHM Cycles"/>
    <s v="Standard"/>
    <s v="medium"/>
    <s v="medium"/>
    <n v="795.34"/>
    <n v="101.58"/>
    <n v="35470"/>
  </r>
  <r>
    <x v="5979"/>
    <n v="53"/>
    <x v="97"/>
    <d v="2017-03-29T00:00:00"/>
    <b v="1"/>
    <s v="Approved"/>
    <s v="Giant Bicycles"/>
    <s v="Standard"/>
    <s v="high"/>
    <s v="medium"/>
    <n v="1274.93"/>
    <n v="764.96"/>
    <n v="39298"/>
  </r>
  <r>
    <x v="5980"/>
    <n v="98"/>
    <x v="1722"/>
    <d v="2017-12-26T00:00:00"/>
    <b v="0"/>
    <s v="Approved"/>
    <s v="OHM Cycles"/>
    <s v="Standard"/>
    <s v="medium"/>
    <s v="medium"/>
    <n v="795.34"/>
    <n v="101.58"/>
    <n v="35470"/>
  </r>
  <r>
    <x v="5981"/>
    <n v="23"/>
    <x v="1053"/>
    <d v="2017-08-17T00:00:00"/>
    <b v="1"/>
    <s v="Approved"/>
    <s v="Norco Bicycles"/>
    <s v="Mountain"/>
    <s v="low"/>
    <s v="small"/>
    <n v="688.63"/>
    <n v="612.88"/>
    <n v="34244"/>
  </r>
  <r>
    <x v="5982"/>
    <n v="77"/>
    <x v="2900"/>
    <d v="2017-10-22T00:00:00"/>
    <b v="1"/>
    <s v="Approved"/>
    <s v="Norco Bicycles"/>
    <s v="Road"/>
    <s v="medium"/>
    <s v="large"/>
    <n v="1240.31"/>
    <n v="795.1"/>
    <n v="40553"/>
  </r>
  <r>
    <x v="5983"/>
    <n v="86"/>
    <x v="208"/>
    <d v="2017-02-11T00:00:00"/>
    <b v="1"/>
    <s v="Approved"/>
    <s v="OHM Cycles"/>
    <s v="Standard"/>
    <s v="medium"/>
    <s v="medium"/>
    <n v="235.63"/>
    <n v="125.07"/>
    <n v="38206"/>
  </r>
  <r>
    <x v="5984"/>
    <n v="6"/>
    <x v="1172"/>
    <d v="2017-05-16T00:00:00"/>
    <b v="1"/>
    <s v="Approved"/>
    <s v="OHM Cycles"/>
    <s v="Standard"/>
    <s v="high"/>
    <s v="medium"/>
    <n v="227.88"/>
    <n v="136.72999999999999"/>
    <n v="37659"/>
  </r>
  <r>
    <x v="5985"/>
    <n v="54"/>
    <x v="2901"/>
    <d v="2017-05-21T00:00:00"/>
    <b v="0"/>
    <s v="Approved"/>
    <s v="WeareA2B"/>
    <s v="Standard"/>
    <s v="medium"/>
    <s v="medium"/>
    <n v="1292.8399999999999"/>
    <n v="13.44"/>
    <n v="39915"/>
  </r>
  <r>
    <x v="5986"/>
    <n v="80"/>
    <x v="1262"/>
    <d v="2017-10-30T00:00:00"/>
    <b v="0"/>
    <s v="Approved"/>
    <s v="Trek Bicycles"/>
    <s v="Standard"/>
    <s v="medium"/>
    <s v="large"/>
    <n v="1469.44"/>
    <n v="596.54999999999995"/>
    <n v="42145"/>
  </r>
  <r>
    <x v="5987"/>
    <n v="95"/>
    <x v="2836"/>
    <d v="2017-08-29T00:00:00"/>
    <b v="1"/>
    <s v="Approved"/>
    <s v="Giant Bicycles"/>
    <s v="Standard"/>
    <s v="medium"/>
    <s v="large"/>
    <n v="569.55999999999995"/>
    <n v="528.42999999999995"/>
    <n v="33364"/>
  </r>
  <r>
    <x v="5988"/>
    <n v="14"/>
    <x v="2234"/>
    <d v="2017-12-11T00:00:00"/>
    <b v="1"/>
    <s v="Approved"/>
    <s v="Trek Bicycles"/>
    <s v="Standard"/>
    <s v="medium"/>
    <s v="small"/>
    <n v="1386.84"/>
    <n v="1234.29"/>
    <n v="40303"/>
  </r>
  <r>
    <x v="5989"/>
    <n v="46"/>
    <x v="1079"/>
    <d v="2017-08-25T00:00:00"/>
    <b v="1"/>
    <s v="Approved"/>
    <s v="OHM Cycles"/>
    <s v="Standard"/>
    <s v="low"/>
    <s v="medium"/>
    <n v="1793.43"/>
    <n v="248.82"/>
    <n v="36361"/>
  </r>
  <r>
    <x v="5990"/>
    <n v="54"/>
    <x v="353"/>
    <d v="2017-09-05T00:00:00"/>
    <b v="0"/>
    <s v="Approved"/>
    <s v="WeareA2B"/>
    <s v="Standard"/>
    <s v="medium"/>
    <s v="medium"/>
    <n v="1292.8399999999999"/>
    <n v="13.44"/>
    <n v="39915"/>
  </r>
  <r>
    <x v="5991"/>
    <n v="92"/>
    <x v="1628"/>
    <d v="2017-11-02T00:00:00"/>
    <b v="1"/>
    <s v="Approved"/>
    <s v="WeareA2B"/>
    <s v="Standard"/>
    <s v="medium"/>
    <s v="small"/>
    <n v="1415.01"/>
    <n v="1259.3599999999999"/>
    <n v="42458"/>
  </r>
  <r>
    <x v="5992"/>
    <n v="30"/>
    <x v="2902"/>
    <d v="2017-02-17T00:00:00"/>
    <b v="0"/>
    <s v="Approved"/>
    <s v="Solex"/>
    <s v="Standard"/>
    <s v="high"/>
    <s v="medium"/>
    <n v="748.17"/>
    <n v="448.9"/>
    <n v="33888"/>
  </r>
  <r>
    <x v="5993"/>
    <n v="33"/>
    <x v="1780"/>
    <d v="2017-04-06T00:00:00"/>
    <b v="0"/>
    <s v="Cancelled"/>
    <s v="Giant Bicycles"/>
    <s v="Standard"/>
    <s v="medium"/>
    <s v="small"/>
    <n v="1311.44"/>
    <n v="1167.18"/>
    <n v="36498"/>
  </r>
  <r>
    <x v="5994"/>
    <n v="74"/>
    <x v="2046"/>
    <d v="2017-02-22T00:00:00"/>
    <b v="0"/>
    <s v="Approved"/>
    <s v="WeareA2B"/>
    <s v="Standard"/>
    <s v="medium"/>
    <s v="medium"/>
    <n v="1762.96"/>
    <n v="950.52"/>
    <n v="37668"/>
  </r>
  <r>
    <x v="5995"/>
    <n v="59"/>
    <x v="1869"/>
    <d v="2017-10-22T00:00:00"/>
    <b v="1"/>
    <s v="Approved"/>
    <s v="Solex"/>
    <s v="Standard"/>
    <s v="medium"/>
    <s v="large"/>
    <n v="1061.56"/>
    <n v="733.58"/>
    <n v="42172"/>
  </r>
  <r>
    <x v="5996"/>
    <n v="75"/>
    <x v="2903"/>
    <d v="2017-12-28T00:00:00"/>
    <b v="0"/>
    <s v="Approved"/>
    <s v="Giant Bicycles"/>
    <s v="Touring"/>
    <s v="medium"/>
    <s v="large"/>
    <n v="1873.97"/>
    <n v="863.95"/>
    <n v="37873"/>
  </r>
  <r>
    <x v="5997"/>
    <n v="1"/>
    <x v="1491"/>
    <d v="2017-07-16T00:00:00"/>
    <b v="0"/>
    <s v="Approved"/>
    <s v="Giant Bicycles"/>
    <s v="Standard"/>
    <s v="medium"/>
    <s v="medium"/>
    <n v="1403.5"/>
    <n v="954.82"/>
    <n v="41167"/>
  </r>
  <r>
    <x v="5998"/>
    <n v="0"/>
    <x v="2566"/>
    <d v="2017-11-08T00:00:00"/>
    <b v="0"/>
    <s v="Approved"/>
    <s v="OHM Cycles"/>
    <s v="Standard"/>
    <s v="medium"/>
    <s v="medium"/>
    <n v="235.63"/>
    <n v="125.07"/>
    <n v="41434"/>
  </r>
  <r>
    <x v="5999"/>
    <n v="34"/>
    <x v="2904"/>
    <d v="2017-02-17T00:00:00"/>
    <b v="1"/>
    <s v="Approved"/>
    <s v="Norco Bicycles"/>
    <s v="Road"/>
    <s v="high"/>
    <s v="large"/>
    <n v="774.53"/>
    <n v="464.72"/>
    <n v="37698"/>
  </r>
  <r>
    <x v="6000"/>
    <n v="95"/>
    <x v="2874"/>
    <d v="2017-05-23T00:00:00"/>
    <b v="1"/>
    <s v="Approved"/>
    <s v="OHM Cycles"/>
    <s v="Touring"/>
    <s v="low"/>
    <s v="medium"/>
    <n v="1073.07"/>
    <n v="933.84"/>
    <n v="35455"/>
  </r>
  <r>
    <x v="6001"/>
    <n v="69"/>
    <x v="1747"/>
    <d v="2017-08-31T00:00:00"/>
    <b v="0"/>
    <s v="Approved"/>
    <s v="Norco Bicycles"/>
    <s v="Road"/>
    <s v="medium"/>
    <s v="large"/>
    <n v="1240.31"/>
    <n v="795.1"/>
    <n v="42458"/>
  </r>
  <r>
    <x v="6002"/>
    <n v="55"/>
    <x v="530"/>
    <d v="2017-05-24T00:00:00"/>
    <b v="0"/>
    <s v="Approved"/>
    <s v="Trek Bicycles"/>
    <s v="Road"/>
    <s v="medium"/>
    <s v="large"/>
    <n v="1894.19"/>
    <n v="598.76"/>
    <n v="37823"/>
  </r>
  <r>
    <x v="6003"/>
    <n v="26"/>
    <x v="2153"/>
    <d v="2017-03-03T00:00:00"/>
    <b v="0"/>
    <s v="Approved"/>
    <s v="WeareA2B"/>
    <s v="Standard"/>
    <s v="medium"/>
    <s v="medium"/>
    <n v="1992.93"/>
    <n v="762.63"/>
    <n v="34115"/>
  </r>
  <r>
    <x v="6004"/>
    <n v="74"/>
    <x v="1434"/>
    <d v="2017-10-04T00:00:00"/>
    <b v="0"/>
    <s v="Approved"/>
    <s v="WeareA2B"/>
    <s v="Standard"/>
    <s v="medium"/>
    <s v="medium"/>
    <n v="1228.07"/>
    <n v="400.91"/>
    <n v="38859"/>
  </r>
  <r>
    <x v="6005"/>
    <n v="77"/>
    <x v="419"/>
    <d v="2017-06-24T00:00:00"/>
    <b v="0"/>
    <s v="Approved"/>
    <s v="WeareA2B"/>
    <s v="Standard"/>
    <s v="medium"/>
    <s v="medium"/>
    <n v="1769.64"/>
    <n v="108.76"/>
    <n v="34071"/>
  </r>
  <r>
    <x v="6006"/>
    <n v="27"/>
    <x v="487"/>
    <d v="2017-02-20T00:00:00"/>
    <b v="1"/>
    <s v="Approved"/>
    <s v="Trek Bicycles"/>
    <s v="Standard"/>
    <s v="low"/>
    <s v="medium"/>
    <n v="1057.51"/>
    <n v="154.4"/>
    <n v="39526"/>
  </r>
  <r>
    <x v="6007"/>
    <n v="99"/>
    <x v="2280"/>
    <d v="2017-03-20T00:00:00"/>
    <b v="1"/>
    <s v="Approved"/>
    <s v="OHM Cycles"/>
    <s v="Standard"/>
    <s v="medium"/>
    <s v="medium"/>
    <n v="1227.3399999999999"/>
    <n v="770.89"/>
    <n v="34556"/>
  </r>
  <r>
    <x v="6008"/>
    <n v="48"/>
    <x v="2210"/>
    <d v="2017-01-27T00:00:00"/>
    <b v="1"/>
    <s v="Approved"/>
    <s v="WeareA2B"/>
    <s v="Standard"/>
    <s v="medium"/>
    <s v="medium"/>
    <n v="1762.96"/>
    <n v="950.52"/>
    <n v="41848"/>
  </r>
  <r>
    <x v="6009"/>
    <n v="96"/>
    <x v="1816"/>
    <d v="2017-02-22T00:00:00"/>
    <b v="0"/>
    <s v="Approved"/>
    <s v="WeareA2B"/>
    <s v="Road"/>
    <s v="low"/>
    <s v="small"/>
    <n v="1172.78"/>
    <n v="1043.77"/>
    <n v="37539"/>
  </r>
  <r>
    <x v="6010"/>
    <n v="54"/>
    <x v="2905"/>
    <d v="2017-01-24T00:00:00"/>
    <b v="1"/>
    <s v="Approved"/>
    <s v="WeareA2B"/>
    <s v="Standard"/>
    <s v="medium"/>
    <s v="medium"/>
    <n v="1292.8399999999999"/>
    <n v="13.44"/>
    <n v="40779"/>
  </r>
  <r>
    <x v="6011"/>
    <n v="40"/>
    <x v="924"/>
    <d v="2017-09-20T00:00:00"/>
    <b v="0"/>
    <s v="Approved"/>
    <s v="OHM Cycles"/>
    <s v="Standard"/>
    <s v="high"/>
    <s v="medium"/>
    <n v="1458.17"/>
    <n v="874.9"/>
    <n v="38750"/>
  </r>
  <r>
    <x v="6012"/>
    <n v="55"/>
    <x v="2593"/>
    <d v="2017-10-23T00:00:00"/>
    <b v="1"/>
    <s v="Approved"/>
    <s v="Trek Bicycles"/>
    <s v="Road"/>
    <s v="medium"/>
    <s v="large"/>
    <n v="1894.19"/>
    <n v="598.76"/>
    <n v="37823"/>
  </r>
  <r>
    <x v="6013"/>
    <n v="90"/>
    <x v="1556"/>
    <d v="2017-06-09T00:00:00"/>
    <b v="0"/>
    <s v="Approved"/>
    <s v="Norco Bicycles"/>
    <s v="Standard"/>
    <s v="low"/>
    <s v="medium"/>
    <n v="363.01"/>
    <n v="290.41000000000003"/>
    <n v="38482"/>
  </r>
  <r>
    <x v="6014"/>
    <n v="51"/>
    <x v="76"/>
    <d v="2017-04-10T00:00:00"/>
    <b v="1"/>
    <s v="Approved"/>
    <s v="OHM Cycles"/>
    <s v="Standard"/>
    <s v="high"/>
    <s v="medium"/>
    <n v="2005.66"/>
    <n v="1203.4000000000001"/>
    <n v="35470"/>
  </r>
  <r>
    <x v="6015"/>
    <n v="0"/>
    <x v="1449"/>
    <d v="2017-08-30T00:00:00"/>
    <b v="1"/>
    <s v="Approved"/>
    <s v="OHM Cycles"/>
    <s v="Standard"/>
    <s v="high"/>
    <s v="medium"/>
    <n v="227.88"/>
    <n v="136.72999999999999"/>
    <n v="37659"/>
  </r>
  <r>
    <x v="6016"/>
    <n v="47"/>
    <x v="630"/>
    <d v="2017-06-19T00:00:00"/>
    <b v="0"/>
    <s v="Approved"/>
    <s v="Trek Bicycles"/>
    <s v="Road"/>
    <s v="low"/>
    <s v="small"/>
    <n v="1720.7"/>
    <n v="1531.42"/>
    <n v="38991"/>
  </r>
  <r>
    <x v="6017"/>
    <n v="40"/>
    <x v="2906"/>
    <d v="2017-01-12T00:00:00"/>
    <b v="1"/>
    <s v="Approved"/>
    <s v="OHM Cycles"/>
    <s v="Standard"/>
    <s v="high"/>
    <s v="medium"/>
    <n v="1458.17"/>
    <n v="874.9"/>
    <n v="38750"/>
  </r>
  <r>
    <x v="6018"/>
    <n v="14"/>
    <x v="1680"/>
    <d v="2017-01-07T00:00:00"/>
    <b v="0"/>
    <s v="Approved"/>
    <s v="Trek Bicycles"/>
    <s v="Standard"/>
    <s v="medium"/>
    <s v="small"/>
    <n v="1386.84"/>
    <n v="1234.29"/>
    <n v="39880"/>
  </r>
  <r>
    <x v="6019"/>
    <n v="30"/>
    <x v="1707"/>
    <d v="2017-02-27T00:00:00"/>
    <b v="0"/>
    <s v="Approved"/>
    <s v="Solex"/>
    <s v="Standard"/>
    <s v="high"/>
    <s v="medium"/>
    <n v="748.17"/>
    <n v="448.9"/>
    <n v="33888"/>
  </r>
  <r>
    <x v="6020"/>
    <n v="19"/>
    <x v="1591"/>
    <d v="2017-11-22T00:00:00"/>
    <b v="0"/>
    <s v="Approved"/>
    <s v="OHM Cycles"/>
    <s v="Road"/>
    <s v="high"/>
    <s v="large"/>
    <n v="12.01"/>
    <n v="7.21"/>
    <n v="40303"/>
  </r>
  <r>
    <x v="6021"/>
    <n v="85"/>
    <x v="911"/>
    <d v="2017-05-22T00:00:00"/>
    <b v="0"/>
    <s v="Approved"/>
    <s v="WeareA2B"/>
    <s v="Standard"/>
    <s v="medium"/>
    <s v="medium"/>
    <n v="752.64"/>
    <n v="205.36"/>
    <n v="36367"/>
  </r>
  <r>
    <x v="6022"/>
    <n v="18"/>
    <x v="2467"/>
    <d v="2017-04-28T00:00:00"/>
    <b v="0"/>
    <s v="Approved"/>
    <s v="Solex"/>
    <s v="Standard"/>
    <s v="medium"/>
    <s v="medium"/>
    <n v="575.27"/>
    <n v="431.45"/>
    <n v="41345"/>
  </r>
  <r>
    <x v="6023"/>
    <n v="35"/>
    <x v="2322"/>
    <d v="2017-03-18T00:00:00"/>
    <b v="0"/>
    <s v="Approved"/>
    <s v="Trek Bicycles"/>
    <s v="Standard"/>
    <s v="low"/>
    <s v="medium"/>
    <n v="1057.51"/>
    <n v="154.4"/>
    <n v="34527"/>
  </r>
  <r>
    <x v="6024"/>
    <n v="54"/>
    <x v="1736"/>
    <d v="2017-05-16T00:00:00"/>
    <b v="1"/>
    <s v="Approved"/>
    <s v="WeareA2B"/>
    <s v="Standard"/>
    <s v="medium"/>
    <s v="medium"/>
    <n v="1807.45"/>
    <n v="778.69"/>
    <n v="34996"/>
  </r>
  <r>
    <x v="6025"/>
    <n v="76"/>
    <x v="2557"/>
    <d v="2017-01-07T00:00:00"/>
    <b v="1"/>
    <s v="Approved"/>
    <s v="WeareA2B"/>
    <s v="Road"/>
    <s v="low"/>
    <s v="small"/>
    <n v="1172.78"/>
    <n v="1043.77"/>
    <n v="33364"/>
  </r>
  <r>
    <x v="6026"/>
    <n v="12"/>
    <x v="1876"/>
    <d v="2017-10-28T00:00:00"/>
    <b v="0"/>
    <s v="Approved"/>
    <s v="WeareA2B"/>
    <s v="Standard"/>
    <s v="medium"/>
    <s v="medium"/>
    <n v="1231.1500000000001"/>
    <n v="161.6"/>
    <n v="38216"/>
  </r>
  <r>
    <x v="6027"/>
    <n v="50"/>
    <x v="742"/>
    <d v="2017-01-26T00:00:00"/>
    <b v="0"/>
    <s v="Approved"/>
    <s v="WeareA2B"/>
    <s v="Standard"/>
    <s v="medium"/>
    <s v="small"/>
    <n v="175.89"/>
    <n v="131.91999999999999"/>
    <n v="35707"/>
  </r>
  <r>
    <x v="6028"/>
    <n v="74"/>
    <x v="2346"/>
    <d v="2017-04-02T00:00:00"/>
    <b v="0"/>
    <s v="Approved"/>
    <s v="WeareA2B"/>
    <s v="Standard"/>
    <s v="medium"/>
    <s v="medium"/>
    <n v="1228.07"/>
    <n v="400.91"/>
    <n v="36668"/>
  </r>
  <r>
    <x v="6029"/>
    <n v="93"/>
    <x v="1432"/>
    <d v="2017-02-11T00:00:00"/>
    <b v="0"/>
    <s v="Approved"/>
    <s v="WeareA2B"/>
    <s v="Standard"/>
    <s v="medium"/>
    <s v="medium"/>
    <n v="1065.03"/>
    <n v="230.09"/>
    <n v="33364"/>
  </r>
  <r>
    <x v="6030"/>
    <n v="90"/>
    <x v="2907"/>
    <d v="2017-09-17T00:00:00"/>
    <b v="1"/>
    <s v="Approved"/>
    <s v="Norco Bicycles"/>
    <s v="Standard"/>
    <s v="low"/>
    <s v="medium"/>
    <n v="363.01"/>
    <n v="290.41000000000003"/>
    <n v="38482"/>
  </r>
  <r>
    <x v="6031"/>
    <n v="84"/>
    <x v="1015"/>
    <d v="2017-02-07T00:00:00"/>
    <b v="0"/>
    <s v="Approved"/>
    <s v="Giant Bicycles"/>
    <s v="Road"/>
    <s v="medium"/>
    <s v="medium"/>
    <n v="792.9"/>
    <n v="594.67999999999995"/>
    <n v="33879"/>
  </r>
  <r>
    <x v="6032"/>
    <n v="48"/>
    <x v="2126"/>
    <d v="2017-10-06T00:00:00"/>
    <b v="0"/>
    <s v="Approved"/>
    <s v="WeareA2B"/>
    <s v="Standard"/>
    <s v="medium"/>
    <s v="medium"/>
    <n v="1762.96"/>
    <n v="950.52"/>
    <n v="37823"/>
  </r>
  <r>
    <x v="6033"/>
    <n v="78"/>
    <x v="2599"/>
    <d v="2017-11-08T00:00:00"/>
    <b v="0"/>
    <s v="Approved"/>
    <s v="Giant Bicycles"/>
    <s v="Standard"/>
    <s v="medium"/>
    <s v="large"/>
    <n v="1765.3"/>
    <n v="709.48"/>
    <n v="38193"/>
  </r>
  <r>
    <x v="6034"/>
    <n v="87"/>
    <x v="2514"/>
    <d v="2017-12-01T00:00:00"/>
    <b v="0"/>
    <s v="Approved"/>
    <s v="Giant Bicycles"/>
    <s v="Standard"/>
    <s v="high"/>
    <s v="medium"/>
    <n v="1179"/>
    <n v="707.4"/>
    <n v="34079"/>
  </r>
  <r>
    <x v="6035"/>
    <n v="13"/>
    <x v="658"/>
    <d v="2017-02-02T00:00:00"/>
    <b v="1"/>
    <s v="Approved"/>
    <s v="Solex"/>
    <s v="Standard"/>
    <s v="medium"/>
    <s v="medium"/>
    <n v="1163.8900000000001"/>
    <n v="589.27"/>
    <n v="38693"/>
  </r>
  <r>
    <x v="6036"/>
    <n v="69"/>
    <x v="2908"/>
    <d v="2017-06-26T00:00:00"/>
    <b v="0"/>
    <s v="Approved"/>
    <s v="Giant Bicycles"/>
    <s v="Road"/>
    <s v="medium"/>
    <s v="medium"/>
    <n v="792.9"/>
    <n v="594.67999999999995"/>
    <n v="33879"/>
  </r>
  <r>
    <x v="6037"/>
    <n v="45"/>
    <x v="976"/>
    <d v="2017-12-05T00:00:00"/>
    <b v="1"/>
    <s v="Approved"/>
    <s v="Solex"/>
    <s v="Standard"/>
    <s v="medium"/>
    <s v="medium"/>
    <n v="441.49"/>
    <n v="84.99"/>
    <n v="37668"/>
  </r>
  <r>
    <x v="6038"/>
    <n v="81"/>
    <x v="1273"/>
    <d v="2017-03-30T00:00:00"/>
    <b v="0"/>
    <s v="Approved"/>
    <s v="Norco Bicycles"/>
    <s v="Standard"/>
    <s v="medium"/>
    <s v="small"/>
    <n v="586.45000000000005"/>
    <n v="521.94000000000005"/>
    <n v="35667"/>
  </r>
  <r>
    <x v="6039"/>
    <n v="35"/>
    <x v="1177"/>
    <d v="2017-06-21T00:00:00"/>
    <b v="1"/>
    <s v="Approved"/>
    <s v="Giant Bicycles"/>
    <s v="Standard"/>
    <s v="medium"/>
    <s v="medium"/>
    <n v="1403.5"/>
    <n v="954.82"/>
    <n v="42688"/>
  </r>
  <r>
    <x v="6040"/>
    <n v="0"/>
    <x v="2812"/>
    <d v="2017-08-07T00:00:00"/>
    <b v="0"/>
    <s v="Approved"/>
    <s v="Solex"/>
    <s v="Standard"/>
    <s v="medium"/>
    <s v="medium"/>
    <n v="71.489999999999995"/>
    <n v="53.62"/>
    <n v="41245"/>
  </r>
  <r>
    <x v="6041"/>
    <n v="50"/>
    <x v="458"/>
    <d v="2017-06-12T00:00:00"/>
    <b v="0"/>
    <s v="Approved"/>
    <s v="WeareA2B"/>
    <s v="Standard"/>
    <s v="medium"/>
    <s v="small"/>
    <n v="175.89"/>
    <n v="131.91999999999999"/>
    <n v="37668"/>
  </r>
  <r>
    <x v="6042"/>
    <n v="15"/>
    <x v="2306"/>
    <d v="2017-12-07T00:00:00"/>
    <b v="0"/>
    <s v="Approved"/>
    <s v="Norco Bicycles"/>
    <s v="Standard"/>
    <s v="low"/>
    <s v="medium"/>
    <n v="958.74"/>
    <n v="748.9"/>
    <n v="38693"/>
  </r>
  <r>
    <x v="6043"/>
    <n v="70"/>
    <x v="2468"/>
    <d v="2017-05-05T00:00:00"/>
    <b v="0"/>
    <s v="Approved"/>
    <s v="Trek Bicycles"/>
    <s v="Standard"/>
    <s v="high"/>
    <s v="medium"/>
    <n v="495.72"/>
    <n v="297.43"/>
    <n v="42105"/>
  </r>
  <r>
    <x v="6044"/>
    <n v="100"/>
    <x v="2854"/>
    <d v="2017-07-19T00:00:00"/>
    <b v="0"/>
    <s v="Approved"/>
    <s v="Trek Bicycles"/>
    <s v="Standard"/>
    <s v="medium"/>
    <s v="small"/>
    <n v="1386.84"/>
    <n v="1234.29"/>
    <n v="37838"/>
  </r>
  <r>
    <x v="6045"/>
    <n v="60"/>
    <x v="72"/>
    <d v="2017-03-21T00:00:00"/>
    <b v="1"/>
    <s v="Approved"/>
    <s v="Giant Bicycles"/>
    <s v="Standard"/>
    <s v="high"/>
    <s v="small"/>
    <n v="1977.36"/>
    <n v="1759.85"/>
    <n v="40779"/>
  </r>
  <r>
    <x v="6046"/>
    <n v="85"/>
    <x v="227"/>
    <d v="2017-07-18T00:00:00"/>
    <b v="0"/>
    <s v="Approved"/>
    <s v="WeareA2B"/>
    <s v="Standard"/>
    <s v="medium"/>
    <s v="medium"/>
    <n v="752.64"/>
    <n v="205.36"/>
    <n v="36145"/>
  </r>
  <r>
    <x v="6047"/>
    <n v="18"/>
    <x v="1974"/>
    <d v="2017-10-22T00:00:00"/>
    <b v="0"/>
    <s v="Approved"/>
    <s v="Solex"/>
    <s v="Standard"/>
    <s v="medium"/>
    <s v="medium"/>
    <n v="575.27"/>
    <n v="431.45"/>
    <n v="41345"/>
  </r>
  <r>
    <x v="6048"/>
    <n v="58"/>
    <x v="1191"/>
    <d v="2017-06-10T00:00:00"/>
    <b v="1"/>
    <s v="Approved"/>
    <s v="OHM Cycles"/>
    <s v="Road"/>
    <s v="medium"/>
    <s v="medium"/>
    <n v="1280.28"/>
    <n v="829.51"/>
    <n v="34170"/>
  </r>
  <r>
    <x v="6049"/>
    <n v="95"/>
    <x v="98"/>
    <d v="2017-01-19T00:00:00"/>
    <b v="0"/>
    <s v="Approved"/>
    <s v="Giant Bicycles"/>
    <s v="Standard"/>
    <s v="medium"/>
    <s v="large"/>
    <n v="569.55999999999995"/>
    <n v="528.42999999999995"/>
    <n v="42458"/>
  </r>
  <r>
    <x v="6050"/>
    <n v="69"/>
    <x v="543"/>
    <d v="2017-10-25T00:00:00"/>
    <b v="1"/>
    <s v="Approved"/>
    <s v="Giant Bicycles"/>
    <s v="Road"/>
    <s v="medium"/>
    <s v="medium"/>
    <n v="792.9"/>
    <n v="594.67999999999995"/>
    <n v="41922"/>
  </r>
  <r>
    <x v="6051"/>
    <n v="70"/>
    <x v="1054"/>
    <d v="2017-08-17T00:00:00"/>
    <b v="0"/>
    <s v="Approved"/>
    <s v="Trek Bicycles"/>
    <s v="Standard"/>
    <s v="high"/>
    <s v="medium"/>
    <n v="495.72"/>
    <n v="297.43"/>
    <n v="42105"/>
  </r>
  <r>
    <x v="6052"/>
    <n v="27"/>
    <x v="2909"/>
    <d v="2017-02-17T00:00:00"/>
    <b v="0"/>
    <s v="Approved"/>
    <s v="Trek Bicycles"/>
    <s v="Standard"/>
    <s v="low"/>
    <s v="medium"/>
    <n v="1057.51"/>
    <n v="154.4"/>
    <n v="34527"/>
  </r>
  <r>
    <x v="6053"/>
    <n v="33"/>
    <x v="424"/>
    <d v="2017-02-11T00:00:00"/>
    <b v="1"/>
    <s v="Cancelled"/>
    <s v="Giant Bicycles"/>
    <s v="Standard"/>
    <s v="medium"/>
    <s v="small"/>
    <n v="1311.44"/>
    <n v="1167.18"/>
    <n v="37698"/>
  </r>
  <r>
    <x v="6054"/>
    <n v="93"/>
    <x v="2526"/>
    <d v="2017-06-28T00:00:00"/>
    <b v="0"/>
    <s v="Approved"/>
    <s v="WeareA2B"/>
    <s v="Standard"/>
    <s v="medium"/>
    <s v="medium"/>
    <n v="1065.03"/>
    <n v="230.09"/>
    <n v="41434"/>
  </r>
  <r>
    <x v="6055"/>
    <n v="92"/>
    <x v="2910"/>
    <d v="2017-12-16T00:00:00"/>
    <b v="0"/>
    <s v="Approved"/>
    <s v="WeareA2B"/>
    <s v="Standard"/>
    <s v="medium"/>
    <s v="small"/>
    <n v="1415.01"/>
    <n v="1259.3599999999999"/>
    <n v="33364"/>
  </r>
  <r>
    <x v="6056"/>
    <n v="84"/>
    <x v="13"/>
    <d v="2017-06-13T00:00:00"/>
    <b v="1"/>
    <s v="Approved"/>
    <s v="Trek Bicycles"/>
    <s v="Road"/>
    <s v="medium"/>
    <s v="medium"/>
    <n v="290.62"/>
    <n v="215.14"/>
    <n v="38339"/>
  </r>
  <r>
    <x v="6057"/>
    <n v="92"/>
    <x v="2341"/>
    <d v="2017-09-30T00:00:00"/>
    <b v="1"/>
    <s v="Approved"/>
    <s v="WeareA2B"/>
    <s v="Standard"/>
    <s v="medium"/>
    <s v="small"/>
    <n v="1415.01"/>
    <n v="1259.3599999999999"/>
    <n v="37626"/>
  </r>
  <r>
    <x v="6058"/>
    <n v="99"/>
    <x v="2911"/>
    <d v="2017-04-19T00:00:00"/>
    <b v="1"/>
    <s v="Approved"/>
    <s v="OHM Cycles"/>
    <s v="Standard"/>
    <s v="medium"/>
    <s v="medium"/>
    <n v="1227.3399999999999"/>
    <n v="770.89"/>
    <n v="34556"/>
  </r>
  <r>
    <x v="6059"/>
    <n v="90"/>
    <x v="480"/>
    <d v="2017-12-12T00:00:00"/>
    <b v="0"/>
    <s v="Approved"/>
    <s v="Norco Bicycles"/>
    <s v="Standard"/>
    <s v="low"/>
    <s v="medium"/>
    <n v="363.01"/>
    <n v="290.41000000000003"/>
    <n v="41434"/>
  </r>
  <r>
    <x v="6060"/>
    <n v="0"/>
    <x v="85"/>
    <d v="2017-12-03T00:00:00"/>
    <b v="0"/>
    <s v="Approved"/>
    <s v="OHM Cycles"/>
    <s v="Standard"/>
    <s v="high"/>
    <s v="medium"/>
    <n v="227.88"/>
    <n v="136.72999999999999"/>
    <n v="42560"/>
  </r>
  <r>
    <x v="6061"/>
    <n v="9"/>
    <x v="1523"/>
    <d v="2017-10-07T00:00:00"/>
    <b v="1"/>
    <s v="Approved"/>
    <s v="OHM Cycles"/>
    <s v="Road"/>
    <s v="medium"/>
    <s v="medium"/>
    <n v="742.54"/>
    <n v="667.4"/>
    <n v="33549"/>
  </r>
  <r>
    <x v="6062"/>
    <n v="94"/>
    <x v="1286"/>
    <d v="2017-08-05T00:00:00"/>
    <b v="1"/>
    <s v="Approved"/>
    <s v="Giant Bicycles"/>
    <s v="Standard"/>
    <s v="medium"/>
    <s v="large"/>
    <n v="1635.3"/>
    <n v="993.66"/>
    <n v="42458"/>
  </r>
  <r>
    <x v="6063"/>
    <n v="99"/>
    <x v="107"/>
    <d v="2017-08-07T00:00:00"/>
    <b v="0"/>
    <s v="Approved"/>
    <s v="Trek Bicycles"/>
    <s v="Road"/>
    <s v="low"/>
    <s v="small"/>
    <n v="1720.7"/>
    <n v="1531.42"/>
    <n v="38991"/>
  </r>
  <r>
    <x v="6064"/>
    <n v="77"/>
    <x v="1419"/>
    <d v="2017-10-21T00:00:00"/>
    <b v="0"/>
    <s v="Approved"/>
    <s v="Norco Bicycles"/>
    <s v="Road"/>
    <s v="medium"/>
    <s v="large"/>
    <n v="1240.31"/>
    <n v="795.1"/>
    <n v="38339"/>
  </r>
  <r>
    <x v="6065"/>
    <n v="81"/>
    <x v="1952"/>
    <d v="2017-03-19T00:00:00"/>
    <b v="1"/>
    <s v="Approved"/>
    <s v="Norco Bicycles"/>
    <s v="Standard"/>
    <s v="medium"/>
    <s v="small"/>
    <n v="586.45000000000005"/>
    <n v="521.94000000000005"/>
    <n v="36145"/>
  </r>
  <r>
    <x v="6066"/>
    <n v="75"/>
    <x v="208"/>
    <d v="2017-10-21T00:00:00"/>
    <b v="0"/>
    <s v="Approved"/>
    <s v="Giant Bicycles"/>
    <s v="Touring"/>
    <s v="medium"/>
    <s v="large"/>
    <n v="1873.97"/>
    <n v="863.95"/>
    <n v="38859"/>
  </r>
  <r>
    <x v="6067"/>
    <n v="92"/>
    <x v="2912"/>
    <d v="2017-12-17T00:00:00"/>
    <b v="1"/>
    <s v="Approved"/>
    <s v="WeareA2B"/>
    <s v="Standard"/>
    <s v="medium"/>
    <s v="small"/>
    <n v="1415.01"/>
    <n v="1259.3599999999999"/>
    <n v="37626"/>
  </r>
  <r>
    <x v="6068"/>
    <n v="52"/>
    <x v="1901"/>
    <d v="2017-05-26T00:00:00"/>
    <b v="0"/>
    <s v="Approved"/>
    <s v="OHM Cycles"/>
    <s v="Road"/>
    <s v="medium"/>
    <s v="medium"/>
    <n v="1280.28"/>
    <n v="829.51"/>
    <n v="37220"/>
  </r>
  <r>
    <x v="6069"/>
    <n v="64"/>
    <x v="2464"/>
    <d v="2017-03-23T00:00:00"/>
    <b v="1"/>
    <s v="Approved"/>
    <s v="Trek Bicycles"/>
    <s v="Standard"/>
    <s v="medium"/>
    <s v="large"/>
    <n v="1469.44"/>
    <n v="596.54999999999995"/>
    <n v="41047"/>
  </r>
  <r>
    <x v="6070"/>
    <n v="38"/>
    <x v="1258"/>
    <d v="2017-09-15T00:00:00"/>
    <b v="1"/>
    <s v="Approved"/>
    <s v="Trek Bicycles"/>
    <s v="Standard"/>
    <s v="medium"/>
    <s v="large"/>
    <n v="2091.4699999999998"/>
    <n v="388.92"/>
    <n v="41167"/>
  </r>
  <r>
    <x v="6071"/>
    <n v="22"/>
    <x v="2783"/>
    <d v="2017-07-12T00:00:00"/>
    <b v="0"/>
    <s v="Approved"/>
    <s v="Solex"/>
    <s v="Standard"/>
    <s v="medium"/>
    <s v="medium"/>
    <n v="575.27"/>
    <n v="431.45"/>
    <n v="35160"/>
  </r>
  <r>
    <x v="6072"/>
    <n v="44"/>
    <x v="153"/>
    <d v="2017-10-29T00:00:00"/>
    <b v="0"/>
    <s v="Approved"/>
    <s v="WeareA2B"/>
    <s v="Standard"/>
    <s v="medium"/>
    <s v="medium"/>
    <n v="1769.64"/>
    <n v="108.76"/>
    <n v="40672"/>
  </r>
  <r>
    <x v="6073"/>
    <n v="73"/>
    <x v="2913"/>
    <d v="2017-07-20T00:00:00"/>
    <b v="1"/>
    <s v="Approved"/>
    <s v="Solex"/>
    <s v="Standard"/>
    <s v="medium"/>
    <s v="medium"/>
    <n v="1945.43"/>
    <n v="333.18"/>
    <n v="36668"/>
  </r>
  <r>
    <x v="6074"/>
    <n v="38"/>
    <x v="1662"/>
    <d v="2017-03-14T00:00:00"/>
    <b v="0"/>
    <s v="Approved"/>
    <s v="Trek Bicycles"/>
    <s v="Standard"/>
    <s v="medium"/>
    <s v="large"/>
    <n v="2091.4699999999998"/>
    <n v="388.92"/>
    <n v="40336"/>
  </r>
  <r>
    <x v="6075"/>
    <n v="73"/>
    <x v="1354"/>
    <d v="2017-04-19T00:00:00"/>
    <b v="0"/>
    <s v="Approved"/>
    <s v="Solex"/>
    <s v="Standard"/>
    <s v="medium"/>
    <s v="medium"/>
    <n v="1945.43"/>
    <n v="333.18"/>
    <n v="37499"/>
  </r>
  <r>
    <x v="6076"/>
    <n v="4"/>
    <x v="1550"/>
    <d v="2017-08-06T00:00:00"/>
    <b v="0"/>
    <s v="Approved"/>
    <s v="Giant Bicycles"/>
    <s v="Standard"/>
    <s v="high"/>
    <s v="medium"/>
    <n v="1129.1300000000001"/>
    <n v="677.48"/>
    <n v="34527"/>
  </r>
  <r>
    <x v="6077"/>
    <n v="74"/>
    <x v="785"/>
    <d v="2017-06-05T00:00:00"/>
    <b v="1"/>
    <s v="Approved"/>
    <s v="WeareA2B"/>
    <s v="Standard"/>
    <s v="medium"/>
    <s v="medium"/>
    <n v="1228.07"/>
    <n v="400.91"/>
    <n v="36668"/>
  </r>
  <r>
    <x v="6078"/>
    <n v="16"/>
    <x v="822"/>
    <d v="2017-03-16T00:00:00"/>
    <b v="0"/>
    <s v="Approved"/>
    <s v="Norco Bicycles"/>
    <s v="Standard"/>
    <s v="high"/>
    <s v="small"/>
    <n v="1661.92"/>
    <n v="1479.11"/>
    <n v="34586"/>
  </r>
  <r>
    <x v="6079"/>
    <n v="38"/>
    <x v="2914"/>
    <d v="2017-11-15T00:00:00"/>
    <b v="0"/>
    <s v="Approved"/>
    <s v="Solex"/>
    <s v="Standard"/>
    <s v="medium"/>
    <s v="medium"/>
    <n v="1577.53"/>
    <n v="826.51"/>
    <n v="34071"/>
  </r>
  <r>
    <x v="6080"/>
    <n v="51"/>
    <x v="32"/>
    <d v="2017-06-23T00:00:00"/>
    <b v="0"/>
    <s v="Approved"/>
    <s v="OHM Cycles"/>
    <s v="Standard"/>
    <s v="high"/>
    <s v="medium"/>
    <n v="2005.66"/>
    <n v="1203.4000000000001"/>
    <n v="41009"/>
  </r>
  <r>
    <x v="6081"/>
    <n v="7"/>
    <x v="2280"/>
    <d v="2017-09-12T00:00:00"/>
    <b v="0"/>
    <s v="Approved"/>
    <s v="Trek Bicycles"/>
    <s v="Road"/>
    <s v="low"/>
    <s v="medium"/>
    <n v="980.37"/>
    <n v="234.43"/>
    <n v="42560"/>
  </r>
  <r>
    <x v="6082"/>
    <n v="3"/>
    <x v="987"/>
    <d v="2017-06-09T00:00:00"/>
    <b v="1"/>
    <s v="Approved"/>
    <s v="Trek Bicycles"/>
    <s v="Standard"/>
    <s v="medium"/>
    <s v="large"/>
    <n v="2091.4699999999998"/>
    <n v="388.92"/>
    <n v="33549"/>
  </r>
  <r>
    <x v="6083"/>
    <n v="63"/>
    <x v="1987"/>
    <d v="2017-03-06T00:00:00"/>
    <b v="0"/>
    <s v="Approved"/>
    <s v="Solex"/>
    <s v="Standard"/>
    <s v="medium"/>
    <s v="medium"/>
    <n v="1483.2"/>
    <n v="99.59"/>
    <n v="36146"/>
  </r>
  <r>
    <x v="6084"/>
    <n v="0"/>
    <x v="2197"/>
    <d v="2017-06-25T00:00:00"/>
    <b v="0"/>
    <s v="Approved"/>
    <s v="OHM Cycles"/>
    <s v="Standard"/>
    <s v="high"/>
    <s v="medium"/>
    <n v="227.88"/>
    <n v="136.72999999999999"/>
    <n v="39298"/>
  </r>
  <r>
    <x v="6085"/>
    <n v="26"/>
    <x v="2301"/>
    <d v="2017-03-15T00:00:00"/>
    <b v="0"/>
    <s v="Approved"/>
    <s v="WeareA2B"/>
    <s v="Standard"/>
    <s v="medium"/>
    <s v="medium"/>
    <n v="1992.93"/>
    <n v="762.63"/>
    <n v="34115"/>
  </r>
  <r>
    <x v="6086"/>
    <n v="30"/>
    <x v="2915"/>
    <d v="2017-05-17T00:00:00"/>
    <b v="0"/>
    <s v="Approved"/>
    <s v="Solex"/>
    <s v="Standard"/>
    <s v="high"/>
    <s v="medium"/>
    <n v="748.17"/>
    <n v="448.9"/>
    <n v="33552"/>
  </r>
  <r>
    <x v="6087"/>
    <n v="75"/>
    <x v="2177"/>
    <d v="2017-02-09T00:00:00"/>
    <b v="0"/>
    <s v="Approved"/>
    <s v="Giant Bicycles"/>
    <s v="Touring"/>
    <s v="medium"/>
    <s v="large"/>
    <n v="1873.97"/>
    <n v="863.95"/>
    <n v="38859"/>
  </r>
  <r>
    <x v="6088"/>
    <n v="92"/>
    <x v="2567"/>
    <d v="2017-01-05T00:00:00"/>
    <b v="1"/>
    <s v="Approved"/>
    <s v="WeareA2B"/>
    <s v="Standard"/>
    <s v="medium"/>
    <s v="small"/>
    <n v="1415.01"/>
    <n v="1259.3599999999999"/>
    <n v="37539"/>
  </r>
  <r>
    <x v="6089"/>
    <n v="72"/>
    <x v="101"/>
    <d v="2017-11-27T00:00:00"/>
    <b v="1"/>
    <s v="Approved"/>
    <s v="Norco Bicycles"/>
    <s v="Standard"/>
    <s v="medium"/>
    <s v="medium"/>
    <n v="360.4"/>
    <n v="270.3"/>
    <n v="38859"/>
  </r>
  <r>
    <x v="6090"/>
    <n v="0"/>
    <x v="2248"/>
    <d v="2017-03-02T00:00:00"/>
    <b v="1"/>
    <s v="Approved"/>
    <s v="OHM Cycles"/>
    <s v="Road"/>
    <s v="high"/>
    <s v="large"/>
    <n v="12.01"/>
    <n v="7.21"/>
    <n v="34165"/>
  </r>
  <r>
    <x v="6091"/>
    <n v="28"/>
    <x v="1842"/>
    <d v="2017-02-18T00:00:00"/>
    <b v="1"/>
    <s v="Approved"/>
    <s v="Norco Bicycles"/>
    <s v="Standard"/>
    <s v="medium"/>
    <s v="small"/>
    <n v="1216.1400000000001"/>
    <n v="1082.3599999999999"/>
    <n v="33455"/>
  </r>
  <r>
    <x v="6092"/>
    <n v="50"/>
    <x v="2281"/>
    <d v="2017-07-26T00:00:00"/>
    <b v="0"/>
    <s v="Approved"/>
    <s v="WeareA2B"/>
    <s v="Standard"/>
    <s v="medium"/>
    <s v="small"/>
    <n v="175.89"/>
    <n v="131.91999999999999"/>
    <n v="42295"/>
  </r>
  <r>
    <x v="6093"/>
    <n v="9"/>
    <x v="2029"/>
    <d v="2017-11-21T00:00:00"/>
    <b v="0"/>
    <s v="Approved"/>
    <s v="Norco Bicycles"/>
    <s v="Standard"/>
    <s v="medium"/>
    <s v="small"/>
    <n v="1216.1400000000001"/>
    <n v="1082.3599999999999"/>
    <n v="33455"/>
  </r>
  <r>
    <x v="6094"/>
    <n v="32"/>
    <x v="531"/>
    <d v="2017-01-24T00:00:00"/>
    <b v="0"/>
    <s v="Approved"/>
    <s v="Giant Bicycles"/>
    <s v="Standard"/>
    <s v="medium"/>
    <s v="medium"/>
    <n v="642.70000000000005"/>
    <n v="211.37"/>
    <n v="35560"/>
  </r>
  <r>
    <x v="6095"/>
    <n v="16"/>
    <x v="2724"/>
    <d v="2017-05-14T00:00:00"/>
    <b v="1"/>
    <s v="Approved"/>
    <s v="Norco Bicycles"/>
    <s v="Standard"/>
    <s v="high"/>
    <s v="small"/>
    <n v="1661.92"/>
    <n v="1479.11"/>
    <n v="35378"/>
  </r>
  <r>
    <x v="6096"/>
    <n v="1"/>
    <x v="2109"/>
    <d v="2017-01-09T00:00:00"/>
    <b v="1"/>
    <s v="Approved"/>
    <s v="Giant Bicycles"/>
    <s v="Standard"/>
    <s v="medium"/>
    <s v="medium"/>
    <n v="1403.5"/>
    <n v="954.82"/>
    <n v="42688"/>
  </r>
  <r>
    <x v="6097"/>
    <n v="59"/>
    <x v="2916"/>
    <d v="2017-10-01T00:00:00"/>
    <b v="0"/>
    <s v="Approved"/>
    <s v="WeareA2B"/>
    <s v="Standard"/>
    <s v="medium"/>
    <s v="small"/>
    <n v="1415.01"/>
    <n v="1259.3599999999999"/>
    <n v="34079"/>
  </r>
  <r>
    <x v="6098"/>
    <n v="31"/>
    <x v="277"/>
    <d v="2017-03-02T00:00:00"/>
    <b v="0"/>
    <s v="Approved"/>
    <s v="Giant Bicycles"/>
    <s v="Standard"/>
    <s v="medium"/>
    <s v="medium"/>
    <n v="230.91"/>
    <n v="173.18"/>
    <n v="35052"/>
  </r>
  <r>
    <x v="6099"/>
    <n v="31"/>
    <x v="285"/>
    <d v="2017-10-23T00:00:00"/>
    <b v="1"/>
    <s v="Approved"/>
    <s v="Giant Bicycles"/>
    <s v="Standard"/>
    <s v="medium"/>
    <s v="medium"/>
    <n v="230.91"/>
    <n v="173.18"/>
    <n v="39031"/>
  </r>
  <r>
    <x v="6100"/>
    <n v="59"/>
    <x v="79"/>
    <d v="2017-12-07T00:00:00"/>
    <b v="1"/>
    <s v="Approved"/>
    <s v="WeareA2B"/>
    <s v="Standard"/>
    <s v="medium"/>
    <s v="small"/>
    <n v="1415.01"/>
    <n v="1259.3599999999999"/>
    <n v="37626"/>
  </r>
  <r>
    <x v="6101"/>
    <n v="4"/>
    <x v="2917"/>
    <d v="2017-11-01T00:00:00"/>
    <b v="0"/>
    <s v="Approved"/>
    <s v="Solex"/>
    <s v="Standard"/>
    <s v="medium"/>
    <s v="medium"/>
    <n v="1483.2"/>
    <n v="99.59"/>
    <n v="41047"/>
  </r>
  <r>
    <x v="6102"/>
    <n v="15"/>
    <x v="394"/>
    <d v="2017-05-26T00:00:00"/>
    <b v="1"/>
    <s v="Approved"/>
    <s v="Norco Bicycles"/>
    <s v="Standard"/>
    <s v="low"/>
    <s v="medium"/>
    <n v="958.74"/>
    <n v="748.9"/>
    <n v="34586"/>
  </r>
  <r>
    <x v="6103"/>
    <n v="0"/>
    <x v="1414"/>
    <d v="2017-10-20T00:00:00"/>
    <b v="0"/>
    <s v="Approved"/>
    <s v="Solex"/>
    <s v="Standard"/>
    <s v="medium"/>
    <s v="medium"/>
    <n v="100.35"/>
    <n v="75.260000000000005"/>
    <n v="37874"/>
  </r>
  <r>
    <x v="6104"/>
    <n v="52"/>
    <x v="2527"/>
    <d v="2017-06-13T00:00:00"/>
    <b v="0"/>
    <s v="Approved"/>
    <s v="Solex"/>
    <s v="Road"/>
    <s v="medium"/>
    <s v="large"/>
    <n v="1777.8"/>
    <n v="820.78"/>
    <n v="37337"/>
  </r>
  <r>
    <x v="6105"/>
    <n v="77"/>
    <x v="1996"/>
    <d v="2017-10-08T00:00:00"/>
    <b v="0"/>
    <s v="Approved"/>
    <s v="Norco Bicycles"/>
    <s v="Road"/>
    <s v="medium"/>
    <s v="large"/>
    <n v="1240.31"/>
    <n v="795.1"/>
    <n v="40553"/>
  </r>
  <r>
    <x v="6106"/>
    <n v="12"/>
    <x v="2057"/>
    <d v="2017-09-12T00:00:00"/>
    <b v="0"/>
    <s v="Approved"/>
    <s v="WeareA2B"/>
    <s v="Standard"/>
    <s v="medium"/>
    <s v="medium"/>
    <n v="1231.1500000000001"/>
    <n v="161.6"/>
    <n v="38216"/>
  </r>
  <r>
    <x v="6107"/>
    <n v="73"/>
    <x v="1582"/>
    <d v="2017-04-28T00:00:00"/>
    <b v="1"/>
    <s v="Approved"/>
    <s v="Solex"/>
    <s v="Standard"/>
    <s v="medium"/>
    <s v="medium"/>
    <n v="1945.43"/>
    <n v="333.18"/>
    <n v="38193"/>
  </r>
  <r>
    <x v="6108"/>
    <n v="63"/>
    <x v="427"/>
    <d v="2017-10-18T00:00:00"/>
    <b v="1"/>
    <s v="Approved"/>
    <s v="Solex"/>
    <s v="Standard"/>
    <s v="medium"/>
    <s v="medium"/>
    <n v="1483.2"/>
    <n v="99.59"/>
    <n v="40487"/>
  </r>
  <r>
    <x v="6109"/>
    <n v="28"/>
    <x v="2918"/>
    <d v="2017-09-26T00:00:00"/>
    <b v="1"/>
    <s v="Approved"/>
    <s v="Norco Bicycles"/>
    <s v="Standard"/>
    <s v="medium"/>
    <s v="small"/>
    <n v="1216.1400000000001"/>
    <n v="1082.3599999999999"/>
    <n v="42696"/>
  </r>
  <r>
    <x v="6110"/>
    <n v="26"/>
    <x v="2411"/>
    <d v="2017-04-04T00:00:00"/>
    <b v="0"/>
    <s v="Approved"/>
    <s v="WeareA2B"/>
    <s v="Standard"/>
    <s v="medium"/>
    <s v="medium"/>
    <n v="1992.93"/>
    <n v="762.63"/>
    <n v="34115"/>
  </r>
  <r>
    <x v="6111"/>
    <n v="16"/>
    <x v="968"/>
    <d v="2017-07-13T00:00:00"/>
    <b v="1"/>
    <s v="Approved"/>
    <s v="Norco Bicycles"/>
    <s v="Standard"/>
    <s v="high"/>
    <s v="small"/>
    <n v="1661.92"/>
    <n v="1479.11"/>
    <n v="34586"/>
  </r>
  <r>
    <x v="6112"/>
    <n v="48"/>
    <x v="1721"/>
    <d v="2017-06-25T00:00:00"/>
    <b v="0"/>
    <s v="Approved"/>
    <s v="WeareA2B"/>
    <s v="Standard"/>
    <s v="medium"/>
    <s v="medium"/>
    <n v="1762.96"/>
    <n v="950.52"/>
    <n v="41848"/>
  </r>
  <r>
    <x v="6113"/>
    <n v="45"/>
    <x v="1582"/>
    <d v="2017-09-29T00:00:00"/>
    <b v="0"/>
    <s v="Approved"/>
    <s v="Solex"/>
    <s v="Standard"/>
    <s v="medium"/>
    <s v="medium"/>
    <n v="441.49"/>
    <n v="84.99"/>
    <n v="39427"/>
  </r>
  <r>
    <x v="6114"/>
    <n v="69"/>
    <x v="2919"/>
    <d v="2017-04-24T00:00:00"/>
    <b v="1"/>
    <s v="Approved"/>
    <s v="Norco Bicycles"/>
    <s v="Road"/>
    <s v="medium"/>
    <s v="large"/>
    <n v="1240.31"/>
    <n v="795.1"/>
    <n v="40553"/>
  </r>
  <r>
    <x v="6115"/>
    <n v="3"/>
    <x v="414"/>
    <d v="2017-09-02T00:00:00"/>
    <b v="1"/>
    <s v="Approved"/>
    <s v="Trek Bicycles"/>
    <s v="Standard"/>
    <s v="medium"/>
    <s v="large"/>
    <n v="2091.4699999999998"/>
    <n v="388.92"/>
    <n v="36146"/>
  </r>
  <r>
    <x v="6116"/>
    <n v="81"/>
    <x v="1282"/>
    <d v="2017-07-13T00:00:00"/>
    <b v="0"/>
    <s v="Approved"/>
    <s v="Norco Bicycles"/>
    <s v="Standard"/>
    <s v="medium"/>
    <s v="small"/>
    <n v="586.45000000000005"/>
    <n v="521.94000000000005"/>
    <n v="33429"/>
  </r>
  <r>
    <x v="6117"/>
    <n v="45"/>
    <x v="2471"/>
    <d v="2017-04-04T00:00:00"/>
    <b v="0"/>
    <s v="Approved"/>
    <s v="Solex"/>
    <s v="Standard"/>
    <s v="medium"/>
    <s v="medium"/>
    <n v="441.49"/>
    <n v="84.99"/>
    <n v="39427"/>
  </r>
  <r>
    <x v="6118"/>
    <n v="98"/>
    <x v="2920"/>
    <d v="2017-04-17T00:00:00"/>
    <b v="1"/>
    <s v="Approved"/>
    <s v="OHM Cycles"/>
    <s v="Standard"/>
    <s v="medium"/>
    <s v="medium"/>
    <n v="795.34"/>
    <n v="101.58"/>
    <n v="35707"/>
  </r>
  <r>
    <x v="6119"/>
    <n v="91"/>
    <x v="501"/>
    <d v="2017-09-08T00:00:00"/>
    <b v="0"/>
    <s v="Approved"/>
    <s v="WeareA2B"/>
    <s v="Standard"/>
    <s v="low"/>
    <s v="medium"/>
    <n v="642.30999999999995"/>
    <n v="513.85"/>
    <n v="41922"/>
  </r>
  <r>
    <x v="6120"/>
    <n v="35"/>
    <x v="1816"/>
    <d v="2017-04-15T00:00:00"/>
    <b v="1"/>
    <s v="Approved"/>
    <s v="Trek Bicycles"/>
    <s v="Standard"/>
    <s v="low"/>
    <s v="medium"/>
    <n v="1057.51"/>
    <n v="154.4"/>
    <n v="34527"/>
  </r>
  <r>
    <x v="6121"/>
    <n v="76"/>
    <x v="2500"/>
    <d v="2017-04-25T00:00:00"/>
    <b v="1"/>
    <s v="Approved"/>
    <s v="WeareA2B"/>
    <s v="Road"/>
    <s v="low"/>
    <s v="small"/>
    <n v="1172.78"/>
    <n v="1043.77"/>
    <n v="34556"/>
  </r>
  <r>
    <x v="6122"/>
    <n v="22"/>
    <x v="2363"/>
    <d v="2017-01-25T00:00:00"/>
    <b v="0"/>
    <s v="Approved"/>
    <s v="WeareA2B"/>
    <s v="Standard"/>
    <s v="medium"/>
    <s v="medium"/>
    <n v="60.34"/>
    <n v="45.26"/>
    <n v="34165"/>
  </r>
  <r>
    <x v="6123"/>
    <n v="22"/>
    <x v="133"/>
    <d v="2017-12-12T00:00:00"/>
    <b v="0"/>
    <s v="Cancelled"/>
    <s v="Solex"/>
    <s v="Standard"/>
    <s v="medium"/>
    <s v="medium"/>
    <n v="575.27"/>
    <n v="431.45"/>
    <n v="42404"/>
  </r>
  <r>
    <x v="6124"/>
    <n v="2"/>
    <x v="2358"/>
    <d v="2017-06-18T00:00:00"/>
    <b v="0"/>
    <s v="Approved"/>
    <s v="Solex"/>
    <s v="Standard"/>
    <s v="medium"/>
    <s v="medium"/>
    <n v="71.489999999999995"/>
    <n v="53.62"/>
    <n v="38258"/>
  </r>
  <r>
    <x v="6125"/>
    <n v="100"/>
    <x v="736"/>
    <d v="2017-01-27T00:00:00"/>
    <b v="0"/>
    <s v="Approved"/>
    <s v="Norco Bicycles"/>
    <s v="Road"/>
    <s v="medium"/>
    <s v="medium"/>
    <n v="1036.5899999999999"/>
    <n v="206.35"/>
    <n v="33364"/>
  </r>
  <r>
    <x v="6126"/>
    <n v="79"/>
    <x v="2712"/>
    <d v="2017-09-06T00:00:00"/>
    <b v="0"/>
    <s v="Approved"/>
    <s v="Norco Bicycles"/>
    <s v="Standard"/>
    <s v="medium"/>
    <s v="medium"/>
    <n v="1555.58"/>
    <n v="818.01"/>
    <n v="42218"/>
  </r>
  <r>
    <x v="6127"/>
    <n v="8"/>
    <x v="90"/>
    <d v="2017-09-18T00:00:00"/>
    <b v="0"/>
    <s v="Approved"/>
    <s v="Solex"/>
    <s v="Road"/>
    <s v="medium"/>
    <s v="small"/>
    <n v="1703.52"/>
    <n v="1516.13"/>
    <n v="34079"/>
  </r>
  <r>
    <x v="6128"/>
    <n v="48"/>
    <x v="2111"/>
    <d v="2017-10-18T00:00:00"/>
    <b v="1"/>
    <s v="Approved"/>
    <s v="WeareA2B"/>
    <s v="Standard"/>
    <s v="medium"/>
    <s v="medium"/>
    <n v="1762.96"/>
    <n v="950.52"/>
    <n v="37668"/>
  </r>
  <r>
    <x v="6129"/>
    <n v="64"/>
    <x v="1205"/>
    <d v="2017-12-01T00:00:00"/>
    <b v="0"/>
    <s v="Approved"/>
    <s v="Giant Bicycles"/>
    <s v="Standard"/>
    <s v="high"/>
    <s v="small"/>
    <n v="1977.36"/>
    <n v="1759.85"/>
    <n v="40779"/>
  </r>
  <r>
    <x v="6130"/>
    <n v="7"/>
    <x v="1562"/>
    <d v="2017-10-22T00:00:00"/>
    <b v="1"/>
    <s v="Approved"/>
    <s v="Giant Bicycles"/>
    <s v="Standard"/>
    <s v="medium"/>
    <s v="small"/>
    <n v="1311.44"/>
    <n v="1167.18"/>
    <n v="33888"/>
  </r>
  <r>
    <x v="6131"/>
    <n v="58"/>
    <x v="929"/>
    <d v="2017-03-17T00:00:00"/>
    <b v="1"/>
    <s v="Approved"/>
    <s v="OHM Cycles"/>
    <s v="Road"/>
    <s v="medium"/>
    <s v="medium"/>
    <n v="1280.28"/>
    <n v="829.51"/>
    <n v="37220"/>
  </r>
  <r>
    <x v="6132"/>
    <n v="9"/>
    <x v="2463"/>
    <d v="2017-11-18T00:00:00"/>
    <b v="1"/>
    <s v="Approved"/>
    <s v="Norco Bicycles"/>
    <s v="Standard"/>
    <s v="medium"/>
    <s v="small"/>
    <n v="1216.1400000000001"/>
    <n v="1082.3599999999999"/>
    <n v="33455"/>
  </r>
  <r>
    <x v="6133"/>
    <n v="74"/>
    <x v="2816"/>
    <d v="2017-01-04T00:00:00"/>
    <b v="1"/>
    <s v="Approved"/>
    <s v="WeareA2B"/>
    <s v="Standard"/>
    <s v="medium"/>
    <s v="medium"/>
    <n v="1228.07"/>
    <n v="400.91"/>
    <n v="36668"/>
  </r>
  <r>
    <x v="6134"/>
    <n v="32"/>
    <x v="2921"/>
    <d v="2017-08-07T00:00:00"/>
    <b v="0"/>
    <s v="Approved"/>
    <s v="Giant Bicycles"/>
    <s v="Standard"/>
    <s v="medium"/>
    <s v="medium"/>
    <n v="642.70000000000005"/>
    <n v="211.37"/>
    <n v="37337"/>
  </r>
  <r>
    <x v="6135"/>
    <n v="43"/>
    <x v="2922"/>
    <d v="2017-10-30T00:00:00"/>
    <b v="1"/>
    <s v="Approved"/>
    <s v="Solex"/>
    <s v="Standard"/>
    <s v="medium"/>
    <s v="medium"/>
    <n v="1151.96"/>
    <n v="649.49"/>
    <n v="36498"/>
  </r>
  <r>
    <x v="6136"/>
    <n v="97"/>
    <x v="866"/>
    <d v="2017-05-12T00:00:00"/>
    <b v="1"/>
    <s v="Approved"/>
    <s v="Solex"/>
    <s v="Standard"/>
    <s v="medium"/>
    <s v="large"/>
    <n v="202.62"/>
    <n v="151.96"/>
    <n v="42458"/>
  </r>
  <r>
    <x v="6137"/>
    <n v="25"/>
    <x v="2397"/>
    <d v="2017-12-15T00:00:00"/>
    <b v="1"/>
    <s v="Approved"/>
    <s v="Giant Bicycles"/>
    <s v="Road"/>
    <s v="medium"/>
    <s v="medium"/>
    <n v="1538.99"/>
    <n v="829.65"/>
    <n v="42404"/>
  </r>
  <r>
    <x v="6138"/>
    <n v="4"/>
    <x v="2605"/>
    <d v="2017-10-13T00:00:00"/>
    <b v="0"/>
    <s v="Approved"/>
    <s v="Solex"/>
    <s v="Standard"/>
    <s v="medium"/>
    <s v="medium"/>
    <n v="1483.2"/>
    <n v="99.59"/>
    <n v="36146"/>
  </r>
  <r>
    <x v="6139"/>
    <n v="42"/>
    <x v="2685"/>
    <d v="2017-06-28T00:00:00"/>
    <b v="0"/>
    <s v="Approved"/>
    <s v="OHM Cycles"/>
    <s v="Road"/>
    <s v="medium"/>
    <s v="small"/>
    <n v="1810"/>
    <n v="1610.9"/>
    <n v="39526"/>
  </r>
  <r>
    <x v="6140"/>
    <n v="10"/>
    <x v="1246"/>
    <d v="2017-03-18T00:00:00"/>
    <b v="1"/>
    <s v="Approved"/>
    <s v="Solex"/>
    <s v="Standard"/>
    <s v="medium"/>
    <s v="medium"/>
    <n v="1945.43"/>
    <n v="333.18"/>
    <n v="40553"/>
  </r>
  <r>
    <x v="6141"/>
    <n v="2"/>
    <x v="2673"/>
    <d v="2017-11-02T00:00:00"/>
    <b v="0"/>
    <s v="Approved"/>
    <s v="Giant Bicycles"/>
    <s v="Road"/>
    <s v="low"/>
    <s v="small"/>
    <n v="590.26"/>
    <n v="525.33000000000004"/>
    <n v="40487"/>
  </r>
  <r>
    <x v="6142"/>
    <n v="55"/>
    <x v="1082"/>
    <d v="2017-12-24T00:00:00"/>
    <b v="0"/>
    <s v="Approved"/>
    <s v="Trek Bicycles"/>
    <s v="Road"/>
    <s v="medium"/>
    <s v="large"/>
    <n v="1894.19"/>
    <n v="598.76"/>
    <n v="37823"/>
  </r>
  <r>
    <x v="6143"/>
    <n v="62"/>
    <x v="2923"/>
    <d v="2017-07-03T00:00:00"/>
    <b v="1"/>
    <s v="Approved"/>
    <s v="Solex"/>
    <s v="Standard"/>
    <s v="medium"/>
    <s v="medium"/>
    <n v="478.16"/>
    <n v="298.72000000000003"/>
    <n v="34143"/>
  </r>
  <r>
    <x v="6144"/>
    <n v="53"/>
    <x v="2924"/>
    <d v="2017-02-26T00:00:00"/>
    <b v="0"/>
    <s v="Approved"/>
    <s v="Giant Bicycles"/>
    <s v="Standard"/>
    <s v="high"/>
    <s v="medium"/>
    <n v="1274.93"/>
    <n v="764.96"/>
    <n v="34586"/>
  </r>
  <r>
    <x v="6145"/>
    <n v="23"/>
    <x v="1781"/>
    <d v="2017-02-16T00:00:00"/>
    <b v="0"/>
    <s v="Approved"/>
    <s v="Norco Bicycles"/>
    <s v="Mountain"/>
    <s v="low"/>
    <s v="small"/>
    <n v="688.63"/>
    <n v="612.88"/>
    <n v="41009"/>
  </r>
  <r>
    <x v="6146"/>
    <n v="3"/>
    <x v="1324"/>
    <d v="2017-10-02T00:00:00"/>
    <b v="1"/>
    <s v="Approved"/>
    <s v="Trek Bicycles"/>
    <s v="Standard"/>
    <s v="medium"/>
    <s v="large"/>
    <n v="2091.4699999999998"/>
    <n v="388.92"/>
    <n v="38573"/>
  </r>
  <r>
    <x v="6147"/>
    <n v="19"/>
    <x v="2395"/>
    <d v="2017-12-14T00:00:00"/>
    <b v="1"/>
    <s v="Approved"/>
    <s v="Trek Bicycles"/>
    <s v="Mountain"/>
    <s v="low"/>
    <s v="medium"/>
    <n v="574.64"/>
    <n v="459.71"/>
    <n v="40784"/>
  </r>
  <r>
    <x v="6148"/>
    <n v="22"/>
    <x v="514"/>
    <d v="2017-01-15T00:00:00"/>
    <b v="1"/>
    <s v="Approved"/>
    <s v="Solex"/>
    <s v="Standard"/>
    <s v="medium"/>
    <s v="medium"/>
    <n v="575.27"/>
    <n v="431.45"/>
    <n v="41345"/>
  </r>
  <r>
    <x v="6149"/>
    <n v="30"/>
    <x v="99"/>
    <d v="2017-11-21T00:00:00"/>
    <b v="1"/>
    <s v="Approved"/>
    <s v="Solex"/>
    <s v="Standard"/>
    <s v="high"/>
    <s v="medium"/>
    <n v="748.17"/>
    <n v="448.9"/>
    <n v="33552"/>
  </r>
  <r>
    <x v="6150"/>
    <n v="0"/>
    <x v="2674"/>
    <d v="2017-10-20T00:00:00"/>
    <b v="1"/>
    <s v="Approved"/>
    <s v="OHM Cycles"/>
    <s v="Road"/>
    <s v="high"/>
    <s v="large"/>
    <n v="12.01"/>
    <n v="7.21"/>
    <n v="39880"/>
  </r>
  <r>
    <x v="6151"/>
    <n v="0"/>
    <x v="359"/>
    <d v="2017-01-31T00:00:00"/>
    <b v="1"/>
    <s v="Approved"/>
    <s v="Solex"/>
    <s v="Standard"/>
    <s v="medium"/>
    <s v="medium"/>
    <n v="100.35"/>
    <n v="75.260000000000005"/>
    <n v="41434"/>
  </r>
  <r>
    <x v="6152"/>
    <n v="17"/>
    <x v="223"/>
    <d v="2017-07-12T00:00:00"/>
    <b v="1"/>
    <s v="Approved"/>
    <s v="Solex"/>
    <s v="Standard"/>
    <s v="high"/>
    <s v="medium"/>
    <n v="1024.6600000000001"/>
    <n v="614.79999999999995"/>
    <n v="40670"/>
  </r>
  <r>
    <x v="6153"/>
    <n v="81"/>
    <x v="2925"/>
    <d v="2017-06-11T00:00:00"/>
    <b v="1"/>
    <s v="Approved"/>
    <s v="Norco Bicycles"/>
    <s v="Standard"/>
    <s v="medium"/>
    <s v="small"/>
    <n v="586.45000000000005"/>
    <n v="521.94000000000005"/>
    <n v="38002"/>
  </r>
  <r>
    <x v="6154"/>
    <n v="37"/>
    <x v="168"/>
    <d v="2017-03-17T00:00:00"/>
    <b v="1"/>
    <s v="Approved"/>
    <s v="OHM Cycles"/>
    <s v="Standard"/>
    <s v="low"/>
    <s v="medium"/>
    <n v="1793.43"/>
    <n v="248.82"/>
    <n v="35560"/>
  </r>
  <r>
    <x v="6155"/>
    <n v="82"/>
    <x v="2193"/>
    <d v="2017-02-13T00:00:00"/>
    <b v="1"/>
    <s v="Approved"/>
    <s v="Giant Bicycles"/>
    <s v="Road"/>
    <s v="medium"/>
    <s v="medium"/>
    <n v="1538.99"/>
    <n v="829.65"/>
    <n v="42404"/>
  </r>
  <r>
    <x v="6156"/>
    <n v="69"/>
    <x v="1751"/>
    <d v="2017-01-09T00:00:00"/>
    <b v="1"/>
    <s v="Approved"/>
    <s v="Giant Bicycles"/>
    <s v="Road"/>
    <s v="medium"/>
    <s v="medium"/>
    <n v="792.9"/>
    <n v="594.67999999999995"/>
    <n v="33879"/>
  </r>
  <r>
    <x v="6157"/>
    <n v="45"/>
    <x v="2355"/>
    <d v="2017-06-13T00:00:00"/>
    <b v="1"/>
    <s v="Approved"/>
    <s v="Solex"/>
    <s v="Standard"/>
    <s v="medium"/>
    <s v="medium"/>
    <n v="441.49"/>
    <n v="84.99"/>
    <n v="41009"/>
  </r>
  <r>
    <x v="6158"/>
    <n v="69"/>
    <x v="797"/>
    <d v="2017-06-15T00:00:00"/>
    <b v="0"/>
    <s v="Approved"/>
    <s v="Giant Bicycles"/>
    <s v="Road"/>
    <s v="medium"/>
    <s v="medium"/>
    <n v="792.9"/>
    <n v="594.67999999999995"/>
    <n v="41922"/>
  </r>
  <r>
    <x v="6159"/>
    <n v="99"/>
    <x v="2887"/>
    <d v="2017-09-27T00:00:00"/>
    <b v="0"/>
    <s v="Approved"/>
    <s v="Trek Bicycles"/>
    <s v="Road"/>
    <s v="low"/>
    <s v="small"/>
    <n v="1720.7"/>
    <n v="1531.42"/>
    <n v="35470"/>
  </r>
  <r>
    <x v="6160"/>
    <n v="14"/>
    <x v="2862"/>
    <d v="2017-02-14T00:00:00"/>
    <b v="0"/>
    <s v="Approved"/>
    <s v="Trek Bicycles"/>
    <s v="Standard"/>
    <s v="medium"/>
    <s v="small"/>
    <n v="1386.84"/>
    <n v="1234.29"/>
    <n v="37838"/>
  </r>
  <r>
    <x v="6161"/>
    <n v="38"/>
    <x v="2509"/>
    <d v="2017-02-25T00:00:00"/>
    <b v="1"/>
    <s v="Approved"/>
    <s v="Trek Bicycles"/>
    <s v="Standard"/>
    <s v="medium"/>
    <s v="large"/>
    <n v="2091.4699999999998"/>
    <n v="388.92"/>
    <n v="33259"/>
  </r>
  <r>
    <x v="6162"/>
    <n v="33"/>
    <x v="2726"/>
    <d v="2017-03-29T00:00:00"/>
    <b v="1"/>
    <s v="Approved"/>
    <s v="OHM Cycles"/>
    <s v="Road"/>
    <s v="medium"/>
    <s v="small"/>
    <n v="1810"/>
    <n v="1610.9"/>
    <n v="39526"/>
  </r>
  <r>
    <x v="6163"/>
    <n v="79"/>
    <x v="10"/>
    <d v="2017-08-31T00:00:00"/>
    <b v="1"/>
    <s v="Approved"/>
    <s v="Norco Bicycles"/>
    <s v="Standard"/>
    <s v="medium"/>
    <s v="medium"/>
    <n v="1555.58"/>
    <n v="818.01"/>
    <n v="37873"/>
  </r>
  <r>
    <x v="6164"/>
    <n v="36"/>
    <x v="2750"/>
    <d v="2017-08-03T00:00:00"/>
    <b v="0"/>
    <s v="Approved"/>
    <s v="Solex"/>
    <s v="Standard"/>
    <s v="low"/>
    <s v="medium"/>
    <n v="945.04"/>
    <n v="507.58"/>
    <n v="35052"/>
  </r>
  <r>
    <x v="6165"/>
    <n v="17"/>
    <x v="2803"/>
    <d v="2017-09-13T00:00:00"/>
    <b v="0"/>
    <s v="Approved"/>
    <s v="Solex"/>
    <s v="Standard"/>
    <s v="high"/>
    <s v="medium"/>
    <n v="1024.6600000000001"/>
    <n v="614.79999999999995"/>
    <n v="35378"/>
  </r>
  <r>
    <x v="6166"/>
    <n v="90"/>
    <x v="1836"/>
    <d v="2017-04-16T00:00:00"/>
    <b v="0"/>
    <s v="Approved"/>
    <s v="Norco Bicycles"/>
    <s v="Standard"/>
    <s v="low"/>
    <s v="medium"/>
    <n v="363.01"/>
    <n v="290.41000000000003"/>
    <n v="38482"/>
  </r>
  <r>
    <x v="6167"/>
    <n v="59"/>
    <x v="2926"/>
    <d v="2017-01-20T00:00:00"/>
    <b v="1"/>
    <s v="Approved"/>
    <s v="Solex"/>
    <s v="Standard"/>
    <s v="medium"/>
    <s v="large"/>
    <n v="1061.56"/>
    <n v="733.58"/>
    <n v="34170"/>
  </r>
  <r>
    <x v="6168"/>
    <n v="71"/>
    <x v="2927"/>
    <d v="2017-11-05T00:00:00"/>
    <b v="1"/>
    <s v="Approved"/>
    <s v="Solex"/>
    <s v="Standard"/>
    <s v="high"/>
    <s v="large"/>
    <n v="1842.92"/>
    <n v="1105.75"/>
    <n v="37873"/>
  </r>
  <r>
    <x v="6169"/>
    <n v="56"/>
    <x v="2928"/>
    <d v="2017-10-12T00:00:00"/>
    <b v="0"/>
    <s v="Approved"/>
    <s v="OHM Cycles"/>
    <s v="Standard"/>
    <s v="medium"/>
    <s v="medium"/>
    <n v="183.86"/>
    <n v="137.9"/>
    <n v="40779"/>
  </r>
  <r>
    <x v="6170"/>
    <n v="19"/>
    <x v="754"/>
    <d v="2017-02-28T00:00:00"/>
    <b v="0"/>
    <s v="Approved"/>
    <s v="OHM Cycles"/>
    <s v="Road"/>
    <s v="high"/>
    <s v="large"/>
    <n v="12.01"/>
    <n v="7.21"/>
    <n v="39880"/>
  </r>
  <r>
    <x v="6171"/>
    <n v="87"/>
    <x v="1883"/>
    <d v="2017-03-22T00:00:00"/>
    <b v="1"/>
    <s v="Approved"/>
    <s v="Giant Bicycles"/>
    <s v="Standard"/>
    <s v="high"/>
    <s v="medium"/>
    <n v="1179"/>
    <n v="707.4"/>
    <n v="35667"/>
  </r>
  <r>
    <x v="6172"/>
    <n v="51"/>
    <x v="2929"/>
    <d v="2017-07-07T00:00:00"/>
    <b v="1"/>
    <s v="Approved"/>
    <s v="OHM Cycles"/>
    <s v="Standard"/>
    <s v="high"/>
    <s v="medium"/>
    <n v="2005.66"/>
    <n v="1203.4000000000001"/>
    <n v="33259"/>
  </r>
  <r>
    <x v="6173"/>
    <n v="62"/>
    <x v="2930"/>
    <d v="2017-01-25T00:00:00"/>
    <b v="1"/>
    <s v="Approved"/>
    <s v="Solex"/>
    <s v="Standard"/>
    <s v="medium"/>
    <s v="medium"/>
    <n v="478.16"/>
    <n v="298.72000000000003"/>
    <n v="33879"/>
  </r>
  <r>
    <x v="6174"/>
    <n v="43"/>
    <x v="2151"/>
    <d v="2017-01-25T00:00:00"/>
    <b v="0"/>
    <s v="Approved"/>
    <s v="Norco Bicycles"/>
    <s v="Standard"/>
    <s v="medium"/>
    <s v="medium"/>
    <n v="1555.58"/>
    <n v="818.01"/>
    <n v="42218"/>
  </r>
  <r>
    <x v="6175"/>
    <n v="61"/>
    <x v="1177"/>
    <d v="2017-01-24T00:00:00"/>
    <b v="0"/>
    <s v="Approved"/>
    <s v="Norco Bicycles"/>
    <s v="Standard"/>
    <s v="medium"/>
    <s v="small"/>
    <n v="586.45000000000005"/>
    <n v="521.94000000000005"/>
    <n v="33429"/>
  </r>
  <r>
    <x v="6176"/>
    <n v="1"/>
    <x v="2931"/>
    <d v="2017-05-12T00:00:00"/>
    <b v="1"/>
    <s v="Approved"/>
    <s v="Giant Bicycles"/>
    <s v="Standard"/>
    <s v="medium"/>
    <s v="medium"/>
    <n v="1403.5"/>
    <n v="954.82"/>
    <n v="38573"/>
  </r>
  <r>
    <x v="6177"/>
    <n v="6"/>
    <x v="2802"/>
    <d v="2017-09-29T00:00:00"/>
    <b v="0"/>
    <s v="Approved"/>
    <s v="OHM Cycles"/>
    <s v="Standard"/>
    <s v="high"/>
    <s v="medium"/>
    <n v="227.88"/>
    <n v="136.72999999999999"/>
    <n v="41701"/>
  </r>
  <r>
    <x v="6178"/>
    <n v="31"/>
    <x v="2932"/>
    <d v="2017-12-17T00:00:00"/>
    <b v="1"/>
    <s v="Approved"/>
    <s v="Giant Bicycles"/>
    <s v="Standard"/>
    <s v="medium"/>
    <s v="medium"/>
    <n v="230.91"/>
    <n v="173.18"/>
    <n v="39031"/>
  </r>
  <r>
    <x v="6179"/>
    <n v="95"/>
    <x v="2933"/>
    <d v="2017-05-01T00:00:00"/>
    <b v="1"/>
    <s v="Approved"/>
    <s v="Giant Bicycles"/>
    <s v="Standard"/>
    <s v="medium"/>
    <s v="large"/>
    <n v="569.55999999999995"/>
    <n v="528.42999999999995"/>
    <n v="37874"/>
  </r>
  <r>
    <x v="6180"/>
    <n v="11"/>
    <x v="2534"/>
    <d v="2017-06-13T00:00:00"/>
    <b v="0"/>
    <s v="Approved"/>
    <s v="Giant Bicycles"/>
    <s v="Standard"/>
    <s v="high"/>
    <s v="medium"/>
    <n v="1274.93"/>
    <n v="764.96"/>
    <n v="39298"/>
  </r>
  <r>
    <x v="6181"/>
    <n v="38"/>
    <x v="1792"/>
    <d v="2017-03-10T00:00:00"/>
    <b v="0"/>
    <s v="Approved"/>
    <s v="Solex"/>
    <s v="Standard"/>
    <s v="medium"/>
    <s v="medium"/>
    <n v="1577.53"/>
    <n v="826.51"/>
    <n v="40618"/>
  </r>
  <r>
    <x v="6182"/>
    <n v="57"/>
    <x v="2934"/>
    <d v="2017-02-04T00:00:00"/>
    <b v="1"/>
    <s v="Approved"/>
    <s v="WeareA2B"/>
    <s v="Touring"/>
    <s v="medium"/>
    <s v="large"/>
    <n v="1890.39"/>
    <n v="260.14"/>
    <n v="41047"/>
  </r>
  <r>
    <x v="6183"/>
    <n v="8"/>
    <x v="2374"/>
    <d v="2017-05-05T00:00:00"/>
    <b v="0"/>
    <s v="Approved"/>
    <s v="Solex"/>
    <s v="Road"/>
    <s v="medium"/>
    <s v="small"/>
    <n v="1703.52"/>
    <n v="1516.13"/>
    <n v="38216"/>
  </r>
  <r>
    <x v="6184"/>
    <n v="95"/>
    <x v="2598"/>
    <d v="2017-07-18T00:00:00"/>
    <b v="1"/>
    <s v="Approved"/>
    <s v="Giant Bicycles"/>
    <s v="Standard"/>
    <s v="medium"/>
    <s v="large"/>
    <n v="569.55999999999995"/>
    <n v="528.42999999999995"/>
    <n v="37874"/>
  </r>
  <r>
    <x v="6185"/>
    <n v="60"/>
    <x v="1020"/>
    <d v="2017-08-19T00:00:00"/>
    <b v="1"/>
    <s v="Approved"/>
    <s v="Giant Bicycles"/>
    <s v="Standard"/>
    <s v="high"/>
    <s v="small"/>
    <n v="1977.36"/>
    <n v="1759.85"/>
    <n v="40779"/>
  </r>
  <r>
    <x v="6186"/>
    <n v="66"/>
    <x v="2935"/>
    <d v="2017-11-14T00:00:00"/>
    <b v="0"/>
    <s v="Approved"/>
    <s v="Giant Bicycles"/>
    <s v="Road"/>
    <s v="low"/>
    <s v="small"/>
    <n v="590.26"/>
    <n v="525.33000000000004"/>
    <n v="42710"/>
  </r>
  <r>
    <x v="6187"/>
    <n v="36"/>
    <x v="2936"/>
    <d v="2017-01-28T00:00:00"/>
    <b v="1"/>
    <s v="Approved"/>
    <s v="Solex"/>
    <s v="Standard"/>
    <s v="low"/>
    <s v="medium"/>
    <n v="1289.8499999999999"/>
    <n v="74.510000000000005"/>
    <n v="38573"/>
  </r>
  <r>
    <x v="6188"/>
    <n v="61"/>
    <x v="2110"/>
    <d v="2017-03-17T00:00:00"/>
    <b v="1"/>
    <s v="Approved"/>
    <s v="OHM Cycles"/>
    <s v="Standard"/>
    <s v="low"/>
    <s v="medium"/>
    <n v="71.16"/>
    <n v="56.93"/>
    <n v="42172"/>
  </r>
  <r>
    <x v="6189"/>
    <n v="61"/>
    <x v="1913"/>
    <d v="2017-11-25T00:00:00"/>
    <b v="0"/>
    <s v="Approved"/>
    <s v="OHM Cycles"/>
    <s v="Standard"/>
    <s v="low"/>
    <s v="medium"/>
    <n v="71.16"/>
    <n v="56.93"/>
    <n v="42172"/>
  </r>
  <r>
    <x v="6190"/>
    <n v="65"/>
    <x v="2937"/>
    <d v="2017-09-21T00:00:00"/>
    <b v="0"/>
    <s v="Cancelled"/>
    <s v="WeareA2B"/>
    <s v="Standard"/>
    <s v="medium"/>
    <s v="medium"/>
    <n v="1807.45"/>
    <n v="778.69"/>
    <n v="42145"/>
  </r>
  <r>
    <x v="6191"/>
    <n v="49"/>
    <x v="2788"/>
    <d v="2017-12-29T00:00:00"/>
    <b v="1"/>
    <s v="Approved"/>
    <s v="Trek Bicycles"/>
    <s v="Road"/>
    <s v="medium"/>
    <s v="medium"/>
    <n v="533.51"/>
    <n v="400.13"/>
    <n v="41064"/>
  </r>
  <r>
    <x v="6192"/>
    <n v="46"/>
    <x v="885"/>
    <d v="2017-11-06T00:00:00"/>
    <b v="0"/>
    <s v="Approved"/>
    <s v="OHM Cycles"/>
    <s v="Standard"/>
    <s v="low"/>
    <s v="medium"/>
    <n v="1793.43"/>
    <n v="248.82"/>
    <n v="36361"/>
  </r>
  <r>
    <x v="6193"/>
    <n v="89"/>
    <x v="1534"/>
    <d v="2017-11-12T00:00:00"/>
    <b v="1"/>
    <s v="Approved"/>
    <s v="Giant Bicycles"/>
    <s v="Standard"/>
    <s v="medium"/>
    <s v="large"/>
    <n v="1812.75"/>
    <n v="582.48"/>
    <n v="40336"/>
  </r>
  <r>
    <x v="6194"/>
    <n v="3"/>
    <x v="2127"/>
    <d v="2017-12-07T00:00:00"/>
    <b v="0"/>
    <s v="Approved"/>
    <s v="Trek Bicycles"/>
    <s v="Standard"/>
    <s v="medium"/>
    <s v="large"/>
    <n v="2091.4699999999998"/>
    <n v="388.92"/>
    <n v="40784"/>
  </r>
  <r>
    <x v="6195"/>
    <n v="54"/>
    <x v="2615"/>
    <d v="2017-08-21T00:00:00"/>
    <b v="0"/>
    <s v="Approved"/>
    <s v="WeareA2B"/>
    <s v="Standard"/>
    <s v="medium"/>
    <s v="medium"/>
    <n v="1292.8399999999999"/>
    <n v="13.44"/>
    <n v="39915"/>
  </r>
  <r>
    <x v="6196"/>
    <n v="71"/>
    <x v="1027"/>
    <d v="2017-07-02T00:00:00"/>
    <b v="0"/>
    <s v="Approved"/>
    <s v="Solex"/>
    <s v="Standard"/>
    <s v="high"/>
    <s v="large"/>
    <n v="1842.92"/>
    <n v="1105.75"/>
    <n v="38193"/>
  </r>
  <r>
    <x v="6197"/>
    <n v="22"/>
    <x v="2938"/>
    <d v="2017-10-05T00:00:00"/>
    <b v="0"/>
    <s v="Approved"/>
    <s v="WeareA2B"/>
    <s v="Standard"/>
    <s v="medium"/>
    <s v="medium"/>
    <n v="60.34"/>
    <n v="45.26"/>
    <n v="34165"/>
  </r>
  <r>
    <x v="6198"/>
    <n v="86"/>
    <x v="2939"/>
    <d v="2017-06-13T00:00:00"/>
    <b v="1"/>
    <s v="Approved"/>
    <s v="OHM Cycles"/>
    <s v="Standard"/>
    <s v="medium"/>
    <s v="medium"/>
    <n v="235.63"/>
    <n v="125.07"/>
    <n v="37626"/>
  </r>
  <r>
    <x v="6199"/>
    <n v="79"/>
    <x v="2342"/>
    <d v="2017-05-23T00:00:00"/>
    <b v="0"/>
    <s v="Approved"/>
    <s v="Norco Bicycles"/>
    <s v="Standard"/>
    <s v="medium"/>
    <s v="medium"/>
    <n v="1555.58"/>
    <n v="818.01"/>
    <n v="37873"/>
  </r>
  <r>
    <x v="6200"/>
    <n v="64"/>
    <x v="1276"/>
    <d v="2017-02-01T00:00:00"/>
    <b v="1"/>
    <s v="Approved"/>
    <s v="Trek Bicycles"/>
    <s v="Standard"/>
    <s v="medium"/>
    <s v="large"/>
    <n v="1469.44"/>
    <n v="596.54999999999995"/>
    <n v="42105"/>
  </r>
  <r>
    <x v="6201"/>
    <n v="27"/>
    <x v="2347"/>
    <d v="2017-09-13T00:00:00"/>
    <b v="1"/>
    <s v="Approved"/>
    <s v="Trek Bicycles"/>
    <s v="Standard"/>
    <s v="medium"/>
    <s v="medium"/>
    <n v="499.53"/>
    <n v="388.72"/>
    <n v="36334"/>
  </r>
  <r>
    <x v="6202"/>
    <n v="1"/>
    <x v="2940"/>
    <d v="2017-01-18T00:00:00"/>
    <b v="1"/>
    <s v="Approved"/>
    <s v="Giant Bicycles"/>
    <s v="Touring"/>
    <s v="medium"/>
    <s v="large"/>
    <n v="1873.97"/>
    <n v="863.95"/>
    <n v="42226"/>
  </r>
  <r>
    <x v="6203"/>
    <n v="81"/>
    <x v="2941"/>
    <d v="2017-11-10T00:00:00"/>
    <b v="1"/>
    <s v="Approved"/>
    <s v="Solex"/>
    <s v="Standard"/>
    <s v="medium"/>
    <s v="medium"/>
    <n v="1151.96"/>
    <n v="649.49"/>
    <n v="34071"/>
  </r>
  <r>
    <x v="6204"/>
    <n v="59"/>
    <x v="2033"/>
    <d v="2017-10-17T00:00:00"/>
    <b v="0"/>
    <s v="Approved"/>
    <s v="Solex"/>
    <s v="Standard"/>
    <s v="medium"/>
    <s v="large"/>
    <n v="1061.56"/>
    <n v="733.58"/>
    <n v="34170"/>
  </r>
  <r>
    <x v="6205"/>
    <n v="88"/>
    <x v="582"/>
    <d v="2017-03-31T00:00:00"/>
    <b v="1"/>
    <s v="Approved"/>
    <s v="Norco Bicycles"/>
    <s v="Standard"/>
    <s v="medium"/>
    <s v="medium"/>
    <n v="1198.46"/>
    <n v="381.1"/>
    <n v="36145"/>
  </r>
  <r>
    <x v="6206"/>
    <n v="78"/>
    <x v="1140"/>
    <d v="2017-03-10T00:00:00"/>
    <b v="0"/>
    <s v="Approved"/>
    <s v="Giant Bicycles"/>
    <s v="Standard"/>
    <s v="medium"/>
    <s v="large"/>
    <n v="1765.3"/>
    <n v="709.48"/>
    <n v="37873"/>
  </r>
  <r>
    <x v="6207"/>
    <n v="17"/>
    <x v="2048"/>
    <d v="2017-08-12T00:00:00"/>
    <b v="0"/>
    <s v="Approved"/>
    <s v="Solex"/>
    <s v="Standard"/>
    <s v="high"/>
    <s v="medium"/>
    <n v="1024.6600000000001"/>
    <n v="614.79999999999995"/>
    <n v="40303"/>
  </r>
  <r>
    <x v="6208"/>
    <n v="19"/>
    <x v="1491"/>
    <d v="2017-11-23T00:00:00"/>
    <b v="1"/>
    <s v="Approved"/>
    <s v="OHM Cycles"/>
    <s v="Road"/>
    <s v="high"/>
    <s v="large"/>
    <n v="12.01"/>
    <n v="7.21"/>
    <n v="42404"/>
  </r>
  <r>
    <x v="6209"/>
    <n v="74"/>
    <x v="1737"/>
    <d v="2017-11-16T00:00:00"/>
    <b v="0"/>
    <s v="Approved"/>
    <s v="WeareA2B"/>
    <s v="Standard"/>
    <s v="medium"/>
    <s v="medium"/>
    <n v="1228.07"/>
    <n v="400.91"/>
    <n v="38859"/>
  </r>
  <r>
    <x v="6210"/>
    <n v="33"/>
    <x v="2942"/>
    <d v="2017-04-18T00:00:00"/>
    <b v="1"/>
    <s v="Approved"/>
    <s v="Giant Bicycles"/>
    <s v="Standard"/>
    <s v="medium"/>
    <s v="small"/>
    <n v="1311.44"/>
    <n v="1167.18"/>
    <n v="33888"/>
  </r>
  <r>
    <x v="6211"/>
    <n v="85"/>
    <x v="2894"/>
    <d v="2017-12-27T00:00:00"/>
    <b v="0"/>
    <s v="Approved"/>
    <s v="WeareA2B"/>
    <s v="Standard"/>
    <s v="medium"/>
    <s v="medium"/>
    <n v="752.64"/>
    <n v="205.36"/>
    <n v="36145"/>
  </r>
  <r>
    <x v="6212"/>
    <n v="0"/>
    <x v="322"/>
    <d v="2017-03-14T00:00:00"/>
    <b v="1"/>
    <s v="Approved"/>
    <s v="OHM Cycles"/>
    <s v="Standard"/>
    <s v="medium"/>
    <s v="medium"/>
    <n v="183.86"/>
    <n v="137.9"/>
    <n v="35707"/>
  </r>
  <r>
    <x v="6213"/>
    <n v="0"/>
    <x v="85"/>
    <d v="2017-08-26T00:00:00"/>
    <b v="0"/>
    <s v="Approved"/>
    <s v="Solex"/>
    <s v="Standard"/>
    <s v="medium"/>
    <s v="medium"/>
    <n v="478.16"/>
    <n v="298.72000000000003"/>
    <n v="40487"/>
  </r>
  <r>
    <x v="6214"/>
    <n v="36"/>
    <x v="2607"/>
    <d v="2017-11-28T00:00:00"/>
    <b v="1"/>
    <s v="Approved"/>
    <s v="Solex"/>
    <s v="Standard"/>
    <s v="low"/>
    <s v="medium"/>
    <n v="945.04"/>
    <n v="507.58"/>
    <n v="36361"/>
  </r>
  <r>
    <x v="6215"/>
    <n v="41"/>
    <x v="980"/>
    <d v="2017-12-14T00:00:00"/>
    <b v="1"/>
    <s v="Approved"/>
    <s v="Solex"/>
    <s v="Road"/>
    <s v="medium"/>
    <s v="medium"/>
    <n v="416.98"/>
    <n v="312.74"/>
    <n v="35560"/>
  </r>
  <r>
    <x v="6216"/>
    <n v="41"/>
    <x v="2531"/>
    <d v="2017-03-14T00:00:00"/>
    <b v="1"/>
    <s v="Approved"/>
    <s v="Solex"/>
    <s v="Road"/>
    <s v="medium"/>
    <s v="medium"/>
    <n v="416.98"/>
    <n v="312.74"/>
    <n v="35560"/>
  </r>
  <r>
    <x v="6217"/>
    <n v="25"/>
    <x v="2531"/>
    <d v="2017-11-24T00:00:00"/>
    <b v="0"/>
    <s v="Approved"/>
    <s v="Giant Bicycles"/>
    <s v="Road"/>
    <s v="medium"/>
    <s v="medium"/>
    <n v="1538.99"/>
    <n v="829.65"/>
    <n v="42404"/>
  </r>
  <r>
    <x v="6218"/>
    <n v="0"/>
    <x v="816"/>
    <d v="2017-01-11T00:00:00"/>
    <b v="0"/>
    <s v="Approved"/>
    <s v="Solex"/>
    <s v="Standard"/>
    <s v="medium"/>
    <s v="medium"/>
    <n v="71.489999999999995"/>
    <n v="53.62"/>
    <n v="41245"/>
  </r>
  <r>
    <x v="6219"/>
    <n v="30"/>
    <x v="2552"/>
    <d v="2017-12-21T00:00:00"/>
    <b v="0"/>
    <s v="Approved"/>
    <s v="Solex"/>
    <s v="Standard"/>
    <s v="high"/>
    <s v="medium"/>
    <n v="748.17"/>
    <n v="448.9"/>
    <n v="33888"/>
  </r>
  <r>
    <x v="6220"/>
    <n v="52"/>
    <x v="2393"/>
    <d v="2017-09-05T00:00:00"/>
    <b v="0"/>
    <s v="Approved"/>
    <s v="OHM Cycles"/>
    <s v="Road"/>
    <s v="medium"/>
    <s v="medium"/>
    <n v="1280.28"/>
    <n v="829.51"/>
    <n v="37220"/>
  </r>
  <r>
    <x v="6221"/>
    <n v="45"/>
    <x v="496"/>
    <d v="2017-01-03T00:00:00"/>
    <b v="1"/>
    <s v="Approved"/>
    <s v="Solex"/>
    <s v="Standard"/>
    <s v="medium"/>
    <s v="medium"/>
    <n v="441.49"/>
    <n v="84.99"/>
    <n v="34071"/>
  </r>
  <r>
    <x v="6222"/>
    <n v="50"/>
    <x v="2132"/>
    <d v="2017-06-06T00:00:00"/>
    <b v="0"/>
    <s v="Approved"/>
    <s v="WeareA2B"/>
    <s v="Standard"/>
    <s v="medium"/>
    <s v="small"/>
    <n v="175.89"/>
    <n v="131.91999999999999"/>
    <n v="37668"/>
  </r>
  <r>
    <x v="6223"/>
    <n v="36"/>
    <x v="2943"/>
    <d v="2017-02-25T00:00:00"/>
    <b v="1"/>
    <s v="Approved"/>
    <s v="Solex"/>
    <s v="Standard"/>
    <s v="low"/>
    <s v="medium"/>
    <n v="945.04"/>
    <n v="507.58"/>
    <n v="40672"/>
  </r>
  <r>
    <x v="6224"/>
    <n v="69"/>
    <x v="876"/>
    <d v="2017-01-20T00:00:00"/>
    <b v="0"/>
    <s v="Approved"/>
    <s v="Norco Bicycles"/>
    <s v="Road"/>
    <s v="medium"/>
    <s v="large"/>
    <n v="1240.31"/>
    <n v="795.1"/>
    <n v="41533"/>
  </r>
  <r>
    <x v="6225"/>
    <n v="96"/>
    <x v="105"/>
    <d v="2017-11-08T00:00:00"/>
    <b v="0"/>
    <s v="Approved"/>
    <s v="WeareA2B"/>
    <s v="Road"/>
    <s v="low"/>
    <s v="small"/>
    <n v="1172.78"/>
    <n v="1043.77"/>
    <n v="38002"/>
  </r>
  <r>
    <x v="6226"/>
    <n v="23"/>
    <x v="694"/>
    <d v="2017-08-06T00:00:00"/>
    <b v="1"/>
    <s v="Approved"/>
    <s v="Norco Bicycles"/>
    <s v="Mountain"/>
    <s v="low"/>
    <s v="small"/>
    <n v="688.63"/>
    <n v="612.88"/>
    <n v="42696"/>
  </r>
  <r>
    <x v="6227"/>
    <n v="50"/>
    <x v="710"/>
    <d v="2017-07-21T00:00:00"/>
    <b v="1"/>
    <s v="Approved"/>
    <s v="Giant Bicycles"/>
    <s v="Standard"/>
    <s v="medium"/>
    <s v="medium"/>
    <n v="642.70000000000005"/>
    <n v="211.37"/>
    <n v="34527"/>
  </r>
  <r>
    <x v="6228"/>
    <n v="7"/>
    <x v="387"/>
    <d v="2017-06-08T00:00:00"/>
    <b v="1"/>
    <s v="Approved"/>
    <s v="Trek Bicycles"/>
    <s v="Road"/>
    <s v="low"/>
    <s v="medium"/>
    <n v="980.37"/>
    <n v="234.43"/>
    <n v="39298"/>
  </r>
  <r>
    <x v="6229"/>
    <n v="93"/>
    <x v="1014"/>
    <d v="2017-02-22T00:00:00"/>
    <b v="0"/>
    <s v="Approved"/>
    <s v="WeareA2B"/>
    <s v="Standard"/>
    <s v="medium"/>
    <s v="medium"/>
    <n v="1065.03"/>
    <n v="230.09"/>
    <n v="36833"/>
  </r>
  <r>
    <x v="6230"/>
    <n v="70"/>
    <x v="834"/>
    <d v="2017-09-01T00:00:00"/>
    <b v="1"/>
    <s v="Approved"/>
    <s v="Trek Bicycles"/>
    <s v="Standard"/>
    <s v="high"/>
    <s v="medium"/>
    <n v="495.72"/>
    <n v="297.43"/>
    <n v="42105"/>
  </r>
  <r>
    <x v="6231"/>
    <n v="21"/>
    <x v="2584"/>
    <d v="2017-12-25T00:00:00"/>
    <b v="0"/>
    <s v="Approved"/>
    <s v="Solex"/>
    <s v="Standard"/>
    <s v="medium"/>
    <s v="large"/>
    <n v="1071.23"/>
    <n v="380.74"/>
    <n v="35160"/>
  </r>
  <r>
    <x v="6232"/>
    <n v="54"/>
    <x v="1304"/>
    <d v="2017-11-17T00:00:00"/>
    <b v="1"/>
    <s v="Approved"/>
    <s v="WeareA2B"/>
    <s v="Standard"/>
    <s v="medium"/>
    <s v="medium"/>
    <n v="1807.45"/>
    <n v="778.69"/>
    <n v="40410"/>
  </r>
  <r>
    <x v="6233"/>
    <n v="66"/>
    <x v="1930"/>
    <d v="2017-02-14T00:00:00"/>
    <b v="1"/>
    <s v="Approved"/>
    <s v="Giant Bicycles"/>
    <s v="Road"/>
    <s v="low"/>
    <s v="small"/>
    <n v="590.26"/>
    <n v="525.33000000000004"/>
    <n v="40410"/>
  </r>
  <r>
    <x v="6234"/>
    <n v="70"/>
    <x v="209"/>
    <d v="2017-06-04T00:00:00"/>
    <b v="1"/>
    <s v="Approved"/>
    <s v="Trek Bicycles"/>
    <s v="Standard"/>
    <s v="high"/>
    <s v="medium"/>
    <n v="495.72"/>
    <n v="297.43"/>
    <n v="42105"/>
  </r>
  <r>
    <x v="6235"/>
    <n v="49"/>
    <x v="767"/>
    <d v="2017-08-07T00:00:00"/>
    <b v="0"/>
    <s v="Approved"/>
    <s v="Trek Bicycles"/>
    <s v="Road"/>
    <s v="medium"/>
    <s v="medium"/>
    <n v="533.51"/>
    <n v="400.13"/>
    <n v="37220"/>
  </r>
  <r>
    <x v="6236"/>
    <n v="71"/>
    <x v="1798"/>
    <d v="2017-03-12T00:00:00"/>
    <b v="0"/>
    <s v="Approved"/>
    <s v="Solex"/>
    <s v="Standard"/>
    <s v="high"/>
    <s v="large"/>
    <n v="1842.92"/>
    <n v="1105.75"/>
    <n v="34996"/>
  </r>
  <r>
    <x v="6237"/>
    <n v="32"/>
    <x v="2944"/>
    <d v="2017-07-03T00:00:00"/>
    <b v="0"/>
    <s v="Approved"/>
    <s v="Giant Bicycles"/>
    <s v="Standard"/>
    <s v="medium"/>
    <s v="medium"/>
    <n v="642.70000000000005"/>
    <n v="211.37"/>
    <n v="37337"/>
  </r>
  <r>
    <x v="6238"/>
    <n v="76"/>
    <x v="2697"/>
    <d v="2017-02-03T00:00:00"/>
    <b v="0"/>
    <s v="Approved"/>
    <s v="WeareA2B"/>
    <s v="Standard"/>
    <s v="low"/>
    <s v="medium"/>
    <n v="642.30999999999995"/>
    <n v="513.85"/>
    <n v="33429"/>
  </r>
  <r>
    <x v="6239"/>
    <n v="82"/>
    <x v="371"/>
    <d v="2017-02-23T00:00:00"/>
    <b v="0"/>
    <s v="Approved"/>
    <s v="Norco Bicycles"/>
    <s v="Standard"/>
    <s v="high"/>
    <s v="medium"/>
    <n v="1148.6400000000001"/>
    <n v="689.18"/>
    <n v="33879"/>
  </r>
  <r>
    <x v="6240"/>
    <n v="71"/>
    <x v="1621"/>
    <d v="2017-02-01T00:00:00"/>
    <b v="1"/>
    <s v="Approved"/>
    <s v="Solex"/>
    <s v="Standard"/>
    <s v="high"/>
    <s v="large"/>
    <n v="1842.92"/>
    <n v="1105.75"/>
    <n v="34996"/>
  </r>
  <r>
    <x v="6241"/>
    <n v="0"/>
    <x v="1860"/>
    <d v="2017-03-11T00:00:00"/>
    <b v="1"/>
    <s v="Approved"/>
    <s v="Solex"/>
    <s v="Standard"/>
    <s v="medium"/>
    <s v="medium"/>
    <n v="478.16"/>
    <n v="298.72000000000003"/>
    <n v="38573"/>
  </r>
  <r>
    <x v="6242"/>
    <n v="27"/>
    <x v="1927"/>
    <d v="2017-03-07T00:00:00"/>
    <b v="1"/>
    <s v="Approved"/>
    <s v="Trek Bicycles"/>
    <s v="Standard"/>
    <s v="medium"/>
    <s v="medium"/>
    <n v="499.53"/>
    <n v="388.72"/>
    <n v="36334"/>
  </r>
  <r>
    <x v="6243"/>
    <n v="72"/>
    <x v="1604"/>
    <d v="2017-12-20T00:00:00"/>
    <b v="0"/>
    <s v="Approved"/>
    <s v="OHM Cycles"/>
    <s v="Standard"/>
    <s v="medium"/>
    <s v="medium"/>
    <n v="912.52"/>
    <n v="141.4"/>
    <n v="34143"/>
  </r>
  <r>
    <x v="6244"/>
    <n v="66"/>
    <x v="1365"/>
    <d v="2017-06-08T00:00:00"/>
    <b v="1"/>
    <s v="Approved"/>
    <s v="Giant Bicycles"/>
    <s v="Road"/>
    <s v="low"/>
    <s v="small"/>
    <n v="590.26"/>
    <n v="525.33000000000004"/>
    <n v="33879"/>
  </r>
  <r>
    <x v="6245"/>
    <n v="6"/>
    <x v="2070"/>
    <d v="2017-02-22T00:00:00"/>
    <b v="0"/>
    <s v="Approved"/>
    <s v="OHM Cycles"/>
    <s v="Standard"/>
    <s v="high"/>
    <s v="medium"/>
    <n v="227.88"/>
    <n v="136.72999999999999"/>
    <n v="37838"/>
  </r>
  <r>
    <x v="6246"/>
    <n v="46"/>
    <x v="568"/>
    <d v="2017-05-20T00:00:00"/>
    <b v="1"/>
    <s v="Approved"/>
    <s v="Solex"/>
    <s v="Standard"/>
    <s v="low"/>
    <s v="medium"/>
    <n v="1289.8499999999999"/>
    <n v="74.510000000000005"/>
    <n v="39427"/>
  </r>
  <r>
    <x v="6247"/>
    <n v="24"/>
    <x v="2735"/>
    <d v="2017-10-08T00:00:00"/>
    <b v="0"/>
    <s v="Approved"/>
    <s v="Solex"/>
    <s v="Road"/>
    <s v="medium"/>
    <s v="large"/>
    <n v="1777.8"/>
    <n v="820.78"/>
    <n v="40670"/>
  </r>
  <r>
    <x v="6248"/>
    <n v="87"/>
    <x v="1761"/>
    <d v="2017-05-27T00:00:00"/>
    <b v="0"/>
    <s v="Approved"/>
    <s v="Giant Bicycles"/>
    <s v="Standard"/>
    <s v="high"/>
    <s v="medium"/>
    <n v="1179"/>
    <n v="707.4"/>
    <n v="35667"/>
  </r>
  <r>
    <x v="6249"/>
    <n v="59"/>
    <x v="1087"/>
    <d v="2017-09-09T00:00:00"/>
    <b v="0"/>
    <s v="Approved"/>
    <s v="Solex"/>
    <s v="Standard"/>
    <s v="medium"/>
    <s v="large"/>
    <n v="1061.56"/>
    <n v="733.58"/>
    <n v="40670"/>
  </r>
  <r>
    <x v="6250"/>
    <n v="4"/>
    <x v="2202"/>
    <d v="2017-01-03T00:00:00"/>
    <b v="1"/>
    <s v="Approved"/>
    <s v="Giant Bicycles"/>
    <s v="Standard"/>
    <s v="high"/>
    <s v="medium"/>
    <n v="1129.1300000000001"/>
    <n v="677.48"/>
    <n v="38573"/>
  </r>
  <r>
    <x v="6251"/>
    <n v="52"/>
    <x v="2945"/>
    <d v="2017-01-14T00:00:00"/>
    <b v="1"/>
    <s v="Approved"/>
    <s v="OHM Cycles"/>
    <s v="Road"/>
    <s v="medium"/>
    <s v="medium"/>
    <n v="1280.28"/>
    <n v="829.51"/>
    <n v="37220"/>
  </r>
  <r>
    <x v="6252"/>
    <n v="52"/>
    <x v="314"/>
    <d v="2017-08-05T00:00:00"/>
    <b v="1"/>
    <s v="Approved"/>
    <s v="OHM Cycles"/>
    <s v="Road"/>
    <s v="medium"/>
    <s v="medium"/>
    <n v="1280.28"/>
    <n v="829.51"/>
    <n v="40779"/>
  </r>
  <r>
    <x v="6253"/>
    <n v="78"/>
    <x v="2946"/>
    <d v="2017-06-19T00:00:00"/>
    <b v="0"/>
    <s v="Approved"/>
    <s v="Giant Bicycles"/>
    <s v="Standard"/>
    <s v="medium"/>
    <s v="large"/>
    <n v="1765.3"/>
    <n v="709.48"/>
    <n v="33429"/>
  </r>
  <r>
    <x v="6254"/>
    <n v="60"/>
    <x v="355"/>
    <d v="2017-11-14T00:00:00"/>
    <b v="1"/>
    <s v="Approved"/>
    <s v="Giant Bicycles"/>
    <s v="Standard"/>
    <s v="high"/>
    <s v="small"/>
    <n v="1977.36"/>
    <n v="1759.85"/>
    <n v="41848"/>
  </r>
  <r>
    <x v="6255"/>
    <n v="5"/>
    <x v="2749"/>
    <d v="2017-08-08T00:00:00"/>
    <b v="1"/>
    <s v="Approved"/>
    <s v="Giant Bicycles"/>
    <s v="Standard"/>
    <s v="high"/>
    <s v="medium"/>
    <n v="1129.1300000000001"/>
    <n v="677.48"/>
    <n v="38573"/>
  </r>
  <r>
    <x v="6256"/>
    <n v="100"/>
    <x v="984"/>
    <d v="2017-07-21T00:00:00"/>
    <b v="1"/>
    <s v="Approved"/>
    <s v="Norco Bicycles"/>
    <s v="Road"/>
    <s v="medium"/>
    <s v="medium"/>
    <n v="1036.5899999999999"/>
    <n v="206.35"/>
    <n v="33364"/>
  </r>
  <r>
    <x v="6257"/>
    <n v="29"/>
    <x v="747"/>
    <d v="2017-04-30T00:00:00"/>
    <b v="1"/>
    <s v="Approved"/>
    <s v="Norco Bicycles"/>
    <s v="Road"/>
    <s v="medium"/>
    <s v="medium"/>
    <n v="543.39"/>
    <n v="407.54"/>
    <n v="36361"/>
  </r>
  <r>
    <x v="6258"/>
    <n v="23"/>
    <x v="1362"/>
    <d v="2017-10-26T00:00:00"/>
    <b v="0"/>
    <s v="Approved"/>
    <s v="Norco Bicycles"/>
    <s v="Standard"/>
    <s v="medium"/>
    <s v="medium"/>
    <n v="1198.46"/>
    <n v="381.1"/>
    <n v="36145"/>
  </r>
  <r>
    <x v="6259"/>
    <n v="32"/>
    <x v="1714"/>
    <d v="2017-11-01T00:00:00"/>
    <b v="0"/>
    <s v="Approved"/>
    <s v="Giant Bicycles"/>
    <s v="Standard"/>
    <s v="high"/>
    <s v="medium"/>
    <n v="1179"/>
    <n v="707.4"/>
    <n v="35667"/>
  </r>
  <r>
    <x v="6260"/>
    <n v="17"/>
    <x v="2947"/>
    <d v="2017-09-02T00:00:00"/>
    <b v="1"/>
    <s v="Approved"/>
    <s v="Solex"/>
    <s v="Standard"/>
    <s v="high"/>
    <s v="medium"/>
    <n v="1024.6600000000001"/>
    <n v="614.79999999999995"/>
    <n v="35378"/>
  </r>
  <r>
    <x v="6261"/>
    <n v="0"/>
    <x v="1208"/>
    <d v="2017-05-14T00:00:00"/>
    <b v="0"/>
    <s v="Approved"/>
    <s v="Solex"/>
    <s v="Standard"/>
    <s v="medium"/>
    <s v="medium"/>
    <n v="100.35"/>
    <n v="75.260000000000005"/>
    <n v="37874"/>
  </r>
  <r>
    <x v="6262"/>
    <n v="98"/>
    <x v="2948"/>
    <d v="2017-11-22T00:00:00"/>
    <b v="0"/>
    <s v="Approved"/>
    <s v="Trek Bicycles"/>
    <s v="Standard"/>
    <s v="high"/>
    <s v="medium"/>
    <n v="358.39"/>
    <n v="215.03"/>
    <n v="38002"/>
  </r>
  <r>
    <x v="6263"/>
    <n v="95"/>
    <x v="1274"/>
    <d v="2017-02-05T00:00:00"/>
    <b v="0"/>
    <s v="Approved"/>
    <s v="OHM Cycles"/>
    <s v="Touring"/>
    <s v="low"/>
    <s v="medium"/>
    <n v="1073.07"/>
    <n v="933.84"/>
    <n v="33429"/>
  </r>
  <r>
    <x v="6264"/>
    <n v="29"/>
    <x v="2949"/>
    <d v="2017-03-06T00:00:00"/>
    <b v="0"/>
    <s v="Approved"/>
    <s v="Norco Bicycles"/>
    <s v="Road"/>
    <s v="medium"/>
    <s v="medium"/>
    <n v="543.39"/>
    <n v="407.54"/>
    <n v="42696"/>
  </r>
  <r>
    <x v="6265"/>
    <n v="99"/>
    <x v="2637"/>
    <d v="2017-10-09T00:00:00"/>
    <b v="0"/>
    <s v="Approved"/>
    <s v="Trek Bicycles"/>
    <s v="Road"/>
    <s v="low"/>
    <s v="small"/>
    <n v="1720.7"/>
    <n v="1531.42"/>
    <n v="37823"/>
  </r>
  <r>
    <x v="6266"/>
    <n v="91"/>
    <x v="1341"/>
    <d v="2017-02-06T00:00:00"/>
    <b v="0"/>
    <s v="Approved"/>
    <s v="Solex"/>
    <s v="Standard"/>
    <s v="medium"/>
    <s v="medium"/>
    <n v="100.35"/>
    <n v="75.260000000000005"/>
    <n v="41434"/>
  </r>
  <r>
    <x v="6267"/>
    <n v="23"/>
    <x v="2033"/>
    <d v="2017-12-17T00:00:00"/>
    <b v="0"/>
    <s v="Approved"/>
    <s v="Norco Bicycles"/>
    <s v="Mountain"/>
    <s v="low"/>
    <s v="small"/>
    <n v="688.63"/>
    <n v="612.88"/>
    <n v="34244"/>
  </r>
  <r>
    <x v="6268"/>
    <n v="39"/>
    <x v="2048"/>
    <d v="2017-02-09T00:00:00"/>
    <b v="1"/>
    <s v="Approved"/>
    <s v="Giant Bicycles"/>
    <s v="Standard"/>
    <s v="medium"/>
    <s v="large"/>
    <n v="1812.75"/>
    <n v="582.48"/>
    <n v="39427"/>
  </r>
  <r>
    <x v="6269"/>
    <n v="20"/>
    <x v="2437"/>
    <d v="2017-09-09T00:00:00"/>
    <b v="1"/>
    <s v="Approved"/>
    <s v="Trek Bicycles"/>
    <s v="Standard"/>
    <s v="medium"/>
    <s v="small"/>
    <n v="1775.81"/>
    <n v="1580.47"/>
    <n v="40303"/>
  </r>
  <r>
    <x v="6270"/>
    <n v="16"/>
    <x v="1055"/>
    <d v="2017-06-28T00:00:00"/>
    <b v="1"/>
    <s v="Approved"/>
    <s v="Norco Bicycles"/>
    <s v="Standard"/>
    <s v="high"/>
    <s v="small"/>
    <n v="1661.92"/>
    <n v="1479.11"/>
    <n v="33888"/>
  </r>
  <r>
    <x v="6271"/>
    <n v="9"/>
    <x v="203"/>
    <d v="2017-12-28T00:00:00"/>
    <b v="0"/>
    <s v="Approved"/>
    <s v="Norco Bicycles"/>
    <s v="Standard"/>
    <s v="medium"/>
    <s v="small"/>
    <n v="1216.1400000000001"/>
    <n v="1082.3599999999999"/>
    <n v="33455"/>
  </r>
  <r>
    <x v="6272"/>
    <n v="4"/>
    <x v="1816"/>
    <d v="2017-04-13T00:00:00"/>
    <b v="1"/>
    <s v="Approved"/>
    <s v="Giant Bicycles"/>
    <s v="Standard"/>
    <s v="high"/>
    <s v="medium"/>
    <n v="1129.1300000000001"/>
    <n v="677.48"/>
    <n v="38573"/>
  </r>
  <r>
    <x v="6273"/>
    <n v="14"/>
    <x v="688"/>
    <d v="2017-01-24T00:00:00"/>
    <b v="1"/>
    <s v="Approved"/>
    <s v="Trek Bicycles"/>
    <s v="Standard"/>
    <s v="medium"/>
    <s v="small"/>
    <n v="1386.84"/>
    <n v="1234.29"/>
    <n v="39880"/>
  </r>
  <r>
    <x v="6274"/>
    <n v="96"/>
    <x v="2950"/>
    <d v="2017-05-01T00:00:00"/>
    <b v="1"/>
    <s v="Approved"/>
    <s v="WeareA2B"/>
    <s v="Road"/>
    <s v="low"/>
    <s v="small"/>
    <n v="1172.78"/>
    <n v="1043.77"/>
    <n v="37539"/>
  </r>
  <r>
    <x v="6275"/>
    <n v="58"/>
    <x v="2951"/>
    <d v="2017-11-15T00:00:00"/>
    <b v="1"/>
    <s v="Approved"/>
    <s v="OHM Cycles"/>
    <s v="Standard"/>
    <s v="medium"/>
    <s v="medium"/>
    <n v="912.52"/>
    <n v="141.4"/>
    <n v="42295"/>
  </r>
  <r>
    <x v="6276"/>
    <n v="36"/>
    <x v="2952"/>
    <d v="2017-02-18T00:00:00"/>
    <b v="0"/>
    <s v="Approved"/>
    <s v="Solex"/>
    <s v="Standard"/>
    <s v="low"/>
    <s v="medium"/>
    <n v="945.04"/>
    <n v="507.58"/>
    <n v="35052"/>
  </r>
  <r>
    <x v="6277"/>
    <n v="32"/>
    <x v="717"/>
    <d v="2017-09-03T00:00:00"/>
    <b v="0"/>
    <s v="Approved"/>
    <s v="Giant Bicycles"/>
    <s v="Standard"/>
    <s v="medium"/>
    <s v="medium"/>
    <n v="642.70000000000005"/>
    <n v="211.37"/>
    <n v="37337"/>
  </r>
  <r>
    <x v="6278"/>
    <n v="5"/>
    <x v="1310"/>
    <d v="2017-03-16T00:00:00"/>
    <b v="1"/>
    <s v="Approved"/>
    <s v="Giant Bicycles"/>
    <s v="Standard"/>
    <s v="high"/>
    <s v="medium"/>
    <n v="1129.1300000000001"/>
    <n v="677.48"/>
    <n v="38573"/>
  </r>
  <r>
    <x v="6279"/>
    <n v="46"/>
    <x v="2370"/>
    <d v="2017-04-01T00:00:00"/>
    <b v="1"/>
    <s v="Approved"/>
    <s v="Solex"/>
    <s v="Standard"/>
    <s v="low"/>
    <s v="medium"/>
    <n v="1289.8499999999999"/>
    <n v="74.510000000000005"/>
    <n v="39427"/>
  </r>
  <r>
    <x v="6280"/>
    <n v="43"/>
    <x v="120"/>
    <d v="2017-02-05T00:00:00"/>
    <b v="1"/>
    <s v="Approved"/>
    <s v="Norco Bicycles"/>
    <s v="Standard"/>
    <s v="medium"/>
    <s v="medium"/>
    <n v="1555.58"/>
    <n v="818.01"/>
    <n v="37873"/>
  </r>
  <r>
    <x v="6281"/>
    <n v="17"/>
    <x v="20"/>
    <d v="2017-06-30T00:00:00"/>
    <b v="0"/>
    <s v="Approved"/>
    <s v="Solex"/>
    <s v="Standard"/>
    <s v="high"/>
    <s v="medium"/>
    <n v="1024.6600000000001"/>
    <n v="614.79999999999995"/>
    <n v="35378"/>
  </r>
  <r>
    <x v="6282"/>
    <n v="67"/>
    <x v="1122"/>
    <d v="2017-09-08T00:00:00"/>
    <b v="0"/>
    <s v="Approved"/>
    <s v="Norco Bicycles"/>
    <s v="Road"/>
    <s v="medium"/>
    <s v="medium"/>
    <n v="544.04999999999995"/>
    <n v="376.84"/>
    <n v="42560"/>
  </r>
  <r>
    <x v="6283"/>
    <n v="100"/>
    <x v="2878"/>
    <d v="2017-05-19T00:00:00"/>
    <b v="0"/>
    <s v="Approved"/>
    <s v="Norco Bicycles"/>
    <s v="Road"/>
    <s v="medium"/>
    <s v="medium"/>
    <n v="1036.5899999999999"/>
    <n v="206.35"/>
    <n v="40553"/>
  </r>
  <r>
    <x v="6284"/>
    <n v="8"/>
    <x v="55"/>
    <d v="2017-09-27T00:00:00"/>
    <b v="0"/>
    <s v="Approved"/>
    <s v="Solex"/>
    <s v="Road"/>
    <s v="medium"/>
    <s v="small"/>
    <n v="1703.52"/>
    <n v="1516.13"/>
    <n v="40649"/>
  </r>
  <r>
    <x v="6285"/>
    <n v="1"/>
    <x v="2953"/>
    <d v="2017-10-12T00:00:00"/>
    <b v="1"/>
    <s v="Approved"/>
    <s v="Giant Bicycles"/>
    <s v="Standard"/>
    <s v="medium"/>
    <s v="medium"/>
    <n v="1403.5"/>
    <n v="954.82"/>
    <n v="41245"/>
  </r>
  <r>
    <x v="6286"/>
    <n v="4"/>
    <x v="995"/>
    <d v="2017-12-23T00:00:00"/>
    <b v="0"/>
    <s v="Approved"/>
    <s v="Solex"/>
    <s v="Standard"/>
    <s v="medium"/>
    <s v="medium"/>
    <n v="1483.2"/>
    <n v="99.59"/>
    <n v="37838"/>
  </r>
  <r>
    <x v="6287"/>
    <n v="25"/>
    <x v="1495"/>
    <d v="2017-01-28T00:00:00"/>
    <b v="0"/>
    <s v="Approved"/>
    <s v="OHM Cycles"/>
    <s v="Standard"/>
    <s v="high"/>
    <s v="medium"/>
    <n v="2005.66"/>
    <n v="1203.4000000000001"/>
    <n v="41009"/>
  </r>
  <r>
    <x v="6288"/>
    <n v="85"/>
    <x v="2954"/>
    <d v="2017-03-29T00:00:00"/>
    <b v="0"/>
    <s v="Approved"/>
    <s v="WeareA2B"/>
    <s v="Standard"/>
    <s v="medium"/>
    <s v="medium"/>
    <n v="752.64"/>
    <n v="205.36"/>
    <n v="36145"/>
  </r>
  <r>
    <x v="6289"/>
    <n v="50"/>
    <x v="2110"/>
    <d v="2017-12-19T00:00:00"/>
    <b v="0"/>
    <s v="Approved"/>
    <s v="WeareA2B"/>
    <s v="Standard"/>
    <s v="medium"/>
    <s v="small"/>
    <n v="175.89"/>
    <n v="131.91999999999999"/>
    <n v="42295"/>
  </r>
  <r>
    <x v="6290"/>
    <n v="67"/>
    <x v="2955"/>
    <d v="2017-05-14T00:00:00"/>
    <b v="0"/>
    <s v="Approved"/>
    <s v="Norco Bicycles"/>
    <s v="Road"/>
    <s v="medium"/>
    <s v="medium"/>
    <n v="544.04999999999995"/>
    <n v="376.84"/>
    <n v="40410"/>
  </r>
  <r>
    <x v="6291"/>
    <n v="54"/>
    <x v="1324"/>
    <d v="2017-01-09T00:00:00"/>
    <b v="1"/>
    <s v="Approved"/>
    <s v="WeareA2B"/>
    <s v="Standard"/>
    <s v="medium"/>
    <s v="medium"/>
    <n v="1292.8399999999999"/>
    <n v="13.44"/>
    <n v="39915"/>
  </r>
  <r>
    <x v="6292"/>
    <n v="35"/>
    <x v="1407"/>
    <d v="2017-08-13T00:00:00"/>
    <b v="1"/>
    <s v="Approved"/>
    <s v="Trek Bicycles"/>
    <s v="Standard"/>
    <s v="low"/>
    <s v="medium"/>
    <n v="1057.51"/>
    <n v="154.4"/>
    <n v="34527"/>
  </r>
  <r>
    <x v="6293"/>
    <n v="32"/>
    <x v="1385"/>
    <d v="2017-07-08T00:00:00"/>
    <b v="1"/>
    <s v="Approved"/>
    <s v="Giant Bicycles"/>
    <s v="Standard"/>
    <s v="medium"/>
    <s v="medium"/>
    <n v="642.70000000000005"/>
    <n v="211.37"/>
    <n v="33888"/>
  </r>
  <r>
    <x v="6294"/>
    <n v="1"/>
    <x v="2956"/>
    <d v="2017-07-18T00:00:00"/>
    <b v="0"/>
    <s v="Approved"/>
    <s v="Giant Bicycles"/>
    <s v="Standard"/>
    <s v="medium"/>
    <s v="medium"/>
    <n v="1403.5"/>
    <n v="954.82"/>
    <n v="42688"/>
  </r>
  <r>
    <x v="6295"/>
    <n v="1"/>
    <x v="2228"/>
    <d v="2017-08-08T00:00:00"/>
    <b v="1"/>
    <s v="Approved"/>
    <s v="Giant Bicycles"/>
    <s v="Touring"/>
    <s v="medium"/>
    <s v="large"/>
    <n v="1873.97"/>
    <n v="863.95"/>
    <n v="41533"/>
  </r>
  <r>
    <x v="6296"/>
    <n v="88"/>
    <x v="1077"/>
    <d v="2017-07-22T00:00:00"/>
    <b v="1"/>
    <s v="Approved"/>
    <s v="Norco Bicycles"/>
    <s v="Standard"/>
    <s v="medium"/>
    <s v="medium"/>
    <n v="1198.46"/>
    <n v="381.1"/>
    <n v="36145"/>
  </r>
  <r>
    <x v="6297"/>
    <n v="74"/>
    <x v="1646"/>
    <d v="2017-08-28T00:00:00"/>
    <b v="1"/>
    <s v="Approved"/>
    <s v="WeareA2B"/>
    <s v="Standard"/>
    <s v="medium"/>
    <s v="medium"/>
    <n v="1762.96"/>
    <n v="950.52"/>
    <n v="41848"/>
  </r>
  <r>
    <x v="6298"/>
    <n v="39"/>
    <x v="663"/>
    <d v="2017-02-18T00:00:00"/>
    <b v="1"/>
    <s v="Approved"/>
    <s v="Giant Bicycles"/>
    <s v="Standard"/>
    <s v="medium"/>
    <s v="large"/>
    <n v="1812.75"/>
    <n v="582.48"/>
    <n v="40336"/>
  </r>
  <r>
    <x v="6299"/>
    <n v="60"/>
    <x v="2771"/>
    <d v="2017-08-08T00:00:00"/>
    <b v="0"/>
    <s v="Approved"/>
    <s v="Giant Bicycles"/>
    <s v="Standard"/>
    <s v="high"/>
    <s v="small"/>
    <n v="1977.36"/>
    <n v="1759.85"/>
    <n v="37220"/>
  </r>
  <r>
    <x v="6300"/>
    <n v="50"/>
    <x v="301"/>
    <d v="2017-01-01T00:00:00"/>
    <b v="0"/>
    <s v="Approved"/>
    <s v="WeareA2B"/>
    <s v="Standard"/>
    <s v="medium"/>
    <s v="small"/>
    <n v="175.89"/>
    <n v="131.91999999999999"/>
    <n v="37668"/>
  </r>
  <r>
    <x v="6301"/>
    <n v="26"/>
    <x v="679"/>
    <d v="2017-04-12T00:00:00"/>
    <b v="1"/>
    <s v="Approved"/>
    <s v="WeareA2B"/>
    <s v="Standard"/>
    <s v="medium"/>
    <s v="medium"/>
    <n v="1992.93"/>
    <n v="762.63"/>
    <n v="34115"/>
  </r>
  <r>
    <x v="6302"/>
    <n v="56"/>
    <x v="2957"/>
    <d v="2017-08-22T00:00:00"/>
    <b v="1"/>
    <s v="Approved"/>
    <s v="OHM Cycles"/>
    <s v="Standard"/>
    <s v="medium"/>
    <s v="medium"/>
    <n v="183.86"/>
    <n v="137.9"/>
    <n v="35707"/>
  </r>
  <r>
    <x v="6303"/>
    <n v="0"/>
    <x v="2340"/>
    <d v="2017-12-28T00:00:00"/>
    <b v="1"/>
    <s v="Approved"/>
    <s v="Norco Bicycles"/>
    <s v="Standard"/>
    <s v="low"/>
    <s v="medium"/>
    <n v="363.01"/>
    <n v="290.41000000000003"/>
    <n v="38482"/>
  </r>
  <r>
    <x v="6304"/>
    <n v="79"/>
    <x v="2523"/>
    <d v="2017-07-16T00:00:00"/>
    <b v="0"/>
    <s v="Approved"/>
    <s v="Norco Bicycles"/>
    <s v="Standard"/>
    <s v="medium"/>
    <s v="medium"/>
    <n v="1555.58"/>
    <n v="818.01"/>
    <n v="37873"/>
  </r>
  <r>
    <x v="6305"/>
    <n v="0"/>
    <x v="2648"/>
    <d v="2017-01-06T00:00:00"/>
    <b v="0"/>
    <s v="Approved"/>
    <s v="WeareA2B"/>
    <s v="Standard"/>
    <s v="medium"/>
    <s v="small"/>
    <n v="175.89"/>
    <n v="131.91999999999999"/>
    <n v="42295"/>
  </r>
  <r>
    <x v="6306"/>
    <n v="75"/>
    <x v="1875"/>
    <d v="2017-10-02T00:00:00"/>
    <b v="1"/>
    <s v="Approved"/>
    <s v="Giant Bicycles"/>
    <s v="Touring"/>
    <s v="medium"/>
    <s v="large"/>
    <n v="1873.97"/>
    <n v="863.95"/>
    <n v="38859"/>
  </r>
  <r>
    <x v="6307"/>
    <n v="10"/>
    <x v="2418"/>
    <d v="2017-08-13T00:00:00"/>
    <b v="1"/>
    <s v="Approved"/>
    <s v="Solex"/>
    <s v="Standard"/>
    <s v="medium"/>
    <s v="medium"/>
    <n v="1945.43"/>
    <n v="333.18"/>
    <n v="38193"/>
  </r>
  <r>
    <x v="6308"/>
    <n v="20"/>
    <x v="895"/>
    <d v="2017-08-18T00:00:00"/>
    <b v="1"/>
    <s v="Approved"/>
    <s v="Trek Bicycles"/>
    <s v="Standard"/>
    <s v="medium"/>
    <s v="small"/>
    <n v="1775.81"/>
    <n v="1580.47"/>
    <n v="42404"/>
  </r>
  <r>
    <x v="6309"/>
    <n v="24"/>
    <x v="1901"/>
    <d v="2017-05-20T00:00:00"/>
    <b v="1"/>
    <s v="Approved"/>
    <s v="Solex"/>
    <s v="Road"/>
    <s v="medium"/>
    <s v="large"/>
    <n v="1777.8"/>
    <n v="820.78"/>
    <n v="40670"/>
  </r>
  <r>
    <x v="6310"/>
    <n v="38"/>
    <x v="1059"/>
    <d v="2017-06-21T00:00:00"/>
    <b v="0"/>
    <s v="Approved"/>
    <s v="Trek Bicycles"/>
    <s v="Standard"/>
    <s v="medium"/>
    <s v="large"/>
    <n v="2091.4699999999998"/>
    <n v="388.92"/>
    <n v="38991"/>
  </r>
  <r>
    <x v="6311"/>
    <n v="16"/>
    <x v="801"/>
    <d v="2017-06-12T00:00:00"/>
    <b v="0"/>
    <s v="Approved"/>
    <s v="Norco Bicycles"/>
    <s v="Standard"/>
    <s v="high"/>
    <s v="small"/>
    <n v="1661.92"/>
    <n v="1479.11"/>
    <n v="34586"/>
  </r>
  <r>
    <x v="6312"/>
    <n v="85"/>
    <x v="2958"/>
    <d v="2017-07-17T00:00:00"/>
    <b v="0"/>
    <s v="Approved"/>
    <s v="WeareA2B"/>
    <s v="Standard"/>
    <s v="medium"/>
    <s v="medium"/>
    <n v="752.64"/>
    <n v="205.36"/>
    <n v="36367"/>
  </r>
  <r>
    <x v="6313"/>
    <n v="6"/>
    <x v="2959"/>
    <d v="2017-02-14T00:00:00"/>
    <b v="0"/>
    <s v="Approved"/>
    <s v="Solex"/>
    <s v="Standard"/>
    <s v="high"/>
    <s v="medium"/>
    <n v="748.17"/>
    <n v="448.9"/>
    <n v="35052"/>
  </r>
  <r>
    <x v="6314"/>
    <n v="31"/>
    <x v="2252"/>
    <d v="2017-11-17T00:00:00"/>
    <b v="1"/>
    <s v="Approved"/>
    <s v="Giant Bicycles"/>
    <s v="Standard"/>
    <s v="medium"/>
    <s v="medium"/>
    <n v="230.91"/>
    <n v="173.18"/>
    <n v="34527"/>
  </r>
  <r>
    <x v="6315"/>
    <n v="45"/>
    <x v="1618"/>
    <d v="2017-07-09T00:00:00"/>
    <b v="1"/>
    <s v="Approved"/>
    <s v="Solex"/>
    <s v="Standard"/>
    <s v="medium"/>
    <s v="medium"/>
    <n v="441.49"/>
    <n v="84.99"/>
    <n v="34071"/>
  </r>
  <r>
    <x v="6316"/>
    <n v="50"/>
    <x v="2850"/>
    <d v="2017-02-03T00:00:00"/>
    <b v="0"/>
    <s v="Approved"/>
    <s v="WeareA2B"/>
    <s v="Standard"/>
    <s v="medium"/>
    <s v="small"/>
    <n v="175.89"/>
    <n v="131.91999999999999"/>
    <n v="37668"/>
  </r>
  <r>
    <x v="6317"/>
    <n v="29"/>
    <x v="160"/>
    <d v="2017-12-29T00:00:00"/>
    <b v="1"/>
    <s v="Approved"/>
    <s v="Norco Bicycles"/>
    <s v="Road"/>
    <s v="medium"/>
    <s v="medium"/>
    <n v="543.39"/>
    <n v="407.54"/>
    <n v="37337"/>
  </r>
  <r>
    <x v="6318"/>
    <n v="72"/>
    <x v="2813"/>
    <d v="2017-02-28T00:00:00"/>
    <b v="1"/>
    <s v="Approved"/>
    <s v="Norco Bicycles"/>
    <s v="Standard"/>
    <s v="medium"/>
    <s v="medium"/>
    <n v="360.4"/>
    <n v="270.3"/>
    <n v="42710"/>
  </r>
  <r>
    <x v="6319"/>
    <n v="35"/>
    <x v="2602"/>
    <d v="2017-01-10T00:00:00"/>
    <b v="0"/>
    <s v="Approved"/>
    <s v="Trek Bicycles"/>
    <s v="Standard"/>
    <s v="low"/>
    <s v="medium"/>
    <n v="1057.51"/>
    <n v="154.4"/>
    <n v="34527"/>
  </r>
  <r>
    <x v="6320"/>
    <n v="26"/>
    <x v="2960"/>
    <d v="2017-11-08T00:00:00"/>
    <b v="0"/>
    <s v="Approved"/>
    <s v="WeareA2B"/>
    <s v="Standard"/>
    <s v="medium"/>
    <s v="medium"/>
    <n v="1992.93"/>
    <n v="762.63"/>
    <n v="34115"/>
  </r>
  <r>
    <x v="6321"/>
    <n v="74"/>
    <x v="2961"/>
    <d v="2017-04-19T00:00:00"/>
    <b v="0"/>
    <s v="Approved"/>
    <s v="WeareA2B"/>
    <s v="Standard"/>
    <s v="medium"/>
    <s v="medium"/>
    <n v="1228.07"/>
    <n v="400.91"/>
    <n v="34527"/>
  </r>
  <r>
    <x v="6322"/>
    <n v="53"/>
    <x v="9"/>
    <d v="2017-12-16T00:00:00"/>
    <b v="0"/>
    <s v="Approved"/>
    <s v="OHM Cycles"/>
    <s v="Standard"/>
    <s v="medium"/>
    <s v="medium"/>
    <n v="795.34"/>
    <n v="101.58"/>
    <n v="35470"/>
  </r>
  <r>
    <x v="6323"/>
    <n v="24"/>
    <x v="189"/>
    <d v="2017-09-10T00:00:00"/>
    <b v="0"/>
    <s v="Approved"/>
    <s v="Solex"/>
    <s v="Road"/>
    <s v="medium"/>
    <s v="large"/>
    <n v="1777.8"/>
    <n v="820.78"/>
    <n v="33455"/>
  </r>
  <r>
    <x v="6324"/>
    <n v="11"/>
    <x v="1046"/>
    <d v="2017-06-10T00:00:00"/>
    <b v="1"/>
    <s v="Approved"/>
    <s v="Giant Bicycles"/>
    <s v="Standard"/>
    <s v="high"/>
    <s v="medium"/>
    <n v="1274.93"/>
    <n v="764.96"/>
    <n v="39298"/>
  </r>
  <r>
    <x v="6325"/>
    <n v="53"/>
    <x v="468"/>
    <d v="2017-06-17T00:00:00"/>
    <b v="1"/>
    <s v="Approved"/>
    <s v="Giant Bicycles"/>
    <s v="Standard"/>
    <s v="high"/>
    <s v="medium"/>
    <n v="1274.93"/>
    <n v="764.96"/>
    <n v="39298"/>
  </r>
  <r>
    <x v="6326"/>
    <n v="17"/>
    <x v="2345"/>
    <d v="2017-12-04T00:00:00"/>
    <b v="0"/>
    <s v="Approved"/>
    <s v="WeareA2B"/>
    <s v="Touring"/>
    <s v="medium"/>
    <s v="large"/>
    <n v="1362.99"/>
    <n v="57.74"/>
    <n v="36367"/>
  </r>
  <r>
    <x v="6327"/>
    <n v="3"/>
    <x v="583"/>
    <d v="2017-11-10T00:00:00"/>
    <b v="1"/>
    <s v="Approved"/>
    <s v="Trek Bicycles"/>
    <s v="Standard"/>
    <s v="medium"/>
    <s v="large"/>
    <n v="2091.4699999999998"/>
    <n v="388.92"/>
    <n v="33429"/>
  </r>
  <r>
    <x v="6328"/>
    <n v="38"/>
    <x v="356"/>
    <d v="2017-06-20T00:00:00"/>
    <b v="0"/>
    <s v="Approved"/>
    <s v="Trek Bicycles"/>
    <s v="Standard"/>
    <s v="medium"/>
    <s v="large"/>
    <n v="2091.4699999999998"/>
    <n v="388.92"/>
    <n v="37698"/>
  </r>
  <r>
    <x v="6329"/>
    <n v="20"/>
    <x v="1940"/>
    <d v="2017-07-29T00:00:00"/>
    <b v="0"/>
    <s v="Approved"/>
    <s v="Trek Bicycles"/>
    <s v="Standard"/>
    <s v="medium"/>
    <s v="small"/>
    <n v="1775.81"/>
    <n v="1580.47"/>
    <n v="35378"/>
  </r>
  <r>
    <x v="6330"/>
    <n v="41"/>
    <x v="2688"/>
    <d v="2017-01-14T00:00:00"/>
    <b v="1"/>
    <s v="Approved"/>
    <s v="Norco Bicycles"/>
    <s v="Standard"/>
    <s v="low"/>
    <s v="medium"/>
    <n v="958.74"/>
    <n v="748.9"/>
    <n v="38693"/>
  </r>
  <r>
    <x v="6331"/>
    <n v="54"/>
    <x v="2962"/>
    <d v="2017-11-17T00:00:00"/>
    <b v="1"/>
    <s v="Approved"/>
    <s v="WeareA2B"/>
    <s v="Standard"/>
    <s v="medium"/>
    <s v="medium"/>
    <n v="1807.45"/>
    <n v="778.69"/>
    <n v="42105"/>
  </r>
  <r>
    <x v="6332"/>
    <n v="25"/>
    <x v="211"/>
    <d v="2017-09-20T00:00:00"/>
    <b v="1"/>
    <s v="Approved"/>
    <s v="Giant Bicycles"/>
    <s v="Road"/>
    <s v="medium"/>
    <s v="medium"/>
    <n v="1538.99"/>
    <n v="829.65"/>
    <n v="42404"/>
  </r>
  <r>
    <x v="6333"/>
    <n v="69"/>
    <x v="2963"/>
    <d v="2017-08-06T00:00:00"/>
    <b v="1"/>
    <s v="Approved"/>
    <s v="Giant Bicycles"/>
    <s v="Road"/>
    <s v="medium"/>
    <s v="medium"/>
    <n v="792.9"/>
    <n v="594.67999999999995"/>
    <n v="33879"/>
  </r>
  <r>
    <x v="6334"/>
    <n v="62"/>
    <x v="1262"/>
    <d v="2017-04-12T00:00:00"/>
    <b v="1"/>
    <s v="Cancelled"/>
    <s v="Solex"/>
    <s v="Standard"/>
    <s v="high"/>
    <s v="medium"/>
    <n v="1024.6600000000001"/>
    <n v="614.79999999999995"/>
    <n v="40670"/>
  </r>
  <r>
    <x v="6335"/>
    <n v="81"/>
    <x v="1212"/>
    <d v="2017-10-04T00:00:00"/>
    <b v="1"/>
    <s v="Approved"/>
    <s v="Norco Bicycles"/>
    <s v="Standard"/>
    <s v="medium"/>
    <s v="small"/>
    <n v="586.45000000000005"/>
    <n v="521.94000000000005"/>
    <n v="42218"/>
  </r>
  <r>
    <x v="6336"/>
    <n v="64"/>
    <x v="2964"/>
    <d v="2017-09-20T00:00:00"/>
    <b v="0"/>
    <s v="Approved"/>
    <s v="Giant Bicycles"/>
    <s v="Standard"/>
    <s v="high"/>
    <s v="small"/>
    <n v="1977.36"/>
    <n v="1759.85"/>
    <n v="42172"/>
  </r>
  <r>
    <x v="6337"/>
    <n v="32"/>
    <x v="1655"/>
    <d v="2017-10-20T00:00:00"/>
    <b v="1"/>
    <s v="Approved"/>
    <s v="Giant Bicycles"/>
    <s v="Standard"/>
    <s v="medium"/>
    <s v="medium"/>
    <n v="642.70000000000005"/>
    <n v="211.37"/>
    <n v="40618"/>
  </r>
  <r>
    <x v="6338"/>
    <n v="59"/>
    <x v="2851"/>
    <d v="2017-10-05T00:00:00"/>
    <b v="0"/>
    <s v="Approved"/>
    <s v="Solex"/>
    <s v="Standard"/>
    <s v="medium"/>
    <s v="large"/>
    <n v="1061.56"/>
    <n v="733.58"/>
    <n v="34244"/>
  </r>
  <r>
    <x v="6339"/>
    <n v="90"/>
    <x v="1414"/>
    <d v="2017-11-16T00:00:00"/>
    <b v="1"/>
    <s v="Approved"/>
    <s v="Solex"/>
    <s v="Standard"/>
    <s v="low"/>
    <s v="medium"/>
    <n v="945.04"/>
    <n v="507.58"/>
    <n v="40672"/>
  </r>
  <r>
    <x v="6340"/>
    <n v="7"/>
    <x v="2965"/>
    <d v="2017-12-15T00:00:00"/>
    <b v="1"/>
    <s v="Approved"/>
    <s v="Trek Bicycles"/>
    <s v="Road"/>
    <s v="low"/>
    <s v="medium"/>
    <n v="980.37"/>
    <n v="234.43"/>
    <n v="38258"/>
  </r>
  <r>
    <x v="6341"/>
    <n v="57"/>
    <x v="2966"/>
    <d v="2017-09-06T00:00:00"/>
    <b v="1"/>
    <s v="Approved"/>
    <s v="WeareA2B"/>
    <s v="Touring"/>
    <s v="medium"/>
    <s v="large"/>
    <n v="1890.39"/>
    <n v="260.14"/>
    <n v="34586"/>
  </r>
  <r>
    <x v="6342"/>
    <n v="0"/>
    <x v="1689"/>
    <d v="2017-05-21T00:00:00"/>
    <b v="0"/>
    <s v="Approved"/>
    <s v="Trek Bicycles"/>
    <s v="Standard"/>
    <s v="high"/>
    <s v="medium"/>
    <n v="358.39"/>
    <n v="215.03"/>
    <n v="38002"/>
  </r>
  <r>
    <x v="6343"/>
    <n v="6"/>
    <x v="2967"/>
    <d v="2017-04-26T00:00:00"/>
    <b v="0"/>
    <s v="Approved"/>
    <s v="Solex"/>
    <s v="Standard"/>
    <s v="high"/>
    <s v="medium"/>
    <n v="748.17"/>
    <n v="448.9"/>
    <n v="33552"/>
  </r>
  <r>
    <x v="6344"/>
    <n v="20"/>
    <x v="2968"/>
    <d v="2017-09-06T00:00:00"/>
    <b v="1"/>
    <s v="Approved"/>
    <s v="Trek Bicycles"/>
    <s v="Standard"/>
    <s v="medium"/>
    <s v="small"/>
    <n v="1775.81"/>
    <n v="1580.47"/>
    <n v="40303"/>
  </r>
  <r>
    <x v="6345"/>
    <n v="79"/>
    <x v="1393"/>
    <d v="2017-05-30T00:00:00"/>
    <b v="0"/>
    <s v="Approved"/>
    <s v="Solex"/>
    <s v="Touring"/>
    <s v="medium"/>
    <s v="large"/>
    <n v="2083.94"/>
    <n v="675.03"/>
    <n v="41533"/>
  </r>
  <r>
    <x v="6346"/>
    <n v="26"/>
    <x v="2878"/>
    <d v="2017-02-02T00:00:00"/>
    <b v="1"/>
    <s v="Approved"/>
    <s v="WeareA2B"/>
    <s v="Standard"/>
    <s v="medium"/>
    <s v="medium"/>
    <n v="1992.93"/>
    <n v="762.63"/>
    <n v="38193"/>
  </r>
  <r>
    <x v="6347"/>
    <n v="77"/>
    <x v="2726"/>
    <d v="2017-05-11T00:00:00"/>
    <b v="0"/>
    <s v="Approved"/>
    <s v="WeareA2B"/>
    <s v="Standard"/>
    <s v="medium"/>
    <s v="medium"/>
    <n v="1769.64"/>
    <n v="108.76"/>
    <n v="40672"/>
  </r>
  <r>
    <x v="6348"/>
    <n v="59"/>
    <x v="2969"/>
    <d v="2017-09-07T00:00:00"/>
    <b v="0"/>
    <s v="Approved"/>
    <s v="Solex"/>
    <s v="Standard"/>
    <s v="medium"/>
    <s v="large"/>
    <n v="1061.56"/>
    <n v="733.58"/>
    <n v="40487"/>
  </r>
  <r>
    <x v="6349"/>
    <n v="32"/>
    <x v="1441"/>
    <d v="2017-06-13T00:00:00"/>
    <b v="1"/>
    <s v="Approved"/>
    <s v="Giant Bicycles"/>
    <s v="Standard"/>
    <s v="medium"/>
    <s v="medium"/>
    <n v="642.70000000000005"/>
    <n v="211.37"/>
    <n v="38750"/>
  </r>
  <r>
    <x v="6350"/>
    <n v="60"/>
    <x v="1156"/>
    <d v="2017-09-21T00:00:00"/>
    <b v="1"/>
    <s v="Approved"/>
    <s v="Giant Bicycles"/>
    <s v="Standard"/>
    <s v="high"/>
    <s v="small"/>
    <n v="1977.36"/>
    <n v="1759.85"/>
    <n v="38647"/>
  </r>
  <r>
    <x v="6351"/>
    <n v="57"/>
    <x v="1657"/>
    <d v="2017-12-09T00:00:00"/>
    <b v="0"/>
    <s v="Approved"/>
    <s v="WeareA2B"/>
    <s v="Touring"/>
    <s v="medium"/>
    <s v="large"/>
    <n v="1890.39"/>
    <n v="260.14"/>
    <n v="42145"/>
  </r>
  <r>
    <x v="6352"/>
    <n v="100"/>
    <x v="2963"/>
    <d v="2017-12-14T00:00:00"/>
    <b v="1"/>
    <s v="Approved"/>
    <s v="Norco Bicycles"/>
    <s v="Road"/>
    <s v="medium"/>
    <s v="medium"/>
    <n v="1036.5899999999999"/>
    <n v="206.35"/>
    <n v="33364"/>
  </r>
  <r>
    <x v="6353"/>
    <n v="32"/>
    <x v="744"/>
    <d v="2017-03-14T00:00:00"/>
    <b v="0"/>
    <s v="Approved"/>
    <s v="Giant Bicycles"/>
    <s v="Standard"/>
    <s v="medium"/>
    <s v="medium"/>
    <n v="642.70000000000005"/>
    <n v="211.37"/>
    <n v="34527"/>
  </r>
  <r>
    <x v="6354"/>
    <n v="29"/>
    <x v="166"/>
    <d v="2017-05-27T00:00:00"/>
    <b v="1"/>
    <s v="Approved"/>
    <s v="Norco Bicycles"/>
    <s v="Road"/>
    <s v="medium"/>
    <s v="medium"/>
    <n v="543.39"/>
    <n v="407.54"/>
    <n v="42696"/>
  </r>
  <r>
    <x v="6355"/>
    <n v="40"/>
    <x v="1304"/>
    <d v="2017-11-28T00:00:00"/>
    <b v="1"/>
    <s v="Approved"/>
    <s v="Trek Bicycles"/>
    <s v="Road"/>
    <s v="medium"/>
    <s v="large"/>
    <n v="1894.19"/>
    <n v="598.76"/>
    <n v="33259"/>
  </r>
  <r>
    <x v="6356"/>
    <n v="34"/>
    <x v="578"/>
    <d v="2017-08-25T00:00:00"/>
    <b v="0"/>
    <s v="Approved"/>
    <s v="Norco Bicycles"/>
    <s v="Road"/>
    <s v="high"/>
    <s v="large"/>
    <n v="774.53"/>
    <n v="464.72"/>
    <n v="39526"/>
  </r>
  <r>
    <x v="6357"/>
    <n v="82"/>
    <x v="1406"/>
    <d v="2017-09-09T00:00:00"/>
    <b v="1"/>
    <s v="Approved"/>
    <s v="Giant Bicycles"/>
    <s v="Road"/>
    <s v="medium"/>
    <s v="medium"/>
    <n v="1538.99"/>
    <n v="829.65"/>
    <n v="42404"/>
  </r>
  <r>
    <x v="6358"/>
    <n v="79"/>
    <x v="1218"/>
    <d v="2017-09-18T00:00:00"/>
    <b v="0"/>
    <s v="Approved"/>
    <s v="Norco Bicycles"/>
    <s v="Standard"/>
    <s v="medium"/>
    <s v="medium"/>
    <n v="1555.58"/>
    <n v="818.01"/>
    <n v="37873"/>
  </r>
  <r>
    <x v="6359"/>
    <n v="95"/>
    <x v="313"/>
    <d v="2017-02-03T00:00:00"/>
    <b v="0"/>
    <s v="Approved"/>
    <s v="Giant Bicycles"/>
    <s v="Standard"/>
    <s v="medium"/>
    <s v="large"/>
    <n v="569.55999999999995"/>
    <n v="528.42999999999995"/>
    <n v="37874"/>
  </r>
  <r>
    <x v="6360"/>
    <n v="31"/>
    <x v="2970"/>
    <d v="2017-06-08T00:00:00"/>
    <b v="1"/>
    <s v="Approved"/>
    <s v="Giant Bicycles"/>
    <s v="Standard"/>
    <s v="medium"/>
    <s v="medium"/>
    <n v="230.91"/>
    <n v="173.18"/>
    <n v="39031"/>
  </r>
  <r>
    <x v="6361"/>
    <n v="79"/>
    <x v="460"/>
    <d v="2017-04-05T00:00:00"/>
    <b v="0"/>
    <s v="Approved"/>
    <s v="Norco Bicycles"/>
    <s v="Standard"/>
    <s v="medium"/>
    <s v="medium"/>
    <n v="1555.58"/>
    <n v="818.01"/>
    <n v="35667"/>
  </r>
  <r>
    <x v="6362"/>
    <n v="57"/>
    <x v="1238"/>
    <d v="2017-08-16T00:00:00"/>
    <b v="1"/>
    <s v="Approved"/>
    <s v="WeareA2B"/>
    <s v="Touring"/>
    <s v="medium"/>
    <s v="large"/>
    <n v="1890.39"/>
    <n v="260.14"/>
    <n v="36146"/>
  </r>
  <r>
    <x v="6363"/>
    <n v="67"/>
    <x v="2201"/>
    <d v="2017-12-26T00:00:00"/>
    <b v="1"/>
    <s v="Approved"/>
    <s v="Norco Bicycles"/>
    <s v="Road"/>
    <s v="medium"/>
    <s v="medium"/>
    <n v="544.04999999999995"/>
    <n v="376.84"/>
    <n v="37659"/>
  </r>
  <r>
    <x v="6364"/>
    <n v="96"/>
    <x v="1757"/>
    <d v="2017-05-11T00:00:00"/>
    <b v="1"/>
    <s v="Approved"/>
    <s v="Giant Bicycles"/>
    <s v="Standard"/>
    <s v="medium"/>
    <s v="large"/>
    <n v="1635.3"/>
    <n v="993.66"/>
    <n v="41434"/>
  </r>
  <r>
    <x v="6365"/>
    <n v="82"/>
    <x v="233"/>
    <d v="2017-10-20T00:00:00"/>
    <b v="1"/>
    <s v="Approved"/>
    <s v="Norco Bicycles"/>
    <s v="Standard"/>
    <s v="high"/>
    <s v="medium"/>
    <n v="1148.6400000000001"/>
    <n v="689.18"/>
    <n v="34079"/>
  </r>
  <r>
    <x v="6366"/>
    <n v="35"/>
    <x v="2971"/>
    <d v="2017-11-15T00:00:00"/>
    <b v="0"/>
    <s v="Approved"/>
    <s v="Giant Bicycles"/>
    <s v="Standard"/>
    <s v="medium"/>
    <s v="medium"/>
    <n v="1403.5"/>
    <n v="954.82"/>
    <n v="42688"/>
  </r>
  <r>
    <x v="6367"/>
    <n v="75"/>
    <x v="619"/>
    <d v="2017-05-12T00:00:00"/>
    <b v="0"/>
    <s v="Approved"/>
    <s v="Giant Bicycles"/>
    <s v="Touring"/>
    <s v="medium"/>
    <s v="large"/>
    <n v="1873.97"/>
    <n v="863.95"/>
    <n v="38859"/>
  </r>
  <r>
    <x v="6368"/>
    <n v="0"/>
    <x v="2972"/>
    <d v="2017-01-09T00:00:00"/>
    <b v="0"/>
    <s v="Approved"/>
    <s v="OHM Cycles"/>
    <s v="Standard"/>
    <s v="medium"/>
    <s v="medium"/>
    <n v="235.63"/>
    <n v="125.07"/>
    <n v="41434"/>
  </r>
  <r>
    <x v="6369"/>
    <n v="2"/>
    <x v="2973"/>
    <d v="2017-08-12T00:00:00"/>
    <b v="0"/>
    <s v="Approved"/>
    <s v="Solex"/>
    <s v="Standard"/>
    <s v="medium"/>
    <s v="medium"/>
    <n v="71.489999999999995"/>
    <n v="53.62"/>
    <n v="41245"/>
  </r>
  <r>
    <x v="6370"/>
    <n v="67"/>
    <x v="1699"/>
    <d v="2017-10-29T00:00:00"/>
    <b v="1"/>
    <s v="Approved"/>
    <s v="Norco Bicycles"/>
    <s v="Road"/>
    <s v="medium"/>
    <s v="medium"/>
    <n v="544.04999999999995"/>
    <n v="376.84"/>
    <n v="42105"/>
  </r>
  <r>
    <x v="6371"/>
    <n v="10"/>
    <x v="2974"/>
    <d v="2017-03-18T00:00:00"/>
    <b v="1"/>
    <s v="Approved"/>
    <s v="WeareA2B"/>
    <s v="Touring"/>
    <s v="medium"/>
    <s v="medium"/>
    <n v="1466.68"/>
    <n v="363.25"/>
    <n v="37838"/>
  </r>
  <r>
    <x v="6372"/>
    <n v="91"/>
    <x v="2635"/>
    <d v="2017-03-13T00:00:00"/>
    <b v="1"/>
    <s v="Approved"/>
    <s v="Solex"/>
    <s v="Standard"/>
    <s v="medium"/>
    <s v="medium"/>
    <n v="100.35"/>
    <n v="75.260000000000005"/>
    <n v="41434"/>
  </r>
  <r>
    <x v="6373"/>
    <n v="1"/>
    <x v="1432"/>
    <d v="2017-09-26T00:00:00"/>
    <b v="1"/>
    <s v="Approved"/>
    <s v="Giant Bicycles"/>
    <s v="Standard"/>
    <s v="medium"/>
    <s v="medium"/>
    <n v="1403.5"/>
    <n v="954.82"/>
    <n v="37659"/>
  </r>
  <r>
    <x v="6374"/>
    <n v="70"/>
    <x v="2975"/>
    <d v="2017-09-15T00:00:00"/>
    <b v="1"/>
    <s v="Approved"/>
    <s v="Trek Bicycles"/>
    <s v="Standard"/>
    <s v="high"/>
    <s v="medium"/>
    <n v="495.72"/>
    <n v="297.43"/>
    <n v="38193"/>
  </r>
  <r>
    <x v="6375"/>
    <n v="72"/>
    <x v="363"/>
    <d v="2017-02-28T00:00:00"/>
    <b v="1"/>
    <s v="Approved"/>
    <s v="Norco Bicycles"/>
    <s v="Standard"/>
    <s v="medium"/>
    <s v="medium"/>
    <n v="360.4"/>
    <n v="270.3"/>
    <n v="37499"/>
  </r>
  <r>
    <x v="6376"/>
    <n v="67"/>
    <x v="1516"/>
    <d v="2017-05-16T00:00:00"/>
    <b v="0"/>
    <s v="Approved"/>
    <s v="Norco Bicycles"/>
    <s v="Road"/>
    <s v="medium"/>
    <s v="medium"/>
    <n v="544.04999999999995"/>
    <n v="376.84"/>
    <n v="38647"/>
  </r>
  <r>
    <x v="6377"/>
    <n v="0"/>
    <x v="1917"/>
    <d v="2017-04-25T00:00:00"/>
    <b v="1"/>
    <s v="Approved"/>
    <s v="Trek Bicycles"/>
    <s v="Standard"/>
    <s v="high"/>
    <s v="medium"/>
    <n v="358.39"/>
    <n v="215.03"/>
    <n v="38002"/>
  </r>
  <r>
    <x v="6378"/>
    <n v="43"/>
    <x v="152"/>
    <d v="2017-11-29T00:00:00"/>
    <b v="1"/>
    <s v="Approved"/>
    <s v="Solex"/>
    <s v="Standard"/>
    <s v="medium"/>
    <s v="medium"/>
    <n v="1151.96"/>
    <n v="649.49"/>
    <n v="39427"/>
  </r>
  <r>
    <x v="6379"/>
    <n v="62"/>
    <x v="1987"/>
    <d v="2017-01-24T00:00:00"/>
    <b v="1"/>
    <s v="Approved"/>
    <s v="Solex"/>
    <s v="Standard"/>
    <s v="medium"/>
    <s v="medium"/>
    <n v="478.16"/>
    <n v="298.72000000000003"/>
    <n v="34143"/>
  </r>
  <r>
    <x v="6380"/>
    <n v="31"/>
    <x v="1953"/>
    <d v="2017-08-01T00:00:00"/>
    <b v="0"/>
    <s v="Approved"/>
    <s v="Giant Bicycles"/>
    <s v="Standard"/>
    <s v="medium"/>
    <s v="medium"/>
    <n v="230.91"/>
    <n v="173.18"/>
    <n v="40336"/>
  </r>
  <r>
    <x v="6381"/>
    <n v="65"/>
    <x v="275"/>
    <d v="2017-03-16T00:00:00"/>
    <b v="1"/>
    <s v="Approved"/>
    <s v="WeareA2B"/>
    <s v="Standard"/>
    <s v="medium"/>
    <s v="medium"/>
    <n v="1807.45"/>
    <n v="778.69"/>
    <n v="42145"/>
  </r>
  <r>
    <x v="6382"/>
    <n v="8"/>
    <x v="1651"/>
    <d v="2017-01-30T00:00:00"/>
    <b v="1"/>
    <s v="Approved"/>
    <s v="Solex"/>
    <s v="Road"/>
    <s v="medium"/>
    <s v="small"/>
    <n v="1703.52"/>
    <n v="1516.13"/>
    <n v="40649"/>
  </r>
  <r>
    <x v="6383"/>
    <n v="9"/>
    <x v="953"/>
    <d v="2017-02-19T00:00:00"/>
    <b v="1"/>
    <s v="Approved"/>
    <s v="Norco Bicycles"/>
    <s v="Standard"/>
    <s v="medium"/>
    <s v="small"/>
    <n v="1216.1400000000001"/>
    <n v="1082.3599999999999"/>
    <n v="33455"/>
  </r>
  <r>
    <x v="6384"/>
    <n v="46"/>
    <x v="1410"/>
    <d v="2017-05-10T00:00:00"/>
    <b v="0"/>
    <s v="Approved"/>
    <s v="OHM Cycles"/>
    <s v="Standard"/>
    <s v="low"/>
    <s v="medium"/>
    <n v="1793.43"/>
    <n v="248.82"/>
    <n v="40672"/>
  </r>
  <r>
    <x v="6385"/>
    <n v="0"/>
    <x v="2151"/>
    <d v="2017-04-21T00:00:00"/>
    <b v="0"/>
    <s v="Approved"/>
    <s v="Norco Bicycles"/>
    <s v="Road"/>
    <s v="medium"/>
    <s v="medium"/>
    <n v="544.04999999999995"/>
    <n v="376.84"/>
    <n v="36668"/>
  </r>
  <r>
    <x v="6386"/>
    <n v="23"/>
    <x v="210"/>
    <d v="2017-08-07T00:00:00"/>
    <b v="0"/>
    <s v="Approved"/>
    <s v="Norco Bicycles"/>
    <s v="Mountain"/>
    <s v="low"/>
    <s v="small"/>
    <n v="688.63"/>
    <n v="612.88"/>
    <n v="34071"/>
  </r>
  <r>
    <x v="6387"/>
    <n v="48"/>
    <x v="2171"/>
    <d v="2017-02-06T00:00:00"/>
    <b v="1"/>
    <s v="Approved"/>
    <s v="WeareA2B"/>
    <s v="Standard"/>
    <s v="medium"/>
    <s v="medium"/>
    <n v="1762.96"/>
    <n v="950.52"/>
    <n v="41848"/>
  </r>
  <r>
    <x v="6388"/>
    <n v="54"/>
    <x v="1695"/>
    <d v="2017-04-15T00:00:00"/>
    <b v="0"/>
    <s v="Approved"/>
    <s v="WeareA2B"/>
    <s v="Standard"/>
    <s v="medium"/>
    <s v="medium"/>
    <n v="1292.8399999999999"/>
    <n v="13.44"/>
    <n v="42295"/>
  </r>
  <r>
    <x v="6389"/>
    <n v="28"/>
    <x v="1279"/>
    <d v="2017-04-26T00:00:00"/>
    <b v="1"/>
    <s v="Approved"/>
    <s v="Norco Bicycles"/>
    <s v="Standard"/>
    <s v="medium"/>
    <s v="small"/>
    <n v="1216.1400000000001"/>
    <n v="1082.3599999999999"/>
    <n v="33455"/>
  </r>
  <r>
    <x v="6390"/>
    <n v="13"/>
    <x v="2976"/>
    <d v="2017-04-26T00:00:00"/>
    <b v="1"/>
    <s v="Approved"/>
    <s v="Solex"/>
    <s v="Standard"/>
    <s v="medium"/>
    <s v="medium"/>
    <n v="1577.53"/>
    <n v="826.51"/>
    <n v="40618"/>
  </r>
  <r>
    <x v="6391"/>
    <n v="81"/>
    <x v="1123"/>
    <d v="2017-10-22T00:00:00"/>
    <b v="1"/>
    <s v="Approved"/>
    <s v="Norco Bicycles"/>
    <s v="Standard"/>
    <s v="medium"/>
    <s v="small"/>
    <n v="586.45000000000005"/>
    <n v="521.94000000000005"/>
    <n v="38002"/>
  </r>
  <r>
    <x v="6392"/>
    <n v="53"/>
    <x v="1012"/>
    <d v="2017-12-08T00:00:00"/>
    <b v="0"/>
    <s v="Approved"/>
    <s v="OHM Cycles"/>
    <s v="Standard"/>
    <s v="medium"/>
    <s v="medium"/>
    <n v="795.34"/>
    <n v="101.58"/>
    <n v="39915"/>
  </r>
  <r>
    <x v="6393"/>
    <n v="19"/>
    <x v="2977"/>
    <d v="2017-10-29T00:00:00"/>
    <b v="1"/>
    <s v="Approved"/>
    <s v="OHM Cycles"/>
    <s v="Road"/>
    <s v="high"/>
    <s v="large"/>
    <n v="12.01"/>
    <n v="7.21"/>
    <n v="39880"/>
  </r>
  <r>
    <x v="6394"/>
    <n v="23"/>
    <x v="2278"/>
    <d v="2017-05-23T00:00:00"/>
    <b v="1"/>
    <s v="Approved"/>
    <s v="Norco Bicycles"/>
    <s v="Mountain"/>
    <s v="low"/>
    <s v="small"/>
    <n v="688.63"/>
    <n v="612.88"/>
    <n v="34115"/>
  </r>
  <r>
    <x v="6395"/>
    <n v="24"/>
    <x v="797"/>
    <d v="2017-01-29T00:00:00"/>
    <b v="1"/>
    <s v="Approved"/>
    <s v="Solex"/>
    <s v="Road"/>
    <s v="medium"/>
    <s v="large"/>
    <n v="1777.8"/>
    <n v="820.78"/>
    <n v="40670"/>
  </r>
  <r>
    <x v="6396"/>
    <n v="8"/>
    <x v="317"/>
    <d v="2017-12-21T00:00:00"/>
    <b v="0"/>
    <s v="Approved"/>
    <s v="Solex"/>
    <s v="Road"/>
    <s v="medium"/>
    <s v="small"/>
    <n v="1703.52"/>
    <n v="1516.13"/>
    <n v="40649"/>
  </r>
  <r>
    <x v="6397"/>
    <n v="84"/>
    <x v="1344"/>
    <d v="2017-02-06T00:00:00"/>
    <b v="0"/>
    <s v="Approved"/>
    <s v="Giant Bicycles"/>
    <s v="Road"/>
    <s v="medium"/>
    <s v="medium"/>
    <n v="792.9"/>
    <n v="594.67999999999995"/>
    <n v="38859"/>
  </r>
  <r>
    <x v="6398"/>
    <n v="63"/>
    <x v="969"/>
    <d v="2017-05-01T00:00:00"/>
    <b v="0"/>
    <s v="Approved"/>
    <s v="WeareA2B"/>
    <s v="Standard"/>
    <s v="medium"/>
    <s v="medium"/>
    <n v="1992.93"/>
    <n v="762.63"/>
    <n v="34115"/>
  </r>
  <r>
    <x v="6399"/>
    <n v="38"/>
    <x v="2978"/>
    <d v="2017-07-22T00:00:00"/>
    <b v="1"/>
    <s v="Approved"/>
    <s v="Solex"/>
    <s v="Standard"/>
    <s v="medium"/>
    <s v="medium"/>
    <n v="1577.53"/>
    <n v="826.51"/>
    <n v="39427"/>
  </r>
  <r>
    <x v="6400"/>
    <n v="83"/>
    <x v="599"/>
    <d v="2017-12-02T00:00:00"/>
    <b v="0"/>
    <s v="Approved"/>
    <s v="Solex"/>
    <s v="Touring"/>
    <s v="medium"/>
    <s v="large"/>
    <n v="2083.94"/>
    <n v="675.03"/>
    <n v="41533"/>
  </r>
  <r>
    <x v="6401"/>
    <n v="60"/>
    <x v="2979"/>
    <d v="2017-08-08T00:00:00"/>
    <b v="1"/>
    <s v="Approved"/>
    <s v="Giant Bicycles"/>
    <s v="Standard"/>
    <s v="high"/>
    <s v="small"/>
    <n v="1977.36"/>
    <n v="1759.85"/>
    <n v="41848"/>
  </r>
  <r>
    <x v="6402"/>
    <n v="12"/>
    <x v="841"/>
    <d v="2017-06-04T00:00:00"/>
    <b v="1"/>
    <s v="Approved"/>
    <s v="WeareA2B"/>
    <s v="Standard"/>
    <s v="medium"/>
    <s v="medium"/>
    <n v="1231.1500000000001"/>
    <n v="161.6"/>
    <n v="38216"/>
  </r>
  <r>
    <x v="6403"/>
    <n v="53"/>
    <x v="2980"/>
    <d v="2017-08-01T00:00:00"/>
    <b v="1"/>
    <s v="Approved"/>
    <s v="OHM Cycles"/>
    <s v="Standard"/>
    <s v="medium"/>
    <s v="medium"/>
    <n v="795.34"/>
    <n v="101.58"/>
    <n v="34170"/>
  </r>
  <r>
    <x v="6404"/>
    <n v="43"/>
    <x v="571"/>
    <d v="2017-08-01T00:00:00"/>
    <b v="0"/>
    <s v="Approved"/>
    <s v="Solex"/>
    <s v="Standard"/>
    <s v="medium"/>
    <s v="medium"/>
    <n v="1151.96"/>
    <n v="649.49"/>
    <n v="41064"/>
  </r>
  <r>
    <x v="6405"/>
    <n v="32"/>
    <x v="1070"/>
    <d v="2017-06-24T00:00:00"/>
    <b v="1"/>
    <s v="Approved"/>
    <s v="Giant Bicycles"/>
    <s v="Standard"/>
    <s v="medium"/>
    <s v="medium"/>
    <n v="642.70000000000005"/>
    <n v="211.37"/>
    <n v="37337"/>
  </r>
  <r>
    <x v="6406"/>
    <n v="0"/>
    <x v="1275"/>
    <d v="2017-06-27T00:00:00"/>
    <b v="1"/>
    <s v="Approved"/>
    <s v="Solex"/>
    <s v="Standard"/>
    <s v="medium"/>
    <s v="medium"/>
    <n v="441.49"/>
    <n v="84.99"/>
    <n v="34071"/>
  </r>
  <r>
    <x v="6407"/>
    <n v="25"/>
    <x v="1618"/>
    <d v="2017-01-05T00:00:00"/>
    <b v="1"/>
    <s v="Approved"/>
    <s v="Giant Bicycles"/>
    <s v="Road"/>
    <s v="medium"/>
    <s v="medium"/>
    <n v="1538.99"/>
    <n v="829.65"/>
    <n v="42404"/>
  </r>
  <r>
    <x v="6408"/>
    <n v="53"/>
    <x v="1382"/>
    <d v="2017-03-23T00:00:00"/>
    <b v="1"/>
    <s v="Approved"/>
    <s v="Giant Bicycles"/>
    <s v="Standard"/>
    <s v="high"/>
    <s v="medium"/>
    <n v="1274.93"/>
    <n v="764.96"/>
    <n v="37838"/>
  </r>
  <r>
    <x v="6409"/>
    <n v="62"/>
    <x v="2830"/>
    <d v="2017-09-05T00:00:00"/>
    <b v="1"/>
    <s v="Approved"/>
    <s v="Solex"/>
    <s v="Standard"/>
    <s v="medium"/>
    <s v="medium"/>
    <n v="478.16"/>
    <n v="298.72000000000003"/>
    <n v="36146"/>
  </r>
  <r>
    <x v="6410"/>
    <n v="97"/>
    <x v="2621"/>
    <d v="2017-01-25T00:00:00"/>
    <b v="0"/>
    <s v="Approved"/>
    <s v="OHM Cycles"/>
    <s v="Road"/>
    <s v="medium"/>
    <s v="medium"/>
    <n v="742.54"/>
    <n v="667.4"/>
    <n v="42560"/>
  </r>
  <r>
    <x v="6411"/>
    <n v="49"/>
    <x v="2900"/>
    <d v="2017-03-15T00:00:00"/>
    <b v="1"/>
    <s v="Approved"/>
    <s v="Trek Bicycles"/>
    <s v="Road"/>
    <s v="medium"/>
    <s v="medium"/>
    <n v="533.51"/>
    <n v="400.13"/>
    <n v="41064"/>
  </r>
  <r>
    <x v="6412"/>
    <n v="85"/>
    <x v="60"/>
    <d v="2017-03-03T00:00:00"/>
    <b v="0"/>
    <s v="Approved"/>
    <s v="WeareA2B"/>
    <s v="Standard"/>
    <s v="medium"/>
    <s v="medium"/>
    <n v="752.64"/>
    <n v="205.36"/>
    <n v="34079"/>
  </r>
  <r>
    <x v="6413"/>
    <n v="63"/>
    <x v="2451"/>
    <d v="2017-07-29T00:00:00"/>
    <b v="0"/>
    <s v="Approved"/>
    <s v="Solex"/>
    <s v="Standard"/>
    <s v="medium"/>
    <s v="medium"/>
    <n v="1483.2"/>
    <n v="99.59"/>
    <n v="42145"/>
  </r>
  <r>
    <x v="6414"/>
    <n v="0"/>
    <x v="2981"/>
    <d v="2017-06-05T00:00:00"/>
    <b v="0"/>
    <s v="Approved"/>
    <s v="OHM Cycles"/>
    <s v="Standard"/>
    <s v="medium"/>
    <s v="medium"/>
    <n v="183.86"/>
    <n v="137.9"/>
    <n v="41047"/>
  </r>
  <r>
    <x v="6415"/>
    <n v="18"/>
    <x v="915"/>
    <d v="2017-05-25T00:00:00"/>
    <b v="0"/>
    <s v="Approved"/>
    <s v="Norco Bicycles"/>
    <s v="Standard"/>
    <s v="high"/>
    <s v="medium"/>
    <n v="1148.6400000000001"/>
    <n v="689.18"/>
    <n v="42226"/>
  </r>
  <r>
    <x v="6416"/>
    <n v="7"/>
    <x v="2959"/>
    <d v="2017-12-06T00:00:00"/>
    <b v="0"/>
    <s v="Approved"/>
    <s v="Giant Bicycles"/>
    <s v="Standard"/>
    <s v="medium"/>
    <s v="small"/>
    <n v="1311.44"/>
    <n v="1167.18"/>
    <n v="35560"/>
  </r>
  <r>
    <x v="6417"/>
    <n v="28"/>
    <x v="1240"/>
    <d v="2017-01-21T00:00:00"/>
    <b v="1"/>
    <s v="Approved"/>
    <s v="Norco Bicycles"/>
    <s v="Standard"/>
    <s v="medium"/>
    <s v="small"/>
    <n v="1216.1400000000001"/>
    <n v="1082.3599999999999"/>
    <n v="33455"/>
  </r>
  <r>
    <x v="6418"/>
    <n v="8"/>
    <x v="655"/>
    <d v="2017-05-01T00:00:00"/>
    <b v="0"/>
    <s v="Approved"/>
    <s v="Solex"/>
    <s v="Road"/>
    <s v="medium"/>
    <s v="small"/>
    <n v="1703.52"/>
    <n v="1516.13"/>
    <n v="33549"/>
  </r>
  <r>
    <x v="6419"/>
    <n v="45"/>
    <x v="2982"/>
    <d v="2017-12-13T00:00:00"/>
    <b v="0"/>
    <s v="Approved"/>
    <s v="Solex"/>
    <s v="Standard"/>
    <s v="medium"/>
    <s v="medium"/>
    <n v="441.49"/>
    <n v="84.99"/>
    <n v="38991"/>
  </r>
  <r>
    <x v="6420"/>
    <n v="17"/>
    <x v="2101"/>
    <d v="2017-02-28T00:00:00"/>
    <b v="1"/>
    <s v="Approved"/>
    <s v="WeareA2B"/>
    <s v="Touring"/>
    <s v="medium"/>
    <s v="large"/>
    <n v="1362.99"/>
    <n v="57.74"/>
    <n v="34079"/>
  </r>
  <r>
    <x v="6421"/>
    <n v="21"/>
    <x v="2983"/>
    <d v="2017-10-10T00:00:00"/>
    <b v="0"/>
    <s v="Approved"/>
    <s v="Solex"/>
    <s v="Standard"/>
    <s v="medium"/>
    <s v="large"/>
    <n v="1071.23"/>
    <n v="380.74"/>
    <n v="34527"/>
  </r>
  <r>
    <x v="6422"/>
    <n v="16"/>
    <x v="2551"/>
    <d v="2017-08-11T00:00:00"/>
    <b v="0"/>
    <s v="Approved"/>
    <s v="Norco Bicycles"/>
    <s v="Standard"/>
    <s v="high"/>
    <s v="small"/>
    <n v="1661.92"/>
    <n v="1479.11"/>
    <n v="40303"/>
  </r>
  <r>
    <x v="6423"/>
    <n v="0"/>
    <x v="828"/>
    <d v="2017-04-06T00:00:00"/>
    <b v="0"/>
    <s v="Approved"/>
    <s v="WeareA2B"/>
    <s v="Standard"/>
    <s v="medium"/>
    <s v="medium"/>
    <n v="60.34"/>
    <n v="45.26"/>
    <n v="34165"/>
  </r>
  <r>
    <x v="6424"/>
    <n v="36"/>
    <x v="610"/>
    <d v="2017-06-21T00:00:00"/>
    <b v="1"/>
    <s v="Approved"/>
    <s v="Solex"/>
    <s v="Standard"/>
    <s v="low"/>
    <s v="medium"/>
    <n v="945.04"/>
    <n v="507.58"/>
    <n v="35052"/>
  </r>
  <r>
    <x v="6425"/>
    <n v="42"/>
    <x v="2017"/>
    <d v="2017-04-06T00:00:00"/>
    <b v="1"/>
    <s v="Approved"/>
    <s v="OHM Cycles"/>
    <s v="Road"/>
    <s v="medium"/>
    <s v="small"/>
    <n v="1810"/>
    <n v="1610.9"/>
    <n v="38991"/>
  </r>
  <r>
    <x v="6426"/>
    <n v="4"/>
    <x v="2984"/>
    <d v="2017-05-14T00:00:00"/>
    <b v="0"/>
    <s v="Approved"/>
    <s v="Giant Bicycles"/>
    <s v="Standard"/>
    <s v="high"/>
    <s v="medium"/>
    <n v="1129.1300000000001"/>
    <n v="677.48"/>
    <n v="38216"/>
  </r>
  <r>
    <x v="6427"/>
    <n v="0"/>
    <x v="2985"/>
    <d v="2017-11-01T00:00:00"/>
    <b v="0"/>
    <s v="Approved"/>
    <s v="Solex"/>
    <s v="Standard"/>
    <s v="medium"/>
    <s v="medium"/>
    <n v="71.489999999999995"/>
    <n v="53.62"/>
    <n v="38573"/>
  </r>
  <r>
    <x v="6428"/>
    <n v="27"/>
    <x v="1800"/>
    <d v="2017-09-16T00:00:00"/>
    <b v="1"/>
    <s v="Approved"/>
    <s v="Trek Bicycles"/>
    <s v="Standard"/>
    <s v="medium"/>
    <s v="medium"/>
    <n v="499.53"/>
    <n v="388.72"/>
    <n v="36334"/>
  </r>
  <r>
    <x v="6429"/>
    <n v="65"/>
    <x v="1723"/>
    <d v="2017-06-12T00:00:00"/>
    <b v="0"/>
    <s v="Approved"/>
    <s v="WeareA2B"/>
    <s v="Standard"/>
    <s v="medium"/>
    <s v="medium"/>
    <n v="1807.45"/>
    <n v="778.69"/>
    <n v="42145"/>
  </r>
  <r>
    <x v="6430"/>
    <n v="97"/>
    <x v="1143"/>
    <d v="2017-11-17T00:00:00"/>
    <b v="1"/>
    <s v="Approved"/>
    <s v="OHM Cycles"/>
    <s v="Road"/>
    <s v="medium"/>
    <s v="medium"/>
    <n v="742.54"/>
    <n v="667.4"/>
    <n v="33549"/>
  </r>
  <r>
    <x v="6431"/>
    <n v="19"/>
    <x v="2986"/>
    <d v="2017-09-22T00:00:00"/>
    <b v="1"/>
    <s v="Approved"/>
    <s v="OHM Cycles"/>
    <s v="Road"/>
    <s v="high"/>
    <s v="large"/>
    <n v="12.01"/>
    <n v="7.21"/>
    <n v="39880"/>
  </r>
  <r>
    <x v="6432"/>
    <n v="1"/>
    <x v="1855"/>
    <d v="2017-03-25T00:00:00"/>
    <b v="0"/>
    <s v="Approved"/>
    <s v="Giant Bicycles"/>
    <s v="Standard"/>
    <s v="medium"/>
    <s v="medium"/>
    <n v="1403.5"/>
    <n v="954.82"/>
    <n v="42688"/>
  </r>
  <r>
    <x v="6433"/>
    <n v="3"/>
    <x v="1384"/>
    <d v="2017-02-11T00:00:00"/>
    <b v="1"/>
    <s v="Approved"/>
    <s v="Trek Bicycles"/>
    <s v="Standard"/>
    <s v="medium"/>
    <s v="large"/>
    <n v="2091.4699999999998"/>
    <n v="388.92"/>
    <n v="40779"/>
  </r>
  <r>
    <x v="6434"/>
    <n v="53"/>
    <x v="314"/>
    <d v="2017-07-08T00:00:00"/>
    <b v="0"/>
    <s v="Approved"/>
    <s v="OHM Cycles"/>
    <s v="Standard"/>
    <s v="medium"/>
    <s v="medium"/>
    <n v="795.34"/>
    <n v="101.58"/>
    <n v="37823"/>
  </r>
  <r>
    <x v="6435"/>
    <n v="14"/>
    <x v="1138"/>
    <d v="2017-08-16T00:00:00"/>
    <b v="1"/>
    <s v="Approved"/>
    <s v="Trek Bicycles"/>
    <s v="Standard"/>
    <s v="medium"/>
    <s v="small"/>
    <n v="1386.84"/>
    <n v="1234.29"/>
    <n v="37838"/>
  </r>
  <r>
    <x v="6436"/>
    <n v="2"/>
    <x v="1144"/>
    <d v="2017-11-22T00:00:00"/>
    <b v="1"/>
    <s v="Approved"/>
    <s v="Solex"/>
    <s v="Standard"/>
    <s v="medium"/>
    <s v="medium"/>
    <n v="71.489999999999995"/>
    <n v="53.62"/>
    <n v="38258"/>
  </r>
  <r>
    <x v="6437"/>
    <n v="79"/>
    <x v="456"/>
    <d v="2017-02-25T00:00:00"/>
    <b v="1"/>
    <s v="Approved"/>
    <s v="Norco Bicycles"/>
    <s v="Standard"/>
    <s v="medium"/>
    <s v="medium"/>
    <n v="1555.58"/>
    <n v="818.01"/>
    <n v="39880"/>
  </r>
  <r>
    <x v="6438"/>
    <n v="34"/>
    <x v="2706"/>
    <d v="2017-08-31T00:00:00"/>
    <b v="1"/>
    <s v="Approved"/>
    <s v="Norco Bicycles"/>
    <s v="Road"/>
    <s v="high"/>
    <s v="large"/>
    <n v="774.53"/>
    <n v="464.72"/>
    <n v="37698"/>
  </r>
  <r>
    <x v="6439"/>
    <n v="40"/>
    <x v="2800"/>
    <d v="2017-06-12T00:00:00"/>
    <b v="0"/>
    <s v="Approved"/>
    <s v="Trek Bicycles"/>
    <s v="Road"/>
    <s v="medium"/>
    <s v="large"/>
    <n v="1894.19"/>
    <n v="598.76"/>
    <n v="36146"/>
  </r>
  <r>
    <x v="6440"/>
    <n v="38"/>
    <x v="1812"/>
    <d v="2017-12-14T00:00:00"/>
    <b v="0"/>
    <s v="Approved"/>
    <s v="Solex"/>
    <s v="Standard"/>
    <s v="medium"/>
    <s v="medium"/>
    <n v="1577.53"/>
    <n v="826.51"/>
    <n v="40618"/>
  </r>
  <r>
    <x v="6441"/>
    <n v="8"/>
    <x v="9"/>
    <d v="2017-03-15T00:00:00"/>
    <b v="1"/>
    <s v="Approved"/>
    <s v="Solex"/>
    <s v="Road"/>
    <s v="medium"/>
    <s v="small"/>
    <n v="1703.52"/>
    <n v="1516.13"/>
    <n v="40649"/>
  </r>
  <r>
    <x v="6442"/>
    <n v="28"/>
    <x v="2527"/>
    <d v="2017-01-14T00:00:00"/>
    <b v="1"/>
    <s v="Approved"/>
    <s v="Solex"/>
    <s v="Road"/>
    <s v="medium"/>
    <s v="small"/>
    <n v="1703.52"/>
    <n v="1516.13"/>
    <n v="41701"/>
  </r>
  <r>
    <x v="6443"/>
    <n v="84"/>
    <x v="2987"/>
    <d v="2017-03-16T00:00:00"/>
    <b v="1"/>
    <s v="Approved"/>
    <s v="Trek Bicycles"/>
    <s v="Road"/>
    <s v="medium"/>
    <s v="medium"/>
    <n v="290.62"/>
    <n v="215.14"/>
    <n v="38339"/>
  </r>
  <r>
    <x v="6444"/>
    <n v="3"/>
    <x v="846"/>
    <d v="2017-09-06T00:00:00"/>
    <b v="1"/>
    <s v="Approved"/>
    <s v="Trek Bicycles"/>
    <s v="Standard"/>
    <s v="medium"/>
    <s v="large"/>
    <n v="2091.4699999999998"/>
    <n v="388.92"/>
    <n v="36361"/>
  </r>
  <r>
    <x v="6445"/>
    <n v="21"/>
    <x v="2386"/>
    <d v="2017-10-20T00:00:00"/>
    <b v="0"/>
    <s v="Approved"/>
    <s v="WeareA2B"/>
    <s v="Touring"/>
    <s v="medium"/>
    <s v="medium"/>
    <n v="1466.68"/>
    <n v="363.25"/>
    <n v="41701"/>
  </r>
  <r>
    <x v="6446"/>
    <n v="1"/>
    <x v="2988"/>
    <d v="2017-08-09T00:00:00"/>
    <b v="1"/>
    <s v="Approved"/>
    <s v="Giant Bicycles"/>
    <s v="Touring"/>
    <s v="medium"/>
    <s v="large"/>
    <n v="1873.97"/>
    <n v="863.95"/>
    <n v="41533"/>
  </r>
  <r>
    <x v="6447"/>
    <n v="39"/>
    <x v="708"/>
    <d v="2017-06-09T00:00:00"/>
    <b v="1"/>
    <s v="Approved"/>
    <s v="Giant Bicycles"/>
    <s v="Standard"/>
    <s v="medium"/>
    <s v="large"/>
    <n v="1812.75"/>
    <n v="582.48"/>
    <n v="40618"/>
  </r>
  <r>
    <x v="6448"/>
    <n v="92"/>
    <x v="785"/>
    <d v="2017-11-03T00:00:00"/>
    <b v="1"/>
    <s v="Approved"/>
    <s v="WeareA2B"/>
    <s v="Standard"/>
    <s v="medium"/>
    <s v="small"/>
    <n v="1415.01"/>
    <n v="1259.3599999999999"/>
    <n v="37626"/>
  </r>
  <r>
    <x v="6449"/>
    <n v="40"/>
    <x v="2444"/>
    <d v="2017-06-09T00:00:00"/>
    <b v="1"/>
    <s v="Approved"/>
    <s v="OHM Cycles"/>
    <s v="Standard"/>
    <s v="high"/>
    <s v="medium"/>
    <n v="1458.17"/>
    <n v="874.9"/>
    <n v="40672"/>
  </r>
  <r>
    <x v="6450"/>
    <n v="87"/>
    <x v="1258"/>
    <d v="2017-05-17T00:00:00"/>
    <b v="0"/>
    <s v="Approved"/>
    <s v="OHM Cycles"/>
    <s v="Standard"/>
    <s v="medium"/>
    <s v="medium"/>
    <n v="1636.9"/>
    <n v="44.71"/>
    <n v="38859"/>
  </r>
  <r>
    <x v="6451"/>
    <n v="90"/>
    <x v="31"/>
    <d v="2017-02-22T00:00:00"/>
    <b v="0"/>
    <s v="Approved"/>
    <s v="Norco Bicycles"/>
    <s v="Standard"/>
    <s v="low"/>
    <s v="medium"/>
    <n v="363.01"/>
    <n v="290.41000000000003"/>
    <n v="38002"/>
  </r>
  <r>
    <x v="6452"/>
    <n v="0"/>
    <x v="1067"/>
    <d v="2017-06-11T00:00:00"/>
    <b v="0"/>
    <s v="Cancelled"/>
    <s v="Norco Bicycles"/>
    <s v="Road"/>
    <s v="medium"/>
    <s v="medium"/>
    <n v="544.04999999999995"/>
    <n v="376.84"/>
    <n v="38647"/>
  </r>
  <r>
    <x v="6453"/>
    <n v="8"/>
    <x v="2424"/>
    <d v="2017-06-10T00:00:00"/>
    <b v="1"/>
    <s v="Approved"/>
    <s v="Solex"/>
    <s v="Road"/>
    <s v="medium"/>
    <s v="small"/>
    <n v="1703.52"/>
    <n v="1516.13"/>
    <n v="40649"/>
  </r>
  <r>
    <x v="6454"/>
    <n v="53"/>
    <x v="2412"/>
    <d v="2017-05-22T00:00:00"/>
    <b v="1"/>
    <s v="Approved"/>
    <s v="OHM Cycles"/>
    <s v="Standard"/>
    <s v="medium"/>
    <s v="medium"/>
    <n v="795.34"/>
    <n v="101.58"/>
    <n v="35470"/>
  </r>
  <r>
    <x v="6455"/>
    <n v="37"/>
    <x v="1488"/>
    <d v="2017-01-05T00:00:00"/>
    <b v="1"/>
    <s v="Approved"/>
    <s v="OHM Cycles"/>
    <s v="Standard"/>
    <s v="low"/>
    <s v="medium"/>
    <n v="1793.43"/>
    <n v="248.82"/>
    <n v="36361"/>
  </r>
  <r>
    <x v="6456"/>
    <n v="59"/>
    <x v="659"/>
    <d v="2017-06-01T00:00:00"/>
    <b v="0"/>
    <s v="Approved"/>
    <s v="Solex"/>
    <s v="Standard"/>
    <s v="medium"/>
    <s v="large"/>
    <n v="1061.56"/>
    <n v="733.58"/>
    <n v="34170"/>
  </r>
  <r>
    <x v="6457"/>
    <n v="86"/>
    <x v="1920"/>
    <d v="2017-04-08T00:00:00"/>
    <b v="0"/>
    <s v="Approved"/>
    <s v="OHM Cycles"/>
    <s v="Standard"/>
    <s v="medium"/>
    <s v="medium"/>
    <n v="235.63"/>
    <n v="125.07"/>
    <n v="38482"/>
  </r>
  <r>
    <x v="6458"/>
    <n v="50"/>
    <x v="2524"/>
    <d v="2017-08-14T00:00:00"/>
    <b v="1"/>
    <s v="Approved"/>
    <s v="WeareA2B"/>
    <s v="Standard"/>
    <s v="medium"/>
    <s v="small"/>
    <n v="175.89"/>
    <n v="131.91999999999999"/>
    <n v="37220"/>
  </r>
  <r>
    <x v="6459"/>
    <n v="30"/>
    <x v="384"/>
    <d v="2017-05-28T00:00:00"/>
    <b v="1"/>
    <s v="Approved"/>
    <s v="OHM Cycles"/>
    <s v="Standard"/>
    <s v="medium"/>
    <s v="medium"/>
    <n v="1227.3399999999999"/>
    <n v="770.89"/>
    <n v="34556"/>
  </r>
  <r>
    <x v="6460"/>
    <n v="75"/>
    <x v="1847"/>
    <d v="2017-01-03T00:00:00"/>
    <b v="0"/>
    <s v="Approved"/>
    <s v="Giant Bicycles"/>
    <s v="Touring"/>
    <s v="medium"/>
    <s v="large"/>
    <n v="1873.97"/>
    <n v="863.95"/>
    <n v="38859"/>
  </r>
  <r>
    <x v="6461"/>
    <n v="99"/>
    <x v="1974"/>
    <d v="2017-02-04T00:00:00"/>
    <b v="0"/>
    <s v="Approved"/>
    <s v="OHM Cycles"/>
    <s v="Standard"/>
    <s v="medium"/>
    <s v="medium"/>
    <n v="1227.3399999999999"/>
    <n v="770.89"/>
    <n v="34556"/>
  </r>
  <r>
    <x v="6462"/>
    <n v="20"/>
    <x v="1866"/>
    <d v="2017-03-19T00:00:00"/>
    <b v="0"/>
    <s v="Approved"/>
    <s v="Trek Bicycles"/>
    <s v="Standard"/>
    <s v="medium"/>
    <s v="small"/>
    <n v="1775.81"/>
    <n v="1580.47"/>
    <n v="40670"/>
  </r>
  <r>
    <x v="6463"/>
    <n v="77"/>
    <x v="2500"/>
    <d v="2017-12-03T00:00:00"/>
    <b v="0"/>
    <s v="Approved"/>
    <s v="WeareA2B"/>
    <s v="Standard"/>
    <s v="medium"/>
    <s v="medium"/>
    <n v="1769.64"/>
    <n v="108.76"/>
    <n v="37668"/>
  </r>
  <r>
    <x v="6464"/>
    <n v="90"/>
    <x v="1427"/>
    <d v="2017-05-18T00:00:00"/>
    <b v="1"/>
    <s v="Approved"/>
    <s v="Norco Bicycles"/>
    <s v="Standard"/>
    <s v="low"/>
    <s v="medium"/>
    <n v="363.01"/>
    <n v="290.41000000000003"/>
    <n v="38482"/>
  </r>
  <r>
    <x v="6465"/>
    <n v="41"/>
    <x v="796"/>
    <d v="2017-10-20T00:00:00"/>
    <b v="0"/>
    <s v="Approved"/>
    <s v="Solex"/>
    <s v="Road"/>
    <s v="medium"/>
    <s v="medium"/>
    <n v="416.98"/>
    <n v="312.74"/>
    <n v="41064"/>
  </r>
  <r>
    <x v="6466"/>
    <n v="61"/>
    <x v="331"/>
    <d v="2017-01-09T00:00:00"/>
    <b v="1"/>
    <s v="Approved"/>
    <s v="OHM Cycles"/>
    <s v="Standard"/>
    <s v="low"/>
    <s v="medium"/>
    <n v="71.16"/>
    <n v="56.93"/>
    <n v="33879"/>
  </r>
  <r>
    <x v="6467"/>
    <n v="2"/>
    <x v="21"/>
    <d v="2017-05-18T00:00:00"/>
    <b v="1"/>
    <s v="Approved"/>
    <s v="Solex"/>
    <s v="Standard"/>
    <s v="medium"/>
    <s v="medium"/>
    <n v="71.489999999999995"/>
    <n v="53.62"/>
    <n v="41245"/>
  </r>
  <r>
    <x v="6468"/>
    <n v="83"/>
    <x v="2910"/>
    <d v="2017-03-30T00:00:00"/>
    <b v="0"/>
    <s v="Approved"/>
    <s v="Solex"/>
    <s v="Touring"/>
    <s v="medium"/>
    <s v="large"/>
    <n v="2083.94"/>
    <n v="675.03"/>
    <n v="42218"/>
  </r>
  <r>
    <x v="6469"/>
    <n v="12"/>
    <x v="1676"/>
    <d v="2017-11-18T00:00:00"/>
    <b v="1"/>
    <s v="Approved"/>
    <s v="WeareA2B"/>
    <s v="Standard"/>
    <s v="medium"/>
    <s v="medium"/>
    <n v="1231.1500000000001"/>
    <n v="161.6"/>
    <n v="35378"/>
  </r>
  <r>
    <x v="6470"/>
    <n v="47"/>
    <x v="2898"/>
    <d v="2017-05-20T00:00:00"/>
    <b v="1"/>
    <s v="Approved"/>
    <s v="Trek Bicycles"/>
    <s v="Road"/>
    <s v="low"/>
    <s v="small"/>
    <n v="1720.7"/>
    <n v="1531.42"/>
    <n v="38991"/>
  </r>
  <r>
    <x v="6471"/>
    <n v="97"/>
    <x v="1905"/>
    <d v="2017-04-18T00:00:00"/>
    <b v="0"/>
    <s v="Approved"/>
    <s v="Solex"/>
    <s v="Standard"/>
    <s v="medium"/>
    <s v="large"/>
    <n v="202.62"/>
    <n v="151.96"/>
    <n v="34556"/>
  </r>
  <r>
    <x v="6472"/>
    <n v="15"/>
    <x v="1683"/>
    <d v="2017-12-02T00:00:00"/>
    <b v="1"/>
    <s v="Approved"/>
    <s v="Norco Bicycles"/>
    <s v="Standard"/>
    <s v="low"/>
    <s v="medium"/>
    <n v="958.74"/>
    <n v="748.9"/>
    <n v="41345"/>
  </r>
  <r>
    <x v="6473"/>
    <n v="36"/>
    <x v="2440"/>
    <d v="2017-01-25T00:00:00"/>
    <b v="1"/>
    <s v="Approved"/>
    <s v="Solex"/>
    <s v="Standard"/>
    <s v="low"/>
    <s v="medium"/>
    <n v="945.04"/>
    <n v="507.58"/>
    <n v="36361"/>
  </r>
  <r>
    <x v="6474"/>
    <n v="92"/>
    <x v="537"/>
    <d v="2017-12-04T00:00:00"/>
    <b v="1"/>
    <s v="Approved"/>
    <s v="WeareA2B"/>
    <s v="Touring"/>
    <s v="medium"/>
    <s v="large"/>
    <n v="1890.39"/>
    <n v="260.14"/>
    <n v="34170"/>
  </r>
  <r>
    <x v="6475"/>
    <n v="35"/>
    <x v="887"/>
    <d v="2017-06-02T00:00:00"/>
    <b v="0"/>
    <s v="Approved"/>
    <s v="Trek Bicycles"/>
    <s v="Standard"/>
    <s v="low"/>
    <s v="medium"/>
    <n v="1057.51"/>
    <n v="154.4"/>
    <n v="39526"/>
  </r>
  <r>
    <x v="6476"/>
    <n v="3"/>
    <x v="401"/>
    <d v="2017-03-05T00:00:00"/>
    <b v="1"/>
    <s v="Approved"/>
    <s v="Trek Bicycles"/>
    <s v="Standard"/>
    <s v="medium"/>
    <s v="large"/>
    <n v="2091.4699999999998"/>
    <n v="388.92"/>
    <n v="38258"/>
  </r>
  <r>
    <x v="6477"/>
    <n v="40"/>
    <x v="2989"/>
    <d v="2017-03-15T00:00:00"/>
    <b v="1"/>
    <s v="Approved"/>
    <s v="Trek Bicycles"/>
    <s v="Road"/>
    <s v="medium"/>
    <s v="large"/>
    <n v="1894.19"/>
    <n v="598.76"/>
    <n v="37823"/>
  </r>
  <r>
    <x v="6478"/>
    <n v="5"/>
    <x v="2990"/>
    <d v="2017-04-05T00:00:00"/>
    <b v="0"/>
    <s v="Approved"/>
    <s v="Trek Bicycles"/>
    <s v="Mountain"/>
    <s v="low"/>
    <s v="medium"/>
    <n v="574.64"/>
    <n v="459.71"/>
    <n v="37659"/>
  </r>
  <r>
    <x v="6479"/>
    <n v="10"/>
    <x v="877"/>
    <d v="2017-07-07T00:00:00"/>
    <b v="0"/>
    <s v="Approved"/>
    <s v="WeareA2B"/>
    <s v="Touring"/>
    <s v="medium"/>
    <s v="medium"/>
    <n v="1466.68"/>
    <n v="363.25"/>
    <n v="41701"/>
  </r>
  <r>
    <x v="6480"/>
    <n v="51"/>
    <x v="469"/>
    <d v="2017-01-27T00:00:00"/>
    <b v="0"/>
    <s v="Approved"/>
    <s v="OHM Cycles"/>
    <s v="Standard"/>
    <s v="high"/>
    <s v="medium"/>
    <n v="2005.66"/>
    <n v="1203.4000000000001"/>
    <n v="41009"/>
  </r>
  <r>
    <x v="6481"/>
    <n v="71"/>
    <x v="1726"/>
    <d v="2017-07-01T00:00:00"/>
    <b v="0"/>
    <s v="Approved"/>
    <s v="Solex"/>
    <s v="Standard"/>
    <s v="high"/>
    <s v="large"/>
    <n v="1842.92"/>
    <n v="1105.75"/>
    <n v="40553"/>
  </r>
  <r>
    <x v="6482"/>
    <n v="54"/>
    <x v="178"/>
    <d v="2017-01-20T00:00:00"/>
    <b v="1"/>
    <s v="Approved"/>
    <s v="WeareA2B"/>
    <s v="Standard"/>
    <s v="medium"/>
    <s v="medium"/>
    <n v="1292.8399999999999"/>
    <n v="13.44"/>
    <n v="37823"/>
  </r>
  <r>
    <x v="6483"/>
    <n v="63"/>
    <x v="1919"/>
    <d v="2017-03-13T00:00:00"/>
    <b v="0"/>
    <s v="Approved"/>
    <s v="Solex"/>
    <s v="Standard"/>
    <s v="medium"/>
    <s v="medium"/>
    <n v="1483.2"/>
    <n v="99.59"/>
    <n v="36146"/>
  </r>
  <r>
    <x v="6484"/>
    <n v="50"/>
    <x v="1472"/>
    <d v="2017-04-08T00:00:00"/>
    <b v="1"/>
    <s v="Approved"/>
    <s v="Giant Bicycles"/>
    <s v="Standard"/>
    <s v="medium"/>
    <s v="medium"/>
    <n v="642.70000000000005"/>
    <n v="211.37"/>
    <n v="35052"/>
  </r>
  <r>
    <x v="6485"/>
    <n v="18"/>
    <x v="1934"/>
    <d v="2017-07-05T00:00:00"/>
    <b v="0"/>
    <s v="Approved"/>
    <s v="Solex"/>
    <s v="Standard"/>
    <s v="medium"/>
    <s v="medium"/>
    <n v="575.27"/>
    <n v="431.45"/>
    <n v="41345"/>
  </r>
  <r>
    <x v="6486"/>
    <n v="85"/>
    <x v="2380"/>
    <d v="2017-05-07T00:00:00"/>
    <b v="1"/>
    <s v="Approved"/>
    <s v="WeareA2B"/>
    <s v="Standard"/>
    <s v="medium"/>
    <s v="medium"/>
    <n v="752.64"/>
    <n v="205.36"/>
    <n v="36334"/>
  </r>
  <r>
    <x v="6487"/>
    <n v="52"/>
    <x v="1859"/>
    <d v="2017-01-05T00:00:00"/>
    <b v="0"/>
    <s v="Approved"/>
    <s v="OHM Cycles"/>
    <s v="Road"/>
    <s v="medium"/>
    <s v="medium"/>
    <n v="1280.28"/>
    <n v="829.51"/>
    <n v="37220"/>
  </r>
  <r>
    <x v="6488"/>
    <n v="48"/>
    <x v="486"/>
    <d v="2017-07-17T00:00:00"/>
    <b v="0"/>
    <s v="Approved"/>
    <s v="WeareA2B"/>
    <s v="Standard"/>
    <s v="medium"/>
    <s v="medium"/>
    <n v="1762.96"/>
    <n v="950.52"/>
    <n v="40784"/>
  </r>
  <r>
    <x v="6489"/>
    <n v="4"/>
    <x v="2991"/>
    <d v="2017-11-01T00:00:00"/>
    <b v="1"/>
    <s v="Approved"/>
    <s v="Giant Bicycles"/>
    <s v="Standard"/>
    <s v="high"/>
    <s v="medium"/>
    <n v="1129.1300000000001"/>
    <n v="677.48"/>
    <n v="37698"/>
  </r>
  <r>
    <x v="6490"/>
    <n v="33"/>
    <x v="2131"/>
    <d v="2017-06-15T00:00:00"/>
    <b v="1"/>
    <s v="Approved"/>
    <s v="OHM Cycles"/>
    <s v="Road"/>
    <s v="medium"/>
    <s v="small"/>
    <n v="1810"/>
    <n v="1610.9"/>
    <n v="39526"/>
  </r>
  <r>
    <x v="6491"/>
    <n v="12"/>
    <x v="1569"/>
    <d v="2017-09-07T00:00:00"/>
    <b v="1"/>
    <s v="Approved"/>
    <s v="WeareA2B"/>
    <s v="Standard"/>
    <s v="medium"/>
    <s v="medium"/>
    <n v="1231.1500000000001"/>
    <n v="161.6"/>
    <n v="38216"/>
  </r>
  <r>
    <x v="6492"/>
    <n v="80"/>
    <x v="2750"/>
    <d v="2017-09-20T00:00:00"/>
    <b v="0"/>
    <s v="Cancelled"/>
    <s v="OHM Cycles"/>
    <s v="Touring"/>
    <s v="low"/>
    <s v="medium"/>
    <n v="1073.07"/>
    <n v="933.84"/>
    <n v="35455"/>
  </r>
  <r>
    <x v="6493"/>
    <n v="52"/>
    <x v="2223"/>
    <d v="2017-02-05T00:00:00"/>
    <b v="1"/>
    <s v="Approved"/>
    <s v="OHM Cycles"/>
    <s v="Road"/>
    <s v="medium"/>
    <s v="medium"/>
    <n v="1280.28"/>
    <n v="829.51"/>
    <n v="39915"/>
  </r>
  <r>
    <x v="6494"/>
    <n v="56"/>
    <x v="2315"/>
    <d v="2017-04-16T00:00:00"/>
    <b v="0"/>
    <s v="Approved"/>
    <s v="OHM Cycles"/>
    <s v="Standard"/>
    <s v="medium"/>
    <s v="medium"/>
    <n v="183.86"/>
    <n v="137.9"/>
    <n v="42172"/>
  </r>
  <r>
    <x v="6495"/>
    <n v="34"/>
    <x v="2940"/>
    <d v="2017-11-07T00:00:00"/>
    <b v="0"/>
    <s v="Approved"/>
    <s v="WeareA2B"/>
    <s v="Standard"/>
    <s v="medium"/>
    <s v="medium"/>
    <n v="1231.1500000000001"/>
    <n v="161.6"/>
    <n v="42560"/>
  </r>
  <r>
    <x v="6496"/>
    <n v="86"/>
    <x v="214"/>
    <d v="2017-05-01T00:00:00"/>
    <b v="0"/>
    <s v="Approved"/>
    <s v="Norco Bicycles"/>
    <s v="Road"/>
    <s v="high"/>
    <s v="large"/>
    <n v="774.53"/>
    <n v="464.72"/>
    <n v="37698"/>
  </r>
  <r>
    <x v="6497"/>
    <n v="62"/>
    <x v="2468"/>
    <d v="2017-11-18T00:00:00"/>
    <b v="0"/>
    <s v="Approved"/>
    <s v="Solex"/>
    <s v="Standard"/>
    <s v="medium"/>
    <s v="medium"/>
    <n v="478.16"/>
    <n v="298.72000000000003"/>
    <n v="34143"/>
  </r>
  <r>
    <x v="6498"/>
    <n v="27"/>
    <x v="2852"/>
    <d v="2017-05-26T00:00:00"/>
    <b v="1"/>
    <s v="Approved"/>
    <s v="Trek Bicycles"/>
    <s v="Standard"/>
    <s v="low"/>
    <s v="medium"/>
    <n v="1057.51"/>
    <n v="154.4"/>
    <n v="36498"/>
  </r>
  <r>
    <x v="6499"/>
    <n v="97"/>
    <x v="659"/>
    <d v="2017-03-19T00:00:00"/>
    <b v="1"/>
    <s v="Approved"/>
    <s v="Solex"/>
    <s v="Standard"/>
    <s v="medium"/>
    <s v="large"/>
    <n v="202.62"/>
    <n v="151.96"/>
    <n v="42458"/>
  </r>
  <r>
    <x v="6500"/>
    <n v="90"/>
    <x v="1313"/>
    <d v="2017-12-12T00:00:00"/>
    <b v="1"/>
    <s v="Approved"/>
    <s v="Norco Bicycles"/>
    <s v="Standard"/>
    <s v="low"/>
    <s v="medium"/>
    <n v="363.01"/>
    <n v="290.41000000000003"/>
    <n v="37539"/>
  </r>
  <r>
    <x v="6501"/>
    <n v="94"/>
    <x v="841"/>
    <d v="2017-09-29T00:00:00"/>
    <b v="1"/>
    <s v="Approved"/>
    <s v="Giant Bicycles"/>
    <s v="Standard"/>
    <s v="medium"/>
    <s v="large"/>
    <n v="1635.3"/>
    <n v="993.66"/>
    <n v="41434"/>
  </r>
  <r>
    <x v="6502"/>
    <n v="46"/>
    <x v="992"/>
    <d v="2017-02-05T00:00:00"/>
    <b v="0"/>
    <s v="Approved"/>
    <s v="OHM Cycles"/>
    <s v="Standard"/>
    <s v="low"/>
    <s v="medium"/>
    <n v="1793.43"/>
    <n v="248.82"/>
    <n v="40618"/>
  </r>
  <r>
    <x v="6503"/>
    <n v="31"/>
    <x v="410"/>
    <d v="2017-03-21T00:00:00"/>
    <b v="0"/>
    <s v="Approved"/>
    <s v="Giant Bicycles"/>
    <s v="Standard"/>
    <s v="medium"/>
    <s v="medium"/>
    <n v="230.91"/>
    <n v="173.18"/>
    <n v="39031"/>
  </r>
  <r>
    <x v="6504"/>
    <n v="94"/>
    <x v="1057"/>
    <d v="2017-04-13T00:00:00"/>
    <b v="1"/>
    <s v="Approved"/>
    <s v="Giant Bicycles"/>
    <s v="Standard"/>
    <s v="medium"/>
    <s v="large"/>
    <n v="1635.3"/>
    <n v="993.66"/>
    <n v="41434"/>
  </r>
  <r>
    <x v="6505"/>
    <n v="13"/>
    <x v="1067"/>
    <d v="2017-01-14T00:00:00"/>
    <b v="1"/>
    <s v="Approved"/>
    <s v="Solex"/>
    <s v="Standard"/>
    <s v="medium"/>
    <s v="medium"/>
    <n v="1577.53"/>
    <n v="826.51"/>
    <n v="40618"/>
  </r>
  <r>
    <x v="6506"/>
    <n v="76"/>
    <x v="2514"/>
    <d v="2017-09-20T00:00:00"/>
    <b v="0"/>
    <s v="Approved"/>
    <s v="WeareA2B"/>
    <s v="Standard"/>
    <s v="low"/>
    <s v="medium"/>
    <n v="642.30999999999995"/>
    <n v="513.85"/>
    <n v="33429"/>
  </r>
  <r>
    <x v="6507"/>
    <n v="12"/>
    <x v="1596"/>
    <d v="2017-12-24T00:00:00"/>
    <b v="1"/>
    <s v="Approved"/>
    <s v="WeareA2B"/>
    <s v="Standard"/>
    <s v="medium"/>
    <s v="medium"/>
    <n v="1231.1500000000001"/>
    <n v="161.6"/>
    <n v="38216"/>
  </r>
  <r>
    <x v="6508"/>
    <n v="62"/>
    <x v="522"/>
    <d v="2017-08-12T00:00:00"/>
    <b v="0"/>
    <s v="Approved"/>
    <s v="Solex"/>
    <s v="Standard"/>
    <s v="medium"/>
    <s v="medium"/>
    <n v="478.16"/>
    <n v="298.72000000000003"/>
    <n v="36146"/>
  </r>
  <r>
    <x v="6509"/>
    <n v="50"/>
    <x v="2389"/>
    <d v="2017-07-09T00:00:00"/>
    <b v="0"/>
    <s v="Approved"/>
    <s v="Giant Bicycles"/>
    <s v="Standard"/>
    <s v="medium"/>
    <s v="medium"/>
    <n v="642.70000000000005"/>
    <n v="211.37"/>
    <n v="35052"/>
  </r>
  <r>
    <x v="6510"/>
    <n v="79"/>
    <x v="183"/>
    <d v="2017-10-04T00:00:00"/>
    <b v="1"/>
    <s v="Approved"/>
    <s v="Norco Bicycles"/>
    <s v="Standard"/>
    <s v="medium"/>
    <s v="medium"/>
    <n v="1555.58"/>
    <n v="818.01"/>
    <n v="35455"/>
  </r>
  <r>
    <x v="6511"/>
    <n v="45"/>
    <x v="1209"/>
    <d v="2017-05-21T00:00:00"/>
    <b v="1"/>
    <s v="Approved"/>
    <s v="Trek Bicycles"/>
    <s v="Road"/>
    <s v="low"/>
    <s v="medium"/>
    <n v="980.37"/>
    <n v="234.43"/>
    <n v="38258"/>
  </r>
  <r>
    <x v="6512"/>
    <n v="55"/>
    <x v="2992"/>
    <d v="2017-10-20T00:00:00"/>
    <b v="0"/>
    <s v="Approved"/>
    <s v="Trek Bicycles"/>
    <s v="Road"/>
    <s v="medium"/>
    <s v="large"/>
    <n v="1894.19"/>
    <n v="598.76"/>
    <n v="35707"/>
  </r>
  <r>
    <x v="6513"/>
    <n v="6"/>
    <x v="788"/>
    <d v="2017-11-23T00:00:00"/>
    <b v="0"/>
    <s v="Approved"/>
    <s v="OHM Cycles"/>
    <s v="Standard"/>
    <s v="high"/>
    <s v="medium"/>
    <n v="227.88"/>
    <n v="136.72999999999999"/>
    <n v="37659"/>
  </r>
  <r>
    <x v="6514"/>
    <n v="92"/>
    <x v="2453"/>
    <d v="2017-08-06T00:00:00"/>
    <b v="1"/>
    <s v="Approved"/>
    <s v="WeareA2B"/>
    <s v="Standard"/>
    <s v="medium"/>
    <s v="small"/>
    <n v="1415.01"/>
    <n v="1259.3599999999999"/>
    <n v="33364"/>
  </r>
  <r>
    <x v="6515"/>
    <n v="50"/>
    <x v="1385"/>
    <d v="2017-10-21T00:00:00"/>
    <b v="1"/>
    <s v="Approved"/>
    <s v="WeareA2B"/>
    <s v="Standard"/>
    <s v="medium"/>
    <s v="small"/>
    <n v="175.89"/>
    <n v="131.91999999999999"/>
    <n v="37220"/>
  </r>
  <r>
    <x v="6516"/>
    <n v="52"/>
    <x v="232"/>
    <d v="2017-06-09T00:00:00"/>
    <b v="0"/>
    <s v="Approved"/>
    <s v="OHM Cycles"/>
    <s v="Road"/>
    <s v="medium"/>
    <s v="medium"/>
    <n v="1280.28"/>
    <n v="829.51"/>
    <n v="42295"/>
  </r>
  <r>
    <x v="6517"/>
    <n v="22"/>
    <x v="861"/>
    <d v="2017-12-03T00:00:00"/>
    <b v="0"/>
    <s v="Approved"/>
    <s v="Solex"/>
    <s v="Standard"/>
    <s v="medium"/>
    <s v="medium"/>
    <n v="575.27"/>
    <n v="431.45"/>
    <n v="42404"/>
  </r>
  <r>
    <x v="6518"/>
    <n v="18"/>
    <x v="1383"/>
    <d v="2017-01-26T00:00:00"/>
    <b v="1"/>
    <s v="Approved"/>
    <s v="Solex"/>
    <s v="Standard"/>
    <s v="medium"/>
    <s v="medium"/>
    <n v="575.27"/>
    <n v="431.45"/>
    <n v="39880"/>
  </r>
  <r>
    <x v="6519"/>
    <n v="57"/>
    <x v="313"/>
    <d v="2017-01-24T00:00:00"/>
    <b v="0"/>
    <s v="Approved"/>
    <s v="WeareA2B"/>
    <s v="Touring"/>
    <s v="medium"/>
    <s v="large"/>
    <n v="1890.39"/>
    <n v="260.14"/>
    <n v="33259"/>
  </r>
  <r>
    <x v="6520"/>
    <n v="72"/>
    <x v="2619"/>
    <d v="2017-05-18T00:00:00"/>
    <b v="0"/>
    <s v="Approved"/>
    <s v="Norco Bicycles"/>
    <s v="Standard"/>
    <s v="medium"/>
    <s v="medium"/>
    <n v="360.4"/>
    <n v="270.3"/>
    <n v="35455"/>
  </r>
  <r>
    <x v="6521"/>
    <n v="22"/>
    <x v="69"/>
    <d v="2017-09-16T00:00:00"/>
    <b v="1"/>
    <s v="Approved"/>
    <s v="WeareA2B"/>
    <s v="Standard"/>
    <s v="medium"/>
    <s v="medium"/>
    <n v="60.34"/>
    <n v="45.26"/>
    <n v="34165"/>
  </r>
  <r>
    <x v="6522"/>
    <n v="96"/>
    <x v="1186"/>
    <d v="2017-06-03T00:00:00"/>
    <b v="0"/>
    <s v="Approved"/>
    <s v="WeareA2B"/>
    <s v="Road"/>
    <s v="low"/>
    <s v="small"/>
    <n v="1172.78"/>
    <n v="1043.77"/>
    <n v="37539"/>
  </r>
  <r>
    <x v="6523"/>
    <n v="74"/>
    <x v="2993"/>
    <d v="2017-06-15T00:00:00"/>
    <b v="0"/>
    <s v="Approved"/>
    <s v="WeareA2B"/>
    <s v="Standard"/>
    <s v="medium"/>
    <s v="medium"/>
    <n v="1228.07"/>
    <n v="400.91"/>
    <n v="38859"/>
  </r>
  <r>
    <x v="6524"/>
    <n v="42"/>
    <x v="1046"/>
    <d v="2017-03-07T00:00:00"/>
    <b v="0"/>
    <s v="Approved"/>
    <s v="OHM Cycles"/>
    <s v="Road"/>
    <s v="medium"/>
    <s v="small"/>
    <n v="1810"/>
    <n v="1610.9"/>
    <n v="39526"/>
  </r>
  <r>
    <x v="6525"/>
    <n v="14"/>
    <x v="2994"/>
    <d v="2017-06-06T00:00:00"/>
    <b v="1"/>
    <s v="Approved"/>
    <s v="Trek Bicycles"/>
    <s v="Standard"/>
    <s v="medium"/>
    <s v="small"/>
    <n v="1386.84"/>
    <n v="1234.29"/>
    <n v="35160"/>
  </r>
  <r>
    <x v="6526"/>
    <n v="53"/>
    <x v="2995"/>
    <d v="2017-08-22T00:00:00"/>
    <b v="1"/>
    <s v="Approved"/>
    <s v="Giant Bicycles"/>
    <s v="Standard"/>
    <s v="high"/>
    <s v="medium"/>
    <n v="1274.93"/>
    <n v="764.96"/>
    <n v="39298"/>
  </r>
  <r>
    <x v="6527"/>
    <n v="11"/>
    <x v="2566"/>
    <d v="2017-06-02T00:00:00"/>
    <b v="1"/>
    <s v="Approved"/>
    <s v="Trek Bicycles"/>
    <s v="Standard"/>
    <s v="medium"/>
    <s v="small"/>
    <n v="1775.81"/>
    <n v="1580.47"/>
    <n v="40303"/>
  </r>
  <r>
    <x v="6528"/>
    <n v="64"/>
    <x v="2590"/>
    <d v="2017-08-01T00:00:00"/>
    <b v="0"/>
    <s v="Approved"/>
    <s v="Trek Bicycles"/>
    <s v="Standard"/>
    <s v="medium"/>
    <s v="large"/>
    <n v="1469.44"/>
    <n v="596.54999999999995"/>
    <n v="42145"/>
  </r>
  <r>
    <x v="6529"/>
    <n v="0"/>
    <x v="1495"/>
    <d v="2017-08-02T00:00:00"/>
    <b v="0"/>
    <s v="Approved"/>
    <s v="Trek Bicycles"/>
    <s v="Road"/>
    <s v="medium"/>
    <s v="medium"/>
    <n v="533.51"/>
    <n v="400.13"/>
    <n v="41064"/>
  </r>
  <r>
    <x v="6530"/>
    <n v="59"/>
    <x v="662"/>
    <d v="2017-02-18T00:00:00"/>
    <b v="0"/>
    <s v="Approved"/>
    <s v="WeareA2B"/>
    <s v="Standard"/>
    <s v="medium"/>
    <s v="small"/>
    <n v="1415.01"/>
    <n v="1259.3599999999999"/>
    <n v="37626"/>
  </r>
  <r>
    <x v="6531"/>
    <n v="96"/>
    <x v="152"/>
    <d v="2017-11-05T00:00:00"/>
    <b v="0"/>
    <s v="Approved"/>
    <s v="WeareA2B"/>
    <s v="Road"/>
    <s v="low"/>
    <s v="small"/>
    <n v="1172.78"/>
    <n v="1043.77"/>
    <n v="34556"/>
  </r>
  <r>
    <x v="6532"/>
    <n v="59"/>
    <x v="2996"/>
    <d v="2017-05-04T00:00:00"/>
    <b v="0"/>
    <s v="Approved"/>
    <s v="WeareA2B"/>
    <s v="Standard"/>
    <s v="medium"/>
    <s v="small"/>
    <n v="1415.01"/>
    <n v="1259.3599999999999"/>
    <n v="37539"/>
  </r>
  <r>
    <x v="6533"/>
    <n v="53"/>
    <x v="2788"/>
    <d v="2017-10-05T00:00:00"/>
    <b v="0"/>
    <s v="Approved"/>
    <s v="OHM Cycles"/>
    <s v="Standard"/>
    <s v="medium"/>
    <s v="medium"/>
    <n v="795.34"/>
    <n v="101.58"/>
    <n v="35470"/>
  </r>
  <r>
    <x v="6534"/>
    <n v="22"/>
    <x v="1791"/>
    <d v="2017-05-18T00:00:00"/>
    <b v="1"/>
    <s v="Approved"/>
    <s v="WeareA2B"/>
    <s v="Standard"/>
    <s v="medium"/>
    <s v="medium"/>
    <n v="60.34"/>
    <n v="45.26"/>
    <n v="33455"/>
  </r>
  <r>
    <x v="6535"/>
    <n v="72"/>
    <x v="2873"/>
    <d v="2017-09-04T00:00:00"/>
    <b v="1"/>
    <s v="Approved"/>
    <s v="Norco Bicycles"/>
    <s v="Standard"/>
    <s v="medium"/>
    <s v="medium"/>
    <n v="360.4"/>
    <n v="270.3"/>
    <n v="42710"/>
  </r>
  <r>
    <x v="6536"/>
    <n v="35"/>
    <x v="320"/>
    <d v="2017-05-31T00:00:00"/>
    <b v="1"/>
    <s v="Approved"/>
    <s v="Trek Bicycles"/>
    <s v="Standard"/>
    <s v="low"/>
    <s v="medium"/>
    <n v="1057.51"/>
    <n v="154.4"/>
    <n v="34527"/>
  </r>
  <r>
    <x v="6537"/>
    <n v="2"/>
    <x v="288"/>
    <d v="2017-12-01T00:00:00"/>
    <b v="1"/>
    <s v="Approved"/>
    <s v="Giant Bicycles"/>
    <s v="Road"/>
    <s v="low"/>
    <s v="small"/>
    <n v="590.26"/>
    <n v="525.33000000000004"/>
    <n v="40487"/>
  </r>
  <r>
    <x v="6538"/>
    <n v="17"/>
    <x v="2117"/>
    <d v="2017-09-12T00:00:00"/>
    <b v="0"/>
    <s v="Approved"/>
    <s v="Solex"/>
    <s v="Standard"/>
    <s v="high"/>
    <s v="medium"/>
    <n v="1024.6600000000001"/>
    <n v="614.79999999999995"/>
    <n v="40303"/>
  </r>
  <r>
    <x v="6539"/>
    <n v="40"/>
    <x v="517"/>
    <d v="2017-11-30T00:00:00"/>
    <b v="1"/>
    <s v="Approved"/>
    <s v="Trek Bicycles"/>
    <s v="Road"/>
    <s v="medium"/>
    <s v="large"/>
    <n v="1894.19"/>
    <n v="598.76"/>
    <n v="36146"/>
  </r>
  <r>
    <x v="6540"/>
    <n v="43"/>
    <x v="2997"/>
    <d v="2017-03-31T00:00:00"/>
    <b v="1"/>
    <s v="Approved"/>
    <s v="Solex"/>
    <s v="Standard"/>
    <s v="medium"/>
    <s v="medium"/>
    <n v="1151.96"/>
    <n v="649.49"/>
    <n v="35470"/>
  </r>
  <r>
    <x v="6541"/>
    <n v="41"/>
    <x v="2998"/>
    <d v="2017-01-14T00:00:00"/>
    <b v="0"/>
    <s v="Approved"/>
    <s v="Norco Bicycles"/>
    <s v="Standard"/>
    <s v="low"/>
    <s v="medium"/>
    <n v="958.74"/>
    <n v="748.9"/>
    <n v="38693"/>
  </r>
  <r>
    <x v="6542"/>
    <n v="82"/>
    <x v="1808"/>
    <d v="2017-11-25T00:00:00"/>
    <b v="0"/>
    <s v="Approved"/>
    <s v="Norco Bicycles"/>
    <s v="Standard"/>
    <s v="high"/>
    <s v="medium"/>
    <n v="1148.6400000000001"/>
    <n v="689.18"/>
    <n v="42226"/>
  </r>
  <r>
    <x v="6543"/>
    <n v="84"/>
    <x v="2920"/>
    <d v="2017-10-08T00:00:00"/>
    <b v="0"/>
    <s v="Approved"/>
    <s v="Giant Bicycles"/>
    <s v="Road"/>
    <s v="medium"/>
    <s v="medium"/>
    <n v="792.9"/>
    <n v="594.67999999999995"/>
    <n v="40553"/>
  </r>
  <r>
    <x v="6544"/>
    <n v="99"/>
    <x v="2095"/>
    <d v="2017-07-31T00:00:00"/>
    <b v="0"/>
    <s v="Approved"/>
    <s v="Trek Bicycles"/>
    <s v="Road"/>
    <s v="low"/>
    <s v="small"/>
    <n v="1720.7"/>
    <n v="1531.42"/>
    <n v="38991"/>
  </r>
  <r>
    <x v="6545"/>
    <n v="35"/>
    <x v="1995"/>
    <d v="2017-02-05T00:00:00"/>
    <b v="0"/>
    <s v="Approved"/>
    <s v="Trek Bicycles"/>
    <s v="Standard"/>
    <s v="low"/>
    <s v="medium"/>
    <n v="1057.51"/>
    <n v="154.4"/>
    <n v="40618"/>
  </r>
  <r>
    <x v="6546"/>
    <n v="80"/>
    <x v="1424"/>
    <d v="2017-06-21T00:00:00"/>
    <b v="0"/>
    <s v="Approved"/>
    <s v="OHM Cycles"/>
    <s v="Touring"/>
    <s v="low"/>
    <s v="medium"/>
    <n v="1073.07"/>
    <n v="933.84"/>
    <n v="41533"/>
  </r>
  <r>
    <x v="6547"/>
    <n v="30"/>
    <x v="2665"/>
    <d v="2017-04-01T00:00:00"/>
    <b v="1"/>
    <s v="Approved"/>
    <s v="Solex"/>
    <s v="Standard"/>
    <s v="high"/>
    <s v="medium"/>
    <n v="748.17"/>
    <n v="448.9"/>
    <n v="37698"/>
  </r>
  <r>
    <x v="6548"/>
    <n v="95"/>
    <x v="1451"/>
    <d v="2017-06-09T00:00:00"/>
    <b v="0"/>
    <s v="Approved"/>
    <s v="Giant Bicycles"/>
    <s v="Standard"/>
    <s v="medium"/>
    <s v="large"/>
    <n v="569.55999999999995"/>
    <n v="528.42999999999995"/>
    <n v="42458"/>
  </r>
  <r>
    <x v="6549"/>
    <n v="24"/>
    <x v="551"/>
    <d v="2017-03-12T00:00:00"/>
    <b v="0"/>
    <s v="Approved"/>
    <s v="Solex"/>
    <s v="Road"/>
    <s v="medium"/>
    <s v="large"/>
    <n v="1777.8"/>
    <n v="820.78"/>
    <n v="39031"/>
  </r>
  <r>
    <x v="6550"/>
    <n v="11"/>
    <x v="409"/>
    <d v="2017-08-18T00:00:00"/>
    <b v="0"/>
    <s v="Approved"/>
    <s v="Giant Bicycles"/>
    <s v="Standard"/>
    <s v="high"/>
    <s v="medium"/>
    <n v="1274.93"/>
    <n v="764.96"/>
    <n v="34586"/>
  </r>
  <r>
    <x v="6551"/>
    <n v="77"/>
    <x v="1510"/>
    <d v="2017-03-11T00:00:00"/>
    <b v="0"/>
    <s v="Approved"/>
    <s v="Norco Bicycles"/>
    <s v="Road"/>
    <s v="medium"/>
    <s v="large"/>
    <n v="1240.31"/>
    <n v="795.1"/>
    <n v="38339"/>
  </r>
  <r>
    <x v="6552"/>
    <n v="19"/>
    <x v="1719"/>
    <d v="2017-09-24T00:00:00"/>
    <b v="1"/>
    <s v="Approved"/>
    <s v="OHM Cycles"/>
    <s v="Road"/>
    <s v="high"/>
    <s v="large"/>
    <n v="12.01"/>
    <n v="7.21"/>
    <n v="40303"/>
  </r>
  <r>
    <x v="6553"/>
    <n v="45"/>
    <x v="913"/>
    <d v="2017-04-05T00:00:00"/>
    <b v="1"/>
    <s v="Approved"/>
    <s v="Solex"/>
    <s v="Standard"/>
    <s v="medium"/>
    <s v="medium"/>
    <n v="441.49"/>
    <n v="84.99"/>
    <n v="37668"/>
  </r>
  <r>
    <x v="6554"/>
    <n v="44"/>
    <x v="2518"/>
    <d v="2017-01-21T00:00:00"/>
    <b v="0"/>
    <s v="Approved"/>
    <s v="WeareA2B"/>
    <s v="Standard"/>
    <s v="medium"/>
    <s v="medium"/>
    <n v="1769.64"/>
    <n v="108.76"/>
    <n v="40672"/>
  </r>
  <r>
    <x v="6555"/>
    <n v="0"/>
    <x v="2228"/>
    <d v="2017-04-04T00:00:00"/>
    <b v="0"/>
    <s v="Approved"/>
    <s v="Trek Bicycles"/>
    <s v="Standard"/>
    <s v="high"/>
    <s v="medium"/>
    <n v="358.39"/>
    <n v="215.03"/>
    <n v="33364"/>
  </r>
  <r>
    <x v="6556"/>
    <n v="93"/>
    <x v="977"/>
    <d v="2017-10-27T00:00:00"/>
    <b v="1"/>
    <s v="Approved"/>
    <s v="WeareA2B"/>
    <s v="Standard"/>
    <s v="medium"/>
    <s v="medium"/>
    <n v="1065.03"/>
    <n v="230.09"/>
    <n v="36833"/>
  </r>
  <r>
    <x v="6557"/>
    <n v="81"/>
    <x v="424"/>
    <d v="2017-02-25T00:00:00"/>
    <b v="1"/>
    <s v="Approved"/>
    <s v="Norco Bicycles"/>
    <s v="Standard"/>
    <s v="medium"/>
    <s v="small"/>
    <n v="586.45000000000005"/>
    <n v="521.94000000000005"/>
    <n v="36145"/>
  </r>
  <r>
    <x v="6558"/>
    <n v="77"/>
    <x v="606"/>
    <d v="2017-11-17T00:00:00"/>
    <b v="0"/>
    <s v="Approved"/>
    <s v="Norco Bicycles"/>
    <s v="Road"/>
    <s v="medium"/>
    <s v="large"/>
    <n v="1240.31"/>
    <n v="795.1"/>
    <n v="40553"/>
  </r>
  <r>
    <x v="6559"/>
    <n v="32"/>
    <x v="87"/>
    <d v="2017-06-28T00:00:00"/>
    <b v="0"/>
    <s v="Approved"/>
    <s v="Giant Bicycles"/>
    <s v="Standard"/>
    <s v="medium"/>
    <s v="medium"/>
    <n v="642.70000000000005"/>
    <n v="211.37"/>
    <n v="37337"/>
  </r>
  <r>
    <x v="6560"/>
    <n v="86"/>
    <x v="2999"/>
    <d v="2017-03-01T00:00:00"/>
    <b v="1"/>
    <s v="Approved"/>
    <s v="Norco Bicycles"/>
    <s v="Road"/>
    <s v="high"/>
    <s v="large"/>
    <n v="774.53"/>
    <n v="464.72"/>
    <n v="40618"/>
  </r>
  <r>
    <x v="6561"/>
    <n v="7"/>
    <x v="2370"/>
    <d v="2017-05-19T00:00:00"/>
    <b v="0"/>
    <s v="Approved"/>
    <s v="Trek Bicycles"/>
    <s v="Road"/>
    <s v="low"/>
    <s v="medium"/>
    <n v="980.37"/>
    <n v="234.43"/>
    <n v="38258"/>
  </r>
  <r>
    <x v="6562"/>
    <n v="58"/>
    <x v="1742"/>
    <d v="2017-03-12T00:00:00"/>
    <b v="1"/>
    <s v="Approved"/>
    <s v="OHM Cycles"/>
    <s v="Road"/>
    <s v="medium"/>
    <s v="medium"/>
    <n v="1280.28"/>
    <n v="829.51"/>
    <n v="39915"/>
  </r>
  <r>
    <x v="6563"/>
    <n v="78"/>
    <x v="1914"/>
    <d v="2017-04-05T00:00:00"/>
    <b v="0"/>
    <s v="Approved"/>
    <s v="Giant Bicycles"/>
    <s v="Standard"/>
    <s v="medium"/>
    <s v="large"/>
    <n v="1765.3"/>
    <n v="709.48"/>
    <n v="42218"/>
  </r>
  <r>
    <x v="6564"/>
    <n v="52"/>
    <x v="1950"/>
    <d v="2017-09-07T00:00:00"/>
    <b v="0"/>
    <s v="Approved"/>
    <s v="OHM Cycles"/>
    <s v="Road"/>
    <s v="medium"/>
    <s v="medium"/>
    <n v="1280.28"/>
    <n v="829.51"/>
    <n v="35470"/>
  </r>
  <r>
    <x v="6565"/>
    <n v="4"/>
    <x v="3000"/>
    <d v="2017-03-05T00:00:00"/>
    <b v="1"/>
    <s v="Approved"/>
    <s v="Giant Bicycles"/>
    <s v="Standard"/>
    <s v="high"/>
    <s v="medium"/>
    <n v="1129.1300000000001"/>
    <n v="677.48"/>
    <n v="40784"/>
  </r>
  <r>
    <x v="6566"/>
    <n v="99"/>
    <x v="3001"/>
    <d v="2017-03-10T00:00:00"/>
    <b v="0"/>
    <s v="Approved"/>
    <s v="OHM Cycles"/>
    <s v="Standard"/>
    <s v="medium"/>
    <s v="medium"/>
    <n v="1227.3399999999999"/>
    <n v="770.89"/>
    <n v="34556"/>
  </r>
  <r>
    <x v="6567"/>
    <n v="46"/>
    <x v="2175"/>
    <d v="2017-12-18T00:00:00"/>
    <b v="1"/>
    <s v="Approved"/>
    <s v="Solex"/>
    <s v="Standard"/>
    <s v="low"/>
    <s v="medium"/>
    <n v="1289.8499999999999"/>
    <n v="74.510000000000005"/>
    <n v="39427"/>
  </r>
  <r>
    <x v="6568"/>
    <n v="31"/>
    <x v="914"/>
    <d v="2017-03-10T00:00:00"/>
    <b v="0"/>
    <s v="Approved"/>
    <s v="Giant Bicycles"/>
    <s v="Standard"/>
    <s v="medium"/>
    <s v="medium"/>
    <n v="230.91"/>
    <n v="173.18"/>
    <n v="40336"/>
  </r>
  <r>
    <x v="6569"/>
    <n v="69"/>
    <x v="711"/>
    <d v="2017-04-21T00:00:00"/>
    <b v="0"/>
    <s v="Approved"/>
    <s v="Giant Bicycles"/>
    <s v="Road"/>
    <s v="medium"/>
    <s v="medium"/>
    <n v="792.9"/>
    <n v="594.67999999999995"/>
    <n v="33879"/>
  </r>
  <r>
    <x v="6570"/>
    <n v="11"/>
    <x v="907"/>
    <d v="2017-08-21T00:00:00"/>
    <b v="1"/>
    <s v="Approved"/>
    <s v="Trek Bicycles"/>
    <s v="Standard"/>
    <s v="medium"/>
    <s v="small"/>
    <n v="1775.81"/>
    <n v="1580.47"/>
    <n v="35160"/>
  </r>
  <r>
    <x v="6571"/>
    <n v="72"/>
    <x v="2873"/>
    <d v="2017-02-12T00:00:00"/>
    <b v="1"/>
    <s v="Approved"/>
    <s v="Norco Bicycles"/>
    <s v="Standard"/>
    <s v="medium"/>
    <s v="medium"/>
    <n v="360.4"/>
    <n v="270.3"/>
    <n v="42710"/>
  </r>
  <r>
    <x v="6572"/>
    <n v="0"/>
    <x v="364"/>
    <d v="2017-06-16T00:00:00"/>
    <b v="0"/>
    <s v="Approved"/>
    <s v="Solex"/>
    <s v="Standard"/>
    <s v="medium"/>
    <s v="medium"/>
    <n v="441.49"/>
    <n v="84.99"/>
    <n v="34071"/>
  </r>
  <r>
    <x v="6573"/>
    <n v="85"/>
    <x v="1652"/>
    <d v="2017-06-11T00:00:00"/>
    <b v="0"/>
    <s v="Approved"/>
    <s v="WeareA2B"/>
    <s v="Standard"/>
    <s v="medium"/>
    <s v="medium"/>
    <n v="752.64"/>
    <n v="205.36"/>
    <n v="38206"/>
  </r>
  <r>
    <x v="6574"/>
    <n v="22"/>
    <x v="2306"/>
    <d v="2017-11-26T00:00:00"/>
    <b v="1"/>
    <s v="Approved"/>
    <s v="WeareA2B"/>
    <s v="Standard"/>
    <s v="medium"/>
    <s v="medium"/>
    <n v="60.34"/>
    <n v="45.26"/>
    <n v="34165"/>
  </r>
  <r>
    <x v="6575"/>
    <n v="4"/>
    <x v="2471"/>
    <d v="2017-05-16T00:00:00"/>
    <b v="0"/>
    <s v="Approved"/>
    <s v="Giant Bicycles"/>
    <s v="Standard"/>
    <s v="high"/>
    <s v="medium"/>
    <n v="1129.1300000000001"/>
    <n v="677.48"/>
    <n v="41701"/>
  </r>
  <r>
    <x v="6576"/>
    <n v="59"/>
    <x v="2290"/>
    <d v="2017-09-05T00:00:00"/>
    <b v="1"/>
    <s v="Approved"/>
    <s v="WeareA2B"/>
    <s v="Standard"/>
    <s v="medium"/>
    <s v="small"/>
    <n v="1415.01"/>
    <n v="1259.3599999999999"/>
    <n v="37626"/>
  </r>
  <r>
    <x v="6577"/>
    <n v="4"/>
    <x v="2141"/>
    <d v="2017-06-24T00:00:00"/>
    <b v="1"/>
    <s v="Approved"/>
    <s v="Giant Bicycles"/>
    <s v="Standard"/>
    <s v="high"/>
    <s v="medium"/>
    <n v="1129.1300000000001"/>
    <n v="677.48"/>
    <n v="40649"/>
  </r>
  <r>
    <x v="6578"/>
    <n v="81"/>
    <x v="2335"/>
    <d v="2017-04-16T00:00:00"/>
    <b v="0"/>
    <s v="Approved"/>
    <s v="Solex"/>
    <s v="Standard"/>
    <s v="medium"/>
    <s v="medium"/>
    <n v="1151.96"/>
    <n v="649.49"/>
    <n v="36498"/>
  </r>
  <r>
    <x v="6579"/>
    <n v="84"/>
    <x v="1145"/>
    <d v="2017-10-02T00:00:00"/>
    <b v="1"/>
    <s v="Approved"/>
    <s v="Trek Bicycles"/>
    <s v="Road"/>
    <s v="medium"/>
    <s v="medium"/>
    <n v="290.62"/>
    <n v="215.14"/>
    <n v="38339"/>
  </r>
  <r>
    <x v="6580"/>
    <n v="20"/>
    <x v="2477"/>
    <d v="2017-12-12T00:00:00"/>
    <b v="0"/>
    <s v="Approved"/>
    <s v="Trek Bicycles"/>
    <s v="Standard"/>
    <s v="medium"/>
    <s v="small"/>
    <n v="1775.81"/>
    <n v="1580.47"/>
    <n v="42404"/>
  </r>
  <r>
    <x v="6581"/>
    <n v="38"/>
    <x v="1238"/>
    <d v="2017-08-30T00:00:00"/>
    <b v="0"/>
    <s v="Approved"/>
    <s v="Solex"/>
    <s v="Standard"/>
    <s v="medium"/>
    <s v="medium"/>
    <n v="1577.53"/>
    <n v="826.51"/>
    <n v="39526"/>
  </r>
  <r>
    <x v="6582"/>
    <n v="82"/>
    <x v="1962"/>
    <d v="2017-08-01T00:00:00"/>
    <b v="0"/>
    <s v="Approved"/>
    <s v="Norco Bicycles"/>
    <s v="Standard"/>
    <s v="high"/>
    <s v="medium"/>
    <n v="1148.6400000000001"/>
    <n v="689.18"/>
    <n v="42226"/>
  </r>
  <r>
    <x v="6583"/>
    <n v="88"/>
    <x v="3002"/>
    <d v="2017-04-10T00:00:00"/>
    <b v="0"/>
    <s v="Approved"/>
    <s v="Norco Bicycles"/>
    <s v="Standard"/>
    <s v="medium"/>
    <s v="medium"/>
    <n v="1198.46"/>
    <n v="381.1"/>
    <n v="36145"/>
  </r>
  <r>
    <x v="6584"/>
    <n v="0"/>
    <x v="3003"/>
    <d v="2017-11-29T00:00:00"/>
    <b v="0"/>
    <s v="Approved"/>
    <s v="WeareA2B"/>
    <s v="Standard"/>
    <s v="medium"/>
    <s v="medium"/>
    <n v="60.34"/>
    <n v="45.26"/>
    <n v="34244"/>
  </r>
  <r>
    <x v="6585"/>
    <n v="53"/>
    <x v="613"/>
    <d v="2017-01-14T00:00:00"/>
    <b v="0"/>
    <s v="Approved"/>
    <s v="OHM Cycles"/>
    <s v="Standard"/>
    <s v="medium"/>
    <s v="medium"/>
    <n v="795.34"/>
    <n v="101.58"/>
    <n v="39915"/>
  </r>
  <r>
    <x v="6586"/>
    <n v="51"/>
    <x v="3004"/>
    <d v="2017-05-17T00:00:00"/>
    <b v="0"/>
    <s v="Approved"/>
    <s v="OHM Cycles"/>
    <s v="Standard"/>
    <s v="high"/>
    <s v="medium"/>
    <n v="2005.66"/>
    <n v="1203.4000000000001"/>
    <n v="41009"/>
  </r>
  <r>
    <x v="6587"/>
    <n v="0"/>
    <x v="642"/>
    <d v="2017-08-10T00:00:00"/>
    <b v="1"/>
    <s v="Approved"/>
    <s v="Trek Bicycles"/>
    <s v="Road"/>
    <s v="medium"/>
    <s v="medium"/>
    <n v="533.51"/>
    <n v="400.13"/>
    <n v="37823"/>
  </r>
  <r>
    <x v="6588"/>
    <n v="3"/>
    <x v="136"/>
    <d v="2017-07-29T00:00:00"/>
    <b v="0"/>
    <s v="Approved"/>
    <s v="Trek Bicycles"/>
    <s v="Standard"/>
    <s v="medium"/>
    <s v="large"/>
    <n v="2091.4699999999998"/>
    <n v="388.92"/>
    <n v="41167"/>
  </r>
  <r>
    <x v="6589"/>
    <n v="84"/>
    <x v="1249"/>
    <d v="2017-04-17T00:00:00"/>
    <b v="0"/>
    <s v="Approved"/>
    <s v="Giant Bicycles"/>
    <s v="Road"/>
    <s v="medium"/>
    <s v="medium"/>
    <n v="792.9"/>
    <n v="594.67999999999995"/>
    <n v="33879"/>
  </r>
  <r>
    <x v="6590"/>
    <n v="72"/>
    <x v="296"/>
    <d v="2017-06-25T00:00:00"/>
    <b v="1"/>
    <s v="Approved"/>
    <s v="Norco Bicycles"/>
    <s v="Standard"/>
    <s v="medium"/>
    <s v="medium"/>
    <n v="360.4"/>
    <n v="270.3"/>
    <n v="36668"/>
  </r>
  <r>
    <x v="6591"/>
    <n v="45"/>
    <x v="2384"/>
    <d v="2017-04-08T00:00:00"/>
    <b v="1"/>
    <s v="Approved"/>
    <s v="Solex"/>
    <s v="Standard"/>
    <s v="medium"/>
    <s v="medium"/>
    <n v="441.49"/>
    <n v="84.99"/>
    <n v="34071"/>
  </r>
  <r>
    <x v="6592"/>
    <n v="36"/>
    <x v="2985"/>
    <d v="2017-06-22T00:00:00"/>
    <b v="1"/>
    <s v="Approved"/>
    <s v="Solex"/>
    <s v="Standard"/>
    <s v="low"/>
    <s v="medium"/>
    <n v="1289.8499999999999"/>
    <n v="74.510000000000005"/>
    <n v="37220"/>
  </r>
  <r>
    <x v="6593"/>
    <n v="83"/>
    <x v="1887"/>
    <d v="2017-08-28T00:00:00"/>
    <b v="0"/>
    <s v="Approved"/>
    <s v="Solex"/>
    <s v="Touring"/>
    <s v="medium"/>
    <s v="large"/>
    <n v="2083.94"/>
    <n v="675.03"/>
    <n v="40670"/>
  </r>
  <r>
    <x v="6594"/>
    <n v="37"/>
    <x v="3005"/>
    <d v="2017-09-03T00:00:00"/>
    <b v="0"/>
    <s v="Approved"/>
    <s v="OHM Cycles"/>
    <s v="Standard"/>
    <s v="low"/>
    <s v="medium"/>
    <n v="1793.43"/>
    <n v="248.82"/>
    <n v="36361"/>
  </r>
  <r>
    <x v="6595"/>
    <n v="32"/>
    <x v="684"/>
    <d v="2017-05-07T00:00:00"/>
    <b v="1"/>
    <s v="Approved"/>
    <s v="Giant Bicycles"/>
    <s v="Standard"/>
    <s v="medium"/>
    <s v="medium"/>
    <n v="642.70000000000005"/>
    <n v="211.37"/>
    <n v="34527"/>
  </r>
  <r>
    <x v="6596"/>
    <n v="77"/>
    <x v="3006"/>
    <d v="2017-09-21T00:00:00"/>
    <b v="0"/>
    <s v="Approved"/>
    <s v="WeareA2B"/>
    <s v="Standard"/>
    <s v="medium"/>
    <s v="medium"/>
    <n v="1769.64"/>
    <n v="108.76"/>
    <n v="40672"/>
  </r>
  <r>
    <x v="6597"/>
    <n v="7"/>
    <x v="436"/>
    <d v="2017-07-22T00:00:00"/>
    <b v="0"/>
    <s v="Approved"/>
    <s v="Giant Bicycles"/>
    <s v="Standard"/>
    <s v="medium"/>
    <s v="small"/>
    <n v="1311.44"/>
    <n v="1167.18"/>
    <n v="35560"/>
  </r>
  <r>
    <x v="6598"/>
    <n v="14"/>
    <x v="466"/>
    <d v="2017-05-02T00:00:00"/>
    <b v="1"/>
    <s v="Approved"/>
    <s v="Trek Bicycles"/>
    <s v="Standard"/>
    <s v="medium"/>
    <s v="small"/>
    <n v="1386.84"/>
    <n v="1234.29"/>
    <n v="35160"/>
  </r>
  <r>
    <x v="6599"/>
    <n v="57"/>
    <x v="2206"/>
    <d v="2017-04-29T00:00:00"/>
    <b v="0"/>
    <s v="Approved"/>
    <s v="WeareA2B"/>
    <s v="Touring"/>
    <s v="medium"/>
    <s v="large"/>
    <n v="1890.39"/>
    <n v="260.14"/>
    <n v="33259"/>
  </r>
  <r>
    <x v="6600"/>
    <n v="100"/>
    <x v="621"/>
    <d v="2017-05-13T00:00:00"/>
    <b v="1"/>
    <s v="Approved"/>
    <s v="Trek Bicycles"/>
    <s v="Standard"/>
    <s v="medium"/>
    <s v="small"/>
    <n v="1386.84"/>
    <n v="1234.29"/>
    <n v="37539"/>
  </r>
  <r>
    <x v="6601"/>
    <n v="33"/>
    <x v="889"/>
    <d v="2017-10-06T00:00:00"/>
    <b v="0"/>
    <s v="Approved"/>
    <s v="Giant Bicycles"/>
    <s v="Standard"/>
    <s v="medium"/>
    <s v="small"/>
    <n v="1311.44"/>
    <n v="1167.18"/>
    <n v="36498"/>
  </r>
  <r>
    <x v="6602"/>
    <n v="51"/>
    <x v="851"/>
    <d v="2017-02-13T00:00:00"/>
    <b v="0"/>
    <s v="Approved"/>
    <s v="OHM Cycles"/>
    <s v="Standard"/>
    <s v="high"/>
    <s v="medium"/>
    <n v="2005.66"/>
    <n v="1203.4000000000001"/>
    <n v="41009"/>
  </r>
  <r>
    <x v="6603"/>
    <n v="37"/>
    <x v="380"/>
    <d v="2017-08-06T00:00:00"/>
    <b v="0"/>
    <s v="Approved"/>
    <s v="OHM Cycles"/>
    <s v="Standard"/>
    <s v="low"/>
    <s v="medium"/>
    <n v="1793.43"/>
    <n v="248.82"/>
    <n v="36361"/>
  </r>
  <r>
    <x v="6604"/>
    <n v="45"/>
    <x v="1142"/>
    <d v="2017-04-15T00:00:00"/>
    <b v="0"/>
    <s v="Approved"/>
    <s v="Solex"/>
    <s v="Standard"/>
    <s v="medium"/>
    <s v="medium"/>
    <n v="441.49"/>
    <n v="84.99"/>
    <n v="34071"/>
  </r>
  <r>
    <x v="6605"/>
    <n v="64"/>
    <x v="2052"/>
    <d v="2017-08-30T00:00:00"/>
    <b v="0"/>
    <s v="Approved"/>
    <s v="Trek Bicycles"/>
    <s v="Standard"/>
    <s v="medium"/>
    <s v="large"/>
    <n v="1469.44"/>
    <n v="596.54999999999995"/>
    <n v="41047"/>
  </r>
  <r>
    <x v="6606"/>
    <n v="48"/>
    <x v="1037"/>
    <d v="2017-06-20T00:00:00"/>
    <b v="1"/>
    <s v="Approved"/>
    <s v="WeareA2B"/>
    <s v="Standard"/>
    <s v="medium"/>
    <s v="medium"/>
    <n v="1762.96"/>
    <n v="950.52"/>
    <n v="39915"/>
  </r>
  <r>
    <x v="6607"/>
    <n v="54"/>
    <x v="2758"/>
    <d v="2017-01-30T00:00:00"/>
    <b v="1"/>
    <s v="Approved"/>
    <s v="WeareA2B"/>
    <s v="Standard"/>
    <s v="medium"/>
    <s v="medium"/>
    <n v="1292.8399999999999"/>
    <n v="13.44"/>
    <n v="39915"/>
  </r>
  <r>
    <x v="6608"/>
    <n v="37"/>
    <x v="2636"/>
    <d v="2017-12-13T00:00:00"/>
    <b v="0"/>
    <s v="Approved"/>
    <s v="OHM Cycles"/>
    <s v="Standard"/>
    <s v="low"/>
    <s v="medium"/>
    <n v="1793.43"/>
    <n v="248.82"/>
    <n v="40336"/>
  </r>
  <r>
    <x v="6609"/>
    <n v="27"/>
    <x v="2617"/>
    <d v="2017-09-15T00:00:00"/>
    <b v="1"/>
    <s v="Approved"/>
    <s v="Trek Bicycles"/>
    <s v="Standard"/>
    <s v="medium"/>
    <s v="medium"/>
    <n v="499.53"/>
    <n v="388.72"/>
    <n v="36334"/>
  </r>
  <r>
    <x v="6610"/>
    <n v="37"/>
    <x v="3007"/>
    <d v="2017-10-29T00:00:00"/>
    <b v="1"/>
    <s v="Approved"/>
    <s v="OHM Cycles"/>
    <s v="Standard"/>
    <s v="low"/>
    <s v="medium"/>
    <n v="1793.43"/>
    <n v="248.82"/>
    <n v="36361"/>
  </r>
  <r>
    <x v="6611"/>
    <n v="69"/>
    <x v="943"/>
    <d v="2017-01-07T00:00:00"/>
    <b v="1"/>
    <s v="Cancelled"/>
    <s v="Norco Bicycles"/>
    <s v="Road"/>
    <s v="medium"/>
    <s v="large"/>
    <n v="1240.31"/>
    <n v="795.1"/>
    <n v="40553"/>
  </r>
  <r>
    <x v="6612"/>
    <n v="15"/>
    <x v="3008"/>
    <d v="2017-08-25T00:00:00"/>
    <b v="0"/>
    <s v="Approved"/>
    <s v="Norco Bicycles"/>
    <s v="Standard"/>
    <s v="low"/>
    <s v="medium"/>
    <n v="958.74"/>
    <n v="748.9"/>
    <n v="38693"/>
  </r>
  <r>
    <x v="6613"/>
    <n v="3"/>
    <x v="2239"/>
    <d v="2017-02-24T00:00:00"/>
    <b v="1"/>
    <s v="Approved"/>
    <s v="Trek Bicycles"/>
    <s v="Standard"/>
    <s v="medium"/>
    <s v="large"/>
    <n v="2091.4699999999998"/>
    <n v="388.92"/>
    <n v="41167"/>
  </r>
  <r>
    <x v="6614"/>
    <n v="15"/>
    <x v="2379"/>
    <d v="2017-11-16T00:00:00"/>
    <b v="0"/>
    <s v="Approved"/>
    <s v="Norco Bicycles"/>
    <s v="Standard"/>
    <s v="low"/>
    <s v="medium"/>
    <n v="958.74"/>
    <n v="748.9"/>
    <n v="38693"/>
  </r>
  <r>
    <x v="6615"/>
    <n v="36"/>
    <x v="844"/>
    <d v="2017-01-31T00:00:00"/>
    <b v="1"/>
    <s v="Approved"/>
    <s v="Solex"/>
    <s v="Standard"/>
    <s v="low"/>
    <s v="medium"/>
    <n v="945.04"/>
    <n v="507.58"/>
    <n v="35052"/>
  </r>
  <r>
    <x v="6616"/>
    <n v="86"/>
    <x v="252"/>
    <d v="2017-02-26T00:00:00"/>
    <b v="0"/>
    <s v="Approved"/>
    <s v="Norco Bicycles"/>
    <s v="Road"/>
    <s v="high"/>
    <s v="large"/>
    <n v="774.53"/>
    <n v="464.72"/>
    <n v="41064"/>
  </r>
  <r>
    <x v="6617"/>
    <n v="94"/>
    <x v="1869"/>
    <d v="2017-12-23T00:00:00"/>
    <b v="0"/>
    <s v="Approved"/>
    <s v="Giant Bicycles"/>
    <s v="Standard"/>
    <s v="medium"/>
    <s v="large"/>
    <n v="1635.3"/>
    <n v="993.66"/>
    <n v="37539"/>
  </r>
  <r>
    <x v="6618"/>
    <n v="65"/>
    <x v="3009"/>
    <d v="2017-10-02T00:00:00"/>
    <b v="0"/>
    <s v="Approved"/>
    <s v="WeareA2B"/>
    <s v="Standard"/>
    <s v="medium"/>
    <s v="medium"/>
    <n v="1807.45"/>
    <n v="778.69"/>
    <n v="42145"/>
  </r>
  <r>
    <x v="6619"/>
    <n v="3"/>
    <x v="2311"/>
    <d v="2017-02-05T00:00:00"/>
    <b v="1"/>
    <s v="Approved"/>
    <s v="Trek Bicycles"/>
    <s v="Standard"/>
    <s v="medium"/>
    <s v="large"/>
    <n v="2091.4699999999998"/>
    <n v="388.92"/>
    <n v="37499"/>
  </r>
  <r>
    <x v="6620"/>
    <n v="0"/>
    <x v="3010"/>
    <d v="2017-08-26T00:00:00"/>
    <b v="0"/>
    <s v="Approved"/>
    <s v="Solex"/>
    <s v="Standard"/>
    <s v="medium"/>
    <s v="large"/>
    <n v="202.62"/>
    <n v="151.96"/>
    <n v="42458"/>
  </r>
  <r>
    <x v="6621"/>
    <n v="66"/>
    <x v="1327"/>
    <d v="2017-09-14T00:00:00"/>
    <b v="1"/>
    <s v="Approved"/>
    <s v="Giant Bicycles"/>
    <s v="Road"/>
    <s v="low"/>
    <s v="small"/>
    <n v="590.26"/>
    <n v="525.33000000000004"/>
    <n v="40410"/>
  </r>
  <r>
    <x v="6622"/>
    <n v="0"/>
    <x v="2493"/>
    <d v="2017-11-11T00:00:00"/>
    <b v="1"/>
    <s v="Approved"/>
    <s v="Norco Bicycles"/>
    <s v="Road"/>
    <s v="medium"/>
    <s v="medium"/>
    <n v="543.39"/>
    <n v="407.54"/>
    <n v="37337"/>
  </r>
  <r>
    <x v="6623"/>
    <n v="5"/>
    <x v="1043"/>
    <d v="2017-09-25T00:00:00"/>
    <b v="0"/>
    <s v="Approved"/>
    <s v="Giant Bicycles"/>
    <s v="Standard"/>
    <s v="high"/>
    <s v="medium"/>
    <n v="1129.1300000000001"/>
    <n v="677.48"/>
    <n v="33549"/>
  </r>
  <r>
    <x v="6624"/>
    <n v="76"/>
    <x v="3011"/>
    <d v="2017-07-03T00:00:00"/>
    <b v="0"/>
    <s v="Approved"/>
    <s v="WeareA2B"/>
    <s v="Standard"/>
    <s v="low"/>
    <s v="medium"/>
    <n v="642.30999999999995"/>
    <n v="513.85"/>
    <n v="37873"/>
  </r>
  <r>
    <x v="6625"/>
    <n v="0"/>
    <x v="967"/>
    <d v="2017-05-29T00:00:00"/>
    <b v="1"/>
    <s v="Approved"/>
    <s v="Norco Bicycles"/>
    <s v="Standard"/>
    <s v="medium"/>
    <s v="medium"/>
    <n v="360.4"/>
    <n v="270.3"/>
    <n v="38193"/>
  </r>
  <r>
    <x v="6626"/>
    <n v="84"/>
    <x v="2812"/>
    <d v="2017-01-23T00:00:00"/>
    <b v="0"/>
    <s v="Approved"/>
    <s v="Giant Bicycles"/>
    <s v="Road"/>
    <s v="medium"/>
    <s v="medium"/>
    <n v="792.9"/>
    <n v="594.67999999999995"/>
    <n v="33879"/>
  </r>
  <r>
    <x v="6627"/>
    <n v="83"/>
    <x v="3012"/>
    <d v="2017-08-14T00:00:00"/>
    <b v="1"/>
    <s v="Cancelled"/>
    <s v="Solex"/>
    <s v="Touring"/>
    <s v="medium"/>
    <s v="large"/>
    <n v="2083.94"/>
    <n v="675.03"/>
    <n v="41533"/>
  </r>
  <r>
    <x v="6628"/>
    <n v="0"/>
    <x v="3013"/>
    <d v="2017-01-03T00:00:00"/>
    <b v="0"/>
    <s v="Approved"/>
    <s v="Norco Bicycles"/>
    <s v="Standard"/>
    <s v="medium"/>
    <s v="medium"/>
    <n v="360.4"/>
    <n v="270.3"/>
    <n v="42710"/>
  </r>
  <r>
    <x v="6629"/>
    <n v="5"/>
    <x v="2085"/>
    <d v="2017-04-26T00:00:00"/>
    <b v="0"/>
    <s v="Approved"/>
    <s v="Trek Bicycles"/>
    <s v="Mountain"/>
    <s v="low"/>
    <s v="medium"/>
    <n v="574.64"/>
    <n v="459.71"/>
    <n v="40784"/>
  </r>
  <r>
    <x v="6630"/>
    <n v="65"/>
    <x v="1527"/>
    <d v="2017-02-03T00:00:00"/>
    <b v="1"/>
    <s v="Approved"/>
    <s v="WeareA2B"/>
    <s v="Standard"/>
    <s v="medium"/>
    <s v="medium"/>
    <n v="1807.45"/>
    <n v="778.69"/>
    <n v="42145"/>
  </r>
  <r>
    <x v="6631"/>
    <n v="75"/>
    <x v="858"/>
    <d v="2017-07-01T00:00:00"/>
    <b v="1"/>
    <s v="Approved"/>
    <s v="Giant Bicycles"/>
    <s v="Touring"/>
    <s v="medium"/>
    <s v="large"/>
    <n v="1873.97"/>
    <n v="863.95"/>
    <n v="38859"/>
  </r>
  <r>
    <x v="6632"/>
    <n v="85"/>
    <x v="470"/>
    <d v="2017-09-23T00:00:00"/>
    <b v="0"/>
    <s v="Approved"/>
    <s v="WeareA2B"/>
    <s v="Standard"/>
    <s v="medium"/>
    <s v="medium"/>
    <n v="752.64"/>
    <n v="205.36"/>
    <n v="36145"/>
  </r>
  <r>
    <x v="6633"/>
    <n v="29"/>
    <x v="1529"/>
    <d v="2017-02-05T00:00:00"/>
    <b v="1"/>
    <s v="Approved"/>
    <s v="WeareA2B"/>
    <s v="Standard"/>
    <s v="medium"/>
    <s v="medium"/>
    <n v="1065.03"/>
    <n v="230.09"/>
    <n v="36833"/>
  </r>
  <r>
    <x v="6634"/>
    <n v="77"/>
    <x v="1521"/>
    <d v="2017-10-04T00:00:00"/>
    <b v="0"/>
    <s v="Approved"/>
    <s v="Norco Bicycles"/>
    <s v="Road"/>
    <s v="medium"/>
    <s v="large"/>
    <n v="1240.31"/>
    <n v="795.1"/>
    <n v="36833"/>
  </r>
  <r>
    <x v="6635"/>
    <n v="37"/>
    <x v="337"/>
    <d v="2017-09-16T00:00:00"/>
    <b v="0"/>
    <s v="Approved"/>
    <s v="OHM Cycles"/>
    <s v="Standard"/>
    <s v="low"/>
    <s v="medium"/>
    <n v="1793.43"/>
    <n v="248.82"/>
    <n v="40672"/>
  </r>
  <r>
    <x v="6636"/>
    <n v="0"/>
    <x v="2053"/>
    <d v="2017-05-31T00:00:00"/>
    <b v="1"/>
    <s v="Approved"/>
    <s v="Solex"/>
    <s v="Standard"/>
    <s v="medium"/>
    <s v="medium"/>
    <n v="441.49"/>
    <n v="84.99"/>
    <n v="34071"/>
  </r>
  <r>
    <x v="6637"/>
    <n v="7"/>
    <x v="3010"/>
    <d v="2017-05-28T00:00:00"/>
    <b v="1"/>
    <s v="Approved"/>
    <s v="Giant Bicycles"/>
    <s v="Standard"/>
    <s v="medium"/>
    <s v="small"/>
    <n v="1311.44"/>
    <n v="1167.18"/>
    <n v="35052"/>
  </r>
  <r>
    <x v="6638"/>
    <n v="72"/>
    <x v="3014"/>
    <d v="2017-12-23T00:00:00"/>
    <b v="0"/>
    <s v="Approved"/>
    <s v="Norco Bicycles"/>
    <s v="Standard"/>
    <s v="medium"/>
    <s v="medium"/>
    <n v="360.4"/>
    <n v="270.3"/>
    <n v="42710"/>
  </r>
  <r>
    <x v="6639"/>
    <n v="38"/>
    <x v="2542"/>
    <d v="2017-10-21T00:00:00"/>
    <b v="0"/>
    <s v="Approved"/>
    <s v="Trek Bicycles"/>
    <s v="Standard"/>
    <s v="medium"/>
    <s v="large"/>
    <n v="2091.4699999999998"/>
    <n v="388.92"/>
    <n v="41167"/>
  </r>
  <r>
    <x v="6640"/>
    <n v="0"/>
    <x v="23"/>
    <d v="2017-04-24T00:00:00"/>
    <b v="0"/>
    <s v="Approved"/>
    <s v="Giant Bicycles"/>
    <s v="Standard"/>
    <s v="medium"/>
    <s v="large"/>
    <n v="569.55999999999995"/>
    <n v="528.42999999999995"/>
    <n v="37874"/>
  </r>
  <r>
    <x v="6641"/>
    <n v="21"/>
    <x v="469"/>
    <d v="2017-03-03T00:00:00"/>
    <b v="0"/>
    <s v="Approved"/>
    <s v="Solex"/>
    <s v="Standard"/>
    <s v="medium"/>
    <s v="large"/>
    <n v="1071.23"/>
    <n v="380.74"/>
    <n v="35160"/>
  </r>
  <r>
    <x v="6642"/>
    <n v="0"/>
    <x v="2999"/>
    <d v="2017-08-16T00:00:00"/>
    <b v="0"/>
    <s v="Approved"/>
    <s v="Norco Bicycles"/>
    <s v="Road"/>
    <s v="medium"/>
    <s v="medium"/>
    <n v="543.39"/>
    <n v="407.54"/>
    <n v="42696"/>
  </r>
  <r>
    <x v="6643"/>
    <n v="77"/>
    <x v="2603"/>
    <d v="2017-11-02T00:00:00"/>
    <b v="1"/>
    <s v="Approved"/>
    <s v="WeareA2B"/>
    <s v="Standard"/>
    <s v="medium"/>
    <s v="medium"/>
    <n v="1769.64"/>
    <n v="108.76"/>
    <n v="41064"/>
  </r>
  <r>
    <x v="6644"/>
    <n v="38"/>
    <x v="1079"/>
    <d v="2017-04-22T00:00:00"/>
    <b v="0"/>
    <s v="Approved"/>
    <s v="Trek Bicycles"/>
    <s v="Standard"/>
    <s v="medium"/>
    <s v="large"/>
    <n v="2091.4699999999998"/>
    <n v="388.92"/>
    <n v="41167"/>
  </r>
  <r>
    <x v="6645"/>
    <n v="42"/>
    <x v="274"/>
    <d v="2017-06-28T00:00:00"/>
    <b v="0"/>
    <s v="Approved"/>
    <s v="OHM Cycles"/>
    <s v="Road"/>
    <s v="medium"/>
    <s v="small"/>
    <n v="1810"/>
    <n v="1610.9"/>
    <n v="39526"/>
  </r>
  <r>
    <x v="6646"/>
    <n v="93"/>
    <x v="2030"/>
    <d v="2017-04-24T00:00:00"/>
    <b v="0"/>
    <s v="Approved"/>
    <s v="OHM Cycles"/>
    <s v="Standard"/>
    <s v="high"/>
    <s v="medium"/>
    <n v="1458.17"/>
    <n v="874.9"/>
    <n v="38750"/>
  </r>
  <r>
    <x v="6647"/>
    <n v="28"/>
    <x v="474"/>
    <d v="2017-05-01T00:00:00"/>
    <b v="0"/>
    <s v="Approved"/>
    <s v="Norco Bicycles"/>
    <s v="Standard"/>
    <s v="medium"/>
    <s v="small"/>
    <n v="1216.1400000000001"/>
    <n v="1082.3599999999999"/>
    <n v="40303"/>
  </r>
  <r>
    <x v="6648"/>
    <n v="82"/>
    <x v="1892"/>
    <d v="2017-11-17T00:00:00"/>
    <b v="0"/>
    <s v="Approved"/>
    <s v="Norco Bicycles"/>
    <s v="Standard"/>
    <s v="high"/>
    <s v="medium"/>
    <n v="1148.6400000000001"/>
    <n v="689.18"/>
    <n v="42226"/>
  </r>
  <r>
    <x v="6649"/>
    <n v="23"/>
    <x v="2322"/>
    <d v="2017-10-11T00:00:00"/>
    <b v="0"/>
    <s v="Approved"/>
    <s v="Norco Bicycles"/>
    <s v="Mountain"/>
    <s v="low"/>
    <s v="small"/>
    <n v="688.63"/>
    <n v="612.88"/>
    <n v="34244"/>
  </r>
  <r>
    <x v="6650"/>
    <n v="77"/>
    <x v="760"/>
    <d v="2017-06-22T00:00:00"/>
    <b v="1"/>
    <s v="Approved"/>
    <s v="Norco Bicycles"/>
    <s v="Road"/>
    <s v="medium"/>
    <s v="large"/>
    <n v="1240.31"/>
    <n v="795.1"/>
    <n v="40553"/>
  </r>
  <r>
    <x v="6651"/>
    <n v="66"/>
    <x v="1270"/>
    <d v="2017-06-14T00:00:00"/>
    <b v="0"/>
    <s v="Approved"/>
    <s v="Giant Bicycles"/>
    <s v="Road"/>
    <s v="low"/>
    <s v="small"/>
    <n v="590.26"/>
    <n v="525.33000000000004"/>
    <n v="37499"/>
  </r>
  <r>
    <x v="6652"/>
    <n v="38"/>
    <x v="372"/>
    <d v="2017-08-02T00:00:00"/>
    <b v="0"/>
    <s v="Approved"/>
    <s v="Trek Bicycles"/>
    <s v="Standard"/>
    <s v="medium"/>
    <s v="large"/>
    <n v="2091.4699999999998"/>
    <n v="388.92"/>
    <n v="37499"/>
  </r>
  <r>
    <x v="6653"/>
    <n v="1"/>
    <x v="731"/>
    <d v="2017-01-14T00:00:00"/>
    <b v="0"/>
    <s v="Approved"/>
    <s v="Giant Bicycles"/>
    <s v="Standard"/>
    <s v="medium"/>
    <s v="medium"/>
    <n v="1403.5"/>
    <n v="954.82"/>
    <n v="33549"/>
  </r>
  <r>
    <x v="6654"/>
    <n v="47"/>
    <x v="707"/>
    <d v="2017-08-16T00:00:00"/>
    <b v="1"/>
    <s v="Approved"/>
    <s v="Trek Bicycles"/>
    <s v="Road"/>
    <s v="low"/>
    <s v="small"/>
    <n v="1720.7"/>
    <n v="1531.42"/>
    <n v="37838"/>
  </r>
  <r>
    <x v="6655"/>
    <n v="81"/>
    <x v="3015"/>
    <d v="2017-03-09T00:00:00"/>
    <b v="1"/>
    <s v="Approved"/>
    <s v="Norco Bicycles"/>
    <s v="Standard"/>
    <s v="medium"/>
    <s v="small"/>
    <n v="586.45000000000005"/>
    <n v="521.94000000000005"/>
    <n v="42218"/>
  </r>
  <r>
    <x v="6656"/>
    <n v="66"/>
    <x v="593"/>
    <d v="2017-05-04T00:00:00"/>
    <b v="1"/>
    <s v="Approved"/>
    <s v="Giant Bicycles"/>
    <s v="Road"/>
    <s v="low"/>
    <s v="small"/>
    <n v="590.26"/>
    <n v="525.33000000000004"/>
    <n v="34996"/>
  </r>
  <r>
    <x v="6657"/>
    <n v="80"/>
    <x v="2987"/>
    <d v="2017-02-24T00:00:00"/>
    <b v="0"/>
    <s v="Approved"/>
    <s v="OHM Cycles"/>
    <s v="Touring"/>
    <s v="low"/>
    <s v="medium"/>
    <n v="1073.07"/>
    <n v="933.84"/>
    <n v="35455"/>
  </r>
  <r>
    <x v="6658"/>
    <n v="16"/>
    <x v="3016"/>
    <d v="2017-09-26T00:00:00"/>
    <b v="0"/>
    <s v="Approved"/>
    <s v="Norco Bicycles"/>
    <s v="Standard"/>
    <s v="high"/>
    <s v="small"/>
    <n v="1661.92"/>
    <n v="1479.11"/>
    <n v="34586"/>
  </r>
  <r>
    <x v="6659"/>
    <n v="72"/>
    <x v="160"/>
    <d v="2017-01-11T00:00:00"/>
    <b v="0"/>
    <s v="Approved"/>
    <s v="Norco Bicycles"/>
    <s v="Standard"/>
    <s v="medium"/>
    <s v="medium"/>
    <n v="360.4"/>
    <n v="270.3"/>
    <n v="37499"/>
  </r>
  <r>
    <x v="6660"/>
    <n v="100"/>
    <x v="2162"/>
    <d v="2017-05-11T00:00:00"/>
    <b v="1"/>
    <s v="Approved"/>
    <s v="Trek Bicycles"/>
    <s v="Standard"/>
    <s v="medium"/>
    <s v="small"/>
    <n v="1386.84"/>
    <n v="1234.29"/>
    <n v="37838"/>
  </r>
  <r>
    <x v="6661"/>
    <n v="95"/>
    <x v="341"/>
    <d v="2017-07-07T00:00:00"/>
    <b v="0"/>
    <s v="Approved"/>
    <s v="OHM Cycles"/>
    <s v="Touring"/>
    <s v="low"/>
    <s v="medium"/>
    <n v="1073.07"/>
    <n v="933.84"/>
    <n v="35455"/>
  </r>
  <r>
    <x v="6662"/>
    <n v="2"/>
    <x v="283"/>
    <d v="2017-06-15T00:00:00"/>
    <b v="0"/>
    <s v="Approved"/>
    <s v="Solex"/>
    <s v="Standard"/>
    <s v="medium"/>
    <s v="medium"/>
    <n v="71.489999999999995"/>
    <n v="53.62"/>
    <n v="40649"/>
  </r>
  <r>
    <x v="6663"/>
    <n v="23"/>
    <x v="3017"/>
    <d v="2017-05-08T00:00:00"/>
    <b v="0"/>
    <s v="Approved"/>
    <s v="Norco Bicycles"/>
    <s v="Mountain"/>
    <s v="low"/>
    <s v="small"/>
    <n v="688.63"/>
    <n v="612.88"/>
    <n v="34115"/>
  </r>
  <r>
    <x v="6664"/>
    <n v="72"/>
    <x v="1174"/>
    <d v="2017-09-24T00:00:00"/>
    <b v="0"/>
    <s v="Approved"/>
    <s v="Norco Bicycles"/>
    <s v="Standard"/>
    <s v="medium"/>
    <s v="medium"/>
    <n v="360.4"/>
    <n v="270.3"/>
    <n v="42710"/>
  </r>
  <r>
    <x v="6665"/>
    <n v="35"/>
    <x v="2106"/>
    <d v="2017-11-04T00:00:00"/>
    <b v="1"/>
    <s v="Approved"/>
    <s v="Giant Bicycles"/>
    <s v="Standard"/>
    <s v="medium"/>
    <s v="medium"/>
    <n v="1403.5"/>
    <n v="954.82"/>
    <n v="42688"/>
  </r>
  <r>
    <x v="6666"/>
    <n v="49"/>
    <x v="985"/>
    <d v="2017-06-07T00:00:00"/>
    <b v="1"/>
    <s v="Approved"/>
    <s v="Trek Bicycles"/>
    <s v="Road"/>
    <s v="medium"/>
    <s v="medium"/>
    <n v="533.51"/>
    <n v="400.13"/>
    <n v="41064"/>
  </r>
  <r>
    <x v="6667"/>
    <n v="10"/>
    <x v="2173"/>
    <d v="2017-01-06T00:00:00"/>
    <b v="0"/>
    <s v="Approved"/>
    <s v="WeareA2B"/>
    <s v="Touring"/>
    <s v="medium"/>
    <s v="medium"/>
    <n v="1466.68"/>
    <n v="363.25"/>
    <n v="37838"/>
  </r>
  <r>
    <x v="6668"/>
    <n v="1"/>
    <x v="1429"/>
    <d v="2017-02-22T00:00:00"/>
    <b v="0"/>
    <s v="Approved"/>
    <s v="Giant Bicycles"/>
    <s v="Standard"/>
    <s v="medium"/>
    <s v="medium"/>
    <n v="1403.5"/>
    <n v="954.82"/>
    <n v="41245"/>
  </r>
  <r>
    <x v="6669"/>
    <n v="71"/>
    <x v="2229"/>
    <d v="2017-11-27T00:00:00"/>
    <b v="0"/>
    <s v="Approved"/>
    <s v="Solex"/>
    <s v="Standard"/>
    <s v="high"/>
    <s v="large"/>
    <n v="1842.92"/>
    <n v="1105.75"/>
    <n v="34996"/>
  </r>
  <r>
    <x v="6670"/>
    <n v="33"/>
    <x v="2534"/>
    <d v="2017-08-26T00:00:00"/>
    <b v="1"/>
    <s v="Approved"/>
    <s v="Giant Bicycles"/>
    <s v="Standard"/>
    <s v="medium"/>
    <s v="small"/>
    <n v="1311.44"/>
    <n v="1167.18"/>
    <n v="33888"/>
  </r>
  <r>
    <x v="6671"/>
    <n v="15"/>
    <x v="3018"/>
    <d v="2017-04-07T00:00:00"/>
    <b v="0"/>
    <s v="Approved"/>
    <s v="Norco Bicycles"/>
    <s v="Standard"/>
    <s v="low"/>
    <s v="medium"/>
    <n v="958.74"/>
    <n v="748.9"/>
    <n v="38693"/>
  </r>
  <r>
    <x v="6672"/>
    <n v="62"/>
    <x v="414"/>
    <d v="2017-08-25T00:00:00"/>
    <b v="0"/>
    <s v="Approved"/>
    <s v="Solex"/>
    <s v="Standard"/>
    <s v="medium"/>
    <s v="medium"/>
    <n v="478.16"/>
    <n v="298.72000000000003"/>
    <n v="41701"/>
  </r>
  <r>
    <x v="6673"/>
    <n v="88"/>
    <x v="1736"/>
    <d v="2017-05-07T00:00:00"/>
    <b v="1"/>
    <s v="Approved"/>
    <s v="Norco Bicycles"/>
    <s v="Standard"/>
    <s v="high"/>
    <s v="small"/>
    <n v="1661.92"/>
    <n v="1479.11"/>
    <n v="41345"/>
  </r>
  <r>
    <x v="6674"/>
    <n v="0"/>
    <x v="780"/>
    <d v="2017-11-01T00:00:00"/>
    <b v="0"/>
    <s v="Approved"/>
    <s v="OHM Cycles"/>
    <s v="Standard"/>
    <s v="high"/>
    <s v="medium"/>
    <n v="227.88"/>
    <n v="136.72999999999999"/>
    <n v="39298"/>
  </r>
  <r>
    <x v="6675"/>
    <n v="26"/>
    <x v="3019"/>
    <d v="2017-12-24T00:00:00"/>
    <b v="1"/>
    <s v="Approved"/>
    <s v="WeareA2B"/>
    <s v="Standard"/>
    <s v="medium"/>
    <s v="medium"/>
    <n v="1992.93"/>
    <n v="762.63"/>
    <n v="33455"/>
  </r>
  <r>
    <x v="6676"/>
    <n v="98"/>
    <x v="1401"/>
    <d v="2017-10-01T00:00:00"/>
    <b v="1"/>
    <s v="Approved"/>
    <s v="Trek Bicycles"/>
    <s v="Standard"/>
    <s v="high"/>
    <s v="medium"/>
    <n v="358.39"/>
    <n v="215.03"/>
    <n v="33364"/>
  </r>
  <r>
    <x v="6677"/>
    <n v="64"/>
    <x v="1615"/>
    <d v="2017-03-13T00:00:00"/>
    <b v="0"/>
    <s v="Approved"/>
    <s v="Trek Bicycles"/>
    <s v="Standard"/>
    <s v="medium"/>
    <s v="large"/>
    <n v="1469.44"/>
    <n v="596.54999999999995"/>
    <n v="41047"/>
  </r>
  <r>
    <x v="6678"/>
    <n v="50"/>
    <x v="3020"/>
    <d v="2017-01-29T00:00:00"/>
    <b v="0"/>
    <s v="Approved"/>
    <s v="WeareA2B"/>
    <s v="Standard"/>
    <s v="medium"/>
    <s v="small"/>
    <n v="175.89"/>
    <n v="131.91999999999999"/>
    <n v="37668"/>
  </r>
  <r>
    <x v="6679"/>
    <n v="17"/>
    <x v="2596"/>
    <d v="2017-02-27T00:00:00"/>
    <b v="1"/>
    <s v="Approved"/>
    <s v="Solex"/>
    <s v="Standard"/>
    <s v="high"/>
    <s v="medium"/>
    <n v="1024.6600000000001"/>
    <n v="614.79999999999995"/>
    <n v="34244"/>
  </r>
  <r>
    <x v="6680"/>
    <n v="33"/>
    <x v="1560"/>
    <d v="2017-11-06T00:00:00"/>
    <b v="1"/>
    <s v="Approved"/>
    <s v="Giant Bicycles"/>
    <s v="Standard"/>
    <s v="medium"/>
    <s v="small"/>
    <n v="1311.44"/>
    <n v="1167.18"/>
    <n v="37698"/>
  </r>
  <r>
    <x v="6681"/>
    <n v="69"/>
    <x v="2428"/>
    <d v="2017-05-09T00:00:00"/>
    <b v="1"/>
    <s v="Approved"/>
    <s v="Giant Bicycles"/>
    <s v="Road"/>
    <s v="medium"/>
    <s v="medium"/>
    <n v="792.9"/>
    <n v="594.67999999999995"/>
    <n v="33879"/>
  </r>
  <r>
    <x v="6682"/>
    <n v="65"/>
    <x v="1899"/>
    <d v="2017-12-17T00:00:00"/>
    <b v="0"/>
    <s v="Approved"/>
    <s v="WeareA2B"/>
    <s v="Standard"/>
    <s v="medium"/>
    <s v="medium"/>
    <n v="1807.45"/>
    <n v="778.69"/>
    <n v="42710"/>
  </r>
  <r>
    <x v="6683"/>
    <n v="59"/>
    <x v="1345"/>
    <d v="2017-03-27T00:00:00"/>
    <b v="1"/>
    <s v="Approved"/>
    <s v="Solex"/>
    <s v="Standard"/>
    <s v="medium"/>
    <s v="large"/>
    <n v="1061.56"/>
    <n v="733.58"/>
    <n v="34170"/>
  </r>
  <r>
    <x v="6684"/>
    <n v="49"/>
    <x v="783"/>
    <d v="2017-04-11T00:00:00"/>
    <b v="0"/>
    <s v="Approved"/>
    <s v="Trek Bicycles"/>
    <s v="Road"/>
    <s v="medium"/>
    <s v="medium"/>
    <n v="533.51"/>
    <n v="400.13"/>
    <n v="37220"/>
  </r>
  <r>
    <x v="6685"/>
    <n v="85"/>
    <x v="190"/>
    <d v="2017-04-13T00:00:00"/>
    <b v="1"/>
    <s v="Approved"/>
    <s v="WeareA2B"/>
    <s v="Standard"/>
    <s v="medium"/>
    <s v="medium"/>
    <n v="752.64"/>
    <n v="205.36"/>
    <n v="42218"/>
  </r>
  <r>
    <x v="6686"/>
    <n v="75"/>
    <x v="273"/>
    <d v="2017-04-09T00:00:00"/>
    <b v="1"/>
    <s v="Approved"/>
    <s v="Giant Bicycles"/>
    <s v="Touring"/>
    <s v="medium"/>
    <s v="large"/>
    <n v="1873.97"/>
    <n v="863.95"/>
    <n v="41922"/>
  </r>
  <r>
    <x v="6687"/>
    <n v="30"/>
    <x v="3021"/>
    <d v="2017-01-13T00:00:00"/>
    <b v="1"/>
    <s v="Approved"/>
    <s v="OHM Cycles"/>
    <s v="Standard"/>
    <s v="medium"/>
    <s v="medium"/>
    <n v="1227.3399999999999"/>
    <n v="770.89"/>
    <n v="34556"/>
  </r>
  <r>
    <x v="6688"/>
    <n v="95"/>
    <x v="872"/>
    <d v="2017-04-22T00:00:00"/>
    <b v="0"/>
    <s v="Approved"/>
    <s v="Giant Bicycles"/>
    <s v="Standard"/>
    <s v="medium"/>
    <s v="large"/>
    <n v="569.55999999999995"/>
    <n v="528.42999999999995"/>
    <n v="37874"/>
  </r>
  <r>
    <x v="6689"/>
    <n v="4"/>
    <x v="1"/>
    <d v="2017-10-05T00:00:00"/>
    <b v="0"/>
    <s v="Approved"/>
    <s v="Giant Bicycles"/>
    <s v="Standard"/>
    <s v="high"/>
    <s v="medium"/>
    <n v="1129.1300000000001"/>
    <n v="677.48"/>
    <n v="40649"/>
  </r>
  <r>
    <x v="6690"/>
    <n v="63"/>
    <x v="385"/>
    <d v="2017-09-02T00:00:00"/>
    <b v="0"/>
    <s v="Approved"/>
    <s v="WeareA2B"/>
    <s v="Standard"/>
    <s v="medium"/>
    <s v="medium"/>
    <n v="1992.93"/>
    <n v="762.63"/>
    <n v="37698"/>
  </r>
  <r>
    <x v="6691"/>
    <n v="45"/>
    <x v="2797"/>
    <d v="2017-08-15T00:00:00"/>
    <b v="1"/>
    <s v="Approved"/>
    <s v="Solex"/>
    <s v="Standard"/>
    <s v="medium"/>
    <s v="medium"/>
    <n v="441.49"/>
    <n v="84.99"/>
    <n v="39427"/>
  </r>
  <r>
    <x v="6692"/>
    <n v="14"/>
    <x v="966"/>
    <d v="2017-06-02T00:00:00"/>
    <b v="1"/>
    <s v="Approved"/>
    <s v="Solex"/>
    <s v="Standard"/>
    <s v="high"/>
    <s v="large"/>
    <n v="1842.92"/>
    <n v="1105.75"/>
    <n v="41922"/>
  </r>
  <r>
    <x v="6693"/>
    <n v="82"/>
    <x v="908"/>
    <d v="2017-01-30T00:00:00"/>
    <b v="1"/>
    <s v="Approved"/>
    <s v="Norco Bicycles"/>
    <s v="Standard"/>
    <s v="high"/>
    <s v="medium"/>
    <n v="1148.6400000000001"/>
    <n v="689.18"/>
    <n v="42226"/>
  </r>
  <r>
    <x v="6694"/>
    <n v="50"/>
    <x v="645"/>
    <d v="2017-06-21T00:00:00"/>
    <b v="0"/>
    <s v="Approved"/>
    <s v="WeareA2B"/>
    <s v="Standard"/>
    <s v="medium"/>
    <s v="small"/>
    <n v="175.89"/>
    <n v="131.91999999999999"/>
    <n v="37668"/>
  </r>
  <r>
    <x v="6695"/>
    <n v="16"/>
    <x v="1610"/>
    <d v="2017-10-23T00:00:00"/>
    <b v="0"/>
    <s v="Approved"/>
    <s v="Norco Bicycles"/>
    <s v="Standard"/>
    <s v="high"/>
    <s v="small"/>
    <n v="1661.92"/>
    <n v="1479.11"/>
    <n v="35378"/>
  </r>
  <r>
    <x v="6696"/>
    <n v="12"/>
    <x v="1465"/>
    <d v="2017-05-05T00:00:00"/>
    <b v="0"/>
    <s v="Approved"/>
    <s v="WeareA2B"/>
    <s v="Standard"/>
    <s v="medium"/>
    <s v="medium"/>
    <n v="1231.1500000000001"/>
    <n v="161.6"/>
    <n v="38216"/>
  </r>
  <r>
    <x v="6697"/>
    <n v="69"/>
    <x v="3022"/>
    <d v="2017-07-12T00:00:00"/>
    <b v="1"/>
    <s v="Approved"/>
    <s v="Giant Bicycles"/>
    <s v="Road"/>
    <s v="medium"/>
    <s v="medium"/>
    <n v="792.9"/>
    <n v="594.67999999999995"/>
    <n v="42696"/>
  </r>
  <r>
    <x v="6698"/>
    <n v="77"/>
    <x v="2499"/>
    <d v="2017-09-03T00:00:00"/>
    <b v="0"/>
    <s v="Approved"/>
    <s v="Norco Bicycles"/>
    <s v="Road"/>
    <s v="medium"/>
    <s v="large"/>
    <n v="1240.31"/>
    <n v="795.1"/>
    <n v="40553"/>
  </r>
  <r>
    <x v="6699"/>
    <n v="2"/>
    <x v="533"/>
    <d v="2017-01-29T00:00:00"/>
    <b v="0"/>
    <s v="Approved"/>
    <s v="Solex"/>
    <s v="Standard"/>
    <s v="medium"/>
    <s v="medium"/>
    <n v="71.489999999999995"/>
    <n v="53.62"/>
    <n v="40649"/>
  </r>
  <r>
    <x v="6700"/>
    <n v="46"/>
    <x v="2132"/>
    <d v="2017-06-17T00:00:00"/>
    <b v="1"/>
    <s v="Approved"/>
    <s v="Solex"/>
    <s v="Standard"/>
    <s v="low"/>
    <s v="medium"/>
    <n v="1289.8499999999999"/>
    <n v="74.510000000000005"/>
    <n v="41009"/>
  </r>
  <r>
    <x v="6701"/>
    <n v="45"/>
    <x v="338"/>
    <d v="2017-08-20T00:00:00"/>
    <b v="0"/>
    <s v="Approved"/>
    <s v="Solex"/>
    <s v="Standard"/>
    <s v="medium"/>
    <s v="medium"/>
    <n v="441.49"/>
    <n v="84.99"/>
    <n v="37668"/>
  </r>
  <r>
    <x v="6702"/>
    <n v="59"/>
    <x v="3023"/>
    <d v="2017-10-27T00:00:00"/>
    <b v="1"/>
    <s v="Approved"/>
    <s v="Solex"/>
    <s v="Standard"/>
    <s v="medium"/>
    <s v="large"/>
    <n v="1061.56"/>
    <n v="733.58"/>
    <n v="34170"/>
  </r>
  <r>
    <x v="6703"/>
    <n v="9"/>
    <x v="38"/>
    <d v="2017-04-04T00:00:00"/>
    <b v="0"/>
    <s v="Approved"/>
    <s v="OHM Cycles"/>
    <s v="Road"/>
    <s v="medium"/>
    <s v="medium"/>
    <n v="742.54"/>
    <n v="667.4"/>
    <n v="38216"/>
  </r>
  <r>
    <x v="6704"/>
    <n v="12"/>
    <x v="1342"/>
    <d v="2017-03-24T00:00:00"/>
    <b v="0"/>
    <s v="Approved"/>
    <s v="WeareA2B"/>
    <s v="Standard"/>
    <s v="medium"/>
    <s v="medium"/>
    <n v="1231.1500000000001"/>
    <n v="161.6"/>
    <n v="42172"/>
  </r>
  <r>
    <x v="6705"/>
    <n v="42"/>
    <x v="1290"/>
    <d v="2017-04-12T00:00:00"/>
    <b v="0"/>
    <s v="Approved"/>
    <s v="OHM Cycles"/>
    <s v="Road"/>
    <s v="medium"/>
    <s v="small"/>
    <n v="1810"/>
    <n v="1610.9"/>
    <n v="41064"/>
  </r>
  <r>
    <x v="6706"/>
    <n v="30"/>
    <x v="2544"/>
    <d v="2017-06-12T00:00:00"/>
    <b v="0"/>
    <s v="Approved"/>
    <s v="Solex"/>
    <s v="Standard"/>
    <s v="high"/>
    <s v="medium"/>
    <n v="748.17"/>
    <n v="448.9"/>
    <n v="37337"/>
  </r>
  <r>
    <x v="6707"/>
    <n v="79"/>
    <x v="3024"/>
    <d v="2017-03-18T00:00:00"/>
    <b v="0"/>
    <s v="Approved"/>
    <s v="Norco Bicycles"/>
    <s v="Standard"/>
    <s v="medium"/>
    <s v="medium"/>
    <n v="1555.58"/>
    <n v="818.01"/>
    <n v="38206"/>
  </r>
  <r>
    <x v="6708"/>
    <n v="16"/>
    <x v="1486"/>
    <d v="2017-02-02T00:00:00"/>
    <b v="0"/>
    <s v="Approved"/>
    <s v="Norco Bicycles"/>
    <s v="Standard"/>
    <s v="high"/>
    <s v="small"/>
    <n v="1661.92"/>
    <n v="1479.11"/>
    <n v="34586"/>
  </r>
  <r>
    <x v="6709"/>
    <n v="79"/>
    <x v="2925"/>
    <d v="2017-08-15T00:00:00"/>
    <b v="0"/>
    <s v="Approved"/>
    <s v="Norco Bicycles"/>
    <s v="Standard"/>
    <s v="medium"/>
    <s v="medium"/>
    <n v="1555.58"/>
    <n v="818.01"/>
    <n v="39298"/>
  </r>
  <r>
    <x v="6710"/>
    <n v="100"/>
    <x v="2461"/>
    <d v="2017-09-19T00:00:00"/>
    <b v="1"/>
    <s v="Approved"/>
    <s v="Trek Bicycles"/>
    <s v="Standard"/>
    <s v="medium"/>
    <s v="small"/>
    <n v="1386.84"/>
    <n v="1234.29"/>
    <n v="35378"/>
  </r>
  <r>
    <x v="6711"/>
    <n v="24"/>
    <x v="2724"/>
    <d v="2017-07-17T00:00:00"/>
    <b v="1"/>
    <s v="Approved"/>
    <s v="Solex"/>
    <s v="Road"/>
    <s v="medium"/>
    <s v="large"/>
    <n v="1777.8"/>
    <n v="820.78"/>
    <n v="34115"/>
  </r>
  <r>
    <x v="6712"/>
    <n v="4"/>
    <x v="1372"/>
    <d v="2017-07-28T00:00:00"/>
    <b v="1"/>
    <s v="Approved"/>
    <s v="Giant Bicycles"/>
    <s v="Standard"/>
    <s v="high"/>
    <s v="medium"/>
    <n v="1129.1300000000001"/>
    <n v="677.48"/>
    <n v="38573"/>
  </r>
  <r>
    <x v="6713"/>
    <n v="1"/>
    <x v="721"/>
    <d v="2017-12-15T00:00:00"/>
    <b v="1"/>
    <s v="Approved"/>
    <s v="Giant Bicycles"/>
    <s v="Standard"/>
    <s v="medium"/>
    <s v="medium"/>
    <n v="1403.5"/>
    <n v="954.82"/>
    <n v="42688"/>
  </r>
  <r>
    <x v="6714"/>
    <n v="34"/>
    <x v="99"/>
    <d v="2017-02-16T00:00:00"/>
    <b v="1"/>
    <s v="Approved"/>
    <s v="Norco Bicycles"/>
    <s v="Road"/>
    <s v="high"/>
    <s v="large"/>
    <n v="774.53"/>
    <n v="464.72"/>
    <n v="37698"/>
  </r>
  <r>
    <x v="6715"/>
    <n v="0"/>
    <x v="1926"/>
    <d v="2017-01-20T00:00:00"/>
    <b v="0"/>
    <s v="Approved"/>
    <s v="Solex"/>
    <s v="Standard"/>
    <s v="medium"/>
    <s v="medium"/>
    <n v="441.49"/>
    <n v="84.99"/>
    <n v="34071"/>
  </r>
  <r>
    <x v="6716"/>
    <n v="76"/>
    <x v="2168"/>
    <d v="2017-03-24T00:00:00"/>
    <b v="0"/>
    <s v="Approved"/>
    <s v="WeareA2B"/>
    <s v="Standard"/>
    <s v="low"/>
    <s v="medium"/>
    <n v="642.30999999999995"/>
    <n v="513.85"/>
    <n v="38339"/>
  </r>
  <r>
    <x v="6717"/>
    <n v="32"/>
    <x v="928"/>
    <d v="2017-08-18T00:00:00"/>
    <b v="1"/>
    <s v="Approved"/>
    <s v="Giant Bicycles"/>
    <s v="Standard"/>
    <s v="medium"/>
    <s v="medium"/>
    <n v="642.70000000000005"/>
    <n v="211.37"/>
    <n v="38750"/>
  </r>
  <r>
    <x v="6718"/>
    <n v="78"/>
    <x v="1089"/>
    <d v="2017-02-12T00:00:00"/>
    <b v="1"/>
    <s v="Approved"/>
    <s v="Giant Bicycles"/>
    <s v="Standard"/>
    <s v="medium"/>
    <s v="large"/>
    <n v="1765.3"/>
    <n v="709.48"/>
    <n v="38193"/>
  </r>
  <r>
    <x v="6719"/>
    <n v="57"/>
    <x v="724"/>
    <d v="2017-07-21T00:00:00"/>
    <b v="1"/>
    <s v="Approved"/>
    <s v="WeareA2B"/>
    <s v="Touring"/>
    <s v="medium"/>
    <s v="large"/>
    <n v="1890.39"/>
    <n v="260.14"/>
    <n v="40670"/>
  </r>
  <r>
    <x v="6720"/>
    <n v="54"/>
    <x v="2291"/>
    <d v="2017-12-10T00:00:00"/>
    <b v="0"/>
    <s v="Approved"/>
    <s v="WeareA2B"/>
    <s v="Standard"/>
    <s v="medium"/>
    <s v="medium"/>
    <n v="1807.45"/>
    <n v="778.69"/>
    <n v="42145"/>
  </r>
  <r>
    <x v="6721"/>
    <n v="63"/>
    <x v="862"/>
    <d v="2017-10-16T00:00:00"/>
    <b v="1"/>
    <s v="Approved"/>
    <s v="Solex"/>
    <s v="Standard"/>
    <s v="medium"/>
    <s v="medium"/>
    <n v="1483.2"/>
    <n v="99.59"/>
    <n v="38216"/>
  </r>
  <r>
    <x v="6722"/>
    <n v="95"/>
    <x v="610"/>
    <d v="2017-05-06T00:00:00"/>
    <b v="1"/>
    <s v="Approved"/>
    <s v="Giant Bicycles"/>
    <s v="Standard"/>
    <s v="medium"/>
    <s v="large"/>
    <n v="569.55999999999995"/>
    <n v="528.42999999999995"/>
    <n v="37874"/>
  </r>
  <r>
    <x v="6723"/>
    <n v="0"/>
    <x v="502"/>
    <d v="2017-10-16T00:00:00"/>
    <b v="1"/>
    <s v="Approved"/>
    <s v="Solex"/>
    <s v="Standard"/>
    <s v="medium"/>
    <s v="medium"/>
    <n v="71.489999999999995"/>
    <n v="53.62"/>
    <n v="41245"/>
  </r>
  <r>
    <x v="6724"/>
    <n v="80"/>
    <x v="2394"/>
    <d v="2017-12-10T00:00:00"/>
    <b v="0"/>
    <s v="Approved"/>
    <s v="OHM Cycles"/>
    <s v="Touring"/>
    <s v="low"/>
    <s v="medium"/>
    <n v="1073.07"/>
    <n v="933.84"/>
    <n v="35455"/>
  </r>
  <r>
    <x v="6725"/>
    <n v="7"/>
    <x v="1259"/>
    <d v="2017-04-02T00:00:00"/>
    <b v="1"/>
    <s v="Approved"/>
    <s v="Trek Bicycles"/>
    <s v="Road"/>
    <s v="low"/>
    <s v="medium"/>
    <n v="980.37"/>
    <n v="234.43"/>
    <n v="38258"/>
  </r>
  <r>
    <x v="6726"/>
    <n v="25"/>
    <x v="3025"/>
    <d v="2017-07-05T00:00:00"/>
    <b v="0"/>
    <s v="Approved"/>
    <s v="Giant Bicycles"/>
    <s v="Road"/>
    <s v="medium"/>
    <s v="medium"/>
    <n v="1538.99"/>
    <n v="829.65"/>
    <n v="41533"/>
  </r>
  <r>
    <x v="6727"/>
    <n v="55"/>
    <x v="2558"/>
    <d v="2017-10-15T00:00:00"/>
    <b v="0"/>
    <s v="Approved"/>
    <s v="Trek Bicycles"/>
    <s v="Road"/>
    <s v="medium"/>
    <s v="large"/>
    <n v="1894.19"/>
    <n v="598.76"/>
    <n v="37823"/>
  </r>
  <r>
    <x v="6728"/>
    <n v="87"/>
    <x v="2060"/>
    <d v="2017-12-10T00:00:00"/>
    <b v="0"/>
    <s v="Approved"/>
    <s v="Giant Bicycles"/>
    <s v="Standard"/>
    <s v="high"/>
    <s v="medium"/>
    <n v="1179"/>
    <n v="707.4"/>
    <n v="35667"/>
  </r>
  <r>
    <x v="6729"/>
    <n v="12"/>
    <x v="1971"/>
    <d v="2017-09-06T00:00:00"/>
    <b v="0"/>
    <s v="Approved"/>
    <s v="WeareA2B"/>
    <s v="Standard"/>
    <s v="medium"/>
    <s v="medium"/>
    <n v="1231.1500000000001"/>
    <n v="161.6"/>
    <n v="38216"/>
  </r>
  <r>
    <x v="6730"/>
    <n v="57"/>
    <x v="997"/>
    <d v="2017-09-25T00:00:00"/>
    <b v="1"/>
    <s v="Approved"/>
    <s v="WeareA2B"/>
    <s v="Touring"/>
    <s v="medium"/>
    <s v="large"/>
    <n v="1890.39"/>
    <n v="260.14"/>
    <n v="41047"/>
  </r>
  <r>
    <x v="6731"/>
    <n v="57"/>
    <x v="2702"/>
    <d v="2017-07-22T00:00:00"/>
    <b v="1"/>
    <s v="Approved"/>
    <s v="WeareA2B"/>
    <s v="Touring"/>
    <s v="medium"/>
    <s v="large"/>
    <n v="1890.39"/>
    <n v="260.14"/>
    <n v="40670"/>
  </r>
  <r>
    <x v="6732"/>
    <n v="0"/>
    <x v="2748"/>
    <d v="2017-12-11T00:00:00"/>
    <b v="0"/>
    <s v="Approved"/>
    <s v="Trek Bicycles"/>
    <s v="Standard"/>
    <s v="high"/>
    <s v="medium"/>
    <n v="358.39"/>
    <n v="215.03"/>
    <n v="38002"/>
  </r>
  <r>
    <x v="6733"/>
    <n v="38"/>
    <x v="1707"/>
    <d v="2017-06-08T00:00:00"/>
    <b v="0"/>
    <s v="Approved"/>
    <s v="Solex"/>
    <s v="Standard"/>
    <s v="medium"/>
    <s v="medium"/>
    <n v="1577.53"/>
    <n v="826.51"/>
    <n v="40336"/>
  </r>
  <r>
    <x v="6734"/>
    <n v="84"/>
    <x v="3023"/>
    <d v="2017-01-30T00:00:00"/>
    <b v="0"/>
    <s v="Approved"/>
    <s v="Trek Bicycles"/>
    <s v="Road"/>
    <s v="medium"/>
    <s v="medium"/>
    <n v="290.62"/>
    <n v="215.14"/>
    <n v="38339"/>
  </r>
  <r>
    <x v="6735"/>
    <n v="56"/>
    <x v="819"/>
    <d v="2017-05-26T00:00:00"/>
    <b v="1"/>
    <s v="Approved"/>
    <s v="Norco Bicycles"/>
    <s v="Mountain"/>
    <s v="low"/>
    <s v="small"/>
    <n v="688.63"/>
    <n v="612.88"/>
    <n v="36334"/>
  </r>
  <r>
    <x v="6736"/>
    <n v="18"/>
    <x v="1591"/>
    <d v="2017-10-13T00:00:00"/>
    <b v="1"/>
    <s v="Approved"/>
    <s v="Solex"/>
    <s v="Standard"/>
    <s v="medium"/>
    <s v="medium"/>
    <n v="575.27"/>
    <n v="431.45"/>
    <n v="41345"/>
  </r>
  <r>
    <x v="6737"/>
    <n v="98"/>
    <x v="415"/>
    <d v="2017-08-17T00:00:00"/>
    <b v="1"/>
    <s v="Approved"/>
    <s v="Trek Bicycles"/>
    <s v="Standard"/>
    <s v="high"/>
    <s v="medium"/>
    <n v="358.39"/>
    <n v="215.03"/>
    <n v="38002"/>
  </r>
  <r>
    <x v="6738"/>
    <n v="100"/>
    <x v="952"/>
    <d v="2017-10-09T00:00:00"/>
    <b v="0"/>
    <s v="Approved"/>
    <s v="Norco Bicycles"/>
    <s v="Road"/>
    <s v="medium"/>
    <s v="medium"/>
    <n v="1036.5899999999999"/>
    <n v="206.35"/>
    <n v="33364"/>
  </r>
  <r>
    <x v="6739"/>
    <n v="84"/>
    <x v="1923"/>
    <d v="2017-08-18T00:00:00"/>
    <b v="1"/>
    <s v="Approved"/>
    <s v="Giant Bicycles"/>
    <s v="Road"/>
    <s v="medium"/>
    <s v="medium"/>
    <n v="792.9"/>
    <n v="594.67999999999995"/>
    <n v="33879"/>
  </r>
  <r>
    <x v="6740"/>
    <n v="96"/>
    <x v="1119"/>
    <d v="2017-06-22T00:00:00"/>
    <b v="1"/>
    <s v="Approved"/>
    <s v="WeareA2B"/>
    <s v="Road"/>
    <s v="low"/>
    <s v="small"/>
    <n v="1172.78"/>
    <n v="1043.77"/>
    <n v="34556"/>
  </r>
  <r>
    <x v="6741"/>
    <n v="63"/>
    <x v="2148"/>
    <d v="2017-02-05T00:00:00"/>
    <b v="0"/>
    <s v="Approved"/>
    <s v="Solex"/>
    <s v="Standard"/>
    <s v="medium"/>
    <s v="medium"/>
    <n v="1483.2"/>
    <n v="99.59"/>
    <n v="33879"/>
  </r>
  <r>
    <x v="6742"/>
    <n v="11"/>
    <x v="1411"/>
    <d v="2017-02-20T00:00:00"/>
    <b v="0"/>
    <s v="Approved"/>
    <s v="Giant Bicycles"/>
    <s v="Standard"/>
    <s v="high"/>
    <s v="medium"/>
    <n v="1274.93"/>
    <n v="764.96"/>
    <n v="39880"/>
  </r>
  <r>
    <x v="6743"/>
    <n v="23"/>
    <x v="2300"/>
    <d v="2017-06-16T00:00:00"/>
    <b v="1"/>
    <s v="Approved"/>
    <s v="Norco Bicycles"/>
    <s v="Mountain"/>
    <s v="low"/>
    <s v="small"/>
    <n v="688.63"/>
    <n v="612.88"/>
    <n v="33455"/>
  </r>
  <r>
    <x v="6744"/>
    <n v="86"/>
    <x v="3003"/>
    <d v="2017-04-05T00:00:00"/>
    <b v="1"/>
    <s v="Approved"/>
    <s v="Norco Bicycles"/>
    <s v="Road"/>
    <s v="high"/>
    <s v="large"/>
    <n v="774.53"/>
    <n v="464.72"/>
    <n v="35052"/>
  </r>
  <r>
    <x v="6745"/>
    <n v="22"/>
    <x v="1672"/>
    <d v="2017-12-22T00:00:00"/>
    <b v="1"/>
    <s v="Approved"/>
    <s v="Solex"/>
    <s v="Standard"/>
    <s v="medium"/>
    <s v="medium"/>
    <n v="575.27"/>
    <n v="431.45"/>
    <n v="41345"/>
  </r>
  <r>
    <x v="6746"/>
    <n v="33"/>
    <x v="1103"/>
    <d v="2017-05-12T00:00:00"/>
    <b v="0"/>
    <s v="Approved"/>
    <s v="Giant Bicycles"/>
    <s v="Standard"/>
    <s v="medium"/>
    <s v="small"/>
    <n v="1311.44"/>
    <n v="1167.18"/>
    <n v="33888"/>
  </r>
  <r>
    <x v="6747"/>
    <n v="46"/>
    <x v="686"/>
    <d v="2017-06-12T00:00:00"/>
    <b v="0"/>
    <s v="Approved"/>
    <s v="Solex"/>
    <s v="Standard"/>
    <s v="low"/>
    <s v="medium"/>
    <n v="1289.8499999999999"/>
    <n v="74.510000000000005"/>
    <n v="39427"/>
  </r>
  <r>
    <x v="6748"/>
    <n v="25"/>
    <x v="1033"/>
    <d v="2017-12-18T00:00:00"/>
    <b v="0"/>
    <s v="Approved"/>
    <s v="Giant Bicycles"/>
    <s v="Road"/>
    <s v="medium"/>
    <s v="medium"/>
    <n v="1538.99"/>
    <n v="829.65"/>
    <n v="33552"/>
  </r>
  <r>
    <x v="6749"/>
    <n v="100"/>
    <x v="859"/>
    <d v="2017-09-23T00:00:00"/>
    <b v="0"/>
    <s v="Approved"/>
    <s v="Norco Bicycles"/>
    <s v="Road"/>
    <s v="medium"/>
    <s v="medium"/>
    <n v="1036.5899999999999"/>
    <n v="206.35"/>
    <n v="33364"/>
  </r>
  <r>
    <x v="6750"/>
    <n v="44"/>
    <x v="3026"/>
    <d v="2017-05-28T00:00:00"/>
    <b v="1"/>
    <s v="Approved"/>
    <s v="WeareA2B"/>
    <s v="Standard"/>
    <s v="medium"/>
    <s v="medium"/>
    <n v="1769.64"/>
    <n v="108.76"/>
    <n v="41848"/>
  </r>
  <r>
    <x v="6751"/>
    <n v="72"/>
    <x v="283"/>
    <d v="2017-02-21T00:00:00"/>
    <b v="1"/>
    <s v="Approved"/>
    <s v="Norco Bicycles"/>
    <s v="Standard"/>
    <s v="medium"/>
    <s v="medium"/>
    <n v="360.4"/>
    <n v="270.3"/>
    <n v="37873"/>
  </r>
  <r>
    <x v="6752"/>
    <n v="1"/>
    <x v="3027"/>
    <d v="2017-11-08T00:00:00"/>
    <b v="1"/>
    <s v="Approved"/>
    <s v="Giant Bicycles"/>
    <s v="Standard"/>
    <s v="medium"/>
    <s v="medium"/>
    <n v="1403.5"/>
    <n v="954.82"/>
    <n v="42688"/>
  </r>
  <r>
    <x v="6753"/>
    <n v="1"/>
    <x v="1733"/>
    <d v="2017-05-04T00:00:00"/>
    <b v="0"/>
    <s v="Approved"/>
    <s v="Giant Bicycles"/>
    <s v="Standard"/>
    <s v="medium"/>
    <s v="medium"/>
    <n v="1403.5"/>
    <n v="954.82"/>
    <n v="42688"/>
  </r>
  <r>
    <x v="6754"/>
    <n v="0"/>
    <x v="1824"/>
    <d v="2017-06-25T00:00:00"/>
    <b v="1"/>
    <s v="Approved"/>
    <s v="OHM Cycles"/>
    <s v="Standard"/>
    <s v="medium"/>
    <s v="medium"/>
    <n v="235.63"/>
    <n v="125.07"/>
    <n v="38206"/>
  </r>
  <r>
    <x v="6755"/>
    <n v="60"/>
    <x v="2897"/>
    <d v="2017-08-04T00:00:00"/>
    <b v="0"/>
    <s v="Approved"/>
    <s v="Giant Bicycles"/>
    <s v="Standard"/>
    <s v="high"/>
    <s v="small"/>
    <n v="1977.36"/>
    <n v="1759.85"/>
    <n v="40779"/>
  </r>
  <r>
    <x v="6756"/>
    <n v="53"/>
    <x v="1326"/>
    <d v="2017-03-21T00:00:00"/>
    <b v="1"/>
    <s v="Approved"/>
    <s v="OHM Cycles"/>
    <s v="Standard"/>
    <s v="medium"/>
    <s v="medium"/>
    <n v="795.34"/>
    <n v="101.58"/>
    <n v="35470"/>
  </r>
  <r>
    <x v="6757"/>
    <n v="88"/>
    <x v="3028"/>
    <d v="2017-03-22T00:00:00"/>
    <b v="0"/>
    <s v="Approved"/>
    <s v="Norco Bicycles"/>
    <s v="Standard"/>
    <s v="medium"/>
    <s v="medium"/>
    <n v="1198.46"/>
    <n v="381.1"/>
    <n v="38482"/>
  </r>
  <r>
    <x v="6758"/>
    <n v="94"/>
    <x v="343"/>
    <d v="2017-08-26T00:00:00"/>
    <b v="0"/>
    <s v="Approved"/>
    <s v="Giant Bicycles"/>
    <s v="Standard"/>
    <s v="medium"/>
    <s v="large"/>
    <n v="1635.3"/>
    <n v="993.66"/>
    <n v="41434"/>
  </r>
  <r>
    <x v="6759"/>
    <n v="55"/>
    <x v="1402"/>
    <d v="2017-03-31T00:00:00"/>
    <b v="0"/>
    <s v="Approved"/>
    <s v="Trek Bicycles"/>
    <s v="Road"/>
    <s v="medium"/>
    <s v="large"/>
    <n v="1894.19"/>
    <n v="598.76"/>
    <n v="37823"/>
  </r>
  <r>
    <x v="6760"/>
    <n v="95"/>
    <x v="2804"/>
    <d v="2017-10-06T00:00:00"/>
    <b v="0"/>
    <s v="Approved"/>
    <s v="Giant Bicycles"/>
    <s v="Standard"/>
    <s v="medium"/>
    <s v="large"/>
    <n v="569.55999999999995"/>
    <n v="528.42999999999995"/>
    <n v="42458"/>
  </r>
  <r>
    <x v="6761"/>
    <n v="97"/>
    <x v="2733"/>
    <d v="2017-03-01T00:00:00"/>
    <b v="1"/>
    <s v="Approved"/>
    <s v="Solex"/>
    <s v="Standard"/>
    <s v="medium"/>
    <s v="large"/>
    <n v="202.62"/>
    <n v="151.96"/>
    <n v="42458"/>
  </r>
  <r>
    <x v="6762"/>
    <n v="88"/>
    <x v="2507"/>
    <d v="2017-07-04T00:00:00"/>
    <b v="0"/>
    <s v="Approved"/>
    <s v="Norco Bicycles"/>
    <s v="Standard"/>
    <s v="medium"/>
    <s v="medium"/>
    <n v="1198.46"/>
    <n v="381.1"/>
    <n v="36833"/>
  </r>
  <r>
    <x v="6763"/>
    <n v="77"/>
    <x v="3029"/>
    <d v="2017-04-09T00:00:00"/>
    <b v="0"/>
    <s v="Approved"/>
    <s v="Norco Bicycles"/>
    <s v="Road"/>
    <s v="medium"/>
    <s v="large"/>
    <n v="1240.31"/>
    <n v="795.1"/>
    <n v="33429"/>
  </r>
  <r>
    <x v="6764"/>
    <n v="21"/>
    <x v="171"/>
    <d v="2017-10-09T00:00:00"/>
    <b v="1"/>
    <s v="Approved"/>
    <s v="Solex"/>
    <s v="Standard"/>
    <s v="medium"/>
    <s v="large"/>
    <n v="1071.23"/>
    <n v="380.74"/>
    <n v="35160"/>
  </r>
  <r>
    <x v="6765"/>
    <n v="37"/>
    <x v="675"/>
    <d v="2017-05-18T00:00:00"/>
    <b v="1"/>
    <s v="Approved"/>
    <s v="OHM Cycles"/>
    <s v="Standard"/>
    <s v="low"/>
    <s v="medium"/>
    <n v="1793.43"/>
    <n v="248.82"/>
    <n v="36361"/>
  </r>
  <r>
    <x v="6766"/>
    <n v="60"/>
    <x v="2979"/>
    <d v="2017-08-14T00:00:00"/>
    <b v="0"/>
    <s v="Approved"/>
    <s v="Giant Bicycles"/>
    <s v="Standard"/>
    <s v="high"/>
    <s v="small"/>
    <n v="1977.36"/>
    <n v="1759.85"/>
    <n v="41848"/>
  </r>
  <r>
    <x v="6767"/>
    <n v="21"/>
    <x v="3030"/>
    <d v="2017-12-03T00:00:00"/>
    <b v="1"/>
    <s v="Approved"/>
    <s v="WeareA2B"/>
    <s v="Touring"/>
    <s v="medium"/>
    <s v="medium"/>
    <n v="1466.68"/>
    <n v="363.25"/>
    <n v="37838"/>
  </r>
  <r>
    <x v="6768"/>
    <n v="67"/>
    <x v="2003"/>
    <d v="2017-10-11T00:00:00"/>
    <b v="0"/>
    <s v="Approved"/>
    <s v="Solex"/>
    <s v="Standard"/>
    <s v="medium"/>
    <s v="large"/>
    <n v="1071.23"/>
    <n v="380.74"/>
    <n v="34115"/>
  </r>
  <r>
    <x v="6769"/>
    <n v="36"/>
    <x v="512"/>
    <d v="2017-10-29T00:00:00"/>
    <b v="1"/>
    <s v="Approved"/>
    <s v="Solex"/>
    <s v="Standard"/>
    <s v="low"/>
    <s v="medium"/>
    <n v="945.04"/>
    <n v="507.58"/>
    <n v="40672"/>
  </r>
  <r>
    <x v="6770"/>
    <n v="29"/>
    <x v="478"/>
    <d v="2017-02-10T00:00:00"/>
    <b v="0"/>
    <s v="Approved"/>
    <s v="Norco Bicycles"/>
    <s v="Road"/>
    <s v="medium"/>
    <s v="medium"/>
    <n v="543.39"/>
    <n v="407.54"/>
    <n v="39031"/>
  </r>
  <r>
    <x v="6771"/>
    <n v="55"/>
    <x v="2615"/>
    <d v="2017-08-23T00:00:00"/>
    <b v="1"/>
    <s v="Approved"/>
    <s v="Trek Bicycles"/>
    <s v="Road"/>
    <s v="medium"/>
    <s v="large"/>
    <n v="1894.19"/>
    <n v="598.76"/>
    <n v="37823"/>
  </r>
  <r>
    <x v="6772"/>
    <n v="22"/>
    <x v="907"/>
    <d v="2017-06-25T00:00:00"/>
    <b v="0"/>
    <s v="Approved"/>
    <s v="Solex"/>
    <s v="Standard"/>
    <s v="medium"/>
    <s v="medium"/>
    <n v="575.27"/>
    <n v="431.45"/>
    <n v="40670"/>
  </r>
  <r>
    <x v="6773"/>
    <n v="33"/>
    <x v="3031"/>
    <d v="2017-12-25T00:00:00"/>
    <b v="0"/>
    <s v="Approved"/>
    <s v="OHM Cycles"/>
    <s v="Road"/>
    <s v="medium"/>
    <s v="small"/>
    <n v="1810"/>
    <n v="1610.9"/>
    <n v="34071"/>
  </r>
  <r>
    <x v="6774"/>
    <n v="4"/>
    <x v="2831"/>
    <d v="2017-12-19T00:00:00"/>
    <b v="0"/>
    <s v="Approved"/>
    <s v="Giant Bicycles"/>
    <s v="Standard"/>
    <s v="high"/>
    <s v="medium"/>
    <n v="1129.1300000000001"/>
    <n v="677.48"/>
    <n v="38573"/>
  </r>
  <r>
    <x v="6775"/>
    <n v="28"/>
    <x v="1453"/>
    <d v="2017-01-09T00:00:00"/>
    <b v="1"/>
    <s v="Approved"/>
    <s v="Solex"/>
    <s v="Road"/>
    <s v="medium"/>
    <s v="small"/>
    <n v="1703.52"/>
    <n v="1516.13"/>
    <n v="38693"/>
  </r>
  <r>
    <x v="6776"/>
    <n v="73"/>
    <x v="1887"/>
    <d v="2017-11-11T00:00:00"/>
    <b v="0"/>
    <s v="Approved"/>
    <s v="Solex"/>
    <s v="Standard"/>
    <s v="medium"/>
    <s v="medium"/>
    <n v="1945.43"/>
    <n v="333.18"/>
    <n v="41848"/>
  </r>
  <r>
    <x v="6777"/>
    <n v="87"/>
    <x v="2852"/>
    <d v="2017-11-26T00:00:00"/>
    <b v="0"/>
    <s v="Approved"/>
    <s v="OHM Cycles"/>
    <s v="Standard"/>
    <s v="medium"/>
    <s v="medium"/>
    <n v="1636.9"/>
    <n v="44.71"/>
    <n v="36668"/>
  </r>
  <r>
    <x v="6778"/>
    <n v="20"/>
    <x v="527"/>
    <d v="2017-01-11T00:00:00"/>
    <b v="0"/>
    <s v="Approved"/>
    <s v="Trek Bicycles"/>
    <s v="Standard"/>
    <s v="medium"/>
    <s v="small"/>
    <n v="1775.81"/>
    <n v="1580.47"/>
    <n v="34115"/>
  </r>
  <r>
    <x v="6779"/>
    <n v="65"/>
    <x v="1187"/>
    <d v="2017-07-29T00:00:00"/>
    <b v="1"/>
    <s v="Approved"/>
    <s v="WeareA2B"/>
    <s v="Standard"/>
    <s v="medium"/>
    <s v="medium"/>
    <n v="1807.45"/>
    <n v="778.69"/>
    <n v="34996"/>
  </r>
  <r>
    <x v="6780"/>
    <n v="14"/>
    <x v="2540"/>
    <d v="2017-11-03T00:00:00"/>
    <b v="0"/>
    <s v="Approved"/>
    <s v="Solex"/>
    <s v="Standard"/>
    <s v="high"/>
    <s v="large"/>
    <n v="1842.92"/>
    <n v="1105.75"/>
    <n v="36668"/>
  </r>
  <r>
    <x v="6781"/>
    <n v="19"/>
    <x v="2140"/>
    <d v="2017-02-13T00:00:00"/>
    <b v="0"/>
    <s v="Approved"/>
    <s v="OHM Cycles"/>
    <s v="Road"/>
    <s v="high"/>
    <s v="large"/>
    <n v="12.01"/>
    <n v="7.21"/>
    <n v="39880"/>
  </r>
  <r>
    <x v="6782"/>
    <n v="37"/>
    <x v="1157"/>
    <d v="2017-08-24T00:00:00"/>
    <b v="1"/>
    <s v="Approved"/>
    <s v="OHM Cycles"/>
    <s v="Standard"/>
    <s v="low"/>
    <s v="medium"/>
    <n v="1793.43"/>
    <n v="248.82"/>
    <n v="40336"/>
  </r>
  <r>
    <x v="6783"/>
    <n v="54"/>
    <x v="203"/>
    <d v="2017-07-15T00:00:00"/>
    <b v="0"/>
    <s v="Approved"/>
    <s v="WeareA2B"/>
    <s v="Standard"/>
    <s v="medium"/>
    <s v="medium"/>
    <n v="1807.45"/>
    <n v="778.69"/>
    <n v="42145"/>
  </r>
  <r>
    <x v="6784"/>
    <n v="48"/>
    <x v="2308"/>
    <d v="2017-09-22T00:00:00"/>
    <b v="0"/>
    <s v="Approved"/>
    <s v="WeareA2B"/>
    <s v="Standard"/>
    <s v="medium"/>
    <s v="medium"/>
    <n v="1762.96"/>
    <n v="950.52"/>
    <n v="41167"/>
  </r>
  <r>
    <x v="6785"/>
    <n v="75"/>
    <x v="2069"/>
    <d v="2017-04-14T00:00:00"/>
    <b v="1"/>
    <s v="Approved"/>
    <s v="Giant Bicycles"/>
    <s v="Touring"/>
    <s v="medium"/>
    <s v="large"/>
    <n v="1873.97"/>
    <n v="863.95"/>
    <n v="38859"/>
  </r>
  <r>
    <x v="6786"/>
    <n v="62"/>
    <x v="3032"/>
    <d v="2017-01-25T00:00:00"/>
    <b v="0"/>
    <s v="Approved"/>
    <s v="Solex"/>
    <s v="Standard"/>
    <s v="medium"/>
    <s v="medium"/>
    <n v="478.16"/>
    <n v="298.72000000000003"/>
    <n v="42105"/>
  </r>
  <r>
    <x v="6787"/>
    <n v="54"/>
    <x v="2136"/>
    <d v="2017-10-26T00:00:00"/>
    <b v="1"/>
    <s v="Approved"/>
    <s v="WeareA2B"/>
    <s v="Standard"/>
    <s v="medium"/>
    <s v="medium"/>
    <n v="1292.8399999999999"/>
    <n v="13.44"/>
    <n v="39915"/>
  </r>
  <r>
    <x v="6788"/>
    <n v="15"/>
    <x v="3033"/>
    <d v="2017-09-26T00:00:00"/>
    <b v="1"/>
    <s v="Approved"/>
    <s v="Norco Bicycles"/>
    <s v="Standard"/>
    <s v="low"/>
    <s v="medium"/>
    <n v="958.74"/>
    <n v="748.9"/>
    <n v="38693"/>
  </r>
  <r>
    <x v="6789"/>
    <n v="41"/>
    <x v="2599"/>
    <d v="2017-11-22T00:00:00"/>
    <b v="0"/>
    <s v="Approved"/>
    <s v="Solex"/>
    <s v="Road"/>
    <s v="medium"/>
    <s v="medium"/>
    <n v="416.98"/>
    <n v="312.74"/>
    <n v="35560"/>
  </r>
  <r>
    <x v="6790"/>
    <n v="50"/>
    <x v="109"/>
    <d v="2017-03-26T00:00:00"/>
    <b v="0"/>
    <s v="Approved"/>
    <s v="WeareA2B"/>
    <s v="Standard"/>
    <s v="medium"/>
    <s v="small"/>
    <n v="175.89"/>
    <n v="131.91999999999999"/>
    <n v="35470"/>
  </r>
  <r>
    <x v="6791"/>
    <n v="79"/>
    <x v="2216"/>
    <d v="2017-08-01T00:00:00"/>
    <b v="0"/>
    <s v="Approved"/>
    <s v="Norco Bicycles"/>
    <s v="Standard"/>
    <s v="medium"/>
    <s v="medium"/>
    <n v="1555.58"/>
    <n v="818.01"/>
    <n v="37873"/>
  </r>
  <r>
    <x v="6792"/>
    <n v="80"/>
    <x v="3034"/>
    <d v="2017-07-06T00:00:00"/>
    <b v="0"/>
    <s v="Approved"/>
    <s v="Trek Bicycles"/>
    <s v="Standard"/>
    <s v="medium"/>
    <s v="large"/>
    <n v="1469.44"/>
    <n v="596.54999999999995"/>
    <n v="40487"/>
  </r>
  <r>
    <x v="6793"/>
    <n v="0"/>
    <x v="59"/>
    <d v="2017-10-02T00:00:00"/>
    <b v="0"/>
    <s v="Approved"/>
    <s v="Norco Bicycles"/>
    <s v="Road"/>
    <s v="medium"/>
    <s v="medium"/>
    <n v="544.04999999999995"/>
    <n v="376.84"/>
    <n v="37499"/>
  </r>
  <r>
    <x v="6794"/>
    <n v="34"/>
    <x v="308"/>
    <d v="2017-08-08T00:00:00"/>
    <b v="1"/>
    <s v="Approved"/>
    <s v="WeareA2B"/>
    <s v="Standard"/>
    <s v="medium"/>
    <s v="medium"/>
    <n v="1231.1500000000001"/>
    <n v="161.6"/>
    <n v="38216"/>
  </r>
  <r>
    <x v="6795"/>
    <n v="13"/>
    <x v="2785"/>
    <d v="2017-07-28T00:00:00"/>
    <b v="0"/>
    <s v="Approved"/>
    <s v="Solex"/>
    <s v="Standard"/>
    <s v="medium"/>
    <s v="medium"/>
    <n v="1577.53"/>
    <n v="826.51"/>
    <n v="40336"/>
  </r>
  <r>
    <x v="6796"/>
    <n v="35"/>
    <x v="2262"/>
    <d v="2017-12-16T00:00:00"/>
    <b v="0"/>
    <s v="Approved"/>
    <s v="Trek Bicycles"/>
    <s v="Standard"/>
    <s v="low"/>
    <s v="medium"/>
    <n v="1057.51"/>
    <n v="154.4"/>
    <n v="34527"/>
  </r>
  <r>
    <x v="6797"/>
    <n v="18"/>
    <x v="2745"/>
    <d v="2017-04-12T00:00:00"/>
    <b v="1"/>
    <s v="Approved"/>
    <s v="Solex"/>
    <s v="Standard"/>
    <s v="medium"/>
    <s v="medium"/>
    <n v="575.27"/>
    <n v="431.45"/>
    <n v="41345"/>
  </r>
  <r>
    <x v="6798"/>
    <n v="5"/>
    <x v="2823"/>
    <d v="2017-08-19T00:00:00"/>
    <b v="0"/>
    <s v="Approved"/>
    <s v="Giant Bicycles"/>
    <s v="Standard"/>
    <s v="high"/>
    <s v="medium"/>
    <n v="1129.1300000000001"/>
    <n v="677.48"/>
    <n v="38573"/>
  </r>
  <r>
    <x v="6799"/>
    <n v="82"/>
    <x v="1842"/>
    <d v="2017-02-21T00:00:00"/>
    <b v="0"/>
    <s v="Approved"/>
    <s v="Norco Bicycles"/>
    <s v="Standard"/>
    <s v="high"/>
    <s v="medium"/>
    <n v="1148.6400000000001"/>
    <n v="689.18"/>
    <n v="42226"/>
  </r>
  <r>
    <x v="6800"/>
    <n v="96"/>
    <x v="810"/>
    <d v="2017-09-11T00:00:00"/>
    <b v="1"/>
    <s v="Approved"/>
    <s v="WeareA2B"/>
    <s v="Road"/>
    <s v="low"/>
    <s v="small"/>
    <n v="1172.78"/>
    <n v="1043.77"/>
    <n v="36361"/>
  </r>
  <r>
    <x v="6801"/>
    <n v="55"/>
    <x v="2572"/>
    <d v="2017-05-23T00:00:00"/>
    <b v="1"/>
    <s v="Approved"/>
    <s v="Trek Bicycles"/>
    <s v="Road"/>
    <s v="medium"/>
    <s v="large"/>
    <n v="1894.19"/>
    <n v="598.76"/>
    <n v="34143"/>
  </r>
  <r>
    <x v="6802"/>
    <n v="12"/>
    <x v="2935"/>
    <d v="2017-02-06T00:00:00"/>
    <b v="1"/>
    <s v="Approved"/>
    <s v="WeareA2B"/>
    <s v="Standard"/>
    <s v="medium"/>
    <s v="medium"/>
    <n v="1231.1500000000001"/>
    <n v="161.6"/>
    <n v="42560"/>
  </r>
  <r>
    <x v="6803"/>
    <n v="38"/>
    <x v="2390"/>
    <d v="2017-03-26T00:00:00"/>
    <b v="0"/>
    <s v="Approved"/>
    <s v="Solex"/>
    <s v="Standard"/>
    <s v="medium"/>
    <s v="medium"/>
    <n v="1577.53"/>
    <n v="826.51"/>
    <n v="40618"/>
  </r>
  <r>
    <x v="6804"/>
    <n v="35"/>
    <x v="1260"/>
    <d v="2017-10-31T00:00:00"/>
    <b v="0"/>
    <s v="Approved"/>
    <s v="Giant Bicycles"/>
    <s v="Standard"/>
    <s v="medium"/>
    <s v="medium"/>
    <n v="1403.5"/>
    <n v="954.82"/>
    <n v="42688"/>
  </r>
  <r>
    <x v="6805"/>
    <n v="57"/>
    <x v="3035"/>
    <d v="2017-10-10T00:00:00"/>
    <b v="0"/>
    <s v="Approved"/>
    <s v="WeareA2B"/>
    <s v="Touring"/>
    <s v="medium"/>
    <s v="large"/>
    <n v="1890.39"/>
    <n v="260.14"/>
    <n v="33259"/>
  </r>
  <r>
    <x v="6806"/>
    <n v="26"/>
    <x v="3036"/>
    <d v="2017-04-18T00:00:00"/>
    <b v="1"/>
    <s v="Approved"/>
    <s v="WeareA2B"/>
    <s v="Standard"/>
    <s v="medium"/>
    <s v="medium"/>
    <n v="1992.93"/>
    <n v="762.63"/>
    <n v="33888"/>
  </r>
  <r>
    <x v="6807"/>
    <n v="46"/>
    <x v="2771"/>
    <d v="2017-04-05T00:00:00"/>
    <b v="0"/>
    <s v="Approved"/>
    <s v="Solex"/>
    <s v="Standard"/>
    <s v="low"/>
    <s v="medium"/>
    <n v="1289.8499999999999"/>
    <n v="74.510000000000005"/>
    <n v="41701"/>
  </r>
  <r>
    <x v="6808"/>
    <n v="43"/>
    <x v="1077"/>
    <d v="2017-08-04T00:00:00"/>
    <b v="1"/>
    <s v="Approved"/>
    <s v="Solex"/>
    <s v="Standard"/>
    <s v="medium"/>
    <s v="medium"/>
    <n v="1151.96"/>
    <n v="649.49"/>
    <n v="36498"/>
  </r>
  <r>
    <x v="6809"/>
    <n v="27"/>
    <x v="2380"/>
    <d v="2017-07-11T00:00:00"/>
    <b v="0"/>
    <s v="Approved"/>
    <s v="Trek Bicycles"/>
    <s v="Standard"/>
    <s v="medium"/>
    <s v="medium"/>
    <n v="499.53"/>
    <n v="388.72"/>
    <n v="37668"/>
  </r>
  <r>
    <x v="6810"/>
    <n v="0"/>
    <x v="1851"/>
    <d v="2017-08-12T00:00:00"/>
    <b v="0"/>
    <s v="Approved"/>
    <s v="Trek Bicycles"/>
    <s v="Standard"/>
    <s v="high"/>
    <s v="medium"/>
    <n v="358.39"/>
    <n v="215.03"/>
    <n v="38002"/>
  </r>
  <r>
    <x v="6811"/>
    <n v="17"/>
    <x v="1810"/>
    <d v="2017-12-29T00:00:00"/>
    <b v="1"/>
    <s v="Approved"/>
    <s v="Solex"/>
    <s v="Standard"/>
    <s v="high"/>
    <s v="medium"/>
    <n v="1024.6600000000001"/>
    <n v="614.79999999999995"/>
    <n v="35378"/>
  </r>
  <r>
    <x v="6812"/>
    <n v="80"/>
    <x v="1862"/>
    <d v="2017-01-04T00:00:00"/>
    <b v="0"/>
    <s v="Approved"/>
    <s v="OHM Cycles"/>
    <s v="Touring"/>
    <s v="low"/>
    <s v="medium"/>
    <n v="1073.07"/>
    <n v="933.84"/>
    <n v="35455"/>
  </r>
  <r>
    <x v="6813"/>
    <n v="89"/>
    <x v="3037"/>
    <d v="2017-08-01T00:00:00"/>
    <b v="0"/>
    <s v="Approved"/>
    <s v="WeareA2B"/>
    <s v="Touring"/>
    <s v="medium"/>
    <s v="large"/>
    <n v="1362.99"/>
    <n v="57.74"/>
    <n v="37874"/>
  </r>
  <r>
    <x v="6814"/>
    <n v="100"/>
    <x v="1882"/>
    <d v="2017-01-06T00:00:00"/>
    <b v="1"/>
    <s v="Approved"/>
    <s v="Norco Bicycles"/>
    <s v="Road"/>
    <s v="medium"/>
    <s v="medium"/>
    <n v="1036.5899999999999"/>
    <n v="206.35"/>
    <n v="33364"/>
  </r>
  <r>
    <x v="6815"/>
    <n v="0"/>
    <x v="1409"/>
    <d v="2017-12-13T00:00:00"/>
    <b v="0"/>
    <s v="Approved"/>
    <s v="Trek Bicycles"/>
    <s v="Standard"/>
    <s v="high"/>
    <s v="medium"/>
    <n v="358.39"/>
    <n v="215.03"/>
    <n v="38002"/>
  </r>
  <r>
    <x v="6816"/>
    <n v="9"/>
    <x v="1266"/>
    <d v="2017-04-06T00:00:00"/>
    <b v="1"/>
    <s v="Approved"/>
    <s v="OHM Cycles"/>
    <s v="Road"/>
    <s v="medium"/>
    <s v="medium"/>
    <n v="742.54"/>
    <n v="667.4"/>
    <n v="33549"/>
  </r>
  <r>
    <x v="6817"/>
    <n v="92"/>
    <x v="2032"/>
    <d v="2017-02-24T00:00:00"/>
    <b v="1"/>
    <s v="Approved"/>
    <s v="WeareA2B"/>
    <s v="Standard"/>
    <s v="medium"/>
    <s v="small"/>
    <n v="1415.01"/>
    <n v="1259.3599999999999"/>
    <n v="37626"/>
  </r>
  <r>
    <x v="6818"/>
    <n v="34"/>
    <x v="1964"/>
    <d v="2017-07-02T00:00:00"/>
    <b v="0"/>
    <s v="Approved"/>
    <s v="Norco Bicycles"/>
    <s v="Road"/>
    <s v="high"/>
    <s v="large"/>
    <n v="774.53"/>
    <n v="464.72"/>
    <n v="34527"/>
  </r>
  <r>
    <x v="6819"/>
    <n v="0"/>
    <x v="1408"/>
    <d v="2017-11-15T00:00:00"/>
    <b v="0"/>
    <s v="Approved"/>
    <s v="Norco Bicycles"/>
    <s v="Standard"/>
    <s v="medium"/>
    <s v="medium"/>
    <n v="360.4"/>
    <n v="270.3"/>
    <n v="42710"/>
  </r>
  <r>
    <x v="6820"/>
    <n v="0"/>
    <x v="2480"/>
    <d v="2017-04-22T00:00:00"/>
    <b v="0"/>
    <s v="Approved"/>
    <s v="OHM Cycles"/>
    <s v="Road"/>
    <s v="high"/>
    <s v="large"/>
    <n v="12.01"/>
    <n v="7.21"/>
    <n v="39880"/>
  </r>
  <r>
    <x v="6821"/>
    <n v="47"/>
    <x v="3038"/>
    <d v="2017-06-14T00:00:00"/>
    <b v="1"/>
    <s v="Approved"/>
    <s v="Trek Bicycles"/>
    <s v="Road"/>
    <s v="low"/>
    <s v="small"/>
    <n v="1720.7"/>
    <n v="1531.42"/>
    <n v="38991"/>
  </r>
  <r>
    <x v="6822"/>
    <n v="65"/>
    <x v="1425"/>
    <d v="2017-02-12T00:00:00"/>
    <b v="0"/>
    <s v="Approved"/>
    <s v="WeareA2B"/>
    <s v="Standard"/>
    <s v="medium"/>
    <s v="medium"/>
    <n v="1807.45"/>
    <n v="778.69"/>
    <n v="42145"/>
  </r>
  <r>
    <x v="6823"/>
    <n v="98"/>
    <x v="3"/>
    <d v="2017-02-08T00:00:00"/>
    <b v="0"/>
    <s v="Approved"/>
    <s v="Trek Bicycles"/>
    <s v="Standard"/>
    <s v="high"/>
    <s v="medium"/>
    <n v="358.39"/>
    <n v="215.03"/>
    <n v="38002"/>
  </r>
  <r>
    <x v="6824"/>
    <n v="8"/>
    <x v="3039"/>
    <d v="2017-06-19T00:00:00"/>
    <b v="1"/>
    <s v="Approved"/>
    <s v="Solex"/>
    <s v="Road"/>
    <s v="medium"/>
    <s v="small"/>
    <n v="1703.52"/>
    <n v="1516.13"/>
    <n v="37838"/>
  </r>
  <r>
    <x v="6825"/>
    <n v="48"/>
    <x v="2974"/>
    <d v="2017-08-22T00:00:00"/>
    <b v="1"/>
    <s v="Approved"/>
    <s v="WeareA2B"/>
    <s v="Standard"/>
    <s v="medium"/>
    <s v="medium"/>
    <n v="1762.96"/>
    <n v="950.52"/>
    <n v="41064"/>
  </r>
  <r>
    <x v="6826"/>
    <n v="44"/>
    <x v="753"/>
    <d v="2017-01-14T00:00:00"/>
    <b v="1"/>
    <s v="Approved"/>
    <s v="WeareA2B"/>
    <s v="Standard"/>
    <s v="medium"/>
    <s v="medium"/>
    <n v="1769.64"/>
    <n v="108.76"/>
    <n v="37220"/>
  </r>
  <r>
    <x v="6827"/>
    <n v="59"/>
    <x v="1376"/>
    <d v="2017-09-08T00:00:00"/>
    <b v="1"/>
    <s v="Approved"/>
    <s v="Solex"/>
    <s v="Standard"/>
    <s v="medium"/>
    <s v="large"/>
    <n v="1061.56"/>
    <n v="733.58"/>
    <n v="34170"/>
  </r>
  <r>
    <x v="6828"/>
    <n v="82"/>
    <x v="2987"/>
    <d v="2017-11-02T00:00:00"/>
    <b v="1"/>
    <s v="Approved"/>
    <s v="Norco Bicycles"/>
    <s v="Standard"/>
    <s v="high"/>
    <s v="medium"/>
    <n v="1148.6400000000001"/>
    <n v="689.18"/>
    <n v="42226"/>
  </r>
  <r>
    <x v="6829"/>
    <n v="30"/>
    <x v="2118"/>
    <d v="2017-05-28T00:00:00"/>
    <b v="1"/>
    <s v="Approved"/>
    <s v="Solex"/>
    <s v="Standard"/>
    <s v="high"/>
    <s v="medium"/>
    <n v="748.17"/>
    <n v="448.9"/>
    <n v="33552"/>
  </r>
  <r>
    <x v="6830"/>
    <n v="16"/>
    <x v="1068"/>
    <d v="2017-05-21T00:00:00"/>
    <b v="1"/>
    <s v="Approved"/>
    <s v="Norco Bicycles"/>
    <s v="Standard"/>
    <s v="high"/>
    <s v="small"/>
    <n v="1661.92"/>
    <n v="1479.11"/>
    <n v="33888"/>
  </r>
  <r>
    <x v="6831"/>
    <n v="29"/>
    <x v="3040"/>
    <d v="2017-08-23T00:00:00"/>
    <b v="0"/>
    <s v="Approved"/>
    <s v="Norco Bicycles"/>
    <s v="Road"/>
    <s v="medium"/>
    <s v="medium"/>
    <n v="543.39"/>
    <n v="407.54"/>
    <n v="35052"/>
  </r>
  <r>
    <x v="6832"/>
    <n v="15"/>
    <x v="1223"/>
    <d v="2017-09-27T00:00:00"/>
    <b v="1"/>
    <s v="Approved"/>
    <s v="WeareA2B"/>
    <s v="Standard"/>
    <s v="medium"/>
    <s v="medium"/>
    <n v="1292.8399999999999"/>
    <n v="13.44"/>
    <n v="42226"/>
  </r>
  <r>
    <x v="6833"/>
    <n v="88"/>
    <x v="2954"/>
    <d v="2017-08-17T00:00:00"/>
    <b v="0"/>
    <s v="Approved"/>
    <s v="Norco Bicycles"/>
    <s v="Standard"/>
    <s v="medium"/>
    <s v="medium"/>
    <n v="1198.46"/>
    <n v="381.1"/>
    <n v="38482"/>
  </r>
  <r>
    <x v="6834"/>
    <n v="67"/>
    <x v="2402"/>
    <d v="2017-10-24T00:00:00"/>
    <b v="0"/>
    <s v="Approved"/>
    <s v="Norco Bicycles"/>
    <s v="Road"/>
    <s v="medium"/>
    <s v="medium"/>
    <n v="544.04999999999995"/>
    <n v="376.84"/>
    <n v="33549"/>
  </r>
  <r>
    <x v="6835"/>
    <n v="81"/>
    <x v="2430"/>
    <d v="2017-05-20T00:00:00"/>
    <b v="0"/>
    <s v="Approved"/>
    <s v="Norco Bicycles"/>
    <s v="Standard"/>
    <s v="medium"/>
    <s v="small"/>
    <n v="586.45000000000005"/>
    <n v="521.94000000000005"/>
    <n v="33429"/>
  </r>
  <r>
    <x v="6836"/>
    <n v="41"/>
    <x v="2489"/>
    <d v="2017-03-01T00:00:00"/>
    <b v="1"/>
    <s v="Approved"/>
    <s v="Solex"/>
    <s v="Road"/>
    <s v="medium"/>
    <s v="medium"/>
    <n v="416.98"/>
    <n v="312.74"/>
    <n v="34071"/>
  </r>
  <r>
    <x v="6837"/>
    <n v="24"/>
    <x v="2885"/>
    <d v="2017-05-11T00:00:00"/>
    <b v="0"/>
    <s v="Approved"/>
    <s v="Solex"/>
    <s v="Road"/>
    <s v="medium"/>
    <s v="large"/>
    <n v="1777.8"/>
    <n v="820.78"/>
    <n v="33552"/>
  </r>
  <r>
    <x v="6838"/>
    <n v="92"/>
    <x v="2120"/>
    <d v="2017-11-21T00:00:00"/>
    <b v="1"/>
    <s v="Approved"/>
    <s v="WeareA2B"/>
    <s v="Standard"/>
    <s v="medium"/>
    <s v="small"/>
    <n v="1415.01"/>
    <n v="1259.3599999999999"/>
    <n v="37626"/>
  </r>
  <r>
    <x v="6839"/>
    <n v="6"/>
    <x v="3028"/>
    <d v="2017-09-24T00:00:00"/>
    <b v="1"/>
    <s v="Approved"/>
    <s v="OHM Cycles"/>
    <s v="Standard"/>
    <s v="high"/>
    <s v="medium"/>
    <n v="227.88"/>
    <n v="136.72999999999999"/>
    <n v="40649"/>
  </r>
  <r>
    <x v="6840"/>
    <n v="100"/>
    <x v="2549"/>
    <d v="2017-11-27T00:00:00"/>
    <b v="1"/>
    <s v="Approved"/>
    <s v="Norco Bicycles"/>
    <s v="Road"/>
    <s v="medium"/>
    <s v="medium"/>
    <n v="1036.5899999999999"/>
    <n v="206.35"/>
    <n v="41922"/>
  </r>
  <r>
    <x v="6841"/>
    <n v="77"/>
    <x v="1675"/>
    <d v="2017-02-18T00:00:00"/>
    <b v="0"/>
    <s v="Approved"/>
    <s v="WeareA2B"/>
    <s v="Standard"/>
    <s v="medium"/>
    <s v="medium"/>
    <n v="1769.64"/>
    <n v="108.76"/>
    <n v="40672"/>
  </r>
  <r>
    <x v="6842"/>
    <n v="36"/>
    <x v="2228"/>
    <d v="2017-12-25T00:00:00"/>
    <b v="0"/>
    <s v="Approved"/>
    <s v="Solex"/>
    <s v="Standard"/>
    <s v="low"/>
    <s v="medium"/>
    <n v="1289.8499999999999"/>
    <n v="74.510000000000005"/>
    <n v="35470"/>
  </r>
  <r>
    <x v="6843"/>
    <n v="98"/>
    <x v="9"/>
    <d v="2017-10-11T00:00:00"/>
    <b v="0"/>
    <s v="Approved"/>
    <s v="Trek Bicycles"/>
    <s v="Standard"/>
    <s v="high"/>
    <s v="medium"/>
    <n v="358.39"/>
    <n v="215.03"/>
    <n v="38002"/>
  </r>
  <r>
    <x v="6844"/>
    <n v="16"/>
    <x v="3041"/>
    <d v="2017-08-01T00:00:00"/>
    <b v="1"/>
    <s v="Approved"/>
    <s v="Norco Bicycles"/>
    <s v="Standard"/>
    <s v="high"/>
    <s v="small"/>
    <n v="1661.92"/>
    <n v="1479.11"/>
    <n v="39880"/>
  </r>
  <r>
    <x v="6845"/>
    <n v="77"/>
    <x v="3042"/>
    <d v="2017-07-01T00:00:00"/>
    <b v="1"/>
    <s v="Approved"/>
    <s v="Norco Bicycles"/>
    <s v="Road"/>
    <s v="medium"/>
    <s v="large"/>
    <n v="1240.31"/>
    <n v="795.1"/>
    <n v="41533"/>
  </r>
  <r>
    <x v="6846"/>
    <n v="18"/>
    <x v="2280"/>
    <d v="2017-07-29T00:00:00"/>
    <b v="1"/>
    <s v="Cancelled"/>
    <s v="Solex"/>
    <s v="Standard"/>
    <s v="medium"/>
    <s v="medium"/>
    <n v="575.27"/>
    <n v="431.45"/>
    <n v="34165"/>
  </r>
  <r>
    <x v="6847"/>
    <n v="85"/>
    <x v="1914"/>
    <d v="2017-01-26T00:00:00"/>
    <b v="0"/>
    <s v="Approved"/>
    <s v="WeareA2B"/>
    <s v="Standard"/>
    <s v="medium"/>
    <s v="medium"/>
    <n v="752.64"/>
    <n v="205.36"/>
    <n v="36145"/>
  </r>
  <r>
    <x v="6848"/>
    <n v="0"/>
    <x v="3043"/>
    <d v="2017-06-08T00:00:00"/>
    <b v="0"/>
    <s v="Approved"/>
    <s v="Norco Bicycles"/>
    <s v="Road"/>
    <s v="medium"/>
    <s v="medium"/>
    <n v="543.39"/>
    <n v="407.54"/>
    <n v="42696"/>
  </r>
  <r>
    <x v="6849"/>
    <n v="10"/>
    <x v="843"/>
    <d v="2017-08-13T00:00:00"/>
    <b v="0"/>
    <s v="Approved"/>
    <s v="WeareA2B"/>
    <s v="Touring"/>
    <s v="medium"/>
    <s v="medium"/>
    <n v="1466.68"/>
    <n v="363.25"/>
    <n v="35378"/>
  </r>
  <r>
    <x v="6850"/>
    <n v="50"/>
    <x v="2950"/>
    <d v="2017-03-07T00:00:00"/>
    <b v="1"/>
    <s v="Approved"/>
    <s v="WeareA2B"/>
    <s v="Standard"/>
    <s v="medium"/>
    <s v="small"/>
    <n v="175.89"/>
    <n v="131.91999999999999"/>
    <n v="41009"/>
  </r>
  <r>
    <x v="6851"/>
    <n v="34"/>
    <x v="1823"/>
    <d v="2017-08-05T00:00:00"/>
    <b v="1"/>
    <s v="Approved"/>
    <s v="WeareA2B"/>
    <s v="Standard"/>
    <s v="medium"/>
    <s v="medium"/>
    <n v="1231.1500000000001"/>
    <n v="161.6"/>
    <n v="38693"/>
  </r>
  <r>
    <x v="6852"/>
    <n v="6"/>
    <x v="2356"/>
    <d v="2017-07-18T00:00:00"/>
    <b v="0"/>
    <s v="Approved"/>
    <s v="OHM Cycles"/>
    <s v="Standard"/>
    <s v="high"/>
    <s v="medium"/>
    <n v="227.88"/>
    <n v="136.72999999999999"/>
    <n v="33549"/>
  </r>
  <r>
    <x v="6853"/>
    <n v="24"/>
    <x v="2825"/>
    <d v="2017-05-06T00:00:00"/>
    <b v="0"/>
    <s v="Approved"/>
    <s v="Solex"/>
    <s v="Road"/>
    <s v="medium"/>
    <s v="large"/>
    <n v="1777.8"/>
    <n v="820.78"/>
    <n v="40670"/>
  </r>
  <r>
    <x v="6854"/>
    <n v="94"/>
    <x v="1846"/>
    <d v="2017-07-12T00:00:00"/>
    <b v="1"/>
    <s v="Approved"/>
    <s v="Giant Bicycles"/>
    <s v="Standard"/>
    <s v="medium"/>
    <s v="large"/>
    <n v="1635.3"/>
    <n v="993.66"/>
    <n v="33364"/>
  </r>
  <r>
    <x v="6855"/>
    <n v="11"/>
    <x v="1383"/>
    <d v="2017-06-20T00:00:00"/>
    <b v="1"/>
    <s v="Approved"/>
    <s v="Giant Bicycles"/>
    <s v="Standard"/>
    <s v="high"/>
    <s v="medium"/>
    <n v="1274.93"/>
    <n v="764.96"/>
    <n v="39880"/>
  </r>
  <r>
    <x v="6856"/>
    <n v="6"/>
    <x v="3044"/>
    <d v="2017-10-15T00:00:00"/>
    <b v="1"/>
    <s v="Approved"/>
    <s v="OHM Cycles"/>
    <s v="Standard"/>
    <s v="high"/>
    <s v="medium"/>
    <n v="227.88"/>
    <n v="136.72999999999999"/>
    <n v="37659"/>
  </r>
  <r>
    <x v="6857"/>
    <n v="57"/>
    <x v="204"/>
    <d v="2017-03-18T00:00:00"/>
    <b v="1"/>
    <s v="Approved"/>
    <s v="WeareA2B"/>
    <s v="Touring"/>
    <s v="medium"/>
    <s v="large"/>
    <n v="1890.39"/>
    <n v="260.14"/>
    <n v="40779"/>
  </r>
  <r>
    <x v="6858"/>
    <n v="52"/>
    <x v="2650"/>
    <d v="2017-09-01T00:00:00"/>
    <b v="1"/>
    <s v="Approved"/>
    <s v="OHM Cycles"/>
    <s v="Road"/>
    <s v="medium"/>
    <s v="medium"/>
    <n v="1280.28"/>
    <n v="829.51"/>
    <n v="37220"/>
  </r>
  <r>
    <x v="6859"/>
    <n v="18"/>
    <x v="2204"/>
    <d v="2017-10-12T00:00:00"/>
    <b v="0"/>
    <s v="Approved"/>
    <s v="Solex"/>
    <s v="Standard"/>
    <s v="medium"/>
    <s v="medium"/>
    <n v="575.27"/>
    <n v="431.45"/>
    <n v="41345"/>
  </r>
  <r>
    <x v="6860"/>
    <n v="29"/>
    <x v="1502"/>
    <d v="2017-02-15T00:00:00"/>
    <b v="0"/>
    <s v="Approved"/>
    <s v="WeareA2B"/>
    <s v="Standard"/>
    <s v="medium"/>
    <s v="medium"/>
    <n v="1065.03"/>
    <n v="230.09"/>
    <n v="34556"/>
  </r>
  <r>
    <x v="6861"/>
    <n v="49"/>
    <x v="2369"/>
    <d v="2017-08-18T00:00:00"/>
    <b v="0"/>
    <s v="Approved"/>
    <s v="Solex"/>
    <s v="Standard"/>
    <s v="medium"/>
    <s v="large"/>
    <n v="1061.56"/>
    <n v="733.58"/>
    <n v="40487"/>
  </r>
  <r>
    <x v="6862"/>
    <n v="49"/>
    <x v="1641"/>
    <d v="2017-05-22T00:00:00"/>
    <b v="0"/>
    <s v="Approved"/>
    <s v="Trek Bicycles"/>
    <s v="Road"/>
    <s v="medium"/>
    <s v="medium"/>
    <n v="533.51"/>
    <n v="400.13"/>
    <n v="41064"/>
  </r>
  <r>
    <x v="6863"/>
    <n v="1"/>
    <x v="2296"/>
    <d v="2017-02-19T00:00:00"/>
    <b v="0"/>
    <s v="Approved"/>
    <s v="Giant Bicycles"/>
    <s v="Standard"/>
    <s v="medium"/>
    <s v="medium"/>
    <n v="1403.5"/>
    <n v="954.82"/>
    <n v="41167"/>
  </r>
  <r>
    <x v="6864"/>
    <n v="9"/>
    <x v="1362"/>
    <d v="2017-01-10T00:00:00"/>
    <b v="1"/>
    <s v="Approved"/>
    <s v="Norco Bicycles"/>
    <s v="Standard"/>
    <s v="medium"/>
    <s v="small"/>
    <n v="1216.1400000000001"/>
    <n v="1082.3599999999999"/>
    <n v="33455"/>
  </r>
  <r>
    <x v="6865"/>
    <n v="3"/>
    <x v="1815"/>
    <d v="2017-09-11T00:00:00"/>
    <b v="0"/>
    <s v="Approved"/>
    <s v="Trek Bicycles"/>
    <s v="Standard"/>
    <s v="medium"/>
    <s v="large"/>
    <n v="2091.4699999999998"/>
    <n v="388.92"/>
    <n v="33259"/>
  </r>
  <r>
    <x v="6866"/>
    <n v="53"/>
    <x v="2303"/>
    <d v="2017-09-22T00:00:00"/>
    <b v="1"/>
    <s v="Approved"/>
    <s v="OHM Cycles"/>
    <s v="Standard"/>
    <s v="medium"/>
    <s v="medium"/>
    <n v="795.34"/>
    <n v="101.58"/>
    <n v="35470"/>
  </r>
  <r>
    <x v="6867"/>
    <n v="44"/>
    <x v="1965"/>
    <d v="2017-03-23T00:00:00"/>
    <b v="0"/>
    <s v="Approved"/>
    <s v="WeareA2B"/>
    <s v="Standard"/>
    <s v="medium"/>
    <s v="medium"/>
    <n v="1769.64"/>
    <n v="108.76"/>
    <n v="34071"/>
  </r>
  <r>
    <x v="6868"/>
    <n v="69"/>
    <x v="2033"/>
    <d v="2017-12-10T00:00:00"/>
    <b v="0"/>
    <s v="Approved"/>
    <s v="Giant Bicycles"/>
    <s v="Road"/>
    <s v="medium"/>
    <s v="medium"/>
    <n v="792.9"/>
    <n v="594.67999999999995"/>
    <n v="33879"/>
  </r>
  <r>
    <x v="6869"/>
    <n v="63"/>
    <x v="3045"/>
    <d v="2017-10-08T00:00:00"/>
    <b v="1"/>
    <s v="Approved"/>
    <s v="Solex"/>
    <s v="Standard"/>
    <s v="medium"/>
    <s v="medium"/>
    <n v="1483.2"/>
    <n v="99.59"/>
    <n v="33879"/>
  </r>
  <r>
    <x v="6870"/>
    <n v="24"/>
    <x v="327"/>
    <d v="2017-03-13T00:00:00"/>
    <b v="1"/>
    <s v="Approved"/>
    <s v="Solex"/>
    <s v="Road"/>
    <s v="medium"/>
    <s v="large"/>
    <n v="1777.8"/>
    <n v="820.78"/>
    <n v="33552"/>
  </r>
  <r>
    <x v="6871"/>
    <n v="40"/>
    <x v="663"/>
    <d v="2017-06-02T00:00:00"/>
    <b v="0"/>
    <s v="Approved"/>
    <s v="OHM Cycles"/>
    <s v="Standard"/>
    <s v="high"/>
    <s v="medium"/>
    <n v="1458.17"/>
    <n v="874.9"/>
    <n v="38750"/>
  </r>
  <r>
    <x v="6872"/>
    <n v="27"/>
    <x v="1213"/>
    <d v="2017-06-17T00:00:00"/>
    <b v="1"/>
    <s v="Approved"/>
    <s v="Trek Bicycles"/>
    <s v="Standard"/>
    <s v="medium"/>
    <s v="medium"/>
    <n v="499.53"/>
    <n v="388.72"/>
    <n v="33888"/>
  </r>
  <r>
    <x v="6873"/>
    <n v="15"/>
    <x v="2467"/>
    <d v="2017-04-21T00:00:00"/>
    <b v="1"/>
    <s v="Approved"/>
    <s v="Norco Bicycles"/>
    <s v="Standard"/>
    <s v="low"/>
    <s v="medium"/>
    <n v="958.74"/>
    <n v="748.9"/>
    <n v="38693"/>
  </r>
  <r>
    <x v="6874"/>
    <n v="0"/>
    <x v="849"/>
    <d v="2017-08-21T00:00:00"/>
    <b v="1"/>
    <s v="Approved"/>
    <s v="OHM Cycles"/>
    <s v="Standard"/>
    <s v="medium"/>
    <s v="medium"/>
    <n v="235.63"/>
    <n v="125.07"/>
    <n v="38206"/>
  </r>
  <r>
    <x v="6875"/>
    <n v="34"/>
    <x v="1667"/>
    <d v="2017-07-22T00:00:00"/>
    <b v="1"/>
    <s v="Approved"/>
    <s v="Norco Bicycles"/>
    <s v="Road"/>
    <s v="high"/>
    <s v="large"/>
    <n v="774.53"/>
    <n v="464.72"/>
    <n v="34527"/>
  </r>
  <r>
    <x v="6876"/>
    <n v="5"/>
    <x v="2229"/>
    <d v="2017-02-24T00:00:00"/>
    <b v="0"/>
    <s v="Approved"/>
    <s v="Trek Bicycles"/>
    <s v="Mountain"/>
    <s v="low"/>
    <s v="medium"/>
    <n v="574.64"/>
    <n v="459.71"/>
    <n v="40784"/>
  </r>
  <r>
    <x v="6877"/>
    <n v="41"/>
    <x v="558"/>
    <d v="2017-09-13T00:00:00"/>
    <b v="1"/>
    <s v="Approved"/>
    <s v="Norco Bicycles"/>
    <s v="Standard"/>
    <s v="low"/>
    <s v="medium"/>
    <n v="958.74"/>
    <n v="748.9"/>
    <n v="41345"/>
  </r>
  <r>
    <x v="6878"/>
    <n v="54"/>
    <x v="1334"/>
    <d v="2017-12-25T00:00:00"/>
    <b v="1"/>
    <s v="Approved"/>
    <s v="WeareA2B"/>
    <s v="Standard"/>
    <s v="medium"/>
    <s v="medium"/>
    <n v="1292.8399999999999"/>
    <n v="13.44"/>
    <n v="42295"/>
  </r>
  <r>
    <x v="6879"/>
    <n v="7"/>
    <x v="2795"/>
    <d v="2017-12-03T00:00:00"/>
    <b v="0"/>
    <s v="Approved"/>
    <s v="Giant Bicycles"/>
    <s v="Standard"/>
    <s v="medium"/>
    <s v="small"/>
    <n v="1311.44"/>
    <n v="1167.18"/>
    <n v="38750"/>
  </r>
  <r>
    <x v="6880"/>
    <n v="88"/>
    <x v="3038"/>
    <d v="2017-03-05T00:00:00"/>
    <b v="1"/>
    <s v="Approved"/>
    <s v="Norco Bicycles"/>
    <s v="Standard"/>
    <s v="medium"/>
    <s v="medium"/>
    <n v="1198.46"/>
    <n v="381.1"/>
    <n v="36145"/>
  </r>
  <r>
    <x v="6881"/>
    <n v="2"/>
    <x v="3046"/>
    <d v="2017-06-06T00:00:00"/>
    <b v="0"/>
    <s v="Approved"/>
    <s v="Solex"/>
    <s v="Standard"/>
    <s v="medium"/>
    <s v="medium"/>
    <n v="71.489999999999995"/>
    <n v="53.62"/>
    <n v="41245"/>
  </r>
  <r>
    <x v="6882"/>
    <n v="9"/>
    <x v="2824"/>
    <d v="2017-02-14T00:00:00"/>
    <b v="0"/>
    <s v="Approved"/>
    <s v="OHM Cycles"/>
    <s v="Road"/>
    <s v="medium"/>
    <s v="medium"/>
    <n v="742.54"/>
    <n v="667.4"/>
    <n v="33549"/>
  </r>
  <r>
    <x v="6883"/>
    <n v="13"/>
    <x v="1926"/>
    <d v="2017-01-21T00:00:00"/>
    <b v="1"/>
    <s v="Approved"/>
    <s v="Solex"/>
    <s v="Standard"/>
    <s v="medium"/>
    <s v="medium"/>
    <n v="1577.53"/>
    <n v="826.51"/>
    <n v="40618"/>
  </r>
  <r>
    <x v="6884"/>
    <n v="29"/>
    <x v="663"/>
    <d v="2017-11-01T00:00:00"/>
    <b v="1"/>
    <s v="Approved"/>
    <s v="Norco Bicycles"/>
    <s v="Road"/>
    <s v="medium"/>
    <s v="medium"/>
    <n v="543.39"/>
    <n v="407.54"/>
    <n v="42696"/>
  </r>
  <r>
    <x v="6885"/>
    <n v="81"/>
    <x v="739"/>
    <d v="2017-11-19T00:00:00"/>
    <b v="0"/>
    <s v="Approved"/>
    <s v="Norco Bicycles"/>
    <s v="Standard"/>
    <s v="medium"/>
    <s v="small"/>
    <n v="586.45000000000005"/>
    <n v="521.94000000000005"/>
    <n v="38206"/>
  </r>
  <r>
    <x v="6886"/>
    <n v="83"/>
    <x v="2203"/>
    <d v="2017-06-05T00:00:00"/>
    <b v="0"/>
    <s v="Approved"/>
    <s v="Solex"/>
    <s v="Touring"/>
    <s v="medium"/>
    <s v="large"/>
    <n v="2083.94"/>
    <n v="675.03"/>
    <n v="41533"/>
  </r>
  <r>
    <x v="6887"/>
    <n v="44"/>
    <x v="779"/>
    <d v="2017-06-27T00:00:00"/>
    <b v="0"/>
    <s v="Approved"/>
    <s v="WeareA2B"/>
    <s v="Standard"/>
    <s v="medium"/>
    <s v="medium"/>
    <n v="1769.64"/>
    <n v="108.76"/>
    <n v="37668"/>
  </r>
  <r>
    <x v="6888"/>
    <n v="18"/>
    <x v="133"/>
    <d v="2017-04-14T00:00:00"/>
    <b v="0"/>
    <s v="Approved"/>
    <s v="Norco Bicycles"/>
    <s v="Standard"/>
    <s v="high"/>
    <s v="medium"/>
    <n v="1148.6400000000001"/>
    <n v="689.18"/>
    <n v="42218"/>
  </r>
  <r>
    <x v="6889"/>
    <n v="6"/>
    <x v="2931"/>
    <d v="2017-10-06T00:00:00"/>
    <b v="1"/>
    <s v="Approved"/>
    <s v="OHM Cycles"/>
    <s v="Standard"/>
    <s v="high"/>
    <s v="medium"/>
    <n v="227.88"/>
    <n v="136.72999999999999"/>
    <n v="38216"/>
  </r>
  <r>
    <x v="6890"/>
    <n v="82"/>
    <x v="802"/>
    <d v="2017-11-19T00:00:00"/>
    <b v="1"/>
    <s v="Approved"/>
    <s v="Norco Bicycles"/>
    <s v="Standard"/>
    <s v="high"/>
    <s v="medium"/>
    <n v="1148.6400000000001"/>
    <n v="689.18"/>
    <n v="42226"/>
  </r>
  <r>
    <x v="6891"/>
    <n v="91"/>
    <x v="1592"/>
    <d v="2017-01-14T00:00:00"/>
    <b v="0"/>
    <s v="Approved"/>
    <s v="Solex"/>
    <s v="Standard"/>
    <s v="medium"/>
    <s v="medium"/>
    <n v="100.35"/>
    <n v="75.260000000000005"/>
    <n v="38002"/>
  </r>
  <r>
    <x v="6892"/>
    <n v="53"/>
    <x v="3047"/>
    <d v="2017-11-18T00:00:00"/>
    <b v="1"/>
    <s v="Approved"/>
    <s v="Giant Bicycles"/>
    <s v="Standard"/>
    <s v="high"/>
    <s v="medium"/>
    <n v="1274.93"/>
    <n v="764.96"/>
    <n v="42560"/>
  </r>
  <r>
    <x v="6893"/>
    <n v="0"/>
    <x v="452"/>
    <d v="2017-07-16T00:00:00"/>
    <b v="1"/>
    <s v="Approved"/>
    <s v="OHM Cycles"/>
    <s v="Road"/>
    <s v="high"/>
    <s v="large"/>
    <n v="12.01"/>
    <n v="7.21"/>
    <n v="39880"/>
  </r>
  <r>
    <x v="6894"/>
    <n v="71"/>
    <x v="2052"/>
    <d v="2017-02-13T00:00:00"/>
    <b v="0"/>
    <s v="Approved"/>
    <s v="Solex"/>
    <s v="Standard"/>
    <s v="high"/>
    <s v="large"/>
    <n v="1842.92"/>
    <n v="1105.75"/>
    <n v="37499"/>
  </r>
  <r>
    <x v="6895"/>
    <n v="79"/>
    <x v="69"/>
    <d v="2017-11-04T00:00:00"/>
    <b v="0"/>
    <s v="Approved"/>
    <s v="Norco Bicycles"/>
    <s v="Standard"/>
    <s v="medium"/>
    <s v="medium"/>
    <n v="1555.58"/>
    <n v="818.01"/>
    <n v="37873"/>
  </r>
  <r>
    <x v="6896"/>
    <n v="19"/>
    <x v="320"/>
    <d v="2017-03-14T00:00:00"/>
    <b v="0"/>
    <s v="Approved"/>
    <s v="OHM Cycles"/>
    <s v="Road"/>
    <s v="high"/>
    <s v="large"/>
    <n v="12.01"/>
    <n v="7.21"/>
    <n v="39880"/>
  </r>
  <r>
    <x v="6897"/>
    <n v="4"/>
    <x v="611"/>
    <d v="2017-01-22T00:00:00"/>
    <b v="0"/>
    <s v="Approved"/>
    <s v="Giant Bicycles"/>
    <s v="Standard"/>
    <s v="high"/>
    <s v="medium"/>
    <n v="1129.1300000000001"/>
    <n v="677.48"/>
    <n v="38573"/>
  </r>
  <r>
    <x v="6898"/>
    <n v="95"/>
    <x v="1032"/>
    <d v="2017-09-16T00:00:00"/>
    <b v="0"/>
    <s v="Approved"/>
    <s v="Giant Bicycles"/>
    <s v="Standard"/>
    <s v="medium"/>
    <s v="large"/>
    <n v="569.55999999999995"/>
    <n v="528.42999999999995"/>
    <n v="37874"/>
  </r>
  <r>
    <x v="6899"/>
    <n v="25"/>
    <x v="2090"/>
    <d v="2017-03-05T00:00:00"/>
    <b v="0"/>
    <s v="Approved"/>
    <s v="Giant Bicycles"/>
    <s v="Road"/>
    <s v="medium"/>
    <s v="medium"/>
    <n v="1538.99"/>
    <n v="829.65"/>
    <n v="42404"/>
  </r>
  <r>
    <x v="6900"/>
    <n v="0"/>
    <x v="107"/>
    <d v="2017-08-04T00:00:00"/>
    <b v="1"/>
    <s v="Approved"/>
    <s v="WeareA2B"/>
    <s v="Standard"/>
    <s v="medium"/>
    <s v="small"/>
    <n v="175.89"/>
    <n v="131.91999999999999"/>
    <n v="37668"/>
  </r>
  <r>
    <x v="6901"/>
    <n v="27"/>
    <x v="273"/>
    <d v="2017-03-30T00:00:00"/>
    <b v="1"/>
    <s v="Approved"/>
    <s v="Trek Bicycles"/>
    <s v="Standard"/>
    <s v="medium"/>
    <s v="medium"/>
    <n v="499.53"/>
    <n v="388.72"/>
    <n v="39031"/>
  </r>
  <r>
    <x v="6902"/>
    <n v="5"/>
    <x v="1409"/>
    <d v="2017-09-22T00:00:00"/>
    <b v="1"/>
    <s v="Approved"/>
    <s v="Giant Bicycles"/>
    <s v="Standard"/>
    <s v="high"/>
    <s v="medium"/>
    <n v="1129.1300000000001"/>
    <n v="677.48"/>
    <n v="38573"/>
  </r>
  <r>
    <x v="6903"/>
    <n v="38"/>
    <x v="1945"/>
    <d v="2017-09-20T00:00:00"/>
    <b v="0"/>
    <s v="Approved"/>
    <s v="Solex"/>
    <s v="Standard"/>
    <s v="medium"/>
    <s v="medium"/>
    <n v="1577.53"/>
    <n v="826.51"/>
    <n v="40618"/>
  </r>
  <r>
    <x v="6904"/>
    <n v="95"/>
    <x v="3048"/>
    <d v="2017-03-01T00:00:00"/>
    <b v="1"/>
    <s v="Approved"/>
    <s v="Giant Bicycles"/>
    <s v="Standard"/>
    <s v="medium"/>
    <s v="large"/>
    <n v="569.55999999999995"/>
    <n v="528.42999999999995"/>
    <n v="37874"/>
  </r>
  <r>
    <x v="6905"/>
    <n v="38"/>
    <x v="2567"/>
    <d v="2017-04-06T00:00:00"/>
    <b v="0"/>
    <s v="Approved"/>
    <s v="Solex"/>
    <s v="Standard"/>
    <s v="medium"/>
    <s v="medium"/>
    <n v="1577.53"/>
    <n v="826.51"/>
    <n v="34071"/>
  </r>
  <r>
    <x v="6906"/>
    <n v="18"/>
    <x v="3049"/>
    <d v="2017-10-22T00:00:00"/>
    <b v="1"/>
    <s v="Cancelled"/>
    <s v="Norco Bicycles"/>
    <s v="Standard"/>
    <s v="high"/>
    <s v="medium"/>
    <n v="1148.6400000000001"/>
    <n v="689.18"/>
    <n v="41533"/>
  </r>
  <r>
    <x v="6907"/>
    <n v="4"/>
    <x v="1653"/>
    <d v="2017-05-18T00:00:00"/>
    <b v="0"/>
    <s v="Approved"/>
    <s v="Giant Bicycles"/>
    <s v="Standard"/>
    <s v="high"/>
    <s v="medium"/>
    <n v="1129.1300000000001"/>
    <n v="677.48"/>
    <n v="38573"/>
  </r>
  <r>
    <x v="6908"/>
    <n v="30"/>
    <x v="1213"/>
    <d v="2017-09-11T00:00:00"/>
    <b v="0"/>
    <s v="Approved"/>
    <s v="Solex"/>
    <s v="Standard"/>
    <s v="high"/>
    <s v="medium"/>
    <n v="748.17"/>
    <n v="448.9"/>
    <n v="35052"/>
  </r>
  <r>
    <x v="6909"/>
    <n v="53"/>
    <x v="3050"/>
    <d v="2017-07-19T00:00:00"/>
    <b v="1"/>
    <s v="Approved"/>
    <s v="OHM Cycles"/>
    <s v="Standard"/>
    <s v="medium"/>
    <s v="medium"/>
    <n v="795.34"/>
    <n v="101.58"/>
    <n v="35470"/>
  </r>
  <r>
    <x v="6910"/>
    <n v="89"/>
    <x v="3051"/>
    <d v="2017-01-20T00:00:00"/>
    <b v="1"/>
    <s v="Approved"/>
    <s v="WeareA2B"/>
    <s v="Touring"/>
    <s v="medium"/>
    <s v="large"/>
    <n v="1362.99"/>
    <n v="57.74"/>
    <n v="37874"/>
  </r>
  <r>
    <x v="6911"/>
    <n v="100"/>
    <x v="2850"/>
    <d v="2017-12-07T00:00:00"/>
    <b v="0"/>
    <s v="Approved"/>
    <s v="Norco Bicycles"/>
    <s v="Road"/>
    <s v="medium"/>
    <s v="medium"/>
    <n v="1036.5899999999999"/>
    <n v="206.35"/>
    <n v="33364"/>
  </r>
  <r>
    <x v="6912"/>
    <n v="97"/>
    <x v="2200"/>
    <d v="2017-03-25T00:00:00"/>
    <b v="1"/>
    <s v="Approved"/>
    <s v="Solex"/>
    <s v="Standard"/>
    <s v="medium"/>
    <s v="large"/>
    <n v="202.62"/>
    <n v="151.96"/>
    <n v="42458"/>
  </r>
  <r>
    <x v="6913"/>
    <n v="84"/>
    <x v="596"/>
    <d v="2017-08-22T00:00:00"/>
    <b v="0"/>
    <s v="Approved"/>
    <s v="Trek Bicycles"/>
    <s v="Road"/>
    <s v="medium"/>
    <s v="medium"/>
    <n v="290.62"/>
    <n v="215.14"/>
    <n v="38339"/>
  </r>
  <r>
    <x v="6914"/>
    <n v="44"/>
    <x v="3052"/>
    <d v="2017-03-24T00:00:00"/>
    <b v="1"/>
    <s v="Approved"/>
    <s v="WeareA2B"/>
    <s v="Standard"/>
    <s v="medium"/>
    <s v="medium"/>
    <n v="1769.64"/>
    <n v="108.76"/>
    <n v="38750"/>
  </r>
  <r>
    <x v="6915"/>
    <n v="74"/>
    <x v="2921"/>
    <d v="2017-09-03T00:00:00"/>
    <b v="0"/>
    <s v="Approved"/>
    <s v="WeareA2B"/>
    <s v="Standard"/>
    <s v="medium"/>
    <s v="medium"/>
    <n v="1228.07"/>
    <n v="400.91"/>
    <n v="36668"/>
  </r>
  <r>
    <x v="6916"/>
    <n v="77"/>
    <x v="789"/>
    <d v="2017-01-28T00:00:00"/>
    <b v="0"/>
    <s v="Approved"/>
    <s v="WeareA2B"/>
    <s v="Standard"/>
    <s v="medium"/>
    <s v="medium"/>
    <n v="1769.64"/>
    <n v="108.76"/>
    <n v="41848"/>
  </r>
  <r>
    <x v="6917"/>
    <n v="30"/>
    <x v="1002"/>
    <d v="2017-02-25T00:00:00"/>
    <b v="1"/>
    <s v="Approved"/>
    <s v="Solex"/>
    <s v="Standard"/>
    <s v="high"/>
    <s v="medium"/>
    <n v="748.17"/>
    <n v="448.9"/>
    <n v="33552"/>
  </r>
  <r>
    <x v="6918"/>
    <n v="100"/>
    <x v="642"/>
    <d v="2017-01-28T00:00:00"/>
    <b v="0"/>
    <s v="Approved"/>
    <s v="Trek Bicycles"/>
    <s v="Standard"/>
    <s v="medium"/>
    <s v="small"/>
    <n v="1386.84"/>
    <n v="1234.29"/>
    <n v="37838"/>
  </r>
  <r>
    <x v="6919"/>
    <n v="97"/>
    <x v="1248"/>
    <d v="2017-02-14T00:00:00"/>
    <b v="1"/>
    <s v="Approved"/>
    <s v="OHM Cycles"/>
    <s v="Road"/>
    <s v="medium"/>
    <s v="medium"/>
    <n v="742.54"/>
    <n v="667.4"/>
    <n v="33549"/>
  </r>
  <r>
    <x v="6920"/>
    <n v="0"/>
    <x v="1715"/>
    <d v="2017-12-12T00:00:00"/>
    <b v="0"/>
    <s v="Approved"/>
    <s v="Norco Bicycles"/>
    <s v="Standard"/>
    <s v="medium"/>
    <s v="medium"/>
    <n v="360.4"/>
    <n v="270.3"/>
    <n v="38193"/>
  </r>
  <r>
    <x v="6921"/>
    <n v="85"/>
    <x v="3053"/>
    <d v="2017-04-22T00:00:00"/>
    <b v="1"/>
    <s v="Approved"/>
    <s v="WeareA2B"/>
    <s v="Standard"/>
    <s v="medium"/>
    <s v="medium"/>
    <n v="1228.07"/>
    <n v="400.91"/>
    <n v="36668"/>
  </r>
  <r>
    <x v="6922"/>
    <n v="79"/>
    <x v="1274"/>
    <d v="2017-11-28T00:00:00"/>
    <b v="0"/>
    <s v="Approved"/>
    <s v="Solex"/>
    <s v="Touring"/>
    <s v="medium"/>
    <s v="large"/>
    <n v="2083.94"/>
    <n v="675.03"/>
    <n v="38482"/>
  </r>
  <r>
    <x v="6923"/>
    <n v="33"/>
    <x v="1661"/>
    <d v="2017-11-15T00:00:00"/>
    <b v="0"/>
    <s v="Approved"/>
    <s v="Giant Bicycles"/>
    <s v="Standard"/>
    <s v="medium"/>
    <s v="small"/>
    <n v="1311.44"/>
    <n v="1167.18"/>
    <n v="33888"/>
  </r>
  <r>
    <x v="6924"/>
    <n v="14"/>
    <x v="1231"/>
    <d v="2017-03-11T00:00:00"/>
    <b v="0"/>
    <s v="Approved"/>
    <s v="Trek Bicycles"/>
    <s v="Standard"/>
    <s v="medium"/>
    <s v="small"/>
    <n v="1386.84"/>
    <n v="1234.29"/>
    <n v="37838"/>
  </r>
  <r>
    <x v="6925"/>
    <n v="56"/>
    <x v="2992"/>
    <d v="2017-04-10T00:00:00"/>
    <b v="0"/>
    <s v="Approved"/>
    <s v="OHM Cycles"/>
    <s v="Standard"/>
    <s v="medium"/>
    <s v="medium"/>
    <n v="183.86"/>
    <n v="137.9"/>
    <n v="34143"/>
  </r>
  <r>
    <x v="6926"/>
    <n v="51"/>
    <x v="550"/>
    <d v="2017-10-06T00:00:00"/>
    <b v="1"/>
    <s v="Approved"/>
    <s v="OHM Cycles"/>
    <s v="Standard"/>
    <s v="high"/>
    <s v="medium"/>
    <n v="2005.66"/>
    <n v="1203.4000000000001"/>
    <n v="41009"/>
  </r>
  <r>
    <x v="6927"/>
    <n v="43"/>
    <x v="3054"/>
    <d v="2017-03-30T00:00:00"/>
    <b v="1"/>
    <s v="Approved"/>
    <s v="Solex"/>
    <s v="Standard"/>
    <s v="medium"/>
    <s v="medium"/>
    <n v="1151.96"/>
    <n v="649.49"/>
    <n v="36498"/>
  </r>
  <r>
    <x v="6928"/>
    <n v="81"/>
    <x v="1072"/>
    <d v="2017-03-30T00:00:00"/>
    <b v="1"/>
    <s v="Approved"/>
    <s v="Norco Bicycles"/>
    <s v="Standard"/>
    <s v="medium"/>
    <s v="small"/>
    <n v="586.45000000000005"/>
    <n v="521.94000000000005"/>
    <n v="35667"/>
  </r>
  <r>
    <x v="6929"/>
    <n v="25"/>
    <x v="290"/>
    <d v="2017-08-05T00:00:00"/>
    <b v="0"/>
    <s v="Approved"/>
    <s v="OHM Cycles"/>
    <s v="Standard"/>
    <s v="high"/>
    <s v="medium"/>
    <n v="2005.66"/>
    <n v="1203.4000000000001"/>
    <n v="41009"/>
  </r>
  <r>
    <x v="6930"/>
    <n v="0"/>
    <x v="1352"/>
    <d v="2017-06-01T00:00:00"/>
    <b v="1"/>
    <s v="Approved"/>
    <s v="Solex"/>
    <s v="Standard"/>
    <s v="medium"/>
    <s v="medium"/>
    <n v="478.16"/>
    <n v="298.72000000000003"/>
    <n v="34143"/>
  </r>
  <r>
    <x v="6931"/>
    <n v="100"/>
    <x v="2398"/>
    <d v="2017-06-30T00:00:00"/>
    <b v="1"/>
    <s v="Approved"/>
    <s v="Norco Bicycles"/>
    <s v="Road"/>
    <s v="medium"/>
    <s v="medium"/>
    <n v="1036.5899999999999"/>
    <n v="206.35"/>
    <n v="33364"/>
  </r>
  <r>
    <x v="6932"/>
    <n v="64"/>
    <x v="2975"/>
    <d v="2017-06-11T00:00:00"/>
    <b v="0"/>
    <s v="Approved"/>
    <s v="Trek Bicycles"/>
    <s v="Standard"/>
    <s v="medium"/>
    <s v="large"/>
    <n v="1469.44"/>
    <n v="596.54999999999995"/>
    <n v="40487"/>
  </r>
  <r>
    <x v="6933"/>
    <n v="74"/>
    <x v="2923"/>
    <d v="2017-07-02T00:00:00"/>
    <b v="0"/>
    <s v="Approved"/>
    <s v="WeareA2B"/>
    <s v="Standard"/>
    <s v="medium"/>
    <s v="medium"/>
    <n v="1228.07"/>
    <n v="400.91"/>
    <n v="36668"/>
  </r>
  <r>
    <x v="6934"/>
    <n v="19"/>
    <x v="3055"/>
    <d v="2017-08-26T00:00:00"/>
    <b v="0"/>
    <s v="Approved"/>
    <s v="OHM Cycles"/>
    <s v="Road"/>
    <s v="high"/>
    <s v="large"/>
    <n v="12.01"/>
    <n v="7.21"/>
    <n v="34165"/>
  </r>
  <r>
    <x v="6935"/>
    <n v="43"/>
    <x v="1778"/>
    <d v="2017-10-28T00:00:00"/>
    <b v="0"/>
    <s v="Approved"/>
    <s v="Norco Bicycles"/>
    <s v="Standard"/>
    <s v="medium"/>
    <s v="medium"/>
    <n v="1555.58"/>
    <n v="818.01"/>
    <n v="37873"/>
  </r>
  <r>
    <x v="6936"/>
    <n v="5"/>
    <x v="3022"/>
    <d v="2017-05-18T00:00:00"/>
    <b v="1"/>
    <s v="Approved"/>
    <s v="Trek Bicycles"/>
    <s v="Mountain"/>
    <s v="low"/>
    <s v="medium"/>
    <n v="574.64"/>
    <n v="459.71"/>
    <n v="38206"/>
  </r>
  <r>
    <x v="6937"/>
    <n v="6"/>
    <x v="2293"/>
    <d v="2017-05-24T00:00:00"/>
    <b v="0"/>
    <s v="Approved"/>
    <s v="OHM Cycles"/>
    <s v="Standard"/>
    <s v="high"/>
    <s v="medium"/>
    <n v="227.88"/>
    <n v="136.72999999999999"/>
    <n v="38216"/>
  </r>
  <r>
    <x v="6938"/>
    <n v="23"/>
    <x v="1035"/>
    <d v="2017-01-06T00:00:00"/>
    <b v="1"/>
    <s v="Approved"/>
    <s v="Norco Bicycles"/>
    <s v="Mountain"/>
    <s v="low"/>
    <s v="small"/>
    <n v="688.63"/>
    <n v="612.88"/>
    <n v="40670"/>
  </r>
  <r>
    <x v="6939"/>
    <n v="98"/>
    <x v="1509"/>
    <d v="2017-05-25T00:00:00"/>
    <b v="1"/>
    <s v="Approved"/>
    <s v="Trek Bicycles"/>
    <s v="Standard"/>
    <s v="high"/>
    <s v="medium"/>
    <n v="358.39"/>
    <n v="215.03"/>
    <n v="38002"/>
  </r>
  <r>
    <x v="6940"/>
    <n v="54"/>
    <x v="3056"/>
    <d v="2017-10-24T00:00:00"/>
    <b v="1"/>
    <s v="Approved"/>
    <s v="WeareA2B"/>
    <s v="Standard"/>
    <s v="medium"/>
    <s v="medium"/>
    <n v="1292.8399999999999"/>
    <n v="13.44"/>
    <n v="39915"/>
  </r>
  <r>
    <x v="6941"/>
    <n v="75"/>
    <x v="3057"/>
    <d v="2017-06-25T00:00:00"/>
    <b v="1"/>
    <s v="Approved"/>
    <s v="Giant Bicycles"/>
    <s v="Touring"/>
    <s v="medium"/>
    <s v="large"/>
    <n v="1873.97"/>
    <n v="863.95"/>
    <n v="38859"/>
  </r>
  <r>
    <x v="6942"/>
    <n v="32"/>
    <x v="109"/>
    <d v="2017-09-08T00:00:00"/>
    <b v="0"/>
    <s v="Approved"/>
    <s v="Giant Bicycles"/>
    <s v="Standard"/>
    <s v="medium"/>
    <s v="medium"/>
    <n v="642.70000000000005"/>
    <n v="211.37"/>
    <n v="40618"/>
  </r>
  <r>
    <x v="6943"/>
    <n v="54"/>
    <x v="483"/>
    <d v="2017-11-15T00:00:00"/>
    <b v="1"/>
    <s v="Approved"/>
    <s v="WeareA2B"/>
    <s v="Standard"/>
    <s v="medium"/>
    <s v="medium"/>
    <n v="1292.8399999999999"/>
    <n v="13.44"/>
    <n v="39915"/>
  </r>
  <r>
    <x v="6944"/>
    <n v="84"/>
    <x v="3058"/>
    <d v="2017-03-11T00:00:00"/>
    <b v="0"/>
    <s v="Approved"/>
    <s v="Giant Bicycles"/>
    <s v="Road"/>
    <s v="medium"/>
    <s v="medium"/>
    <n v="792.9"/>
    <n v="594.67999999999995"/>
    <n v="34996"/>
  </r>
  <r>
    <x v="6945"/>
    <n v="27"/>
    <x v="1143"/>
    <d v="2017-05-21T00:00:00"/>
    <b v="0"/>
    <s v="Approved"/>
    <s v="Trek Bicycles"/>
    <s v="Standard"/>
    <s v="low"/>
    <s v="medium"/>
    <n v="1057.51"/>
    <n v="154.4"/>
    <n v="34527"/>
  </r>
  <r>
    <x v="6946"/>
    <n v="5"/>
    <x v="880"/>
    <d v="2017-05-02T00:00:00"/>
    <b v="1"/>
    <s v="Approved"/>
    <s v="Trek Bicycles"/>
    <s v="Mountain"/>
    <s v="low"/>
    <s v="medium"/>
    <n v="574.64"/>
    <n v="459.71"/>
    <n v="38206"/>
  </r>
  <r>
    <x v="6947"/>
    <n v="95"/>
    <x v="1121"/>
    <d v="2017-06-27T00:00:00"/>
    <b v="1"/>
    <s v="Approved"/>
    <s v="Giant Bicycles"/>
    <s v="Standard"/>
    <s v="medium"/>
    <s v="large"/>
    <n v="569.55999999999995"/>
    <n v="528.42999999999995"/>
    <n v="34527"/>
  </r>
  <r>
    <x v="6948"/>
    <n v="72"/>
    <x v="175"/>
    <d v="2017-02-02T00:00:00"/>
    <b v="0"/>
    <s v="Approved"/>
    <s v="Norco Bicycles"/>
    <s v="Standard"/>
    <s v="medium"/>
    <s v="medium"/>
    <n v="360.4"/>
    <n v="270.3"/>
    <n v="42710"/>
  </r>
  <r>
    <x v="6949"/>
    <n v="38"/>
    <x v="1117"/>
    <d v="2017-01-02T00:00:00"/>
    <b v="1"/>
    <s v="Approved"/>
    <s v="Trek Bicycles"/>
    <s v="Standard"/>
    <s v="medium"/>
    <s v="large"/>
    <n v="2091.4699999999998"/>
    <n v="388.92"/>
    <n v="37823"/>
  </r>
  <r>
    <x v="6950"/>
    <n v="0"/>
    <x v="1824"/>
    <d v="2017-10-11T00:00:00"/>
    <b v="0"/>
    <s v="Approved"/>
    <s v="Giant Bicycles"/>
    <s v="Standard"/>
    <s v="medium"/>
    <s v="large"/>
    <n v="569.55999999999995"/>
    <n v="528.42999999999995"/>
    <n v="37874"/>
  </r>
  <r>
    <x v="6951"/>
    <n v="17"/>
    <x v="3002"/>
    <d v="2017-07-23T00:00:00"/>
    <b v="1"/>
    <s v="Approved"/>
    <s v="Solex"/>
    <s v="Standard"/>
    <s v="high"/>
    <s v="medium"/>
    <n v="1024.6600000000001"/>
    <n v="614.79999999999995"/>
    <n v="35378"/>
  </r>
  <r>
    <x v="6952"/>
    <n v="7"/>
    <x v="297"/>
    <d v="2017-08-08T00:00:00"/>
    <b v="1"/>
    <s v="Approved"/>
    <s v="Trek Bicycles"/>
    <s v="Road"/>
    <s v="low"/>
    <s v="medium"/>
    <n v="980.37"/>
    <n v="234.43"/>
    <n v="38258"/>
  </r>
  <r>
    <x v="6953"/>
    <n v="64"/>
    <x v="2887"/>
    <d v="2017-12-18T00:00:00"/>
    <b v="1"/>
    <s v="Approved"/>
    <s v="Giant Bicycles"/>
    <s v="Standard"/>
    <s v="high"/>
    <s v="small"/>
    <n v="1977.36"/>
    <n v="1759.85"/>
    <n v="40410"/>
  </r>
  <r>
    <x v="6954"/>
    <n v="66"/>
    <x v="725"/>
    <d v="2017-02-18T00:00:00"/>
    <b v="0"/>
    <s v="Approved"/>
    <s v="Giant Bicycles"/>
    <s v="Road"/>
    <s v="low"/>
    <s v="small"/>
    <n v="590.26"/>
    <n v="525.33000000000004"/>
    <n v="33879"/>
  </r>
  <r>
    <x v="6955"/>
    <n v="1"/>
    <x v="1688"/>
    <d v="2017-04-27T00:00:00"/>
    <b v="0"/>
    <s v="Approved"/>
    <s v="Giant Bicycles"/>
    <s v="Standard"/>
    <s v="medium"/>
    <s v="medium"/>
    <n v="1403.5"/>
    <n v="954.82"/>
    <n v="41245"/>
  </r>
  <r>
    <x v="6956"/>
    <n v="93"/>
    <x v="2643"/>
    <d v="2017-02-15T00:00:00"/>
    <b v="1"/>
    <s v="Approved"/>
    <s v="OHM Cycles"/>
    <s v="Standard"/>
    <s v="high"/>
    <s v="medium"/>
    <n v="1458.17"/>
    <n v="874.9"/>
    <n v="34071"/>
  </r>
  <r>
    <x v="6957"/>
    <n v="100"/>
    <x v="1508"/>
    <d v="2017-12-06T00:00:00"/>
    <b v="0"/>
    <s v="Approved"/>
    <s v="Norco Bicycles"/>
    <s v="Road"/>
    <s v="medium"/>
    <s v="medium"/>
    <n v="1036.5899999999999"/>
    <n v="206.35"/>
    <n v="33364"/>
  </r>
  <r>
    <x v="6958"/>
    <n v="82"/>
    <x v="777"/>
    <d v="2017-05-12T00:00:00"/>
    <b v="1"/>
    <s v="Approved"/>
    <s v="Norco Bicycles"/>
    <s v="Standard"/>
    <s v="high"/>
    <s v="medium"/>
    <n v="1148.6400000000001"/>
    <n v="689.18"/>
    <n v="41533"/>
  </r>
  <r>
    <x v="6959"/>
    <n v="9"/>
    <x v="119"/>
    <d v="2017-12-29T00:00:00"/>
    <b v="0"/>
    <s v="Approved"/>
    <s v="Norco Bicycles"/>
    <s v="Standard"/>
    <s v="medium"/>
    <s v="small"/>
    <n v="1216.1400000000001"/>
    <n v="1082.3599999999999"/>
    <n v="33455"/>
  </r>
  <r>
    <x v="6960"/>
    <n v="33"/>
    <x v="14"/>
    <d v="2017-01-16T00:00:00"/>
    <b v="1"/>
    <s v="Approved"/>
    <s v="OHM Cycles"/>
    <s v="Road"/>
    <s v="medium"/>
    <s v="small"/>
    <n v="1810"/>
    <n v="1610.9"/>
    <n v="36498"/>
  </r>
  <r>
    <x v="6961"/>
    <n v="13"/>
    <x v="362"/>
    <d v="2017-07-15T00:00:00"/>
    <b v="1"/>
    <s v="Approved"/>
    <s v="Solex"/>
    <s v="Standard"/>
    <s v="medium"/>
    <s v="medium"/>
    <n v="1577.53"/>
    <n v="826.51"/>
    <n v="40618"/>
  </r>
  <r>
    <x v="6962"/>
    <n v="80"/>
    <x v="1563"/>
    <d v="2017-12-25T00:00:00"/>
    <b v="0"/>
    <s v="Approved"/>
    <s v="OHM Cycles"/>
    <s v="Touring"/>
    <s v="low"/>
    <s v="medium"/>
    <n v="1073.07"/>
    <n v="933.84"/>
    <n v="35455"/>
  </r>
  <r>
    <x v="6963"/>
    <n v="82"/>
    <x v="1780"/>
    <d v="2017-01-10T00:00:00"/>
    <b v="0"/>
    <s v="Approved"/>
    <s v="Norco Bicycles"/>
    <s v="Standard"/>
    <s v="high"/>
    <s v="medium"/>
    <n v="1148.6400000000001"/>
    <n v="689.18"/>
    <n v="41922"/>
  </r>
  <r>
    <x v="6964"/>
    <n v="58"/>
    <x v="2009"/>
    <d v="2017-12-12T00:00:00"/>
    <b v="0"/>
    <s v="Approved"/>
    <s v="OHM Cycles"/>
    <s v="Standard"/>
    <s v="medium"/>
    <s v="medium"/>
    <n v="912.52"/>
    <n v="141.4"/>
    <n v="42295"/>
  </r>
  <r>
    <x v="6965"/>
    <n v="36"/>
    <x v="3011"/>
    <d v="2017-05-20T00:00:00"/>
    <b v="1"/>
    <s v="Approved"/>
    <s v="Solex"/>
    <s v="Standard"/>
    <s v="low"/>
    <s v="medium"/>
    <n v="945.04"/>
    <n v="507.58"/>
    <n v="40336"/>
  </r>
  <r>
    <x v="6966"/>
    <n v="24"/>
    <x v="2680"/>
    <d v="2017-08-11T00:00:00"/>
    <b v="0"/>
    <s v="Approved"/>
    <s v="Solex"/>
    <s v="Road"/>
    <s v="medium"/>
    <s v="large"/>
    <n v="1777.8"/>
    <n v="820.78"/>
    <n v="40670"/>
  </r>
  <r>
    <x v="6967"/>
    <n v="95"/>
    <x v="802"/>
    <d v="2017-11-18T00:00:00"/>
    <b v="1"/>
    <s v="Approved"/>
    <s v="Giant Bicycles"/>
    <s v="Standard"/>
    <s v="medium"/>
    <s v="large"/>
    <n v="569.55999999999995"/>
    <n v="528.42999999999995"/>
    <n v="37874"/>
  </r>
  <r>
    <x v="6968"/>
    <n v="17"/>
    <x v="1975"/>
    <d v="2017-03-11T00:00:00"/>
    <b v="1"/>
    <s v="Approved"/>
    <s v="Solex"/>
    <s v="Standard"/>
    <s v="high"/>
    <s v="medium"/>
    <n v="1024.6600000000001"/>
    <n v="614.79999999999995"/>
    <n v="35378"/>
  </r>
  <r>
    <x v="6969"/>
    <n v="80"/>
    <x v="94"/>
    <d v="2017-02-08T00:00:00"/>
    <b v="0"/>
    <s v="Approved"/>
    <s v="OHM Cycles"/>
    <s v="Touring"/>
    <s v="low"/>
    <s v="medium"/>
    <n v="1073.07"/>
    <n v="933.84"/>
    <n v="35455"/>
  </r>
  <r>
    <x v="6970"/>
    <n v="79"/>
    <x v="909"/>
    <d v="2017-10-22T00:00:00"/>
    <b v="0"/>
    <s v="Approved"/>
    <s v="Solex"/>
    <s v="Touring"/>
    <s v="medium"/>
    <s v="large"/>
    <n v="2083.94"/>
    <n v="675.03"/>
    <n v="41533"/>
  </r>
  <r>
    <x v="6971"/>
    <n v="31"/>
    <x v="1527"/>
    <d v="2017-02-01T00:00:00"/>
    <b v="1"/>
    <s v="Approved"/>
    <s v="Giant Bicycles"/>
    <s v="Standard"/>
    <s v="medium"/>
    <s v="medium"/>
    <n v="230.91"/>
    <n v="173.18"/>
    <n v="39031"/>
  </r>
  <r>
    <x v="6972"/>
    <n v="78"/>
    <x v="658"/>
    <d v="2017-10-05T00:00:00"/>
    <b v="0"/>
    <s v="Approved"/>
    <s v="Giant Bicycles"/>
    <s v="Standard"/>
    <s v="medium"/>
    <s v="large"/>
    <n v="1765.3"/>
    <n v="709.48"/>
    <n v="33429"/>
  </r>
  <r>
    <x v="6973"/>
    <n v="60"/>
    <x v="2809"/>
    <d v="2017-07-24T00:00:00"/>
    <b v="1"/>
    <s v="Approved"/>
    <s v="Giant Bicycles"/>
    <s v="Standard"/>
    <s v="high"/>
    <s v="small"/>
    <n v="1977.36"/>
    <n v="1759.85"/>
    <n v="36146"/>
  </r>
  <r>
    <x v="6974"/>
    <n v="90"/>
    <x v="2091"/>
    <d v="2017-02-12T00:00:00"/>
    <b v="0"/>
    <s v="Approved"/>
    <s v="Norco Bicycles"/>
    <s v="Standard"/>
    <s v="low"/>
    <s v="medium"/>
    <n v="363.01"/>
    <n v="290.41000000000003"/>
    <n v="38482"/>
  </r>
  <r>
    <x v="6975"/>
    <n v="40"/>
    <x v="3059"/>
    <d v="2017-04-04T00:00:00"/>
    <b v="1"/>
    <s v="Cancelled"/>
    <s v="Trek Bicycles"/>
    <s v="Road"/>
    <s v="medium"/>
    <s v="large"/>
    <n v="1894.19"/>
    <n v="598.76"/>
    <n v="42295"/>
  </r>
  <r>
    <x v="6976"/>
    <n v="25"/>
    <x v="97"/>
    <d v="2017-09-17T00:00:00"/>
    <b v="1"/>
    <s v="Approved"/>
    <s v="OHM Cycles"/>
    <s v="Standard"/>
    <s v="high"/>
    <s v="medium"/>
    <n v="2005.66"/>
    <n v="1203.4000000000001"/>
    <n v="41009"/>
  </r>
  <r>
    <x v="6977"/>
    <n v="45"/>
    <x v="1135"/>
    <d v="2017-11-15T00:00:00"/>
    <b v="1"/>
    <s v="Approved"/>
    <s v="Solex"/>
    <s v="Standard"/>
    <s v="medium"/>
    <s v="medium"/>
    <n v="441.49"/>
    <n v="84.99"/>
    <n v="41848"/>
  </r>
  <r>
    <x v="6978"/>
    <n v="40"/>
    <x v="124"/>
    <d v="2017-03-10T00:00:00"/>
    <b v="0"/>
    <s v="Approved"/>
    <s v="OHM Cycles"/>
    <s v="Standard"/>
    <s v="high"/>
    <s v="medium"/>
    <n v="1458.17"/>
    <n v="874.9"/>
    <n v="39526"/>
  </r>
  <r>
    <x v="6979"/>
    <n v="87"/>
    <x v="2943"/>
    <d v="2017-11-05T00:00:00"/>
    <b v="1"/>
    <s v="Approved"/>
    <s v="Giant Bicycles"/>
    <s v="Standard"/>
    <s v="high"/>
    <s v="medium"/>
    <n v="1179"/>
    <n v="707.4"/>
    <n v="35667"/>
  </r>
  <r>
    <x v="6980"/>
    <n v="62"/>
    <x v="2779"/>
    <d v="2017-09-24T00:00:00"/>
    <b v="0"/>
    <s v="Approved"/>
    <s v="Solex"/>
    <s v="Standard"/>
    <s v="medium"/>
    <s v="medium"/>
    <n v="478.16"/>
    <n v="298.72000000000003"/>
    <n v="34143"/>
  </r>
  <r>
    <x v="6981"/>
    <n v="75"/>
    <x v="2201"/>
    <d v="2017-01-31T00:00:00"/>
    <b v="0"/>
    <s v="Approved"/>
    <s v="Giant Bicycles"/>
    <s v="Touring"/>
    <s v="medium"/>
    <s v="large"/>
    <n v="1873.97"/>
    <n v="863.95"/>
    <n v="40410"/>
  </r>
  <r>
    <x v="6982"/>
    <n v="42"/>
    <x v="851"/>
    <d v="2017-09-10T00:00:00"/>
    <b v="0"/>
    <s v="Approved"/>
    <s v="OHM Cycles"/>
    <s v="Road"/>
    <s v="medium"/>
    <s v="small"/>
    <n v="1810"/>
    <n v="1610.9"/>
    <n v="39526"/>
  </r>
  <r>
    <x v="6983"/>
    <n v="21"/>
    <x v="715"/>
    <d v="2017-04-24T00:00:00"/>
    <b v="1"/>
    <s v="Approved"/>
    <s v="Solex"/>
    <s v="Standard"/>
    <s v="medium"/>
    <s v="large"/>
    <n v="1071.23"/>
    <n v="380.74"/>
    <n v="35160"/>
  </r>
  <r>
    <x v="6984"/>
    <n v="83"/>
    <x v="2055"/>
    <d v="2017-08-18T00:00:00"/>
    <b v="0"/>
    <s v="Approved"/>
    <s v="Solex"/>
    <s v="Touring"/>
    <s v="medium"/>
    <s v="large"/>
    <n v="2083.94"/>
    <n v="675.03"/>
    <n v="41533"/>
  </r>
  <r>
    <x v="6985"/>
    <n v="7"/>
    <x v="1620"/>
    <d v="2017-04-09T00:00:00"/>
    <b v="1"/>
    <s v="Approved"/>
    <s v="Trek Bicycles"/>
    <s v="Road"/>
    <s v="low"/>
    <s v="medium"/>
    <n v="980.37"/>
    <n v="234.43"/>
    <n v="33549"/>
  </r>
  <r>
    <x v="6986"/>
    <n v="43"/>
    <x v="163"/>
    <d v="2017-10-20T00:00:00"/>
    <b v="1"/>
    <s v="Approved"/>
    <s v="Solex"/>
    <s v="Standard"/>
    <s v="medium"/>
    <s v="medium"/>
    <n v="1151.96"/>
    <n v="649.49"/>
    <n v="41009"/>
  </r>
  <r>
    <x v="6987"/>
    <n v="81"/>
    <x v="1167"/>
    <d v="2017-03-06T00:00:00"/>
    <b v="0"/>
    <s v="Approved"/>
    <s v="Norco Bicycles"/>
    <s v="Standard"/>
    <s v="medium"/>
    <s v="small"/>
    <n v="586.45000000000005"/>
    <n v="521.94000000000005"/>
    <n v="35667"/>
  </r>
  <r>
    <x v="6988"/>
    <n v="38"/>
    <x v="1420"/>
    <d v="2017-01-04T00:00:00"/>
    <b v="0"/>
    <s v="Approved"/>
    <s v="Trek Bicycles"/>
    <s v="Standard"/>
    <s v="medium"/>
    <s v="large"/>
    <n v="2091.4699999999998"/>
    <n v="388.92"/>
    <n v="41848"/>
  </r>
  <r>
    <x v="6989"/>
    <n v="44"/>
    <x v="15"/>
    <d v="2017-12-28T00:00:00"/>
    <b v="0"/>
    <s v="Approved"/>
    <s v="WeareA2B"/>
    <s v="Standard"/>
    <s v="medium"/>
    <s v="medium"/>
    <n v="1769.64"/>
    <n v="108.76"/>
    <n v="40672"/>
  </r>
  <r>
    <x v="6990"/>
    <n v="10"/>
    <x v="2920"/>
    <d v="2017-12-28T00:00:00"/>
    <b v="1"/>
    <s v="Approved"/>
    <s v="Solex"/>
    <s v="Standard"/>
    <s v="medium"/>
    <s v="medium"/>
    <n v="1945.43"/>
    <n v="333.18"/>
    <n v="38193"/>
  </r>
  <r>
    <x v="6991"/>
    <n v="34"/>
    <x v="2050"/>
    <d v="2017-10-03T00:00:00"/>
    <b v="1"/>
    <s v="Approved"/>
    <s v="Norco Bicycles"/>
    <s v="Road"/>
    <s v="high"/>
    <s v="large"/>
    <n v="774.53"/>
    <n v="464.72"/>
    <n v="40336"/>
  </r>
  <r>
    <x v="6992"/>
    <n v="23"/>
    <x v="653"/>
    <d v="2017-09-10T00:00:00"/>
    <b v="1"/>
    <s v="Approved"/>
    <s v="Norco Bicycles"/>
    <s v="Mountain"/>
    <s v="low"/>
    <s v="small"/>
    <n v="688.63"/>
    <n v="612.88"/>
    <n v="34244"/>
  </r>
  <r>
    <x v="6993"/>
    <n v="39"/>
    <x v="1142"/>
    <d v="2017-01-10T00:00:00"/>
    <b v="0"/>
    <s v="Approved"/>
    <s v="Giant Bicycles"/>
    <s v="Standard"/>
    <s v="medium"/>
    <s v="large"/>
    <n v="1812.75"/>
    <n v="582.48"/>
    <n v="39427"/>
  </r>
  <r>
    <x v="6994"/>
    <n v="4"/>
    <x v="3060"/>
    <d v="2017-06-24T00:00:00"/>
    <b v="1"/>
    <s v="Approved"/>
    <s v="Solex"/>
    <s v="Standard"/>
    <s v="medium"/>
    <s v="medium"/>
    <n v="1483.2"/>
    <n v="99.59"/>
    <n v="36146"/>
  </r>
  <r>
    <x v="6995"/>
    <n v="76"/>
    <x v="1484"/>
    <d v="2017-05-02T00:00:00"/>
    <b v="1"/>
    <s v="Approved"/>
    <s v="WeareA2B"/>
    <s v="Standard"/>
    <s v="low"/>
    <s v="medium"/>
    <n v="642.30999999999995"/>
    <n v="513.85"/>
    <n v="41922"/>
  </r>
  <r>
    <x v="6996"/>
    <n v="77"/>
    <x v="617"/>
    <d v="2017-05-18T00:00:00"/>
    <b v="0"/>
    <s v="Approved"/>
    <s v="WeareA2B"/>
    <s v="Standard"/>
    <s v="medium"/>
    <s v="medium"/>
    <n v="1769.64"/>
    <n v="108.76"/>
    <n v="39427"/>
  </r>
  <r>
    <x v="6997"/>
    <n v="55"/>
    <x v="3061"/>
    <d v="2017-03-01T00:00:00"/>
    <b v="0"/>
    <s v="Approved"/>
    <s v="Trek Bicycles"/>
    <s v="Road"/>
    <s v="medium"/>
    <s v="large"/>
    <n v="1894.19"/>
    <n v="598.76"/>
    <n v="36146"/>
  </r>
  <r>
    <x v="6998"/>
    <n v="61"/>
    <x v="3062"/>
    <d v="2017-07-25T00:00:00"/>
    <b v="1"/>
    <s v="Approved"/>
    <s v="OHM Cycles"/>
    <s v="Standard"/>
    <s v="low"/>
    <s v="medium"/>
    <n v="71.16"/>
    <n v="56.93"/>
    <n v="34143"/>
  </r>
  <r>
    <x v="6999"/>
    <n v="92"/>
    <x v="1691"/>
    <d v="2017-09-05T00:00:00"/>
    <b v="0"/>
    <s v="Approved"/>
    <s v="WeareA2B"/>
    <s v="Standard"/>
    <s v="medium"/>
    <s v="small"/>
    <n v="1415.01"/>
    <n v="1259.3599999999999"/>
    <n v="33364"/>
  </r>
  <r>
    <x v="7000"/>
    <n v="95"/>
    <x v="213"/>
    <d v="2017-07-31T00:00:00"/>
    <b v="0"/>
    <s v="Approved"/>
    <s v="Giant Bicycles"/>
    <s v="Standard"/>
    <s v="medium"/>
    <s v="large"/>
    <n v="569.55999999999995"/>
    <n v="528.42999999999995"/>
    <n v="37539"/>
  </r>
  <r>
    <x v="7001"/>
    <n v="13"/>
    <x v="3063"/>
    <d v="2017-04-09T00:00:00"/>
    <b v="1"/>
    <s v="Approved"/>
    <s v="Solex"/>
    <s v="Standard"/>
    <s v="medium"/>
    <s v="medium"/>
    <n v="1163.8900000000001"/>
    <n v="589.27"/>
    <n v="35378"/>
  </r>
  <r>
    <x v="7002"/>
    <n v="53"/>
    <x v="1811"/>
    <d v="2017-12-11T00:00:00"/>
    <b v="0"/>
    <s v="Approved"/>
    <s v="OHM Cycles"/>
    <s v="Standard"/>
    <s v="medium"/>
    <s v="medium"/>
    <n v="795.34"/>
    <n v="101.58"/>
    <n v="33259"/>
  </r>
  <r>
    <x v="7003"/>
    <n v="42"/>
    <x v="1703"/>
    <d v="2017-07-29T00:00:00"/>
    <b v="1"/>
    <s v="Approved"/>
    <s v="OHM Cycles"/>
    <s v="Road"/>
    <s v="medium"/>
    <s v="small"/>
    <n v="1810"/>
    <n v="1610.9"/>
    <n v="39526"/>
  </r>
  <r>
    <x v="7004"/>
    <n v="0"/>
    <x v="3064"/>
    <d v="2017-01-13T00:00:00"/>
    <b v="0"/>
    <s v="Approved"/>
    <s v="Solex"/>
    <s v="Standard"/>
    <s v="medium"/>
    <s v="medium"/>
    <n v="71.489999999999995"/>
    <n v="53.62"/>
    <n v="41245"/>
  </r>
  <r>
    <x v="7005"/>
    <n v="53"/>
    <x v="3065"/>
    <d v="2017-01-20T00:00:00"/>
    <b v="1"/>
    <s v="Approved"/>
    <s v="OHM Cycles"/>
    <s v="Standard"/>
    <s v="medium"/>
    <s v="medium"/>
    <n v="795.34"/>
    <n v="101.58"/>
    <n v="35470"/>
  </r>
  <r>
    <x v="7006"/>
    <n v="71"/>
    <x v="602"/>
    <d v="2017-09-30T00:00:00"/>
    <b v="1"/>
    <s v="Approved"/>
    <s v="Solex"/>
    <s v="Standard"/>
    <s v="high"/>
    <s v="large"/>
    <n v="1842.92"/>
    <n v="1105.75"/>
    <n v="36668"/>
  </r>
  <r>
    <x v="7007"/>
    <n v="67"/>
    <x v="2023"/>
    <d v="2017-09-10T00:00:00"/>
    <b v="0"/>
    <s v="Approved"/>
    <s v="Norco Bicycles"/>
    <s v="Road"/>
    <s v="medium"/>
    <s v="medium"/>
    <n v="544.04999999999995"/>
    <n v="376.84"/>
    <n v="38647"/>
  </r>
  <r>
    <x v="7008"/>
    <n v="67"/>
    <x v="3066"/>
    <d v="2017-03-21T00:00:00"/>
    <b v="0"/>
    <s v="Approved"/>
    <s v="Norco Bicycles"/>
    <s v="Road"/>
    <s v="medium"/>
    <s v="medium"/>
    <n v="544.04999999999995"/>
    <n v="376.84"/>
    <n v="38647"/>
  </r>
  <r>
    <x v="7009"/>
    <n v="27"/>
    <x v="2502"/>
    <d v="2017-10-10T00:00:00"/>
    <b v="1"/>
    <s v="Approved"/>
    <s v="Trek Bicycles"/>
    <s v="Standard"/>
    <s v="low"/>
    <s v="medium"/>
    <n v="1057.51"/>
    <n v="154.4"/>
    <n v="34527"/>
  </r>
  <r>
    <x v="7010"/>
    <n v="77"/>
    <x v="438"/>
    <d v="2017-05-17T00:00:00"/>
    <b v="1"/>
    <s v="Approved"/>
    <s v="Norco Bicycles"/>
    <s v="Road"/>
    <s v="medium"/>
    <s v="large"/>
    <n v="1240.31"/>
    <n v="795.1"/>
    <n v="38339"/>
  </r>
  <r>
    <x v="7011"/>
    <n v="5"/>
    <x v="2994"/>
    <d v="2017-12-06T00:00:00"/>
    <b v="0"/>
    <s v="Approved"/>
    <s v="Trek Bicycles"/>
    <s v="Mountain"/>
    <s v="low"/>
    <s v="medium"/>
    <n v="574.64"/>
    <n v="459.71"/>
    <n v="33549"/>
  </r>
  <r>
    <x v="7012"/>
    <n v="8"/>
    <x v="387"/>
    <d v="2017-08-27T00:00:00"/>
    <b v="0"/>
    <s v="Approved"/>
    <s v="Solex"/>
    <s v="Road"/>
    <s v="medium"/>
    <s v="small"/>
    <n v="1703.52"/>
    <n v="1516.13"/>
    <n v="42560"/>
  </r>
  <r>
    <x v="7013"/>
    <n v="37"/>
    <x v="445"/>
    <d v="2017-09-08T00:00:00"/>
    <b v="0"/>
    <s v="Approved"/>
    <s v="OHM Cycles"/>
    <s v="Standard"/>
    <s v="low"/>
    <s v="medium"/>
    <n v="1793.43"/>
    <n v="248.82"/>
    <n v="38750"/>
  </r>
  <r>
    <x v="7014"/>
    <n v="79"/>
    <x v="1870"/>
    <d v="2017-08-22T00:00:00"/>
    <b v="0"/>
    <s v="Approved"/>
    <s v="Norco Bicycles"/>
    <s v="Standard"/>
    <s v="medium"/>
    <s v="medium"/>
    <n v="1555.58"/>
    <n v="818.01"/>
    <n v="41533"/>
  </r>
  <r>
    <x v="7015"/>
    <n v="38"/>
    <x v="2658"/>
    <d v="2017-11-13T00:00:00"/>
    <b v="0"/>
    <s v="Approved"/>
    <s v="Solex"/>
    <s v="Standard"/>
    <s v="medium"/>
    <s v="medium"/>
    <n v="1577.53"/>
    <n v="826.51"/>
    <n v="40336"/>
  </r>
  <r>
    <x v="7016"/>
    <n v="18"/>
    <x v="1695"/>
    <d v="2017-11-23T00:00:00"/>
    <b v="0"/>
    <s v="Approved"/>
    <s v="Solex"/>
    <s v="Standard"/>
    <s v="medium"/>
    <s v="medium"/>
    <n v="575.27"/>
    <n v="431.45"/>
    <n v="40670"/>
  </r>
  <r>
    <x v="7017"/>
    <n v="60"/>
    <x v="1617"/>
    <d v="2017-11-29T00:00:00"/>
    <b v="0"/>
    <s v="Approved"/>
    <s v="Giant Bicycles"/>
    <s v="Standard"/>
    <s v="high"/>
    <s v="small"/>
    <n v="1977.36"/>
    <n v="1759.85"/>
    <n v="40779"/>
  </r>
  <r>
    <x v="7018"/>
    <n v="22"/>
    <x v="272"/>
    <d v="2017-03-13T00:00:00"/>
    <b v="1"/>
    <s v="Approved"/>
    <s v="WeareA2B"/>
    <s v="Standard"/>
    <s v="medium"/>
    <s v="medium"/>
    <n v="60.34"/>
    <n v="45.26"/>
    <n v="34165"/>
  </r>
  <r>
    <x v="7019"/>
    <n v="45"/>
    <x v="687"/>
    <d v="2017-11-27T00:00:00"/>
    <b v="1"/>
    <s v="Approved"/>
    <s v="Solex"/>
    <s v="Standard"/>
    <s v="medium"/>
    <s v="medium"/>
    <n v="441.49"/>
    <n v="84.99"/>
    <n v="34071"/>
  </r>
  <r>
    <x v="7020"/>
    <n v="92"/>
    <x v="1129"/>
    <d v="2017-08-07T00:00:00"/>
    <b v="0"/>
    <s v="Approved"/>
    <s v="WeareA2B"/>
    <s v="Standard"/>
    <s v="medium"/>
    <s v="small"/>
    <n v="1415.01"/>
    <n v="1259.3599999999999"/>
    <n v="37626"/>
  </r>
  <r>
    <x v="7021"/>
    <n v="49"/>
    <x v="1615"/>
    <d v="2017-06-24T00:00:00"/>
    <b v="0"/>
    <s v="Approved"/>
    <s v="Trek Bicycles"/>
    <s v="Road"/>
    <s v="medium"/>
    <s v="medium"/>
    <n v="533.51"/>
    <n v="400.13"/>
    <n v="41064"/>
  </r>
  <r>
    <x v="7022"/>
    <n v="35"/>
    <x v="3006"/>
    <d v="2017-05-01T00:00:00"/>
    <b v="0"/>
    <s v="Approved"/>
    <s v="Giant Bicycles"/>
    <s v="Standard"/>
    <s v="medium"/>
    <s v="medium"/>
    <n v="1403.5"/>
    <n v="954.82"/>
    <n v="42688"/>
  </r>
  <r>
    <x v="7023"/>
    <n v="97"/>
    <x v="1242"/>
    <d v="2017-03-23T00:00:00"/>
    <b v="1"/>
    <s v="Approved"/>
    <s v="OHM Cycles"/>
    <s v="Road"/>
    <s v="medium"/>
    <s v="medium"/>
    <n v="742.54"/>
    <n v="667.4"/>
    <n v="42560"/>
  </r>
  <r>
    <x v="7024"/>
    <n v="20"/>
    <x v="3067"/>
    <d v="2017-08-02T00:00:00"/>
    <b v="0"/>
    <s v="Approved"/>
    <s v="Trek Bicycles"/>
    <s v="Standard"/>
    <s v="medium"/>
    <s v="small"/>
    <n v="1775.81"/>
    <n v="1580.47"/>
    <n v="34244"/>
  </r>
  <r>
    <x v="7025"/>
    <n v="0"/>
    <x v="3068"/>
    <d v="2017-10-09T00:00:00"/>
    <b v="1"/>
    <s v="Approved"/>
    <s v="Solex"/>
    <s v="Road"/>
    <s v="medium"/>
    <s v="medium"/>
    <n v="416.98"/>
    <n v="312.74"/>
    <n v="40672"/>
  </r>
  <r>
    <x v="7026"/>
    <n v="20"/>
    <x v="3017"/>
    <d v="2017-01-19T00:00:00"/>
    <b v="1"/>
    <s v="Approved"/>
    <s v="Trek Bicycles"/>
    <s v="Standard"/>
    <s v="medium"/>
    <s v="small"/>
    <n v="1775.81"/>
    <n v="1580.47"/>
    <n v="34244"/>
  </r>
  <r>
    <x v="7027"/>
    <n v="95"/>
    <x v="949"/>
    <d v="2017-01-06T00:00:00"/>
    <b v="1"/>
    <s v="Approved"/>
    <s v="Giant Bicycles"/>
    <s v="Standard"/>
    <s v="medium"/>
    <s v="large"/>
    <n v="569.55999999999995"/>
    <n v="528.42999999999995"/>
    <n v="37337"/>
  </r>
  <r>
    <x v="7028"/>
    <n v="69"/>
    <x v="3047"/>
    <d v="2017-09-10T00:00:00"/>
    <b v="1"/>
    <s v="Approved"/>
    <s v="Norco Bicycles"/>
    <s v="Road"/>
    <s v="medium"/>
    <s v="large"/>
    <n v="1240.31"/>
    <n v="795.1"/>
    <n v="42218"/>
  </r>
  <r>
    <x v="7029"/>
    <n v="0"/>
    <x v="2151"/>
    <d v="2017-05-26T00:00:00"/>
    <b v="0"/>
    <s v="Approved"/>
    <s v="Trek Bicycles"/>
    <s v="Road"/>
    <s v="medium"/>
    <s v="medium"/>
    <n v="290.62"/>
    <n v="215.14"/>
    <n v="34079"/>
  </r>
  <r>
    <x v="7030"/>
    <n v="82"/>
    <x v="1867"/>
    <d v="2017-04-05T00:00:00"/>
    <b v="0"/>
    <s v="Approved"/>
    <s v="Giant Bicycles"/>
    <s v="Road"/>
    <s v="medium"/>
    <s v="medium"/>
    <n v="1538.99"/>
    <n v="829.65"/>
    <n v="34115"/>
  </r>
  <r>
    <x v="7031"/>
    <n v="37"/>
    <x v="2244"/>
    <d v="2017-01-31T00:00:00"/>
    <b v="1"/>
    <s v="Approved"/>
    <s v="OHM Cycles"/>
    <s v="Standard"/>
    <s v="low"/>
    <s v="medium"/>
    <n v="1793.43"/>
    <n v="248.82"/>
    <n v="36361"/>
  </r>
  <r>
    <x v="7032"/>
    <n v="33"/>
    <x v="1309"/>
    <d v="2017-01-03T00:00:00"/>
    <b v="0"/>
    <s v="Approved"/>
    <s v="Giant Bicycles"/>
    <s v="Standard"/>
    <s v="medium"/>
    <s v="small"/>
    <n v="1311.44"/>
    <n v="1167.18"/>
    <n v="33888"/>
  </r>
  <r>
    <x v="7033"/>
    <n v="17"/>
    <x v="2136"/>
    <d v="2017-06-09T00:00:00"/>
    <b v="0"/>
    <s v="Approved"/>
    <s v="Solex"/>
    <s v="Standard"/>
    <s v="high"/>
    <s v="medium"/>
    <n v="1024.6600000000001"/>
    <n v="614.79999999999995"/>
    <n v="35378"/>
  </r>
  <r>
    <x v="7034"/>
    <n v="49"/>
    <x v="3069"/>
    <d v="2017-11-20T00:00:00"/>
    <b v="1"/>
    <s v="Approved"/>
    <s v="Trek Bicycles"/>
    <s v="Road"/>
    <s v="medium"/>
    <s v="medium"/>
    <n v="533.51"/>
    <n v="400.13"/>
    <n v="34170"/>
  </r>
  <r>
    <x v="7035"/>
    <n v="40"/>
    <x v="3070"/>
    <d v="2017-07-04T00:00:00"/>
    <b v="0"/>
    <s v="Approved"/>
    <s v="Trek Bicycles"/>
    <s v="Road"/>
    <s v="medium"/>
    <s v="large"/>
    <n v="1894.19"/>
    <n v="598.76"/>
    <n v="37823"/>
  </r>
  <r>
    <x v="7036"/>
    <n v="35"/>
    <x v="3071"/>
    <d v="2017-09-14T00:00:00"/>
    <b v="1"/>
    <s v="Approved"/>
    <s v="Trek Bicycles"/>
    <s v="Standard"/>
    <s v="low"/>
    <s v="medium"/>
    <n v="1057.51"/>
    <n v="154.4"/>
    <n v="39526"/>
  </r>
  <r>
    <x v="7037"/>
    <n v="18"/>
    <x v="1611"/>
    <d v="2017-07-25T00:00:00"/>
    <b v="1"/>
    <s v="Approved"/>
    <s v="Solex"/>
    <s v="Standard"/>
    <s v="medium"/>
    <s v="medium"/>
    <n v="575.27"/>
    <n v="431.45"/>
    <n v="35667"/>
  </r>
  <r>
    <x v="7038"/>
    <n v="66"/>
    <x v="169"/>
    <d v="2017-02-17T00:00:00"/>
    <b v="0"/>
    <s v="Approved"/>
    <s v="Giant Bicycles"/>
    <s v="Road"/>
    <s v="low"/>
    <s v="small"/>
    <n v="590.26"/>
    <n v="525.33000000000004"/>
    <n v="40410"/>
  </r>
  <r>
    <x v="7039"/>
    <n v="78"/>
    <x v="3072"/>
    <d v="2017-02-10T00:00:00"/>
    <b v="1"/>
    <s v="Approved"/>
    <s v="Giant Bicycles"/>
    <s v="Standard"/>
    <s v="medium"/>
    <s v="large"/>
    <n v="1765.3"/>
    <n v="709.48"/>
    <n v="37873"/>
  </r>
  <r>
    <x v="7040"/>
    <n v="83"/>
    <x v="854"/>
    <d v="2017-09-20T00:00:00"/>
    <b v="0"/>
    <s v="Approved"/>
    <s v="Solex"/>
    <s v="Touring"/>
    <s v="medium"/>
    <s v="large"/>
    <n v="2083.94"/>
    <n v="675.03"/>
    <n v="33455"/>
  </r>
  <r>
    <x v="7041"/>
    <n v="24"/>
    <x v="1892"/>
    <d v="2017-09-27T00:00:00"/>
    <b v="0"/>
    <s v="Approved"/>
    <s v="Solex"/>
    <s v="Road"/>
    <s v="medium"/>
    <s v="large"/>
    <n v="1777.8"/>
    <n v="820.78"/>
    <n v="40670"/>
  </r>
  <r>
    <x v="7042"/>
    <n v="0"/>
    <x v="147"/>
    <d v="2017-09-09T00:00:00"/>
    <b v="1"/>
    <s v="Approved"/>
    <s v="Trek Bicycles"/>
    <s v="Standard"/>
    <s v="high"/>
    <s v="medium"/>
    <n v="495.72"/>
    <n v="297.43"/>
    <n v="38193"/>
  </r>
  <r>
    <x v="7043"/>
    <n v="11"/>
    <x v="482"/>
    <d v="2017-04-24T00:00:00"/>
    <b v="0"/>
    <s v="Approved"/>
    <s v="Giant Bicycles"/>
    <s v="Standard"/>
    <s v="high"/>
    <s v="medium"/>
    <n v="1274.93"/>
    <n v="764.96"/>
    <n v="39298"/>
  </r>
  <r>
    <x v="7044"/>
    <n v="99"/>
    <x v="2553"/>
    <d v="2017-10-28T00:00:00"/>
    <b v="1"/>
    <s v="Approved"/>
    <s v="OHM Cycles"/>
    <s v="Standard"/>
    <s v="medium"/>
    <s v="medium"/>
    <n v="1227.3399999999999"/>
    <n v="770.89"/>
    <n v="34556"/>
  </r>
  <r>
    <x v="7045"/>
    <n v="82"/>
    <x v="3073"/>
    <d v="2017-04-04T00:00:00"/>
    <b v="0"/>
    <s v="Approved"/>
    <s v="Norco Bicycles"/>
    <s v="Standard"/>
    <s v="high"/>
    <s v="medium"/>
    <n v="1148.6400000000001"/>
    <n v="689.18"/>
    <n v="42226"/>
  </r>
  <r>
    <x v="7046"/>
    <n v="13"/>
    <x v="1377"/>
    <d v="2017-10-31T00:00:00"/>
    <b v="1"/>
    <s v="Approved"/>
    <s v="Solex"/>
    <s v="Standard"/>
    <s v="medium"/>
    <s v="medium"/>
    <n v="1163.8900000000001"/>
    <n v="589.27"/>
    <n v="42560"/>
  </r>
  <r>
    <x v="7047"/>
    <n v="16"/>
    <x v="301"/>
    <d v="2017-01-18T00:00:00"/>
    <b v="0"/>
    <s v="Approved"/>
    <s v="Norco Bicycles"/>
    <s v="Standard"/>
    <s v="high"/>
    <s v="small"/>
    <n v="1661.92"/>
    <n v="1479.11"/>
    <n v="39880"/>
  </r>
  <r>
    <x v="7048"/>
    <n v="75"/>
    <x v="1831"/>
    <d v="2017-01-10T00:00:00"/>
    <b v="0"/>
    <s v="Approved"/>
    <s v="Giant Bicycles"/>
    <s v="Touring"/>
    <s v="medium"/>
    <s v="large"/>
    <n v="1873.97"/>
    <n v="863.95"/>
    <n v="38859"/>
  </r>
  <r>
    <x v="7049"/>
    <n v="0"/>
    <x v="1179"/>
    <d v="2017-11-03T00:00:00"/>
    <b v="0"/>
    <s v="Approved"/>
    <s v="Giant Bicycles"/>
    <s v="Standard"/>
    <s v="medium"/>
    <s v="large"/>
    <n v="569.55999999999995"/>
    <n v="528.42999999999995"/>
    <n v="37874"/>
  </r>
  <r>
    <x v="7050"/>
    <n v="0"/>
    <x v="746"/>
    <d v="2017-05-12T00:00:00"/>
    <b v="1"/>
    <s v="Approved"/>
    <s v="Norco Bicycles"/>
    <s v="Standard"/>
    <s v="medium"/>
    <s v="medium"/>
    <n v="360.4"/>
    <n v="270.3"/>
    <n v="42710"/>
  </r>
  <r>
    <x v="7051"/>
    <n v="56"/>
    <x v="2921"/>
    <d v="2017-05-15T00:00:00"/>
    <b v="1"/>
    <s v="Approved"/>
    <s v="OHM Cycles"/>
    <s v="Standard"/>
    <s v="medium"/>
    <s v="medium"/>
    <n v="183.86"/>
    <n v="137.9"/>
    <n v="35707"/>
  </r>
  <r>
    <x v="7052"/>
    <n v="93"/>
    <x v="1969"/>
    <d v="2017-02-03T00:00:00"/>
    <b v="0"/>
    <s v="Approved"/>
    <s v="WeareA2B"/>
    <s v="Standard"/>
    <s v="medium"/>
    <s v="medium"/>
    <n v="1065.03"/>
    <n v="230.09"/>
    <n v="42458"/>
  </r>
  <r>
    <x v="7053"/>
    <n v="0"/>
    <x v="3074"/>
    <d v="2017-01-26T00:00:00"/>
    <b v="0"/>
    <s v="Approved"/>
    <s v="Norco Bicycles"/>
    <s v="Standard"/>
    <s v="low"/>
    <s v="medium"/>
    <n v="363.01"/>
    <n v="290.41000000000003"/>
    <n v="38482"/>
  </r>
  <r>
    <x v="7054"/>
    <n v="35"/>
    <x v="2965"/>
    <d v="2017-06-27T00:00:00"/>
    <b v="0"/>
    <s v="Approved"/>
    <s v="Trek Bicycles"/>
    <s v="Standard"/>
    <s v="low"/>
    <s v="medium"/>
    <n v="1057.51"/>
    <n v="154.4"/>
    <n v="34527"/>
  </r>
  <r>
    <x v="7055"/>
    <n v="62"/>
    <x v="1643"/>
    <d v="2017-11-08T00:00:00"/>
    <b v="0"/>
    <s v="Approved"/>
    <s v="Solex"/>
    <s v="Standard"/>
    <s v="medium"/>
    <s v="medium"/>
    <n v="478.16"/>
    <n v="298.72000000000003"/>
    <n v="34143"/>
  </r>
  <r>
    <x v="7056"/>
    <n v="37"/>
    <x v="3075"/>
    <d v="2017-11-04T00:00:00"/>
    <b v="1"/>
    <s v="Approved"/>
    <s v="OHM Cycles"/>
    <s v="Standard"/>
    <s v="low"/>
    <s v="medium"/>
    <n v="1793.43"/>
    <n v="248.82"/>
    <n v="36361"/>
  </r>
  <r>
    <x v="7057"/>
    <n v="32"/>
    <x v="1257"/>
    <d v="2017-03-20T00:00:00"/>
    <b v="0"/>
    <s v="Approved"/>
    <s v="Giant Bicycles"/>
    <s v="Standard"/>
    <s v="high"/>
    <s v="medium"/>
    <n v="1179"/>
    <n v="707.4"/>
    <n v="35667"/>
  </r>
  <r>
    <x v="7058"/>
    <n v="32"/>
    <x v="3076"/>
    <d v="2017-08-08T00:00:00"/>
    <b v="0"/>
    <s v="Approved"/>
    <s v="Giant Bicycles"/>
    <s v="Standard"/>
    <s v="medium"/>
    <s v="medium"/>
    <n v="642.70000000000005"/>
    <n v="211.37"/>
    <n v="40336"/>
  </r>
  <r>
    <x v="7059"/>
    <n v="48"/>
    <x v="1375"/>
    <d v="2017-10-22T00:00:00"/>
    <b v="0"/>
    <s v="Approved"/>
    <s v="WeareA2B"/>
    <s v="Standard"/>
    <s v="medium"/>
    <s v="medium"/>
    <n v="1762.96"/>
    <n v="950.52"/>
    <n v="41848"/>
  </r>
  <r>
    <x v="7060"/>
    <n v="51"/>
    <x v="2750"/>
    <d v="2017-01-07T00:00:00"/>
    <b v="1"/>
    <s v="Approved"/>
    <s v="OHM Cycles"/>
    <s v="Standard"/>
    <s v="high"/>
    <s v="medium"/>
    <n v="2005.66"/>
    <n v="1203.4000000000001"/>
    <n v="41009"/>
  </r>
  <r>
    <x v="7061"/>
    <n v="60"/>
    <x v="2258"/>
    <d v="2017-04-30T00:00:00"/>
    <b v="0"/>
    <s v="Approved"/>
    <s v="Giant Bicycles"/>
    <s v="Standard"/>
    <s v="high"/>
    <s v="small"/>
    <n v="1977.36"/>
    <n v="1759.85"/>
    <n v="40779"/>
  </r>
  <r>
    <x v="7062"/>
    <n v="14"/>
    <x v="306"/>
    <d v="2017-09-01T00:00:00"/>
    <b v="1"/>
    <s v="Approved"/>
    <s v="Solex"/>
    <s v="Standard"/>
    <s v="high"/>
    <s v="large"/>
    <n v="1842.92"/>
    <n v="1105.75"/>
    <n v="34996"/>
  </r>
  <r>
    <x v="7063"/>
    <n v="61"/>
    <x v="2622"/>
    <d v="2017-07-30T00:00:00"/>
    <b v="1"/>
    <s v="Approved"/>
    <s v="OHM Cycles"/>
    <s v="Standard"/>
    <s v="low"/>
    <s v="medium"/>
    <n v="71.16"/>
    <n v="56.93"/>
    <n v="42172"/>
  </r>
  <r>
    <x v="7064"/>
    <n v="11"/>
    <x v="2505"/>
    <d v="2017-06-17T00:00:00"/>
    <b v="0"/>
    <s v="Approved"/>
    <s v="Giant Bicycles"/>
    <s v="Standard"/>
    <s v="high"/>
    <s v="medium"/>
    <n v="1274.93"/>
    <n v="764.96"/>
    <n v="39298"/>
  </r>
  <r>
    <x v="7065"/>
    <n v="47"/>
    <x v="3077"/>
    <d v="2017-05-19T00:00:00"/>
    <b v="0"/>
    <s v="Approved"/>
    <s v="Trek Bicycles"/>
    <s v="Road"/>
    <s v="low"/>
    <s v="small"/>
    <n v="1720.7"/>
    <n v="1531.42"/>
    <n v="38991"/>
  </r>
  <r>
    <x v="7066"/>
    <n v="1"/>
    <x v="3078"/>
    <d v="2017-02-26T00:00:00"/>
    <b v="0"/>
    <s v="Approved"/>
    <s v="Giant Bicycles"/>
    <s v="Touring"/>
    <s v="medium"/>
    <s v="large"/>
    <n v="1873.97"/>
    <n v="863.95"/>
    <n v="40410"/>
  </r>
  <r>
    <x v="7067"/>
    <n v="69"/>
    <x v="1735"/>
    <d v="2017-02-01T00:00:00"/>
    <b v="1"/>
    <s v="Approved"/>
    <s v="Norco Bicycles"/>
    <s v="Road"/>
    <s v="medium"/>
    <s v="large"/>
    <n v="1240.31"/>
    <n v="795.1"/>
    <n v="38339"/>
  </r>
  <r>
    <x v="7068"/>
    <n v="18"/>
    <x v="211"/>
    <d v="2017-07-16T00:00:00"/>
    <b v="1"/>
    <s v="Approved"/>
    <s v="Solex"/>
    <s v="Standard"/>
    <s v="medium"/>
    <s v="medium"/>
    <n v="575.27"/>
    <n v="431.45"/>
    <n v="40303"/>
  </r>
  <r>
    <x v="7069"/>
    <n v="46"/>
    <x v="353"/>
    <d v="2017-04-04T00:00:00"/>
    <b v="1"/>
    <s v="Approved"/>
    <s v="Solex"/>
    <s v="Standard"/>
    <s v="low"/>
    <s v="medium"/>
    <n v="1289.8499999999999"/>
    <n v="74.510000000000005"/>
    <n v="39427"/>
  </r>
  <r>
    <x v="7070"/>
    <n v="4"/>
    <x v="98"/>
    <d v="2017-03-01T00:00:00"/>
    <b v="0"/>
    <s v="Approved"/>
    <s v="Giant Bicycles"/>
    <s v="Standard"/>
    <s v="high"/>
    <s v="medium"/>
    <n v="1129.1300000000001"/>
    <n v="677.48"/>
    <n v="40784"/>
  </r>
  <r>
    <x v="7071"/>
    <n v="68"/>
    <x v="1002"/>
    <d v="2017-10-02T00:00:00"/>
    <b v="0"/>
    <s v="Approved"/>
    <s v="OHM Cycles"/>
    <s v="Standard"/>
    <s v="medium"/>
    <s v="medium"/>
    <n v="1636.9"/>
    <n v="44.71"/>
    <n v="40410"/>
  </r>
  <r>
    <x v="7072"/>
    <n v="40"/>
    <x v="2163"/>
    <d v="2017-03-14T00:00:00"/>
    <b v="1"/>
    <s v="Approved"/>
    <s v="OHM Cycles"/>
    <s v="Standard"/>
    <s v="high"/>
    <s v="medium"/>
    <n v="1458.17"/>
    <n v="874.9"/>
    <n v="38750"/>
  </r>
  <r>
    <x v="7073"/>
    <n v="82"/>
    <x v="2630"/>
    <d v="2017-01-17T00:00:00"/>
    <b v="1"/>
    <s v="Approved"/>
    <s v="Norco Bicycles"/>
    <s v="Standard"/>
    <s v="high"/>
    <s v="medium"/>
    <n v="1148.6400000000001"/>
    <n v="689.18"/>
    <n v="35667"/>
  </r>
  <r>
    <x v="7074"/>
    <n v="65"/>
    <x v="2975"/>
    <d v="2017-01-20T00:00:00"/>
    <b v="1"/>
    <s v="Approved"/>
    <s v="WeareA2B"/>
    <s v="Standard"/>
    <s v="medium"/>
    <s v="medium"/>
    <n v="1807.45"/>
    <n v="778.69"/>
    <n v="33879"/>
  </r>
  <r>
    <x v="7075"/>
    <n v="11"/>
    <x v="3079"/>
    <d v="2017-04-05T00:00:00"/>
    <b v="1"/>
    <s v="Approved"/>
    <s v="Trek Bicycles"/>
    <s v="Standard"/>
    <s v="medium"/>
    <s v="small"/>
    <n v="1775.81"/>
    <n v="1580.47"/>
    <n v="40303"/>
  </r>
  <r>
    <x v="7076"/>
    <n v="80"/>
    <x v="1291"/>
    <d v="2017-08-16T00:00:00"/>
    <b v="1"/>
    <s v="Approved"/>
    <s v="Trek Bicycles"/>
    <s v="Standard"/>
    <s v="medium"/>
    <s v="large"/>
    <n v="1469.44"/>
    <n v="596.54999999999995"/>
    <n v="41047"/>
  </r>
  <r>
    <x v="7077"/>
    <n v="9"/>
    <x v="3080"/>
    <d v="2017-02-06T00:00:00"/>
    <b v="1"/>
    <s v="Approved"/>
    <s v="OHM Cycles"/>
    <s v="Road"/>
    <s v="medium"/>
    <s v="medium"/>
    <n v="742.54"/>
    <n v="667.4"/>
    <n v="33549"/>
  </r>
  <r>
    <x v="7078"/>
    <n v="50"/>
    <x v="2475"/>
    <d v="2017-10-05T00:00:00"/>
    <b v="1"/>
    <s v="Approved"/>
    <s v="WeareA2B"/>
    <s v="Standard"/>
    <s v="medium"/>
    <s v="small"/>
    <n v="175.89"/>
    <n v="131.91999999999999"/>
    <n v="35707"/>
  </r>
  <r>
    <x v="7079"/>
    <n v="45"/>
    <x v="2212"/>
    <d v="2017-11-24T00:00:00"/>
    <b v="0"/>
    <s v="Approved"/>
    <s v="Solex"/>
    <s v="Standard"/>
    <s v="medium"/>
    <s v="medium"/>
    <n v="441.49"/>
    <n v="84.99"/>
    <n v="37668"/>
  </r>
  <r>
    <x v="7080"/>
    <n v="45"/>
    <x v="3081"/>
    <d v="2017-01-31T00:00:00"/>
    <b v="0"/>
    <s v="Approved"/>
    <s v="Solex"/>
    <s v="Standard"/>
    <s v="medium"/>
    <s v="medium"/>
    <n v="441.49"/>
    <n v="84.99"/>
    <n v="34071"/>
  </r>
  <r>
    <x v="7081"/>
    <n v="52"/>
    <x v="790"/>
    <d v="2017-10-03T00:00:00"/>
    <b v="0"/>
    <s v="Approved"/>
    <s v="OHM Cycles"/>
    <s v="Road"/>
    <s v="medium"/>
    <s v="medium"/>
    <n v="1280.28"/>
    <n v="829.51"/>
    <n v="37220"/>
  </r>
  <r>
    <x v="7082"/>
    <n v="0"/>
    <x v="852"/>
    <d v="2017-09-20T00:00:00"/>
    <b v="1"/>
    <s v="Approved"/>
    <s v="Solex"/>
    <s v="Standard"/>
    <s v="medium"/>
    <s v="medium"/>
    <n v="71.489999999999995"/>
    <n v="53.62"/>
    <n v="41245"/>
  </r>
  <r>
    <x v="7083"/>
    <n v="90"/>
    <x v="1798"/>
    <d v="2017-04-02T00:00:00"/>
    <b v="0"/>
    <s v="Approved"/>
    <s v="Norco Bicycles"/>
    <s v="Standard"/>
    <s v="low"/>
    <s v="medium"/>
    <n v="363.01"/>
    <n v="290.41000000000003"/>
    <n v="38482"/>
  </r>
  <r>
    <x v="7084"/>
    <n v="57"/>
    <x v="2712"/>
    <d v="2017-12-30T00:00:00"/>
    <b v="1"/>
    <s v="Approved"/>
    <s v="WeareA2B"/>
    <s v="Touring"/>
    <s v="medium"/>
    <s v="large"/>
    <n v="1890.39"/>
    <n v="260.14"/>
    <n v="33259"/>
  </r>
  <r>
    <x v="7085"/>
    <n v="0"/>
    <x v="172"/>
    <d v="2017-06-08T00:00:00"/>
    <b v="1"/>
    <s v="Approved"/>
    <s v="Solex"/>
    <s v="Standard"/>
    <s v="medium"/>
    <s v="large"/>
    <n v="202.62"/>
    <n v="151.96"/>
    <n v="34556"/>
  </r>
  <r>
    <x v="7086"/>
    <n v="83"/>
    <x v="913"/>
    <d v="2017-10-12T00:00:00"/>
    <b v="1"/>
    <s v="Approved"/>
    <s v="Solex"/>
    <s v="Touring"/>
    <s v="medium"/>
    <s v="large"/>
    <n v="2083.94"/>
    <n v="675.03"/>
    <n v="42218"/>
  </r>
  <r>
    <x v="7087"/>
    <n v="61"/>
    <x v="3082"/>
    <d v="2017-08-23T00:00:00"/>
    <b v="1"/>
    <s v="Approved"/>
    <s v="Norco Bicycles"/>
    <s v="Standard"/>
    <s v="medium"/>
    <s v="small"/>
    <n v="586.45000000000005"/>
    <n v="521.94000000000005"/>
    <n v="42218"/>
  </r>
  <r>
    <x v="7088"/>
    <n v="26"/>
    <x v="3083"/>
    <d v="2017-03-28T00:00:00"/>
    <b v="0"/>
    <s v="Approved"/>
    <s v="WeareA2B"/>
    <s v="Standard"/>
    <s v="medium"/>
    <s v="medium"/>
    <n v="1992.93"/>
    <n v="762.63"/>
    <n v="34115"/>
  </r>
  <r>
    <x v="7089"/>
    <n v="17"/>
    <x v="2667"/>
    <d v="2017-03-11T00:00:00"/>
    <b v="1"/>
    <s v="Approved"/>
    <s v="Solex"/>
    <s v="Standard"/>
    <s v="high"/>
    <s v="medium"/>
    <n v="1024.6600000000001"/>
    <n v="614.79999999999995"/>
    <n v="40670"/>
  </r>
  <r>
    <x v="7090"/>
    <n v="57"/>
    <x v="3084"/>
    <d v="2017-11-18T00:00:00"/>
    <b v="1"/>
    <s v="Approved"/>
    <s v="WeareA2B"/>
    <s v="Touring"/>
    <s v="medium"/>
    <s v="large"/>
    <n v="1890.39"/>
    <n v="260.14"/>
    <n v="33259"/>
  </r>
  <r>
    <x v="7091"/>
    <n v="12"/>
    <x v="613"/>
    <d v="2017-10-09T00:00:00"/>
    <b v="1"/>
    <s v="Approved"/>
    <s v="WeareA2B"/>
    <s v="Standard"/>
    <s v="medium"/>
    <s v="medium"/>
    <n v="1231.1500000000001"/>
    <n v="161.6"/>
    <n v="42560"/>
  </r>
  <r>
    <x v="7092"/>
    <n v="72"/>
    <x v="1322"/>
    <d v="2017-05-17T00:00:00"/>
    <b v="0"/>
    <s v="Approved"/>
    <s v="OHM Cycles"/>
    <s v="Standard"/>
    <s v="medium"/>
    <s v="medium"/>
    <n v="912.52"/>
    <n v="141.4"/>
    <n v="42295"/>
  </r>
  <r>
    <x v="7093"/>
    <n v="26"/>
    <x v="3085"/>
    <d v="2017-07-14T00:00:00"/>
    <b v="0"/>
    <s v="Approved"/>
    <s v="WeareA2B"/>
    <s v="Standard"/>
    <s v="medium"/>
    <s v="medium"/>
    <n v="1992.93"/>
    <n v="762.63"/>
    <n v="34115"/>
  </r>
  <r>
    <x v="7094"/>
    <n v="91"/>
    <x v="2642"/>
    <d v="2017-08-10T00:00:00"/>
    <b v="1"/>
    <s v="Approved"/>
    <s v="Solex"/>
    <s v="Standard"/>
    <s v="medium"/>
    <s v="medium"/>
    <n v="100.35"/>
    <n v="75.260000000000005"/>
    <n v="34556"/>
  </r>
  <r>
    <x v="7095"/>
    <n v="41"/>
    <x v="712"/>
    <d v="2017-05-04T00:00:00"/>
    <b v="0"/>
    <s v="Approved"/>
    <s v="Norco Bicycles"/>
    <s v="Standard"/>
    <s v="low"/>
    <s v="medium"/>
    <n v="958.74"/>
    <n v="748.9"/>
    <n v="41345"/>
  </r>
  <r>
    <x v="7096"/>
    <n v="39"/>
    <x v="1036"/>
    <d v="2017-09-08T00:00:00"/>
    <b v="1"/>
    <s v="Approved"/>
    <s v="Giant Bicycles"/>
    <s v="Standard"/>
    <s v="medium"/>
    <s v="large"/>
    <n v="1812.75"/>
    <n v="582.48"/>
    <n v="39427"/>
  </r>
  <r>
    <x v="7097"/>
    <n v="92"/>
    <x v="162"/>
    <d v="2017-06-02T00:00:00"/>
    <b v="1"/>
    <s v="Approved"/>
    <s v="WeareA2B"/>
    <s v="Standard"/>
    <s v="medium"/>
    <s v="small"/>
    <n v="1415.01"/>
    <n v="1259.3599999999999"/>
    <n v="41434"/>
  </r>
  <r>
    <x v="7098"/>
    <n v="34"/>
    <x v="2563"/>
    <d v="2017-11-09T00:00:00"/>
    <b v="1"/>
    <s v="Approved"/>
    <s v="Norco Bicycles"/>
    <s v="Road"/>
    <s v="high"/>
    <s v="large"/>
    <n v="774.53"/>
    <n v="464.72"/>
    <n v="40618"/>
  </r>
  <r>
    <x v="7099"/>
    <n v="100"/>
    <x v="1555"/>
    <d v="2017-12-25T00:00:00"/>
    <b v="1"/>
    <s v="Approved"/>
    <s v="Norco Bicycles"/>
    <s v="Road"/>
    <s v="medium"/>
    <s v="medium"/>
    <n v="1036.5899999999999"/>
    <n v="206.35"/>
    <n v="33364"/>
  </r>
  <r>
    <x v="7100"/>
    <n v="77"/>
    <x v="3086"/>
    <d v="2017-01-30T00:00:00"/>
    <b v="0"/>
    <s v="Approved"/>
    <s v="Norco Bicycles"/>
    <s v="Road"/>
    <s v="medium"/>
    <s v="large"/>
    <n v="1240.31"/>
    <n v="795.1"/>
    <n v="40553"/>
  </r>
  <r>
    <x v="7101"/>
    <n v="98"/>
    <x v="2757"/>
    <d v="2017-09-10T00:00:00"/>
    <b v="0"/>
    <s v="Approved"/>
    <s v="Trek Bicycles"/>
    <s v="Standard"/>
    <s v="high"/>
    <s v="medium"/>
    <n v="358.39"/>
    <n v="215.03"/>
    <n v="38002"/>
  </r>
  <r>
    <x v="7102"/>
    <n v="35"/>
    <x v="762"/>
    <d v="2017-07-10T00:00:00"/>
    <b v="1"/>
    <s v="Approved"/>
    <s v="Trek Bicycles"/>
    <s v="Standard"/>
    <s v="low"/>
    <s v="medium"/>
    <n v="1057.51"/>
    <n v="154.4"/>
    <n v="34527"/>
  </r>
  <r>
    <x v="7103"/>
    <n v="74"/>
    <x v="1477"/>
    <d v="2017-12-27T00:00:00"/>
    <b v="1"/>
    <s v="Approved"/>
    <s v="WeareA2B"/>
    <s v="Standard"/>
    <s v="medium"/>
    <s v="medium"/>
    <n v="1228.07"/>
    <n v="400.91"/>
    <n v="36668"/>
  </r>
  <r>
    <x v="7104"/>
    <n v="45"/>
    <x v="2138"/>
    <d v="2017-10-27T00:00:00"/>
    <b v="1"/>
    <s v="Approved"/>
    <s v="Solex"/>
    <s v="Standard"/>
    <s v="medium"/>
    <s v="medium"/>
    <n v="441.49"/>
    <n v="84.99"/>
    <n v="42172"/>
  </r>
  <r>
    <x v="7105"/>
    <n v="6"/>
    <x v="1857"/>
    <d v="2017-03-05T00:00:00"/>
    <b v="0"/>
    <s v="Approved"/>
    <s v="Solex"/>
    <s v="Standard"/>
    <s v="high"/>
    <s v="medium"/>
    <n v="748.17"/>
    <n v="448.9"/>
    <n v="33552"/>
  </r>
  <r>
    <x v="7106"/>
    <n v="93"/>
    <x v="1940"/>
    <d v="2017-09-20T00:00:00"/>
    <b v="1"/>
    <s v="Approved"/>
    <s v="WeareA2B"/>
    <s v="Standard"/>
    <s v="medium"/>
    <s v="medium"/>
    <n v="1065.03"/>
    <n v="230.09"/>
    <n v="38216"/>
  </r>
  <r>
    <x v="7107"/>
    <n v="27"/>
    <x v="2342"/>
    <d v="2017-06-07T00:00:00"/>
    <b v="0"/>
    <s v="Approved"/>
    <s v="Trek Bicycles"/>
    <s v="Standard"/>
    <s v="medium"/>
    <s v="medium"/>
    <n v="499.53"/>
    <n v="388.72"/>
    <n v="36334"/>
  </r>
  <r>
    <x v="7108"/>
    <n v="87"/>
    <x v="2169"/>
    <d v="2017-01-20T00:00:00"/>
    <b v="1"/>
    <s v="Approved"/>
    <s v="OHM Cycles"/>
    <s v="Standard"/>
    <s v="medium"/>
    <s v="medium"/>
    <n v="1636.9"/>
    <n v="44.71"/>
    <n v="40410"/>
  </r>
  <r>
    <x v="7109"/>
    <n v="93"/>
    <x v="3087"/>
    <d v="2017-12-11T00:00:00"/>
    <b v="0"/>
    <s v="Approved"/>
    <s v="OHM Cycles"/>
    <s v="Standard"/>
    <s v="high"/>
    <s v="medium"/>
    <n v="1458.17"/>
    <n v="874.9"/>
    <n v="38750"/>
  </r>
  <r>
    <x v="7110"/>
    <n v="89"/>
    <x v="255"/>
    <d v="2017-08-29T00:00:00"/>
    <b v="0"/>
    <s v="Approved"/>
    <s v="WeareA2B"/>
    <s v="Touring"/>
    <s v="medium"/>
    <s v="large"/>
    <n v="1362.99"/>
    <n v="57.74"/>
    <n v="42458"/>
  </r>
  <r>
    <x v="7111"/>
    <n v="45"/>
    <x v="2842"/>
    <d v="2017-01-06T00:00:00"/>
    <b v="0"/>
    <s v="Approved"/>
    <s v="Solex"/>
    <s v="Standard"/>
    <s v="medium"/>
    <s v="medium"/>
    <n v="441.49"/>
    <n v="84.99"/>
    <n v="34071"/>
  </r>
  <r>
    <x v="7112"/>
    <n v="35"/>
    <x v="1921"/>
    <d v="2017-01-16T00:00:00"/>
    <b v="0"/>
    <s v="Approved"/>
    <s v="Trek Bicycles"/>
    <s v="Standard"/>
    <s v="low"/>
    <s v="medium"/>
    <n v="1057.51"/>
    <n v="154.4"/>
    <n v="39526"/>
  </r>
  <r>
    <x v="7113"/>
    <n v="6"/>
    <x v="3088"/>
    <d v="2017-08-05T00:00:00"/>
    <b v="1"/>
    <s v="Approved"/>
    <s v="OHM Cycles"/>
    <s v="Standard"/>
    <s v="high"/>
    <s v="medium"/>
    <n v="227.88"/>
    <n v="136.72999999999999"/>
    <n v="37659"/>
  </r>
  <r>
    <x v="7114"/>
    <n v="52"/>
    <x v="1947"/>
    <d v="2017-04-30T00:00:00"/>
    <b v="0"/>
    <s v="Approved"/>
    <s v="OHM Cycles"/>
    <s v="Road"/>
    <s v="medium"/>
    <s v="medium"/>
    <n v="1280.28"/>
    <n v="829.51"/>
    <n v="39915"/>
  </r>
  <r>
    <x v="7115"/>
    <n v="0"/>
    <x v="3089"/>
    <d v="2017-06-01T00:00:00"/>
    <b v="0"/>
    <s v="Approved"/>
    <s v="OHM Cycles"/>
    <s v="Road"/>
    <s v="high"/>
    <s v="large"/>
    <n v="12.01"/>
    <n v="7.21"/>
    <n v="39880"/>
  </r>
  <r>
    <x v="7116"/>
    <n v="49"/>
    <x v="346"/>
    <d v="2017-03-28T00:00:00"/>
    <b v="0"/>
    <s v="Approved"/>
    <s v="Trek Bicycles"/>
    <s v="Road"/>
    <s v="medium"/>
    <s v="medium"/>
    <n v="533.51"/>
    <n v="400.13"/>
    <n v="37823"/>
  </r>
  <r>
    <x v="7117"/>
    <n v="0"/>
    <x v="719"/>
    <d v="2017-07-17T00:00:00"/>
    <b v="0"/>
    <s v="Approved"/>
    <s v="Giant Bicycles"/>
    <s v="Standard"/>
    <s v="medium"/>
    <s v="large"/>
    <n v="569.55999999999995"/>
    <n v="528.42999999999995"/>
    <n v="42458"/>
  </r>
  <r>
    <x v="7118"/>
    <n v="24"/>
    <x v="585"/>
    <d v="2017-04-01T00:00:00"/>
    <b v="1"/>
    <s v="Approved"/>
    <s v="Solex"/>
    <s v="Road"/>
    <s v="medium"/>
    <s v="large"/>
    <n v="1777.8"/>
    <n v="820.78"/>
    <n v="40670"/>
  </r>
  <r>
    <x v="7119"/>
    <n v="26"/>
    <x v="478"/>
    <d v="2017-10-28T00:00:00"/>
    <b v="1"/>
    <s v="Approved"/>
    <s v="WeareA2B"/>
    <s v="Standard"/>
    <s v="medium"/>
    <s v="medium"/>
    <n v="1992.93"/>
    <n v="762.63"/>
    <n v="34115"/>
  </r>
  <r>
    <x v="7120"/>
    <n v="18"/>
    <x v="2399"/>
    <d v="2017-03-21T00:00:00"/>
    <b v="0"/>
    <s v="Approved"/>
    <s v="Solex"/>
    <s v="Standard"/>
    <s v="medium"/>
    <s v="medium"/>
    <n v="575.27"/>
    <n v="431.45"/>
    <n v="35160"/>
  </r>
  <r>
    <x v="7121"/>
    <n v="48"/>
    <x v="2201"/>
    <d v="2017-05-03T00:00:00"/>
    <b v="0"/>
    <s v="Approved"/>
    <s v="WeareA2B"/>
    <s v="Standard"/>
    <s v="medium"/>
    <s v="medium"/>
    <n v="1762.96"/>
    <n v="950.52"/>
    <n v="42688"/>
  </r>
  <r>
    <x v="7122"/>
    <n v="82"/>
    <x v="2745"/>
    <d v="2017-01-10T00:00:00"/>
    <b v="1"/>
    <s v="Approved"/>
    <s v="Norco Bicycles"/>
    <s v="Standard"/>
    <s v="high"/>
    <s v="medium"/>
    <n v="1148.6400000000001"/>
    <n v="689.18"/>
    <n v="42226"/>
  </r>
  <r>
    <x v="7123"/>
    <n v="14"/>
    <x v="3090"/>
    <d v="2017-11-20T00:00:00"/>
    <b v="1"/>
    <s v="Approved"/>
    <s v="Trek Bicycles"/>
    <s v="Standard"/>
    <s v="medium"/>
    <s v="small"/>
    <n v="1386.84"/>
    <n v="1234.29"/>
    <n v="37838"/>
  </r>
  <r>
    <x v="7124"/>
    <n v="95"/>
    <x v="2641"/>
    <d v="2017-06-02T00:00:00"/>
    <b v="0"/>
    <s v="Approved"/>
    <s v="Giant Bicycles"/>
    <s v="Standard"/>
    <s v="medium"/>
    <s v="large"/>
    <n v="569.55999999999995"/>
    <n v="528.42999999999995"/>
    <n v="37874"/>
  </r>
  <r>
    <x v="7125"/>
    <n v="45"/>
    <x v="2474"/>
    <d v="2017-08-10T00:00:00"/>
    <b v="0"/>
    <s v="Approved"/>
    <s v="Solex"/>
    <s v="Standard"/>
    <s v="medium"/>
    <s v="medium"/>
    <n v="441.49"/>
    <n v="84.99"/>
    <n v="37220"/>
  </r>
  <r>
    <x v="7126"/>
    <n v="69"/>
    <x v="3091"/>
    <d v="2017-08-26T00:00:00"/>
    <b v="1"/>
    <s v="Approved"/>
    <s v="Norco Bicycles"/>
    <s v="Road"/>
    <s v="medium"/>
    <s v="large"/>
    <n v="1240.31"/>
    <n v="795.1"/>
    <n v="35455"/>
  </r>
  <r>
    <x v="7127"/>
    <n v="1"/>
    <x v="1247"/>
    <d v="2017-12-30T00:00:00"/>
    <b v="0"/>
    <s v="Approved"/>
    <s v="Giant Bicycles"/>
    <s v="Standard"/>
    <s v="medium"/>
    <s v="medium"/>
    <n v="1403.5"/>
    <n v="954.82"/>
    <n v="41167"/>
  </r>
  <r>
    <x v="7128"/>
    <n v="31"/>
    <x v="2103"/>
    <d v="2017-10-07T00:00:00"/>
    <b v="1"/>
    <s v="Approved"/>
    <s v="Giant Bicycles"/>
    <s v="Standard"/>
    <s v="medium"/>
    <s v="medium"/>
    <n v="230.91"/>
    <n v="173.18"/>
    <n v="39031"/>
  </r>
  <r>
    <x v="7129"/>
    <n v="89"/>
    <x v="630"/>
    <d v="2017-02-26T00:00:00"/>
    <b v="1"/>
    <s v="Approved"/>
    <s v="WeareA2B"/>
    <s v="Touring"/>
    <s v="medium"/>
    <s v="large"/>
    <n v="1362.99"/>
    <n v="57.74"/>
    <n v="34079"/>
  </r>
  <r>
    <x v="7130"/>
    <n v="53"/>
    <x v="3092"/>
    <d v="2017-04-10T00:00:00"/>
    <b v="1"/>
    <s v="Approved"/>
    <s v="Giant Bicycles"/>
    <s v="Standard"/>
    <s v="high"/>
    <s v="medium"/>
    <n v="1274.93"/>
    <n v="764.96"/>
    <n v="39298"/>
  </r>
  <r>
    <x v="7131"/>
    <n v="12"/>
    <x v="3053"/>
    <d v="2017-03-29T00:00:00"/>
    <b v="1"/>
    <s v="Approved"/>
    <s v="Giant Bicycles"/>
    <s v="Standard"/>
    <s v="medium"/>
    <s v="large"/>
    <n v="1765.3"/>
    <n v="709.48"/>
    <n v="41533"/>
  </r>
  <r>
    <x v="7132"/>
    <n v="3"/>
    <x v="2796"/>
    <d v="2017-09-19T00:00:00"/>
    <b v="1"/>
    <s v="Approved"/>
    <s v="Trek Bicycles"/>
    <s v="Standard"/>
    <s v="medium"/>
    <s v="large"/>
    <n v="2091.4699999999998"/>
    <n v="388.92"/>
    <n v="41167"/>
  </r>
  <r>
    <x v="7133"/>
    <n v="84"/>
    <x v="1722"/>
    <d v="2017-08-26T00:00:00"/>
    <b v="1"/>
    <s v="Approved"/>
    <s v="Giant Bicycles"/>
    <s v="Road"/>
    <s v="medium"/>
    <s v="medium"/>
    <n v="792.9"/>
    <n v="594.67999999999995"/>
    <n v="33879"/>
  </r>
  <r>
    <x v="7134"/>
    <n v="27"/>
    <x v="212"/>
    <d v="2017-07-01T00:00:00"/>
    <b v="1"/>
    <s v="Approved"/>
    <s v="Trek Bicycles"/>
    <s v="Standard"/>
    <s v="low"/>
    <s v="medium"/>
    <n v="1057.51"/>
    <n v="154.4"/>
    <n v="40618"/>
  </r>
  <r>
    <x v="7135"/>
    <n v="10"/>
    <x v="507"/>
    <d v="2017-06-23T00:00:00"/>
    <b v="1"/>
    <s v="Approved"/>
    <s v="WeareA2B"/>
    <s v="Touring"/>
    <s v="medium"/>
    <s v="medium"/>
    <n v="1466.68"/>
    <n v="363.25"/>
    <n v="35378"/>
  </r>
  <r>
    <x v="7136"/>
    <n v="6"/>
    <x v="3093"/>
    <d v="2017-04-05T00:00:00"/>
    <b v="0"/>
    <s v="Approved"/>
    <s v="OHM Cycles"/>
    <s v="Standard"/>
    <s v="high"/>
    <s v="medium"/>
    <n v="227.88"/>
    <n v="136.72999999999999"/>
    <n v="37659"/>
  </r>
  <r>
    <x v="7137"/>
    <n v="46"/>
    <x v="2699"/>
    <d v="2017-02-09T00:00:00"/>
    <b v="1"/>
    <s v="Approved"/>
    <s v="OHM Cycles"/>
    <s v="Standard"/>
    <s v="low"/>
    <s v="medium"/>
    <n v="1793.43"/>
    <n v="248.82"/>
    <n v="36361"/>
  </r>
  <r>
    <x v="7138"/>
    <n v="20"/>
    <x v="3094"/>
    <d v="2017-07-09T00:00:00"/>
    <b v="1"/>
    <s v="Approved"/>
    <s v="Trek Bicycles"/>
    <s v="Standard"/>
    <s v="medium"/>
    <s v="small"/>
    <n v="1775.81"/>
    <n v="1580.47"/>
    <n v="40303"/>
  </r>
  <r>
    <x v="7139"/>
    <n v="91"/>
    <x v="2696"/>
    <d v="2017-08-10T00:00:00"/>
    <b v="0"/>
    <s v="Approved"/>
    <s v="Solex"/>
    <s v="Standard"/>
    <s v="medium"/>
    <s v="medium"/>
    <n v="100.35"/>
    <n v="75.260000000000005"/>
    <n v="34556"/>
  </r>
  <r>
    <x v="7140"/>
    <n v="53"/>
    <x v="5"/>
    <d v="2017-12-05T00:00:00"/>
    <b v="1"/>
    <s v="Approved"/>
    <s v="OHM Cycles"/>
    <s v="Standard"/>
    <s v="medium"/>
    <s v="medium"/>
    <n v="795.34"/>
    <n v="101.58"/>
    <n v="33259"/>
  </r>
  <r>
    <x v="7141"/>
    <n v="18"/>
    <x v="2138"/>
    <d v="2017-09-13T00:00:00"/>
    <b v="1"/>
    <s v="Approved"/>
    <s v="Solex"/>
    <s v="Standard"/>
    <s v="medium"/>
    <s v="medium"/>
    <n v="575.27"/>
    <n v="431.45"/>
    <n v="38339"/>
  </r>
  <r>
    <x v="7142"/>
    <n v="39"/>
    <x v="2152"/>
    <d v="2017-09-14T00:00:00"/>
    <b v="0"/>
    <s v="Approved"/>
    <s v="Giant Bicycles"/>
    <s v="Standard"/>
    <s v="medium"/>
    <s v="large"/>
    <n v="1812.75"/>
    <n v="582.48"/>
    <n v="35560"/>
  </r>
  <r>
    <x v="7143"/>
    <n v="32"/>
    <x v="608"/>
    <d v="2017-11-06T00:00:00"/>
    <b v="0"/>
    <s v="Approved"/>
    <s v="Giant Bicycles"/>
    <s v="Standard"/>
    <s v="medium"/>
    <s v="medium"/>
    <n v="642.70000000000005"/>
    <n v="211.37"/>
    <n v="37337"/>
  </r>
  <r>
    <x v="7144"/>
    <n v="28"/>
    <x v="84"/>
    <d v="2017-09-26T00:00:00"/>
    <b v="0"/>
    <s v="Approved"/>
    <s v="Norco Bicycles"/>
    <s v="Standard"/>
    <s v="medium"/>
    <s v="small"/>
    <n v="1216.1400000000001"/>
    <n v="1082.3599999999999"/>
    <n v="34527"/>
  </r>
  <r>
    <x v="7145"/>
    <n v="74"/>
    <x v="1745"/>
    <d v="2017-01-20T00:00:00"/>
    <b v="0"/>
    <s v="Approved"/>
    <s v="WeareA2B"/>
    <s v="Standard"/>
    <s v="medium"/>
    <s v="medium"/>
    <n v="1228.07"/>
    <n v="400.91"/>
    <n v="36668"/>
  </r>
  <r>
    <x v="7146"/>
    <n v="8"/>
    <x v="2519"/>
    <d v="2017-04-10T00:00:00"/>
    <b v="1"/>
    <s v="Approved"/>
    <s v="Solex"/>
    <s v="Road"/>
    <s v="medium"/>
    <s v="small"/>
    <n v="1703.52"/>
    <n v="1516.13"/>
    <n v="40649"/>
  </r>
  <r>
    <x v="7147"/>
    <n v="31"/>
    <x v="3095"/>
    <d v="2017-06-19T00:00:00"/>
    <b v="0"/>
    <s v="Approved"/>
    <s v="Giant Bicycles"/>
    <s v="Standard"/>
    <s v="medium"/>
    <s v="medium"/>
    <n v="230.91"/>
    <n v="173.18"/>
    <n v="33888"/>
  </r>
  <r>
    <x v="7148"/>
    <n v="64"/>
    <x v="2090"/>
    <d v="2017-09-23T00:00:00"/>
    <b v="1"/>
    <s v="Approved"/>
    <s v="Trek Bicycles"/>
    <s v="Standard"/>
    <s v="medium"/>
    <s v="large"/>
    <n v="1469.44"/>
    <n v="596.54999999999995"/>
    <n v="41047"/>
  </r>
  <r>
    <x v="7149"/>
    <n v="1"/>
    <x v="1655"/>
    <d v="2017-03-30T00:00:00"/>
    <b v="0"/>
    <s v="Approved"/>
    <s v="Giant Bicycles"/>
    <s v="Standard"/>
    <s v="medium"/>
    <s v="medium"/>
    <n v="1403.5"/>
    <n v="954.82"/>
    <n v="33549"/>
  </r>
  <r>
    <x v="7150"/>
    <n v="57"/>
    <x v="1417"/>
    <d v="2017-07-14T00:00:00"/>
    <b v="1"/>
    <s v="Approved"/>
    <s v="WeareA2B"/>
    <s v="Touring"/>
    <s v="medium"/>
    <s v="large"/>
    <n v="1890.39"/>
    <n v="260.14"/>
    <n v="33259"/>
  </r>
  <r>
    <x v="7151"/>
    <n v="79"/>
    <x v="1826"/>
    <d v="2017-03-02T00:00:00"/>
    <b v="0"/>
    <s v="Approved"/>
    <s v="Norco Bicycles"/>
    <s v="Standard"/>
    <s v="medium"/>
    <s v="medium"/>
    <n v="1555.58"/>
    <n v="818.01"/>
    <n v="37873"/>
  </r>
  <r>
    <x v="7152"/>
    <n v="96"/>
    <x v="1670"/>
    <d v="2017-05-26T00:00:00"/>
    <b v="1"/>
    <s v="Approved"/>
    <s v="WeareA2B"/>
    <s v="Road"/>
    <s v="low"/>
    <s v="small"/>
    <n v="1172.78"/>
    <n v="1043.77"/>
    <n v="38002"/>
  </r>
  <r>
    <x v="7153"/>
    <n v="28"/>
    <x v="1380"/>
    <d v="2017-11-11T00:00:00"/>
    <b v="0"/>
    <s v="Approved"/>
    <s v="Norco Bicycles"/>
    <s v="Standard"/>
    <s v="medium"/>
    <s v="small"/>
    <n v="1216.1400000000001"/>
    <n v="1082.3599999999999"/>
    <n v="42696"/>
  </r>
  <r>
    <x v="7154"/>
    <n v="76"/>
    <x v="3096"/>
    <d v="2017-02-01T00:00:00"/>
    <b v="1"/>
    <s v="Approved"/>
    <s v="WeareA2B"/>
    <s v="Standard"/>
    <s v="low"/>
    <s v="medium"/>
    <n v="642.30999999999995"/>
    <n v="513.85"/>
    <n v="38482"/>
  </r>
  <r>
    <x v="7155"/>
    <n v="97"/>
    <x v="2810"/>
    <d v="2017-05-27T00:00:00"/>
    <b v="0"/>
    <s v="Approved"/>
    <s v="OHM Cycles"/>
    <s v="Road"/>
    <s v="medium"/>
    <s v="medium"/>
    <n v="742.54"/>
    <n v="667.4"/>
    <n v="42560"/>
  </r>
  <r>
    <x v="7156"/>
    <n v="79"/>
    <x v="1142"/>
    <d v="2017-03-10T00:00:00"/>
    <b v="1"/>
    <s v="Approved"/>
    <s v="Norco Bicycles"/>
    <s v="Standard"/>
    <s v="medium"/>
    <s v="medium"/>
    <n v="1555.58"/>
    <n v="818.01"/>
    <n v="41533"/>
  </r>
  <r>
    <x v="7157"/>
    <n v="51"/>
    <x v="2393"/>
    <d v="2017-02-24T00:00:00"/>
    <b v="0"/>
    <s v="Approved"/>
    <s v="OHM Cycles"/>
    <s v="Standard"/>
    <s v="high"/>
    <s v="medium"/>
    <n v="2005.66"/>
    <n v="1203.4000000000001"/>
    <n v="35470"/>
  </r>
  <r>
    <x v="7158"/>
    <n v="0"/>
    <x v="1208"/>
    <d v="2017-07-17T00:00:00"/>
    <b v="0"/>
    <s v="Approved"/>
    <s v="OHM Cycles"/>
    <s v="Standard"/>
    <s v="medium"/>
    <s v="medium"/>
    <n v="183.86"/>
    <n v="137.9"/>
    <n v="34170"/>
  </r>
  <r>
    <x v="7159"/>
    <n v="95"/>
    <x v="1298"/>
    <d v="2017-01-18T00:00:00"/>
    <b v="0"/>
    <s v="Approved"/>
    <s v="Giant Bicycles"/>
    <s v="Standard"/>
    <s v="medium"/>
    <s v="large"/>
    <n v="569.55999999999995"/>
    <n v="528.42999999999995"/>
    <n v="37874"/>
  </r>
  <r>
    <x v="7160"/>
    <n v="7"/>
    <x v="2503"/>
    <d v="2017-04-15T00:00:00"/>
    <b v="0"/>
    <s v="Approved"/>
    <s v="Trek Bicycles"/>
    <s v="Road"/>
    <s v="low"/>
    <s v="medium"/>
    <n v="980.37"/>
    <n v="234.43"/>
    <n v="38258"/>
  </r>
  <r>
    <x v="7161"/>
    <n v="38"/>
    <x v="1801"/>
    <d v="2017-10-27T00:00:00"/>
    <b v="1"/>
    <s v="Approved"/>
    <s v="Solex"/>
    <s v="Standard"/>
    <s v="medium"/>
    <s v="medium"/>
    <n v="1577.53"/>
    <n v="826.51"/>
    <n v="40618"/>
  </r>
  <r>
    <x v="7162"/>
    <n v="29"/>
    <x v="2953"/>
    <d v="2017-11-06T00:00:00"/>
    <b v="0"/>
    <s v="Approved"/>
    <s v="Norco Bicycles"/>
    <s v="Road"/>
    <s v="medium"/>
    <s v="medium"/>
    <n v="543.39"/>
    <n v="407.54"/>
    <n v="42696"/>
  </r>
  <r>
    <x v="7163"/>
    <n v="56"/>
    <x v="3097"/>
    <d v="2017-07-31T00:00:00"/>
    <b v="1"/>
    <s v="Approved"/>
    <s v="OHM Cycles"/>
    <s v="Standard"/>
    <s v="medium"/>
    <s v="medium"/>
    <n v="183.86"/>
    <n v="137.9"/>
    <n v="41047"/>
  </r>
  <r>
    <x v="7164"/>
    <n v="94"/>
    <x v="726"/>
    <d v="2017-09-13T00:00:00"/>
    <b v="0"/>
    <s v="Approved"/>
    <s v="Giant Bicycles"/>
    <s v="Standard"/>
    <s v="medium"/>
    <s v="large"/>
    <n v="1635.3"/>
    <n v="993.66"/>
    <n v="41434"/>
  </r>
  <r>
    <x v="7165"/>
    <n v="3"/>
    <x v="2610"/>
    <d v="2017-09-29T00:00:00"/>
    <b v="1"/>
    <s v="Approved"/>
    <s v="Trek Bicycles"/>
    <s v="Standard"/>
    <s v="medium"/>
    <s v="large"/>
    <n v="2091.4699999999998"/>
    <n v="388.92"/>
    <n v="37659"/>
  </r>
  <r>
    <x v="7166"/>
    <n v="78"/>
    <x v="1870"/>
    <d v="2017-01-29T00:00:00"/>
    <b v="1"/>
    <s v="Approved"/>
    <s v="Giant Bicycles"/>
    <s v="Standard"/>
    <s v="medium"/>
    <s v="large"/>
    <n v="1765.3"/>
    <n v="709.48"/>
    <n v="33429"/>
  </r>
  <r>
    <x v="7167"/>
    <n v="53"/>
    <x v="2677"/>
    <d v="2017-08-09T00:00:00"/>
    <b v="0"/>
    <s v="Approved"/>
    <s v="OHM Cycles"/>
    <s v="Standard"/>
    <s v="medium"/>
    <s v="medium"/>
    <n v="795.34"/>
    <n v="101.58"/>
    <n v="37823"/>
  </r>
  <r>
    <x v="7168"/>
    <n v="92"/>
    <x v="1117"/>
    <d v="2017-09-17T00:00:00"/>
    <b v="1"/>
    <s v="Approved"/>
    <s v="WeareA2B"/>
    <s v="Touring"/>
    <s v="medium"/>
    <s v="large"/>
    <n v="1890.39"/>
    <n v="260.14"/>
    <n v="34586"/>
  </r>
  <r>
    <x v="7169"/>
    <n v="76"/>
    <x v="2875"/>
    <d v="2017-02-22T00:00:00"/>
    <b v="0"/>
    <s v="Approved"/>
    <s v="WeareA2B"/>
    <s v="Standard"/>
    <s v="low"/>
    <s v="medium"/>
    <n v="642.30999999999995"/>
    <n v="513.85"/>
    <n v="37873"/>
  </r>
  <r>
    <x v="7170"/>
    <n v="3"/>
    <x v="3098"/>
    <d v="2017-03-30T00:00:00"/>
    <b v="1"/>
    <s v="Approved"/>
    <s v="Trek Bicycles"/>
    <s v="Standard"/>
    <s v="medium"/>
    <s v="large"/>
    <n v="2091.4699999999998"/>
    <n v="388.92"/>
    <n v="41167"/>
  </r>
  <r>
    <x v="7171"/>
    <n v="30"/>
    <x v="2759"/>
    <d v="2017-06-24T00:00:00"/>
    <b v="1"/>
    <s v="Approved"/>
    <s v="Solex"/>
    <s v="Standard"/>
    <s v="high"/>
    <s v="medium"/>
    <n v="748.17"/>
    <n v="448.9"/>
    <n v="33552"/>
  </r>
  <r>
    <x v="7172"/>
    <n v="37"/>
    <x v="446"/>
    <d v="2017-09-19T00:00:00"/>
    <b v="0"/>
    <s v="Approved"/>
    <s v="OHM Cycles"/>
    <s v="Standard"/>
    <s v="low"/>
    <s v="medium"/>
    <n v="1793.43"/>
    <n v="248.82"/>
    <n v="40336"/>
  </r>
  <r>
    <x v="7173"/>
    <n v="20"/>
    <x v="1834"/>
    <d v="2017-04-11T00:00:00"/>
    <b v="0"/>
    <s v="Approved"/>
    <s v="Trek Bicycles"/>
    <s v="Standard"/>
    <s v="medium"/>
    <s v="small"/>
    <n v="1775.81"/>
    <n v="1580.47"/>
    <n v="35160"/>
  </r>
  <r>
    <x v="7174"/>
    <n v="92"/>
    <x v="2109"/>
    <d v="2017-04-03T00:00:00"/>
    <b v="1"/>
    <s v="Approved"/>
    <s v="WeareA2B"/>
    <s v="Standard"/>
    <s v="medium"/>
    <s v="small"/>
    <n v="1415.01"/>
    <n v="1259.3599999999999"/>
    <n v="37626"/>
  </r>
  <r>
    <x v="7175"/>
    <n v="85"/>
    <x v="874"/>
    <d v="2017-09-09T00:00:00"/>
    <b v="1"/>
    <s v="Approved"/>
    <s v="WeareA2B"/>
    <s v="Standard"/>
    <s v="medium"/>
    <s v="medium"/>
    <n v="752.64"/>
    <n v="205.36"/>
    <n v="38482"/>
  </r>
  <r>
    <x v="7176"/>
    <n v="58"/>
    <x v="1912"/>
    <d v="2017-07-19T00:00:00"/>
    <b v="0"/>
    <s v="Approved"/>
    <s v="OHM Cycles"/>
    <s v="Road"/>
    <s v="medium"/>
    <s v="medium"/>
    <n v="1280.28"/>
    <n v="829.51"/>
    <n v="37823"/>
  </r>
  <r>
    <x v="7177"/>
    <n v="96"/>
    <x v="1525"/>
    <d v="2017-11-28T00:00:00"/>
    <b v="0"/>
    <s v="Approved"/>
    <s v="Giant Bicycles"/>
    <s v="Standard"/>
    <s v="medium"/>
    <s v="large"/>
    <n v="1635.3"/>
    <n v="993.66"/>
    <n v="41434"/>
  </r>
  <r>
    <x v="7178"/>
    <n v="50"/>
    <x v="1682"/>
    <d v="2017-05-30T00:00:00"/>
    <b v="0"/>
    <s v="Approved"/>
    <s v="WeareA2B"/>
    <s v="Standard"/>
    <s v="medium"/>
    <s v="small"/>
    <n v="175.89"/>
    <n v="131.91999999999999"/>
    <n v="41009"/>
  </r>
  <r>
    <x v="7179"/>
    <n v="75"/>
    <x v="3099"/>
    <d v="2017-01-27T00:00:00"/>
    <b v="0"/>
    <s v="Approved"/>
    <s v="Giant Bicycles"/>
    <s v="Touring"/>
    <s v="medium"/>
    <s v="large"/>
    <n v="1873.97"/>
    <n v="863.95"/>
    <n v="40410"/>
  </r>
  <r>
    <x v="7180"/>
    <n v="27"/>
    <x v="989"/>
    <d v="2017-03-18T00:00:00"/>
    <b v="0"/>
    <s v="Approved"/>
    <s v="Trek Bicycles"/>
    <s v="Standard"/>
    <s v="medium"/>
    <s v="medium"/>
    <n v="499.53"/>
    <n v="388.72"/>
    <n v="36334"/>
  </r>
  <r>
    <x v="7181"/>
    <n v="71"/>
    <x v="157"/>
    <d v="2017-05-23T00:00:00"/>
    <b v="1"/>
    <s v="Approved"/>
    <s v="Solex"/>
    <s v="Standard"/>
    <s v="high"/>
    <s v="large"/>
    <n v="1842.92"/>
    <n v="1105.75"/>
    <n v="34996"/>
  </r>
  <r>
    <x v="7182"/>
    <n v="70"/>
    <x v="801"/>
    <d v="2017-11-07T00:00:00"/>
    <b v="1"/>
    <s v="Approved"/>
    <s v="Trek Bicycles"/>
    <s v="Standard"/>
    <s v="high"/>
    <s v="medium"/>
    <n v="495.72"/>
    <n v="297.43"/>
    <n v="42105"/>
  </r>
  <r>
    <x v="7183"/>
    <n v="2"/>
    <x v="301"/>
    <d v="2017-01-10T00:00:00"/>
    <b v="1"/>
    <s v="Approved"/>
    <s v="Solex"/>
    <s v="Standard"/>
    <s v="medium"/>
    <s v="medium"/>
    <n v="71.489999999999995"/>
    <n v="53.62"/>
    <n v="41167"/>
  </r>
  <r>
    <x v="7184"/>
    <n v="38"/>
    <x v="3100"/>
    <d v="2017-04-28T00:00:00"/>
    <b v="0"/>
    <s v="Approved"/>
    <s v="Solex"/>
    <s v="Standard"/>
    <s v="medium"/>
    <s v="medium"/>
    <n v="1577.53"/>
    <n v="826.51"/>
    <n v="40336"/>
  </r>
  <r>
    <x v="7185"/>
    <n v="88"/>
    <x v="3101"/>
    <d v="2017-12-19T00:00:00"/>
    <b v="1"/>
    <s v="Approved"/>
    <s v="Norco Bicycles"/>
    <s v="Standard"/>
    <s v="medium"/>
    <s v="medium"/>
    <n v="1198.46"/>
    <n v="381.1"/>
    <n v="36145"/>
  </r>
  <r>
    <x v="7186"/>
    <n v="83"/>
    <x v="577"/>
    <d v="2017-06-04T00:00:00"/>
    <b v="0"/>
    <s v="Approved"/>
    <s v="Solex"/>
    <s v="Touring"/>
    <s v="medium"/>
    <s v="large"/>
    <n v="2083.94"/>
    <n v="675.03"/>
    <n v="41533"/>
  </r>
  <r>
    <x v="7187"/>
    <n v="90"/>
    <x v="2909"/>
    <d v="2017-02-28T00:00:00"/>
    <b v="1"/>
    <s v="Approved"/>
    <s v="Solex"/>
    <s v="Standard"/>
    <s v="low"/>
    <s v="medium"/>
    <n v="945.04"/>
    <n v="507.58"/>
    <n v="35052"/>
  </r>
  <r>
    <x v="7188"/>
    <n v="66"/>
    <x v="1092"/>
    <d v="2017-07-06T00:00:00"/>
    <b v="0"/>
    <s v="Approved"/>
    <s v="Giant Bicycles"/>
    <s v="Road"/>
    <s v="low"/>
    <s v="small"/>
    <n v="590.26"/>
    <n v="525.33000000000004"/>
    <n v="42710"/>
  </r>
  <r>
    <x v="7189"/>
    <n v="88"/>
    <x v="939"/>
    <d v="2017-05-03T00:00:00"/>
    <b v="1"/>
    <s v="Approved"/>
    <s v="Norco Bicycles"/>
    <s v="Standard"/>
    <s v="high"/>
    <s v="small"/>
    <n v="1661.92"/>
    <n v="1479.11"/>
    <n v="34586"/>
  </r>
  <r>
    <x v="7190"/>
    <n v="28"/>
    <x v="2249"/>
    <d v="2017-04-24T00:00:00"/>
    <b v="0"/>
    <s v="Approved"/>
    <s v="Solex"/>
    <s v="Road"/>
    <s v="medium"/>
    <s v="small"/>
    <n v="1703.52"/>
    <n v="1516.13"/>
    <n v="39298"/>
  </r>
  <r>
    <x v="7191"/>
    <n v="97"/>
    <x v="1677"/>
    <d v="2017-01-08T00:00:00"/>
    <b v="1"/>
    <s v="Approved"/>
    <s v="Solex"/>
    <s v="Standard"/>
    <s v="medium"/>
    <s v="large"/>
    <n v="202.62"/>
    <n v="151.96"/>
    <n v="42458"/>
  </r>
  <r>
    <x v="7192"/>
    <n v="76"/>
    <x v="1966"/>
    <d v="2017-01-06T00:00:00"/>
    <b v="1"/>
    <s v="Approved"/>
    <s v="WeareA2B"/>
    <s v="Standard"/>
    <s v="low"/>
    <s v="medium"/>
    <n v="642.30999999999995"/>
    <n v="513.85"/>
    <n v="41922"/>
  </r>
  <r>
    <x v="7193"/>
    <n v="35"/>
    <x v="3102"/>
    <d v="2017-12-06T00:00:00"/>
    <b v="0"/>
    <s v="Approved"/>
    <s v="Trek Bicycles"/>
    <s v="Standard"/>
    <s v="low"/>
    <s v="medium"/>
    <n v="1057.51"/>
    <n v="154.4"/>
    <n v="34527"/>
  </r>
  <r>
    <x v="7194"/>
    <n v="0"/>
    <x v="328"/>
    <d v="2017-09-23T00:00:00"/>
    <b v="1"/>
    <s v="Approved"/>
    <s v="OHM Cycles"/>
    <s v="Standard"/>
    <s v="medium"/>
    <s v="medium"/>
    <n v="183.86"/>
    <n v="137.9"/>
    <n v="35707"/>
  </r>
  <r>
    <x v="7195"/>
    <n v="65"/>
    <x v="3103"/>
    <d v="2017-12-19T00:00:00"/>
    <b v="1"/>
    <s v="Approved"/>
    <s v="WeareA2B"/>
    <s v="Standard"/>
    <s v="medium"/>
    <s v="medium"/>
    <n v="1807.45"/>
    <n v="778.69"/>
    <n v="42710"/>
  </r>
  <r>
    <x v="7196"/>
    <n v="46"/>
    <x v="3104"/>
    <d v="2017-11-10T00:00:00"/>
    <b v="0"/>
    <s v="Approved"/>
    <s v="Solex"/>
    <s v="Standard"/>
    <s v="low"/>
    <s v="medium"/>
    <n v="1289.8499999999999"/>
    <n v="74.510000000000005"/>
    <n v="39427"/>
  </r>
  <r>
    <x v="7197"/>
    <n v="16"/>
    <x v="1952"/>
    <d v="2017-03-24T00:00:00"/>
    <b v="1"/>
    <s v="Approved"/>
    <s v="Norco Bicycles"/>
    <s v="Standard"/>
    <s v="high"/>
    <s v="small"/>
    <n v="1661.92"/>
    <n v="1479.11"/>
    <n v="40670"/>
  </r>
  <r>
    <x v="7198"/>
    <n v="57"/>
    <x v="667"/>
    <d v="2017-03-01T00:00:00"/>
    <b v="1"/>
    <s v="Approved"/>
    <s v="WeareA2B"/>
    <s v="Touring"/>
    <s v="medium"/>
    <s v="large"/>
    <n v="1890.39"/>
    <n v="260.14"/>
    <n v="34143"/>
  </r>
  <r>
    <x v="7199"/>
    <n v="0"/>
    <x v="1849"/>
    <d v="2017-03-09T00:00:00"/>
    <b v="1"/>
    <s v="Approved"/>
    <s v="OHM Cycles"/>
    <s v="Standard"/>
    <s v="medium"/>
    <s v="medium"/>
    <n v="235.63"/>
    <n v="125.07"/>
    <n v="38206"/>
  </r>
  <r>
    <x v="7200"/>
    <n v="42"/>
    <x v="724"/>
    <d v="2017-04-02T00:00:00"/>
    <b v="0"/>
    <s v="Approved"/>
    <s v="OHM Cycles"/>
    <s v="Road"/>
    <s v="medium"/>
    <s v="small"/>
    <n v="1810"/>
    <n v="1610.9"/>
    <n v="38206"/>
  </r>
  <r>
    <x v="7201"/>
    <n v="61"/>
    <x v="410"/>
    <d v="2017-11-25T00:00:00"/>
    <b v="1"/>
    <s v="Approved"/>
    <s v="OHM Cycles"/>
    <s v="Standard"/>
    <s v="low"/>
    <s v="medium"/>
    <n v="71.16"/>
    <n v="56.93"/>
    <n v="42172"/>
  </r>
  <r>
    <x v="7202"/>
    <n v="55"/>
    <x v="3105"/>
    <d v="2017-04-05T00:00:00"/>
    <b v="1"/>
    <s v="Approved"/>
    <s v="Trek Bicycles"/>
    <s v="Road"/>
    <s v="medium"/>
    <s v="large"/>
    <n v="1894.19"/>
    <n v="598.76"/>
    <n v="40779"/>
  </r>
  <r>
    <x v="7203"/>
    <n v="0"/>
    <x v="3106"/>
    <d v="2017-05-08T00:00:00"/>
    <b v="0"/>
    <s v="Approved"/>
    <s v="OHM Cycles"/>
    <s v="Standard"/>
    <s v="medium"/>
    <s v="medium"/>
    <n v="183.86"/>
    <n v="137.9"/>
    <n v="35707"/>
  </r>
  <r>
    <x v="7204"/>
    <n v="96"/>
    <x v="360"/>
    <d v="2017-09-15T00:00:00"/>
    <b v="0"/>
    <s v="Approved"/>
    <s v="WeareA2B"/>
    <s v="Road"/>
    <s v="low"/>
    <s v="small"/>
    <n v="1172.78"/>
    <n v="1043.77"/>
    <n v="37539"/>
  </r>
  <r>
    <x v="7205"/>
    <n v="51"/>
    <x v="1894"/>
    <d v="2017-04-19T00:00:00"/>
    <b v="0"/>
    <s v="Approved"/>
    <s v="OHM Cycles"/>
    <s v="Standard"/>
    <s v="high"/>
    <s v="medium"/>
    <n v="2005.66"/>
    <n v="1203.4000000000001"/>
    <n v="37220"/>
  </r>
  <r>
    <x v="7206"/>
    <n v="82"/>
    <x v="2626"/>
    <d v="2017-04-30T00:00:00"/>
    <b v="1"/>
    <s v="Approved"/>
    <s v="Giant Bicycles"/>
    <s v="Road"/>
    <s v="medium"/>
    <s v="medium"/>
    <n v="1538.99"/>
    <n v="829.65"/>
    <n v="33888"/>
  </r>
  <r>
    <x v="7207"/>
    <n v="52"/>
    <x v="1771"/>
    <d v="2017-10-24T00:00:00"/>
    <b v="1"/>
    <s v="Approved"/>
    <s v="OHM Cycles"/>
    <s v="Road"/>
    <s v="medium"/>
    <s v="medium"/>
    <n v="1280.28"/>
    <n v="829.51"/>
    <n v="37220"/>
  </r>
  <r>
    <x v="7208"/>
    <n v="81"/>
    <x v="1494"/>
    <d v="2017-09-26T00:00:00"/>
    <b v="0"/>
    <s v="Approved"/>
    <s v="Solex"/>
    <s v="Standard"/>
    <s v="medium"/>
    <s v="medium"/>
    <n v="1151.96"/>
    <n v="649.49"/>
    <n v="36498"/>
  </r>
  <r>
    <x v="7209"/>
    <n v="2"/>
    <x v="1918"/>
    <d v="2017-04-07T00:00:00"/>
    <b v="1"/>
    <s v="Approved"/>
    <s v="Solex"/>
    <s v="Standard"/>
    <s v="medium"/>
    <s v="medium"/>
    <n v="71.489999999999995"/>
    <n v="53.62"/>
    <n v="40649"/>
  </r>
  <r>
    <x v="7210"/>
    <n v="81"/>
    <x v="1016"/>
    <d v="2017-08-26T00:00:00"/>
    <b v="0"/>
    <s v="Approved"/>
    <s v="Norco Bicycles"/>
    <s v="Standard"/>
    <s v="medium"/>
    <s v="small"/>
    <n v="586.45000000000005"/>
    <n v="521.94000000000005"/>
    <n v="33429"/>
  </r>
  <r>
    <x v="7211"/>
    <n v="5"/>
    <x v="2141"/>
    <d v="2017-10-16T00:00:00"/>
    <b v="1"/>
    <s v="Approved"/>
    <s v="Trek Bicycles"/>
    <s v="Mountain"/>
    <s v="low"/>
    <s v="medium"/>
    <n v="574.64"/>
    <n v="459.71"/>
    <n v="38216"/>
  </r>
  <r>
    <x v="7212"/>
    <n v="29"/>
    <x v="530"/>
    <d v="2017-12-07T00:00:00"/>
    <b v="1"/>
    <s v="Approved"/>
    <s v="Norco Bicycles"/>
    <s v="Road"/>
    <s v="medium"/>
    <s v="medium"/>
    <n v="543.39"/>
    <n v="407.54"/>
    <n v="42696"/>
  </r>
  <r>
    <x v="7213"/>
    <n v="23"/>
    <x v="2596"/>
    <d v="2017-10-27T00:00:00"/>
    <b v="0"/>
    <s v="Approved"/>
    <s v="Norco Bicycles"/>
    <s v="Mountain"/>
    <s v="low"/>
    <s v="small"/>
    <n v="688.63"/>
    <n v="612.88"/>
    <n v="40670"/>
  </r>
  <r>
    <x v="7214"/>
    <n v="78"/>
    <x v="255"/>
    <d v="2017-12-07T00:00:00"/>
    <b v="1"/>
    <s v="Approved"/>
    <s v="Giant Bicycles"/>
    <s v="Standard"/>
    <s v="medium"/>
    <s v="large"/>
    <n v="1765.3"/>
    <n v="709.48"/>
    <n v="33429"/>
  </r>
  <r>
    <x v="7215"/>
    <n v="89"/>
    <x v="868"/>
    <d v="2017-06-29T00:00:00"/>
    <b v="1"/>
    <s v="Approved"/>
    <s v="Giant Bicycles"/>
    <s v="Standard"/>
    <s v="medium"/>
    <s v="large"/>
    <n v="1812.75"/>
    <n v="582.48"/>
    <n v="38991"/>
  </r>
  <r>
    <x v="7216"/>
    <n v="80"/>
    <x v="3107"/>
    <d v="2017-11-06T00:00:00"/>
    <b v="1"/>
    <s v="Approved"/>
    <s v="OHM Cycles"/>
    <s v="Touring"/>
    <s v="low"/>
    <s v="medium"/>
    <n v="1073.07"/>
    <n v="933.84"/>
    <n v="35455"/>
  </r>
  <r>
    <x v="7217"/>
    <n v="21"/>
    <x v="3108"/>
    <d v="2017-09-22T00:00:00"/>
    <b v="0"/>
    <s v="Approved"/>
    <s v="Solex"/>
    <s v="Standard"/>
    <s v="medium"/>
    <s v="large"/>
    <n v="1071.23"/>
    <n v="380.74"/>
    <n v="35160"/>
  </r>
  <r>
    <x v="7218"/>
    <n v="71"/>
    <x v="467"/>
    <d v="2017-03-26T00:00:00"/>
    <b v="0"/>
    <s v="Approved"/>
    <s v="Solex"/>
    <s v="Standard"/>
    <s v="high"/>
    <s v="large"/>
    <n v="1842.92"/>
    <n v="1105.75"/>
    <n v="34996"/>
  </r>
  <r>
    <x v="7219"/>
    <n v="91"/>
    <x v="2263"/>
    <d v="2017-11-05T00:00:00"/>
    <b v="0"/>
    <s v="Approved"/>
    <s v="Solex"/>
    <s v="Standard"/>
    <s v="medium"/>
    <s v="medium"/>
    <n v="100.35"/>
    <n v="75.260000000000005"/>
    <n v="36367"/>
  </r>
  <r>
    <x v="7220"/>
    <n v="70"/>
    <x v="2070"/>
    <d v="2017-07-06T00:00:00"/>
    <b v="0"/>
    <s v="Approved"/>
    <s v="Trek Bicycles"/>
    <s v="Standard"/>
    <s v="high"/>
    <s v="medium"/>
    <n v="495.72"/>
    <n v="297.43"/>
    <n v="34996"/>
  </r>
  <r>
    <x v="7221"/>
    <n v="48"/>
    <x v="466"/>
    <d v="2017-08-16T00:00:00"/>
    <b v="0"/>
    <s v="Approved"/>
    <s v="WeareA2B"/>
    <s v="Standard"/>
    <s v="medium"/>
    <s v="medium"/>
    <n v="1762.96"/>
    <n v="950.52"/>
    <n v="37220"/>
  </r>
  <r>
    <x v="7222"/>
    <n v="17"/>
    <x v="2122"/>
    <d v="2017-10-13T00:00:00"/>
    <b v="1"/>
    <s v="Approved"/>
    <s v="Solex"/>
    <s v="Standard"/>
    <s v="high"/>
    <s v="medium"/>
    <n v="1024.6600000000001"/>
    <n v="614.79999999999995"/>
    <n v="35378"/>
  </r>
  <r>
    <x v="7223"/>
    <n v="56"/>
    <x v="3109"/>
    <d v="2017-07-07T00:00:00"/>
    <b v="0"/>
    <s v="Approved"/>
    <s v="OHM Cycles"/>
    <s v="Standard"/>
    <s v="medium"/>
    <s v="medium"/>
    <n v="183.86"/>
    <n v="137.9"/>
    <n v="35707"/>
  </r>
  <r>
    <x v="7224"/>
    <n v="62"/>
    <x v="1108"/>
    <d v="2017-08-19T00:00:00"/>
    <b v="1"/>
    <s v="Approved"/>
    <s v="Solex"/>
    <s v="Standard"/>
    <s v="medium"/>
    <s v="medium"/>
    <n v="478.16"/>
    <n v="298.72000000000003"/>
    <n v="36146"/>
  </r>
  <r>
    <x v="7225"/>
    <n v="9"/>
    <x v="141"/>
    <d v="2017-06-06T00:00:00"/>
    <b v="0"/>
    <s v="Approved"/>
    <s v="OHM Cycles"/>
    <s v="Road"/>
    <s v="medium"/>
    <s v="medium"/>
    <n v="742.54"/>
    <n v="667.4"/>
    <n v="33549"/>
  </r>
  <r>
    <x v="7226"/>
    <n v="30"/>
    <x v="854"/>
    <d v="2017-09-11T00:00:00"/>
    <b v="0"/>
    <s v="Approved"/>
    <s v="Solex"/>
    <s v="Standard"/>
    <s v="high"/>
    <s v="medium"/>
    <n v="748.17"/>
    <n v="448.9"/>
    <n v="38859"/>
  </r>
  <r>
    <x v="7227"/>
    <n v="53"/>
    <x v="857"/>
    <d v="2017-05-16T00:00:00"/>
    <b v="0"/>
    <s v="Approved"/>
    <s v="Giant Bicycles"/>
    <s v="Standard"/>
    <s v="high"/>
    <s v="medium"/>
    <n v="1274.93"/>
    <n v="764.96"/>
    <n v="39298"/>
  </r>
  <r>
    <x v="7228"/>
    <n v="9"/>
    <x v="476"/>
    <d v="2017-11-03T00:00:00"/>
    <b v="1"/>
    <s v="Approved"/>
    <s v="OHM Cycles"/>
    <s v="Road"/>
    <s v="medium"/>
    <s v="medium"/>
    <n v="742.54"/>
    <n v="667.4"/>
    <n v="33549"/>
  </r>
  <r>
    <x v="7229"/>
    <n v="17"/>
    <x v="2212"/>
    <d v="2017-04-23T00:00:00"/>
    <b v="1"/>
    <s v="Approved"/>
    <s v="Solex"/>
    <s v="Standard"/>
    <s v="high"/>
    <s v="medium"/>
    <n v="1024.6600000000001"/>
    <n v="614.79999999999995"/>
    <n v="34244"/>
  </r>
  <r>
    <x v="7230"/>
    <n v="20"/>
    <x v="1276"/>
    <d v="2017-04-06T00:00:00"/>
    <b v="0"/>
    <s v="Approved"/>
    <s v="Trek Bicycles"/>
    <s v="Standard"/>
    <s v="medium"/>
    <s v="small"/>
    <n v="1775.81"/>
    <n v="1580.47"/>
    <n v="35160"/>
  </r>
  <r>
    <x v="7231"/>
    <n v="85"/>
    <x v="1445"/>
    <d v="2017-08-05T00:00:00"/>
    <b v="0"/>
    <s v="Approved"/>
    <s v="WeareA2B"/>
    <s v="Standard"/>
    <s v="medium"/>
    <s v="medium"/>
    <n v="752.64"/>
    <n v="205.36"/>
    <n v="42218"/>
  </r>
  <r>
    <x v="7232"/>
    <n v="35"/>
    <x v="1959"/>
    <d v="2017-06-26T00:00:00"/>
    <b v="1"/>
    <s v="Approved"/>
    <s v="Giant Bicycles"/>
    <s v="Standard"/>
    <s v="medium"/>
    <s v="medium"/>
    <n v="1403.5"/>
    <n v="954.82"/>
    <n v="42688"/>
  </r>
  <r>
    <x v="7233"/>
    <n v="33"/>
    <x v="1415"/>
    <d v="2017-01-31T00:00:00"/>
    <b v="1"/>
    <s v="Approved"/>
    <s v="OHM Cycles"/>
    <s v="Road"/>
    <s v="medium"/>
    <s v="small"/>
    <n v="1810"/>
    <n v="1610.9"/>
    <n v="39526"/>
  </r>
  <r>
    <x v="7234"/>
    <n v="14"/>
    <x v="2838"/>
    <d v="2017-06-21T00:00:00"/>
    <b v="1"/>
    <s v="Approved"/>
    <s v="Trek Bicycles"/>
    <s v="Standard"/>
    <s v="medium"/>
    <s v="small"/>
    <n v="1386.84"/>
    <n v="1234.29"/>
    <n v="34586"/>
  </r>
  <r>
    <x v="7235"/>
    <n v="60"/>
    <x v="1464"/>
    <d v="2017-03-08T00:00:00"/>
    <b v="1"/>
    <s v="Cancelled"/>
    <s v="Giant Bicycles"/>
    <s v="Standard"/>
    <s v="high"/>
    <s v="small"/>
    <n v="1977.36"/>
    <n v="1759.85"/>
    <n v="40779"/>
  </r>
  <r>
    <x v="7236"/>
    <n v="0"/>
    <x v="1415"/>
    <d v="2017-08-13T00:00:00"/>
    <b v="1"/>
    <s v="Approved"/>
    <s v="OHM Cycles"/>
    <s v="Road"/>
    <s v="high"/>
    <s v="large"/>
    <n v="12.01"/>
    <n v="7.21"/>
    <n v="39880"/>
  </r>
  <r>
    <x v="7237"/>
    <n v="77"/>
    <x v="514"/>
    <d v="2017-01-23T00:00:00"/>
    <b v="1"/>
    <s v="Approved"/>
    <s v="WeareA2B"/>
    <s v="Standard"/>
    <s v="medium"/>
    <s v="medium"/>
    <n v="1769.64"/>
    <n v="108.76"/>
    <n v="40672"/>
  </r>
  <r>
    <x v="7238"/>
    <n v="24"/>
    <x v="399"/>
    <d v="2017-04-20T00:00:00"/>
    <b v="1"/>
    <s v="Approved"/>
    <s v="Solex"/>
    <s v="Road"/>
    <s v="medium"/>
    <s v="large"/>
    <n v="1777.8"/>
    <n v="820.78"/>
    <n v="40670"/>
  </r>
  <r>
    <x v="7239"/>
    <n v="27"/>
    <x v="1488"/>
    <d v="2017-03-20T00:00:00"/>
    <b v="1"/>
    <s v="Approved"/>
    <s v="Trek Bicycles"/>
    <s v="Standard"/>
    <s v="medium"/>
    <s v="medium"/>
    <n v="499.53"/>
    <n v="388.72"/>
    <n v="36334"/>
  </r>
  <r>
    <x v="7240"/>
    <n v="15"/>
    <x v="690"/>
    <d v="2017-12-07T00:00:00"/>
    <b v="1"/>
    <s v="Approved"/>
    <s v="Norco Bicycles"/>
    <s v="Standard"/>
    <s v="low"/>
    <s v="medium"/>
    <n v="958.74"/>
    <n v="748.9"/>
    <n v="34244"/>
  </r>
  <r>
    <x v="7241"/>
    <n v="54"/>
    <x v="2798"/>
    <d v="2017-10-06T00:00:00"/>
    <b v="0"/>
    <s v="Approved"/>
    <s v="WeareA2B"/>
    <s v="Standard"/>
    <s v="medium"/>
    <s v="medium"/>
    <n v="1807.45"/>
    <n v="778.69"/>
    <n v="42710"/>
  </r>
  <r>
    <x v="7242"/>
    <n v="2"/>
    <x v="1281"/>
    <d v="2017-02-02T00:00:00"/>
    <b v="1"/>
    <s v="Approved"/>
    <s v="Giant Bicycles"/>
    <s v="Road"/>
    <s v="low"/>
    <s v="small"/>
    <n v="590.26"/>
    <n v="525.33000000000004"/>
    <n v="33879"/>
  </r>
  <r>
    <x v="7243"/>
    <n v="95"/>
    <x v="1316"/>
    <d v="2017-01-31T00:00:00"/>
    <b v="1"/>
    <s v="Approved"/>
    <s v="Giant Bicycles"/>
    <s v="Standard"/>
    <s v="medium"/>
    <s v="large"/>
    <n v="569.55999999999995"/>
    <n v="528.42999999999995"/>
    <n v="37874"/>
  </r>
  <r>
    <x v="7244"/>
    <n v="31"/>
    <x v="1927"/>
    <d v="2017-10-20T00:00:00"/>
    <b v="0"/>
    <s v="Approved"/>
    <s v="Giant Bicycles"/>
    <s v="Standard"/>
    <s v="medium"/>
    <s v="medium"/>
    <n v="230.91"/>
    <n v="173.18"/>
    <n v="39031"/>
  </r>
  <r>
    <x v="7245"/>
    <n v="19"/>
    <x v="1212"/>
    <d v="2017-11-14T00:00:00"/>
    <b v="0"/>
    <s v="Approved"/>
    <s v="OHM Cycles"/>
    <s v="Road"/>
    <s v="high"/>
    <s v="large"/>
    <n v="12.01"/>
    <n v="7.21"/>
    <n v="34244"/>
  </r>
  <r>
    <x v="7246"/>
    <n v="79"/>
    <x v="494"/>
    <d v="2017-12-18T00:00:00"/>
    <b v="1"/>
    <s v="Approved"/>
    <s v="Norco Bicycles"/>
    <s v="Standard"/>
    <s v="medium"/>
    <s v="medium"/>
    <n v="1555.58"/>
    <n v="818.01"/>
    <n v="37873"/>
  </r>
  <r>
    <x v="7247"/>
    <n v="92"/>
    <x v="2971"/>
    <d v="2017-08-03T00:00:00"/>
    <b v="0"/>
    <s v="Approved"/>
    <s v="WeareA2B"/>
    <s v="Touring"/>
    <s v="medium"/>
    <s v="large"/>
    <n v="1890.39"/>
    <n v="260.14"/>
    <n v="33259"/>
  </r>
  <r>
    <x v="7248"/>
    <n v="81"/>
    <x v="569"/>
    <d v="2017-05-30T00:00:00"/>
    <b v="0"/>
    <s v="Approved"/>
    <s v="Solex"/>
    <s v="Standard"/>
    <s v="medium"/>
    <s v="medium"/>
    <n v="1151.96"/>
    <n v="649.49"/>
    <n v="36498"/>
  </r>
  <r>
    <x v="7249"/>
    <n v="38"/>
    <x v="1420"/>
    <d v="2017-02-02T00:00:00"/>
    <b v="0"/>
    <s v="Approved"/>
    <s v="Trek Bicycles"/>
    <s v="Standard"/>
    <s v="medium"/>
    <s v="large"/>
    <n v="2091.4699999999998"/>
    <n v="388.92"/>
    <n v="37337"/>
  </r>
  <r>
    <x v="7250"/>
    <n v="89"/>
    <x v="1992"/>
    <d v="2017-04-12T00:00:00"/>
    <b v="1"/>
    <s v="Approved"/>
    <s v="WeareA2B"/>
    <s v="Touring"/>
    <s v="medium"/>
    <s v="large"/>
    <n v="1362.99"/>
    <n v="57.74"/>
    <n v="34079"/>
  </r>
  <r>
    <x v="7251"/>
    <n v="23"/>
    <x v="3110"/>
    <d v="2017-09-20T00:00:00"/>
    <b v="0"/>
    <s v="Approved"/>
    <s v="Norco Bicycles"/>
    <s v="Mountain"/>
    <s v="low"/>
    <s v="small"/>
    <n v="688.63"/>
    <n v="612.88"/>
    <n v="34244"/>
  </r>
  <r>
    <x v="7252"/>
    <n v="94"/>
    <x v="75"/>
    <d v="2017-07-14T00:00:00"/>
    <b v="1"/>
    <s v="Approved"/>
    <s v="Giant Bicycles"/>
    <s v="Standard"/>
    <s v="medium"/>
    <s v="large"/>
    <n v="1635.3"/>
    <n v="993.66"/>
    <n v="41434"/>
  </r>
  <r>
    <x v="7253"/>
    <n v="72"/>
    <x v="139"/>
    <d v="2017-12-21T00:00:00"/>
    <b v="0"/>
    <s v="Approved"/>
    <s v="Norco Bicycles"/>
    <s v="Standard"/>
    <s v="medium"/>
    <s v="medium"/>
    <n v="360.4"/>
    <n v="270.3"/>
    <n v="42710"/>
  </r>
  <r>
    <x v="7254"/>
    <n v="48"/>
    <x v="2280"/>
    <d v="2017-09-17T00:00:00"/>
    <b v="1"/>
    <s v="Approved"/>
    <s v="WeareA2B"/>
    <s v="Standard"/>
    <s v="medium"/>
    <s v="medium"/>
    <n v="1762.96"/>
    <n v="950.52"/>
    <n v="39915"/>
  </r>
  <r>
    <x v="7255"/>
    <n v="72"/>
    <x v="1957"/>
    <d v="2017-04-04T00:00:00"/>
    <b v="0"/>
    <s v="Approved"/>
    <s v="OHM Cycles"/>
    <s v="Standard"/>
    <s v="medium"/>
    <s v="medium"/>
    <n v="912.52"/>
    <n v="141.4"/>
    <n v="42172"/>
  </r>
  <r>
    <x v="7256"/>
    <n v="14"/>
    <x v="657"/>
    <d v="2017-02-12T00:00:00"/>
    <b v="1"/>
    <s v="Approved"/>
    <s v="Trek Bicycles"/>
    <s v="Standard"/>
    <s v="medium"/>
    <s v="small"/>
    <n v="1386.84"/>
    <n v="1234.29"/>
    <n v="37838"/>
  </r>
  <r>
    <x v="7257"/>
    <n v="0"/>
    <x v="905"/>
    <d v="2017-11-08T00:00:00"/>
    <b v="1"/>
    <s v="Approved"/>
    <s v="Solex"/>
    <s v="Standard"/>
    <s v="medium"/>
    <s v="large"/>
    <n v="202.62"/>
    <n v="151.96"/>
    <n v="42458"/>
  </r>
  <r>
    <x v="7258"/>
    <n v="4"/>
    <x v="1624"/>
    <d v="2017-02-06T00:00:00"/>
    <b v="1"/>
    <s v="Approved"/>
    <s v="Giant Bicycles"/>
    <s v="Standard"/>
    <s v="high"/>
    <s v="medium"/>
    <n v="1129.1300000000001"/>
    <n v="677.48"/>
    <n v="38573"/>
  </r>
  <r>
    <x v="7259"/>
    <n v="39"/>
    <x v="1163"/>
    <d v="2017-07-20T00:00:00"/>
    <b v="1"/>
    <s v="Approved"/>
    <s v="Giant Bicycles"/>
    <s v="Standard"/>
    <s v="medium"/>
    <s v="large"/>
    <n v="1812.75"/>
    <n v="582.48"/>
    <n v="35560"/>
  </r>
  <r>
    <x v="7260"/>
    <n v="0"/>
    <x v="3111"/>
    <d v="2017-12-16T00:00:00"/>
    <b v="1"/>
    <s v="Approved"/>
    <s v="WeareA2B"/>
    <s v="Standard"/>
    <s v="medium"/>
    <s v="medium"/>
    <n v="60.34"/>
    <n v="45.26"/>
    <n v="40670"/>
  </r>
  <r>
    <x v="7261"/>
    <n v="74"/>
    <x v="285"/>
    <d v="2017-03-31T00:00:00"/>
    <b v="1"/>
    <s v="Approved"/>
    <s v="WeareA2B"/>
    <s v="Standard"/>
    <s v="medium"/>
    <s v="medium"/>
    <n v="1228.07"/>
    <n v="400.91"/>
    <n v="37873"/>
  </r>
  <r>
    <x v="7262"/>
    <n v="4"/>
    <x v="2428"/>
    <d v="2017-07-03T00:00:00"/>
    <b v="0"/>
    <s v="Approved"/>
    <s v="Giant Bicycles"/>
    <s v="Standard"/>
    <s v="high"/>
    <s v="medium"/>
    <n v="1129.1300000000001"/>
    <n v="677.48"/>
    <n v="38573"/>
  </r>
  <r>
    <x v="7263"/>
    <n v="13"/>
    <x v="1509"/>
    <d v="2017-08-18T00:00:00"/>
    <b v="1"/>
    <s v="Approved"/>
    <s v="Solex"/>
    <s v="Standard"/>
    <s v="medium"/>
    <s v="medium"/>
    <n v="1163.8900000000001"/>
    <n v="589.27"/>
    <n v="42560"/>
  </r>
  <r>
    <x v="7264"/>
    <n v="15"/>
    <x v="824"/>
    <d v="2017-04-26T00:00:00"/>
    <b v="0"/>
    <s v="Approved"/>
    <s v="Norco Bicycles"/>
    <s v="Standard"/>
    <s v="low"/>
    <s v="medium"/>
    <n v="958.74"/>
    <n v="748.9"/>
    <n v="38693"/>
  </r>
  <r>
    <x v="7265"/>
    <n v="11"/>
    <x v="1994"/>
    <d v="2017-02-27T00:00:00"/>
    <b v="1"/>
    <s v="Approved"/>
    <s v="Trek Bicycles"/>
    <s v="Standard"/>
    <s v="medium"/>
    <s v="small"/>
    <n v="1775.81"/>
    <n v="1580.47"/>
    <n v="34115"/>
  </r>
  <r>
    <x v="7266"/>
    <n v="99"/>
    <x v="2760"/>
    <d v="2017-11-04T00:00:00"/>
    <b v="0"/>
    <s v="Approved"/>
    <s v="Trek Bicycles"/>
    <s v="Road"/>
    <s v="low"/>
    <s v="small"/>
    <n v="1720.7"/>
    <n v="1531.42"/>
    <n v="38991"/>
  </r>
  <r>
    <x v="7267"/>
    <n v="24"/>
    <x v="1154"/>
    <d v="2017-01-02T00:00:00"/>
    <b v="1"/>
    <s v="Approved"/>
    <s v="Solex"/>
    <s v="Road"/>
    <s v="medium"/>
    <s v="large"/>
    <n v="1777.8"/>
    <n v="820.78"/>
    <n v="40670"/>
  </r>
  <r>
    <x v="7268"/>
    <n v="78"/>
    <x v="1115"/>
    <d v="2017-03-16T00:00:00"/>
    <b v="0"/>
    <s v="Approved"/>
    <s v="Giant Bicycles"/>
    <s v="Standard"/>
    <s v="medium"/>
    <s v="large"/>
    <n v="1765.3"/>
    <n v="709.48"/>
    <n v="38193"/>
  </r>
  <r>
    <x v="7269"/>
    <n v="0"/>
    <x v="3053"/>
    <d v="2017-06-25T00:00:00"/>
    <b v="1"/>
    <s v="Approved"/>
    <s v="Solex"/>
    <s v="Standard"/>
    <s v="medium"/>
    <s v="medium"/>
    <n v="100.35"/>
    <n v="75.260000000000005"/>
    <n v="37874"/>
  </r>
  <r>
    <x v="7270"/>
    <n v="67"/>
    <x v="1471"/>
    <d v="2017-12-05T00:00:00"/>
    <b v="0"/>
    <s v="Approved"/>
    <s v="Norco Bicycles"/>
    <s v="Road"/>
    <s v="medium"/>
    <s v="medium"/>
    <n v="544.04999999999995"/>
    <n v="376.84"/>
    <n v="33879"/>
  </r>
  <r>
    <x v="7271"/>
    <n v="39"/>
    <x v="275"/>
    <d v="2017-06-29T00:00:00"/>
    <b v="0"/>
    <s v="Approved"/>
    <s v="Giant Bicycles"/>
    <s v="Standard"/>
    <s v="medium"/>
    <s v="large"/>
    <n v="1812.75"/>
    <n v="582.48"/>
    <n v="40336"/>
  </r>
  <r>
    <x v="7272"/>
    <n v="21"/>
    <x v="1817"/>
    <d v="2017-10-10T00:00:00"/>
    <b v="0"/>
    <s v="Approved"/>
    <s v="WeareA2B"/>
    <s v="Touring"/>
    <s v="medium"/>
    <s v="medium"/>
    <n v="1466.68"/>
    <n v="363.25"/>
    <n v="39298"/>
  </r>
  <r>
    <x v="7273"/>
    <n v="96"/>
    <x v="2989"/>
    <d v="2017-05-09T00:00:00"/>
    <b v="1"/>
    <s v="Approved"/>
    <s v="Giant Bicycles"/>
    <s v="Standard"/>
    <s v="medium"/>
    <s v="large"/>
    <n v="1635.3"/>
    <n v="993.66"/>
    <n v="41434"/>
  </r>
  <r>
    <x v="7274"/>
    <n v="41"/>
    <x v="1970"/>
    <d v="2017-01-04T00:00:00"/>
    <b v="0"/>
    <s v="Approved"/>
    <s v="Solex"/>
    <s v="Road"/>
    <s v="medium"/>
    <s v="medium"/>
    <n v="416.98"/>
    <n v="312.74"/>
    <n v="41848"/>
  </r>
  <r>
    <x v="7275"/>
    <n v="27"/>
    <x v="1050"/>
    <d v="2017-04-28T00:00:00"/>
    <b v="0"/>
    <s v="Approved"/>
    <s v="Trek Bicycles"/>
    <s v="Standard"/>
    <s v="medium"/>
    <s v="medium"/>
    <n v="499.53"/>
    <n v="388.72"/>
    <n v="39031"/>
  </r>
  <r>
    <x v="7276"/>
    <n v="40"/>
    <x v="120"/>
    <d v="2017-07-19T00:00:00"/>
    <b v="1"/>
    <s v="Approved"/>
    <s v="Trek Bicycles"/>
    <s v="Road"/>
    <s v="medium"/>
    <s v="large"/>
    <n v="1894.19"/>
    <n v="598.76"/>
    <n v="37823"/>
  </r>
  <r>
    <x v="7277"/>
    <n v="27"/>
    <x v="1533"/>
    <d v="2017-09-10T00:00:00"/>
    <b v="0"/>
    <s v="Approved"/>
    <s v="Trek Bicycles"/>
    <s v="Standard"/>
    <s v="medium"/>
    <s v="medium"/>
    <n v="499.53"/>
    <n v="388.72"/>
    <n v="37668"/>
  </r>
  <r>
    <x v="7278"/>
    <n v="37"/>
    <x v="401"/>
    <d v="2017-01-10T00:00:00"/>
    <b v="0"/>
    <s v="Approved"/>
    <s v="OHM Cycles"/>
    <s v="Standard"/>
    <s v="low"/>
    <s v="medium"/>
    <n v="1793.43"/>
    <n v="248.82"/>
    <n v="39526"/>
  </r>
  <r>
    <x v="7279"/>
    <n v="48"/>
    <x v="974"/>
    <d v="2017-12-15T00:00:00"/>
    <b v="1"/>
    <s v="Approved"/>
    <s v="WeareA2B"/>
    <s v="Standard"/>
    <s v="medium"/>
    <s v="medium"/>
    <n v="1762.96"/>
    <n v="950.52"/>
    <n v="39915"/>
  </r>
  <r>
    <x v="7280"/>
    <n v="90"/>
    <x v="86"/>
    <d v="2017-07-17T00:00:00"/>
    <b v="0"/>
    <s v="Approved"/>
    <s v="Solex"/>
    <s v="Standard"/>
    <s v="low"/>
    <s v="medium"/>
    <n v="945.04"/>
    <n v="507.58"/>
    <n v="39526"/>
  </r>
  <r>
    <x v="7281"/>
    <n v="86"/>
    <x v="2706"/>
    <d v="2017-02-20T00:00:00"/>
    <b v="1"/>
    <s v="Approved"/>
    <s v="OHM Cycles"/>
    <s v="Standard"/>
    <s v="medium"/>
    <s v="medium"/>
    <n v="235.63"/>
    <n v="125.07"/>
    <n v="38206"/>
  </r>
  <r>
    <x v="7282"/>
    <n v="56"/>
    <x v="903"/>
    <d v="2017-05-19T00:00:00"/>
    <b v="0"/>
    <s v="Approved"/>
    <s v="Norco Bicycles"/>
    <s v="Mountain"/>
    <s v="low"/>
    <s v="small"/>
    <n v="688.63"/>
    <n v="612.88"/>
    <n v="42696"/>
  </r>
  <r>
    <x v="7283"/>
    <n v="3"/>
    <x v="1611"/>
    <d v="2017-10-06T00:00:00"/>
    <b v="1"/>
    <s v="Approved"/>
    <s v="Trek Bicycles"/>
    <s v="Standard"/>
    <s v="medium"/>
    <s v="large"/>
    <n v="2091.4699999999998"/>
    <n v="388.92"/>
    <n v="38859"/>
  </r>
  <r>
    <x v="7284"/>
    <n v="0"/>
    <x v="2688"/>
    <d v="2017-09-08T00:00:00"/>
    <b v="1"/>
    <s v="Approved"/>
    <s v="OHM Cycles"/>
    <s v="Standard"/>
    <s v="high"/>
    <s v="medium"/>
    <n v="227.88"/>
    <n v="136.72999999999999"/>
    <n v="38258"/>
  </r>
  <r>
    <x v="7285"/>
    <n v="23"/>
    <x v="457"/>
    <d v="2017-11-19T00:00:00"/>
    <b v="0"/>
    <s v="Approved"/>
    <s v="Norco Bicycles"/>
    <s v="Standard"/>
    <s v="medium"/>
    <s v="medium"/>
    <n v="1198.46"/>
    <n v="381.1"/>
    <n v="36145"/>
  </r>
  <r>
    <x v="7286"/>
    <n v="4"/>
    <x v="1552"/>
    <d v="2017-10-30T00:00:00"/>
    <b v="1"/>
    <s v="Approved"/>
    <s v="Giant Bicycles"/>
    <s v="Standard"/>
    <s v="high"/>
    <s v="medium"/>
    <n v="1129.1300000000001"/>
    <n v="677.48"/>
    <n v="38573"/>
  </r>
  <r>
    <x v="7287"/>
    <n v="29"/>
    <x v="903"/>
    <d v="2017-04-24T00:00:00"/>
    <b v="0"/>
    <s v="Approved"/>
    <s v="WeareA2B"/>
    <s v="Standard"/>
    <s v="medium"/>
    <s v="medium"/>
    <n v="1065.03"/>
    <n v="230.09"/>
    <n v="37874"/>
  </r>
  <r>
    <x v="7288"/>
    <n v="91"/>
    <x v="1513"/>
    <d v="2017-12-18T00:00:00"/>
    <b v="1"/>
    <s v="Approved"/>
    <s v="Solex"/>
    <s v="Standard"/>
    <s v="medium"/>
    <s v="medium"/>
    <n v="100.35"/>
    <n v="75.260000000000005"/>
    <n v="34556"/>
  </r>
  <r>
    <x v="7289"/>
    <n v="2"/>
    <x v="1345"/>
    <d v="2017-09-22T00:00:00"/>
    <b v="1"/>
    <s v="Approved"/>
    <s v="Solex"/>
    <s v="Standard"/>
    <s v="medium"/>
    <s v="medium"/>
    <n v="71.489999999999995"/>
    <n v="53.62"/>
    <n v="41245"/>
  </r>
  <r>
    <x v="7290"/>
    <n v="83"/>
    <x v="1459"/>
    <d v="2017-02-23T00:00:00"/>
    <b v="1"/>
    <s v="Approved"/>
    <s v="Solex"/>
    <s v="Touring"/>
    <s v="medium"/>
    <s v="large"/>
    <n v="2083.94"/>
    <n v="675.03"/>
    <n v="35667"/>
  </r>
  <r>
    <x v="7291"/>
    <n v="15"/>
    <x v="509"/>
    <d v="2017-06-04T00:00:00"/>
    <b v="1"/>
    <s v="Approved"/>
    <s v="Norco Bicycles"/>
    <s v="Standard"/>
    <s v="low"/>
    <s v="medium"/>
    <n v="958.74"/>
    <n v="748.9"/>
    <n v="34165"/>
  </r>
  <r>
    <x v="7292"/>
    <n v="20"/>
    <x v="127"/>
    <d v="2017-05-03T00:00:00"/>
    <b v="0"/>
    <s v="Approved"/>
    <s v="Trek Bicycles"/>
    <s v="Standard"/>
    <s v="medium"/>
    <s v="small"/>
    <n v="1775.81"/>
    <n v="1580.47"/>
    <n v="40303"/>
  </r>
  <r>
    <x v="7293"/>
    <n v="35"/>
    <x v="2861"/>
    <d v="2017-07-15T00:00:00"/>
    <b v="0"/>
    <s v="Approved"/>
    <s v="Trek Bicycles"/>
    <s v="Standard"/>
    <s v="low"/>
    <s v="medium"/>
    <n v="1057.51"/>
    <n v="154.4"/>
    <n v="34527"/>
  </r>
  <r>
    <x v="7294"/>
    <n v="74"/>
    <x v="2111"/>
    <d v="2017-01-31T00:00:00"/>
    <b v="0"/>
    <s v="Approved"/>
    <s v="WeareA2B"/>
    <s v="Standard"/>
    <s v="medium"/>
    <s v="medium"/>
    <n v="1228.07"/>
    <n v="400.91"/>
    <n v="33429"/>
  </r>
  <r>
    <x v="7295"/>
    <n v="78"/>
    <x v="294"/>
    <d v="2017-05-15T00:00:00"/>
    <b v="1"/>
    <s v="Approved"/>
    <s v="Giant Bicycles"/>
    <s v="Standard"/>
    <s v="medium"/>
    <s v="large"/>
    <n v="1765.3"/>
    <n v="709.48"/>
    <n v="38339"/>
  </r>
  <r>
    <x v="7296"/>
    <n v="26"/>
    <x v="1998"/>
    <d v="2017-09-26T00:00:00"/>
    <b v="0"/>
    <s v="Approved"/>
    <s v="WeareA2B"/>
    <s v="Standard"/>
    <s v="medium"/>
    <s v="medium"/>
    <n v="1992.93"/>
    <n v="762.63"/>
    <n v="33552"/>
  </r>
  <r>
    <x v="7297"/>
    <n v="0"/>
    <x v="2577"/>
    <d v="2017-11-22T00:00:00"/>
    <b v="1"/>
    <s v="Approved"/>
    <s v="Solex"/>
    <s v="Standard"/>
    <s v="medium"/>
    <s v="large"/>
    <n v="202.62"/>
    <n v="151.96"/>
    <n v="33364"/>
  </r>
  <r>
    <x v="7298"/>
    <n v="98"/>
    <x v="3112"/>
    <d v="2017-08-14T00:00:00"/>
    <b v="1"/>
    <s v="Approved"/>
    <s v="OHM Cycles"/>
    <s v="Standard"/>
    <s v="medium"/>
    <s v="medium"/>
    <n v="795.34"/>
    <n v="101.58"/>
    <n v="35470"/>
  </r>
  <r>
    <x v="7299"/>
    <n v="89"/>
    <x v="3088"/>
    <d v="2017-10-08T00:00:00"/>
    <b v="1"/>
    <s v="Approved"/>
    <s v="WeareA2B"/>
    <s v="Touring"/>
    <s v="medium"/>
    <s v="large"/>
    <n v="1362.99"/>
    <n v="57.74"/>
    <n v="34079"/>
  </r>
  <r>
    <x v="7300"/>
    <n v="79"/>
    <x v="1259"/>
    <d v="2017-06-13T00:00:00"/>
    <b v="0"/>
    <s v="Approved"/>
    <s v="Norco Bicycles"/>
    <s v="Standard"/>
    <s v="medium"/>
    <s v="medium"/>
    <n v="1555.58"/>
    <n v="818.01"/>
    <n v="38339"/>
  </r>
  <r>
    <x v="7301"/>
    <n v="21"/>
    <x v="1081"/>
    <d v="2017-10-02T00:00:00"/>
    <b v="0"/>
    <s v="Approved"/>
    <s v="Solex"/>
    <s v="Standard"/>
    <s v="medium"/>
    <s v="large"/>
    <n v="1071.23"/>
    <n v="380.74"/>
    <n v="40670"/>
  </r>
  <r>
    <x v="7302"/>
    <n v="0"/>
    <x v="3113"/>
    <d v="2017-09-08T00:00:00"/>
    <b v="0"/>
    <s v="Approved"/>
    <s v="Trek Bicycles"/>
    <s v="Road"/>
    <s v="medium"/>
    <s v="medium"/>
    <n v="533.51"/>
    <n v="400.13"/>
    <n v="41009"/>
  </r>
  <r>
    <x v="7303"/>
    <n v="1"/>
    <x v="551"/>
    <d v="2017-04-02T00:00:00"/>
    <b v="0"/>
    <s v="Approved"/>
    <s v="Giant Bicycles"/>
    <s v="Standard"/>
    <s v="medium"/>
    <s v="medium"/>
    <n v="1403.5"/>
    <n v="954.82"/>
    <n v="37659"/>
  </r>
  <r>
    <x v="7304"/>
    <n v="37"/>
    <x v="2308"/>
    <d v="2017-06-15T00:00:00"/>
    <b v="0"/>
    <s v="Approved"/>
    <s v="OHM Cycles"/>
    <s v="Standard"/>
    <s v="low"/>
    <s v="medium"/>
    <n v="1793.43"/>
    <n v="248.82"/>
    <n v="42145"/>
  </r>
  <r>
    <x v="7305"/>
    <n v="92"/>
    <x v="1015"/>
    <d v="2017-08-16T00:00:00"/>
    <b v="0"/>
    <s v="Approved"/>
    <s v="WeareA2B"/>
    <s v="Touring"/>
    <s v="medium"/>
    <s v="large"/>
    <n v="1890.39"/>
    <n v="260.14"/>
    <n v="33259"/>
  </r>
  <r>
    <x v="7306"/>
    <n v="71"/>
    <x v="1684"/>
    <d v="2017-02-16T00:00:00"/>
    <b v="0"/>
    <s v="Approved"/>
    <s v="Solex"/>
    <s v="Standard"/>
    <s v="high"/>
    <s v="large"/>
    <n v="1842.92"/>
    <n v="1105.75"/>
    <n v="34996"/>
  </r>
  <r>
    <x v="7307"/>
    <n v="44"/>
    <x v="2824"/>
    <d v="2017-07-06T00:00:00"/>
    <b v="1"/>
    <s v="Approved"/>
    <s v="WeareA2B"/>
    <s v="Standard"/>
    <s v="medium"/>
    <s v="medium"/>
    <n v="1769.64"/>
    <n v="108.76"/>
    <n v="40672"/>
  </r>
  <r>
    <x v="7308"/>
    <n v="67"/>
    <x v="2210"/>
    <d v="2017-04-20T00:00:00"/>
    <b v="1"/>
    <s v="Approved"/>
    <s v="Norco Bicycles"/>
    <s v="Road"/>
    <s v="medium"/>
    <s v="medium"/>
    <n v="544.04999999999995"/>
    <n v="376.84"/>
    <n v="38647"/>
  </r>
  <r>
    <x v="7309"/>
    <n v="49"/>
    <x v="133"/>
    <d v="2017-11-04T00:00:00"/>
    <b v="1"/>
    <s v="Approved"/>
    <s v="Solex"/>
    <s v="Standard"/>
    <s v="medium"/>
    <s v="large"/>
    <n v="1061.56"/>
    <n v="733.58"/>
    <n v="40779"/>
  </r>
  <r>
    <x v="7310"/>
    <n v="66"/>
    <x v="2915"/>
    <d v="2017-05-06T00:00:00"/>
    <b v="1"/>
    <s v="Approved"/>
    <s v="Giant Bicycles"/>
    <s v="Road"/>
    <s v="low"/>
    <s v="small"/>
    <n v="590.26"/>
    <n v="525.33000000000004"/>
    <n v="40487"/>
  </r>
  <r>
    <x v="7311"/>
    <n v="62"/>
    <x v="3114"/>
    <d v="2017-05-12T00:00:00"/>
    <b v="0"/>
    <s v="Approved"/>
    <s v="Solex"/>
    <s v="Standard"/>
    <s v="medium"/>
    <s v="medium"/>
    <n v="478.16"/>
    <n v="298.72000000000003"/>
    <n v="34143"/>
  </r>
  <r>
    <x v="7312"/>
    <n v="50"/>
    <x v="275"/>
    <d v="2017-12-22T00:00:00"/>
    <b v="1"/>
    <s v="Approved"/>
    <s v="WeareA2B"/>
    <s v="Standard"/>
    <s v="medium"/>
    <s v="small"/>
    <n v="175.89"/>
    <n v="131.91999999999999"/>
    <n v="37668"/>
  </r>
  <r>
    <x v="7313"/>
    <n v="2"/>
    <x v="1182"/>
    <d v="2017-07-24T00:00:00"/>
    <b v="1"/>
    <s v="Approved"/>
    <s v="Solex"/>
    <s v="Standard"/>
    <s v="medium"/>
    <s v="medium"/>
    <n v="71.489999999999995"/>
    <n v="53.62"/>
    <n v="41245"/>
  </r>
  <r>
    <x v="7314"/>
    <n v="57"/>
    <x v="687"/>
    <d v="2017-09-12T00:00:00"/>
    <b v="0"/>
    <s v="Approved"/>
    <s v="WeareA2B"/>
    <s v="Touring"/>
    <s v="medium"/>
    <s v="large"/>
    <n v="1890.39"/>
    <n v="260.14"/>
    <n v="33259"/>
  </r>
  <r>
    <x v="7315"/>
    <n v="88"/>
    <x v="704"/>
    <d v="2017-08-25T00:00:00"/>
    <b v="0"/>
    <s v="Approved"/>
    <s v="Norco Bicycles"/>
    <s v="Standard"/>
    <s v="medium"/>
    <s v="medium"/>
    <n v="1198.46"/>
    <n v="381.1"/>
    <n v="36145"/>
  </r>
  <r>
    <x v="7316"/>
    <n v="0"/>
    <x v="564"/>
    <d v="2017-01-31T00:00:00"/>
    <b v="0"/>
    <s v="Approved"/>
    <s v="OHM Cycles"/>
    <s v="Standard"/>
    <s v="high"/>
    <s v="medium"/>
    <n v="227.88"/>
    <n v="136.72999999999999"/>
    <n v="37659"/>
  </r>
  <r>
    <x v="7317"/>
    <n v="4"/>
    <x v="3115"/>
    <d v="2017-08-22T00:00:00"/>
    <b v="0"/>
    <s v="Approved"/>
    <s v="Giant Bicycles"/>
    <s v="Standard"/>
    <s v="high"/>
    <s v="medium"/>
    <n v="1129.1300000000001"/>
    <n v="677.48"/>
    <n v="39298"/>
  </r>
  <r>
    <x v="7318"/>
    <n v="22"/>
    <x v="2389"/>
    <d v="2017-12-06T00:00:00"/>
    <b v="1"/>
    <s v="Approved"/>
    <s v="Solex"/>
    <s v="Standard"/>
    <s v="medium"/>
    <s v="medium"/>
    <n v="575.27"/>
    <n v="431.45"/>
    <n v="40303"/>
  </r>
  <r>
    <x v="7319"/>
    <n v="26"/>
    <x v="769"/>
    <d v="2017-12-14T00:00:00"/>
    <b v="1"/>
    <s v="Approved"/>
    <s v="WeareA2B"/>
    <s v="Standard"/>
    <s v="medium"/>
    <s v="medium"/>
    <n v="1992.93"/>
    <n v="762.63"/>
    <n v="37337"/>
  </r>
  <r>
    <x v="7320"/>
    <n v="50"/>
    <x v="3116"/>
    <d v="2017-04-30T00:00:00"/>
    <b v="1"/>
    <s v="Approved"/>
    <s v="WeareA2B"/>
    <s v="Standard"/>
    <s v="medium"/>
    <s v="small"/>
    <n v="175.89"/>
    <n v="131.91999999999999"/>
    <n v="37668"/>
  </r>
  <r>
    <x v="7321"/>
    <n v="82"/>
    <x v="180"/>
    <d v="2017-10-14T00:00:00"/>
    <b v="1"/>
    <s v="Approved"/>
    <s v="Norco Bicycles"/>
    <s v="Standard"/>
    <s v="high"/>
    <s v="medium"/>
    <n v="1148.6400000000001"/>
    <n v="689.18"/>
    <n v="38482"/>
  </r>
  <r>
    <x v="7322"/>
    <n v="43"/>
    <x v="1655"/>
    <d v="2017-04-15T00:00:00"/>
    <b v="1"/>
    <s v="Approved"/>
    <s v="Solex"/>
    <s v="Standard"/>
    <s v="medium"/>
    <s v="medium"/>
    <n v="1151.96"/>
    <n v="649.49"/>
    <n v="41064"/>
  </r>
  <r>
    <x v="7323"/>
    <n v="0"/>
    <x v="761"/>
    <d v="2017-09-05T00:00:00"/>
    <b v="0"/>
    <s v="Approved"/>
    <s v="Solex"/>
    <s v="Standard"/>
    <s v="medium"/>
    <s v="medium"/>
    <n v="441.49"/>
    <n v="84.99"/>
    <n v="37668"/>
  </r>
  <r>
    <x v="7324"/>
    <n v="51"/>
    <x v="1981"/>
    <d v="2017-02-25T00:00:00"/>
    <b v="0"/>
    <s v="Approved"/>
    <s v="OHM Cycles"/>
    <s v="Standard"/>
    <s v="high"/>
    <s v="medium"/>
    <n v="2005.66"/>
    <n v="1203.4000000000001"/>
    <n v="37220"/>
  </r>
  <r>
    <x v="7325"/>
    <n v="77"/>
    <x v="2033"/>
    <d v="2017-12-14T00:00:00"/>
    <b v="1"/>
    <s v="Approved"/>
    <s v="Norco Bicycles"/>
    <s v="Road"/>
    <s v="medium"/>
    <s v="large"/>
    <n v="1240.31"/>
    <n v="795.1"/>
    <n v="40553"/>
  </r>
  <r>
    <x v="7326"/>
    <n v="22"/>
    <x v="2495"/>
    <d v="2017-04-13T00:00:00"/>
    <b v="0"/>
    <s v="Approved"/>
    <s v="WeareA2B"/>
    <s v="Standard"/>
    <s v="medium"/>
    <s v="medium"/>
    <n v="60.34"/>
    <n v="45.26"/>
    <n v="34165"/>
  </r>
  <r>
    <x v="7327"/>
    <n v="76"/>
    <x v="1218"/>
    <d v="2017-03-05T00:00:00"/>
    <b v="1"/>
    <s v="Approved"/>
    <s v="WeareA2B"/>
    <s v="Standard"/>
    <s v="low"/>
    <s v="medium"/>
    <n v="642.30999999999995"/>
    <n v="513.85"/>
    <n v="41922"/>
  </r>
  <r>
    <x v="7328"/>
    <n v="65"/>
    <x v="788"/>
    <d v="2017-12-30T00:00:00"/>
    <b v="0"/>
    <s v="Approved"/>
    <s v="WeareA2B"/>
    <s v="Standard"/>
    <s v="medium"/>
    <s v="medium"/>
    <n v="1807.45"/>
    <n v="778.69"/>
    <n v="42145"/>
  </r>
  <r>
    <x v="7329"/>
    <n v="2"/>
    <x v="2293"/>
    <d v="2017-03-02T00:00:00"/>
    <b v="1"/>
    <s v="Approved"/>
    <s v="Solex"/>
    <s v="Standard"/>
    <s v="medium"/>
    <s v="medium"/>
    <n v="71.489999999999995"/>
    <n v="53.62"/>
    <n v="41167"/>
  </r>
  <r>
    <x v="7330"/>
    <n v="97"/>
    <x v="188"/>
    <d v="2017-08-03T00:00:00"/>
    <b v="0"/>
    <s v="Approved"/>
    <s v="OHM Cycles"/>
    <s v="Road"/>
    <s v="medium"/>
    <s v="medium"/>
    <n v="742.54"/>
    <n v="667.4"/>
    <n v="33549"/>
  </r>
  <r>
    <x v="7331"/>
    <n v="36"/>
    <x v="1217"/>
    <d v="2017-02-01T00:00:00"/>
    <b v="0"/>
    <s v="Approved"/>
    <s v="Solex"/>
    <s v="Standard"/>
    <s v="low"/>
    <s v="medium"/>
    <n v="945.04"/>
    <n v="507.58"/>
    <n v="35560"/>
  </r>
  <r>
    <x v="7332"/>
    <n v="72"/>
    <x v="2318"/>
    <d v="2017-06-08T00:00:00"/>
    <b v="1"/>
    <s v="Approved"/>
    <s v="OHM Cycles"/>
    <s v="Standard"/>
    <s v="medium"/>
    <s v="medium"/>
    <n v="912.52"/>
    <n v="141.4"/>
    <n v="42295"/>
  </r>
  <r>
    <x v="7333"/>
    <n v="9"/>
    <x v="1060"/>
    <d v="2017-05-06T00:00:00"/>
    <b v="0"/>
    <s v="Approved"/>
    <s v="OHM Cycles"/>
    <s v="Road"/>
    <s v="medium"/>
    <s v="medium"/>
    <n v="742.54"/>
    <n v="667.4"/>
    <n v="33549"/>
  </r>
  <r>
    <x v="7334"/>
    <n v="18"/>
    <x v="2082"/>
    <d v="2017-02-12T00:00:00"/>
    <b v="1"/>
    <s v="Approved"/>
    <s v="Solex"/>
    <s v="Standard"/>
    <s v="medium"/>
    <s v="medium"/>
    <n v="575.27"/>
    <n v="431.45"/>
    <n v="41345"/>
  </r>
  <r>
    <x v="7335"/>
    <n v="28"/>
    <x v="1100"/>
    <d v="2017-08-21T00:00:00"/>
    <b v="1"/>
    <s v="Approved"/>
    <s v="Norco Bicycles"/>
    <s v="Standard"/>
    <s v="medium"/>
    <s v="small"/>
    <n v="1216.1400000000001"/>
    <n v="1082.3599999999999"/>
    <n v="33455"/>
  </r>
  <r>
    <x v="7336"/>
    <n v="8"/>
    <x v="682"/>
    <d v="2017-04-06T00:00:00"/>
    <b v="1"/>
    <s v="Approved"/>
    <s v="Solex"/>
    <s v="Road"/>
    <s v="medium"/>
    <s v="small"/>
    <n v="1703.52"/>
    <n v="1516.13"/>
    <n v="40649"/>
  </r>
  <r>
    <x v="7337"/>
    <n v="94"/>
    <x v="3117"/>
    <d v="2017-01-28T00:00:00"/>
    <b v="0"/>
    <s v="Approved"/>
    <s v="Giant Bicycles"/>
    <s v="Standard"/>
    <s v="medium"/>
    <s v="large"/>
    <n v="1635.3"/>
    <n v="993.66"/>
    <n v="41434"/>
  </r>
  <r>
    <x v="7338"/>
    <n v="14"/>
    <x v="3118"/>
    <d v="2017-08-22T00:00:00"/>
    <b v="0"/>
    <s v="Approved"/>
    <s v="Trek Bicycles"/>
    <s v="Standard"/>
    <s v="medium"/>
    <s v="small"/>
    <n v="1386.84"/>
    <n v="1234.29"/>
    <n v="37838"/>
  </r>
  <r>
    <x v="7339"/>
    <n v="1"/>
    <x v="3119"/>
    <d v="2017-12-19T00:00:00"/>
    <b v="0"/>
    <s v="Approved"/>
    <s v="Giant Bicycles"/>
    <s v="Standard"/>
    <s v="medium"/>
    <s v="medium"/>
    <n v="1403.5"/>
    <n v="954.82"/>
    <n v="41245"/>
  </r>
  <r>
    <x v="7340"/>
    <n v="79"/>
    <x v="1959"/>
    <d v="2017-06-03T00:00:00"/>
    <b v="1"/>
    <s v="Approved"/>
    <s v="Solex"/>
    <s v="Touring"/>
    <s v="medium"/>
    <s v="large"/>
    <n v="2083.94"/>
    <n v="675.03"/>
    <n v="36145"/>
  </r>
  <r>
    <x v="7341"/>
    <n v="3"/>
    <x v="124"/>
    <d v="2017-01-22T00:00:00"/>
    <b v="1"/>
    <s v="Approved"/>
    <s v="Trek Bicycles"/>
    <s v="Standard"/>
    <s v="medium"/>
    <s v="large"/>
    <n v="2091.4699999999998"/>
    <n v="388.92"/>
    <n v="41701"/>
  </r>
  <r>
    <x v="7342"/>
    <n v="89"/>
    <x v="328"/>
    <d v="2017-01-29T00:00:00"/>
    <b v="0"/>
    <s v="Approved"/>
    <s v="Giant Bicycles"/>
    <s v="Standard"/>
    <s v="medium"/>
    <s v="large"/>
    <n v="1812.75"/>
    <n v="582.48"/>
    <n v="40336"/>
  </r>
  <r>
    <x v="7343"/>
    <n v="72"/>
    <x v="802"/>
    <d v="2017-09-10T00:00:00"/>
    <b v="1"/>
    <s v="Approved"/>
    <s v="Norco Bicycles"/>
    <s v="Standard"/>
    <s v="medium"/>
    <s v="medium"/>
    <n v="360.4"/>
    <n v="270.3"/>
    <n v="42710"/>
  </r>
  <r>
    <x v="7344"/>
    <n v="41"/>
    <x v="2629"/>
    <d v="2017-03-25T00:00:00"/>
    <b v="0"/>
    <s v="Approved"/>
    <s v="Norco Bicycles"/>
    <s v="Standard"/>
    <s v="low"/>
    <s v="medium"/>
    <n v="958.74"/>
    <n v="748.9"/>
    <n v="39880"/>
  </r>
  <r>
    <x v="7345"/>
    <n v="97"/>
    <x v="2001"/>
    <d v="2017-04-12T00:00:00"/>
    <b v="0"/>
    <s v="Approved"/>
    <s v="Solex"/>
    <s v="Standard"/>
    <s v="medium"/>
    <s v="large"/>
    <n v="202.62"/>
    <n v="151.96"/>
    <n v="42458"/>
  </r>
  <r>
    <x v="7346"/>
    <n v="58"/>
    <x v="209"/>
    <d v="2017-10-02T00:00:00"/>
    <b v="0"/>
    <s v="Approved"/>
    <s v="OHM Cycles"/>
    <s v="Standard"/>
    <s v="medium"/>
    <s v="medium"/>
    <n v="912.52"/>
    <n v="141.4"/>
    <n v="42295"/>
  </r>
  <r>
    <x v="7347"/>
    <n v="72"/>
    <x v="1317"/>
    <d v="2017-07-28T00:00:00"/>
    <b v="1"/>
    <s v="Approved"/>
    <s v="Norco Bicycles"/>
    <s v="Standard"/>
    <s v="medium"/>
    <s v="medium"/>
    <n v="360.4"/>
    <n v="270.3"/>
    <n v="42710"/>
  </r>
  <r>
    <x v="7348"/>
    <n v="0"/>
    <x v="1285"/>
    <d v="2017-07-17T00:00:00"/>
    <b v="0"/>
    <s v="Approved"/>
    <s v="WeareA2B"/>
    <s v="Standard"/>
    <s v="medium"/>
    <s v="medium"/>
    <n v="60.34"/>
    <n v="45.26"/>
    <n v="34165"/>
  </r>
  <r>
    <x v="7349"/>
    <n v="28"/>
    <x v="2418"/>
    <d v="2017-01-10T00:00:00"/>
    <b v="0"/>
    <s v="Approved"/>
    <s v="Solex"/>
    <s v="Road"/>
    <s v="medium"/>
    <s v="small"/>
    <n v="1703.52"/>
    <n v="1516.13"/>
    <n v="34586"/>
  </r>
  <r>
    <x v="7350"/>
    <n v="5"/>
    <x v="1822"/>
    <d v="2017-02-28T00:00:00"/>
    <b v="1"/>
    <s v="Approved"/>
    <s v="Trek Bicycles"/>
    <s v="Mountain"/>
    <s v="low"/>
    <s v="medium"/>
    <n v="574.64"/>
    <n v="459.71"/>
    <n v="39298"/>
  </r>
  <r>
    <x v="7351"/>
    <n v="12"/>
    <x v="1580"/>
    <d v="2017-11-29T00:00:00"/>
    <b v="0"/>
    <s v="Approved"/>
    <s v="WeareA2B"/>
    <s v="Standard"/>
    <s v="medium"/>
    <s v="medium"/>
    <n v="1231.1500000000001"/>
    <n v="161.6"/>
    <n v="38216"/>
  </r>
  <r>
    <x v="7352"/>
    <n v="33"/>
    <x v="1838"/>
    <d v="2017-08-31T00:00:00"/>
    <b v="1"/>
    <s v="Approved"/>
    <s v="Giant Bicycles"/>
    <s v="Standard"/>
    <s v="medium"/>
    <s v="small"/>
    <n v="1311.44"/>
    <n v="1167.18"/>
    <n v="37668"/>
  </r>
  <r>
    <x v="7353"/>
    <n v="91"/>
    <x v="2353"/>
    <d v="2017-02-07T00:00:00"/>
    <b v="0"/>
    <s v="Approved"/>
    <s v="Solex"/>
    <s v="Standard"/>
    <s v="medium"/>
    <s v="medium"/>
    <n v="100.35"/>
    <n v="75.260000000000005"/>
    <n v="36367"/>
  </r>
  <r>
    <x v="7354"/>
    <n v="32"/>
    <x v="2032"/>
    <d v="2017-05-22T00:00:00"/>
    <b v="0"/>
    <s v="Approved"/>
    <s v="Giant Bicycles"/>
    <s v="Standard"/>
    <s v="medium"/>
    <s v="medium"/>
    <n v="642.70000000000005"/>
    <n v="211.37"/>
    <n v="37337"/>
  </r>
  <r>
    <x v="7355"/>
    <n v="99"/>
    <x v="1243"/>
    <d v="2017-12-17T00:00:00"/>
    <b v="1"/>
    <s v="Approved"/>
    <s v="OHM Cycles"/>
    <s v="Standard"/>
    <s v="medium"/>
    <s v="medium"/>
    <n v="1227.3399999999999"/>
    <n v="770.89"/>
    <n v="34556"/>
  </r>
  <r>
    <x v="7356"/>
    <n v="23"/>
    <x v="1680"/>
    <d v="2017-12-30T00:00:00"/>
    <b v="1"/>
    <s v="Approved"/>
    <s v="Norco Bicycles"/>
    <s v="Mountain"/>
    <s v="low"/>
    <s v="small"/>
    <n v="688.63"/>
    <n v="612.88"/>
    <n v="36334"/>
  </r>
  <r>
    <x v="7357"/>
    <n v="46"/>
    <x v="1779"/>
    <d v="2017-10-09T00:00:00"/>
    <b v="1"/>
    <s v="Approved"/>
    <s v="Solex"/>
    <s v="Standard"/>
    <s v="low"/>
    <s v="medium"/>
    <n v="1289.8499999999999"/>
    <n v="74.510000000000005"/>
    <n v="38573"/>
  </r>
  <r>
    <x v="7358"/>
    <n v="17"/>
    <x v="3120"/>
    <d v="2017-01-10T00:00:00"/>
    <b v="0"/>
    <s v="Approved"/>
    <s v="Solex"/>
    <s v="Standard"/>
    <s v="high"/>
    <s v="medium"/>
    <n v="1024.6600000000001"/>
    <n v="614.79999999999995"/>
    <n v="42404"/>
  </r>
  <r>
    <x v="7359"/>
    <n v="79"/>
    <x v="1976"/>
    <d v="2017-06-14T00:00:00"/>
    <b v="0"/>
    <s v="Approved"/>
    <s v="Solex"/>
    <s v="Touring"/>
    <s v="medium"/>
    <s v="large"/>
    <n v="2083.94"/>
    <n v="675.03"/>
    <n v="38339"/>
  </r>
  <r>
    <x v="7360"/>
    <n v="7"/>
    <x v="449"/>
    <d v="2017-09-17T00:00:00"/>
    <b v="1"/>
    <s v="Approved"/>
    <s v="Trek Bicycles"/>
    <s v="Road"/>
    <s v="low"/>
    <s v="medium"/>
    <n v="980.37"/>
    <n v="234.43"/>
    <n v="38258"/>
  </r>
  <r>
    <x v="7361"/>
    <n v="89"/>
    <x v="3121"/>
    <d v="2017-10-12T00:00:00"/>
    <b v="0"/>
    <s v="Approved"/>
    <s v="WeareA2B"/>
    <s v="Touring"/>
    <s v="medium"/>
    <s v="large"/>
    <n v="1362.99"/>
    <n v="57.74"/>
    <n v="42458"/>
  </r>
  <r>
    <x v="7362"/>
    <n v="54"/>
    <x v="2019"/>
    <d v="2017-02-25T00:00:00"/>
    <b v="0"/>
    <s v="Approved"/>
    <s v="WeareA2B"/>
    <s v="Standard"/>
    <s v="medium"/>
    <s v="medium"/>
    <n v="1292.8399999999999"/>
    <n v="13.44"/>
    <n v="39915"/>
  </r>
  <r>
    <x v="7363"/>
    <n v="52"/>
    <x v="631"/>
    <d v="2017-12-22T00:00:00"/>
    <b v="1"/>
    <s v="Approved"/>
    <s v="Solex"/>
    <s v="Road"/>
    <s v="medium"/>
    <s v="large"/>
    <n v="1777.8"/>
    <n v="820.78"/>
    <n v="33552"/>
  </r>
  <r>
    <x v="7364"/>
    <n v="46"/>
    <x v="945"/>
    <d v="2017-10-10T00:00:00"/>
    <b v="0"/>
    <s v="Approved"/>
    <s v="Solex"/>
    <s v="Standard"/>
    <s v="low"/>
    <s v="medium"/>
    <n v="1289.8499999999999"/>
    <n v="74.510000000000005"/>
    <n v="39427"/>
  </r>
  <r>
    <x v="7365"/>
    <n v="47"/>
    <x v="2387"/>
    <d v="2017-10-28T00:00:00"/>
    <b v="0"/>
    <s v="Approved"/>
    <s v="Trek Bicycles"/>
    <s v="Road"/>
    <s v="low"/>
    <s v="small"/>
    <n v="1720.7"/>
    <n v="1531.42"/>
    <n v="41009"/>
  </r>
  <r>
    <x v="7366"/>
    <n v="8"/>
    <x v="2649"/>
    <d v="2017-07-17T00:00:00"/>
    <b v="0"/>
    <s v="Approved"/>
    <s v="Solex"/>
    <s v="Road"/>
    <s v="medium"/>
    <s v="small"/>
    <n v="1703.52"/>
    <n v="1516.13"/>
    <n v="39298"/>
  </r>
  <r>
    <x v="7367"/>
    <n v="87"/>
    <x v="669"/>
    <d v="2017-10-24T00:00:00"/>
    <b v="0"/>
    <s v="Approved"/>
    <s v="Giant Bicycles"/>
    <s v="Standard"/>
    <s v="high"/>
    <s v="medium"/>
    <n v="1179"/>
    <n v="707.4"/>
    <n v="38482"/>
  </r>
  <r>
    <x v="7368"/>
    <n v="2"/>
    <x v="1092"/>
    <d v="2017-07-15T00:00:00"/>
    <b v="0"/>
    <s v="Approved"/>
    <s v="Solex"/>
    <s v="Standard"/>
    <s v="medium"/>
    <s v="medium"/>
    <n v="71.489999999999995"/>
    <n v="53.62"/>
    <n v="40649"/>
  </r>
  <r>
    <x v="7369"/>
    <n v="44"/>
    <x v="1029"/>
    <d v="2017-01-05T00:00:00"/>
    <b v="1"/>
    <s v="Approved"/>
    <s v="WeareA2B"/>
    <s v="Standard"/>
    <s v="medium"/>
    <s v="medium"/>
    <n v="1769.64"/>
    <n v="108.76"/>
    <n v="40672"/>
  </r>
  <r>
    <x v="7370"/>
    <n v="82"/>
    <x v="2921"/>
    <d v="2017-02-27T00:00:00"/>
    <b v="1"/>
    <s v="Approved"/>
    <s v="Norco Bicycles"/>
    <s v="Standard"/>
    <s v="high"/>
    <s v="medium"/>
    <n v="1148.6400000000001"/>
    <n v="689.18"/>
    <n v="42226"/>
  </r>
  <r>
    <x v="7371"/>
    <n v="36"/>
    <x v="1410"/>
    <d v="2017-03-20T00:00:00"/>
    <b v="1"/>
    <s v="Approved"/>
    <s v="Solex"/>
    <s v="Standard"/>
    <s v="low"/>
    <s v="medium"/>
    <n v="1289.8499999999999"/>
    <n v="74.510000000000005"/>
    <n v="39915"/>
  </r>
  <r>
    <x v="7372"/>
    <n v="30"/>
    <x v="1495"/>
    <d v="2017-03-28T00:00:00"/>
    <b v="1"/>
    <s v="Approved"/>
    <s v="OHM Cycles"/>
    <s v="Standard"/>
    <s v="medium"/>
    <s v="medium"/>
    <n v="1227.3399999999999"/>
    <n v="770.89"/>
    <n v="34556"/>
  </r>
  <r>
    <x v="7373"/>
    <n v="89"/>
    <x v="111"/>
    <d v="2017-08-23T00:00:00"/>
    <b v="1"/>
    <s v="Approved"/>
    <s v="WeareA2B"/>
    <s v="Touring"/>
    <s v="medium"/>
    <s v="large"/>
    <n v="1362.99"/>
    <n v="57.74"/>
    <n v="42560"/>
  </r>
  <r>
    <x v="7374"/>
    <n v="65"/>
    <x v="2758"/>
    <d v="2017-09-24T00:00:00"/>
    <b v="1"/>
    <s v="Approved"/>
    <s v="WeareA2B"/>
    <s v="Standard"/>
    <s v="medium"/>
    <s v="medium"/>
    <n v="1807.45"/>
    <n v="778.69"/>
    <n v="33879"/>
  </r>
  <r>
    <x v="7375"/>
    <n v="100"/>
    <x v="156"/>
    <d v="2017-10-01T00:00:00"/>
    <b v="0"/>
    <s v="Approved"/>
    <s v="Norco Bicycles"/>
    <s v="Road"/>
    <s v="medium"/>
    <s v="medium"/>
    <n v="1036.5899999999999"/>
    <n v="206.35"/>
    <n v="33364"/>
  </r>
  <r>
    <x v="7376"/>
    <n v="73"/>
    <x v="2606"/>
    <d v="2017-04-26T00:00:00"/>
    <b v="0"/>
    <s v="Approved"/>
    <s v="Solex"/>
    <s v="Standard"/>
    <s v="medium"/>
    <s v="medium"/>
    <n v="1945.43"/>
    <n v="333.18"/>
    <n v="37499"/>
  </r>
  <r>
    <x v="7377"/>
    <n v="7"/>
    <x v="1338"/>
    <d v="2017-05-04T00:00:00"/>
    <b v="1"/>
    <s v="Approved"/>
    <s v="Trek Bicycles"/>
    <s v="Road"/>
    <s v="low"/>
    <s v="medium"/>
    <n v="980.37"/>
    <n v="234.43"/>
    <n v="38258"/>
  </r>
  <r>
    <x v="7378"/>
    <n v="28"/>
    <x v="679"/>
    <d v="2017-03-05T00:00:00"/>
    <b v="0"/>
    <s v="Approved"/>
    <s v="Norco Bicycles"/>
    <s v="Standard"/>
    <s v="medium"/>
    <s v="small"/>
    <n v="1216.1400000000001"/>
    <n v="1082.3599999999999"/>
    <n v="33455"/>
  </r>
  <r>
    <x v="7379"/>
    <n v="10"/>
    <x v="1252"/>
    <d v="2017-07-26T00:00:00"/>
    <b v="0"/>
    <s v="Approved"/>
    <s v="WeareA2B"/>
    <s v="Touring"/>
    <s v="medium"/>
    <s v="medium"/>
    <n v="1466.68"/>
    <n v="363.25"/>
    <n v="37838"/>
  </r>
  <r>
    <x v="7380"/>
    <n v="34"/>
    <x v="2368"/>
    <d v="2017-05-17T00:00:00"/>
    <b v="1"/>
    <s v="Approved"/>
    <s v="WeareA2B"/>
    <s v="Standard"/>
    <s v="medium"/>
    <s v="medium"/>
    <n v="1231.1500000000001"/>
    <n v="161.6"/>
    <n v="38216"/>
  </r>
  <r>
    <x v="7381"/>
    <n v="71"/>
    <x v="3056"/>
    <d v="2017-05-23T00:00:00"/>
    <b v="1"/>
    <s v="Approved"/>
    <s v="Solex"/>
    <s v="Standard"/>
    <s v="high"/>
    <s v="large"/>
    <n v="1842.92"/>
    <n v="1105.75"/>
    <n v="34996"/>
  </r>
  <r>
    <x v="7382"/>
    <n v="26"/>
    <x v="548"/>
    <d v="2017-06-21T00:00:00"/>
    <b v="0"/>
    <s v="Approved"/>
    <s v="WeareA2B"/>
    <s v="Standard"/>
    <s v="medium"/>
    <s v="medium"/>
    <n v="1992.93"/>
    <n v="762.63"/>
    <n v="34115"/>
  </r>
  <r>
    <x v="7383"/>
    <n v="2"/>
    <x v="2041"/>
    <d v="2017-11-03T00:00:00"/>
    <b v="1"/>
    <s v="Approved"/>
    <s v="Solex"/>
    <s v="Standard"/>
    <s v="medium"/>
    <s v="medium"/>
    <n v="71.489999999999995"/>
    <n v="53.62"/>
    <n v="41701"/>
  </r>
  <r>
    <x v="7384"/>
    <n v="40"/>
    <x v="2045"/>
    <d v="2017-01-05T00:00:00"/>
    <b v="1"/>
    <s v="Approved"/>
    <s v="Trek Bicycles"/>
    <s v="Road"/>
    <s v="medium"/>
    <s v="large"/>
    <n v="1894.19"/>
    <n v="598.76"/>
    <n v="37823"/>
  </r>
  <r>
    <x v="7385"/>
    <n v="2"/>
    <x v="156"/>
    <d v="2017-10-25T00:00:00"/>
    <b v="0"/>
    <s v="Approved"/>
    <s v="Solex"/>
    <s v="Standard"/>
    <s v="medium"/>
    <s v="medium"/>
    <n v="71.489999999999995"/>
    <n v="53.62"/>
    <n v="41245"/>
  </r>
  <r>
    <x v="7386"/>
    <n v="70"/>
    <x v="159"/>
    <d v="2017-10-23T00:00:00"/>
    <b v="0"/>
    <s v="Approved"/>
    <s v="Trek Bicycles"/>
    <s v="Standard"/>
    <s v="high"/>
    <s v="medium"/>
    <n v="495.72"/>
    <n v="297.43"/>
    <n v="42105"/>
  </r>
  <r>
    <x v="7387"/>
    <n v="81"/>
    <x v="2404"/>
    <d v="2017-03-15T00:00:00"/>
    <b v="0"/>
    <s v="Approved"/>
    <s v="Norco Bicycles"/>
    <s v="Standard"/>
    <s v="medium"/>
    <s v="small"/>
    <n v="586.45000000000005"/>
    <n v="521.94000000000005"/>
    <n v="38206"/>
  </r>
  <r>
    <x v="7388"/>
    <n v="77"/>
    <x v="2435"/>
    <d v="2017-10-23T00:00:00"/>
    <b v="1"/>
    <s v="Approved"/>
    <s v="WeareA2B"/>
    <s v="Standard"/>
    <s v="medium"/>
    <s v="medium"/>
    <n v="1769.64"/>
    <n v="108.76"/>
    <n v="41848"/>
  </r>
  <r>
    <x v="7389"/>
    <n v="22"/>
    <x v="2810"/>
    <d v="2017-09-06T00:00:00"/>
    <b v="0"/>
    <s v="Approved"/>
    <s v="Solex"/>
    <s v="Standard"/>
    <s v="medium"/>
    <s v="medium"/>
    <n v="575.27"/>
    <n v="431.45"/>
    <n v="34115"/>
  </r>
  <r>
    <x v="7390"/>
    <n v="24"/>
    <x v="3122"/>
    <d v="2017-06-12T00:00:00"/>
    <b v="0"/>
    <s v="Approved"/>
    <s v="Solex"/>
    <s v="Road"/>
    <s v="medium"/>
    <s v="large"/>
    <n v="1777.8"/>
    <n v="820.78"/>
    <n v="33552"/>
  </r>
  <r>
    <x v="7391"/>
    <n v="15"/>
    <x v="2525"/>
    <d v="2017-09-12T00:00:00"/>
    <b v="1"/>
    <s v="Approved"/>
    <s v="Norco Bicycles"/>
    <s v="Standard"/>
    <s v="low"/>
    <s v="medium"/>
    <n v="958.74"/>
    <n v="748.9"/>
    <n v="34244"/>
  </r>
  <r>
    <x v="7392"/>
    <n v="80"/>
    <x v="1618"/>
    <d v="2017-06-24T00:00:00"/>
    <b v="0"/>
    <s v="Approved"/>
    <s v="OHM Cycles"/>
    <s v="Touring"/>
    <s v="low"/>
    <s v="medium"/>
    <n v="1073.07"/>
    <n v="933.84"/>
    <n v="35455"/>
  </r>
  <r>
    <x v="7393"/>
    <n v="48"/>
    <x v="2148"/>
    <d v="2017-10-22T00:00:00"/>
    <b v="0"/>
    <s v="Approved"/>
    <s v="WeareA2B"/>
    <s v="Standard"/>
    <s v="medium"/>
    <s v="medium"/>
    <n v="1762.96"/>
    <n v="950.52"/>
    <n v="39915"/>
  </r>
  <r>
    <x v="7394"/>
    <n v="61"/>
    <x v="432"/>
    <d v="2017-12-27T00:00:00"/>
    <b v="1"/>
    <s v="Approved"/>
    <s v="Norco Bicycles"/>
    <s v="Standard"/>
    <s v="medium"/>
    <s v="small"/>
    <n v="586.45000000000005"/>
    <n v="521.94000000000005"/>
    <n v="33429"/>
  </r>
  <r>
    <x v="7395"/>
    <n v="61"/>
    <x v="113"/>
    <d v="2017-11-29T00:00:00"/>
    <b v="0"/>
    <s v="Approved"/>
    <s v="OHM Cycles"/>
    <s v="Standard"/>
    <s v="low"/>
    <s v="medium"/>
    <n v="71.16"/>
    <n v="56.93"/>
    <n v="42145"/>
  </r>
  <r>
    <x v="7396"/>
    <n v="99"/>
    <x v="1300"/>
    <d v="2017-06-20T00:00:00"/>
    <b v="1"/>
    <s v="Approved"/>
    <s v="OHM Cycles"/>
    <s v="Standard"/>
    <s v="medium"/>
    <s v="medium"/>
    <n v="1227.3399999999999"/>
    <n v="770.89"/>
    <n v="33364"/>
  </r>
  <r>
    <x v="7397"/>
    <n v="34"/>
    <x v="971"/>
    <d v="2017-02-24T00:00:00"/>
    <b v="0"/>
    <s v="Approved"/>
    <s v="Norco Bicycles"/>
    <s v="Road"/>
    <s v="high"/>
    <s v="large"/>
    <n v="774.53"/>
    <n v="464.72"/>
    <n v="41064"/>
  </r>
  <r>
    <x v="7398"/>
    <n v="14"/>
    <x v="2805"/>
    <d v="2017-05-21T00:00:00"/>
    <b v="0"/>
    <s v="Approved"/>
    <s v="Trek Bicycles"/>
    <s v="Standard"/>
    <s v="medium"/>
    <s v="small"/>
    <n v="1386.84"/>
    <n v="1234.29"/>
    <n v="37838"/>
  </r>
  <r>
    <x v="7399"/>
    <n v="87"/>
    <x v="1917"/>
    <d v="2017-02-15T00:00:00"/>
    <b v="1"/>
    <s v="Approved"/>
    <s v="OHM Cycles"/>
    <s v="Standard"/>
    <s v="medium"/>
    <s v="medium"/>
    <n v="1636.9"/>
    <n v="44.71"/>
    <n v="40410"/>
  </r>
  <r>
    <x v="7400"/>
    <n v="37"/>
    <x v="2890"/>
    <d v="2017-03-25T00:00:00"/>
    <b v="0"/>
    <s v="Approved"/>
    <s v="OHM Cycles"/>
    <s v="Standard"/>
    <s v="low"/>
    <s v="medium"/>
    <n v="1793.43"/>
    <n v="248.82"/>
    <n v="36361"/>
  </r>
  <r>
    <x v="7401"/>
    <n v="12"/>
    <x v="375"/>
    <d v="2017-04-25T00:00:00"/>
    <b v="1"/>
    <s v="Approved"/>
    <s v="WeareA2B"/>
    <s v="Standard"/>
    <s v="medium"/>
    <s v="medium"/>
    <n v="1231.1500000000001"/>
    <n v="161.6"/>
    <n v="34170"/>
  </r>
  <r>
    <x v="7402"/>
    <n v="34"/>
    <x v="544"/>
    <d v="2017-08-01T00:00:00"/>
    <b v="0"/>
    <s v="Approved"/>
    <s v="WeareA2B"/>
    <s v="Standard"/>
    <s v="medium"/>
    <s v="medium"/>
    <n v="1231.1500000000001"/>
    <n v="161.6"/>
    <n v="39880"/>
  </r>
  <r>
    <x v="7403"/>
    <n v="70"/>
    <x v="2208"/>
    <d v="2017-08-23T00:00:00"/>
    <b v="0"/>
    <s v="Approved"/>
    <s v="Trek Bicycles"/>
    <s v="Standard"/>
    <s v="high"/>
    <s v="medium"/>
    <n v="495.72"/>
    <n v="297.43"/>
    <n v="42105"/>
  </r>
  <r>
    <x v="7404"/>
    <n v="42"/>
    <x v="1353"/>
    <d v="2017-04-20T00:00:00"/>
    <b v="1"/>
    <s v="Approved"/>
    <s v="OHM Cycles"/>
    <s v="Road"/>
    <s v="medium"/>
    <s v="small"/>
    <n v="1810"/>
    <n v="1610.9"/>
    <n v="35667"/>
  </r>
  <r>
    <x v="7405"/>
    <n v="76"/>
    <x v="3123"/>
    <d v="2017-06-29T00:00:00"/>
    <b v="0"/>
    <s v="Approved"/>
    <s v="WeareA2B"/>
    <s v="Road"/>
    <s v="low"/>
    <s v="small"/>
    <n v="1172.78"/>
    <n v="1043.77"/>
    <n v="37539"/>
  </r>
  <r>
    <x v="7406"/>
    <n v="52"/>
    <x v="2084"/>
    <d v="2017-06-18T00:00:00"/>
    <b v="1"/>
    <s v="Approved"/>
    <s v="Solex"/>
    <s v="Road"/>
    <s v="medium"/>
    <s v="large"/>
    <n v="1777.8"/>
    <n v="820.78"/>
    <n v="42710"/>
  </r>
  <r>
    <x v="7407"/>
    <n v="3"/>
    <x v="376"/>
    <d v="2017-06-09T00:00:00"/>
    <b v="1"/>
    <s v="Approved"/>
    <s v="Trek Bicycles"/>
    <s v="Standard"/>
    <s v="medium"/>
    <s v="large"/>
    <n v="2091.4699999999998"/>
    <n v="388.92"/>
    <n v="36498"/>
  </r>
  <r>
    <x v="7408"/>
    <n v="57"/>
    <x v="2057"/>
    <d v="2017-08-02T00:00:00"/>
    <b v="1"/>
    <s v="Approved"/>
    <s v="WeareA2B"/>
    <s v="Touring"/>
    <s v="medium"/>
    <s v="large"/>
    <n v="1890.39"/>
    <n v="260.14"/>
    <n v="33259"/>
  </r>
  <r>
    <x v="7409"/>
    <n v="35"/>
    <x v="83"/>
    <d v="2017-10-12T00:00:00"/>
    <b v="1"/>
    <s v="Cancelled"/>
    <s v="Trek Bicycles"/>
    <s v="Standard"/>
    <s v="low"/>
    <s v="medium"/>
    <n v="1057.51"/>
    <n v="154.4"/>
    <n v="34527"/>
  </r>
  <r>
    <x v="7410"/>
    <n v="76"/>
    <x v="3124"/>
    <d v="2017-12-06T00:00:00"/>
    <b v="0"/>
    <s v="Approved"/>
    <s v="WeareA2B"/>
    <s v="Standard"/>
    <s v="low"/>
    <s v="medium"/>
    <n v="642.30999999999995"/>
    <n v="513.85"/>
    <n v="41922"/>
  </r>
  <r>
    <x v="7411"/>
    <n v="32"/>
    <x v="2074"/>
    <d v="2017-05-25T00:00:00"/>
    <b v="1"/>
    <s v="Approved"/>
    <s v="Giant Bicycles"/>
    <s v="Standard"/>
    <s v="medium"/>
    <s v="medium"/>
    <n v="642.70000000000005"/>
    <n v="211.37"/>
    <n v="37337"/>
  </r>
  <r>
    <x v="7412"/>
    <n v="35"/>
    <x v="2552"/>
    <d v="2017-02-26T00:00:00"/>
    <b v="1"/>
    <s v="Approved"/>
    <s v="Trek Bicycles"/>
    <s v="Standard"/>
    <s v="low"/>
    <s v="medium"/>
    <n v="1057.51"/>
    <n v="154.4"/>
    <n v="36498"/>
  </r>
  <r>
    <x v="7413"/>
    <n v="1"/>
    <x v="866"/>
    <d v="2017-11-26T00:00:00"/>
    <b v="1"/>
    <s v="Approved"/>
    <s v="Giant Bicycles"/>
    <s v="Standard"/>
    <s v="medium"/>
    <s v="medium"/>
    <n v="1403.5"/>
    <n v="954.82"/>
    <n v="42688"/>
  </r>
  <r>
    <x v="7414"/>
    <n v="36"/>
    <x v="1225"/>
    <d v="2017-03-09T00:00:00"/>
    <b v="0"/>
    <s v="Approved"/>
    <s v="Solex"/>
    <s v="Standard"/>
    <s v="low"/>
    <s v="medium"/>
    <n v="1289.8499999999999"/>
    <n v="74.510000000000005"/>
    <n v="39427"/>
  </r>
  <r>
    <x v="7415"/>
    <n v="15"/>
    <x v="997"/>
    <d v="2017-11-02T00:00:00"/>
    <b v="0"/>
    <s v="Approved"/>
    <s v="Norco Bicycles"/>
    <s v="Standard"/>
    <s v="low"/>
    <s v="medium"/>
    <n v="958.74"/>
    <n v="748.9"/>
    <n v="39880"/>
  </r>
  <r>
    <x v="7416"/>
    <n v="4"/>
    <x v="2444"/>
    <d v="2017-08-25T00:00:00"/>
    <b v="0"/>
    <s v="Approved"/>
    <s v="Giant Bicycles"/>
    <s v="Standard"/>
    <s v="high"/>
    <s v="medium"/>
    <n v="1129.1300000000001"/>
    <n v="677.48"/>
    <n v="40649"/>
  </r>
  <r>
    <x v="7417"/>
    <n v="66"/>
    <x v="2481"/>
    <d v="2017-01-15T00:00:00"/>
    <b v="0"/>
    <s v="Approved"/>
    <s v="Giant Bicycles"/>
    <s v="Road"/>
    <s v="low"/>
    <s v="small"/>
    <n v="590.26"/>
    <n v="525.33000000000004"/>
    <n v="40487"/>
  </r>
  <r>
    <x v="7418"/>
    <n v="0"/>
    <x v="3125"/>
    <d v="2017-03-16T00:00:00"/>
    <b v="1"/>
    <s v="Approved"/>
    <s v="Norco Bicycles"/>
    <s v="Standard"/>
    <s v="medium"/>
    <s v="medium"/>
    <n v="360.4"/>
    <n v="270.3"/>
    <n v="37499"/>
  </r>
  <r>
    <x v="7419"/>
    <n v="83"/>
    <x v="2630"/>
    <d v="2017-07-08T00:00:00"/>
    <b v="1"/>
    <s v="Approved"/>
    <s v="Solex"/>
    <s v="Touring"/>
    <s v="medium"/>
    <s v="large"/>
    <n v="2083.94"/>
    <n v="675.03"/>
    <n v="36367"/>
  </r>
  <r>
    <x v="7420"/>
    <n v="96"/>
    <x v="1636"/>
    <d v="2017-10-09T00:00:00"/>
    <b v="1"/>
    <s v="Approved"/>
    <s v="WeareA2B"/>
    <s v="Road"/>
    <s v="low"/>
    <s v="small"/>
    <n v="1172.78"/>
    <n v="1043.77"/>
    <n v="33364"/>
  </r>
  <r>
    <x v="7421"/>
    <n v="45"/>
    <x v="483"/>
    <d v="2017-06-02T00:00:00"/>
    <b v="0"/>
    <s v="Approved"/>
    <s v="Solex"/>
    <s v="Standard"/>
    <s v="medium"/>
    <s v="medium"/>
    <n v="441.49"/>
    <n v="84.99"/>
    <n v="34071"/>
  </r>
  <r>
    <x v="7422"/>
    <n v="7"/>
    <x v="3126"/>
    <d v="2017-08-09T00:00:00"/>
    <b v="1"/>
    <s v="Approved"/>
    <s v="Giant Bicycles"/>
    <s v="Standard"/>
    <s v="medium"/>
    <s v="small"/>
    <n v="1311.44"/>
    <n v="1167.18"/>
    <n v="33888"/>
  </r>
  <r>
    <x v="7423"/>
    <n v="98"/>
    <x v="3109"/>
    <d v="2017-06-05T00:00:00"/>
    <b v="1"/>
    <s v="Approved"/>
    <s v="Trek Bicycles"/>
    <s v="Standard"/>
    <s v="high"/>
    <s v="medium"/>
    <n v="358.39"/>
    <n v="215.03"/>
    <n v="38002"/>
  </r>
  <r>
    <x v="7424"/>
    <n v="49"/>
    <x v="2977"/>
    <d v="2017-06-24T00:00:00"/>
    <b v="0"/>
    <s v="Approved"/>
    <s v="Trek Bicycles"/>
    <s v="Road"/>
    <s v="medium"/>
    <s v="medium"/>
    <n v="533.51"/>
    <n v="400.13"/>
    <n v="41064"/>
  </r>
  <r>
    <x v="7425"/>
    <n v="75"/>
    <x v="1055"/>
    <d v="2017-12-08T00:00:00"/>
    <b v="0"/>
    <s v="Approved"/>
    <s v="Giant Bicycles"/>
    <s v="Touring"/>
    <s v="medium"/>
    <s v="large"/>
    <n v="1873.97"/>
    <n v="863.95"/>
    <n v="40410"/>
  </r>
  <r>
    <x v="7426"/>
    <n v="42"/>
    <x v="3127"/>
    <d v="2017-09-15T00:00:00"/>
    <b v="1"/>
    <s v="Approved"/>
    <s v="OHM Cycles"/>
    <s v="Road"/>
    <s v="medium"/>
    <s v="small"/>
    <n v="1810"/>
    <n v="1610.9"/>
    <n v="34071"/>
  </r>
  <r>
    <x v="7427"/>
    <n v="67"/>
    <x v="787"/>
    <d v="2017-09-01T00:00:00"/>
    <b v="0"/>
    <s v="Approved"/>
    <s v="Norco Bicycles"/>
    <s v="Road"/>
    <s v="medium"/>
    <s v="medium"/>
    <n v="544.04999999999995"/>
    <n v="376.84"/>
    <n v="34996"/>
  </r>
  <r>
    <x v="7428"/>
    <n v="29"/>
    <x v="2327"/>
    <d v="2017-08-12T00:00:00"/>
    <b v="0"/>
    <s v="Approved"/>
    <s v="Norco Bicycles"/>
    <s v="Road"/>
    <s v="medium"/>
    <s v="medium"/>
    <n v="543.39"/>
    <n v="407.54"/>
    <n v="42696"/>
  </r>
  <r>
    <x v="7429"/>
    <n v="14"/>
    <x v="3085"/>
    <d v="2017-07-11T00:00:00"/>
    <b v="1"/>
    <s v="Approved"/>
    <s v="Trek Bicycles"/>
    <s v="Standard"/>
    <s v="medium"/>
    <s v="small"/>
    <n v="1386.84"/>
    <n v="1234.29"/>
    <n v="37838"/>
  </r>
  <r>
    <x v="7430"/>
    <n v="3"/>
    <x v="240"/>
    <d v="2017-06-21T00:00:00"/>
    <b v="0"/>
    <s v="Approved"/>
    <s v="Trek Bicycles"/>
    <s v="Standard"/>
    <s v="medium"/>
    <s v="large"/>
    <n v="2091.4699999999998"/>
    <n v="388.92"/>
    <n v="41167"/>
  </r>
  <r>
    <x v="7431"/>
    <n v="46"/>
    <x v="45"/>
    <d v="2017-01-01T00:00:00"/>
    <b v="0"/>
    <s v="Approved"/>
    <s v="OHM Cycles"/>
    <s v="Standard"/>
    <s v="low"/>
    <s v="medium"/>
    <n v="1793.43"/>
    <n v="248.82"/>
    <n v="36361"/>
  </r>
  <r>
    <x v="7432"/>
    <n v="41"/>
    <x v="327"/>
    <d v="2017-12-12T00:00:00"/>
    <b v="0"/>
    <s v="Approved"/>
    <s v="Solex"/>
    <s v="Road"/>
    <s v="medium"/>
    <s v="medium"/>
    <n v="416.98"/>
    <n v="312.74"/>
    <n v="34071"/>
  </r>
  <r>
    <x v="7433"/>
    <n v="76"/>
    <x v="677"/>
    <d v="2017-08-26T00:00:00"/>
    <b v="0"/>
    <s v="Approved"/>
    <s v="WeareA2B"/>
    <s v="Standard"/>
    <s v="low"/>
    <s v="medium"/>
    <n v="642.30999999999995"/>
    <n v="513.85"/>
    <n v="38339"/>
  </r>
  <r>
    <x v="7434"/>
    <n v="0"/>
    <x v="3059"/>
    <d v="2017-10-12T00:00:00"/>
    <b v="0"/>
    <s v="Approved"/>
    <s v="Trek Bicycles"/>
    <s v="Standard"/>
    <s v="high"/>
    <s v="medium"/>
    <n v="495.72"/>
    <n v="297.43"/>
    <n v="42105"/>
  </r>
  <r>
    <x v="7435"/>
    <n v="0"/>
    <x v="2325"/>
    <d v="2017-11-03T00:00:00"/>
    <b v="0"/>
    <s v="Approved"/>
    <s v="Trek Bicycles"/>
    <s v="Standard"/>
    <s v="high"/>
    <s v="medium"/>
    <n v="495.72"/>
    <n v="297.43"/>
    <n v="36668"/>
  </r>
  <r>
    <x v="7436"/>
    <n v="12"/>
    <x v="666"/>
    <d v="2017-02-13T00:00:00"/>
    <b v="1"/>
    <s v="Approved"/>
    <s v="WeareA2B"/>
    <s v="Standard"/>
    <s v="medium"/>
    <s v="medium"/>
    <n v="1231.1500000000001"/>
    <n v="161.6"/>
    <n v="38216"/>
  </r>
  <r>
    <x v="7437"/>
    <n v="54"/>
    <x v="1190"/>
    <d v="2017-04-24T00:00:00"/>
    <b v="0"/>
    <s v="Approved"/>
    <s v="WeareA2B"/>
    <s v="Standard"/>
    <s v="medium"/>
    <s v="medium"/>
    <n v="1807.45"/>
    <n v="778.69"/>
    <n v="42105"/>
  </r>
  <r>
    <x v="7438"/>
    <n v="31"/>
    <x v="406"/>
    <d v="2017-10-15T00:00:00"/>
    <b v="0"/>
    <s v="Approved"/>
    <s v="Giant Bicycles"/>
    <s v="Standard"/>
    <s v="medium"/>
    <s v="medium"/>
    <n v="230.91"/>
    <n v="173.18"/>
    <n v="39031"/>
  </r>
  <r>
    <x v="7439"/>
    <n v="41"/>
    <x v="1959"/>
    <d v="2017-04-19T00:00:00"/>
    <b v="1"/>
    <s v="Approved"/>
    <s v="Norco Bicycles"/>
    <s v="Standard"/>
    <s v="low"/>
    <s v="medium"/>
    <n v="958.74"/>
    <n v="748.9"/>
    <n v="35378"/>
  </r>
  <r>
    <x v="7440"/>
    <n v="38"/>
    <x v="1518"/>
    <d v="2017-03-03T00:00:00"/>
    <b v="0"/>
    <s v="Approved"/>
    <s v="Solex"/>
    <s v="Standard"/>
    <s v="medium"/>
    <s v="medium"/>
    <n v="1577.53"/>
    <n v="826.51"/>
    <n v="39526"/>
  </r>
  <r>
    <x v="7441"/>
    <n v="70"/>
    <x v="144"/>
    <d v="2017-08-06T00:00:00"/>
    <b v="1"/>
    <s v="Approved"/>
    <s v="Trek Bicycles"/>
    <s v="Standard"/>
    <s v="high"/>
    <s v="medium"/>
    <n v="495.72"/>
    <n v="297.43"/>
    <n v="40553"/>
  </r>
  <r>
    <x v="7442"/>
    <n v="0"/>
    <x v="504"/>
    <d v="2017-03-09T00:00:00"/>
    <b v="0"/>
    <s v="Approved"/>
    <s v="Solex"/>
    <s v="Standard"/>
    <s v="medium"/>
    <s v="medium"/>
    <n v="441.49"/>
    <n v="84.99"/>
    <n v="34071"/>
  </r>
  <r>
    <x v="7443"/>
    <n v="25"/>
    <x v="3128"/>
    <d v="2017-06-04T00:00:00"/>
    <b v="0"/>
    <s v="Approved"/>
    <s v="Giant Bicycles"/>
    <s v="Road"/>
    <s v="medium"/>
    <s v="medium"/>
    <n v="1538.99"/>
    <n v="829.65"/>
    <n v="37337"/>
  </r>
  <r>
    <x v="7444"/>
    <n v="34"/>
    <x v="2264"/>
    <d v="2017-07-13T00:00:00"/>
    <b v="1"/>
    <s v="Approved"/>
    <s v="Norco Bicycles"/>
    <s v="Road"/>
    <s v="high"/>
    <s v="large"/>
    <n v="774.53"/>
    <n v="464.72"/>
    <n v="41064"/>
  </r>
  <r>
    <x v="7445"/>
    <n v="40"/>
    <x v="3026"/>
    <d v="2017-11-23T00:00:00"/>
    <b v="0"/>
    <s v="Approved"/>
    <s v="OHM Cycles"/>
    <s v="Standard"/>
    <s v="high"/>
    <s v="medium"/>
    <n v="1458.17"/>
    <n v="874.9"/>
    <n v="34071"/>
  </r>
  <r>
    <x v="7446"/>
    <n v="72"/>
    <x v="2998"/>
    <d v="2017-09-27T00:00:00"/>
    <b v="0"/>
    <s v="Approved"/>
    <s v="OHM Cycles"/>
    <s v="Standard"/>
    <s v="medium"/>
    <s v="medium"/>
    <n v="912.52"/>
    <n v="141.4"/>
    <n v="42295"/>
  </r>
  <r>
    <x v="7447"/>
    <n v="13"/>
    <x v="720"/>
    <d v="2017-03-25T00:00:00"/>
    <b v="0"/>
    <s v="Approved"/>
    <s v="Solex"/>
    <s v="Standard"/>
    <s v="medium"/>
    <s v="medium"/>
    <n v="1163.8900000000001"/>
    <n v="589.27"/>
    <n v="41345"/>
  </r>
  <r>
    <x v="7448"/>
    <n v="58"/>
    <x v="579"/>
    <d v="2017-02-13T00:00:00"/>
    <b v="1"/>
    <s v="Approved"/>
    <s v="OHM Cycles"/>
    <s v="Standard"/>
    <s v="medium"/>
    <s v="medium"/>
    <n v="912.52"/>
    <n v="141.4"/>
    <n v="42295"/>
  </r>
  <r>
    <x v="7449"/>
    <n v="55"/>
    <x v="1078"/>
    <d v="2017-07-20T00:00:00"/>
    <b v="1"/>
    <s v="Approved"/>
    <s v="Trek Bicycles"/>
    <s v="Road"/>
    <s v="medium"/>
    <s v="large"/>
    <n v="1894.19"/>
    <n v="598.76"/>
    <n v="37823"/>
  </r>
  <r>
    <x v="7450"/>
    <n v="56"/>
    <x v="909"/>
    <d v="2017-02-06T00:00:00"/>
    <b v="0"/>
    <s v="Approved"/>
    <s v="Norco Bicycles"/>
    <s v="Mountain"/>
    <s v="low"/>
    <s v="small"/>
    <n v="688.63"/>
    <n v="612.88"/>
    <n v="34244"/>
  </r>
  <r>
    <x v="7451"/>
    <n v="3"/>
    <x v="2266"/>
    <d v="2017-01-11T00:00:00"/>
    <b v="0"/>
    <s v="Approved"/>
    <s v="Trek Bicycles"/>
    <s v="Standard"/>
    <s v="medium"/>
    <s v="large"/>
    <n v="2091.4699999999998"/>
    <n v="388.92"/>
    <n v="33549"/>
  </r>
  <r>
    <x v="7452"/>
    <n v="25"/>
    <x v="1726"/>
    <d v="2017-09-05T00:00:00"/>
    <b v="0"/>
    <s v="Approved"/>
    <s v="Giant Bicycles"/>
    <s v="Road"/>
    <s v="medium"/>
    <s v="medium"/>
    <n v="1538.99"/>
    <n v="829.65"/>
    <n v="33888"/>
  </r>
  <r>
    <x v="7453"/>
    <n v="65"/>
    <x v="2538"/>
    <d v="2017-02-13T00:00:00"/>
    <b v="0"/>
    <s v="Approved"/>
    <s v="WeareA2B"/>
    <s v="Standard"/>
    <s v="medium"/>
    <s v="medium"/>
    <n v="1807.45"/>
    <n v="778.69"/>
    <n v="34996"/>
  </r>
  <r>
    <x v="7454"/>
    <n v="53"/>
    <x v="3129"/>
    <d v="2017-06-03T00:00:00"/>
    <b v="1"/>
    <s v="Approved"/>
    <s v="OHM Cycles"/>
    <s v="Standard"/>
    <s v="medium"/>
    <s v="medium"/>
    <n v="795.34"/>
    <n v="101.58"/>
    <n v="35470"/>
  </r>
  <r>
    <x v="7455"/>
    <n v="24"/>
    <x v="3130"/>
    <d v="2017-01-08T00:00:00"/>
    <b v="1"/>
    <s v="Approved"/>
    <s v="Solex"/>
    <s v="Road"/>
    <s v="medium"/>
    <s v="large"/>
    <n v="1777.8"/>
    <n v="820.78"/>
    <n v="38647"/>
  </r>
  <r>
    <x v="7456"/>
    <n v="66"/>
    <x v="3089"/>
    <d v="2017-05-05T00:00:00"/>
    <b v="0"/>
    <s v="Approved"/>
    <s v="Solex"/>
    <s v="Standard"/>
    <s v="medium"/>
    <s v="medium"/>
    <n v="1163.8900000000001"/>
    <n v="589.27"/>
    <n v="42560"/>
  </r>
  <r>
    <x v="7457"/>
    <n v="86"/>
    <x v="2040"/>
    <d v="2017-03-21T00:00:00"/>
    <b v="0"/>
    <s v="Approved"/>
    <s v="OHM Cycles"/>
    <s v="Standard"/>
    <s v="medium"/>
    <s v="medium"/>
    <n v="235.63"/>
    <n v="125.07"/>
    <n v="38206"/>
  </r>
  <r>
    <x v="7458"/>
    <n v="48"/>
    <x v="729"/>
    <d v="2017-12-02T00:00:00"/>
    <b v="0"/>
    <s v="Approved"/>
    <s v="WeareA2B"/>
    <s v="Standard"/>
    <s v="medium"/>
    <s v="medium"/>
    <n v="1762.96"/>
    <n v="950.52"/>
    <n v="41848"/>
  </r>
  <r>
    <x v="7459"/>
    <n v="20"/>
    <x v="2372"/>
    <d v="2017-08-01T00:00:00"/>
    <b v="1"/>
    <s v="Approved"/>
    <s v="Trek Bicycles"/>
    <s v="Standard"/>
    <s v="medium"/>
    <s v="small"/>
    <n v="1775.81"/>
    <n v="1580.47"/>
    <n v="33455"/>
  </r>
  <r>
    <x v="7460"/>
    <n v="0"/>
    <x v="673"/>
    <d v="2017-03-23T00:00:00"/>
    <b v="1"/>
    <s v="Approved"/>
    <s v="Norco Bicycles"/>
    <s v="Standard"/>
    <s v="medium"/>
    <s v="medium"/>
    <n v="360.4"/>
    <n v="270.3"/>
    <n v="42710"/>
  </r>
  <r>
    <x v="7461"/>
    <n v="17"/>
    <x v="1169"/>
    <d v="2017-06-29T00:00:00"/>
    <b v="1"/>
    <s v="Approved"/>
    <s v="Solex"/>
    <s v="Standard"/>
    <s v="high"/>
    <s v="medium"/>
    <n v="1024.6600000000001"/>
    <n v="614.79999999999995"/>
    <n v="40487"/>
  </r>
  <r>
    <x v="7462"/>
    <n v="67"/>
    <x v="1590"/>
    <d v="2017-01-19T00:00:00"/>
    <b v="0"/>
    <s v="Approved"/>
    <s v="Norco Bicycles"/>
    <s v="Road"/>
    <s v="medium"/>
    <s v="medium"/>
    <n v="544.04999999999995"/>
    <n v="376.84"/>
    <n v="38647"/>
  </r>
  <r>
    <x v="7463"/>
    <n v="22"/>
    <x v="1037"/>
    <d v="2017-04-29T00:00:00"/>
    <b v="1"/>
    <s v="Approved"/>
    <s v="WeareA2B"/>
    <s v="Standard"/>
    <s v="medium"/>
    <s v="medium"/>
    <n v="60.34"/>
    <n v="45.26"/>
    <n v="42696"/>
  </r>
  <r>
    <x v="7464"/>
    <n v="55"/>
    <x v="1378"/>
    <d v="2017-11-17T00:00:00"/>
    <b v="1"/>
    <s v="Approved"/>
    <s v="Trek Bicycles"/>
    <s v="Road"/>
    <s v="medium"/>
    <s v="large"/>
    <n v="1894.19"/>
    <n v="598.76"/>
    <n v="42295"/>
  </r>
  <r>
    <x v="7465"/>
    <n v="34"/>
    <x v="702"/>
    <d v="2017-09-12T00:00:00"/>
    <b v="1"/>
    <s v="Approved"/>
    <s v="Norco Bicycles"/>
    <s v="Road"/>
    <s v="high"/>
    <s v="large"/>
    <n v="774.53"/>
    <n v="464.72"/>
    <n v="41064"/>
  </r>
  <r>
    <x v="7466"/>
    <n v="96"/>
    <x v="919"/>
    <d v="2017-08-30T00:00:00"/>
    <b v="1"/>
    <s v="Approved"/>
    <s v="Giant Bicycles"/>
    <s v="Standard"/>
    <s v="medium"/>
    <s v="large"/>
    <n v="1635.3"/>
    <n v="993.66"/>
    <n v="37539"/>
  </r>
  <r>
    <x v="7467"/>
    <n v="11"/>
    <x v="1410"/>
    <d v="2017-06-17T00:00:00"/>
    <b v="1"/>
    <s v="Approved"/>
    <s v="Trek Bicycles"/>
    <s v="Standard"/>
    <s v="medium"/>
    <s v="small"/>
    <n v="1775.81"/>
    <n v="1580.47"/>
    <n v="33455"/>
  </r>
  <r>
    <x v="7468"/>
    <n v="89"/>
    <x v="2751"/>
    <d v="2017-08-07T00:00:00"/>
    <b v="0"/>
    <s v="Approved"/>
    <s v="WeareA2B"/>
    <s v="Touring"/>
    <s v="medium"/>
    <s v="large"/>
    <n v="1362.99"/>
    <n v="57.74"/>
    <n v="34079"/>
  </r>
  <r>
    <x v="7469"/>
    <n v="13"/>
    <x v="2986"/>
    <d v="2017-05-05T00:00:00"/>
    <b v="1"/>
    <s v="Approved"/>
    <s v="Solex"/>
    <s v="Standard"/>
    <s v="medium"/>
    <s v="medium"/>
    <n v="1163.8900000000001"/>
    <n v="589.27"/>
    <n v="42560"/>
  </r>
  <r>
    <x v="7470"/>
    <n v="15"/>
    <x v="2546"/>
    <d v="2017-05-06T00:00:00"/>
    <b v="1"/>
    <s v="Approved"/>
    <s v="Norco Bicycles"/>
    <s v="Standard"/>
    <s v="low"/>
    <s v="medium"/>
    <n v="958.74"/>
    <n v="748.9"/>
    <n v="40303"/>
  </r>
  <r>
    <x v="7471"/>
    <n v="10"/>
    <x v="3131"/>
    <d v="2017-02-27T00:00:00"/>
    <b v="1"/>
    <s v="Approved"/>
    <s v="WeareA2B"/>
    <s v="Touring"/>
    <s v="medium"/>
    <s v="medium"/>
    <n v="1466.68"/>
    <n v="363.25"/>
    <n v="41701"/>
  </r>
  <r>
    <x v="7472"/>
    <n v="90"/>
    <x v="2279"/>
    <d v="2017-03-02T00:00:00"/>
    <b v="0"/>
    <s v="Approved"/>
    <s v="Solex"/>
    <s v="Standard"/>
    <s v="low"/>
    <s v="medium"/>
    <n v="945.04"/>
    <n v="507.58"/>
    <n v="35052"/>
  </r>
  <r>
    <x v="7473"/>
    <n v="75"/>
    <x v="475"/>
    <d v="2017-06-11T00:00:00"/>
    <b v="1"/>
    <s v="Approved"/>
    <s v="Giant Bicycles"/>
    <s v="Touring"/>
    <s v="medium"/>
    <s v="large"/>
    <n v="1873.97"/>
    <n v="863.95"/>
    <n v="40553"/>
  </r>
  <r>
    <x v="7474"/>
    <n v="50"/>
    <x v="1882"/>
    <d v="2017-09-12T00:00:00"/>
    <b v="1"/>
    <s v="Approved"/>
    <s v="WeareA2B"/>
    <s v="Standard"/>
    <s v="medium"/>
    <s v="small"/>
    <n v="175.89"/>
    <n v="131.91999999999999"/>
    <n v="37668"/>
  </r>
  <r>
    <x v="7475"/>
    <n v="72"/>
    <x v="23"/>
    <d v="2017-12-16T00:00:00"/>
    <b v="0"/>
    <s v="Approved"/>
    <s v="OHM Cycles"/>
    <s v="Standard"/>
    <s v="medium"/>
    <s v="medium"/>
    <n v="912.52"/>
    <n v="141.4"/>
    <n v="42295"/>
  </r>
  <r>
    <x v="7476"/>
    <n v="34"/>
    <x v="1938"/>
    <d v="2017-03-21T00:00:00"/>
    <b v="1"/>
    <s v="Approved"/>
    <s v="Norco Bicycles"/>
    <s v="Road"/>
    <s v="high"/>
    <s v="large"/>
    <n v="774.53"/>
    <n v="464.72"/>
    <n v="34527"/>
  </r>
  <r>
    <x v="7477"/>
    <n v="59"/>
    <x v="3132"/>
    <d v="2017-02-08T00:00:00"/>
    <b v="0"/>
    <s v="Approved"/>
    <s v="WeareA2B"/>
    <s v="Standard"/>
    <s v="medium"/>
    <s v="small"/>
    <n v="1415.01"/>
    <n v="1259.3599999999999"/>
    <n v="36145"/>
  </r>
  <r>
    <x v="7478"/>
    <n v="31"/>
    <x v="1862"/>
    <d v="2017-12-28T00:00:00"/>
    <b v="1"/>
    <s v="Approved"/>
    <s v="Giant Bicycles"/>
    <s v="Standard"/>
    <s v="medium"/>
    <s v="medium"/>
    <n v="230.91"/>
    <n v="173.18"/>
    <n v="39031"/>
  </r>
  <r>
    <x v="7479"/>
    <n v="95"/>
    <x v="2387"/>
    <d v="2017-06-04T00:00:00"/>
    <b v="1"/>
    <s v="Approved"/>
    <s v="Giant Bicycles"/>
    <s v="Standard"/>
    <s v="medium"/>
    <s v="large"/>
    <n v="569.55999999999995"/>
    <n v="528.42999999999995"/>
    <n v="34556"/>
  </r>
  <r>
    <x v="7480"/>
    <n v="58"/>
    <x v="989"/>
    <d v="2017-05-08T00:00:00"/>
    <b v="0"/>
    <s v="Approved"/>
    <s v="OHM Cycles"/>
    <s v="Standard"/>
    <s v="medium"/>
    <s v="medium"/>
    <n v="912.52"/>
    <n v="141.4"/>
    <n v="42295"/>
  </r>
  <r>
    <x v="7481"/>
    <n v="72"/>
    <x v="1187"/>
    <d v="2017-04-29T00:00:00"/>
    <b v="0"/>
    <s v="Approved"/>
    <s v="Norco Bicycles"/>
    <s v="Standard"/>
    <s v="medium"/>
    <s v="medium"/>
    <n v="360.4"/>
    <n v="270.3"/>
    <n v="38859"/>
  </r>
  <r>
    <x v="7482"/>
    <n v="80"/>
    <x v="2285"/>
    <d v="2017-04-02T00:00:00"/>
    <b v="1"/>
    <s v="Approved"/>
    <s v="OHM Cycles"/>
    <s v="Touring"/>
    <s v="low"/>
    <s v="medium"/>
    <n v="1073.07"/>
    <n v="933.84"/>
    <n v="35667"/>
  </r>
  <r>
    <x v="7483"/>
    <n v="19"/>
    <x v="1731"/>
    <d v="2017-11-20T00:00:00"/>
    <b v="0"/>
    <s v="Approved"/>
    <s v="OHM Cycles"/>
    <s v="Road"/>
    <s v="high"/>
    <s v="large"/>
    <n v="12.01"/>
    <n v="7.21"/>
    <n v="39880"/>
  </r>
  <r>
    <x v="7484"/>
    <n v="0"/>
    <x v="2764"/>
    <d v="2017-10-13T00:00:00"/>
    <b v="1"/>
    <s v="Approved"/>
    <s v="WeareA2B"/>
    <s v="Standard"/>
    <s v="medium"/>
    <s v="small"/>
    <n v="175.89"/>
    <n v="131.91999999999999"/>
    <n v="37668"/>
  </r>
  <r>
    <x v="7485"/>
    <n v="91"/>
    <x v="1677"/>
    <d v="2017-11-06T00:00:00"/>
    <b v="0"/>
    <s v="Approved"/>
    <s v="Solex"/>
    <s v="Standard"/>
    <s v="medium"/>
    <s v="medium"/>
    <n v="100.35"/>
    <n v="75.260000000000005"/>
    <n v="36367"/>
  </r>
  <r>
    <x v="7486"/>
    <n v="72"/>
    <x v="216"/>
    <d v="2017-11-14T00:00:00"/>
    <b v="0"/>
    <s v="Approved"/>
    <s v="Norco Bicycles"/>
    <s v="Standard"/>
    <s v="medium"/>
    <s v="medium"/>
    <n v="360.4"/>
    <n v="270.3"/>
    <n v="42710"/>
  </r>
  <r>
    <x v="7487"/>
    <n v="54"/>
    <x v="3133"/>
    <d v="2017-05-09T00:00:00"/>
    <b v="0"/>
    <s v="Approved"/>
    <s v="WeareA2B"/>
    <s v="Standard"/>
    <s v="medium"/>
    <s v="medium"/>
    <n v="1292.8399999999999"/>
    <n v="13.44"/>
    <n v="42172"/>
  </r>
  <r>
    <x v="7488"/>
    <n v="46"/>
    <x v="2058"/>
    <d v="2017-11-09T00:00:00"/>
    <b v="1"/>
    <s v="Approved"/>
    <s v="Solex"/>
    <s v="Standard"/>
    <s v="low"/>
    <s v="medium"/>
    <n v="1289.8499999999999"/>
    <n v="74.510000000000005"/>
    <n v="39427"/>
  </r>
  <r>
    <x v="7489"/>
    <n v="3"/>
    <x v="1199"/>
    <d v="2017-11-11T00:00:00"/>
    <b v="0"/>
    <s v="Approved"/>
    <s v="Trek Bicycles"/>
    <s v="Standard"/>
    <s v="medium"/>
    <s v="large"/>
    <n v="2091.4699999999998"/>
    <n v="388.92"/>
    <n v="40779"/>
  </r>
  <r>
    <x v="7490"/>
    <n v="16"/>
    <x v="401"/>
    <d v="2017-04-27T00:00:00"/>
    <b v="0"/>
    <s v="Approved"/>
    <s v="Norco Bicycles"/>
    <s v="Standard"/>
    <s v="high"/>
    <s v="small"/>
    <n v="1661.92"/>
    <n v="1479.11"/>
    <n v="41345"/>
  </r>
  <r>
    <x v="7491"/>
    <n v="29"/>
    <x v="2706"/>
    <d v="2017-05-03T00:00:00"/>
    <b v="1"/>
    <s v="Approved"/>
    <s v="Norco Bicycles"/>
    <s v="Road"/>
    <s v="medium"/>
    <s v="medium"/>
    <n v="543.39"/>
    <n v="407.54"/>
    <n v="42696"/>
  </r>
  <r>
    <x v="7492"/>
    <n v="98"/>
    <x v="2741"/>
    <d v="2017-11-16T00:00:00"/>
    <b v="0"/>
    <s v="Approved"/>
    <s v="Trek Bicycles"/>
    <s v="Standard"/>
    <s v="high"/>
    <s v="medium"/>
    <n v="358.39"/>
    <n v="215.03"/>
    <n v="38002"/>
  </r>
  <r>
    <x v="7493"/>
    <n v="82"/>
    <x v="2437"/>
    <d v="2017-07-07T00:00:00"/>
    <b v="1"/>
    <s v="Approved"/>
    <s v="Norco Bicycles"/>
    <s v="Standard"/>
    <s v="high"/>
    <s v="medium"/>
    <n v="1148.6400000000001"/>
    <n v="689.18"/>
    <n v="42226"/>
  </r>
  <r>
    <x v="7494"/>
    <n v="33"/>
    <x v="2613"/>
    <d v="2017-10-12T00:00:00"/>
    <b v="1"/>
    <s v="Approved"/>
    <s v="Giant Bicycles"/>
    <s v="Standard"/>
    <s v="medium"/>
    <s v="small"/>
    <n v="1311.44"/>
    <n v="1167.18"/>
    <n v="40618"/>
  </r>
  <r>
    <x v="7495"/>
    <n v="83"/>
    <x v="2082"/>
    <d v="2017-07-08T00:00:00"/>
    <b v="1"/>
    <s v="Approved"/>
    <s v="Solex"/>
    <s v="Touring"/>
    <s v="medium"/>
    <s v="large"/>
    <n v="2083.94"/>
    <n v="675.03"/>
    <n v="41533"/>
  </r>
  <r>
    <x v="7496"/>
    <n v="17"/>
    <x v="2690"/>
    <d v="2017-05-17T00:00:00"/>
    <b v="1"/>
    <s v="Approved"/>
    <s v="WeareA2B"/>
    <s v="Touring"/>
    <s v="medium"/>
    <s v="large"/>
    <n v="1362.99"/>
    <n v="57.74"/>
    <n v="34079"/>
  </r>
  <r>
    <x v="7497"/>
    <n v="59"/>
    <x v="1311"/>
    <d v="2017-12-06T00:00:00"/>
    <b v="0"/>
    <s v="Approved"/>
    <s v="Solex"/>
    <s v="Standard"/>
    <s v="medium"/>
    <s v="large"/>
    <n v="1061.56"/>
    <n v="733.58"/>
    <n v="34170"/>
  </r>
  <r>
    <x v="7498"/>
    <n v="65"/>
    <x v="596"/>
    <d v="2017-10-12T00:00:00"/>
    <b v="0"/>
    <s v="Approved"/>
    <s v="WeareA2B"/>
    <s v="Standard"/>
    <s v="medium"/>
    <s v="medium"/>
    <n v="1807.45"/>
    <n v="778.69"/>
    <n v="42145"/>
  </r>
  <r>
    <x v="7499"/>
    <n v="39"/>
    <x v="1644"/>
    <d v="2017-12-14T00:00:00"/>
    <b v="0"/>
    <s v="Approved"/>
    <s v="Giant Bicycles"/>
    <s v="Standard"/>
    <s v="medium"/>
    <s v="large"/>
    <n v="1812.75"/>
    <n v="582.48"/>
    <n v="39526"/>
  </r>
  <r>
    <x v="7500"/>
    <n v="0"/>
    <x v="673"/>
    <d v="2017-10-31T00:00:00"/>
    <b v="1"/>
    <s v="Approved"/>
    <s v="Norco Bicycles"/>
    <s v="Standard"/>
    <s v="low"/>
    <s v="medium"/>
    <n v="363.01"/>
    <n v="290.41000000000003"/>
    <n v="38482"/>
  </r>
  <r>
    <x v="7501"/>
    <n v="54"/>
    <x v="1195"/>
    <d v="2017-07-05T00:00:00"/>
    <b v="1"/>
    <s v="Approved"/>
    <s v="WeareA2B"/>
    <s v="Standard"/>
    <s v="medium"/>
    <s v="medium"/>
    <n v="1807.45"/>
    <n v="778.69"/>
    <n v="40410"/>
  </r>
  <r>
    <x v="7502"/>
    <n v="24"/>
    <x v="221"/>
    <d v="2017-03-25T00:00:00"/>
    <b v="1"/>
    <s v="Approved"/>
    <s v="Solex"/>
    <s v="Road"/>
    <s v="medium"/>
    <s v="large"/>
    <n v="1777.8"/>
    <n v="820.78"/>
    <n v="37337"/>
  </r>
  <r>
    <x v="7503"/>
    <n v="61"/>
    <x v="2389"/>
    <d v="2017-11-27T00:00:00"/>
    <b v="1"/>
    <s v="Approved"/>
    <s v="Norco Bicycles"/>
    <s v="Standard"/>
    <s v="medium"/>
    <s v="small"/>
    <n v="586.45000000000005"/>
    <n v="521.94000000000005"/>
    <n v="36145"/>
  </r>
  <r>
    <x v="7504"/>
    <n v="100"/>
    <x v="3134"/>
    <d v="2017-03-12T00:00:00"/>
    <b v="0"/>
    <s v="Approved"/>
    <s v="Norco Bicycles"/>
    <s v="Road"/>
    <s v="medium"/>
    <s v="medium"/>
    <n v="1036.5899999999999"/>
    <n v="206.35"/>
    <n v="33364"/>
  </r>
  <r>
    <x v="7505"/>
    <n v="40"/>
    <x v="1893"/>
    <d v="2017-12-11T00:00:00"/>
    <b v="0"/>
    <s v="Approved"/>
    <s v="OHM Cycles"/>
    <s v="Standard"/>
    <s v="high"/>
    <s v="medium"/>
    <n v="1458.17"/>
    <n v="874.9"/>
    <n v="38750"/>
  </r>
  <r>
    <x v="7506"/>
    <n v="85"/>
    <x v="347"/>
    <d v="2017-10-29T00:00:00"/>
    <b v="1"/>
    <s v="Approved"/>
    <s v="WeareA2B"/>
    <s v="Standard"/>
    <s v="medium"/>
    <s v="medium"/>
    <n v="1228.07"/>
    <n v="400.91"/>
    <n v="40553"/>
  </r>
  <r>
    <x v="7507"/>
    <n v="0"/>
    <x v="3135"/>
    <d v="2017-11-02T00:00:00"/>
    <b v="0"/>
    <s v="Approved"/>
    <s v="Giant Bicycles"/>
    <s v="Standard"/>
    <s v="medium"/>
    <s v="large"/>
    <n v="569.55999999999995"/>
    <n v="528.42999999999995"/>
    <n v="37874"/>
  </r>
  <r>
    <x v="7508"/>
    <n v="0"/>
    <x v="2108"/>
    <d v="2017-10-30T00:00:00"/>
    <b v="1"/>
    <s v="Approved"/>
    <s v="Trek Bicycles"/>
    <s v="Standard"/>
    <s v="medium"/>
    <s v="medium"/>
    <n v="499.53"/>
    <n v="388.72"/>
    <n v="42696"/>
  </r>
  <r>
    <x v="7509"/>
    <n v="100"/>
    <x v="365"/>
    <d v="2017-04-06T00:00:00"/>
    <b v="1"/>
    <s v="Approved"/>
    <s v="Trek Bicycles"/>
    <s v="Standard"/>
    <s v="medium"/>
    <s v="small"/>
    <n v="1386.84"/>
    <n v="1234.29"/>
    <n v="34165"/>
  </r>
  <r>
    <x v="7510"/>
    <n v="24"/>
    <x v="2617"/>
    <d v="2017-02-16T00:00:00"/>
    <b v="1"/>
    <s v="Approved"/>
    <s v="Solex"/>
    <s v="Road"/>
    <s v="medium"/>
    <s v="large"/>
    <n v="1777.8"/>
    <n v="820.78"/>
    <n v="40670"/>
  </r>
  <r>
    <x v="7511"/>
    <n v="1"/>
    <x v="887"/>
    <d v="2017-08-09T00:00:00"/>
    <b v="0"/>
    <s v="Approved"/>
    <s v="Giant Bicycles"/>
    <s v="Standard"/>
    <s v="medium"/>
    <s v="medium"/>
    <n v="1403.5"/>
    <n v="954.82"/>
    <n v="41167"/>
  </r>
  <r>
    <x v="7512"/>
    <n v="46"/>
    <x v="2909"/>
    <d v="2017-11-17T00:00:00"/>
    <b v="1"/>
    <s v="Approved"/>
    <s v="OHM Cycles"/>
    <s v="Standard"/>
    <s v="low"/>
    <s v="medium"/>
    <n v="1793.43"/>
    <n v="248.82"/>
    <n v="36361"/>
  </r>
  <r>
    <x v="7513"/>
    <n v="9"/>
    <x v="2923"/>
    <d v="2017-08-22T00:00:00"/>
    <b v="1"/>
    <s v="Approved"/>
    <s v="OHM Cycles"/>
    <s v="Road"/>
    <s v="medium"/>
    <s v="medium"/>
    <n v="742.54"/>
    <n v="667.4"/>
    <n v="33549"/>
  </r>
  <r>
    <x v="7514"/>
    <n v="67"/>
    <x v="1038"/>
    <d v="2017-02-15T00:00:00"/>
    <b v="0"/>
    <s v="Approved"/>
    <s v="Solex"/>
    <s v="Standard"/>
    <s v="medium"/>
    <s v="large"/>
    <n v="1071.23"/>
    <n v="380.74"/>
    <n v="35160"/>
  </r>
  <r>
    <x v="7515"/>
    <n v="2"/>
    <x v="285"/>
    <d v="2017-03-19T00:00:00"/>
    <b v="0"/>
    <s v="Approved"/>
    <s v="Solex"/>
    <s v="Standard"/>
    <s v="medium"/>
    <s v="medium"/>
    <n v="71.489999999999995"/>
    <n v="53.62"/>
    <n v="41167"/>
  </r>
  <r>
    <x v="7516"/>
    <n v="1"/>
    <x v="2155"/>
    <d v="2017-01-05T00:00:00"/>
    <b v="1"/>
    <s v="Approved"/>
    <s v="Giant Bicycles"/>
    <s v="Touring"/>
    <s v="medium"/>
    <s v="large"/>
    <n v="1873.97"/>
    <n v="863.95"/>
    <n v="38859"/>
  </r>
  <r>
    <x v="7517"/>
    <n v="63"/>
    <x v="904"/>
    <d v="2017-07-13T00:00:00"/>
    <b v="0"/>
    <s v="Approved"/>
    <s v="Solex"/>
    <s v="Standard"/>
    <s v="medium"/>
    <s v="medium"/>
    <n v="1483.2"/>
    <n v="99.59"/>
    <n v="36146"/>
  </r>
  <r>
    <x v="7518"/>
    <n v="0"/>
    <x v="419"/>
    <d v="2017-02-06T00:00:00"/>
    <b v="1"/>
    <s v="Approved"/>
    <s v="OHM Cycles"/>
    <s v="Standard"/>
    <s v="medium"/>
    <s v="medium"/>
    <n v="235.63"/>
    <n v="125.07"/>
    <n v="35667"/>
  </r>
  <r>
    <x v="7519"/>
    <n v="15"/>
    <x v="1575"/>
    <d v="2017-03-03T00:00:00"/>
    <b v="0"/>
    <s v="Approved"/>
    <s v="Norco Bicycles"/>
    <s v="Standard"/>
    <s v="low"/>
    <s v="medium"/>
    <n v="958.74"/>
    <n v="748.9"/>
    <n v="34244"/>
  </r>
  <r>
    <x v="7520"/>
    <n v="86"/>
    <x v="173"/>
    <d v="2017-06-27T00:00:00"/>
    <b v="1"/>
    <s v="Approved"/>
    <s v="OHM Cycles"/>
    <s v="Standard"/>
    <s v="medium"/>
    <s v="medium"/>
    <n v="235.63"/>
    <n v="125.07"/>
    <n v="38206"/>
  </r>
  <r>
    <x v="7521"/>
    <n v="95"/>
    <x v="1051"/>
    <d v="2017-05-08T00:00:00"/>
    <b v="0"/>
    <s v="Approved"/>
    <s v="OHM Cycles"/>
    <s v="Touring"/>
    <s v="low"/>
    <s v="medium"/>
    <n v="1073.07"/>
    <n v="933.84"/>
    <n v="35455"/>
  </r>
  <r>
    <x v="7522"/>
    <n v="73"/>
    <x v="1020"/>
    <d v="2017-01-23T00:00:00"/>
    <b v="1"/>
    <s v="Approved"/>
    <s v="Solex"/>
    <s v="Standard"/>
    <s v="medium"/>
    <s v="medium"/>
    <n v="1945.43"/>
    <n v="333.18"/>
    <n v="37499"/>
  </r>
  <r>
    <x v="7523"/>
    <n v="28"/>
    <x v="2962"/>
    <d v="2017-07-20T00:00:00"/>
    <b v="1"/>
    <s v="Approved"/>
    <s v="Solex"/>
    <s v="Road"/>
    <s v="medium"/>
    <s v="small"/>
    <n v="1703.52"/>
    <n v="1516.13"/>
    <n v="39298"/>
  </r>
  <r>
    <x v="7524"/>
    <n v="59"/>
    <x v="1238"/>
    <d v="2017-02-23T00:00:00"/>
    <b v="0"/>
    <s v="Approved"/>
    <s v="Solex"/>
    <s v="Standard"/>
    <s v="medium"/>
    <s v="large"/>
    <n v="1061.56"/>
    <n v="733.58"/>
    <n v="38647"/>
  </r>
  <r>
    <x v="7525"/>
    <n v="59"/>
    <x v="2620"/>
    <d v="2017-04-08T00:00:00"/>
    <b v="0"/>
    <s v="Approved"/>
    <s v="Solex"/>
    <s v="Standard"/>
    <s v="medium"/>
    <s v="large"/>
    <n v="1061.56"/>
    <n v="733.58"/>
    <n v="34170"/>
  </r>
  <r>
    <x v="7526"/>
    <n v="14"/>
    <x v="668"/>
    <d v="2017-12-12T00:00:00"/>
    <b v="1"/>
    <s v="Approved"/>
    <s v="Solex"/>
    <s v="Standard"/>
    <s v="high"/>
    <s v="large"/>
    <n v="1842.92"/>
    <n v="1105.75"/>
    <n v="34996"/>
  </r>
  <r>
    <x v="7527"/>
    <n v="19"/>
    <x v="2620"/>
    <d v="2017-08-18T00:00:00"/>
    <b v="1"/>
    <s v="Approved"/>
    <s v="OHM Cycles"/>
    <s v="Road"/>
    <s v="high"/>
    <s v="large"/>
    <n v="12.01"/>
    <n v="7.21"/>
    <n v="39880"/>
  </r>
  <r>
    <x v="7528"/>
    <n v="38"/>
    <x v="2981"/>
    <d v="2017-08-15T00:00:00"/>
    <b v="0"/>
    <s v="Approved"/>
    <s v="Trek Bicycles"/>
    <s v="Standard"/>
    <s v="medium"/>
    <s v="large"/>
    <n v="2091.4699999999998"/>
    <n v="388.92"/>
    <n v="39298"/>
  </r>
  <r>
    <x v="7529"/>
    <n v="0"/>
    <x v="256"/>
    <d v="2017-03-05T00:00:00"/>
    <b v="1"/>
    <s v="Approved"/>
    <s v="WeareA2B"/>
    <s v="Standard"/>
    <s v="medium"/>
    <s v="small"/>
    <n v="175.89"/>
    <n v="131.91999999999999"/>
    <n v="35470"/>
  </r>
  <r>
    <x v="7530"/>
    <n v="0"/>
    <x v="2034"/>
    <d v="2017-09-15T00:00:00"/>
    <b v="0"/>
    <s v="Approved"/>
    <s v="Solex"/>
    <s v="Standard"/>
    <s v="medium"/>
    <s v="medium"/>
    <n v="71.489999999999995"/>
    <n v="53.62"/>
    <n v="40784"/>
  </r>
  <r>
    <x v="7531"/>
    <n v="49"/>
    <x v="3136"/>
    <d v="2017-02-11T00:00:00"/>
    <b v="1"/>
    <s v="Approved"/>
    <s v="Trek Bicycles"/>
    <s v="Road"/>
    <s v="medium"/>
    <s v="medium"/>
    <n v="533.51"/>
    <n v="400.13"/>
    <n v="41064"/>
  </r>
  <r>
    <x v="7532"/>
    <n v="58"/>
    <x v="1186"/>
    <d v="2017-06-14T00:00:00"/>
    <b v="1"/>
    <s v="Approved"/>
    <s v="OHM Cycles"/>
    <s v="Standard"/>
    <s v="medium"/>
    <s v="medium"/>
    <n v="912.52"/>
    <n v="141.4"/>
    <n v="42295"/>
  </r>
  <r>
    <x v="7533"/>
    <n v="12"/>
    <x v="3137"/>
    <d v="2017-12-12T00:00:00"/>
    <b v="1"/>
    <s v="Approved"/>
    <s v="WeareA2B"/>
    <s v="Standard"/>
    <s v="medium"/>
    <s v="medium"/>
    <n v="1231.1500000000001"/>
    <n v="161.6"/>
    <n v="40303"/>
  </r>
  <r>
    <x v="7534"/>
    <n v="79"/>
    <x v="1682"/>
    <d v="2017-03-30T00:00:00"/>
    <b v="0"/>
    <s v="Approved"/>
    <s v="Norco Bicycles"/>
    <s v="Standard"/>
    <s v="medium"/>
    <s v="medium"/>
    <n v="1555.58"/>
    <n v="818.01"/>
    <n v="42218"/>
  </r>
  <r>
    <x v="7535"/>
    <n v="44"/>
    <x v="758"/>
    <d v="2017-02-02T00:00:00"/>
    <b v="0"/>
    <s v="Approved"/>
    <s v="WeareA2B"/>
    <s v="Standard"/>
    <s v="medium"/>
    <s v="medium"/>
    <n v="1769.64"/>
    <n v="108.76"/>
    <n v="39427"/>
  </r>
  <r>
    <x v="7536"/>
    <n v="0"/>
    <x v="2335"/>
    <d v="2017-02-03T00:00:00"/>
    <b v="1"/>
    <s v="Approved"/>
    <s v="Norco Bicycles"/>
    <s v="Standard"/>
    <s v="medium"/>
    <s v="medium"/>
    <n v="360.4"/>
    <n v="270.3"/>
    <n v="42710"/>
  </r>
  <r>
    <x v="7537"/>
    <n v="84"/>
    <x v="1948"/>
    <d v="2017-10-06T00:00:00"/>
    <b v="1"/>
    <s v="Approved"/>
    <s v="Trek Bicycles"/>
    <s v="Road"/>
    <s v="medium"/>
    <s v="medium"/>
    <n v="290.62"/>
    <n v="215.14"/>
    <n v="38339"/>
  </r>
  <r>
    <x v="7538"/>
    <n v="69"/>
    <x v="85"/>
    <d v="2017-03-15T00:00:00"/>
    <b v="1"/>
    <s v="Approved"/>
    <s v="Norco Bicycles"/>
    <s v="Road"/>
    <s v="medium"/>
    <s v="large"/>
    <n v="1240.31"/>
    <n v="795.1"/>
    <n v="33429"/>
  </r>
  <r>
    <x v="7539"/>
    <n v="23"/>
    <x v="2262"/>
    <d v="2017-10-23T00:00:00"/>
    <b v="0"/>
    <s v="Approved"/>
    <s v="Norco Bicycles"/>
    <s v="Mountain"/>
    <s v="low"/>
    <s v="small"/>
    <n v="688.63"/>
    <n v="612.88"/>
    <n v="34244"/>
  </r>
  <r>
    <x v="7540"/>
    <n v="49"/>
    <x v="1535"/>
    <d v="2017-05-01T00:00:00"/>
    <b v="0"/>
    <s v="Cancelled"/>
    <s v="Solex"/>
    <s v="Standard"/>
    <s v="medium"/>
    <s v="large"/>
    <n v="1061.56"/>
    <n v="733.58"/>
    <n v="40779"/>
  </r>
  <r>
    <x v="7541"/>
    <n v="0"/>
    <x v="2479"/>
    <d v="2017-08-11T00:00:00"/>
    <b v="1"/>
    <s v="Approved"/>
    <s v="Solex"/>
    <s v="Standard"/>
    <s v="medium"/>
    <s v="medium"/>
    <n v="100.35"/>
    <n v="75.260000000000005"/>
    <n v="34556"/>
  </r>
  <r>
    <x v="7542"/>
    <n v="50"/>
    <x v="3138"/>
    <d v="2017-03-14T00:00:00"/>
    <b v="0"/>
    <s v="Approved"/>
    <s v="WeareA2B"/>
    <s v="Standard"/>
    <s v="medium"/>
    <s v="small"/>
    <n v="175.89"/>
    <n v="131.91999999999999"/>
    <n v="37668"/>
  </r>
  <r>
    <x v="7543"/>
    <n v="18"/>
    <x v="1159"/>
    <d v="2017-04-18T00:00:00"/>
    <b v="1"/>
    <s v="Approved"/>
    <s v="Solex"/>
    <s v="Standard"/>
    <s v="medium"/>
    <s v="medium"/>
    <n v="575.27"/>
    <n v="431.45"/>
    <n v="41345"/>
  </r>
  <r>
    <x v="7544"/>
    <n v="90"/>
    <x v="1132"/>
    <d v="2017-07-17T00:00:00"/>
    <b v="1"/>
    <s v="Approved"/>
    <s v="Solex"/>
    <s v="Standard"/>
    <s v="low"/>
    <s v="medium"/>
    <n v="945.04"/>
    <n v="507.58"/>
    <n v="40618"/>
  </r>
  <r>
    <x v="7545"/>
    <n v="43"/>
    <x v="64"/>
    <d v="2017-12-29T00:00:00"/>
    <b v="0"/>
    <s v="Approved"/>
    <s v="Solex"/>
    <s v="Standard"/>
    <s v="medium"/>
    <s v="medium"/>
    <n v="1151.96"/>
    <n v="649.49"/>
    <n v="34071"/>
  </r>
  <r>
    <x v="7546"/>
    <n v="26"/>
    <x v="1544"/>
    <d v="2017-11-05T00:00:00"/>
    <b v="0"/>
    <s v="Approved"/>
    <s v="WeareA2B"/>
    <s v="Standard"/>
    <s v="medium"/>
    <s v="medium"/>
    <n v="1992.93"/>
    <n v="762.63"/>
    <n v="34115"/>
  </r>
  <r>
    <x v="7547"/>
    <n v="83"/>
    <x v="1327"/>
    <d v="2017-07-28T00:00:00"/>
    <b v="0"/>
    <s v="Approved"/>
    <s v="Solex"/>
    <s v="Touring"/>
    <s v="medium"/>
    <s v="large"/>
    <n v="2083.94"/>
    <n v="675.03"/>
    <n v="36367"/>
  </r>
  <r>
    <x v="7548"/>
    <n v="80"/>
    <x v="855"/>
    <d v="2017-01-07T00:00:00"/>
    <b v="0"/>
    <s v="Approved"/>
    <s v="Trek Bicycles"/>
    <s v="Standard"/>
    <s v="medium"/>
    <s v="large"/>
    <n v="1469.44"/>
    <n v="596.54999999999995"/>
    <n v="33879"/>
  </r>
  <r>
    <x v="7549"/>
    <n v="81"/>
    <x v="2696"/>
    <d v="2017-05-08T00:00:00"/>
    <b v="1"/>
    <s v="Approved"/>
    <s v="Norco Bicycles"/>
    <s v="Standard"/>
    <s v="medium"/>
    <s v="small"/>
    <n v="586.45000000000005"/>
    <n v="521.94000000000005"/>
    <n v="34079"/>
  </r>
  <r>
    <x v="7550"/>
    <n v="33"/>
    <x v="2490"/>
    <d v="2017-06-22T00:00:00"/>
    <b v="0"/>
    <s v="Approved"/>
    <s v="Giant Bicycles"/>
    <s v="Standard"/>
    <s v="medium"/>
    <s v="small"/>
    <n v="1311.44"/>
    <n v="1167.18"/>
    <n v="37698"/>
  </r>
  <r>
    <x v="7551"/>
    <n v="23"/>
    <x v="1113"/>
    <d v="2017-10-06T00:00:00"/>
    <b v="0"/>
    <s v="Approved"/>
    <s v="Norco Bicycles"/>
    <s v="Standard"/>
    <s v="medium"/>
    <s v="medium"/>
    <n v="1198.46"/>
    <n v="381.1"/>
    <n v="36145"/>
  </r>
  <r>
    <x v="7552"/>
    <n v="100"/>
    <x v="3139"/>
    <d v="2017-06-10T00:00:00"/>
    <b v="1"/>
    <s v="Approved"/>
    <s v="Trek Bicycles"/>
    <s v="Standard"/>
    <s v="medium"/>
    <s v="small"/>
    <n v="1386.84"/>
    <n v="1234.29"/>
    <n v="35378"/>
  </r>
  <r>
    <x v="7553"/>
    <n v="0"/>
    <x v="3140"/>
    <d v="2017-05-13T00:00:00"/>
    <b v="0"/>
    <s v="Approved"/>
    <s v="Norco Bicycles"/>
    <s v="Road"/>
    <s v="medium"/>
    <s v="medium"/>
    <n v="544.04999999999995"/>
    <n v="376.84"/>
    <n v="38647"/>
  </r>
  <r>
    <x v="7554"/>
    <n v="62"/>
    <x v="2499"/>
    <d v="2017-12-18T00:00:00"/>
    <b v="0"/>
    <s v="Approved"/>
    <s v="Solex"/>
    <s v="Standard"/>
    <s v="medium"/>
    <s v="medium"/>
    <n v="478.16"/>
    <n v="298.72000000000003"/>
    <n v="34143"/>
  </r>
  <r>
    <x v="7555"/>
    <n v="80"/>
    <x v="2784"/>
    <d v="2017-06-09T00:00:00"/>
    <b v="0"/>
    <s v="Approved"/>
    <s v="OHM Cycles"/>
    <s v="Touring"/>
    <s v="low"/>
    <s v="medium"/>
    <n v="1073.07"/>
    <n v="933.84"/>
    <n v="35455"/>
  </r>
  <r>
    <x v="7556"/>
    <n v="89"/>
    <x v="502"/>
    <d v="2017-03-16T00:00:00"/>
    <b v="0"/>
    <s v="Approved"/>
    <s v="Giant Bicycles"/>
    <s v="Standard"/>
    <s v="medium"/>
    <s v="large"/>
    <n v="1812.75"/>
    <n v="582.48"/>
    <n v="40336"/>
  </r>
  <r>
    <x v="7557"/>
    <n v="97"/>
    <x v="1277"/>
    <d v="2017-01-19T00:00:00"/>
    <b v="1"/>
    <s v="Approved"/>
    <s v="Solex"/>
    <s v="Standard"/>
    <s v="medium"/>
    <s v="large"/>
    <n v="202.62"/>
    <n v="151.96"/>
    <n v="34556"/>
  </r>
  <r>
    <x v="7558"/>
    <n v="52"/>
    <x v="1693"/>
    <d v="2017-10-05T00:00:00"/>
    <b v="0"/>
    <s v="Approved"/>
    <s v="OHM Cycles"/>
    <s v="Road"/>
    <s v="medium"/>
    <s v="medium"/>
    <n v="1280.28"/>
    <n v="829.51"/>
    <n v="34170"/>
  </r>
  <r>
    <x v="7559"/>
    <n v="28"/>
    <x v="2184"/>
    <d v="2017-07-28T00:00:00"/>
    <b v="1"/>
    <s v="Approved"/>
    <s v="Norco Bicycles"/>
    <s v="Standard"/>
    <s v="medium"/>
    <s v="small"/>
    <n v="1216.1400000000001"/>
    <n v="1082.3599999999999"/>
    <n v="35052"/>
  </r>
  <r>
    <x v="7560"/>
    <n v="1"/>
    <x v="1748"/>
    <d v="2017-08-09T00:00:00"/>
    <b v="1"/>
    <s v="Approved"/>
    <s v="Giant Bicycles"/>
    <s v="Standard"/>
    <s v="medium"/>
    <s v="medium"/>
    <n v="1403.5"/>
    <n v="954.82"/>
    <n v="40649"/>
  </r>
  <r>
    <x v="7561"/>
    <n v="8"/>
    <x v="1971"/>
    <d v="2017-02-03T00:00:00"/>
    <b v="0"/>
    <s v="Approved"/>
    <s v="Solex"/>
    <s v="Road"/>
    <s v="medium"/>
    <s v="small"/>
    <n v="1703.52"/>
    <n v="1516.13"/>
    <n v="40649"/>
  </r>
  <r>
    <x v="7562"/>
    <n v="25"/>
    <x v="1759"/>
    <d v="2017-12-28T00:00:00"/>
    <b v="1"/>
    <s v="Approved"/>
    <s v="Giant Bicycles"/>
    <s v="Road"/>
    <s v="medium"/>
    <s v="medium"/>
    <n v="1538.99"/>
    <n v="829.65"/>
    <n v="42404"/>
  </r>
  <r>
    <x v="7563"/>
    <n v="21"/>
    <x v="681"/>
    <d v="2017-12-02T00:00:00"/>
    <b v="0"/>
    <s v="Approved"/>
    <s v="Solex"/>
    <s v="Standard"/>
    <s v="medium"/>
    <s v="large"/>
    <n v="1071.23"/>
    <n v="380.74"/>
    <n v="35160"/>
  </r>
  <r>
    <x v="7564"/>
    <n v="67"/>
    <x v="1074"/>
    <d v="2017-06-06T00:00:00"/>
    <b v="0"/>
    <s v="Approved"/>
    <s v="Norco Bicycles"/>
    <s v="Road"/>
    <s v="medium"/>
    <s v="medium"/>
    <n v="544.04999999999995"/>
    <n v="376.84"/>
    <n v="38647"/>
  </r>
  <r>
    <x v="7565"/>
    <n v="33"/>
    <x v="3141"/>
    <d v="2017-11-26T00:00:00"/>
    <b v="1"/>
    <s v="Approved"/>
    <s v="Giant Bicycles"/>
    <s v="Standard"/>
    <s v="medium"/>
    <s v="small"/>
    <n v="1311.44"/>
    <n v="1167.18"/>
    <n v="33888"/>
  </r>
  <r>
    <x v="7566"/>
    <n v="14"/>
    <x v="714"/>
    <d v="2017-08-29T00:00:00"/>
    <b v="1"/>
    <s v="Approved"/>
    <s v="Trek Bicycles"/>
    <s v="Standard"/>
    <s v="medium"/>
    <s v="small"/>
    <n v="1386.84"/>
    <n v="1234.29"/>
    <n v="37838"/>
  </r>
  <r>
    <x v="7567"/>
    <n v="15"/>
    <x v="2398"/>
    <d v="2017-02-11T00:00:00"/>
    <b v="1"/>
    <s v="Approved"/>
    <s v="Norco Bicycles"/>
    <s v="Standard"/>
    <s v="low"/>
    <s v="medium"/>
    <n v="958.74"/>
    <n v="748.9"/>
    <n v="38693"/>
  </r>
  <r>
    <x v="7568"/>
    <n v="0"/>
    <x v="3142"/>
    <d v="2017-07-20T00:00:00"/>
    <b v="0"/>
    <s v="Approved"/>
    <s v="OHM Cycles"/>
    <s v="Standard"/>
    <s v="medium"/>
    <s v="medium"/>
    <n v="183.86"/>
    <n v="137.9"/>
    <n v="36146"/>
  </r>
  <r>
    <x v="7569"/>
    <n v="77"/>
    <x v="881"/>
    <d v="2017-01-20T00:00:00"/>
    <b v="1"/>
    <s v="Approved"/>
    <s v="Norco Bicycles"/>
    <s v="Road"/>
    <s v="medium"/>
    <s v="large"/>
    <n v="1240.31"/>
    <n v="795.1"/>
    <n v="38193"/>
  </r>
  <r>
    <x v="7570"/>
    <n v="13"/>
    <x v="597"/>
    <d v="2017-10-15T00:00:00"/>
    <b v="1"/>
    <s v="Approved"/>
    <s v="Solex"/>
    <s v="Standard"/>
    <s v="medium"/>
    <s v="medium"/>
    <n v="1163.8900000000001"/>
    <n v="589.27"/>
    <n v="40303"/>
  </r>
  <r>
    <x v="7571"/>
    <n v="9"/>
    <x v="2312"/>
    <d v="2017-04-06T00:00:00"/>
    <b v="1"/>
    <s v="Approved"/>
    <s v="OHM Cycles"/>
    <s v="Road"/>
    <s v="medium"/>
    <s v="medium"/>
    <n v="742.54"/>
    <n v="667.4"/>
    <n v="33549"/>
  </r>
  <r>
    <x v="7572"/>
    <n v="79"/>
    <x v="665"/>
    <d v="2017-03-08T00:00:00"/>
    <b v="0"/>
    <s v="Approved"/>
    <s v="Norco Bicycles"/>
    <s v="Standard"/>
    <s v="medium"/>
    <s v="medium"/>
    <n v="1555.58"/>
    <n v="818.01"/>
    <n v="37873"/>
  </r>
  <r>
    <x v="7573"/>
    <n v="15"/>
    <x v="1996"/>
    <d v="2017-01-19T00:00:00"/>
    <b v="0"/>
    <s v="Approved"/>
    <s v="Norco Bicycles"/>
    <s v="Standard"/>
    <s v="low"/>
    <s v="medium"/>
    <n v="958.74"/>
    <n v="748.9"/>
    <n v="38693"/>
  </r>
  <r>
    <x v="7574"/>
    <n v="12"/>
    <x v="1951"/>
    <d v="2017-10-04T00:00:00"/>
    <b v="0"/>
    <s v="Approved"/>
    <s v="WeareA2B"/>
    <s v="Standard"/>
    <s v="medium"/>
    <s v="medium"/>
    <n v="1231.1500000000001"/>
    <n v="161.6"/>
    <n v="38216"/>
  </r>
  <r>
    <x v="7575"/>
    <n v="13"/>
    <x v="1117"/>
    <d v="2017-05-13T00:00:00"/>
    <b v="1"/>
    <s v="Approved"/>
    <s v="Solex"/>
    <s v="Standard"/>
    <s v="medium"/>
    <s v="medium"/>
    <n v="1577.53"/>
    <n v="826.51"/>
    <n v="37220"/>
  </r>
  <r>
    <x v="7576"/>
    <n v="88"/>
    <x v="3109"/>
    <d v="2017-04-12T00:00:00"/>
    <b v="0"/>
    <s v="Approved"/>
    <s v="Norco Bicycles"/>
    <s v="Standard"/>
    <s v="medium"/>
    <s v="medium"/>
    <n v="1198.46"/>
    <n v="381.1"/>
    <n v="36145"/>
  </r>
  <r>
    <x v="7577"/>
    <n v="69"/>
    <x v="1008"/>
    <d v="2017-10-09T00:00:00"/>
    <b v="1"/>
    <s v="Approved"/>
    <s v="Giant Bicycles"/>
    <s v="Road"/>
    <s v="medium"/>
    <s v="medium"/>
    <n v="792.9"/>
    <n v="594.67999999999995"/>
    <n v="36668"/>
  </r>
  <r>
    <x v="7578"/>
    <n v="72"/>
    <x v="3045"/>
    <d v="2017-01-23T00:00:00"/>
    <b v="1"/>
    <s v="Approved"/>
    <s v="Norco Bicycles"/>
    <s v="Standard"/>
    <s v="medium"/>
    <s v="medium"/>
    <n v="360.4"/>
    <n v="270.3"/>
    <n v="41922"/>
  </r>
  <r>
    <x v="7579"/>
    <n v="82"/>
    <x v="3143"/>
    <d v="2017-10-03T00:00:00"/>
    <b v="1"/>
    <s v="Approved"/>
    <s v="Giant Bicycles"/>
    <s v="Road"/>
    <s v="medium"/>
    <s v="medium"/>
    <n v="1538.99"/>
    <n v="829.65"/>
    <n v="42404"/>
  </r>
  <r>
    <x v="7580"/>
    <n v="0"/>
    <x v="2760"/>
    <d v="2017-06-29T00:00:00"/>
    <b v="0"/>
    <s v="Approved"/>
    <s v="Solex"/>
    <s v="Road"/>
    <s v="medium"/>
    <s v="medium"/>
    <n v="416.98"/>
    <n v="312.74"/>
    <n v="35560"/>
  </r>
  <r>
    <x v="7581"/>
    <n v="50"/>
    <x v="2528"/>
    <d v="2017-09-14T00:00:00"/>
    <b v="1"/>
    <s v="Approved"/>
    <s v="WeareA2B"/>
    <s v="Standard"/>
    <s v="medium"/>
    <s v="small"/>
    <n v="175.89"/>
    <n v="131.91999999999999"/>
    <n v="37220"/>
  </r>
  <r>
    <x v="7582"/>
    <n v="54"/>
    <x v="791"/>
    <d v="2017-09-02T00:00:00"/>
    <b v="0"/>
    <s v="Approved"/>
    <s v="WeareA2B"/>
    <s v="Standard"/>
    <s v="medium"/>
    <s v="medium"/>
    <n v="1807.45"/>
    <n v="778.69"/>
    <n v="42105"/>
  </r>
  <r>
    <x v="7583"/>
    <n v="54"/>
    <x v="1879"/>
    <d v="2017-08-18T00:00:00"/>
    <b v="1"/>
    <s v="Approved"/>
    <s v="WeareA2B"/>
    <s v="Standard"/>
    <s v="medium"/>
    <s v="medium"/>
    <n v="1292.8399999999999"/>
    <n v="13.44"/>
    <n v="39915"/>
  </r>
  <r>
    <x v="7584"/>
    <n v="19"/>
    <x v="2387"/>
    <d v="2017-01-05T00:00:00"/>
    <b v="0"/>
    <s v="Approved"/>
    <s v="OHM Cycles"/>
    <s v="Road"/>
    <s v="high"/>
    <s v="large"/>
    <n v="12.01"/>
    <n v="7.21"/>
    <n v="42404"/>
  </r>
  <r>
    <x v="7585"/>
    <n v="49"/>
    <x v="1754"/>
    <d v="2017-09-27T00:00:00"/>
    <b v="0"/>
    <s v="Approved"/>
    <s v="Trek Bicycles"/>
    <s v="Road"/>
    <s v="medium"/>
    <s v="medium"/>
    <n v="533.51"/>
    <n v="400.13"/>
    <n v="41064"/>
  </r>
  <r>
    <x v="7586"/>
    <n v="20"/>
    <x v="822"/>
    <d v="2017-02-28T00:00:00"/>
    <b v="0"/>
    <s v="Approved"/>
    <s v="Trek Bicycles"/>
    <s v="Standard"/>
    <s v="medium"/>
    <s v="small"/>
    <n v="1775.81"/>
    <n v="1580.47"/>
    <n v="40303"/>
  </r>
  <r>
    <x v="7587"/>
    <n v="73"/>
    <x v="2750"/>
    <d v="2017-03-16T00:00:00"/>
    <b v="0"/>
    <s v="Approved"/>
    <s v="Solex"/>
    <s v="Standard"/>
    <s v="medium"/>
    <s v="medium"/>
    <n v="1945.43"/>
    <n v="333.18"/>
    <n v="37499"/>
  </r>
  <r>
    <x v="7588"/>
    <n v="18"/>
    <x v="681"/>
    <d v="2017-06-23T00:00:00"/>
    <b v="0"/>
    <s v="Approved"/>
    <s v="Solex"/>
    <s v="Standard"/>
    <s v="medium"/>
    <s v="medium"/>
    <n v="575.27"/>
    <n v="431.45"/>
    <n v="41345"/>
  </r>
  <r>
    <x v="7589"/>
    <n v="15"/>
    <x v="3144"/>
    <d v="2017-12-02T00:00:00"/>
    <b v="1"/>
    <s v="Approved"/>
    <s v="WeareA2B"/>
    <s v="Standard"/>
    <s v="medium"/>
    <s v="medium"/>
    <n v="1292.8399999999999"/>
    <n v="13.44"/>
    <n v="35707"/>
  </r>
  <r>
    <x v="7590"/>
    <n v="0"/>
    <x v="737"/>
    <d v="2017-08-09T00:00:00"/>
    <b v="1"/>
    <s v="Approved"/>
    <s v="OHM Cycles"/>
    <s v="Road"/>
    <s v="high"/>
    <s v="large"/>
    <n v="12.01"/>
    <n v="7.21"/>
    <n v="39880"/>
  </r>
  <r>
    <x v="7591"/>
    <n v="46"/>
    <x v="2566"/>
    <d v="2017-07-17T00:00:00"/>
    <b v="0"/>
    <s v="Approved"/>
    <s v="OHM Cycles"/>
    <s v="Standard"/>
    <s v="low"/>
    <s v="medium"/>
    <n v="1793.43"/>
    <n v="248.82"/>
    <n v="36498"/>
  </r>
  <r>
    <x v="7592"/>
    <n v="37"/>
    <x v="1720"/>
    <d v="2017-07-17T00:00:00"/>
    <b v="0"/>
    <s v="Approved"/>
    <s v="OHM Cycles"/>
    <s v="Standard"/>
    <s v="low"/>
    <s v="medium"/>
    <n v="1793.43"/>
    <n v="248.82"/>
    <n v="34071"/>
  </r>
  <r>
    <x v="7593"/>
    <n v="0"/>
    <x v="929"/>
    <d v="2017-07-11T00:00:00"/>
    <b v="0"/>
    <s v="Approved"/>
    <s v="Solex"/>
    <s v="Standard"/>
    <s v="medium"/>
    <s v="medium"/>
    <n v="441.49"/>
    <n v="84.99"/>
    <n v="34071"/>
  </r>
  <r>
    <x v="7594"/>
    <n v="98"/>
    <x v="205"/>
    <d v="2017-10-21T00:00:00"/>
    <b v="1"/>
    <s v="Approved"/>
    <s v="OHM Cycles"/>
    <s v="Standard"/>
    <s v="medium"/>
    <s v="medium"/>
    <n v="795.34"/>
    <n v="101.58"/>
    <n v="35470"/>
  </r>
  <r>
    <x v="7595"/>
    <n v="43"/>
    <x v="1453"/>
    <d v="2017-04-07T00:00:00"/>
    <b v="0"/>
    <s v="Cancelled"/>
    <s v="Norco Bicycles"/>
    <s v="Standard"/>
    <s v="medium"/>
    <s v="medium"/>
    <n v="1555.58"/>
    <n v="818.01"/>
    <n v="42218"/>
  </r>
  <r>
    <x v="7596"/>
    <n v="74"/>
    <x v="62"/>
    <d v="2017-11-16T00:00:00"/>
    <b v="0"/>
    <s v="Approved"/>
    <s v="WeareA2B"/>
    <s v="Standard"/>
    <s v="medium"/>
    <s v="medium"/>
    <n v="1762.96"/>
    <n v="950.52"/>
    <n v="37220"/>
  </r>
  <r>
    <x v="7597"/>
    <n v="0"/>
    <x v="2919"/>
    <d v="2017-12-21T00:00:00"/>
    <b v="0"/>
    <s v="Cancelled"/>
    <s v="Giant Bicycles"/>
    <s v="Standard"/>
    <s v="medium"/>
    <s v="medium"/>
    <n v="230.91"/>
    <n v="173.18"/>
    <n v="39031"/>
  </r>
  <r>
    <x v="7598"/>
    <n v="26"/>
    <x v="680"/>
    <d v="2017-11-10T00:00:00"/>
    <b v="1"/>
    <s v="Approved"/>
    <s v="WeareA2B"/>
    <s v="Standard"/>
    <s v="medium"/>
    <s v="medium"/>
    <n v="1992.93"/>
    <n v="762.63"/>
    <n v="33888"/>
  </r>
  <r>
    <x v="7599"/>
    <n v="0"/>
    <x v="1333"/>
    <d v="2017-08-16T00:00:00"/>
    <b v="0"/>
    <s v="Approved"/>
    <s v="OHM Cycles"/>
    <s v="Standard"/>
    <s v="high"/>
    <s v="medium"/>
    <n v="227.88"/>
    <n v="136.72999999999999"/>
    <n v="39298"/>
  </r>
  <r>
    <x v="7600"/>
    <n v="10"/>
    <x v="1288"/>
    <d v="2017-06-25T00:00:00"/>
    <b v="0"/>
    <s v="Approved"/>
    <s v="Solex"/>
    <s v="Standard"/>
    <s v="medium"/>
    <s v="medium"/>
    <n v="1945.43"/>
    <n v="333.18"/>
    <n v="37499"/>
  </r>
  <r>
    <x v="7601"/>
    <n v="76"/>
    <x v="3145"/>
    <d v="2017-03-15T00:00:00"/>
    <b v="1"/>
    <s v="Approved"/>
    <s v="WeareA2B"/>
    <s v="Standard"/>
    <s v="low"/>
    <s v="medium"/>
    <n v="642.30999999999995"/>
    <n v="513.85"/>
    <n v="41533"/>
  </r>
  <r>
    <x v="7602"/>
    <n v="3"/>
    <x v="3035"/>
    <d v="2017-03-22T00:00:00"/>
    <b v="0"/>
    <s v="Approved"/>
    <s v="Trek Bicycles"/>
    <s v="Standard"/>
    <s v="medium"/>
    <s v="large"/>
    <n v="2091.4699999999998"/>
    <n v="388.92"/>
    <n v="41167"/>
  </r>
  <r>
    <x v="7603"/>
    <n v="35"/>
    <x v="2857"/>
    <d v="2017-04-08T00:00:00"/>
    <b v="0"/>
    <s v="Approved"/>
    <s v="Giant Bicycles"/>
    <s v="Standard"/>
    <s v="medium"/>
    <s v="medium"/>
    <n v="1403.5"/>
    <n v="954.82"/>
    <n v="42688"/>
  </r>
  <r>
    <x v="7604"/>
    <n v="24"/>
    <x v="3129"/>
    <d v="2017-04-09T00:00:00"/>
    <b v="0"/>
    <s v="Approved"/>
    <s v="Solex"/>
    <s v="Road"/>
    <s v="medium"/>
    <s v="large"/>
    <n v="1777.8"/>
    <n v="820.78"/>
    <n v="40670"/>
  </r>
  <r>
    <x v="7605"/>
    <n v="99"/>
    <x v="2919"/>
    <d v="2017-09-08T00:00:00"/>
    <b v="0"/>
    <s v="Approved"/>
    <s v="Trek Bicycles"/>
    <s v="Road"/>
    <s v="low"/>
    <s v="small"/>
    <n v="1720.7"/>
    <n v="1531.42"/>
    <n v="38991"/>
  </r>
  <r>
    <x v="7606"/>
    <n v="89"/>
    <x v="1906"/>
    <d v="2017-08-21T00:00:00"/>
    <b v="1"/>
    <s v="Approved"/>
    <s v="WeareA2B"/>
    <s v="Touring"/>
    <s v="medium"/>
    <s v="large"/>
    <n v="1362.99"/>
    <n v="57.74"/>
    <n v="37626"/>
  </r>
  <r>
    <x v="7607"/>
    <n v="39"/>
    <x v="2956"/>
    <d v="2017-04-19T00:00:00"/>
    <b v="1"/>
    <s v="Approved"/>
    <s v="Giant Bicycles"/>
    <s v="Standard"/>
    <s v="medium"/>
    <s v="large"/>
    <n v="1812.75"/>
    <n v="582.48"/>
    <n v="40336"/>
  </r>
  <r>
    <x v="7608"/>
    <n v="19"/>
    <x v="269"/>
    <d v="2017-06-16T00:00:00"/>
    <b v="1"/>
    <s v="Approved"/>
    <s v="Trek Bicycles"/>
    <s v="Mountain"/>
    <s v="low"/>
    <s v="medium"/>
    <n v="574.64"/>
    <n v="459.71"/>
    <n v="41701"/>
  </r>
  <r>
    <x v="7609"/>
    <n v="69"/>
    <x v="1430"/>
    <d v="2017-12-11T00:00:00"/>
    <b v="0"/>
    <s v="Approved"/>
    <s v="Giant Bicycles"/>
    <s v="Road"/>
    <s v="medium"/>
    <s v="medium"/>
    <n v="792.9"/>
    <n v="594.67999999999995"/>
    <n v="33879"/>
  </r>
  <r>
    <x v="7610"/>
    <n v="80"/>
    <x v="1151"/>
    <d v="2017-09-21T00:00:00"/>
    <b v="0"/>
    <s v="Approved"/>
    <s v="OHM Cycles"/>
    <s v="Touring"/>
    <s v="low"/>
    <s v="medium"/>
    <n v="1073.07"/>
    <n v="933.84"/>
    <n v="35455"/>
  </r>
  <r>
    <x v="7611"/>
    <n v="77"/>
    <x v="2670"/>
    <d v="2017-10-04T00:00:00"/>
    <b v="1"/>
    <s v="Approved"/>
    <s v="Norco Bicycles"/>
    <s v="Road"/>
    <s v="medium"/>
    <s v="large"/>
    <n v="1240.31"/>
    <n v="795.1"/>
    <n v="40553"/>
  </r>
  <r>
    <x v="7612"/>
    <n v="3"/>
    <x v="1090"/>
    <d v="2017-07-21T00:00:00"/>
    <b v="0"/>
    <s v="Approved"/>
    <s v="Trek Bicycles"/>
    <s v="Standard"/>
    <s v="medium"/>
    <s v="large"/>
    <n v="2091.4699999999998"/>
    <n v="388.92"/>
    <n v="36361"/>
  </r>
  <r>
    <x v="7613"/>
    <n v="82"/>
    <x v="3085"/>
    <d v="2017-06-21T00:00:00"/>
    <b v="0"/>
    <s v="Approved"/>
    <s v="Norco Bicycles"/>
    <s v="Standard"/>
    <s v="high"/>
    <s v="medium"/>
    <n v="1148.6400000000001"/>
    <n v="689.18"/>
    <n v="42226"/>
  </r>
  <r>
    <x v="7614"/>
    <n v="67"/>
    <x v="820"/>
    <d v="2017-04-03T00:00:00"/>
    <b v="1"/>
    <s v="Approved"/>
    <s v="Solex"/>
    <s v="Standard"/>
    <s v="medium"/>
    <s v="large"/>
    <n v="1071.23"/>
    <n v="380.74"/>
    <n v="35160"/>
  </r>
  <r>
    <x v="7615"/>
    <n v="43"/>
    <x v="1929"/>
    <d v="2017-01-29T00:00:00"/>
    <b v="0"/>
    <s v="Approved"/>
    <s v="Solex"/>
    <s v="Standard"/>
    <s v="medium"/>
    <s v="medium"/>
    <n v="1151.96"/>
    <n v="649.49"/>
    <n v="38991"/>
  </r>
  <r>
    <x v="7616"/>
    <n v="56"/>
    <x v="46"/>
    <d v="2017-01-27T00:00:00"/>
    <b v="1"/>
    <s v="Approved"/>
    <s v="OHM Cycles"/>
    <s v="Standard"/>
    <s v="medium"/>
    <s v="medium"/>
    <n v="183.86"/>
    <n v="137.9"/>
    <n v="35707"/>
  </r>
  <r>
    <x v="7617"/>
    <n v="9"/>
    <x v="3146"/>
    <d v="2017-03-11T00:00:00"/>
    <b v="0"/>
    <s v="Approved"/>
    <s v="Norco Bicycles"/>
    <s v="Standard"/>
    <s v="medium"/>
    <s v="small"/>
    <n v="1216.1400000000001"/>
    <n v="1082.3599999999999"/>
    <n v="33455"/>
  </r>
  <r>
    <x v="7618"/>
    <n v="78"/>
    <x v="412"/>
    <d v="2017-06-17T00:00:00"/>
    <b v="0"/>
    <s v="Approved"/>
    <s v="Giant Bicycles"/>
    <s v="Standard"/>
    <s v="medium"/>
    <s v="large"/>
    <n v="1765.3"/>
    <n v="709.48"/>
    <n v="38193"/>
  </r>
  <r>
    <x v="7619"/>
    <n v="93"/>
    <x v="1140"/>
    <d v="2017-08-23T00:00:00"/>
    <b v="1"/>
    <s v="Approved"/>
    <s v="WeareA2B"/>
    <s v="Standard"/>
    <s v="medium"/>
    <s v="medium"/>
    <n v="1065.03"/>
    <n v="230.09"/>
    <n v="36833"/>
  </r>
  <r>
    <x v="7620"/>
    <n v="34"/>
    <x v="271"/>
    <d v="2017-10-26T00:00:00"/>
    <b v="1"/>
    <s v="Approved"/>
    <s v="Norco Bicycles"/>
    <s v="Road"/>
    <s v="high"/>
    <s v="large"/>
    <n v="774.53"/>
    <n v="464.72"/>
    <n v="37698"/>
  </r>
  <r>
    <x v="7621"/>
    <n v="62"/>
    <x v="584"/>
    <d v="2017-10-21T00:00:00"/>
    <b v="0"/>
    <s v="Approved"/>
    <s v="Solex"/>
    <s v="Standard"/>
    <s v="medium"/>
    <s v="medium"/>
    <n v="478.16"/>
    <n v="298.72000000000003"/>
    <n v="34143"/>
  </r>
  <r>
    <x v="7622"/>
    <n v="2"/>
    <x v="3147"/>
    <d v="2017-02-03T00:00:00"/>
    <b v="0"/>
    <s v="Approved"/>
    <s v="Solex"/>
    <s v="Standard"/>
    <s v="medium"/>
    <s v="medium"/>
    <n v="71.489999999999995"/>
    <n v="53.62"/>
    <n v="41245"/>
  </r>
  <r>
    <x v="7623"/>
    <n v="19"/>
    <x v="1590"/>
    <d v="2017-03-08T00:00:00"/>
    <b v="0"/>
    <s v="Approved"/>
    <s v="OHM Cycles"/>
    <s v="Road"/>
    <s v="high"/>
    <s v="large"/>
    <n v="12.01"/>
    <n v="7.21"/>
    <n v="39880"/>
  </r>
  <r>
    <x v="7624"/>
    <n v="25"/>
    <x v="3148"/>
    <d v="2017-07-23T00:00:00"/>
    <b v="1"/>
    <s v="Approved"/>
    <s v="Giant Bicycles"/>
    <s v="Road"/>
    <s v="medium"/>
    <s v="medium"/>
    <n v="1538.99"/>
    <n v="829.65"/>
    <n v="36334"/>
  </r>
  <r>
    <x v="7625"/>
    <n v="77"/>
    <x v="566"/>
    <d v="2017-12-13T00:00:00"/>
    <b v="1"/>
    <s v="Approved"/>
    <s v="Norco Bicycles"/>
    <s v="Road"/>
    <s v="medium"/>
    <s v="large"/>
    <n v="1240.31"/>
    <n v="795.1"/>
    <n v="38339"/>
  </r>
  <r>
    <x v="7626"/>
    <n v="38"/>
    <x v="1232"/>
    <d v="2017-11-09T00:00:00"/>
    <b v="0"/>
    <s v="Approved"/>
    <s v="Solex"/>
    <s v="Standard"/>
    <s v="medium"/>
    <s v="medium"/>
    <n v="1577.53"/>
    <n v="826.51"/>
    <n v="33259"/>
  </r>
  <r>
    <x v="7627"/>
    <n v="3"/>
    <x v="2707"/>
    <d v="2017-07-01T00:00:00"/>
    <b v="0"/>
    <s v="Approved"/>
    <s v="Trek Bicycles"/>
    <s v="Standard"/>
    <s v="medium"/>
    <s v="large"/>
    <n v="2091.4699999999998"/>
    <n v="388.92"/>
    <n v="41167"/>
  </r>
  <r>
    <x v="7628"/>
    <n v="90"/>
    <x v="1432"/>
    <d v="2017-04-26T00:00:00"/>
    <b v="1"/>
    <s v="Approved"/>
    <s v="Norco Bicycles"/>
    <s v="Standard"/>
    <s v="low"/>
    <s v="medium"/>
    <n v="363.01"/>
    <n v="290.41000000000003"/>
    <n v="41434"/>
  </r>
  <r>
    <x v="7629"/>
    <n v="56"/>
    <x v="2216"/>
    <d v="2017-04-08T00:00:00"/>
    <b v="1"/>
    <s v="Approved"/>
    <s v="OHM Cycles"/>
    <s v="Standard"/>
    <s v="medium"/>
    <s v="medium"/>
    <n v="183.86"/>
    <n v="137.9"/>
    <n v="35707"/>
  </r>
  <r>
    <x v="7630"/>
    <n v="0"/>
    <x v="868"/>
    <d v="2017-04-28T00:00:00"/>
    <b v="0"/>
    <s v="Approved"/>
    <s v="Trek Bicycles"/>
    <s v="Standard"/>
    <s v="high"/>
    <s v="medium"/>
    <n v="495.72"/>
    <n v="297.43"/>
    <n v="42105"/>
  </r>
  <r>
    <x v="7631"/>
    <n v="49"/>
    <x v="1960"/>
    <d v="2017-06-20T00:00:00"/>
    <b v="0"/>
    <s v="Approved"/>
    <s v="Trek Bicycles"/>
    <s v="Road"/>
    <s v="medium"/>
    <s v="medium"/>
    <n v="533.51"/>
    <n v="400.13"/>
    <n v="39915"/>
  </r>
  <r>
    <x v="7632"/>
    <n v="17"/>
    <x v="1107"/>
    <d v="2017-12-17T00:00:00"/>
    <b v="0"/>
    <s v="Approved"/>
    <s v="Solex"/>
    <s v="Standard"/>
    <s v="high"/>
    <s v="medium"/>
    <n v="1024.6600000000001"/>
    <n v="614.79999999999995"/>
    <n v="35378"/>
  </r>
  <r>
    <x v="7633"/>
    <n v="34"/>
    <x v="766"/>
    <d v="2017-02-07T00:00:00"/>
    <b v="0"/>
    <s v="Approved"/>
    <s v="Norco Bicycles"/>
    <s v="Road"/>
    <s v="high"/>
    <s v="large"/>
    <n v="774.53"/>
    <n v="464.72"/>
    <n v="37698"/>
  </r>
  <r>
    <x v="7634"/>
    <n v="20"/>
    <x v="2138"/>
    <d v="2017-02-19T00:00:00"/>
    <b v="1"/>
    <s v="Approved"/>
    <s v="Trek Bicycles"/>
    <s v="Standard"/>
    <s v="medium"/>
    <s v="small"/>
    <n v="1775.81"/>
    <n v="1580.47"/>
    <n v="41701"/>
  </r>
  <r>
    <x v="7635"/>
    <n v="62"/>
    <x v="1965"/>
    <d v="2017-09-06T00:00:00"/>
    <b v="0"/>
    <s v="Approved"/>
    <s v="Solex"/>
    <s v="Standard"/>
    <s v="medium"/>
    <s v="medium"/>
    <n v="478.16"/>
    <n v="298.72000000000003"/>
    <n v="40410"/>
  </r>
  <r>
    <x v="7636"/>
    <n v="70"/>
    <x v="2948"/>
    <d v="2017-05-02T00:00:00"/>
    <b v="0"/>
    <s v="Approved"/>
    <s v="Trek Bicycles"/>
    <s v="Standard"/>
    <s v="high"/>
    <s v="medium"/>
    <n v="495.72"/>
    <n v="297.43"/>
    <n v="42105"/>
  </r>
  <r>
    <x v="7637"/>
    <n v="38"/>
    <x v="2342"/>
    <d v="2017-02-16T00:00:00"/>
    <b v="0"/>
    <s v="Approved"/>
    <s v="Solex"/>
    <s v="Standard"/>
    <s v="medium"/>
    <s v="medium"/>
    <n v="1577.53"/>
    <n v="826.51"/>
    <n v="40618"/>
  </r>
  <r>
    <x v="7638"/>
    <n v="66"/>
    <x v="947"/>
    <d v="2017-06-13T00:00:00"/>
    <b v="0"/>
    <s v="Approved"/>
    <s v="Giant Bicycles"/>
    <s v="Road"/>
    <s v="low"/>
    <s v="small"/>
    <n v="590.26"/>
    <n v="525.33000000000004"/>
    <n v="40487"/>
  </r>
  <r>
    <x v="7639"/>
    <n v="63"/>
    <x v="1376"/>
    <d v="2017-06-24T00:00:00"/>
    <b v="0"/>
    <s v="Approved"/>
    <s v="Solex"/>
    <s v="Standard"/>
    <s v="medium"/>
    <s v="medium"/>
    <n v="1483.2"/>
    <n v="99.59"/>
    <n v="36146"/>
  </r>
  <r>
    <x v="7640"/>
    <n v="68"/>
    <x v="1728"/>
    <d v="2017-07-09T00:00:00"/>
    <b v="1"/>
    <s v="Approved"/>
    <s v="OHM Cycles"/>
    <s v="Standard"/>
    <s v="medium"/>
    <s v="medium"/>
    <n v="1636.9"/>
    <n v="44.71"/>
    <n v="42105"/>
  </r>
  <r>
    <x v="7641"/>
    <n v="19"/>
    <x v="2181"/>
    <d v="2017-10-01T00:00:00"/>
    <b v="1"/>
    <s v="Approved"/>
    <s v="Trek Bicycles"/>
    <s v="Mountain"/>
    <s v="low"/>
    <s v="medium"/>
    <n v="574.64"/>
    <n v="459.71"/>
    <n v="39298"/>
  </r>
  <r>
    <x v="7642"/>
    <n v="40"/>
    <x v="3149"/>
    <d v="2017-01-12T00:00:00"/>
    <b v="1"/>
    <s v="Approved"/>
    <s v="Trek Bicycles"/>
    <s v="Road"/>
    <s v="medium"/>
    <s v="large"/>
    <n v="1894.19"/>
    <n v="598.76"/>
    <n v="37823"/>
  </r>
  <r>
    <x v="7643"/>
    <n v="69"/>
    <x v="335"/>
    <d v="2017-07-12T00:00:00"/>
    <b v="0"/>
    <s v="Approved"/>
    <s v="Norco Bicycles"/>
    <s v="Road"/>
    <s v="medium"/>
    <s v="large"/>
    <n v="1240.31"/>
    <n v="795.1"/>
    <n v="40553"/>
  </r>
  <r>
    <x v="7644"/>
    <n v="46"/>
    <x v="995"/>
    <d v="2017-12-18T00:00:00"/>
    <b v="0"/>
    <s v="Approved"/>
    <s v="OHM Cycles"/>
    <s v="Standard"/>
    <s v="low"/>
    <s v="medium"/>
    <n v="1793.43"/>
    <n v="248.82"/>
    <n v="38647"/>
  </r>
  <r>
    <x v="7645"/>
    <n v="36"/>
    <x v="1530"/>
    <d v="2017-11-09T00:00:00"/>
    <b v="1"/>
    <s v="Approved"/>
    <s v="Solex"/>
    <s v="Standard"/>
    <s v="low"/>
    <s v="medium"/>
    <n v="1289.8499999999999"/>
    <n v="74.510000000000005"/>
    <n v="39427"/>
  </r>
  <r>
    <x v="7646"/>
    <n v="94"/>
    <x v="2695"/>
    <d v="2017-09-30T00:00:00"/>
    <b v="1"/>
    <s v="Approved"/>
    <s v="Giant Bicycles"/>
    <s v="Standard"/>
    <s v="medium"/>
    <s v="large"/>
    <n v="1635.3"/>
    <n v="993.66"/>
    <n v="41434"/>
  </r>
  <r>
    <x v="7647"/>
    <n v="69"/>
    <x v="2565"/>
    <d v="2017-04-09T00:00:00"/>
    <b v="1"/>
    <s v="Approved"/>
    <s v="Norco Bicycles"/>
    <s v="Road"/>
    <s v="medium"/>
    <s v="large"/>
    <n v="1240.31"/>
    <n v="795.1"/>
    <n v="40553"/>
  </r>
  <r>
    <x v="7648"/>
    <n v="1"/>
    <x v="300"/>
    <d v="2017-03-17T00:00:00"/>
    <b v="1"/>
    <s v="Approved"/>
    <s v="Giant Bicycles"/>
    <s v="Standard"/>
    <s v="medium"/>
    <s v="medium"/>
    <n v="1403.5"/>
    <n v="954.82"/>
    <n v="42688"/>
  </r>
  <r>
    <x v="7649"/>
    <n v="84"/>
    <x v="2286"/>
    <d v="2017-04-28T00:00:00"/>
    <b v="0"/>
    <s v="Approved"/>
    <s v="Trek Bicycles"/>
    <s v="Road"/>
    <s v="medium"/>
    <s v="medium"/>
    <n v="290.62"/>
    <n v="215.14"/>
    <n v="38339"/>
  </r>
  <r>
    <x v="7650"/>
    <n v="31"/>
    <x v="2835"/>
    <d v="2017-09-15T00:00:00"/>
    <b v="0"/>
    <s v="Approved"/>
    <s v="Giant Bicycles"/>
    <s v="Standard"/>
    <s v="medium"/>
    <s v="medium"/>
    <n v="230.91"/>
    <n v="173.18"/>
    <n v="40618"/>
  </r>
  <r>
    <x v="7651"/>
    <n v="92"/>
    <x v="2085"/>
    <d v="2017-04-03T00:00:00"/>
    <b v="0"/>
    <s v="Approved"/>
    <s v="WeareA2B"/>
    <s v="Standard"/>
    <s v="medium"/>
    <s v="small"/>
    <n v="1415.01"/>
    <n v="1259.3599999999999"/>
    <n v="37626"/>
  </r>
  <r>
    <x v="7652"/>
    <n v="37"/>
    <x v="1222"/>
    <d v="2017-12-19T00:00:00"/>
    <b v="1"/>
    <s v="Approved"/>
    <s v="OHM Cycles"/>
    <s v="Standard"/>
    <s v="low"/>
    <s v="medium"/>
    <n v="1793.43"/>
    <n v="248.82"/>
    <n v="40336"/>
  </r>
  <r>
    <x v="7653"/>
    <n v="26"/>
    <x v="1928"/>
    <d v="2017-09-01T00:00:00"/>
    <b v="1"/>
    <s v="Approved"/>
    <s v="WeareA2B"/>
    <s v="Standard"/>
    <s v="medium"/>
    <s v="medium"/>
    <n v="1992.93"/>
    <n v="762.63"/>
    <n v="34115"/>
  </r>
  <r>
    <x v="7654"/>
    <n v="80"/>
    <x v="343"/>
    <d v="2017-07-18T00:00:00"/>
    <b v="0"/>
    <s v="Approved"/>
    <s v="OHM Cycles"/>
    <s v="Touring"/>
    <s v="low"/>
    <s v="medium"/>
    <n v="1073.07"/>
    <n v="933.84"/>
    <n v="35455"/>
  </r>
  <r>
    <x v="7655"/>
    <n v="53"/>
    <x v="459"/>
    <d v="2017-11-15T00:00:00"/>
    <b v="0"/>
    <s v="Approved"/>
    <s v="OHM Cycles"/>
    <s v="Standard"/>
    <s v="medium"/>
    <s v="medium"/>
    <n v="795.34"/>
    <n v="101.58"/>
    <n v="35470"/>
  </r>
  <r>
    <x v="7656"/>
    <n v="42"/>
    <x v="3150"/>
    <d v="2017-03-15T00:00:00"/>
    <b v="0"/>
    <s v="Approved"/>
    <s v="OHM Cycles"/>
    <s v="Road"/>
    <s v="medium"/>
    <s v="small"/>
    <n v="1810"/>
    <n v="1610.9"/>
    <n v="41848"/>
  </r>
  <r>
    <x v="7657"/>
    <n v="12"/>
    <x v="1421"/>
    <d v="2017-08-19T00:00:00"/>
    <b v="1"/>
    <s v="Approved"/>
    <s v="WeareA2B"/>
    <s v="Standard"/>
    <s v="medium"/>
    <s v="medium"/>
    <n v="1231.1500000000001"/>
    <n v="161.6"/>
    <n v="40303"/>
  </r>
  <r>
    <x v="7658"/>
    <n v="98"/>
    <x v="1841"/>
    <d v="2017-03-05T00:00:00"/>
    <b v="1"/>
    <s v="Approved"/>
    <s v="Trek Bicycles"/>
    <s v="Standard"/>
    <s v="high"/>
    <s v="medium"/>
    <n v="358.39"/>
    <n v="215.03"/>
    <n v="38002"/>
  </r>
  <r>
    <x v="7659"/>
    <n v="84"/>
    <x v="2670"/>
    <d v="2017-05-06T00:00:00"/>
    <b v="1"/>
    <s v="Approved"/>
    <s v="Trek Bicycles"/>
    <s v="Road"/>
    <s v="medium"/>
    <s v="medium"/>
    <n v="290.62"/>
    <n v="215.14"/>
    <n v="36145"/>
  </r>
  <r>
    <x v="7660"/>
    <n v="90"/>
    <x v="912"/>
    <d v="2017-02-24T00:00:00"/>
    <b v="1"/>
    <s v="Approved"/>
    <s v="Norco Bicycles"/>
    <s v="Standard"/>
    <s v="low"/>
    <s v="medium"/>
    <n v="363.01"/>
    <n v="290.41000000000003"/>
    <n v="38482"/>
  </r>
  <r>
    <x v="7661"/>
    <n v="64"/>
    <x v="3151"/>
    <d v="2017-08-11T00:00:00"/>
    <b v="0"/>
    <s v="Approved"/>
    <s v="Giant Bicycles"/>
    <s v="Standard"/>
    <s v="high"/>
    <s v="small"/>
    <n v="1977.36"/>
    <n v="1759.85"/>
    <n v="40487"/>
  </r>
  <r>
    <x v="7662"/>
    <n v="90"/>
    <x v="3152"/>
    <d v="2017-07-22T00:00:00"/>
    <b v="1"/>
    <s v="Approved"/>
    <s v="Norco Bicycles"/>
    <s v="Standard"/>
    <s v="low"/>
    <s v="medium"/>
    <n v="363.01"/>
    <n v="290.41000000000003"/>
    <n v="38482"/>
  </r>
  <r>
    <x v="7663"/>
    <n v="67"/>
    <x v="2100"/>
    <d v="2017-02-28T00:00:00"/>
    <b v="1"/>
    <s v="Approved"/>
    <s v="Norco Bicycles"/>
    <s v="Road"/>
    <s v="medium"/>
    <s v="medium"/>
    <n v="544.04999999999995"/>
    <n v="376.84"/>
    <n v="38647"/>
  </r>
  <r>
    <x v="7664"/>
    <n v="62"/>
    <x v="1404"/>
    <d v="2017-09-26T00:00:00"/>
    <b v="0"/>
    <s v="Approved"/>
    <s v="Solex"/>
    <s v="Standard"/>
    <s v="medium"/>
    <s v="medium"/>
    <n v="478.16"/>
    <n v="298.72000000000003"/>
    <n v="33879"/>
  </r>
  <r>
    <x v="7665"/>
    <n v="95"/>
    <x v="2457"/>
    <d v="2017-11-20T00:00:00"/>
    <b v="1"/>
    <s v="Approved"/>
    <s v="Giant Bicycles"/>
    <s v="Standard"/>
    <s v="medium"/>
    <s v="large"/>
    <n v="569.55999999999995"/>
    <n v="528.42999999999995"/>
    <n v="37874"/>
  </r>
  <r>
    <x v="7666"/>
    <n v="99"/>
    <x v="1774"/>
    <d v="2017-12-04T00:00:00"/>
    <b v="1"/>
    <s v="Approved"/>
    <s v="Trek Bicycles"/>
    <s v="Road"/>
    <s v="low"/>
    <s v="small"/>
    <n v="1720.7"/>
    <n v="1531.42"/>
    <n v="38991"/>
  </r>
  <r>
    <x v="7667"/>
    <n v="6"/>
    <x v="1104"/>
    <d v="2017-05-07T00:00:00"/>
    <b v="1"/>
    <s v="Approved"/>
    <s v="OHM Cycles"/>
    <s v="Standard"/>
    <s v="high"/>
    <s v="medium"/>
    <n v="227.88"/>
    <n v="136.72999999999999"/>
    <n v="38258"/>
  </r>
  <r>
    <x v="7668"/>
    <n v="13"/>
    <x v="3153"/>
    <d v="2017-07-06T00:00:00"/>
    <b v="0"/>
    <s v="Approved"/>
    <s v="Solex"/>
    <s v="Standard"/>
    <s v="medium"/>
    <s v="medium"/>
    <n v="1163.8900000000001"/>
    <n v="589.27"/>
    <n v="42560"/>
  </r>
  <r>
    <x v="7669"/>
    <n v="88"/>
    <x v="3154"/>
    <d v="2017-06-19T00:00:00"/>
    <b v="1"/>
    <s v="Approved"/>
    <s v="Norco Bicycles"/>
    <s v="Standard"/>
    <s v="high"/>
    <s v="small"/>
    <n v="1661.92"/>
    <n v="1479.11"/>
    <n v="34244"/>
  </r>
  <r>
    <x v="7670"/>
    <n v="17"/>
    <x v="1762"/>
    <d v="2017-09-22T00:00:00"/>
    <b v="0"/>
    <s v="Approved"/>
    <s v="Solex"/>
    <s v="Standard"/>
    <s v="high"/>
    <s v="medium"/>
    <n v="1024.6600000000001"/>
    <n v="614.79999999999995"/>
    <n v="34165"/>
  </r>
  <r>
    <x v="7671"/>
    <n v="50"/>
    <x v="726"/>
    <d v="2017-08-13T00:00:00"/>
    <b v="0"/>
    <s v="Approved"/>
    <s v="WeareA2B"/>
    <s v="Standard"/>
    <s v="medium"/>
    <s v="small"/>
    <n v="175.89"/>
    <n v="131.91999999999999"/>
    <n v="37668"/>
  </r>
  <r>
    <x v="7672"/>
    <n v="28"/>
    <x v="3155"/>
    <d v="2017-07-04T00:00:00"/>
    <b v="0"/>
    <s v="Approved"/>
    <s v="Norco Bicycles"/>
    <s v="Standard"/>
    <s v="medium"/>
    <s v="small"/>
    <n v="1216.1400000000001"/>
    <n v="1082.3599999999999"/>
    <n v="39031"/>
  </r>
  <r>
    <x v="7673"/>
    <n v="98"/>
    <x v="836"/>
    <d v="2017-09-26T00:00:00"/>
    <b v="0"/>
    <s v="Approved"/>
    <s v="Trek Bicycles"/>
    <s v="Standard"/>
    <s v="high"/>
    <s v="medium"/>
    <n v="358.39"/>
    <n v="215.03"/>
    <n v="38002"/>
  </r>
  <r>
    <x v="7674"/>
    <n v="13"/>
    <x v="538"/>
    <d v="2017-08-03T00:00:00"/>
    <b v="0"/>
    <s v="Approved"/>
    <s v="Solex"/>
    <s v="Standard"/>
    <s v="medium"/>
    <s v="medium"/>
    <n v="1577.53"/>
    <n v="826.51"/>
    <n v="40336"/>
  </r>
  <r>
    <x v="7675"/>
    <n v="94"/>
    <x v="534"/>
    <d v="2017-07-11T00:00:00"/>
    <b v="0"/>
    <s v="Approved"/>
    <s v="Giant Bicycles"/>
    <s v="Standard"/>
    <s v="medium"/>
    <s v="large"/>
    <n v="1635.3"/>
    <n v="993.66"/>
    <n v="38002"/>
  </r>
  <r>
    <x v="7676"/>
    <n v="35"/>
    <x v="661"/>
    <d v="2017-07-26T00:00:00"/>
    <b v="1"/>
    <s v="Approved"/>
    <s v="Giant Bicycles"/>
    <s v="Standard"/>
    <s v="medium"/>
    <s v="medium"/>
    <n v="1403.5"/>
    <n v="954.82"/>
    <n v="42688"/>
  </r>
  <r>
    <x v="7677"/>
    <n v="87"/>
    <x v="428"/>
    <d v="2017-10-13T00:00:00"/>
    <b v="0"/>
    <s v="Approved"/>
    <s v="Giant Bicycles"/>
    <s v="Standard"/>
    <s v="high"/>
    <s v="medium"/>
    <n v="1179"/>
    <n v="707.4"/>
    <n v="36833"/>
  </r>
  <r>
    <x v="7678"/>
    <n v="22"/>
    <x v="1559"/>
    <d v="2017-09-24T00:00:00"/>
    <b v="1"/>
    <s v="Approved"/>
    <s v="WeareA2B"/>
    <s v="Standard"/>
    <s v="medium"/>
    <s v="medium"/>
    <n v="60.34"/>
    <n v="45.26"/>
    <n v="33552"/>
  </r>
  <r>
    <x v="7679"/>
    <n v="30"/>
    <x v="2257"/>
    <d v="2017-07-04T00:00:00"/>
    <b v="1"/>
    <s v="Approved"/>
    <s v="Solex"/>
    <s v="Standard"/>
    <s v="high"/>
    <s v="medium"/>
    <n v="748.17"/>
    <n v="448.9"/>
    <n v="33552"/>
  </r>
  <r>
    <x v="7680"/>
    <n v="81"/>
    <x v="1929"/>
    <d v="2017-03-16T00:00:00"/>
    <b v="1"/>
    <s v="Approved"/>
    <s v="Norco Bicycles"/>
    <s v="Standard"/>
    <s v="medium"/>
    <s v="small"/>
    <n v="586.45000000000005"/>
    <n v="521.94000000000005"/>
    <n v="42226"/>
  </r>
  <r>
    <x v="7681"/>
    <n v="0"/>
    <x v="1208"/>
    <d v="2017-08-27T00:00:00"/>
    <b v="1"/>
    <s v="Approved"/>
    <s v="Solex"/>
    <s v="Standard"/>
    <s v="medium"/>
    <s v="medium"/>
    <n v="71.489999999999995"/>
    <n v="53.62"/>
    <n v="40784"/>
  </r>
  <r>
    <x v="7682"/>
    <n v="56"/>
    <x v="1989"/>
    <d v="2017-02-25T00:00:00"/>
    <b v="1"/>
    <s v="Approved"/>
    <s v="OHM Cycles"/>
    <s v="Standard"/>
    <s v="medium"/>
    <s v="medium"/>
    <n v="183.86"/>
    <n v="137.9"/>
    <n v="40779"/>
  </r>
  <r>
    <x v="7683"/>
    <n v="80"/>
    <x v="1326"/>
    <d v="2017-02-18T00:00:00"/>
    <b v="1"/>
    <s v="Approved"/>
    <s v="OHM Cycles"/>
    <s v="Touring"/>
    <s v="low"/>
    <s v="medium"/>
    <n v="1073.07"/>
    <n v="933.84"/>
    <n v="35455"/>
  </r>
  <r>
    <x v="7684"/>
    <n v="50"/>
    <x v="1599"/>
    <d v="2017-04-27T00:00:00"/>
    <b v="0"/>
    <s v="Approved"/>
    <s v="WeareA2B"/>
    <s v="Standard"/>
    <s v="medium"/>
    <s v="small"/>
    <n v="175.89"/>
    <n v="131.91999999999999"/>
    <n v="35470"/>
  </r>
  <r>
    <x v="7685"/>
    <n v="81"/>
    <x v="2732"/>
    <d v="2017-06-19T00:00:00"/>
    <b v="1"/>
    <s v="Approved"/>
    <s v="Norco Bicycles"/>
    <s v="Standard"/>
    <s v="medium"/>
    <s v="small"/>
    <n v="586.45000000000005"/>
    <n v="521.94000000000005"/>
    <n v="33429"/>
  </r>
  <r>
    <x v="7686"/>
    <n v="24"/>
    <x v="3120"/>
    <d v="2017-01-20T00:00:00"/>
    <b v="0"/>
    <s v="Approved"/>
    <s v="Solex"/>
    <s v="Road"/>
    <s v="medium"/>
    <s v="large"/>
    <n v="1777.8"/>
    <n v="820.78"/>
    <n v="39031"/>
  </r>
  <r>
    <x v="7687"/>
    <n v="0"/>
    <x v="2637"/>
    <d v="2017-06-11T00:00:00"/>
    <b v="1"/>
    <s v="Approved"/>
    <s v="Trek Bicycles"/>
    <s v="Road"/>
    <s v="medium"/>
    <s v="medium"/>
    <n v="290.62"/>
    <n v="215.14"/>
    <n v="36145"/>
  </r>
  <r>
    <x v="7688"/>
    <n v="11"/>
    <x v="784"/>
    <d v="2017-07-13T00:00:00"/>
    <b v="0"/>
    <s v="Approved"/>
    <s v="Giant Bicycles"/>
    <s v="Standard"/>
    <s v="high"/>
    <s v="medium"/>
    <n v="1274.93"/>
    <n v="764.96"/>
    <n v="39298"/>
  </r>
  <r>
    <x v="7689"/>
    <n v="64"/>
    <x v="2191"/>
    <d v="2017-07-09T00:00:00"/>
    <b v="1"/>
    <s v="Approved"/>
    <s v="Giant Bicycles"/>
    <s v="Standard"/>
    <s v="high"/>
    <s v="small"/>
    <n v="1977.36"/>
    <n v="1759.85"/>
    <n v="34143"/>
  </r>
  <r>
    <x v="7690"/>
    <n v="49"/>
    <x v="771"/>
    <d v="2017-04-09T00:00:00"/>
    <b v="0"/>
    <s v="Approved"/>
    <s v="Solex"/>
    <s v="Standard"/>
    <s v="medium"/>
    <s v="large"/>
    <n v="1061.56"/>
    <n v="733.58"/>
    <n v="40487"/>
  </r>
  <r>
    <x v="7691"/>
    <n v="46"/>
    <x v="946"/>
    <d v="2017-09-08T00:00:00"/>
    <b v="1"/>
    <s v="Approved"/>
    <s v="Solex"/>
    <s v="Standard"/>
    <s v="low"/>
    <s v="medium"/>
    <n v="1289.8499999999999"/>
    <n v="74.510000000000005"/>
    <n v="41064"/>
  </r>
  <r>
    <x v="7692"/>
    <n v="19"/>
    <x v="150"/>
    <d v="2017-12-11T00:00:00"/>
    <b v="0"/>
    <s v="Approved"/>
    <s v="OHM Cycles"/>
    <s v="Road"/>
    <s v="high"/>
    <s v="large"/>
    <n v="12.01"/>
    <n v="7.21"/>
    <n v="40670"/>
  </r>
  <r>
    <x v="7693"/>
    <n v="66"/>
    <x v="959"/>
    <d v="2017-05-11T00:00:00"/>
    <b v="1"/>
    <s v="Cancelled"/>
    <s v="Solex"/>
    <s v="Standard"/>
    <s v="medium"/>
    <s v="medium"/>
    <n v="1163.8900000000001"/>
    <n v="589.27"/>
    <n v="42560"/>
  </r>
  <r>
    <x v="7694"/>
    <n v="29"/>
    <x v="497"/>
    <d v="2017-01-17T00:00:00"/>
    <b v="0"/>
    <s v="Approved"/>
    <s v="Norco Bicycles"/>
    <s v="Road"/>
    <s v="medium"/>
    <s v="medium"/>
    <n v="543.39"/>
    <n v="407.54"/>
    <n v="37698"/>
  </r>
  <r>
    <x v="7695"/>
    <n v="26"/>
    <x v="395"/>
    <d v="2017-07-30T00:00:00"/>
    <b v="0"/>
    <s v="Approved"/>
    <s v="WeareA2B"/>
    <s v="Standard"/>
    <s v="medium"/>
    <s v="medium"/>
    <n v="1992.93"/>
    <n v="762.63"/>
    <n v="34115"/>
  </r>
  <r>
    <x v="7696"/>
    <n v="93"/>
    <x v="1990"/>
    <d v="2017-10-17T00:00:00"/>
    <b v="1"/>
    <s v="Approved"/>
    <s v="OHM Cycles"/>
    <s v="Standard"/>
    <s v="high"/>
    <s v="medium"/>
    <n v="1458.17"/>
    <n v="874.9"/>
    <n v="38750"/>
  </r>
  <r>
    <x v="7697"/>
    <n v="93"/>
    <x v="1722"/>
    <d v="2017-06-23T00:00:00"/>
    <b v="0"/>
    <s v="Approved"/>
    <s v="OHM Cycles"/>
    <s v="Standard"/>
    <s v="high"/>
    <s v="medium"/>
    <n v="1458.17"/>
    <n v="874.9"/>
    <n v="38750"/>
  </r>
  <r>
    <x v="7698"/>
    <n v="5"/>
    <x v="1311"/>
    <d v="2017-07-03T00:00:00"/>
    <b v="0"/>
    <s v="Approved"/>
    <s v="Trek Bicycles"/>
    <s v="Mountain"/>
    <s v="low"/>
    <s v="medium"/>
    <n v="574.64"/>
    <n v="459.71"/>
    <n v="40784"/>
  </r>
  <r>
    <x v="7699"/>
    <n v="15"/>
    <x v="901"/>
    <d v="2017-07-20T00:00:00"/>
    <b v="0"/>
    <s v="Approved"/>
    <s v="WeareA2B"/>
    <s v="Standard"/>
    <s v="medium"/>
    <s v="medium"/>
    <n v="1292.8399999999999"/>
    <n v="13.44"/>
    <n v="39915"/>
  </r>
  <r>
    <x v="7700"/>
    <n v="75"/>
    <x v="3156"/>
    <d v="2017-05-26T00:00:00"/>
    <b v="0"/>
    <s v="Approved"/>
    <s v="Giant Bicycles"/>
    <s v="Touring"/>
    <s v="medium"/>
    <s v="large"/>
    <n v="1873.97"/>
    <n v="863.95"/>
    <n v="42226"/>
  </r>
  <r>
    <x v="7701"/>
    <n v="92"/>
    <x v="2775"/>
    <d v="2017-12-20T00:00:00"/>
    <b v="0"/>
    <s v="Approved"/>
    <s v="WeareA2B"/>
    <s v="Standard"/>
    <s v="medium"/>
    <s v="small"/>
    <n v="1415.01"/>
    <n v="1259.3599999999999"/>
    <n v="37539"/>
  </r>
  <r>
    <x v="7702"/>
    <n v="10"/>
    <x v="1100"/>
    <d v="2017-02-09T00:00:00"/>
    <b v="1"/>
    <s v="Approved"/>
    <s v="WeareA2B"/>
    <s v="Touring"/>
    <s v="medium"/>
    <s v="medium"/>
    <n v="1466.68"/>
    <n v="363.25"/>
    <n v="41701"/>
  </r>
  <r>
    <x v="7703"/>
    <n v="30"/>
    <x v="2422"/>
    <d v="2017-08-17T00:00:00"/>
    <b v="0"/>
    <s v="Approved"/>
    <s v="Solex"/>
    <s v="Standard"/>
    <s v="high"/>
    <s v="medium"/>
    <n v="748.17"/>
    <n v="448.9"/>
    <n v="39031"/>
  </r>
  <r>
    <x v="7704"/>
    <n v="19"/>
    <x v="1984"/>
    <d v="2017-07-25T00:00:00"/>
    <b v="0"/>
    <s v="Approved"/>
    <s v="OHM Cycles"/>
    <s v="Road"/>
    <s v="high"/>
    <s v="large"/>
    <n v="12.01"/>
    <n v="7.21"/>
    <n v="39880"/>
  </r>
  <r>
    <x v="7705"/>
    <n v="1"/>
    <x v="2187"/>
    <d v="2017-07-02T00:00:00"/>
    <b v="1"/>
    <s v="Approved"/>
    <s v="Giant Bicycles"/>
    <s v="Standard"/>
    <s v="medium"/>
    <s v="medium"/>
    <n v="1403.5"/>
    <n v="954.82"/>
    <n v="41245"/>
  </r>
  <r>
    <x v="7706"/>
    <n v="59"/>
    <x v="2833"/>
    <d v="2017-02-16T00:00:00"/>
    <b v="1"/>
    <s v="Approved"/>
    <s v="Solex"/>
    <s v="Standard"/>
    <s v="medium"/>
    <s v="large"/>
    <n v="1061.56"/>
    <n v="733.58"/>
    <n v="34170"/>
  </r>
  <r>
    <x v="7707"/>
    <n v="4"/>
    <x v="3073"/>
    <d v="2017-06-13T00:00:00"/>
    <b v="0"/>
    <s v="Approved"/>
    <s v="Giant Bicycles"/>
    <s v="Standard"/>
    <s v="high"/>
    <s v="medium"/>
    <n v="1129.1300000000001"/>
    <n v="677.48"/>
    <n v="38573"/>
  </r>
  <r>
    <x v="7708"/>
    <n v="58"/>
    <x v="1825"/>
    <d v="2017-02-18T00:00:00"/>
    <b v="1"/>
    <s v="Approved"/>
    <s v="OHM Cycles"/>
    <s v="Standard"/>
    <s v="medium"/>
    <s v="medium"/>
    <n v="912.52"/>
    <n v="141.4"/>
    <n v="34170"/>
  </r>
  <r>
    <x v="7709"/>
    <n v="90"/>
    <x v="2480"/>
    <d v="2017-10-28T00:00:00"/>
    <b v="1"/>
    <s v="Approved"/>
    <s v="Solex"/>
    <s v="Standard"/>
    <s v="low"/>
    <s v="medium"/>
    <n v="945.04"/>
    <n v="507.58"/>
    <n v="35052"/>
  </r>
  <r>
    <x v="7710"/>
    <n v="30"/>
    <x v="1434"/>
    <d v="2017-09-11T00:00:00"/>
    <b v="1"/>
    <s v="Approved"/>
    <s v="Solex"/>
    <s v="Standard"/>
    <s v="high"/>
    <s v="medium"/>
    <n v="748.17"/>
    <n v="448.9"/>
    <n v="36361"/>
  </r>
  <r>
    <x v="7711"/>
    <n v="46"/>
    <x v="3157"/>
    <d v="2017-08-05T00:00:00"/>
    <b v="1"/>
    <s v="Approved"/>
    <s v="Solex"/>
    <s v="Standard"/>
    <s v="low"/>
    <s v="medium"/>
    <n v="1289.8499999999999"/>
    <n v="74.510000000000005"/>
    <n v="38991"/>
  </r>
  <r>
    <x v="7712"/>
    <n v="61"/>
    <x v="3158"/>
    <d v="2017-01-23T00:00:00"/>
    <b v="1"/>
    <s v="Approved"/>
    <s v="Norco Bicycles"/>
    <s v="Standard"/>
    <s v="medium"/>
    <s v="small"/>
    <n v="586.45000000000005"/>
    <n v="521.94000000000005"/>
    <n v="33429"/>
  </r>
  <r>
    <x v="7713"/>
    <n v="10"/>
    <x v="2742"/>
    <d v="2017-02-09T00:00:00"/>
    <b v="0"/>
    <s v="Approved"/>
    <s v="WeareA2B"/>
    <s v="Touring"/>
    <s v="medium"/>
    <s v="medium"/>
    <n v="1466.68"/>
    <n v="363.25"/>
    <n v="41701"/>
  </r>
  <r>
    <x v="7714"/>
    <n v="46"/>
    <x v="3159"/>
    <d v="2017-04-07T00:00:00"/>
    <b v="0"/>
    <s v="Approved"/>
    <s v="Solex"/>
    <s v="Standard"/>
    <s v="low"/>
    <s v="medium"/>
    <n v="1289.8499999999999"/>
    <n v="74.510000000000005"/>
    <n v="39427"/>
  </r>
  <r>
    <x v="7715"/>
    <n v="28"/>
    <x v="1618"/>
    <d v="2017-03-17T00:00:00"/>
    <b v="0"/>
    <s v="Approved"/>
    <s v="Norco Bicycles"/>
    <s v="Standard"/>
    <s v="medium"/>
    <s v="small"/>
    <n v="1216.1400000000001"/>
    <n v="1082.3599999999999"/>
    <n v="33455"/>
  </r>
  <r>
    <x v="7716"/>
    <n v="12"/>
    <x v="728"/>
    <d v="2017-05-23T00:00:00"/>
    <b v="0"/>
    <s v="Approved"/>
    <s v="Giant Bicycles"/>
    <s v="Standard"/>
    <s v="medium"/>
    <s v="large"/>
    <n v="1765.3"/>
    <n v="709.48"/>
    <n v="41533"/>
  </r>
  <r>
    <x v="7717"/>
    <n v="78"/>
    <x v="3160"/>
    <d v="2017-12-12T00:00:00"/>
    <b v="0"/>
    <s v="Approved"/>
    <s v="Giant Bicycles"/>
    <s v="Standard"/>
    <s v="medium"/>
    <s v="large"/>
    <n v="1765.3"/>
    <n v="709.48"/>
    <n v="38193"/>
  </r>
  <r>
    <x v="7718"/>
    <n v="66"/>
    <x v="1395"/>
    <d v="2017-02-01T00:00:00"/>
    <b v="0"/>
    <s v="Approved"/>
    <s v="Giant Bicycles"/>
    <s v="Road"/>
    <s v="low"/>
    <s v="small"/>
    <n v="590.26"/>
    <n v="525.33000000000004"/>
    <n v="40487"/>
  </r>
  <r>
    <x v="7719"/>
    <n v="31"/>
    <x v="1186"/>
    <d v="2017-01-16T00:00:00"/>
    <b v="0"/>
    <s v="Approved"/>
    <s v="Giant Bicycles"/>
    <s v="Standard"/>
    <s v="medium"/>
    <s v="medium"/>
    <n v="230.91"/>
    <n v="173.18"/>
    <n v="39031"/>
  </r>
  <r>
    <x v="7720"/>
    <n v="73"/>
    <x v="2837"/>
    <d v="2017-09-04T00:00:00"/>
    <b v="0"/>
    <s v="Approved"/>
    <s v="Solex"/>
    <s v="Standard"/>
    <s v="medium"/>
    <s v="medium"/>
    <n v="1945.43"/>
    <n v="333.18"/>
    <n v="37499"/>
  </r>
  <r>
    <x v="7721"/>
    <n v="43"/>
    <x v="3151"/>
    <d v="2017-02-07T00:00:00"/>
    <b v="1"/>
    <s v="Approved"/>
    <s v="Norco Bicycles"/>
    <s v="Standard"/>
    <s v="medium"/>
    <s v="medium"/>
    <n v="1555.58"/>
    <n v="818.01"/>
    <n v="41533"/>
  </r>
  <r>
    <x v="7722"/>
    <n v="42"/>
    <x v="2587"/>
    <d v="2017-11-20T00:00:00"/>
    <b v="0"/>
    <s v="Approved"/>
    <s v="OHM Cycles"/>
    <s v="Road"/>
    <s v="medium"/>
    <s v="small"/>
    <n v="1810"/>
    <n v="1610.9"/>
    <n v="39427"/>
  </r>
  <r>
    <x v="7723"/>
    <n v="7"/>
    <x v="2561"/>
    <d v="2017-08-30T00:00:00"/>
    <b v="1"/>
    <s v="Approved"/>
    <s v="Trek Bicycles"/>
    <s v="Road"/>
    <s v="low"/>
    <s v="medium"/>
    <n v="980.37"/>
    <n v="234.43"/>
    <n v="38258"/>
  </r>
  <r>
    <x v="7724"/>
    <n v="9"/>
    <x v="2728"/>
    <d v="2017-08-26T00:00:00"/>
    <b v="1"/>
    <s v="Approved"/>
    <s v="OHM Cycles"/>
    <s v="Road"/>
    <s v="medium"/>
    <s v="medium"/>
    <n v="742.54"/>
    <n v="667.4"/>
    <n v="33549"/>
  </r>
  <r>
    <x v="7725"/>
    <n v="50"/>
    <x v="2347"/>
    <d v="2017-11-29T00:00:00"/>
    <b v="0"/>
    <s v="Approved"/>
    <s v="WeareA2B"/>
    <s v="Standard"/>
    <s v="medium"/>
    <s v="small"/>
    <n v="175.89"/>
    <n v="131.91999999999999"/>
    <n v="37668"/>
  </r>
  <r>
    <x v="7726"/>
    <n v="89"/>
    <x v="1250"/>
    <d v="2017-02-06T00:00:00"/>
    <b v="0"/>
    <s v="Approved"/>
    <s v="WeareA2B"/>
    <s v="Touring"/>
    <s v="medium"/>
    <s v="large"/>
    <n v="1362.99"/>
    <n v="57.74"/>
    <n v="36367"/>
  </r>
  <r>
    <x v="7727"/>
    <n v="47"/>
    <x v="1207"/>
    <d v="2017-12-03T00:00:00"/>
    <b v="0"/>
    <s v="Approved"/>
    <s v="Trek Bicycles"/>
    <s v="Road"/>
    <s v="low"/>
    <s v="small"/>
    <n v="1720.7"/>
    <n v="1531.42"/>
    <n v="38991"/>
  </r>
  <r>
    <x v="7728"/>
    <n v="7"/>
    <x v="1568"/>
    <d v="2017-07-02T00:00:00"/>
    <b v="1"/>
    <s v="Approved"/>
    <s v="Trek Bicycles"/>
    <s v="Road"/>
    <s v="low"/>
    <s v="medium"/>
    <n v="980.37"/>
    <n v="234.43"/>
    <n v="38258"/>
  </r>
  <r>
    <x v="7729"/>
    <n v="85"/>
    <x v="3161"/>
    <d v="2017-08-07T00:00:00"/>
    <b v="1"/>
    <s v="Approved"/>
    <s v="WeareA2B"/>
    <s v="Standard"/>
    <s v="medium"/>
    <s v="medium"/>
    <n v="752.64"/>
    <n v="205.36"/>
    <n v="42218"/>
  </r>
  <r>
    <x v="7730"/>
    <n v="18"/>
    <x v="994"/>
    <d v="2017-06-11T00:00:00"/>
    <b v="1"/>
    <s v="Approved"/>
    <s v="Solex"/>
    <s v="Standard"/>
    <s v="medium"/>
    <s v="medium"/>
    <n v="575.27"/>
    <n v="431.45"/>
    <n v="41345"/>
  </r>
  <r>
    <x v="7731"/>
    <n v="80"/>
    <x v="1671"/>
    <d v="2017-01-14T00:00:00"/>
    <b v="0"/>
    <s v="Approved"/>
    <s v="OHM Cycles"/>
    <s v="Touring"/>
    <s v="low"/>
    <s v="medium"/>
    <n v="1073.07"/>
    <n v="933.84"/>
    <n v="33429"/>
  </r>
  <r>
    <x v="7732"/>
    <n v="13"/>
    <x v="3162"/>
    <d v="2017-07-29T00:00:00"/>
    <b v="0"/>
    <s v="Approved"/>
    <s v="Solex"/>
    <s v="Standard"/>
    <s v="medium"/>
    <s v="medium"/>
    <n v="1577.53"/>
    <n v="826.51"/>
    <n v="34071"/>
  </r>
  <r>
    <x v="7733"/>
    <n v="26"/>
    <x v="1762"/>
    <d v="2017-12-28T00:00:00"/>
    <b v="0"/>
    <s v="Approved"/>
    <s v="WeareA2B"/>
    <s v="Standard"/>
    <s v="medium"/>
    <s v="medium"/>
    <n v="1992.93"/>
    <n v="762.63"/>
    <n v="34115"/>
  </r>
  <r>
    <x v="7734"/>
    <n v="30"/>
    <x v="73"/>
    <d v="2017-11-07T00:00:00"/>
    <b v="1"/>
    <s v="Approved"/>
    <s v="Solex"/>
    <s v="Standard"/>
    <s v="high"/>
    <s v="medium"/>
    <n v="748.17"/>
    <n v="448.9"/>
    <n v="33552"/>
  </r>
  <r>
    <x v="7735"/>
    <n v="59"/>
    <x v="1742"/>
    <d v="2017-03-25T00:00:00"/>
    <b v="1"/>
    <s v="Approved"/>
    <s v="WeareA2B"/>
    <s v="Standard"/>
    <s v="medium"/>
    <s v="small"/>
    <n v="1415.01"/>
    <n v="1259.3599999999999"/>
    <n v="37626"/>
  </r>
  <r>
    <x v="7736"/>
    <n v="34"/>
    <x v="2057"/>
    <d v="2017-06-01T00:00:00"/>
    <b v="0"/>
    <s v="Approved"/>
    <s v="Norco Bicycles"/>
    <s v="Road"/>
    <s v="high"/>
    <s v="large"/>
    <n v="774.53"/>
    <n v="464.72"/>
    <n v="37698"/>
  </r>
  <r>
    <x v="7737"/>
    <n v="65"/>
    <x v="2008"/>
    <d v="2017-06-02T00:00:00"/>
    <b v="0"/>
    <s v="Approved"/>
    <s v="WeareA2B"/>
    <s v="Standard"/>
    <s v="medium"/>
    <s v="medium"/>
    <n v="1807.45"/>
    <n v="778.69"/>
    <n v="42145"/>
  </r>
  <r>
    <x v="7738"/>
    <n v="65"/>
    <x v="3019"/>
    <d v="2017-10-24T00:00:00"/>
    <b v="0"/>
    <s v="Approved"/>
    <s v="WeareA2B"/>
    <s v="Standard"/>
    <s v="medium"/>
    <s v="medium"/>
    <n v="1807.45"/>
    <n v="778.69"/>
    <n v="42105"/>
  </r>
  <r>
    <x v="7739"/>
    <n v="79"/>
    <x v="1903"/>
    <d v="2017-11-14T00:00:00"/>
    <b v="1"/>
    <s v="Approved"/>
    <s v="Solex"/>
    <s v="Touring"/>
    <s v="medium"/>
    <s v="large"/>
    <n v="2083.94"/>
    <n v="675.03"/>
    <n v="41533"/>
  </r>
  <r>
    <x v="7740"/>
    <n v="68"/>
    <x v="1651"/>
    <d v="2017-07-11T00:00:00"/>
    <b v="1"/>
    <s v="Approved"/>
    <s v="OHM Cycles"/>
    <s v="Standard"/>
    <s v="medium"/>
    <s v="medium"/>
    <n v="1636.9"/>
    <n v="44.71"/>
    <n v="40410"/>
  </r>
  <r>
    <x v="7741"/>
    <n v="69"/>
    <x v="1617"/>
    <d v="2017-01-22T00:00:00"/>
    <b v="1"/>
    <s v="Approved"/>
    <s v="Giant Bicycles"/>
    <s v="Road"/>
    <s v="medium"/>
    <s v="medium"/>
    <n v="792.9"/>
    <n v="594.67999999999995"/>
    <n v="33879"/>
  </r>
  <r>
    <x v="7742"/>
    <n v="40"/>
    <x v="1842"/>
    <d v="2017-06-04T00:00:00"/>
    <b v="0"/>
    <s v="Approved"/>
    <s v="OHM Cycles"/>
    <s v="Standard"/>
    <s v="high"/>
    <s v="medium"/>
    <n v="1458.17"/>
    <n v="874.9"/>
    <n v="38750"/>
  </r>
  <r>
    <x v="7743"/>
    <n v="49"/>
    <x v="2598"/>
    <d v="2017-05-29T00:00:00"/>
    <b v="1"/>
    <s v="Approved"/>
    <s v="Trek Bicycles"/>
    <s v="Road"/>
    <s v="medium"/>
    <s v="medium"/>
    <n v="533.51"/>
    <n v="400.13"/>
    <n v="41064"/>
  </r>
  <r>
    <x v="7744"/>
    <n v="94"/>
    <x v="1378"/>
    <d v="2017-04-28T00:00:00"/>
    <b v="0"/>
    <s v="Approved"/>
    <s v="Giant Bicycles"/>
    <s v="Standard"/>
    <s v="medium"/>
    <s v="large"/>
    <n v="1635.3"/>
    <n v="993.66"/>
    <n v="38002"/>
  </r>
  <r>
    <x v="7745"/>
    <n v="99"/>
    <x v="1062"/>
    <d v="2017-08-20T00:00:00"/>
    <b v="1"/>
    <s v="Approved"/>
    <s v="OHM Cycles"/>
    <s v="Standard"/>
    <s v="medium"/>
    <s v="medium"/>
    <n v="1227.3399999999999"/>
    <n v="770.89"/>
    <n v="34556"/>
  </r>
  <r>
    <x v="7746"/>
    <n v="31"/>
    <x v="1543"/>
    <d v="2017-12-26T00:00:00"/>
    <b v="0"/>
    <s v="Approved"/>
    <s v="Giant Bicycles"/>
    <s v="Standard"/>
    <s v="medium"/>
    <s v="medium"/>
    <n v="230.91"/>
    <n v="173.18"/>
    <n v="39031"/>
  </r>
  <r>
    <x v="7747"/>
    <n v="34"/>
    <x v="1031"/>
    <d v="2017-08-20T00:00:00"/>
    <b v="1"/>
    <s v="Approved"/>
    <s v="WeareA2B"/>
    <s v="Standard"/>
    <s v="medium"/>
    <s v="medium"/>
    <n v="1231.1500000000001"/>
    <n v="161.6"/>
    <n v="38216"/>
  </r>
  <r>
    <x v="7748"/>
    <n v="79"/>
    <x v="2959"/>
    <d v="2017-09-12T00:00:00"/>
    <b v="1"/>
    <s v="Approved"/>
    <s v="Solex"/>
    <s v="Touring"/>
    <s v="medium"/>
    <s v="large"/>
    <n v="2083.94"/>
    <n v="675.03"/>
    <n v="41533"/>
  </r>
  <r>
    <x v="7749"/>
    <n v="19"/>
    <x v="2798"/>
    <d v="2017-08-03T00:00:00"/>
    <b v="1"/>
    <s v="Approved"/>
    <s v="Trek Bicycles"/>
    <s v="Mountain"/>
    <s v="low"/>
    <s v="medium"/>
    <n v="574.64"/>
    <n v="459.71"/>
    <n v="39298"/>
  </r>
  <r>
    <x v="7750"/>
    <n v="79"/>
    <x v="1090"/>
    <d v="2017-07-18T00:00:00"/>
    <b v="1"/>
    <s v="Approved"/>
    <s v="Norco Bicycles"/>
    <s v="Standard"/>
    <s v="medium"/>
    <s v="medium"/>
    <n v="1555.58"/>
    <n v="818.01"/>
    <n v="42560"/>
  </r>
  <r>
    <x v="7751"/>
    <n v="0"/>
    <x v="2386"/>
    <d v="2017-07-10T00:00:00"/>
    <b v="0"/>
    <s v="Approved"/>
    <s v="Giant Bicycles"/>
    <s v="Standard"/>
    <s v="medium"/>
    <s v="medium"/>
    <n v="230.91"/>
    <n v="173.18"/>
    <n v="39031"/>
  </r>
  <r>
    <x v="7752"/>
    <n v="17"/>
    <x v="648"/>
    <d v="2017-05-02T00:00:00"/>
    <b v="0"/>
    <s v="Approved"/>
    <s v="Solex"/>
    <s v="Standard"/>
    <s v="high"/>
    <s v="medium"/>
    <n v="1024.6600000000001"/>
    <n v="614.79999999999995"/>
    <n v="35378"/>
  </r>
  <r>
    <x v="7753"/>
    <n v="6"/>
    <x v="2315"/>
    <d v="2017-03-25T00:00:00"/>
    <b v="0"/>
    <s v="Approved"/>
    <s v="OHM Cycles"/>
    <s v="Standard"/>
    <s v="high"/>
    <s v="medium"/>
    <n v="227.88"/>
    <n v="136.72999999999999"/>
    <n v="33549"/>
  </r>
  <r>
    <x v="7754"/>
    <n v="21"/>
    <x v="3163"/>
    <d v="2017-04-16T00:00:00"/>
    <b v="1"/>
    <s v="Approved"/>
    <s v="Solex"/>
    <s v="Standard"/>
    <s v="medium"/>
    <s v="large"/>
    <n v="1071.23"/>
    <n v="380.74"/>
    <n v="35160"/>
  </r>
  <r>
    <x v="7755"/>
    <n v="19"/>
    <x v="2179"/>
    <d v="2017-05-30T00:00:00"/>
    <b v="0"/>
    <s v="Approved"/>
    <s v="OHM Cycles"/>
    <s v="Road"/>
    <s v="high"/>
    <s v="large"/>
    <n v="12.01"/>
    <n v="7.21"/>
    <n v="39880"/>
  </r>
  <r>
    <x v="7756"/>
    <n v="0"/>
    <x v="2432"/>
    <d v="2017-05-28T00:00:00"/>
    <b v="0"/>
    <s v="Approved"/>
    <s v="Solex"/>
    <s v="Standard"/>
    <s v="medium"/>
    <s v="medium"/>
    <n v="71.489999999999995"/>
    <n v="53.62"/>
    <n v="33549"/>
  </r>
  <r>
    <x v="7757"/>
    <n v="38"/>
    <x v="1988"/>
    <d v="2017-09-19T00:00:00"/>
    <b v="1"/>
    <s v="Approved"/>
    <s v="Trek Bicycles"/>
    <s v="Standard"/>
    <s v="medium"/>
    <s v="large"/>
    <n v="2091.4699999999998"/>
    <n v="388.92"/>
    <n v="41167"/>
  </r>
  <r>
    <x v="7758"/>
    <n v="17"/>
    <x v="3164"/>
    <d v="2017-09-01T00:00:00"/>
    <b v="0"/>
    <s v="Approved"/>
    <s v="Solex"/>
    <s v="Standard"/>
    <s v="high"/>
    <s v="medium"/>
    <n v="1024.6600000000001"/>
    <n v="614.79999999999995"/>
    <n v="42404"/>
  </r>
  <r>
    <x v="7759"/>
    <n v="25"/>
    <x v="3165"/>
    <d v="2017-12-17T00:00:00"/>
    <b v="1"/>
    <s v="Approved"/>
    <s v="Giant Bicycles"/>
    <s v="Road"/>
    <s v="medium"/>
    <s v="medium"/>
    <n v="1538.99"/>
    <n v="829.65"/>
    <n v="36334"/>
  </r>
  <r>
    <x v="7760"/>
    <n v="25"/>
    <x v="3166"/>
    <d v="2017-11-28T00:00:00"/>
    <b v="1"/>
    <s v="Approved"/>
    <s v="Giant Bicycles"/>
    <s v="Road"/>
    <s v="medium"/>
    <s v="medium"/>
    <n v="1538.99"/>
    <n v="829.65"/>
    <n v="42404"/>
  </r>
  <r>
    <x v="7761"/>
    <n v="0"/>
    <x v="2778"/>
    <d v="2017-02-06T00:00:00"/>
    <b v="0"/>
    <s v="Approved"/>
    <s v="OHM Cycles"/>
    <s v="Road"/>
    <s v="high"/>
    <s v="large"/>
    <n v="12.01"/>
    <n v="7.21"/>
    <n v="39880"/>
  </r>
  <r>
    <x v="7762"/>
    <n v="98"/>
    <x v="1833"/>
    <d v="2017-07-06T00:00:00"/>
    <b v="0"/>
    <s v="Approved"/>
    <s v="Trek Bicycles"/>
    <s v="Standard"/>
    <s v="high"/>
    <s v="medium"/>
    <n v="358.39"/>
    <n v="215.03"/>
    <n v="38002"/>
  </r>
  <r>
    <x v="7763"/>
    <n v="93"/>
    <x v="1772"/>
    <d v="2017-02-14T00:00:00"/>
    <b v="0"/>
    <s v="Approved"/>
    <s v="OHM Cycles"/>
    <s v="Standard"/>
    <s v="high"/>
    <s v="medium"/>
    <n v="1458.17"/>
    <n v="874.9"/>
    <n v="40672"/>
  </r>
  <r>
    <x v="7764"/>
    <n v="64"/>
    <x v="3167"/>
    <d v="2017-08-09T00:00:00"/>
    <b v="1"/>
    <s v="Approved"/>
    <s v="Trek Bicycles"/>
    <s v="Standard"/>
    <s v="medium"/>
    <s v="large"/>
    <n v="1469.44"/>
    <n v="596.54999999999995"/>
    <n v="41047"/>
  </r>
  <r>
    <x v="7765"/>
    <n v="90"/>
    <x v="792"/>
    <d v="2017-07-26T00:00:00"/>
    <b v="1"/>
    <s v="Approved"/>
    <s v="Norco Bicycles"/>
    <s v="Standard"/>
    <s v="low"/>
    <s v="medium"/>
    <n v="363.01"/>
    <n v="290.41000000000003"/>
    <n v="36833"/>
  </r>
  <r>
    <x v="7766"/>
    <n v="71"/>
    <x v="1308"/>
    <d v="2017-06-01T00:00:00"/>
    <b v="0"/>
    <s v="Approved"/>
    <s v="Solex"/>
    <s v="Standard"/>
    <s v="high"/>
    <s v="large"/>
    <n v="1842.92"/>
    <n v="1105.75"/>
    <n v="34996"/>
  </r>
  <r>
    <x v="7767"/>
    <n v="13"/>
    <x v="1997"/>
    <d v="2017-02-01T00:00:00"/>
    <b v="0"/>
    <s v="Approved"/>
    <s v="Solex"/>
    <s v="Standard"/>
    <s v="medium"/>
    <s v="medium"/>
    <n v="1577.53"/>
    <n v="826.51"/>
    <n v="36498"/>
  </r>
  <r>
    <x v="7768"/>
    <n v="42"/>
    <x v="479"/>
    <d v="2017-01-14T00:00:00"/>
    <b v="0"/>
    <s v="Approved"/>
    <s v="OHM Cycles"/>
    <s v="Road"/>
    <s v="medium"/>
    <s v="small"/>
    <n v="1810"/>
    <n v="1610.9"/>
    <n v="34071"/>
  </r>
  <r>
    <x v="7769"/>
    <n v="73"/>
    <x v="2797"/>
    <d v="2017-06-24T00:00:00"/>
    <b v="0"/>
    <s v="Approved"/>
    <s v="Solex"/>
    <s v="Standard"/>
    <s v="medium"/>
    <s v="medium"/>
    <n v="1945.43"/>
    <n v="333.18"/>
    <n v="35455"/>
  </r>
  <r>
    <x v="7770"/>
    <n v="33"/>
    <x v="3162"/>
    <d v="2017-12-10T00:00:00"/>
    <b v="0"/>
    <s v="Cancelled"/>
    <s v="OHM Cycles"/>
    <s v="Road"/>
    <s v="medium"/>
    <s v="small"/>
    <n v="1810"/>
    <n v="1610.9"/>
    <n v="34071"/>
  </r>
  <r>
    <x v="7771"/>
    <n v="69"/>
    <x v="1954"/>
    <d v="2017-11-01T00:00:00"/>
    <b v="1"/>
    <s v="Approved"/>
    <s v="Giant Bicycles"/>
    <s v="Road"/>
    <s v="medium"/>
    <s v="medium"/>
    <n v="792.9"/>
    <n v="594.67999999999995"/>
    <n v="33879"/>
  </r>
  <r>
    <x v="7772"/>
    <n v="38"/>
    <x v="2779"/>
    <d v="2017-04-10T00:00:00"/>
    <b v="0"/>
    <s v="Approved"/>
    <s v="Solex"/>
    <s v="Standard"/>
    <s v="medium"/>
    <s v="medium"/>
    <n v="1577.53"/>
    <n v="826.51"/>
    <n v="40618"/>
  </r>
  <r>
    <x v="7773"/>
    <n v="36"/>
    <x v="290"/>
    <d v="2017-11-30T00:00:00"/>
    <b v="1"/>
    <s v="Approved"/>
    <s v="Solex"/>
    <s v="Standard"/>
    <s v="low"/>
    <s v="medium"/>
    <n v="1289.8499999999999"/>
    <n v="74.510000000000005"/>
    <n v="39427"/>
  </r>
  <r>
    <x v="7774"/>
    <n v="46"/>
    <x v="3168"/>
    <d v="2017-02-17T00:00:00"/>
    <b v="1"/>
    <s v="Approved"/>
    <s v="OHM Cycles"/>
    <s v="Standard"/>
    <s v="low"/>
    <s v="medium"/>
    <n v="1793.43"/>
    <n v="248.82"/>
    <n v="36361"/>
  </r>
  <r>
    <x v="7775"/>
    <n v="22"/>
    <x v="2903"/>
    <d v="2017-07-05T00:00:00"/>
    <b v="0"/>
    <s v="Approved"/>
    <s v="WeareA2B"/>
    <s v="Standard"/>
    <s v="medium"/>
    <s v="medium"/>
    <n v="60.34"/>
    <n v="45.26"/>
    <n v="34165"/>
  </r>
  <r>
    <x v="7776"/>
    <n v="0"/>
    <x v="1463"/>
    <d v="2017-02-23T00:00:00"/>
    <b v="0"/>
    <s v="Approved"/>
    <s v="Solex"/>
    <s v="Standard"/>
    <s v="medium"/>
    <s v="medium"/>
    <n v="441.49"/>
    <n v="84.99"/>
    <n v="35470"/>
  </r>
  <r>
    <x v="7777"/>
    <n v="12"/>
    <x v="2662"/>
    <d v="2017-06-09T00:00:00"/>
    <b v="1"/>
    <s v="Cancelled"/>
    <s v="WeareA2B"/>
    <s v="Standard"/>
    <s v="medium"/>
    <s v="medium"/>
    <n v="1231.1500000000001"/>
    <n v="161.6"/>
    <n v="38216"/>
  </r>
  <r>
    <x v="7778"/>
    <n v="93"/>
    <x v="1887"/>
    <d v="2017-03-26T00:00:00"/>
    <b v="1"/>
    <s v="Approved"/>
    <s v="WeareA2B"/>
    <s v="Standard"/>
    <s v="medium"/>
    <s v="medium"/>
    <n v="1065.03"/>
    <n v="230.09"/>
    <n v="33549"/>
  </r>
  <r>
    <x v="7779"/>
    <n v="24"/>
    <x v="659"/>
    <d v="2017-10-17T00:00:00"/>
    <b v="1"/>
    <s v="Approved"/>
    <s v="Solex"/>
    <s v="Road"/>
    <s v="medium"/>
    <s v="large"/>
    <n v="1777.8"/>
    <n v="820.78"/>
    <n v="40670"/>
  </r>
  <r>
    <x v="7780"/>
    <n v="91"/>
    <x v="1528"/>
    <d v="2017-09-30T00:00:00"/>
    <b v="1"/>
    <s v="Approved"/>
    <s v="Solex"/>
    <s v="Standard"/>
    <s v="medium"/>
    <s v="medium"/>
    <n v="100.35"/>
    <n v="75.260000000000005"/>
    <n v="42458"/>
  </r>
  <r>
    <x v="7781"/>
    <n v="0"/>
    <x v="2102"/>
    <d v="2017-05-04T00:00:00"/>
    <b v="1"/>
    <s v="Approved"/>
    <s v="Trek Bicycles"/>
    <s v="Standard"/>
    <s v="medium"/>
    <s v="medium"/>
    <n v="499.53"/>
    <n v="388.72"/>
    <n v="33455"/>
  </r>
  <r>
    <x v="7782"/>
    <n v="75"/>
    <x v="2042"/>
    <d v="2017-02-15T00:00:00"/>
    <b v="0"/>
    <s v="Approved"/>
    <s v="Giant Bicycles"/>
    <s v="Touring"/>
    <s v="medium"/>
    <s v="large"/>
    <n v="1873.97"/>
    <n v="863.95"/>
    <n v="38859"/>
  </r>
  <r>
    <x v="7783"/>
    <n v="52"/>
    <x v="3056"/>
    <d v="2017-01-09T00:00:00"/>
    <b v="0"/>
    <s v="Approved"/>
    <s v="OHM Cycles"/>
    <s v="Road"/>
    <s v="medium"/>
    <s v="medium"/>
    <n v="1280.28"/>
    <n v="829.51"/>
    <n v="37220"/>
  </r>
  <r>
    <x v="7784"/>
    <n v="20"/>
    <x v="1309"/>
    <d v="2017-11-06T00:00:00"/>
    <b v="1"/>
    <s v="Cancelled"/>
    <s v="Trek Bicycles"/>
    <s v="Standard"/>
    <s v="medium"/>
    <s v="small"/>
    <n v="1775.81"/>
    <n v="1580.47"/>
    <n v="40670"/>
  </r>
  <r>
    <x v="7785"/>
    <n v="18"/>
    <x v="1303"/>
    <d v="2017-02-17T00:00:00"/>
    <b v="0"/>
    <s v="Approved"/>
    <s v="Solex"/>
    <s v="Standard"/>
    <s v="medium"/>
    <s v="medium"/>
    <n v="575.27"/>
    <n v="431.45"/>
    <n v="39880"/>
  </r>
  <r>
    <x v="7786"/>
    <n v="98"/>
    <x v="3169"/>
    <d v="2017-01-18T00:00:00"/>
    <b v="0"/>
    <s v="Approved"/>
    <s v="Trek Bicycles"/>
    <s v="Standard"/>
    <s v="high"/>
    <s v="medium"/>
    <n v="358.39"/>
    <n v="215.03"/>
    <n v="38002"/>
  </r>
  <r>
    <x v="7787"/>
    <n v="51"/>
    <x v="752"/>
    <d v="2017-10-09T00:00:00"/>
    <b v="1"/>
    <s v="Approved"/>
    <s v="OHM Cycles"/>
    <s v="Standard"/>
    <s v="high"/>
    <s v="medium"/>
    <n v="2005.66"/>
    <n v="1203.4000000000001"/>
    <n v="41009"/>
  </r>
  <r>
    <x v="7788"/>
    <n v="48"/>
    <x v="2273"/>
    <d v="2017-06-30T00:00:00"/>
    <b v="1"/>
    <s v="Approved"/>
    <s v="WeareA2B"/>
    <s v="Standard"/>
    <s v="medium"/>
    <s v="medium"/>
    <n v="1762.96"/>
    <n v="950.52"/>
    <n v="35470"/>
  </r>
  <r>
    <x v="7789"/>
    <n v="79"/>
    <x v="803"/>
    <d v="2017-04-19T00:00:00"/>
    <b v="0"/>
    <s v="Approved"/>
    <s v="Norco Bicycles"/>
    <s v="Standard"/>
    <s v="medium"/>
    <s v="medium"/>
    <n v="1555.58"/>
    <n v="818.01"/>
    <n v="37873"/>
  </r>
  <r>
    <x v="7790"/>
    <n v="87"/>
    <x v="1499"/>
    <d v="2017-10-28T00:00:00"/>
    <b v="0"/>
    <s v="Approved"/>
    <s v="Giant Bicycles"/>
    <s v="Standard"/>
    <s v="high"/>
    <s v="medium"/>
    <n v="1179"/>
    <n v="707.4"/>
    <n v="35667"/>
  </r>
  <r>
    <x v="7791"/>
    <n v="7"/>
    <x v="495"/>
    <d v="2017-04-18T00:00:00"/>
    <b v="1"/>
    <s v="Approved"/>
    <s v="Trek Bicycles"/>
    <s v="Road"/>
    <s v="low"/>
    <s v="medium"/>
    <n v="980.37"/>
    <n v="234.43"/>
    <n v="38216"/>
  </r>
  <r>
    <x v="7792"/>
    <n v="0"/>
    <x v="2095"/>
    <d v="2017-09-09T00:00:00"/>
    <b v="1"/>
    <s v="Approved"/>
    <s v="Trek Bicycles"/>
    <s v="Standard"/>
    <s v="medium"/>
    <s v="medium"/>
    <n v="499.53"/>
    <n v="388.72"/>
    <n v="36334"/>
  </r>
  <r>
    <x v="7793"/>
    <n v="20"/>
    <x v="1950"/>
    <d v="2017-11-20T00:00:00"/>
    <b v="1"/>
    <s v="Approved"/>
    <s v="Trek Bicycles"/>
    <s v="Standard"/>
    <s v="medium"/>
    <s v="small"/>
    <n v="1775.81"/>
    <n v="1580.47"/>
    <n v="36334"/>
  </r>
  <r>
    <x v="7794"/>
    <n v="14"/>
    <x v="2253"/>
    <d v="2017-07-30T00:00:00"/>
    <b v="0"/>
    <s v="Approved"/>
    <s v="Trek Bicycles"/>
    <s v="Standard"/>
    <s v="medium"/>
    <s v="small"/>
    <n v="1386.84"/>
    <n v="1234.29"/>
    <n v="37838"/>
  </r>
  <r>
    <x v="7795"/>
    <n v="40"/>
    <x v="3002"/>
    <d v="2017-05-21T00:00:00"/>
    <b v="0"/>
    <s v="Approved"/>
    <s v="OHM Cycles"/>
    <s v="Standard"/>
    <s v="high"/>
    <s v="medium"/>
    <n v="1458.17"/>
    <n v="874.9"/>
    <n v="38750"/>
  </r>
  <r>
    <x v="7796"/>
    <n v="49"/>
    <x v="738"/>
    <d v="2017-03-13T00:00:00"/>
    <b v="1"/>
    <s v="Approved"/>
    <s v="Trek Bicycles"/>
    <s v="Road"/>
    <s v="medium"/>
    <s v="medium"/>
    <n v="533.51"/>
    <n v="400.13"/>
    <n v="41064"/>
  </r>
  <r>
    <x v="7797"/>
    <n v="22"/>
    <x v="2846"/>
    <d v="2017-08-01T00:00:00"/>
    <b v="1"/>
    <s v="Approved"/>
    <s v="Solex"/>
    <s v="Standard"/>
    <s v="medium"/>
    <s v="medium"/>
    <n v="575.27"/>
    <n v="431.45"/>
    <n v="41345"/>
  </r>
  <r>
    <x v="7798"/>
    <n v="85"/>
    <x v="1461"/>
    <d v="2017-12-09T00:00:00"/>
    <b v="1"/>
    <s v="Approved"/>
    <s v="WeareA2B"/>
    <s v="Standard"/>
    <s v="medium"/>
    <s v="medium"/>
    <n v="752.64"/>
    <n v="205.36"/>
    <n v="36334"/>
  </r>
  <r>
    <x v="7799"/>
    <n v="2"/>
    <x v="453"/>
    <d v="2017-07-20T00:00:00"/>
    <b v="1"/>
    <s v="Approved"/>
    <s v="Giant Bicycles"/>
    <s v="Road"/>
    <s v="low"/>
    <s v="small"/>
    <n v="590.26"/>
    <n v="525.33000000000004"/>
    <n v="38647"/>
  </r>
  <r>
    <x v="7800"/>
    <n v="0"/>
    <x v="2480"/>
    <d v="2017-11-17T00:00:00"/>
    <b v="0"/>
    <s v="Approved"/>
    <s v="WeareA2B"/>
    <s v="Standard"/>
    <s v="medium"/>
    <s v="small"/>
    <n v="175.89"/>
    <n v="131.91999999999999"/>
    <n v="37668"/>
  </r>
  <r>
    <x v="7801"/>
    <n v="80"/>
    <x v="274"/>
    <d v="2017-04-08T00:00:00"/>
    <b v="1"/>
    <s v="Approved"/>
    <s v="OHM Cycles"/>
    <s v="Touring"/>
    <s v="low"/>
    <s v="medium"/>
    <n v="1073.07"/>
    <n v="933.84"/>
    <n v="35455"/>
  </r>
  <r>
    <x v="7802"/>
    <n v="83"/>
    <x v="2137"/>
    <d v="2017-07-24T00:00:00"/>
    <b v="0"/>
    <s v="Approved"/>
    <s v="Solex"/>
    <s v="Touring"/>
    <s v="medium"/>
    <s v="large"/>
    <n v="2083.94"/>
    <n v="675.03"/>
    <n v="41533"/>
  </r>
  <r>
    <x v="7803"/>
    <n v="8"/>
    <x v="25"/>
    <d v="2017-06-23T00:00:00"/>
    <b v="1"/>
    <s v="Approved"/>
    <s v="Solex"/>
    <s v="Road"/>
    <s v="medium"/>
    <s v="small"/>
    <n v="1703.52"/>
    <n v="1516.13"/>
    <n v="38693"/>
  </r>
  <r>
    <x v="7804"/>
    <n v="7"/>
    <x v="2475"/>
    <d v="2017-02-02T00:00:00"/>
    <b v="1"/>
    <s v="Approved"/>
    <s v="Trek Bicycles"/>
    <s v="Road"/>
    <s v="low"/>
    <s v="medium"/>
    <n v="980.37"/>
    <n v="234.43"/>
    <n v="42560"/>
  </r>
  <r>
    <x v="7805"/>
    <n v="87"/>
    <x v="3090"/>
    <d v="2017-07-19T00:00:00"/>
    <b v="1"/>
    <s v="Approved"/>
    <s v="Giant Bicycles"/>
    <s v="Standard"/>
    <s v="high"/>
    <s v="medium"/>
    <n v="1179"/>
    <n v="707.4"/>
    <n v="35667"/>
  </r>
  <r>
    <x v="7806"/>
    <n v="49"/>
    <x v="1339"/>
    <d v="2017-10-10T00:00:00"/>
    <b v="0"/>
    <s v="Approved"/>
    <s v="Trek Bicycles"/>
    <s v="Road"/>
    <s v="medium"/>
    <s v="medium"/>
    <n v="533.51"/>
    <n v="400.13"/>
    <n v="41064"/>
  </r>
  <r>
    <x v="7807"/>
    <n v="5"/>
    <x v="2779"/>
    <d v="2017-05-22T00:00:00"/>
    <b v="0"/>
    <s v="Approved"/>
    <s v="Trek Bicycles"/>
    <s v="Mountain"/>
    <s v="low"/>
    <s v="medium"/>
    <n v="574.64"/>
    <n v="459.71"/>
    <n v="40784"/>
  </r>
  <r>
    <x v="7808"/>
    <n v="11"/>
    <x v="875"/>
    <d v="2017-03-06T00:00:00"/>
    <b v="1"/>
    <s v="Approved"/>
    <s v="Giant Bicycles"/>
    <s v="Standard"/>
    <s v="high"/>
    <s v="medium"/>
    <n v="1274.93"/>
    <n v="764.96"/>
    <n v="38693"/>
  </r>
  <r>
    <x v="7809"/>
    <n v="65"/>
    <x v="87"/>
    <d v="2017-09-22T00:00:00"/>
    <b v="1"/>
    <s v="Approved"/>
    <s v="WeareA2B"/>
    <s v="Standard"/>
    <s v="medium"/>
    <s v="medium"/>
    <n v="1807.45"/>
    <n v="778.69"/>
    <n v="42145"/>
  </r>
  <r>
    <x v="7810"/>
    <n v="59"/>
    <x v="264"/>
    <d v="2017-09-26T00:00:00"/>
    <b v="0"/>
    <s v="Approved"/>
    <s v="Solex"/>
    <s v="Standard"/>
    <s v="medium"/>
    <s v="large"/>
    <n v="1061.56"/>
    <n v="733.58"/>
    <n v="34170"/>
  </r>
  <r>
    <x v="7811"/>
    <n v="68"/>
    <x v="3161"/>
    <d v="2017-11-03T00:00:00"/>
    <b v="1"/>
    <s v="Approved"/>
    <s v="OHM Cycles"/>
    <s v="Standard"/>
    <s v="medium"/>
    <s v="medium"/>
    <n v="1636.9"/>
    <n v="44.71"/>
    <n v="40410"/>
  </r>
  <r>
    <x v="7812"/>
    <n v="79"/>
    <x v="1184"/>
    <d v="2017-10-11T00:00:00"/>
    <b v="0"/>
    <s v="Approved"/>
    <s v="Norco Bicycles"/>
    <s v="Standard"/>
    <s v="medium"/>
    <s v="medium"/>
    <n v="1555.58"/>
    <n v="818.01"/>
    <n v="41533"/>
  </r>
  <r>
    <x v="7813"/>
    <n v="82"/>
    <x v="1699"/>
    <d v="2017-08-19T00:00:00"/>
    <b v="0"/>
    <s v="Approved"/>
    <s v="Norco Bicycles"/>
    <s v="Standard"/>
    <s v="high"/>
    <s v="medium"/>
    <n v="1148.6400000000001"/>
    <n v="689.18"/>
    <n v="42226"/>
  </r>
  <r>
    <x v="7814"/>
    <n v="44"/>
    <x v="1752"/>
    <d v="2017-08-28T00:00:00"/>
    <b v="1"/>
    <s v="Approved"/>
    <s v="WeareA2B"/>
    <s v="Standard"/>
    <s v="medium"/>
    <s v="medium"/>
    <n v="1769.64"/>
    <n v="108.76"/>
    <n v="39526"/>
  </r>
  <r>
    <x v="7815"/>
    <n v="61"/>
    <x v="145"/>
    <d v="2017-10-13T00:00:00"/>
    <b v="1"/>
    <s v="Approved"/>
    <s v="OHM Cycles"/>
    <s v="Standard"/>
    <s v="low"/>
    <s v="medium"/>
    <n v="71.16"/>
    <n v="56.93"/>
    <n v="42172"/>
  </r>
  <r>
    <x v="7816"/>
    <n v="48"/>
    <x v="249"/>
    <d v="2017-11-15T00:00:00"/>
    <b v="0"/>
    <s v="Approved"/>
    <s v="WeareA2B"/>
    <s v="Standard"/>
    <s v="medium"/>
    <s v="medium"/>
    <n v="1762.96"/>
    <n v="950.52"/>
    <n v="41009"/>
  </r>
  <r>
    <x v="7817"/>
    <n v="2"/>
    <x v="2520"/>
    <d v="2017-04-27T00:00:00"/>
    <b v="0"/>
    <s v="Approved"/>
    <s v="Giant Bicycles"/>
    <s v="Road"/>
    <s v="low"/>
    <s v="small"/>
    <n v="590.26"/>
    <n v="525.33000000000004"/>
    <n v="40553"/>
  </r>
  <r>
    <x v="7818"/>
    <n v="91"/>
    <x v="3170"/>
    <d v="2017-06-17T00:00:00"/>
    <b v="1"/>
    <s v="Approved"/>
    <s v="Solex"/>
    <s v="Standard"/>
    <s v="medium"/>
    <s v="medium"/>
    <n v="100.35"/>
    <n v="75.260000000000005"/>
    <n v="38002"/>
  </r>
  <r>
    <x v="7819"/>
    <n v="0"/>
    <x v="1049"/>
    <d v="2017-04-09T00:00:00"/>
    <b v="0"/>
    <s v="Approved"/>
    <s v="Trek Bicycles"/>
    <s v="Road"/>
    <s v="medium"/>
    <s v="medium"/>
    <n v="290.62"/>
    <n v="215.14"/>
    <n v="38339"/>
  </r>
  <r>
    <x v="7820"/>
    <n v="4"/>
    <x v="778"/>
    <d v="2017-11-07T00:00:00"/>
    <b v="1"/>
    <s v="Approved"/>
    <s v="Solex"/>
    <s v="Standard"/>
    <s v="medium"/>
    <s v="medium"/>
    <n v="1483.2"/>
    <n v="99.59"/>
    <n v="36146"/>
  </r>
  <r>
    <x v="7821"/>
    <n v="35"/>
    <x v="2204"/>
    <d v="2017-10-03T00:00:00"/>
    <b v="1"/>
    <s v="Approved"/>
    <s v="Trek Bicycles"/>
    <s v="Standard"/>
    <s v="low"/>
    <s v="medium"/>
    <n v="1057.51"/>
    <n v="154.4"/>
    <n v="34527"/>
  </r>
  <r>
    <x v="7822"/>
    <n v="15"/>
    <x v="1401"/>
    <d v="2017-02-08T00:00:00"/>
    <b v="1"/>
    <s v="Approved"/>
    <s v="Norco Bicycles"/>
    <s v="Standard"/>
    <s v="low"/>
    <s v="medium"/>
    <n v="958.74"/>
    <n v="748.9"/>
    <n v="41345"/>
  </r>
  <r>
    <x v="7823"/>
    <n v="31"/>
    <x v="637"/>
    <d v="2017-01-23T00:00:00"/>
    <b v="0"/>
    <s v="Approved"/>
    <s v="Giant Bicycles"/>
    <s v="Standard"/>
    <s v="medium"/>
    <s v="medium"/>
    <n v="230.91"/>
    <n v="173.18"/>
    <n v="36361"/>
  </r>
  <r>
    <x v="7824"/>
    <n v="69"/>
    <x v="2162"/>
    <d v="2017-04-11T00:00:00"/>
    <b v="1"/>
    <s v="Approved"/>
    <s v="Norco Bicycles"/>
    <s v="Road"/>
    <s v="medium"/>
    <s v="large"/>
    <n v="1240.31"/>
    <n v="795.1"/>
    <n v="40553"/>
  </r>
  <r>
    <x v="7825"/>
    <n v="22"/>
    <x v="1051"/>
    <d v="2017-06-11T00:00:00"/>
    <b v="0"/>
    <s v="Approved"/>
    <s v="Solex"/>
    <s v="Standard"/>
    <s v="medium"/>
    <s v="medium"/>
    <n v="575.27"/>
    <n v="431.45"/>
    <n v="41345"/>
  </r>
  <r>
    <x v="7826"/>
    <n v="29"/>
    <x v="260"/>
    <d v="2017-01-07T00:00:00"/>
    <b v="0"/>
    <s v="Approved"/>
    <s v="Norco Bicycles"/>
    <s v="Road"/>
    <s v="medium"/>
    <s v="medium"/>
    <n v="543.39"/>
    <n v="407.54"/>
    <n v="42696"/>
  </r>
  <r>
    <x v="7827"/>
    <n v="73"/>
    <x v="267"/>
    <d v="2017-10-01T00:00:00"/>
    <b v="0"/>
    <s v="Approved"/>
    <s v="Solex"/>
    <s v="Standard"/>
    <s v="medium"/>
    <s v="medium"/>
    <n v="1945.43"/>
    <n v="333.18"/>
    <n v="37499"/>
  </r>
  <r>
    <x v="7828"/>
    <n v="9"/>
    <x v="2783"/>
    <d v="2017-09-24T00:00:00"/>
    <b v="1"/>
    <s v="Approved"/>
    <s v="Norco Bicycles"/>
    <s v="Standard"/>
    <s v="medium"/>
    <s v="small"/>
    <n v="1216.1400000000001"/>
    <n v="1082.3599999999999"/>
    <n v="34527"/>
  </r>
  <r>
    <x v="7829"/>
    <n v="32"/>
    <x v="2725"/>
    <d v="2017-08-22T00:00:00"/>
    <b v="0"/>
    <s v="Approved"/>
    <s v="Giant Bicycles"/>
    <s v="Standard"/>
    <s v="medium"/>
    <s v="medium"/>
    <n v="642.70000000000005"/>
    <n v="211.37"/>
    <n v="34527"/>
  </r>
  <r>
    <x v="7830"/>
    <n v="50"/>
    <x v="2251"/>
    <d v="2017-09-11T00:00:00"/>
    <b v="1"/>
    <s v="Approved"/>
    <s v="Giant Bicycles"/>
    <s v="Standard"/>
    <s v="medium"/>
    <s v="medium"/>
    <n v="642.70000000000005"/>
    <n v="211.37"/>
    <n v="34527"/>
  </r>
  <r>
    <x v="7831"/>
    <n v="3"/>
    <x v="805"/>
    <d v="2017-07-14T00:00:00"/>
    <b v="1"/>
    <s v="Approved"/>
    <s v="Trek Bicycles"/>
    <s v="Standard"/>
    <s v="medium"/>
    <s v="large"/>
    <n v="2091.4699999999998"/>
    <n v="388.92"/>
    <n v="38573"/>
  </r>
  <r>
    <x v="7832"/>
    <n v="5"/>
    <x v="54"/>
    <d v="2017-09-07T00:00:00"/>
    <b v="1"/>
    <s v="Approved"/>
    <s v="Trek Bicycles"/>
    <s v="Mountain"/>
    <s v="low"/>
    <s v="medium"/>
    <n v="574.64"/>
    <n v="459.71"/>
    <n v="37659"/>
  </r>
  <r>
    <x v="7833"/>
    <n v="56"/>
    <x v="3171"/>
    <d v="2017-05-28T00:00:00"/>
    <b v="0"/>
    <s v="Approved"/>
    <s v="OHM Cycles"/>
    <s v="Standard"/>
    <s v="medium"/>
    <s v="medium"/>
    <n v="183.86"/>
    <n v="137.9"/>
    <n v="35707"/>
  </r>
  <r>
    <x v="7834"/>
    <n v="38"/>
    <x v="1042"/>
    <d v="2017-09-03T00:00:00"/>
    <b v="1"/>
    <s v="Approved"/>
    <s v="Trek Bicycles"/>
    <s v="Standard"/>
    <s v="medium"/>
    <s v="large"/>
    <n v="2091.4699999999998"/>
    <n v="388.92"/>
    <n v="42295"/>
  </r>
  <r>
    <x v="7835"/>
    <n v="28"/>
    <x v="2326"/>
    <d v="2017-08-13T00:00:00"/>
    <b v="1"/>
    <s v="Approved"/>
    <s v="Norco Bicycles"/>
    <s v="Standard"/>
    <s v="medium"/>
    <s v="small"/>
    <n v="1216.1400000000001"/>
    <n v="1082.3599999999999"/>
    <n v="33455"/>
  </r>
  <r>
    <x v="7836"/>
    <n v="36"/>
    <x v="2839"/>
    <d v="2017-08-09T00:00:00"/>
    <b v="1"/>
    <s v="Approved"/>
    <s v="Solex"/>
    <s v="Standard"/>
    <s v="low"/>
    <s v="medium"/>
    <n v="1289.8499999999999"/>
    <n v="74.510000000000005"/>
    <n v="37220"/>
  </r>
  <r>
    <x v="7837"/>
    <n v="26"/>
    <x v="1838"/>
    <d v="2017-07-07T00:00:00"/>
    <b v="1"/>
    <s v="Approved"/>
    <s v="WeareA2B"/>
    <s v="Standard"/>
    <s v="medium"/>
    <s v="medium"/>
    <n v="1992.93"/>
    <n v="762.63"/>
    <n v="42218"/>
  </r>
  <r>
    <x v="7838"/>
    <n v="21"/>
    <x v="1210"/>
    <d v="2017-09-04T00:00:00"/>
    <b v="1"/>
    <s v="Approved"/>
    <s v="Solex"/>
    <s v="Standard"/>
    <s v="medium"/>
    <s v="large"/>
    <n v="1071.23"/>
    <n v="380.74"/>
    <n v="35160"/>
  </r>
  <r>
    <x v="7839"/>
    <n v="29"/>
    <x v="3172"/>
    <d v="2017-10-08T00:00:00"/>
    <b v="1"/>
    <s v="Approved"/>
    <s v="Norco Bicycles"/>
    <s v="Road"/>
    <s v="medium"/>
    <s v="medium"/>
    <n v="543.39"/>
    <n v="407.54"/>
    <n v="33888"/>
  </r>
  <r>
    <x v="7840"/>
    <n v="64"/>
    <x v="1627"/>
    <d v="2017-03-13T00:00:00"/>
    <b v="1"/>
    <s v="Approved"/>
    <s v="Trek Bicycles"/>
    <s v="Standard"/>
    <s v="medium"/>
    <s v="large"/>
    <n v="1469.44"/>
    <n v="596.54999999999995"/>
    <n v="40487"/>
  </r>
  <r>
    <x v="7841"/>
    <n v="41"/>
    <x v="2718"/>
    <d v="2017-10-02T00:00:00"/>
    <b v="0"/>
    <s v="Approved"/>
    <s v="Solex"/>
    <s v="Road"/>
    <s v="medium"/>
    <s v="medium"/>
    <n v="416.98"/>
    <n v="312.74"/>
    <n v="35560"/>
  </r>
  <r>
    <x v="7842"/>
    <n v="69"/>
    <x v="524"/>
    <d v="2017-08-20T00:00:00"/>
    <b v="1"/>
    <s v="Approved"/>
    <s v="Giant Bicycles"/>
    <s v="Road"/>
    <s v="medium"/>
    <s v="medium"/>
    <n v="792.9"/>
    <n v="594.67999999999995"/>
    <n v="33879"/>
  </r>
  <r>
    <x v="7843"/>
    <n v="43"/>
    <x v="1006"/>
    <d v="2017-10-29T00:00:00"/>
    <b v="1"/>
    <s v="Approved"/>
    <s v="Solex"/>
    <s v="Standard"/>
    <s v="medium"/>
    <s v="medium"/>
    <n v="1151.96"/>
    <n v="649.49"/>
    <n v="41009"/>
  </r>
  <r>
    <x v="7844"/>
    <n v="29"/>
    <x v="3017"/>
    <d v="2017-12-05T00:00:00"/>
    <b v="0"/>
    <s v="Approved"/>
    <s v="Norco Bicycles"/>
    <s v="Road"/>
    <s v="medium"/>
    <s v="medium"/>
    <n v="543.39"/>
    <n v="407.54"/>
    <n v="37337"/>
  </r>
  <r>
    <x v="7845"/>
    <n v="19"/>
    <x v="1063"/>
    <d v="2017-02-08T00:00:00"/>
    <b v="0"/>
    <s v="Approved"/>
    <s v="OHM Cycles"/>
    <s v="Road"/>
    <s v="high"/>
    <s v="large"/>
    <n v="12.01"/>
    <n v="7.21"/>
    <n v="40670"/>
  </r>
  <r>
    <x v="7846"/>
    <n v="93"/>
    <x v="1304"/>
    <d v="2017-07-29T00:00:00"/>
    <b v="0"/>
    <s v="Approved"/>
    <s v="OHM Cycles"/>
    <s v="Standard"/>
    <s v="high"/>
    <s v="medium"/>
    <n v="1458.17"/>
    <n v="874.9"/>
    <n v="35560"/>
  </r>
  <r>
    <x v="7847"/>
    <n v="25"/>
    <x v="1123"/>
    <d v="2017-04-04T00:00:00"/>
    <b v="1"/>
    <s v="Approved"/>
    <s v="Giant Bicycles"/>
    <s v="Road"/>
    <s v="medium"/>
    <s v="medium"/>
    <n v="1538.99"/>
    <n v="829.65"/>
    <n v="40553"/>
  </r>
  <r>
    <x v="7848"/>
    <n v="78"/>
    <x v="1533"/>
    <d v="2017-03-27T00:00:00"/>
    <b v="0"/>
    <s v="Approved"/>
    <s v="Giant Bicycles"/>
    <s v="Standard"/>
    <s v="medium"/>
    <s v="large"/>
    <n v="1765.3"/>
    <n v="709.48"/>
    <n v="37626"/>
  </r>
  <r>
    <x v="7849"/>
    <n v="53"/>
    <x v="1118"/>
    <d v="2017-07-21T00:00:00"/>
    <b v="0"/>
    <s v="Approved"/>
    <s v="OHM Cycles"/>
    <s v="Standard"/>
    <s v="medium"/>
    <s v="medium"/>
    <n v="795.34"/>
    <n v="101.58"/>
    <n v="35470"/>
  </r>
  <r>
    <x v="7850"/>
    <n v="9"/>
    <x v="1176"/>
    <d v="2017-04-16T00:00:00"/>
    <b v="1"/>
    <s v="Approved"/>
    <s v="OHM Cycles"/>
    <s v="Road"/>
    <s v="medium"/>
    <s v="medium"/>
    <n v="742.54"/>
    <n v="667.4"/>
    <n v="38216"/>
  </r>
  <r>
    <x v="7851"/>
    <n v="99"/>
    <x v="1402"/>
    <d v="2017-01-09T00:00:00"/>
    <b v="0"/>
    <s v="Approved"/>
    <s v="OHM Cycles"/>
    <s v="Standard"/>
    <s v="medium"/>
    <s v="medium"/>
    <n v="1227.3399999999999"/>
    <n v="770.89"/>
    <n v="34556"/>
  </r>
  <r>
    <x v="7852"/>
    <n v="0"/>
    <x v="504"/>
    <d v="2017-07-11T00:00:00"/>
    <b v="1"/>
    <s v="Approved"/>
    <s v="Giant Bicycles"/>
    <s v="Standard"/>
    <s v="medium"/>
    <s v="medium"/>
    <n v="230.91"/>
    <n v="173.18"/>
    <n v="39031"/>
  </r>
  <r>
    <x v="7853"/>
    <n v="80"/>
    <x v="41"/>
    <d v="2017-10-26T00:00:00"/>
    <b v="1"/>
    <s v="Approved"/>
    <s v="Trek Bicycles"/>
    <s v="Standard"/>
    <s v="medium"/>
    <s v="large"/>
    <n v="1469.44"/>
    <n v="596.54999999999995"/>
    <n v="42105"/>
  </r>
  <r>
    <x v="7854"/>
    <n v="85"/>
    <x v="2716"/>
    <d v="2017-08-26T00:00:00"/>
    <b v="1"/>
    <s v="Approved"/>
    <s v="WeareA2B"/>
    <s v="Standard"/>
    <s v="medium"/>
    <s v="medium"/>
    <n v="1228.07"/>
    <n v="400.91"/>
    <n v="36668"/>
  </r>
  <r>
    <x v="7855"/>
    <n v="55"/>
    <x v="3173"/>
    <d v="2017-07-13T00:00:00"/>
    <b v="1"/>
    <s v="Approved"/>
    <s v="Trek Bicycles"/>
    <s v="Road"/>
    <s v="medium"/>
    <s v="large"/>
    <n v="1894.19"/>
    <n v="598.76"/>
    <n v="37823"/>
  </r>
  <r>
    <x v="7856"/>
    <n v="23"/>
    <x v="1487"/>
    <d v="2017-08-05T00:00:00"/>
    <b v="0"/>
    <s v="Approved"/>
    <s v="Norco Bicycles"/>
    <s v="Mountain"/>
    <s v="low"/>
    <s v="small"/>
    <n v="688.63"/>
    <n v="612.88"/>
    <n v="34071"/>
  </r>
  <r>
    <x v="7857"/>
    <n v="99"/>
    <x v="3174"/>
    <d v="2017-06-15T00:00:00"/>
    <b v="0"/>
    <s v="Approved"/>
    <s v="Trek Bicycles"/>
    <s v="Road"/>
    <s v="low"/>
    <s v="small"/>
    <n v="1720.7"/>
    <n v="1531.42"/>
    <n v="38991"/>
  </r>
  <r>
    <x v="7858"/>
    <n v="92"/>
    <x v="1715"/>
    <d v="2017-12-25T00:00:00"/>
    <b v="1"/>
    <s v="Approved"/>
    <s v="WeareA2B"/>
    <s v="Touring"/>
    <s v="medium"/>
    <s v="large"/>
    <n v="1890.39"/>
    <n v="260.14"/>
    <n v="34170"/>
  </r>
  <r>
    <x v="7859"/>
    <n v="10"/>
    <x v="2644"/>
    <d v="2017-05-12T00:00:00"/>
    <b v="1"/>
    <s v="Approved"/>
    <s v="Solex"/>
    <s v="Standard"/>
    <s v="medium"/>
    <s v="medium"/>
    <n v="1945.43"/>
    <n v="333.18"/>
    <n v="37873"/>
  </r>
  <r>
    <x v="7860"/>
    <n v="38"/>
    <x v="2362"/>
    <d v="2017-12-07T00:00:00"/>
    <b v="0"/>
    <s v="Approved"/>
    <s v="Trek Bicycles"/>
    <s v="Standard"/>
    <s v="medium"/>
    <s v="large"/>
    <n v="2091.4699999999998"/>
    <n v="388.92"/>
    <n v="37337"/>
  </r>
  <r>
    <x v="7861"/>
    <n v="76"/>
    <x v="1882"/>
    <d v="2017-05-23T00:00:00"/>
    <b v="0"/>
    <s v="Approved"/>
    <s v="WeareA2B"/>
    <s v="Standard"/>
    <s v="low"/>
    <s v="medium"/>
    <n v="642.30999999999995"/>
    <n v="513.85"/>
    <n v="41922"/>
  </r>
  <r>
    <x v="7862"/>
    <n v="65"/>
    <x v="1843"/>
    <d v="2017-10-17T00:00:00"/>
    <b v="1"/>
    <s v="Approved"/>
    <s v="WeareA2B"/>
    <s v="Standard"/>
    <s v="medium"/>
    <s v="medium"/>
    <n v="1807.45"/>
    <n v="778.69"/>
    <n v="42145"/>
  </r>
  <r>
    <x v="7863"/>
    <n v="1"/>
    <x v="1436"/>
    <d v="2017-05-21T00:00:00"/>
    <b v="1"/>
    <s v="Approved"/>
    <s v="Giant Bicycles"/>
    <s v="Standard"/>
    <s v="medium"/>
    <s v="medium"/>
    <n v="1403.5"/>
    <n v="954.82"/>
    <n v="42688"/>
  </r>
  <r>
    <x v="7864"/>
    <n v="29"/>
    <x v="3175"/>
    <d v="2017-04-04T00:00:00"/>
    <b v="0"/>
    <s v="Approved"/>
    <s v="Norco Bicycles"/>
    <s v="Road"/>
    <s v="medium"/>
    <s v="medium"/>
    <n v="543.39"/>
    <n v="407.54"/>
    <n v="34527"/>
  </r>
  <r>
    <x v="7865"/>
    <n v="94"/>
    <x v="2791"/>
    <d v="2017-02-22T00:00:00"/>
    <b v="0"/>
    <s v="Approved"/>
    <s v="Giant Bicycles"/>
    <s v="Standard"/>
    <s v="medium"/>
    <s v="large"/>
    <n v="1635.3"/>
    <n v="993.66"/>
    <n v="41434"/>
  </r>
  <r>
    <x v="7866"/>
    <n v="92"/>
    <x v="637"/>
    <d v="2017-05-22T00:00:00"/>
    <b v="0"/>
    <s v="Approved"/>
    <s v="WeareA2B"/>
    <s v="Standard"/>
    <s v="medium"/>
    <s v="small"/>
    <n v="1415.01"/>
    <n v="1259.3599999999999"/>
    <n v="37626"/>
  </r>
  <r>
    <x v="7867"/>
    <n v="19"/>
    <x v="3127"/>
    <d v="2017-09-14T00:00:00"/>
    <b v="1"/>
    <s v="Approved"/>
    <s v="OHM Cycles"/>
    <s v="Road"/>
    <s v="high"/>
    <s v="large"/>
    <n v="12.01"/>
    <n v="7.21"/>
    <n v="34115"/>
  </r>
  <r>
    <x v="7868"/>
    <n v="47"/>
    <x v="2721"/>
    <d v="2017-10-15T00:00:00"/>
    <b v="1"/>
    <s v="Approved"/>
    <s v="Trek Bicycles"/>
    <s v="Road"/>
    <s v="low"/>
    <s v="small"/>
    <n v="1720.7"/>
    <n v="1531.42"/>
    <n v="37668"/>
  </r>
  <r>
    <x v="7869"/>
    <n v="84"/>
    <x v="2499"/>
    <d v="2017-06-25T00:00:00"/>
    <b v="1"/>
    <s v="Approved"/>
    <s v="Trek Bicycles"/>
    <s v="Road"/>
    <s v="medium"/>
    <s v="medium"/>
    <n v="290.62"/>
    <n v="215.14"/>
    <n v="38339"/>
  </r>
  <r>
    <x v="7870"/>
    <n v="50"/>
    <x v="3176"/>
    <d v="2017-06-29T00:00:00"/>
    <b v="0"/>
    <s v="Approved"/>
    <s v="Giant Bicycles"/>
    <s v="Standard"/>
    <s v="medium"/>
    <s v="medium"/>
    <n v="642.70000000000005"/>
    <n v="211.37"/>
    <n v="36361"/>
  </r>
  <r>
    <x v="7871"/>
    <n v="40"/>
    <x v="2175"/>
    <d v="2017-06-16T00:00:00"/>
    <b v="1"/>
    <s v="Approved"/>
    <s v="OHM Cycles"/>
    <s v="Standard"/>
    <s v="high"/>
    <s v="medium"/>
    <n v="1458.17"/>
    <n v="874.9"/>
    <n v="38750"/>
  </r>
  <r>
    <x v="7872"/>
    <n v="52"/>
    <x v="2584"/>
    <d v="2017-08-07T00:00:00"/>
    <b v="1"/>
    <s v="Approved"/>
    <s v="OHM Cycles"/>
    <s v="Road"/>
    <s v="medium"/>
    <s v="medium"/>
    <n v="1280.28"/>
    <n v="829.51"/>
    <n v="37220"/>
  </r>
  <r>
    <x v="7873"/>
    <n v="66"/>
    <x v="3028"/>
    <d v="2017-02-12T00:00:00"/>
    <b v="1"/>
    <s v="Approved"/>
    <s v="Giant Bicycles"/>
    <s v="Road"/>
    <s v="low"/>
    <s v="small"/>
    <n v="590.26"/>
    <n v="525.33000000000004"/>
    <n v="33879"/>
  </r>
  <r>
    <x v="7874"/>
    <n v="70"/>
    <x v="94"/>
    <d v="2017-05-24T00:00:00"/>
    <b v="0"/>
    <s v="Approved"/>
    <s v="Trek Bicycles"/>
    <s v="Standard"/>
    <s v="high"/>
    <s v="medium"/>
    <n v="495.72"/>
    <n v="297.43"/>
    <n v="40553"/>
  </r>
  <r>
    <x v="7875"/>
    <n v="25"/>
    <x v="3001"/>
    <d v="2017-05-19T00:00:00"/>
    <b v="1"/>
    <s v="Approved"/>
    <s v="Giant Bicycles"/>
    <s v="Road"/>
    <s v="medium"/>
    <s v="medium"/>
    <n v="1538.99"/>
    <n v="829.65"/>
    <n v="42404"/>
  </r>
  <r>
    <x v="7876"/>
    <n v="1"/>
    <x v="2231"/>
    <d v="2017-09-14T00:00:00"/>
    <b v="1"/>
    <s v="Approved"/>
    <s v="Giant Bicycles"/>
    <s v="Standard"/>
    <s v="medium"/>
    <s v="medium"/>
    <n v="1403.5"/>
    <n v="954.82"/>
    <n v="42688"/>
  </r>
  <r>
    <x v="7877"/>
    <n v="28"/>
    <x v="3031"/>
    <d v="2017-06-30T00:00:00"/>
    <b v="0"/>
    <s v="Approved"/>
    <s v="Solex"/>
    <s v="Road"/>
    <s v="medium"/>
    <s v="small"/>
    <n v="1703.52"/>
    <n v="1516.13"/>
    <n v="38216"/>
  </r>
  <r>
    <x v="7878"/>
    <n v="82"/>
    <x v="2257"/>
    <d v="2017-02-23T00:00:00"/>
    <b v="1"/>
    <s v="Approved"/>
    <s v="Norco Bicycles"/>
    <s v="Standard"/>
    <s v="high"/>
    <s v="medium"/>
    <n v="1148.6400000000001"/>
    <n v="689.18"/>
    <n v="36145"/>
  </r>
  <r>
    <x v="7879"/>
    <n v="20"/>
    <x v="2426"/>
    <d v="2017-03-08T00:00:00"/>
    <b v="0"/>
    <s v="Approved"/>
    <s v="Trek Bicycles"/>
    <s v="Standard"/>
    <s v="medium"/>
    <s v="small"/>
    <n v="1775.81"/>
    <n v="1580.47"/>
    <n v="41701"/>
  </r>
  <r>
    <x v="7880"/>
    <n v="76"/>
    <x v="1419"/>
    <d v="2017-06-18T00:00:00"/>
    <b v="1"/>
    <s v="Approved"/>
    <s v="WeareA2B"/>
    <s v="Standard"/>
    <s v="low"/>
    <s v="medium"/>
    <n v="642.30999999999995"/>
    <n v="513.85"/>
    <n v="40553"/>
  </r>
  <r>
    <x v="7881"/>
    <n v="29"/>
    <x v="1457"/>
    <d v="2017-08-21T00:00:00"/>
    <b v="1"/>
    <s v="Approved"/>
    <s v="WeareA2B"/>
    <s v="Standard"/>
    <s v="medium"/>
    <s v="medium"/>
    <n v="1065.03"/>
    <n v="230.09"/>
    <n v="36833"/>
  </r>
  <r>
    <x v="7882"/>
    <n v="0"/>
    <x v="1823"/>
    <d v="2017-10-12T00:00:00"/>
    <b v="1"/>
    <s v="Approved"/>
    <s v="Norco Bicycles"/>
    <s v="Road"/>
    <s v="medium"/>
    <s v="medium"/>
    <n v="544.04999999999995"/>
    <n v="376.84"/>
    <n v="38859"/>
  </r>
  <r>
    <x v="7883"/>
    <n v="44"/>
    <x v="1822"/>
    <d v="2017-04-16T00:00:00"/>
    <b v="0"/>
    <s v="Approved"/>
    <s v="WeareA2B"/>
    <s v="Standard"/>
    <s v="medium"/>
    <s v="medium"/>
    <n v="1769.64"/>
    <n v="108.76"/>
    <n v="39427"/>
  </r>
  <r>
    <x v="7884"/>
    <n v="99"/>
    <x v="1531"/>
    <d v="2017-07-04T00:00:00"/>
    <b v="1"/>
    <s v="Approved"/>
    <s v="Trek Bicycles"/>
    <s v="Road"/>
    <s v="low"/>
    <s v="small"/>
    <n v="1720.7"/>
    <n v="1531.42"/>
    <n v="41009"/>
  </r>
  <r>
    <x v="7885"/>
    <n v="7"/>
    <x v="495"/>
    <d v="2017-10-23T00:00:00"/>
    <b v="1"/>
    <s v="Approved"/>
    <s v="Trek Bicycles"/>
    <s v="Road"/>
    <s v="low"/>
    <s v="medium"/>
    <n v="980.37"/>
    <n v="234.43"/>
    <n v="41701"/>
  </r>
  <r>
    <x v="7886"/>
    <n v="99"/>
    <x v="3177"/>
    <d v="2017-02-05T00:00:00"/>
    <b v="1"/>
    <s v="Approved"/>
    <s v="OHM Cycles"/>
    <s v="Standard"/>
    <s v="medium"/>
    <s v="medium"/>
    <n v="1227.3399999999999"/>
    <n v="770.89"/>
    <n v="33364"/>
  </r>
  <r>
    <x v="7887"/>
    <n v="73"/>
    <x v="948"/>
    <d v="2017-09-26T00:00:00"/>
    <b v="1"/>
    <s v="Approved"/>
    <s v="Solex"/>
    <s v="Standard"/>
    <s v="medium"/>
    <s v="medium"/>
    <n v="1945.43"/>
    <n v="333.18"/>
    <n v="36668"/>
  </r>
  <r>
    <x v="7888"/>
    <n v="84"/>
    <x v="2634"/>
    <d v="2017-03-13T00:00:00"/>
    <b v="0"/>
    <s v="Approved"/>
    <s v="Trek Bicycles"/>
    <s v="Road"/>
    <s v="medium"/>
    <s v="medium"/>
    <n v="290.62"/>
    <n v="215.14"/>
    <n v="38339"/>
  </r>
  <r>
    <x v="7889"/>
    <n v="90"/>
    <x v="454"/>
    <d v="2017-03-01T00:00:00"/>
    <b v="0"/>
    <s v="Approved"/>
    <s v="Norco Bicycles"/>
    <s v="Standard"/>
    <s v="low"/>
    <s v="medium"/>
    <n v="363.01"/>
    <n v="290.41000000000003"/>
    <n v="38482"/>
  </r>
  <r>
    <x v="7890"/>
    <n v="0"/>
    <x v="2652"/>
    <d v="2017-07-14T00:00:00"/>
    <b v="0"/>
    <s v="Approved"/>
    <s v="Giant Bicycles"/>
    <s v="Standard"/>
    <s v="medium"/>
    <s v="medium"/>
    <n v="230.91"/>
    <n v="173.18"/>
    <n v="37698"/>
  </r>
  <r>
    <x v="7891"/>
    <n v="36"/>
    <x v="1835"/>
    <d v="2017-02-07T00:00:00"/>
    <b v="1"/>
    <s v="Approved"/>
    <s v="Solex"/>
    <s v="Standard"/>
    <s v="low"/>
    <s v="medium"/>
    <n v="1289.8499999999999"/>
    <n v="74.510000000000005"/>
    <n v="39427"/>
  </r>
  <r>
    <x v="7892"/>
    <n v="76"/>
    <x v="1041"/>
    <d v="2017-12-18T00:00:00"/>
    <b v="0"/>
    <s v="Approved"/>
    <s v="WeareA2B"/>
    <s v="Standard"/>
    <s v="low"/>
    <s v="medium"/>
    <n v="642.30999999999995"/>
    <n v="513.85"/>
    <n v="41922"/>
  </r>
  <r>
    <x v="7893"/>
    <n v="91"/>
    <x v="1307"/>
    <d v="2017-08-17T00:00:00"/>
    <b v="0"/>
    <s v="Approved"/>
    <s v="Solex"/>
    <s v="Standard"/>
    <s v="medium"/>
    <s v="medium"/>
    <n v="100.35"/>
    <n v="75.260000000000005"/>
    <n v="36367"/>
  </r>
  <r>
    <x v="7894"/>
    <n v="90"/>
    <x v="289"/>
    <d v="2017-12-10T00:00:00"/>
    <b v="0"/>
    <s v="Approved"/>
    <s v="Norco Bicycles"/>
    <s v="Standard"/>
    <s v="low"/>
    <s v="medium"/>
    <n v="363.01"/>
    <n v="290.41000000000003"/>
    <n v="36833"/>
  </r>
  <r>
    <x v="7895"/>
    <n v="21"/>
    <x v="2224"/>
    <d v="2017-03-21T00:00:00"/>
    <b v="0"/>
    <s v="Approved"/>
    <s v="Solex"/>
    <s v="Standard"/>
    <s v="medium"/>
    <s v="large"/>
    <n v="1071.23"/>
    <n v="380.74"/>
    <n v="34165"/>
  </r>
  <r>
    <x v="7896"/>
    <n v="91"/>
    <x v="2594"/>
    <d v="2017-10-16T00:00:00"/>
    <b v="0"/>
    <s v="Approved"/>
    <s v="Solex"/>
    <s v="Standard"/>
    <s v="medium"/>
    <s v="medium"/>
    <n v="100.35"/>
    <n v="75.260000000000005"/>
    <n v="36367"/>
  </r>
  <r>
    <x v="7897"/>
    <n v="8"/>
    <x v="1376"/>
    <d v="2017-01-05T00:00:00"/>
    <b v="1"/>
    <s v="Approved"/>
    <s v="Solex"/>
    <s v="Road"/>
    <s v="medium"/>
    <s v="small"/>
    <n v="1703.52"/>
    <n v="1516.13"/>
    <n v="40649"/>
  </r>
  <r>
    <x v="7898"/>
    <n v="45"/>
    <x v="1691"/>
    <d v="2017-03-11T00:00:00"/>
    <b v="0"/>
    <s v="Approved"/>
    <s v="Solex"/>
    <s v="Standard"/>
    <s v="medium"/>
    <s v="medium"/>
    <n v="441.49"/>
    <n v="84.99"/>
    <n v="41009"/>
  </r>
  <r>
    <x v="7899"/>
    <n v="79"/>
    <x v="766"/>
    <d v="2017-12-30T00:00:00"/>
    <b v="1"/>
    <s v="Approved"/>
    <s v="Norco Bicycles"/>
    <s v="Standard"/>
    <s v="medium"/>
    <s v="medium"/>
    <n v="1555.58"/>
    <n v="818.01"/>
    <n v="37873"/>
  </r>
  <r>
    <x v="7900"/>
    <n v="0"/>
    <x v="3178"/>
    <d v="2017-01-20T00:00:00"/>
    <b v="0"/>
    <s v="Approved"/>
    <s v="Norco Bicycles"/>
    <s v="Standard"/>
    <s v="medium"/>
    <s v="medium"/>
    <n v="360.4"/>
    <n v="270.3"/>
    <n v="42710"/>
  </r>
  <r>
    <x v="7901"/>
    <n v="30"/>
    <x v="1587"/>
    <d v="2017-03-07T00:00:00"/>
    <b v="0"/>
    <s v="Approved"/>
    <s v="Solex"/>
    <s v="Standard"/>
    <s v="high"/>
    <s v="medium"/>
    <n v="748.17"/>
    <n v="448.9"/>
    <n v="33552"/>
  </r>
  <r>
    <x v="7902"/>
    <n v="45"/>
    <x v="1092"/>
    <d v="2017-11-28T00:00:00"/>
    <b v="1"/>
    <s v="Approved"/>
    <s v="Solex"/>
    <s v="Standard"/>
    <s v="medium"/>
    <s v="medium"/>
    <n v="441.49"/>
    <n v="84.99"/>
    <n v="37668"/>
  </r>
  <r>
    <x v="7903"/>
    <n v="44"/>
    <x v="2788"/>
    <d v="2017-08-10T00:00:00"/>
    <b v="0"/>
    <s v="Approved"/>
    <s v="WeareA2B"/>
    <s v="Standard"/>
    <s v="medium"/>
    <s v="medium"/>
    <n v="1769.64"/>
    <n v="108.76"/>
    <n v="40672"/>
  </r>
  <r>
    <x v="7904"/>
    <n v="79"/>
    <x v="1052"/>
    <d v="2017-03-02T00:00:00"/>
    <b v="1"/>
    <s v="Approved"/>
    <s v="Solex"/>
    <s v="Touring"/>
    <s v="medium"/>
    <s v="large"/>
    <n v="2083.94"/>
    <n v="675.03"/>
    <n v="41533"/>
  </r>
  <r>
    <x v="7905"/>
    <n v="28"/>
    <x v="2425"/>
    <d v="2017-08-13T00:00:00"/>
    <b v="0"/>
    <s v="Approved"/>
    <s v="Norco Bicycles"/>
    <s v="Standard"/>
    <s v="medium"/>
    <s v="small"/>
    <n v="1216.1400000000001"/>
    <n v="1082.3599999999999"/>
    <n v="33455"/>
  </r>
  <r>
    <x v="7906"/>
    <n v="64"/>
    <x v="659"/>
    <d v="2017-11-23T00:00:00"/>
    <b v="0"/>
    <s v="Approved"/>
    <s v="Trek Bicycles"/>
    <s v="Standard"/>
    <s v="medium"/>
    <s v="large"/>
    <n v="1469.44"/>
    <n v="596.54999999999995"/>
    <n v="41047"/>
  </r>
  <r>
    <x v="7907"/>
    <n v="58"/>
    <x v="1936"/>
    <d v="2017-08-12T00:00:00"/>
    <b v="1"/>
    <s v="Approved"/>
    <s v="OHM Cycles"/>
    <s v="Standard"/>
    <s v="medium"/>
    <s v="medium"/>
    <n v="912.52"/>
    <n v="141.4"/>
    <n v="42295"/>
  </r>
  <r>
    <x v="7908"/>
    <n v="24"/>
    <x v="171"/>
    <d v="2017-02-27T00:00:00"/>
    <b v="1"/>
    <s v="Approved"/>
    <s v="Solex"/>
    <s v="Road"/>
    <s v="medium"/>
    <s v="large"/>
    <n v="1777.8"/>
    <n v="820.78"/>
    <n v="40670"/>
  </r>
  <r>
    <x v="7909"/>
    <n v="35"/>
    <x v="1122"/>
    <d v="2017-07-27T00:00:00"/>
    <b v="0"/>
    <s v="Approved"/>
    <s v="Trek Bicycles"/>
    <s v="Standard"/>
    <s v="low"/>
    <s v="medium"/>
    <n v="1057.51"/>
    <n v="154.4"/>
    <n v="33888"/>
  </r>
  <r>
    <x v="7910"/>
    <n v="89"/>
    <x v="3179"/>
    <d v="2017-10-05T00:00:00"/>
    <b v="1"/>
    <s v="Approved"/>
    <s v="WeareA2B"/>
    <s v="Touring"/>
    <s v="medium"/>
    <s v="large"/>
    <n v="1362.99"/>
    <n v="57.74"/>
    <n v="42458"/>
  </r>
  <r>
    <x v="7911"/>
    <n v="69"/>
    <x v="474"/>
    <d v="2017-08-24T00:00:00"/>
    <b v="1"/>
    <s v="Approved"/>
    <s v="Giant Bicycles"/>
    <s v="Road"/>
    <s v="medium"/>
    <s v="medium"/>
    <n v="792.9"/>
    <n v="594.67999999999995"/>
    <n v="34527"/>
  </r>
  <r>
    <x v="7912"/>
    <n v="25"/>
    <x v="2112"/>
    <d v="2017-11-25T00:00:00"/>
    <b v="0"/>
    <s v="Approved"/>
    <s v="Giant Bicycles"/>
    <s v="Road"/>
    <s v="medium"/>
    <s v="medium"/>
    <n v="1538.99"/>
    <n v="829.65"/>
    <n v="42404"/>
  </r>
  <r>
    <x v="7913"/>
    <n v="28"/>
    <x v="1291"/>
    <d v="2017-04-15T00:00:00"/>
    <b v="0"/>
    <s v="Approved"/>
    <s v="Solex"/>
    <s v="Road"/>
    <s v="medium"/>
    <s v="small"/>
    <n v="1703.52"/>
    <n v="1516.13"/>
    <n v="40649"/>
  </r>
  <r>
    <x v="7914"/>
    <n v="2"/>
    <x v="1283"/>
    <d v="2017-10-10T00:00:00"/>
    <b v="0"/>
    <s v="Approved"/>
    <s v="Solex"/>
    <s v="Standard"/>
    <s v="medium"/>
    <s v="medium"/>
    <n v="71.489999999999995"/>
    <n v="53.62"/>
    <n v="38573"/>
  </r>
  <r>
    <x v="7915"/>
    <n v="90"/>
    <x v="5"/>
    <d v="2017-02-05T00:00:00"/>
    <b v="0"/>
    <s v="Approved"/>
    <s v="Norco Bicycles"/>
    <s v="Standard"/>
    <s v="low"/>
    <s v="medium"/>
    <n v="363.01"/>
    <n v="290.41000000000003"/>
    <n v="37539"/>
  </r>
  <r>
    <x v="7916"/>
    <n v="1"/>
    <x v="2747"/>
    <d v="2017-12-01T00:00:00"/>
    <b v="1"/>
    <s v="Approved"/>
    <s v="Giant Bicycles"/>
    <s v="Standard"/>
    <s v="medium"/>
    <s v="medium"/>
    <n v="1403.5"/>
    <n v="954.82"/>
    <n v="42688"/>
  </r>
  <r>
    <x v="7917"/>
    <n v="85"/>
    <x v="1182"/>
    <d v="2017-02-15T00:00:00"/>
    <b v="1"/>
    <s v="Approved"/>
    <s v="WeareA2B"/>
    <s v="Standard"/>
    <s v="medium"/>
    <s v="medium"/>
    <n v="752.64"/>
    <n v="205.36"/>
    <n v="37626"/>
  </r>
  <r>
    <x v="7918"/>
    <n v="46"/>
    <x v="2070"/>
    <d v="2017-02-14T00:00:00"/>
    <b v="0"/>
    <s v="Approved"/>
    <s v="Solex"/>
    <s v="Standard"/>
    <s v="low"/>
    <s v="medium"/>
    <n v="1289.8499999999999"/>
    <n v="74.510000000000005"/>
    <n v="39427"/>
  </r>
  <r>
    <x v="7919"/>
    <n v="22"/>
    <x v="2221"/>
    <d v="2017-11-21T00:00:00"/>
    <b v="0"/>
    <s v="Approved"/>
    <s v="Solex"/>
    <s v="Standard"/>
    <s v="medium"/>
    <s v="medium"/>
    <n v="575.27"/>
    <n v="431.45"/>
    <n v="40303"/>
  </r>
  <r>
    <x v="7920"/>
    <n v="43"/>
    <x v="2670"/>
    <d v="2017-10-06T00:00:00"/>
    <b v="1"/>
    <s v="Approved"/>
    <s v="Solex"/>
    <s v="Standard"/>
    <s v="medium"/>
    <s v="medium"/>
    <n v="1151.96"/>
    <n v="649.49"/>
    <n v="34071"/>
  </r>
  <r>
    <x v="7921"/>
    <n v="2"/>
    <x v="2523"/>
    <d v="2017-08-11T00:00:00"/>
    <b v="1"/>
    <s v="Approved"/>
    <s v="Solex"/>
    <s v="Standard"/>
    <s v="medium"/>
    <s v="medium"/>
    <n v="71.489999999999995"/>
    <n v="53.62"/>
    <n v="41167"/>
  </r>
  <r>
    <x v="7922"/>
    <n v="100"/>
    <x v="252"/>
    <d v="2017-01-26T00:00:00"/>
    <b v="0"/>
    <s v="Approved"/>
    <s v="Trek Bicycles"/>
    <s v="Standard"/>
    <s v="medium"/>
    <s v="small"/>
    <n v="1386.84"/>
    <n v="1234.29"/>
    <n v="37539"/>
  </r>
  <r>
    <x v="7923"/>
    <n v="79"/>
    <x v="2375"/>
    <d v="2017-04-19T00:00:00"/>
    <b v="0"/>
    <s v="Approved"/>
    <s v="Norco Bicycles"/>
    <s v="Standard"/>
    <s v="medium"/>
    <s v="medium"/>
    <n v="1555.58"/>
    <n v="818.01"/>
    <n v="37873"/>
  </r>
  <r>
    <x v="7924"/>
    <n v="37"/>
    <x v="1889"/>
    <d v="2017-03-03T00:00:00"/>
    <b v="1"/>
    <s v="Approved"/>
    <s v="OHM Cycles"/>
    <s v="Standard"/>
    <s v="low"/>
    <s v="medium"/>
    <n v="1793.43"/>
    <n v="248.82"/>
    <n v="36361"/>
  </r>
  <r>
    <x v="7925"/>
    <n v="0"/>
    <x v="2225"/>
    <d v="2017-05-28T00:00:00"/>
    <b v="0"/>
    <s v="Approved"/>
    <s v="Norco Bicycles"/>
    <s v="Road"/>
    <s v="medium"/>
    <s v="medium"/>
    <n v="543.39"/>
    <n v="407.54"/>
    <n v="42696"/>
  </r>
  <r>
    <x v="7926"/>
    <n v="70"/>
    <x v="3045"/>
    <d v="2017-01-31T00:00:00"/>
    <b v="1"/>
    <s v="Approved"/>
    <s v="Trek Bicycles"/>
    <s v="Standard"/>
    <s v="high"/>
    <s v="medium"/>
    <n v="495.72"/>
    <n v="297.43"/>
    <n v="34996"/>
  </r>
  <r>
    <x v="7927"/>
    <n v="61"/>
    <x v="991"/>
    <d v="2017-03-03T00:00:00"/>
    <b v="1"/>
    <s v="Approved"/>
    <s v="OHM Cycles"/>
    <s v="Standard"/>
    <s v="low"/>
    <s v="medium"/>
    <n v="71.16"/>
    <n v="56.93"/>
    <n v="42172"/>
  </r>
  <r>
    <x v="7928"/>
    <n v="94"/>
    <x v="2911"/>
    <d v="2017-02-19T00:00:00"/>
    <b v="1"/>
    <s v="Approved"/>
    <s v="Giant Bicycles"/>
    <s v="Standard"/>
    <s v="medium"/>
    <s v="large"/>
    <n v="1635.3"/>
    <n v="993.66"/>
    <n v="37539"/>
  </r>
  <r>
    <x v="7929"/>
    <n v="79"/>
    <x v="1755"/>
    <d v="2017-12-17T00:00:00"/>
    <b v="1"/>
    <s v="Approved"/>
    <s v="Norco Bicycles"/>
    <s v="Standard"/>
    <s v="medium"/>
    <s v="medium"/>
    <n v="1555.58"/>
    <n v="818.01"/>
    <n v="41533"/>
  </r>
  <r>
    <x v="7930"/>
    <n v="30"/>
    <x v="1207"/>
    <d v="2017-05-23T00:00:00"/>
    <b v="0"/>
    <s v="Approved"/>
    <s v="Solex"/>
    <s v="Standard"/>
    <s v="high"/>
    <s v="medium"/>
    <n v="748.17"/>
    <n v="448.9"/>
    <n v="33552"/>
  </r>
  <r>
    <x v="7931"/>
    <n v="87"/>
    <x v="797"/>
    <d v="2017-12-08T00:00:00"/>
    <b v="1"/>
    <s v="Approved"/>
    <s v="Giant Bicycles"/>
    <s v="Standard"/>
    <s v="high"/>
    <s v="medium"/>
    <n v="1179"/>
    <n v="707.4"/>
    <n v="36145"/>
  </r>
  <r>
    <x v="7932"/>
    <n v="31"/>
    <x v="2938"/>
    <d v="2017-11-19T00:00:00"/>
    <b v="1"/>
    <s v="Approved"/>
    <s v="Giant Bicycles"/>
    <s v="Standard"/>
    <s v="medium"/>
    <s v="medium"/>
    <n v="230.91"/>
    <n v="173.18"/>
    <n v="39031"/>
  </r>
  <r>
    <x v="7933"/>
    <n v="90"/>
    <x v="2062"/>
    <d v="2017-10-22T00:00:00"/>
    <b v="0"/>
    <s v="Approved"/>
    <s v="Norco Bicycles"/>
    <s v="Standard"/>
    <s v="low"/>
    <s v="medium"/>
    <n v="363.01"/>
    <n v="290.41000000000003"/>
    <n v="37874"/>
  </r>
  <r>
    <x v="7934"/>
    <n v="90"/>
    <x v="830"/>
    <d v="2017-01-03T00:00:00"/>
    <b v="0"/>
    <s v="Approved"/>
    <s v="Norco Bicycles"/>
    <s v="Standard"/>
    <s v="low"/>
    <s v="medium"/>
    <n v="363.01"/>
    <n v="290.41000000000003"/>
    <n v="42458"/>
  </r>
  <r>
    <x v="7935"/>
    <n v="0"/>
    <x v="1031"/>
    <d v="2017-01-23T00:00:00"/>
    <b v="1"/>
    <s v="Approved"/>
    <s v="Giant Bicycles"/>
    <s v="Standard"/>
    <s v="medium"/>
    <s v="medium"/>
    <n v="230.91"/>
    <n v="173.18"/>
    <n v="39031"/>
  </r>
  <r>
    <x v="7936"/>
    <n v="0"/>
    <x v="864"/>
    <d v="2017-12-18T00:00:00"/>
    <b v="0"/>
    <s v="Approved"/>
    <s v="Trek Bicycles"/>
    <s v="Standard"/>
    <s v="high"/>
    <s v="medium"/>
    <n v="495.72"/>
    <n v="297.43"/>
    <n v="36668"/>
  </r>
  <r>
    <x v="7937"/>
    <n v="13"/>
    <x v="1953"/>
    <d v="2017-03-28T00:00:00"/>
    <b v="0"/>
    <s v="Approved"/>
    <s v="Solex"/>
    <s v="Standard"/>
    <s v="medium"/>
    <s v="medium"/>
    <n v="1163.8900000000001"/>
    <n v="589.27"/>
    <n v="39880"/>
  </r>
  <r>
    <x v="7938"/>
    <n v="53"/>
    <x v="27"/>
    <d v="2017-05-19T00:00:00"/>
    <b v="1"/>
    <s v="Approved"/>
    <s v="Giant Bicycles"/>
    <s v="Standard"/>
    <s v="high"/>
    <s v="medium"/>
    <n v="1274.93"/>
    <n v="764.96"/>
    <n v="39298"/>
  </r>
  <r>
    <x v="7939"/>
    <n v="14"/>
    <x v="3180"/>
    <d v="2017-12-09T00:00:00"/>
    <b v="0"/>
    <s v="Approved"/>
    <s v="Trek Bicycles"/>
    <s v="Standard"/>
    <s v="medium"/>
    <s v="small"/>
    <n v="1386.84"/>
    <n v="1234.29"/>
    <n v="37838"/>
  </r>
  <r>
    <x v="7940"/>
    <n v="64"/>
    <x v="493"/>
    <d v="2017-05-23T00:00:00"/>
    <b v="0"/>
    <s v="Approved"/>
    <s v="Trek Bicycles"/>
    <s v="Standard"/>
    <s v="medium"/>
    <s v="large"/>
    <n v="1469.44"/>
    <n v="596.54999999999995"/>
    <n v="41047"/>
  </r>
  <r>
    <x v="7941"/>
    <n v="29"/>
    <x v="2815"/>
    <d v="2017-09-09T00:00:00"/>
    <b v="1"/>
    <s v="Approved"/>
    <s v="WeareA2B"/>
    <s v="Standard"/>
    <s v="medium"/>
    <s v="medium"/>
    <n v="1065.03"/>
    <n v="230.09"/>
    <n v="38002"/>
  </r>
  <r>
    <x v="7942"/>
    <n v="4"/>
    <x v="2553"/>
    <d v="2017-08-16T00:00:00"/>
    <b v="1"/>
    <s v="Approved"/>
    <s v="Giant Bicycles"/>
    <s v="Standard"/>
    <s v="high"/>
    <s v="medium"/>
    <n v="1129.1300000000001"/>
    <n v="677.48"/>
    <n v="38258"/>
  </r>
  <r>
    <x v="7943"/>
    <n v="62"/>
    <x v="2999"/>
    <d v="2017-08-18T00:00:00"/>
    <b v="0"/>
    <s v="Approved"/>
    <s v="Solex"/>
    <s v="Standard"/>
    <s v="high"/>
    <s v="medium"/>
    <n v="1024.6600000000001"/>
    <n v="614.79999999999995"/>
    <n v="40670"/>
  </r>
  <r>
    <x v="7944"/>
    <n v="86"/>
    <x v="1854"/>
    <d v="2017-11-12T00:00:00"/>
    <b v="1"/>
    <s v="Approved"/>
    <s v="OHM Cycles"/>
    <s v="Standard"/>
    <s v="medium"/>
    <s v="medium"/>
    <n v="235.63"/>
    <n v="125.07"/>
    <n v="38206"/>
  </r>
  <r>
    <x v="7945"/>
    <n v="0"/>
    <x v="903"/>
    <d v="2017-08-16T00:00:00"/>
    <b v="0"/>
    <s v="Approved"/>
    <s v="OHM Cycles"/>
    <s v="Standard"/>
    <s v="low"/>
    <s v="medium"/>
    <n v="71.16"/>
    <n v="56.93"/>
    <n v="40487"/>
  </r>
  <r>
    <x v="7946"/>
    <n v="40"/>
    <x v="1532"/>
    <d v="2017-10-11T00:00:00"/>
    <b v="1"/>
    <s v="Approved"/>
    <s v="OHM Cycles"/>
    <s v="Standard"/>
    <s v="high"/>
    <s v="medium"/>
    <n v="1458.17"/>
    <n v="874.9"/>
    <n v="41848"/>
  </r>
  <r>
    <x v="7947"/>
    <n v="80"/>
    <x v="3181"/>
    <d v="2017-09-23T00:00:00"/>
    <b v="1"/>
    <s v="Approved"/>
    <s v="Trek Bicycles"/>
    <s v="Standard"/>
    <s v="medium"/>
    <s v="large"/>
    <n v="1469.44"/>
    <n v="596.54999999999995"/>
    <n v="38647"/>
  </r>
  <r>
    <x v="7948"/>
    <n v="14"/>
    <x v="404"/>
    <d v="2017-09-03T00:00:00"/>
    <b v="1"/>
    <s v="Approved"/>
    <s v="Trek Bicycles"/>
    <s v="Standard"/>
    <s v="medium"/>
    <s v="small"/>
    <n v="1386.84"/>
    <n v="1234.29"/>
    <n v="37838"/>
  </r>
  <r>
    <x v="7949"/>
    <n v="74"/>
    <x v="1366"/>
    <d v="2017-12-19T00:00:00"/>
    <b v="1"/>
    <s v="Approved"/>
    <s v="WeareA2B"/>
    <s v="Standard"/>
    <s v="medium"/>
    <s v="medium"/>
    <n v="1228.07"/>
    <n v="400.91"/>
    <n v="33429"/>
  </r>
  <r>
    <x v="7950"/>
    <n v="38"/>
    <x v="2165"/>
    <d v="2017-02-20T00:00:00"/>
    <b v="1"/>
    <s v="Approved"/>
    <s v="Solex"/>
    <s v="Standard"/>
    <s v="medium"/>
    <s v="medium"/>
    <n v="1577.53"/>
    <n v="826.51"/>
    <n v="39427"/>
  </r>
  <r>
    <x v="7951"/>
    <n v="70"/>
    <x v="1248"/>
    <d v="2017-06-06T00:00:00"/>
    <b v="0"/>
    <s v="Approved"/>
    <s v="Norco Bicycles"/>
    <s v="Road"/>
    <s v="medium"/>
    <s v="medium"/>
    <n v="1036.5899999999999"/>
    <n v="206.35"/>
    <n v="33364"/>
  </r>
  <r>
    <x v="7952"/>
    <n v="100"/>
    <x v="3087"/>
    <d v="2017-06-16T00:00:00"/>
    <b v="0"/>
    <s v="Approved"/>
    <s v="Trek Bicycles"/>
    <s v="Standard"/>
    <s v="medium"/>
    <s v="small"/>
    <n v="1386.84"/>
    <n v="1234.29"/>
    <n v="37838"/>
  </r>
  <r>
    <x v="7953"/>
    <n v="44"/>
    <x v="423"/>
    <d v="2017-03-28T00:00:00"/>
    <b v="0"/>
    <s v="Approved"/>
    <s v="WeareA2B"/>
    <s v="Standard"/>
    <s v="medium"/>
    <s v="medium"/>
    <n v="1769.64"/>
    <n v="108.76"/>
    <n v="34071"/>
  </r>
  <r>
    <x v="7954"/>
    <n v="85"/>
    <x v="1458"/>
    <d v="2017-10-31T00:00:00"/>
    <b v="1"/>
    <s v="Approved"/>
    <s v="WeareA2B"/>
    <s v="Standard"/>
    <s v="medium"/>
    <s v="medium"/>
    <n v="752.64"/>
    <n v="205.36"/>
    <n v="42218"/>
  </r>
  <r>
    <x v="7955"/>
    <n v="47"/>
    <x v="2706"/>
    <d v="2017-10-11T00:00:00"/>
    <b v="0"/>
    <s v="Approved"/>
    <s v="Trek Bicycles"/>
    <s v="Road"/>
    <s v="low"/>
    <s v="small"/>
    <n v="1720.7"/>
    <n v="1531.42"/>
    <n v="38991"/>
  </r>
  <r>
    <x v="7956"/>
    <n v="17"/>
    <x v="1335"/>
    <d v="2017-11-23T00:00:00"/>
    <b v="1"/>
    <s v="Approved"/>
    <s v="Solex"/>
    <s v="Standard"/>
    <s v="high"/>
    <s v="medium"/>
    <n v="1024.6600000000001"/>
    <n v="614.79999999999995"/>
    <n v="35378"/>
  </r>
  <r>
    <x v="7957"/>
    <n v="60"/>
    <x v="2590"/>
    <d v="2017-09-23T00:00:00"/>
    <b v="0"/>
    <s v="Approved"/>
    <s v="Giant Bicycles"/>
    <s v="Standard"/>
    <s v="high"/>
    <s v="small"/>
    <n v="1977.36"/>
    <n v="1759.85"/>
    <n v="34143"/>
  </r>
  <r>
    <x v="7958"/>
    <n v="0"/>
    <x v="546"/>
    <d v="2017-03-02T00:00:00"/>
    <b v="1"/>
    <s v="Approved"/>
    <s v="Solex"/>
    <s v="Road"/>
    <s v="medium"/>
    <s v="medium"/>
    <n v="416.98"/>
    <n v="312.74"/>
    <n v="36498"/>
  </r>
  <r>
    <x v="7959"/>
    <n v="23"/>
    <x v="294"/>
    <d v="2017-01-07T00:00:00"/>
    <b v="1"/>
    <s v="Approved"/>
    <s v="Norco Bicycles"/>
    <s v="Mountain"/>
    <s v="low"/>
    <s v="small"/>
    <n v="688.63"/>
    <n v="612.88"/>
    <n v="33455"/>
  </r>
  <r>
    <x v="7960"/>
    <n v="19"/>
    <x v="1271"/>
    <d v="2017-05-07T00:00:00"/>
    <b v="1"/>
    <s v="Approved"/>
    <s v="Trek Bicycles"/>
    <s v="Mountain"/>
    <s v="low"/>
    <s v="medium"/>
    <n v="574.64"/>
    <n v="459.71"/>
    <n v="38258"/>
  </r>
  <r>
    <x v="7961"/>
    <n v="0"/>
    <x v="2672"/>
    <d v="2017-12-14T00:00:00"/>
    <b v="0"/>
    <s v="Approved"/>
    <s v="WeareA2B"/>
    <s v="Standard"/>
    <s v="medium"/>
    <s v="medium"/>
    <n v="60.34"/>
    <n v="45.26"/>
    <n v="34165"/>
  </r>
  <r>
    <x v="7962"/>
    <n v="82"/>
    <x v="290"/>
    <d v="2017-08-31T00:00:00"/>
    <b v="1"/>
    <s v="Approved"/>
    <s v="Giant Bicycles"/>
    <s v="Road"/>
    <s v="medium"/>
    <s v="medium"/>
    <n v="1538.99"/>
    <n v="829.65"/>
    <n v="42404"/>
  </r>
  <r>
    <x v="7963"/>
    <n v="2"/>
    <x v="858"/>
    <d v="2017-08-09T00:00:00"/>
    <b v="1"/>
    <s v="Approved"/>
    <s v="Solex"/>
    <s v="Standard"/>
    <s v="medium"/>
    <s v="medium"/>
    <n v="71.489999999999995"/>
    <n v="53.62"/>
    <n v="41245"/>
  </r>
  <r>
    <x v="7964"/>
    <n v="87"/>
    <x v="102"/>
    <d v="2017-11-20T00:00:00"/>
    <b v="1"/>
    <s v="Approved"/>
    <s v="Giant Bicycles"/>
    <s v="Standard"/>
    <s v="high"/>
    <s v="medium"/>
    <n v="1179"/>
    <n v="707.4"/>
    <n v="35667"/>
  </r>
  <r>
    <x v="7965"/>
    <n v="53"/>
    <x v="1551"/>
    <d v="2017-07-25T00:00:00"/>
    <b v="0"/>
    <s v="Approved"/>
    <s v="OHM Cycles"/>
    <s v="Standard"/>
    <s v="medium"/>
    <s v="medium"/>
    <n v="795.34"/>
    <n v="101.58"/>
    <n v="35470"/>
  </r>
  <r>
    <x v="7966"/>
    <n v="88"/>
    <x v="309"/>
    <d v="2017-06-02T00:00:00"/>
    <b v="0"/>
    <s v="Approved"/>
    <s v="Norco Bicycles"/>
    <s v="Standard"/>
    <s v="high"/>
    <s v="small"/>
    <n v="1661.92"/>
    <n v="1479.11"/>
    <n v="40303"/>
  </r>
  <r>
    <x v="7967"/>
    <n v="10"/>
    <x v="1984"/>
    <d v="2017-01-30T00:00:00"/>
    <b v="0"/>
    <s v="Approved"/>
    <s v="WeareA2B"/>
    <s v="Touring"/>
    <s v="medium"/>
    <s v="medium"/>
    <n v="1466.68"/>
    <n v="363.25"/>
    <n v="41701"/>
  </r>
  <r>
    <x v="7968"/>
    <n v="87"/>
    <x v="3182"/>
    <d v="2017-01-06T00:00:00"/>
    <b v="1"/>
    <s v="Approved"/>
    <s v="Giant Bicycles"/>
    <s v="Standard"/>
    <s v="high"/>
    <s v="medium"/>
    <n v="1179"/>
    <n v="707.4"/>
    <n v="35667"/>
  </r>
  <r>
    <x v="7969"/>
    <n v="38"/>
    <x v="1279"/>
    <d v="2017-09-07T00:00:00"/>
    <b v="1"/>
    <s v="Approved"/>
    <s v="Solex"/>
    <s v="Standard"/>
    <s v="medium"/>
    <s v="medium"/>
    <n v="1577.53"/>
    <n v="826.51"/>
    <n v="40618"/>
  </r>
  <r>
    <x v="7970"/>
    <n v="83"/>
    <x v="658"/>
    <d v="2017-02-14T00:00:00"/>
    <b v="1"/>
    <s v="Approved"/>
    <s v="Solex"/>
    <s v="Touring"/>
    <s v="medium"/>
    <s v="large"/>
    <n v="2083.94"/>
    <n v="675.03"/>
    <n v="38339"/>
  </r>
  <r>
    <x v="7971"/>
    <n v="80"/>
    <x v="1339"/>
    <d v="2017-08-23T00:00:00"/>
    <b v="0"/>
    <s v="Approved"/>
    <s v="OHM Cycles"/>
    <s v="Touring"/>
    <s v="low"/>
    <s v="medium"/>
    <n v="1073.07"/>
    <n v="933.84"/>
    <n v="35455"/>
  </r>
  <r>
    <x v="7972"/>
    <n v="86"/>
    <x v="1508"/>
    <d v="2017-11-18T00:00:00"/>
    <b v="1"/>
    <s v="Approved"/>
    <s v="OHM Cycles"/>
    <s v="Standard"/>
    <s v="medium"/>
    <s v="medium"/>
    <n v="235.63"/>
    <n v="125.07"/>
    <n v="38206"/>
  </r>
  <r>
    <x v="7973"/>
    <n v="31"/>
    <x v="3183"/>
    <d v="2017-02-18T00:00:00"/>
    <b v="0"/>
    <s v="Approved"/>
    <s v="Giant Bicycles"/>
    <s v="Standard"/>
    <s v="medium"/>
    <s v="medium"/>
    <n v="230.91"/>
    <n v="173.18"/>
    <n v="39031"/>
  </r>
  <r>
    <x v="7974"/>
    <n v="43"/>
    <x v="1649"/>
    <d v="2017-05-04T00:00:00"/>
    <b v="1"/>
    <s v="Approved"/>
    <s v="Solex"/>
    <s v="Standard"/>
    <s v="medium"/>
    <s v="medium"/>
    <n v="1151.96"/>
    <n v="649.49"/>
    <n v="36498"/>
  </r>
  <r>
    <x v="7975"/>
    <n v="84"/>
    <x v="2995"/>
    <d v="2017-01-18T00:00:00"/>
    <b v="0"/>
    <s v="Approved"/>
    <s v="Giant Bicycles"/>
    <s v="Road"/>
    <s v="medium"/>
    <s v="medium"/>
    <n v="792.9"/>
    <n v="594.67999999999995"/>
    <n v="33879"/>
  </r>
  <r>
    <x v="7976"/>
    <n v="52"/>
    <x v="1495"/>
    <d v="2017-09-06T00:00:00"/>
    <b v="0"/>
    <s v="Approved"/>
    <s v="Solex"/>
    <s v="Road"/>
    <s v="medium"/>
    <s v="large"/>
    <n v="1777.8"/>
    <n v="820.78"/>
    <n v="40670"/>
  </r>
  <r>
    <x v="7977"/>
    <n v="59"/>
    <x v="2950"/>
    <d v="2017-05-20T00:00:00"/>
    <b v="0"/>
    <s v="Approved"/>
    <s v="Solex"/>
    <s v="Standard"/>
    <s v="medium"/>
    <s v="large"/>
    <n v="1061.56"/>
    <n v="733.58"/>
    <n v="41047"/>
  </r>
  <r>
    <x v="7978"/>
    <n v="17"/>
    <x v="1494"/>
    <d v="2017-08-04T00:00:00"/>
    <b v="0"/>
    <s v="Approved"/>
    <s v="WeareA2B"/>
    <s v="Touring"/>
    <s v="medium"/>
    <s v="large"/>
    <n v="1362.99"/>
    <n v="57.74"/>
    <n v="34079"/>
  </r>
  <r>
    <x v="7979"/>
    <n v="35"/>
    <x v="1763"/>
    <d v="2017-03-23T00:00:00"/>
    <b v="0"/>
    <s v="Approved"/>
    <s v="Giant Bicycles"/>
    <s v="Standard"/>
    <s v="medium"/>
    <s v="medium"/>
    <n v="1403.5"/>
    <n v="954.82"/>
    <n v="41167"/>
  </r>
  <r>
    <x v="7980"/>
    <n v="76"/>
    <x v="2101"/>
    <d v="2017-12-13T00:00:00"/>
    <b v="1"/>
    <s v="Approved"/>
    <s v="WeareA2B"/>
    <s v="Road"/>
    <s v="low"/>
    <s v="small"/>
    <n v="1172.78"/>
    <n v="1043.77"/>
    <n v="37539"/>
  </r>
  <r>
    <x v="7981"/>
    <n v="57"/>
    <x v="1985"/>
    <d v="2017-12-15T00:00:00"/>
    <b v="0"/>
    <s v="Approved"/>
    <s v="WeareA2B"/>
    <s v="Touring"/>
    <s v="medium"/>
    <s v="large"/>
    <n v="1890.39"/>
    <n v="260.14"/>
    <n v="35160"/>
  </r>
  <r>
    <x v="7982"/>
    <n v="10"/>
    <x v="3184"/>
    <d v="2017-10-10T00:00:00"/>
    <b v="1"/>
    <s v="Approved"/>
    <s v="WeareA2B"/>
    <s v="Touring"/>
    <s v="medium"/>
    <s v="medium"/>
    <n v="1466.68"/>
    <n v="363.25"/>
    <n v="34586"/>
  </r>
  <r>
    <x v="7983"/>
    <n v="71"/>
    <x v="2524"/>
    <d v="2017-11-14T00:00:00"/>
    <b v="0"/>
    <s v="Approved"/>
    <s v="Solex"/>
    <s v="Standard"/>
    <s v="high"/>
    <s v="large"/>
    <n v="1842.92"/>
    <n v="1105.75"/>
    <n v="38193"/>
  </r>
  <r>
    <x v="7984"/>
    <n v="75"/>
    <x v="2842"/>
    <d v="2017-02-17T00:00:00"/>
    <b v="0"/>
    <s v="Approved"/>
    <s v="Giant Bicycles"/>
    <s v="Touring"/>
    <s v="medium"/>
    <s v="large"/>
    <n v="1873.97"/>
    <n v="863.95"/>
    <n v="38859"/>
  </r>
  <r>
    <x v="7985"/>
    <n v="44"/>
    <x v="1235"/>
    <d v="2017-06-15T00:00:00"/>
    <b v="1"/>
    <s v="Approved"/>
    <s v="WeareA2B"/>
    <s v="Standard"/>
    <s v="medium"/>
    <s v="medium"/>
    <n v="1769.64"/>
    <n v="108.76"/>
    <n v="40672"/>
  </r>
  <r>
    <x v="7986"/>
    <n v="41"/>
    <x v="728"/>
    <d v="2017-03-14T00:00:00"/>
    <b v="0"/>
    <s v="Approved"/>
    <s v="Norco Bicycles"/>
    <s v="Standard"/>
    <s v="low"/>
    <s v="medium"/>
    <n v="958.74"/>
    <n v="748.9"/>
    <n v="34586"/>
  </r>
  <r>
    <x v="7987"/>
    <n v="69"/>
    <x v="2061"/>
    <d v="2017-05-18T00:00:00"/>
    <b v="0"/>
    <s v="Approved"/>
    <s v="Giant Bicycles"/>
    <s v="Road"/>
    <s v="medium"/>
    <s v="medium"/>
    <n v="792.9"/>
    <n v="594.67999999999995"/>
    <n v="33879"/>
  </r>
  <r>
    <x v="7988"/>
    <n v="12"/>
    <x v="789"/>
    <d v="2017-02-06T00:00:00"/>
    <b v="1"/>
    <s v="Approved"/>
    <s v="Giant Bicycles"/>
    <s v="Standard"/>
    <s v="medium"/>
    <s v="large"/>
    <n v="1765.3"/>
    <n v="709.48"/>
    <n v="42226"/>
  </r>
  <r>
    <x v="7989"/>
    <n v="91"/>
    <x v="1468"/>
    <d v="2017-09-19T00:00:00"/>
    <b v="1"/>
    <s v="Approved"/>
    <s v="WeareA2B"/>
    <s v="Standard"/>
    <s v="low"/>
    <s v="medium"/>
    <n v="642.30999999999995"/>
    <n v="513.85"/>
    <n v="41922"/>
  </r>
  <r>
    <x v="7990"/>
    <n v="33"/>
    <x v="1681"/>
    <d v="2017-04-16T00:00:00"/>
    <b v="0"/>
    <s v="Approved"/>
    <s v="OHM Cycles"/>
    <s v="Road"/>
    <s v="medium"/>
    <s v="small"/>
    <n v="1810"/>
    <n v="1610.9"/>
    <n v="41848"/>
  </r>
  <r>
    <x v="7991"/>
    <n v="53"/>
    <x v="114"/>
    <d v="2017-09-19T00:00:00"/>
    <b v="0"/>
    <s v="Approved"/>
    <s v="OHM Cycles"/>
    <s v="Standard"/>
    <s v="medium"/>
    <s v="medium"/>
    <n v="795.34"/>
    <n v="101.58"/>
    <n v="35470"/>
  </r>
  <r>
    <x v="7992"/>
    <n v="80"/>
    <x v="3128"/>
    <d v="2017-06-08T00:00:00"/>
    <b v="0"/>
    <s v="Approved"/>
    <s v="OHM Cycles"/>
    <s v="Touring"/>
    <s v="low"/>
    <s v="medium"/>
    <n v="1073.07"/>
    <n v="933.84"/>
    <n v="38339"/>
  </r>
  <r>
    <x v="7993"/>
    <n v="52"/>
    <x v="2115"/>
    <d v="2017-01-02T00:00:00"/>
    <b v="0"/>
    <s v="Approved"/>
    <s v="OHM Cycles"/>
    <s v="Road"/>
    <s v="medium"/>
    <s v="medium"/>
    <n v="1280.28"/>
    <n v="829.51"/>
    <n v="35470"/>
  </r>
  <r>
    <x v="7994"/>
    <n v="80"/>
    <x v="1837"/>
    <d v="2017-10-28T00:00:00"/>
    <b v="1"/>
    <s v="Approved"/>
    <s v="OHM Cycles"/>
    <s v="Touring"/>
    <s v="low"/>
    <s v="medium"/>
    <n v="1073.07"/>
    <n v="933.84"/>
    <n v="35667"/>
  </r>
  <r>
    <x v="7995"/>
    <n v="18"/>
    <x v="2692"/>
    <d v="2017-06-25T00:00:00"/>
    <b v="1"/>
    <s v="Approved"/>
    <s v="Solex"/>
    <s v="Standard"/>
    <s v="medium"/>
    <s v="medium"/>
    <n v="575.27"/>
    <n v="431.45"/>
    <n v="34165"/>
  </r>
  <r>
    <x v="7996"/>
    <n v="22"/>
    <x v="3185"/>
    <d v="2017-08-01T00:00:00"/>
    <b v="1"/>
    <s v="Approved"/>
    <s v="WeareA2B"/>
    <s v="Standard"/>
    <s v="medium"/>
    <s v="medium"/>
    <n v="60.34"/>
    <n v="45.26"/>
    <n v="34165"/>
  </r>
  <r>
    <x v="7997"/>
    <n v="66"/>
    <x v="1713"/>
    <d v="2017-02-03T00:00:00"/>
    <b v="1"/>
    <s v="Approved"/>
    <s v="Giant Bicycles"/>
    <s v="Road"/>
    <s v="low"/>
    <s v="small"/>
    <n v="590.26"/>
    <n v="525.33000000000004"/>
    <n v="40410"/>
  </r>
  <r>
    <x v="7998"/>
    <n v="77"/>
    <x v="1147"/>
    <d v="2017-04-10T00:00:00"/>
    <b v="1"/>
    <s v="Approved"/>
    <s v="WeareA2B"/>
    <s v="Standard"/>
    <s v="medium"/>
    <s v="medium"/>
    <n v="1769.64"/>
    <n v="108.76"/>
    <n v="38991"/>
  </r>
  <r>
    <x v="7999"/>
    <n v="98"/>
    <x v="3035"/>
    <d v="2017-06-11T00:00:00"/>
    <b v="0"/>
    <s v="Cancelled"/>
    <s v="Trek Bicycles"/>
    <s v="Standard"/>
    <s v="high"/>
    <s v="medium"/>
    <n v="358.39"/>
    <n v="215.03"/>
    <n v="38002"/>
  </r>
  <r>
    <x v="8000"/>
    <n v="35"/>
    <x v="1490"/>
    <d v="2017-09-17T00:00:00"/>
    <b v="1"/>
    <s v="Approved"/>
    <s v="Trek Bicycles"/>
    <s v="Standard"/>
    <s v="low"/>
    <s v="medium"/>
    <n v="1057.51"/>
    <n v="154.4"/>
    <n v="34527"/>
  </r>
  <r>
    <x v="8001"/>
    <n v="78"/>
    <x v="2298"/>
    <d v="2017-08-30T00:00:00"/>
    <b v="1"/>
    <s v="Approved"/>
    <s v="Giant Bicycles"/>
    <s v="Standard"/>
    <s v="medium"/>
    <s v="large"/>
    <n v="1765.3"/>
    <n v="709.48"/>
    <n v="38193"/>
  </r>
  <r>
    <x v="8002"/>
    <n v="65"/>
    <x v="3186"/>
    <d v="2017-11-23T00:00:00"/>
    <b v="0"/>
    <s v="Approved"/>
    <s v="WeareA2B"/>
    <s v="Standard"/>
    <s v="medium"/>
    <s v="medium"/>
    <n v="1807.45"/>
    <n v="778.69"/>
    <n v="40410"/>
  </r>
  <r>
    <x v="8003"/>
    <n v="15"/>
    <x v="2180"/>
    <d v="2017-04-25T00:00:00"/>
    <b v="0"/>
    <s v="Approved"/>
    <s v="Norco Bicycles"/>
    <s v="Standard"/>
    <s v="low"/>
    <s v="medium"/>
    <n v="958.74"/>
    <n v="748.9"/>
    <n v="38693"/>
  </r>
  <r>
    <x v="8004"/>
    <n v="92"/>
    <x v="2164"/>
    <d v="2017-09-23T00:00:00"/>
    <b v="1"/>
    <s v="Approved"/>
    <s v="WeareA2B"/>
    <s v="Standard"/>
    <s v="medium"/>
    <s v="small"/>
    <n v="1415.01"/>
    <n v="1259.3599999999999"/>
    <n v="37626"/>
  </r>
  <r>
    <x v="8005"/>
    <n v="93"/>
    <x v="2498"/>
    <d v="2017-06-17T00:00:00"/>
    <b v="1"/>
    <s v="Approved"/>
    <s v="WeareA2B"/>
    <s v="Standard"/>
    <s v="medium"/>
    <s v="medium"/>
    <n v="1065.03"/>
    <n v="230.09"/>
    <n v="38002"/>
  </r>
  <r>
    <x v="8006"/>
    <n v="59"/>
    <x v="863"/>
    <d v="2017-08-07T00:00:00"/>
    <b v="1"/>
    <s v="Approved"/>
    <s v="Solex"/>
    <s v="Standard"/>
    <s v="medium"/>
    <s v="large"/>
    <n v="1061.56"/>
    <n v="733.58"/>
    <n v="34170"/>
  </r>
  <r>
    <x v="8007"/>
    <n v="90"/>
    <x v="79"/>
    <d v="2017-07-13T00:00:00"/>
    <b v="1"/>
    <s v="Approved"/>
    <s v="Solex"/>
    <s v="Standard"/>
    <s v="low"/>
    <s v="medium"/>
    <n v="945.04"/>
    <n v="507.58"/>
    <n v="35052"/>
  </r>
  <r>
    <x v="8008"/>
    <n v="84"/>
    <x v="500"/>
    <d v="2017-01-14T00:00:00"/>
    <b v="0"/>
    <s v="Approved"/>
    <s v="Trek Bicycles"/>
    <s v="Road"/>
    <s v="medium"/>
    <s v="medium"/>
    <n v="290.62"/>
    <n v="215.14"/>
    <n v="38339"/>
  </r>
  <r>
    <x v="8009"/>
    <n v="3"/>
    <x v="1279"/>
    <d v="2017-10-13T00:00:00"/>
    <b v="0"/>
    <s v="Approved"/>
    <s v="Trek Bicycles"/>
    <s v="Standard"/>
    <s v="medium"/>
    <s v="large"/>
    <n v="2091.4699999999998"/>
    <n v="388.92"/>
    <n v="41167"/>
  </r>
  <r>
    <x v="8010"/>
    <n v="55"/>
    <x v="634"/>
    <d v="2017-08-16T00:00:00"/>
    <b v="0"/>
    <s v="Approved"/>
    <s v="Trek Bicycles"/>
    <s v="Road"/>
    <s v="medium"/>
    <s v="large"/>
    <n v="1894.19"/>
    <n v="598.76"/>
    <n v="36146"/>
  </r>
  <r>
    <x v="8011"/>
    <n v="41"/>
    <x v="1195"/>
    <d v="2017-04-07T00:00:00"/>
    <b v="1"/>
    <s v="Approved"/>
    <s v="Norco Bicycles"/>
    <s v="Standard"/>
    <s v="low"/>
    <s v="medium"/>
    <n v="958.74"/>
    <n v="748.9"/>
    <n v="40303"/>
  </r>
  <r>
    <x v="8012"/>
    <n v="43"/>
    <x v="1903"/>
    <d v="2017-08-27T00:00:00"/>
    <b v="0"/>
    <s v="Approved"/>
    <s v="Norco Bicycles"/>
    <s v="Standard"/>
    <s v="medium"/>
    <s v="medium"/>
    <n v="1555.58"/>
    <n v="818.01"/>
    <n v="37873"/>
  </r>
  <r>
    <x v="8013"/>
    <n v="12"/>
    <x v="1704"/>
    <d v="2017-03-25T00:00:00"/>
    <b v="0"/>
    <s v="Approved"/>
    <s v="WeareA2B"/>
    <s v="Standard"/>
    <s v="medium"/>
    <s v="medium"/>
    <n v="1231.1500000000001"/>
    <n v="161.6"/>
    <n v="34586"/>
  </r>
  <r>
    <x v="8014"/>
    <n v="70"/>
    <x v="3187"/>
    <d v="2017-08-03T00:00:00"/>
    <b v="0"/>
    <s v="Approved"/>
    <s v="Trek Bicycles"/>
    <s v="Standard"/>
    <s v="high"/>
    <s v="medium"/>
    <n v="495.72"/>
    <n v="297.43"/>
    <n v="42105"/>
  </r>
  <r>
    <x v="8015"/>
    <n v="63"/>
    <x v="2965"/>
    <d v="2017-10-16T00:00:00"/>
    <b v="0"/>
    <s v="Approved"/>
    <s v="Solex"/>
    <s v="Standard"/>
    <s v="medium"/>
    <s v="medium"/>
    <n v="1483.2"/>
    <n v="99.59"/>
    <n v="36146"/>
  </r>
  <r>
    <x v="8016"/>
    <n v="2"/>
    <x v="265"/>
    <d v="2017-05-12T00:00:00"/>
    <b v="0"/>
    <s v="Approved"/>
    <s v="Giant Bicycles"/>
    <s v="Road"/>
    <s v="low"/>
    <s v="small"/>
    <n v="590.26"/>
    <n v="525.33000000000004"/>
    <n v="34996"/>
  </r>
  <r>
    <x v="8017"/>
    <n v="92"/>
    <x v="373"/>
    <d v="2017-03-16T00:00:00"/>
    <b v="0"/>
    <s v="Approved"/>
    <s v="WeareA2B"/>
    <s v="Standard"/>
    <s v="medium"/>
    <s v="small"/>
    <n v="1415.01"/>
    <n v="1259.3599999999999"/>
    <n v="37626"/>
  </r>
  <r>
    <x v="8018"/>
    <n v="36"/>
    <x v="2847"/>
    <d v="2017-01-18T00:00:00"/>
    <b v="1"/>
    <s v="Approved"/>
    <s v="Solex"/>
    <s v="Standard"/>
    <s v="low"/>
    <s v="medium"/>
    <n v="945.04"/>
    <n v="507.58"/>
    <n v="35052"/>
  </r>
  <r>
    <x v="8019"/>
    <n v="64"/>
    <x v="1830"/>
    <d v="2017-10-06T00:00:00"/>
    <b v="1"/>
    <s v="Approved"/>
    <s v="Trek Bicycles"/>
    <s v="Standard"/>
    <s v="medium"/>
    <s v="large"/>
    <n v="1469.44"/>
    <n v="596.54999999999995"/>
    <n v="41047"/>
  </r>
  <r>
    <x v="8020"/>
    <n v="93"/>
    <x v="3055"/>
    <d v="2017-06-22T00:00:00"/>
    <b v="1"/>
    <s v="Approved"/>
    <s v="WeareA2B"/>
    <s v="Standard"/>
    <s v="medium"/>
    <s v="medium"/>
    <n v="1065.03"/>
    <n v="230.09"/>
    <n v="33364"/>
  </r>
  <r>
    <x v="8021"/>
    <n v="31"/>
    <x v="2894"/>
    <d v="2017-07-13T00:00:00"/>
    <b v="1"/>
    <s v="Approved"/>
    <s v="Giant Bicycles"/>
    <s v="Standard"/>
    <s v="medium"/>
    <s v="medium"/>
    <n v="230.91"/>
    <n v="173.18"/>
    <n v="40618"/>
  </r>
  <r>
    <x v="8022"/>
    <n v="12"/>
    <x v="824"/>
    <d v="2017-05-05T00:00:00"/>
    <b v="0"/>
    <s v="Approved"/>
    <s v="WeareA2B"/>
    <s v="Standard"/>
    <s v="medium"/>
    <s v="medium"/>
    <n v="1231.1500000000001"/>
    <n v="161.6"/>
    <n v="38216"/>
  </r>
  <r>
    <x v="8023"/>
    <n v="0"/>
    <x v="147"/>
    <d v="2017-11-05T00:00:00"/>
    <b v="1"/>
    <s v="Approved"/>
    <s v="Solex"/>
    <s v="Standard"/>
    <s v="medium"/>
    <s v="medium"/>
    <n v="71.489999999999995"/>
    <n v="53.62"/>
    <n v="41701"/>
  </r>
  <r>
    <x v="8024"/>
    <n v="58"/>
    <x v="1625"/>
    <d v="2017-02-14T00:00:00"/>
    <b v="0"/>
    <s v="Approved"/>
    <s v="OHM Cycles"/>
    <s v="Standard"/>
    <s v="medium"/>
    <s v="medium"/>
    <n v="912.52"/>
    <n v="141.4"/>
    <n v="34170"/>
  </r>
  <r>
    <x v="8025"/>
    <n v="5"/>
    <x v="1029"/>
    <d v="2017-03-31T00:00:00"/>
    <b v="0"/>
    <s v="Approved"/>
    <s v="Trek Bicycles"/>
    <s v="Mountain"/>
    <s v="low"/>
    <s v="medium"/>
    <n v="574.64"/>
    <n v="459.71"/>
    <n v="40784"/>
  </r>
  <r>
    <x v="8026"/>
    <n v="67"/>
    <x v="1322"/>
    <d v="2017-04-20T00:00:00"/>
    <b v="0"/>
    <s v="Approved"/>
    <s v="Solex"/>
    <s v="Standard"/>
    <s v="medium"/>
    <s v="large"/>
    <n v="1071.23"/>
    <n v="380.74"/>
    <n v="40670"/>
  </r>
  <r>
    <x v="8027"/>
    <n v="43"/>
    <x v="948"/>
    <d v="2017-07-25T00:00:00"/>
    <b v="0"/>
    <s v="Approved"/>
    <s v="Solex"/>
    <s v="Standard"/>
    <s v="medium"/>
    <s v="medium"/>
    <n v="1151.96"/>
    <n v="649.49"/>
    <n v="36498"/>
  </r>
  <r>
    <x v="8028"/>
    <n v="5"/>
    <x v="906"/>
    <d v="2017-07-07T00:00:00"/>
    <b v="1"/>
    <s v="Approved"/>
    <s v="Trek Bicycles"/>
    <s v="Mountain"/>
    <s v="low"/>
    <s v="medium"/>
    <n v="574.64"/>
    <n v="459.71"/>
    <n v="40784"/>
  </r>
  <r>
    <x v="8029"/>
    <n v="33"/>
    <x v="3177"/>
    <d v="2017-02-17T00:00:00"/>
    <b v="0"/>
    <s v="Approved"/>
    <s v="Giant Bicycles"/>
    <s v="Standard"/>
    <s v="medium"/>
    <s v="small"/>
    <n v="1311.44"/>
    <n v="1167.18"/>
    <n v="37698"/>
  </r>
  <r>
    <x v="8030"/>
    <n v="86"/>
    <x v="2422"/>
    <d v="2017-07-18T00:00:00"/>
    <b v="0"/>
    <s v="Approved"/>
    <s v="OHM Cycles"/>
    <s v="Standard"/>
    <s v="medium"/>
    <s v="medium"/>
    <n v="235.63"/>
    <n v="125.07"/>
    <n v="36145"/>
  </r>
  <r>
    <x v="8031"/>
    <n v="2"/>
    <x v="1001"/>
    <d v="2017-10-27T00:00:00"/>
    <b v="1"/>
    <s v="Approved"/>
    <s v="Giant Bicycles"/>
    <s v="Road"/>
    <s v="low"/>
    <s v="small"/>
    <n v="590.26"/>
    <n v="525.33000000000004"/>
    <n v="40487"/>
  </r>
  <r>
    <x v="8032"/>
    <n v="6"/>
    <x v="1583"/>
    <d v="2017-03-23T00:00:00"/>
    <b v="1"/>
    <s v="Approved"/>
    <s v="OHM Cycles"/>
    <s v="Standard"/>
    <s v="high"/>
    <s v="medium"/>
    <n v="227.88"/>
    <n v="136.72999999999999"/>
    <n v="41701"/>
  </r>
  <r>
    <x v="8033"/>
    <n v="26"/>
    <x v="1901"/>
    <d v="2017-08-26T00:00:00"/>
    <b v="0"/>
    <s v="Approved"/>
    <s v="WeareA2B"/>
    <s v="Standard"/>
    <s v="medium"/>
    <s v="medium"/>
    <n v="1992.93"/>
    <n v="762.63"/>
    <n v="34115"/>
  </r>
  <r>
    <x v="8034"/>
    <n v="53"/>
    <x v="1154"/>
    <d v="2017-04-11T00:00:00"/>
    <b v="0"/>
    <s v="Approved"/>
    <s v="OHM Cycles"/>
    <s v="Standard"/>
    <s v="medium"/>
    <s v="medium"/>
    <n v="795.34"/>
    <n v="101.58"/>
    <n v="35470"/>
  </r>
  <r>
    <x v="8035"/>
    <n v="27"/>
    <x v="335"/>
    <d v="2017-01-01T00:00:00"/>
    <b v="0"/>
    <s v="Approved"/>
    <s v="Trek Bicycles"/>
    <s v="Standard"/>
    <s v="low"/>
    <s v="medium"/>
    <n v="1057.51"/>
    <n v="154.4"/>
    <n v="34527"/>
  </r>
  <r>
    <x v="8036"/>
    <n v="94"/>
    <x v="3188"/>
    <d v="2017-10-09T00:00:00"/>
    <b v="1"/>
    <s v="Approved"/>
    <s v="Giant Bicycles"/>
    <s v="Standard"/>
    <s v="medium"/>
    <s v="large"/>
    <n v="1635.3"/>
    <n v="993.66"/>
    <n v="41434"/>
  </r>
  <r>
    <x v="8037"/>
    <n v="65"/>
    <x v="1314"/>
    <d v="2017-03-08T00:00:00"/>
    <b v="0"/>
    <s v="Approved"/>
    <s v="WeareA2B"/>
    <s v="Standard"/>
    <s v="medium"/>
    <s v="medium"/>
    <n v="1807.45"/>
    <n v="778.69"/>
    <n v="42404"/>
  </r>
  <r>
    <x v="8038"/>
    <n v="58"/>
    <x v="1378"/>
    <d v="2017-02-09T00:00:00"/>
    <b v="1"/>
    <s v="Approved"/>
    <s v="OHM Cycles"/>
    <s v="Standard"/>
    <s v="medium"/>
    <s v="medium"/>
    <n v="912.52"/>
    <n v="141.4"/>
    <n v="42295"/>
  </r>
  <r>
    <x v="8039"/>
    <n v="0"/>
    <x v="2131"/>
    <d v="2017-05-17T00:00:00"/>
    <b v="0"/>
    <s v="Approved"/>
    <s v="Giant Bicycles"/>
    <s v="Standard"/>
    <s v="medium"/>
    <s v="medium"/>
    <n v="230.91"/>
    <n v="173.18"/>
    <n v="39031"/>
  </r>
  <r>
    <x v="8040"/>
    <n v="96"/>
    <x v="266"/>
    <d v="2017-12-18T00:00:00"/>
    <b v="1"/>
    <s v="Approved"/>
    <s v="WeareA2B"/>
    <s v="Road"/>
    <s v="low"/>
    <s v="small"/>
    <n v="1172.78"/>
    <n v="1043.77"/>
    <n v="42458"/>
  </r>
  <r>
    <x v="8041"/>
    <n v="70"/>
    <x v="3025"/>
    <d v="2017-01-08T00:00:00"/>
    <b v="1"/>
    <s v="Approved"/>
    <s v="Trek Bicycles"/>
    <s v="Standard"/>
    <s v="high"/>
    <s v="medium"/>
    <n v="495.72"/>
    <n v="297.43"/>
    <n v="34556"/>
  </r>
  <r>
    <x v="8042"/>
    <n v="2"/>
    <x v="689"/>
    <d v="2017-04-01T00:00:00"/>
    <b v="1"/>
    <s v="Approved"/>
    <s v="Solex"/>
    <s v="Standard"/>
    <s v="medium"/>
    <s v="medium"/>
    <n v="71.489999999999995"/>
    <n v="53.62"/>
    <n v="41245"/>
  </r>
  <r>
    <x v="8043"/>
    <n v="92"/>
    <x v="1194"/>
    <d v="2017-07-09T00:00:00"/>
    <b v="1"/>
    <s v="Approved"/>
    <s v="WeareA2B"/>
    <s v="Standard"/>
    <s v="medium"/>
    <s v="small"/>
    <n v="1415.01"/>
    <n v="1259.3599999999999"/>
    <n v="37626"/>
  </r>
  <r>
    <x v="8044"/>
    <n v="37"/>
    <x v="727"/>
    <d v="2017-12-16T00:00:00"/>
    <b v="1"/>
    <s v="Approved"/>
    <s v="OHM Cycles"/>
    <s v="Standard"/>
    <s v="low"/>
    <s v="medium"/>
    <n v="1793.43"/>
    <n v="248.82"/>
    <n v="36361"/>
  </r>
  <r>
    <x v="8045"/>
    <n v="15"/>
    <x v="1006"/>
    <d v="2017-07-27T00:00:00"/>
    <b v="1"/>
    <s v="Approved"/>
    <s v="Norco Bicycles"/>
    <s v="Standard"/>
    <s v="low"/>
    <s v="medium"/>
    <n v="958.74"/>
    <n v="748.9"/>
    <n v="39880"/>
  </r>
  <r>
    <x v="8046"/>
    <n v="27"/>
    <x v="1950"/>
    <d v="2017-03-15T00:00:00"/>
    <b v="0"/>
    <s v="Approved"/>
    <s v="Trek Bicycles"/>
    <s v="Standard"/>
    <s v="medium"/>
    <s v="medium"/>
    <n v="499.53"/>
    <n v="388.72"/>
    <n v="33552"/>
  </r>
  <r>
    <x v="8047"/>
    <n v="43"/>
    <x v="654"/>
    <d v="2017-05-24T00:00:00"/>
    <b v="0"/>
    <s v="Approved"/>
    <s v="Norco Bicycles"/>
    <s v="Standard"/>
    <s v="medium"/>
    <s v="medium"/>
    <n v="1555.58"/>
    <n v="818.01"/>
    <n v="42226"/>
  </r>
  <r>
    <x v="8048"/>
    <n v="100"/>
    <x v="1382"/>
    <d v="2017-04-01T00:00:00"/>
    <b v="1"/>
    <s v="Approved"/>
    <s v="Trek Bicycles"/>
    <s v="Standard"/>
    <s v="medium"/>
    <s v="small"/>
    <n v="1386.84"/>
    <n v="1234.29"/>
    <n v="34586"/>
  </r>
  <r>
    <x v="8049"/>
    <n v="15"/>
    <x v="2344"/>
    <d v="2017-05-14T00:00:00"/>
    <b v="0"/>
    <s v="Approved"/>
    <s v="Norco Bicycles"/>
    <s v="Standard"/>
    <s v="low"/>
    <s v="medium"/>
    <n v="958.74"/>
    <n v="748.9"/>
    <n v="34586"/>
  </r>
  <r>
    <x v="8050"/>
    <n v="40"/>
    <x v="69"/>
    <d v="2017-07-10T00:00:00"/>
    <b v="0"/>
    <s v="Approved"/>
    <s v="OHM Cycles"/>
    <s v="Standard"/>
    <s v="high"/>
    <s v="medium"/>
    <n v="1458.17"/>
    <n v="874.9"/>
    <n v="38750"/>
  </r>
  <r>
    <x v="8051"/>
    <n v="58"/>
    <x v="2984"/>
    <d v="2017-10-07T00:00:00"/>
    <b v="1"/>
    <s v="Approved"/>
    <s v="OHM Cycles"/>
    <s v="Standard"/>
    <s v="medium"/>
    <s v="medium"/>
    <n v="912.52"/>
    <n v="141.4"/>
    <n v="42145"/>
  </r>
  <r>
    <x v="8052"/>
    <n v="37"/>
    <x v="507"/>
    <d v="2017-07-15T00:00:00"/>
    <b v="1"/>
    <s v="Approved"/>
    <s v="OHM Cycles"/>
    <s v="Standard"/>
    <s v="low"/>
    <s v="medium"/>
    <n v="1793.43"/>
    <n v="248.82"/>
    <n v="35560"/>
  </r>
  <r>
    <x v="8053"/>
    <n v="0"/>
    <x v="2169"/>
    <d v="2017-03-05T00:00:00"/>
    <b v="1"/>
    <s v="Approved"/>
    <s v="Solex"/>
    <s v="Standard"/>
    <s v="medium"/>
    <s v="medium"/>
    <n v="100.35"/>
    <n v="75.260000000000005"/>
    <n v="36367"/>
  </r>
  <r>
    <x v="8054"/>
    <n v="67"/>
    <x v="2831"/>
    <d v="2017-03-24T00:00:00"/>
    <b v="1"/>
    <s v="Approved"/>
    <s v="Norco Bicycles"/>
    <s v="Road"/>
    <s v="medium"/>
    <s v="medium"/>
    <n v="544.04999999999995"/>
    <n v="376.84"/>
    <n v="38647"/>
  </r>
  <r>
    <x v="8055"/>
    <n v="55"/>
    <x v="1924"/>
    <d v="2017-07-19T00:00:00"/>
    <b v="0"/>
    <s v="Approved"/>
    <s v="Trek Bicycles"/>
    <s v="Road"/>
    <s v="medium"/>
    <s v="large"/>
    <n v="1894.19"/>
    <n v="598.76"/>
    <n v="33259"/>
  </r>
  <r>
    <x v="8056"/>
    <n v="5"/>
    <x v="823"/>
    <d v="2017-01-09T00:00:00"/>
    <b v="1"/>
    <s v="Approved"/>
    <s v="Trek Bicycles"/>
    <s v="Mountain"/>
    <s v="low"/>
    <s v="medium"/>
    <n v="574.64"/>
    <n v="459.71"/>
    <n v="40784"/>
  </r>
  <r>
    <x v="8057"/>
    <n v="77"/>
    <x v="436"/>
    <d v="2017-11-19T00:00:00"/>
    <b v="1"/>
    <s v="Approved"/>
    <s v="WeareA2B"/>
    <s v="Standard"/>
    <s v="medium"/>
    <s v="medium"/>
    <n v="1769.64"/>
    <n v="108.76"/>
    <n v="34071"/>
  </r>
  <r>
    <x v="8058"/>
    <n v="71"/>
    <x v="2164"/>
    <d v="2017-04-27T00:00:00"/>
    <b v="0"/>
    <s v="Approved"/>
    <s v="Solex"/>
    <s v="Standard"/>
    <s v="high"/>
    <s v="large"/>
    <n v="1842.92"/>
    <n v="1105.75"/>
    <n v="34996"/>
  </r>
  <r>
    <x v="8059"/>
    <n v="18"/>
    <x v="3027"/>
    <d v="2017-09-01T00:00:00"/>
    <b v="1"/>
    <s v="Approved"/>
    <s v="Solex"/>
    <s v="Standard"/>
    <s v="medium"/>
    <s v="medium"/>
    <n v="575.27"/>
    <n v="431.45"/>
    <n v="35160"/>
  </r>
  <r>
    <x v="8060"/>
    <n v="9"/>
    <x v="437"/>
    <d v="2017-05-24T00:00:00"/>
    <b v="1"/>
    <s v="Approved"/>
    <s v="OHM Cycles"/>
    <s v="Road"/>
    <s v="medium"/>
    <s v="medium"/>
    <n v="742.54"/>
    <n v="667.4"/>
    <n v="33549"/>
  </r>
  <r>
    <x v="8061"/>
    <n v="94"/>
    <x v="575"/>
    <d v="2017-03-24T00:00:00"/>
    <b v="0"/>
    <s v="Approved"/>
    <s v="Giant Bicycles"/>
    <s v="Standard"/>
    <s v="medium"/>
    <s v="large"/>
    <n v="1635.3"/>
    <n v="993.66"/>
    <n v="41434"/>
  </r>
  <r>
    <x v="8062"/>
    <n v="2"/>
    <x v="1725"/>
    <d v="2017-10-18T00:00:00"/>
    <b v="1"/>
    <s v="Approved"/>
    <s v="Solex"/>
    <s v="Standard"/>
    <s v="medium"/>
    <s v="medium"/>
    <n v="71.489999999999995"/>
    <n v="53.62"/>
    <n v="41167"/>
  </r>
  <r>
    <x v="8063"/>
    <n v="0"/>
    <x v="3189"/>
    <d v="2017-03-21T00:00:00"/>
    <b v="0"/>
    <s v="Approved"/>
    <s v="Norco Bicycles"/>
    <s v="Road"/>
    <s v="medium"/>
    <s v="medium"/>
    <n v="544.04999999999995"/>
    <n v="376.84"/>
    <n v="38647"/>
  </r>
  <r>
    <x v="8064"/>
    <n v="82"/>
    <x v="2310"/>
    <d v="2017-06-21T00:00:00"/>
    <b v="0"/>
    <s v="Approved"/>
    <s v="Norco Bicycles"/>
    <s v="Standard"/>
    <s v="high"/>
    <s v="medium"/>
    <n v="1148.6400000000001"/>
    <n v="689.18"/>
    <n v="38339"/>
  </r>
  <r>
    <x v="8065"/>
    <n v="22"/>
    <x v="236"/>
    <d v="2017-02-04T00:00:00"/>
    <b v="0"/>
    <s v="Approved"/>
    <s v="WeareA2B"/>
    <s v="Standard"/>
    <s v="medium"/>
    <s v="medium"/>
    <n v="60.34"/>
    <n v="45.26"/>
    <n v="34165"/>
  </r>
  <r>
    <x v="8066"/>
    <n v="93"/>
    <x v="3014"/>
    <d v="2017-01-07T00:00:00"/>
    <b v="1"/>
    <s v="Approved"/>
    <s v="WeareA2B"/>
    <s v="Standard"/>
    <s v="medium"/>
    <s v="medium"/>
    <n v="1065.03"/>
    <n v="230.09"/>
    <n v="36833"/>
  </r>
  <r>
    <x v="8067"/>
    <n v="14"/>
    <x v="493"/>
    <d v="2017-01-28T00:00:00"/>
    <b v="0"/>
    <s v="Approved"/>
    <s v="Trek Bicycles"/>
    <s v="Standard"/>
    <s v="medium"/>
    <s v="small"/>
    <n v="1386.84"/>
    <n v="1234.29"/>
    <n v="37838"/>
  </r>
  <r>
    <x v="8068"/>
    <n v="97"/>
    <x v="2496"/>
    <d v="2017-01-09T00:00:00"/>
    <b v="1"/>
    <s v="Approved"/>
    <s v="OHM Cycles"/>
    <s v="Road"/>
    <s v="medium"/>
    <s v="medium"/>
    <n v="742.54"/>
    <n v="667.4"/>
    <n v="38216"/>
  </r>
  <r>
    <x v="8069"/>
    <n v="29"/>
    <x v="1238"/>
    <d v="2017-03-07T00:00:00"/>
    <b v="1"/>
    <s v="Approved"/>
    <s v="Norco Bicycles"/>
    <s v="Road"/>
    <s v="medium"/>
    <s v="medium"/>
    <n v="543.39"/>
    <n v="407.54"/>
    <n v="33888"/>
  </r>
  <r>
    <x v="8070"/>
    <n v="89"/>
    <x v="2105"/>
    <d v="2017-08-24T00:00:00"/>
    <b v="1"/>
    <s v="Approved"/>
    <s v="Giant Bicycles"/>
    <s v="Standard"/>
    <s v="medium"/>
    <s v="large"/>
    <n v="1812.75"/>
    <n v="582.48"/>
    <n v="38750"/>
  </r>
  <r>
    <x v="8071"/>
    <n v="46"/>
    <x v="2700"/>
    <d v="2017-09-07T00:00:00"/>
    <b v="0"/>
    <s v="Approved"/>
    <s v="OHM Cycles"/>
    <s v="Standard"/>
    <s v="low"/>
    <s v="medium"/>
    <n v="1793.43"/>
    <n v="248.82"/>
    <n v="36361"/>
  </r>
  <r>
    <x v="8072"/>
    <n v="0"/>
    <x v="1271"/>
    <d v="2017-11-03T00:00:00"/>
    <b v="0"/>
    <s v="Approved"/>
    <s v="Norco Bicycles"/>
    <s v="Road"/>
    <s v="medium"/>
    <s v="medium"/>
    <n v="543.39"/>
    <n v="407.54"/>
    <n v="33552"/>
  </r>
  <r>
    <x v="8073"/>
    <n v="22"/>
    <x v="2353"/>
    <d v="2017-06-24T00:00:00"/>
    <b v="1"/>
    <s v="Approved"/>
    <s v="WeareA2B"/>
    <s v="Standard"/>
    <s v="medium"/>
    <s v="medium"/>
    <n v="60.34"/>
    <n v="45.26"/>
    <n v="34165"/>
  </r>
  <r>
    <x v="8074"/>
    <n v="48"/>
    <x v="1766"/>
    <d v="2017-06-24T00:00:00"/>
    <b v="1"/>
    <s v="Approved"/>
    <s v="WeareA2B"/>
    <s v="Standard"/>
    <s v="medium"/>
    <s v="medium"/>
    <n v="1762.96"/>
    <n v="950.52"/>
    <n v="41848"/>
  </r>
  <r>
    <x v="8075"/>
    <n v="69"/>
    <x v="550"/>
    <d v="2017-12-08T00:00:00"/>
    <b v="0"/>
    <s v="Approved"/>
    <s v="Giant Bicycles"/>
    <s v="Road"/>
    <s v="medium"/>
    <s v="medium"/>
    <n v="792.9"/>
    <n v="594.67999999999995"/>
    <n v="33879"/>
  </r>
  <r>
    <x v="8076"/>
    <n v="91"/>
    <x v="1015"/>
    <d v="2017-06-01T00:00:00"/>
    <b v="1"/>
    <s v="Cancelled"/>
    <s v="WeareA2B"/>
    <s v="Standard"/>
    <s v="low"/>
    <s v="medium"/>
    <n v="642.30999999999995"/>
    <n v="513.85"/>
    <n v="41922"/>
  </r>
  <r>
    <x v="8077"/>
    <n v="10"/>
    <x v="782"/>
    <d v="2017-02-26T00:00:00"/>
    <b v="1"/>
    <s v="Approved"/>
    <s v="WeareA2B"/>
    <s v="Touring"/>
    <s v="medium"/>
    <s v="medium"/>
    <n v="1466.68"/>
    <n v="363.25"/>
    <n v="41701"/>
  </r>
  <r>
    <x v="8078"/>
    <n v="0"/>
    <x v="2367"/>
    <d v="2017-11-13T00:00:00"/>
    <b v="1"/>
    <s v="Approved"/>
    <s v="Giant Bicycles"/>
    <s v="Standard"/>
    <s v="medium"/>
    <s v="medium"/>
    <n v="230.91"/>
    <n v="173.18"/>
    <n v="39031"/>
  </r>
  <r>
    <x v="8079"/>
    <n v="38"/>
    <x v="1740"/>
    <d v="2017-05-11T00:00:00"/>
    <b v="1"/>
    <s v="Approved"/>
    <s v="Trek Bicycles"/>
    <s v="Standard"/>
    <s v="medium"/>
    <s v="large"/>
    <n v="2091.4699999999998"/>
    <n v="388.92"/>
    <n v="38258"/>
  </r>
  <r>
    <x v="8080"/>
    <n v="78"/>
    <x v="1879"/>
    <d v="2017-12-26T00:00:00"/>
    <b v="0"/>
    <s v="Approved"/>
    <s v="Giant Bicycles"/>
    <s v="Standard"/>
    <s v="medium"/>
    <s v="large"/>
    <n v="1765.3"/>
    <n v="709.48"/>
    <n v="38193"/>
  </r>
  <r>
    <x v="8081"/>
    <n v="84"/>
    <x v="1977"/>
    <d v="2017-10-20T00:00:00"/>
    <b v="1"/>
    <s v="Approved"/>
    <s v="Trek Bicycles"/>
    <s v="Road"/>
    <s v="medium"/>
    <s v="medium"/>
    <n v="290.62"/>
    <n v="215.14"/>
    <n v="38339"/>
  </r>
  <r>
    <x v="8082"/>
    <n v="14"/>
    <x v="2594"/>
    <d v="2017-09-27T00:00:00"/>
    <b v="1"/>
    <s v="Approved"/>
    <s v="Trek Bicycles"/>
    <s v="Standard"/>
    <s v="medium"/>
    <s v="small"/>
    <n v="1386.84"/>
    <n v="1234.29"/>
    <n v="37838"/>
  </r>
  <r>
    <x v="8083"/>
    <n v="72"/>
    <x v="3190"/>
    <d v="2017-11-18T00:00:00"/>
    <b v="1"/>
    <s v="Approved"/>
    <s v="Norco Bicycles"/>
    <s v="Standard"/>
    <s v="medium"/>
    <s v="medium"/>
    <n v="360.4"/>
    <n v="270.3"/>
    <n v="42710"/>
  </r>
  <r>
    <x v="8084"/>
    <n v="91"/>
    <x v="1092"/>
    <d v="2017-03-23T00:00:00"/>
    <b v="0"/>
    <s v="Approved"/>
    <s v="Solex"/>
    <s v="Standard"/>
    <s v="medium"/>
    <s v="medium"/>
    <n v="100.35"/>
    <n v="75.260000000000005"/>
    <n v="37874"/>
  </r>
  <r>
    <x v="8085"/>
    <n v="69"/>
    <x v="513"/>
    <d v="2017-11-14T00:00:00"/>
    <b v="0"/>
    <s v="Approved"/>
    <s v="Giant Bicycles"/>
    <s v="Road"/>
    <s v="medium"/>
    <s v="medium"/>
    <n v="792.9"/>
    <n v="594.67999999999995"/>
    <n v="36668"/>
  </r>
  <r>
    <x v="8086"/>
    <n v="3"/>
    <x v="801"/>
    <d v="2017-04-02T00:00:00"/>
    <b v="0"/>
    <s v="Approved"/>
    <s v="Trek Bicycles"/>
    <s v="Standard"/>
    <s v="medium"/>
    <s v="large"/>
    <n v="2091.4699999999998"/>
    <n v="388.92"/>
    <n v="41167"/>
  </r>
  <r>
    <x v="8087"/>
    <n v="7"/>
    <x v="2875"/>
    <d v="2017-08-02T00:00:00"/>
    <b v="1"/>
    <s v="Approved"/>
    <s v="Trek Bicycles"/>
    <s v="Road"/>
    <s v="low"/>
    <s v="medium"/>
    <n v="980.37"/>
    <n v="234.43"/>
    <n v="38258"/>
  </r>
  <r>
    <x v="8088"/>
    <n v="70"/>
    <x v="1372"/>
    <d v="2017-12-09T00:00:00"/>
    <b v="0"/>
    <s v="Approved"/>
    <s v="Trek Bicycles"/>
    <s v="Standard"/>
    <s v="high"/>
    <s v="medium"/>
    <n v="495.72"/>
    <n v="297.43"/>
    <n v="42105"/>
  </r>
  <r>
    <x v="8089"/>
    <n v="46"/>
    <x v="195"/>
    <d v="2017-10-18T00:00:00"/>
    <b v="0"/>
    <s v="Approved"/>
    <s v="OHM Cycles"/>
    <s v="Standard"/>
    <s v="low"/>
    <s v="medium"/>
    <n v="1793.43"/>
    <n v="248.82"/>
    <n v="36361"/>
  </r>
  <r>
    <x v="8090"/>
    <n v="92"/>
    <x v="2183"/>
    <d v="2017-12-26T00:00:00"/>
    <b v="1"/>
    <s v="Approved"/>
    <s v="WeareA2B"/>
    <s v="Standard"/>
    <s v="medium"/>
    <s v="small"/>
    <n v="1415.01"/>
    <n v="1259.3599999999999"/>
    <n v="37874"/>
  </r>
  <r>
    <x v="8091"/>
    <n v="58"/>
    <x v="2585"/>
    <d v="2017-08-14T00:00:00"/>
    <b v="0"/>
    <s v="Approved"/>
    <s v="OHM Cycles"/>
    <s v="Road"/>
    <s v="medium"/>
    <s v="medium"/>
    <n v="1280.28"/>
    <n v="829.51"/>
    <n v="37220"/>
  </r>
  <r>
    <x v="8092"/>
    <n v="0"/>
    <x v="2376"/>
    <d v="2017-10-29T00:00:00"/>
    <b v="0"/>
    <s v="Approved"/>
    <s v="Trek Bicycles"/>
    <s v="Road"/>
    <s v="medium"/>
    <s v="medium"/>
    <n v="533.51"/>
    <n v="400.13"/>
    <n v="41064"/>
  </r>
  <r>
    <x v="8093"/>
    <n v="98"/>
    <x v="938"/>
    <d v="2017-05-09T00:00:00"/>
    <b v="1"/>
    <s v="Approved"/>
    <s v="OHM Cycles"/>
    <s v="Standard"/>
    <s v="medium"/>
    <s v="medium"/>
    <n v="795.34"/>
    <n v="101.58"/>
    <n v="35470"/>
  </r>
  <r>
    <x v="8094"/>
    <n v="23"/>
    <x v="2512"/>
    <d v="2017-12-16T00:00:00"/>
    <b v="0"/>
    <s v="Approved"/>
    <s v="Norco Bicycles"/>
    <s v="Mountain"/>
    <s v="low"/>
    <s v="small"/>
    <n v="688.63"/>
    <n v="612.88"/>
    <n v="34115"/>
  </r>
  <r>
    <x v="8095"/>
    <n v="5"/>
    <x v="1240"/>
    <d v="2017-05-06T00:00:00"/>
    <b v="1"/>
    <s v="Approved"/>
    <s v="Trek Bicycles"/>
    <s v="Mountain"/>
    <s v="low"/>
    <s v="medium"/>
    <n v="574.64"/>
    <n v="459.71"/>
    <n v="40784"/>
  </r>
  <r>
    <x v="8096"/>
    <n v="42"/>
    <x v="2122"/>
    <d v="2017-08-19T00:00:00"/>
    <b v="1"/>
    <s v="Approved"/>
    <s v="OHM Cycles"/>
    <s v="Road"/>
    <s v="medium"/>
    <s v="small"/>
    <n v="1810"/>
    <n v="1610.9"/>
    <n v="39526"/>
  </r>
  <r>
    <x v="8097"/>
    <n v="4"/>
    <x v="3191"/>
    <d v="2017-11-16T00:00:00"/>
    <b v="0"/>
    <s v="Approved"/>
    <s v="Giant Bicycles"/>
    <s v="Standard"/>
    <s v="high"/>
    <s v="medium"/>
    <n v="1129.1300000000001"/>
    <n v="677.48"/>
    <n v="40649"/>
  </r>
  <r>
    <x v="8098"/>
    <n v="44"/>
    <x v="2945"/>
    <d v="2017-07-17T00:00:00"/>
    <b v="1"/>
    <s v="Approved"/>
    <s v="WeareA2B"/>
    <s v="Standard"/>
    <s v="medium"/>
    <s v="medium"/>
    <n v="1769.64"/>
    <n v="108.76"/>
    <n v="40672"/>
  </r>
  <r>
    <x v="8099"/>
    <n v="64"/>
    <x v="2940"/>
    <d v="2017-08-23T00:00:00"/>
    <b v="1"/>
    <s v="Approved"/>
    <s v="Giant Bicycles"/>
    <s v="Standard"/>
    <s v="high"/>
    <s v="small"/>
    <n v="1977.36"/>
    <n v="1759.85"/>
    <n v="40487"/>
  </r>
  <r>
    <x v="8100"/>
    <n v="77"/>
    <x v="3192"/>
    <d v="2017-10-16T00:00:00"/>
    <b v="0"/>
    <s v="Approved"/>
    <s v="Norco Bicycles"/>
    <s v="Road"/>
    <s v="medium"/>
    <s v="large"/>
    <n v="1240.31"/>
    <n v="795.1"/>
    <n v="38193"/>
  </r>
  <r>
    <x v="8101"/>
    <n v="1"/>
    <x v="3193"/>
    <d v="2017-05-13T00:00:00"/>
    <b v="0"/>
    <s v="Approved"/>
    <s v="Giant Bicycles"/>
    <s v="Standard"/>
    <s v="medium"/>
    <s v="medium"/>
    <n v="1403.5"/>
    <n v="954.82"/>
    <n v="42688"/>
  </r>
  <r>
    <x v="8102"/>
    <n v="41"/>
    <x v="2448"/>
    <d v="2017-08-30T00:00:00"/>
    <b v="0"/>
    <s v="Approved"/>
    <s v="Solex"/>
    <s v="Road"/>
    <s v="medium"/>
    <s v="medium"/>
    <n v="416.98"/>
    <n v="312.74"/>
    <n v="35560"/>
  </r>
  <r>
    <x v="8103"/>
    <n v="87"/>
    <x v="1897"/>
    <d v="2017-08-13T00:00:00"/>
    <b v="1"/>
    <s v="Approved"/>
    <s v="Giant Bicycles"/>
    <s v="Standard"/>
    <s v="high"/>
    <s v="medium"/>
    <n v="1179"/>
    <n v="707.4"/>
    <n v="36833"/>
  </r>
  <r>
    <x v="8104"/>
    <n v="49"/>
    <x v="764"/>
    <d v="2017-07-14T00:00:00"/>
    <b v="1"/>
    <s v="Approved"/>
    <s v="Trek Bicycles"/>
    <s v="Road"/>
    <s v="medium"/>
    <s v="medium"/>
    <n v="533.51"/>
    <n v="400.13"/>
    <n v="41064"/>
  </r>
  <r>
    <x v="8105"/>
    <n v="3"/>
    <x v="918"/>
    <d v="2017-09-08T00:00:00"/>
    <b v="0"/>
    <s v="Approved"/>
    <s v="Trek Bicycles"/>
    <s v="Standard"/>
    <s v="medium"/>
    <s v="large"/>
    <n v="2091.4699999999998"/>
    <n v="388.92"/>
    <n v="37659"/>
  </r>
  <r>
    <x v="8106"/>
    <n v="31"/>
    <x v="1210"/>
    <d v="2017-05-04T00:00:00"/>
    <b v="1"/>
    <s v="Approved"/>
    <s v="Giant Bicycles"/>
    <s v="Standard"/>
    <s v="medium"/>
    <s v="medium"/>
    <n v="230.91"/>
    <n v="173.18"/>
    <n v="39031"/>
  </r>
  <r>
    <x v="8107"/>
    <n v="0"/>
    <x v="3194"/>
    <d v="2017-08-18T00:00:00"/>
    <b v="1"/>
    <s v="Approved"/>
    <s v="Norco Bicycles"/>
    <s v="Standard"/>
    <s v="low"/>
    <s v="medium"/>
    <n v="363.01"/>
    <n v="290.41000000000003"/>
    <n v="38482"/>
  </r>
  <r>
    <x v="8108"/>
    <n v="98"/>
    <x v="906"/>
    <d v="2017-06-12T00:00:00"/>
    <b v="0"/>
    <s v="Approved"/>
    <s v="Trek Bicycles"/>
    <s v="Standard"/>
    <s v="high"/>
    <s v="medium"/>
    <n v="358.39"/>
    <n v="215.03"/>
    <n v="38002"/>
  </r>
  <r>
    <x v="8109"/>
    <n v="84"/>
    <x v="3195"/>
    <d v="2017-01-25T00:00:00"/>
    <b v="1"/>
    <s v="Approved"/>
    <s v="Giant Bicycles"/>
    <s v="Road"/>
    <s v="medium"/>
    <s v="medium"/>
    <n v="792.9"/>
    <n v="594.67999999999995"/>
    <n v="33879"/>
  </r>
  <r>
    <x v="8110"/>
    <n v="62"/>
    <x v="87"/>
    <d v="2017-03-17T00:00:00"/>
    <b v="0"/>
    <s v="Approved"/>
    <s v="Solex"/>
    <s v="Standard"/>
    <s v="medium"/>
    <s v="medium"/>
    <n v="478.16"/>
    <n v="298.72000000000003"/>
    <n v="34143"/>
  </r>
  <r>
    <x v="8111"/>
    <n v="33"/>
    <x v="2904"/>
    <d v="2017-05-19T00:00:00"/>
    <b v="1"/>
    <s v="Approved"/>
    <s v="Giant Bicycles"/>
    <s v="Standard"/>
    <s v="medium"/>
    <s v="small"/>
    <n v="1311.44"/>
    <n v="1167.18"/>
    <n v="33888"/>
  </r>
  <r>
    <x v="8112"/>
    <n v="12"/>
    <x v="1328"/>
    <d v="2017-11-22T00:00:00"/>
    <b v="1"/>
    <s v="Approved"/>
    <s v="Giant Bicycles"/>
    <s v="Standard"/>
    <s v="medium"/>
    <s v="large"/>
    <n v="1765.3"/>
    <n v="709.48"/>
    <n v="38193"/>
  </r>
  <r>
    <x v="8113"/>
    <n v="29"/>
    <x v="2719"/>
    <d v="2017-02-22T00:00:00"/>
    <b v="0"/>
    <s v="Approved"/>
    <s v="Norco Bicycles"/>
    <s v="Road"/>
    <s v="medium"/>
    <s v="medium"/>
    <n v="543.39"/>
    <n v="407.54"/>
    <n v="42696"/>
  </r>
  <r>
    <x v="8114"/>
    <n v="11"/>
    <x v="974"/>
    <d v="2017-07-18T00:00:00"/>
    <b v="1"/>
    <s v="Approved"/>
    <s v="Giant Bicycles"/>
    <s v="Standard"/>
    <s v="high"/>
    <s v="medium"/>
    <n v="1274.93"/>
    <n v="764.96"/>
    <n v="39298"/>
  </r>
  <r>
    <x v="8115"/>
    <n v="0"/>
    <x v="3196"/>
    <d v="2017-03-23T00:00:00"/>
    <b v="0"/>
    <s v="Approved"/>
    <s v="Trek Bicycles"/>
    <s v="Standard"/>
    <s v="high"/>
    <s v="medium"/>
    <n v="495.72"/>
    <n v="297.43"/>
    <n v="38193"/>
  </r>
  <r>
    <x v="8116"/>
    <n v="0"/>
    <x v="362"/>
    <d v="2017-11-19T00:00:00"/>
    <b v="0"/>
    <s v="Approved"/>
    <s v="Norco Bicycles"/>
    <s v="Standard"/>
    <s v="low"/>
    <s v="medium"/>
    <n v="363.01"/>
    <n v="290.41000000000003"/>
    <n v="38482"/>
  </r>
  <r>
    <x v="8117"/>
    <n v="56"/>
    <x v="719"/>
    <d v="2017-12-19T00:00:00"/>
    <b v="0"/>
    <s v="Approved"/>
    <s v="Norco Bicycles"/>
    <s v="Mountain"/>
    <s v="low"/>
    <s v="small"/>
    <n v="688.63"/>
    <n v="612.88"/>
    <n v="39031"/>
  </r>
  <r>
    <x v="8118"/>
    <n v="58"/>
    <x v="2181"/>
    <d v="2017-12-05T00:00:00"/>
    <b v="0"/>
    <s v="Approved"/>
    <s v="OHM Cycles"/>
    <s v="Road"/>
    <s v="medium"/>
    <s v="medium"/>
    <n v="1280.28"/>
    <n v="829.51"/>
    <n v="35707"/>
  </r>
  <r>
    <x v="8119"/>
    <n v="83"/>
    <x v="482"/>
    <d v="2017-01-02T00:00:00"/>
    <b v="0"/>
    <s v="Approved"/>
    <s v="Solex"/>
    <s v="Touring"/>
    <s v="medium"/>
    <s v="large"/>
    <n v="2083.94"/>
    <n v="675.03"/>
    <n v="41533"/>
  </r>
  <r>
    <x v="8120"/>
    <n v="6"/>
    <x v="2959"/>
    <d v="2017-10-30T00:00:00"/>
    <b v="0"/>
    <s v="Approved"/>
    <s v="Solex"/>
    <s v="Standard"/>
    <s v="high"/>
    <s v="medium"/>
    <n v="748.17"/>
    <n v="448.9"/>
    <n v="37698"/>
  </r>
  <r>
    <x v="8121"/>
    <n v="53"/>
    <x v="2792"/>
    <d v="2017-06-23T00:00:00"/>
    <b v="1"/>
    <s v="Approved"/>
    <s v="Giant Bicycles"/>
    <s v="Standard"/>
    <s v="high"/>
    <s v="medium"/>
    <n v="1274.93"/>
    <n v="764.96"/>
    <n v="37838"/>
  </r>
  <r>
    <x v="8122"/>
    <n v="77"/>
    <x v="2450"/>
    <d v="2017-10-10T00:00:00"/>
    <b v="0"/>
    <s v="Approved"/>
    <s v="Norco Bicycles"/>
    <s v="Road"/>
    <s v="medium"/>
    <s v="large"/>
    <n v="1240.31"/>
    <n v="795.1"/>
    <n v="34556"/>
  </r>
  <r>
    <x v="8123"/>
    <n v="81"/>
    <x v="2650"/>
    <d v="2017-01-21T00:00:00"/>
    <b v="0"/>
    <s v="Approved"/>
    <s v="Norco Bicycles"/>
    <s v="Standard"/>
    <s v="medium"/>
    <s v="small"/>
    <n v="586.45000000000005"/>
    <n v="521.94000000000005"/>
    <n v="33429"/>
  </r>
  <r>
    <x v="8124"/>
    <n v="3"/>
    <x v="2434"/>
    <d v="2017-02-10T00:00:00"/>
    <b v="0"/>
    <s v="Approved"/>
    <s v="Trek Bicycles"/>
    <s v="Standard"/>
    <s v="medium"/>
    <s v="large"/>
    <n v="2091.4699999999998"/>
    <n v="388.92"/>
    <n v="37499"/>
  </r>
  <r>
    <x v="8125"/>
    <n v="56"/>
    <x v="1369"/>
    <d v="2017-10-24T00:00:00"/>
    <b v="1"/>
    <s v="Approved"/>
    <s v="Norco Bicycles"/>
    <s v="Mountain"/>
    <s v="low"/>
    <s v="small"/>
    <n v="688.63"/>
    <n v="612.88"/>
    <n v="34244"/>
  </r>
  <r>
    <x v="8126"/>
    <n v="4"/>
    <x v="169"/>
    <d v="2017-12-16T00:00:00"/>
    <b v="1"/>
    <s v="Approved"/>
    <s v="Giant Bicycles"/>
    <s v="Standard"/>
    <s v="high"/>
    <s v="medium"/>
    <n v="1129.1300000000001"/>
    <n v="677.48"/>
    <n v="40784"/>
  </r>
  <r>
    <x v="8127"/>
    <n v="0"/>
    <x v="2102"/>
    <d v="2017-02-19T00:00:00"/>
    <b v="1"/>
    <s v="Approved"/>
    <s v="Trek Bicycles"/>
    <s v="Standard"/>
    <s v="high"/>
    <s v="medium"/>
    <n v="495.72"/>
    <n v="297.43"/>
    <n v="36668"/>
  </r>
  <r>
    <x v="8128"/>
    <n v="47"/>
    <x v="1158"/>
    <d v="2017-07-20T00:00:00"/>
    <b v="0"/>
    <s v="Approved"/>
    <s v="Trek Bicycles"/>
    <s v="Road"/>
    <s v="low"/>
    <s v="small"/>
    <n v="1720.7"/>
    <n v="1531.42"/>
    <n v="38991"/>
  </r>
  <r>
    <x v="8129"/>
    <n v="43"/>
    <x v="1909"/>
    <d v="2017-11-09T00:00:00"/>
    <b v="1"/>
    <s v="Approved"/>
    <s v="Solex"/>
    <s v="Standard"/>
    <s v="medium"/>
    <s v="medium"/>
    <n v="1151.96"/>
    <n v="649.49"/>
    <n v="36498"/>
  </r>
  <r>
    <x v="8130"/>
    <n v="99"/>
    <x v="2571"/>
    <d v="2017-03-09T00:00:00"/>
    <b v="1"/>
    <s v="Approved"/>
    <s v="OHM Cycles"/>
    <s v="Standard"/>
    <s v="medium"/>
    <s v="medium"/>
    <n v="1227.3399999999999"/>
    <n v="770.89"/>
    <n v="34556"/>
  </r>
  <r>
    <x v="8131"/>
    <n v="9"/>
    <x v="3060"/>
    <d v="2017-12-28T00:00:00"/>
    <b v="0"/>
    <s v="Approved"/>
    <s v="Norco Bicycles"/>
    <s v="Standard"/>
    <s v="medium"/>
    <s v="small"/>
    <n v="1216.1400000000001"/>
    <n v="1082.3599999999999"/>
    <n v="33455"/>
  </r>
  <r>
    <x v="8132"/>
    <n v="99"/>
    <x v="9"/>
    <d v="2017-12-29T00:00:00"/>
    <b v="1"/>
    <s v="Approved"/>
    <s v="OHM Cycles"/>
    <s v="Standard"/>
    <s v="medium"/>
    <s v="medium"/>
    <n v="1227.3399999999999"/>
    <n v="770.89"/>
    <n v="34556"/>
  </r>
  <r>
    <x v="8133"/>
    <n v="62"/>
    <x v="1000"/>
    <d v="2017-10-28T00:00:00"/>
    <b v="0"/>
    <s v="Approved"/>
    <s v="Solex"/>
    <s v="Standard"/>
    <s v="medium"/>
    <s v="medium"/>
    <n v="478.16"/>
    <n v="298.72000000000003"/>
    <n v="34143"/>
  </r>
  <r>
    <x v="8134"/>
    <n v="0"/>
    <x v="3194"/>
    <d v="2017-08-30T00:00:00"/>
    <b v="1"/>
    <s v="Approved"/>
    <s v="Norco Bicycles"/>
    <s v="Standard"/>
    <s v="medium"/>
    <s v="medium"/>
    <n v="360.4"/>
    <n v="270.3"/>
    <n v="42710"/>
  </r>
  <r>
    <x v="8135"/>
    <n v="49"/>
    <x v="1629"/>
    <d v="2017-02-08T00:00:00"/>
    <b v="0"/>
    <s v="Approved"/>
    <s v="Solex"/>
    <s v="Standard"/>
    <s v="medium"/>
    <s v="large"/>
    <n v="1061.56"/>
    <n v="733.58"/>
    <n v="34170"/>
  </r>
  <r>
    <x v="8136"/>
    <n v="36"/>
    <x v="59"/>
    <d v="2017-06-25T00:00:00"/>
    <b v="0"/>
    <s v="Approved"/>
    <s v="Solex"/>
    <s v="Standard"/>
    <s v="low"/>
    <s v="medium"/>
    <n v="1289.8499999999999"/>
    <n v="74.510000000000005"/>
    <n v="41064"/>
  </r>
  <r>
    <x v="8137"/>
    <n v="53"/>
    <x v="242"/>
    <d v="2017-04-18T00:00:00"/>
    <b v="1"/>
    <s v="Approved"/>
    <s v="OHM Cycles"/>
    <s v="Standard"/>
    <s v="medium"/>
    <s v="medium"/>
    <n v="795.34"/>
    <n v="101.58"/>
    <n v="33879"/>
  </r>
  <r>
    <x v="8138"/>
    <n v="52"/>
    <x v="1036"/>
    <d v="2017-06-03T00:00:00"/>
    <b v="1"/>
    <s v="Approved"/>
    <s v="OHM Cycles"/>
    <s v="Road"/>
    <s v="medium"/>
    <s v="medium"/>
    <n v="1280.28"/>
    <n v="829.51"/>
    <n v="38339"/>
  </r>
  <r>
    <x v="8139"/>
    <n v="91"/>
    <x v="2055"/>
    <d v="2017-07-06T00:00:00"/>
    <b v="1"/>
    <s v="Cancelled"/>
    <s v="Solex"/>
    <s v="Standard"/>
    <s v="medium"/>
    <s v="medium"/>
    <n v="100.35"/>
    <n v="75.260000000000005"/>
    <n v="36367"/>
  </r>
  <r>
    <x v="8140"/>
    <n v="29"/>
    <x v="3112"/>
    <d v="2017-07-04T00:00:00"/>
    <b v="0"/>
    <s v="Approved"/>
    <s v="WeareA2B"/>
    <s v="Standard"/>
    <s v="medium"/>
    <s v="medium"/>
    <n v="1065.03"/>
    <n v="230.09"/>
    <n v="36833"/>
  </r>
  <r>
    <x v="8141"/>
    <n v="98"/>
    <x v="1556"/>
    <d v="2017-12-06T00:00:00"/>
    <b v="1"/>
    <s v="Approved"/>
    <s v="Trek Bicycles"/>
    <s v="Standard"/>
    <s v="high"/>
    <s v="medium"/>
    <n v="358.39"/>
    <n v="215.03"/>
    <n v="38002"/>
  </r>
  <r>
    <x v="8142"/>
    <n v="4"/>
    <x v="2497"/>
    <d v="2017-02-26T00:00:00"/>
    <b v="1"/>
    <s v="Approved"/>
    <s v="Giant Bicycles"/>
    <s v="Standard"/>
    <s v="high"/>
    <s v="medium"/>
    <n v="1129.1300000000001"/>
    <n v="677.48"/>
    <n v="38573"/>
  </r>
  <r>
    <x v="8143"/>
    <n v="30"/>
    <x v="199"/>
    <d v="2017-03-31T00:00:00"/>
    <b v="1"/>
    <s v="Approved"/>
    <s v="Solex"/>
    <s v="Standard"/>
    <s v="high"/>
    <s v="medium"/>
    <n v="748.17"/>
    <n v="448.9"/>
    <n v="33888"/>
  </r>
  <r>
    <x v="8144"/>
    <n v="90"/>
    <x v="2931"/>
    <d v="2017-02-10T00:00:00"/>
    <b v="1"/>
    <s v="Approved"/>
    <s v="Norco Bicycles"/>
    <s v="Standard"/>
    <s v="low"/>
    <s v="medium"/>
    <n v="363.01"/>
    <n v="290.41000000000003"/>
    <n v="38482"/>
  </r>
  <r>
    <x v="8145"/>
    <n v="53"/>
    <x v="2566"/>
    <d v="2017-10-30T00:00:00"/>
    <b v="1"/>
    <s v="Approved"/>
    <s v="Giant Bicycles"/>
    <s v="Standard"/>
    <s v="high"/>
    <s v="medium"/>
    <n v="1274.93"/>
    <n v="764.96"/>
    <n v="34586"/>
  </r>
  <r>
    <x v="8146"/>
    <n v="93"/>
    <x v="1722"/>
    <d v="2017-06-30T00:00:00"/>
    <b v="0"/>
    <s v="Approved"/>
    <s v="OHM Cycles"/>
    <s v="Standard"/>
    <s v="high"/>
    <s v="medium"/>
    <n v="1458.17"/>
    <n v="874.9"/>
    <n v="38750"/>
  </r>
  <r>
    <x v="8147"/>
    <n v="65"/>
    <x v="28"/>
    <d v="2017-12-01T00:00:00"/>
    <b v="0"/>
    <s v="Approved"/>
    <s v="WeareA2B"/>
    <s v="Standard"/>
    <s v="medium"/>
    <s v="medium"/>
    <n v="1807.45"/>
    <n v="778.69"/>
    <n v="42145"/>
  </r>
  <r>
    <x v="8148"/>
    <n v="98"/>
    <x v="2633"/>
    <d v="2017-06-10T00:00:00"/>
    <b v="1"/>
    <s v="Approved"/>
    <s v="Trek Bicycles"/>
    <s v="Standard"/>
    <s v="high"/>
    <s v="medium"/>
    <n v="358.39"/>
    <n v="215.03"/>
    <n v="38002"/>
  </r>
  <r>
    <x v="8149"/>
    <n v="94"/>
    <x v="2370"/>
    <d v="2017-04-30T00:00:00"/>
    <b v="1"/>
    <s v="Approved"/>
    <s v="Giant Bicycles"/>
    <s v="Standard"/>
    <s v="medium"/>
    <s v="large"/>
    <n v="1635.3"/>
    <n v="993.66"/>
    <n v="41434"/>
  </r>
  <r>
    <x v="8150"/>
    <n v="16"/>
    <x v="3190"/>
    <d v="2017-05-08T00:00:00"/>
    <b v="1"/>
    <s v="Approved"/>
    <s v="Norco Bicycles"/>
    <s v="Standard"/>
    <s v="high"/>
    <s v="small"/>
    <n v="1661.92"/>
    <n v="1479.11"/>
    <n v="34586"/>
  </r>
  <r>
    <x v="8151"/>
    <n v="63"/>
    <x v="3197"/>
    <d v="2017-05-26T00:00:00"/>
    <b v="1"/>
    <s v="Approved"/>
    <s v="Solex"/>
    <s v="Standard"/>
    <s v="medium"/>
    <s v="medium"/>
    <n v="1483.2"/>
    <n v="99.59"/>
    <n v="33879"/>
  </r>
  <r>
    <x v="8152"/>
    <n v="5"/>
    <x v="3198"/>
    <d v="2017-07-23T00:00:00"/>
    <b v="1"/>
    <s v="Approved"/>
    <s v="Trek Bicycles"/>
    <s v="Mountain"/>
    <s v="low"/>
    <s v="medium"/>
    <n v="574.64"/>
    <n v="459.71"/>
    <n v="41701"/>
  </r>
  <r>
    <x v="8153"/>
    <n v="88"/>
    <x v="2480"/>
    <d v="2017-02-14T00:00:00"/>
    <b v="0"/>
    <s v="Approved"/>
    <s v="Norco Bicycles"/>
    <s v="Standard"/>
    <s v="high"/>
    <s v="small"/>
    <n v="1661.92"/>
    <n v="1479.11"/>
    <n v="34586"/>
  </r>
  <r>
    <x v="8154"/>
    <n v="18"/>
    <x v="1073"/>
    <d v="2017-04-17T00:00:00"/>
    <b v="1"/>
    <s v="Approved"/>
    <s v="Solex"/>
    <s v="Standard"/>
    <s v="medium"/>
    <s v="medium"/>
    <n v="575.27"/>
    <n v="431.45"/>
    <n v="35667"/>
  </r>
  <r>
    <x v="8155"/>
    <n v="95"/>
    <x v="2315"/>
    <d v="2017-07-14T00:00:00"/>
    <b v="1"/>
    <s v="Approved"/>
    <s v="Giant Bicycles"/>
    <s v="Standard"/>
    <s v="medium"/>
    <s v="large"/>
    <n v="569.55999999999995"/>
    <n v="528.42999999999995"/>
    <n v="42458"/>
  </r>
  <r>
    <x v="8156"/>
    <n v="90"/>
    <x v="811"/>
    <d v="2017-06-15T00:00:00"/>
    <b v="1"/>
    <s v="Approved"/>
    <s v="Solex"/>
    <s v="Standard"/>
    <s v="low"/>
    <s v="medium"/>
    <n v="945.04"/>
    <n v="507.58"/>
    <n v="35052"/>
  </r>
  <r>
    <x v="8157"/>
    <n v="17"/>
    <x v="1262"/>
    <d v="2017-04-01T00:00:00"/>
    <b v="1"/>
    <s v="Approved"/>
    <s v="WeareA2B"/>
    <s v="Touring"/>
    <s v="medium"/>
    <s v="large"/>
    <n v="1362.99"/>
    <n v="57.74"/>
    <n v="37539"/>
  </r>
  <r>
    <x v="8158"/>
    <n v="59"/>
    <x v="1655"/>
    <d v="2017-11-19T00:00:00"/>
    <b v="1"/>
    <s v="Approved"/>
    <s v="Solex"/>
    <s v="Standard"/>
    <s v="medium"/>
    <s v="large"/>
    <n v="1061.56"/>
    <n v="733.58"/>
    <n v="36146"/>
  </r>
  <r>
    <x v="8159"/>
    <n v="94"/>
    <x v="2890"/>
    <d v="2017-05-08T00:00:00"/>
    <b v="0"/>
    <s v="Approved"/>
    <s v="Giant Bicycles"/>
    <s v="Standard"/>
    <s v="medium"/>
    <s v="large"/>
    <n v="1635.3"/>
    <n v="993.66"/>
    <n v="41434"/>
  </r>
  <r>
    <x v="8160"/>
    <n v="25"/>
    <x v="2758"/>
    <d v="2017-06-08T00:00:00"/>
    <b v="1"/>
    <s v="Approved"/>
    <s v="Giant Bicycles"/>
    <s v="Road"/>
    <s v="medium"/>
    <s v="medium"/>
    <n v="1538.99"/>
    <n v="829.65"/>
    <n v="37337"/>
  </r>
  <r>
    <x v="8161"/>
    <n v="4"/>
    <x v="129"/>
    <d v="2017-06-01T00:00:00"/>
    <b v="1"/>
    <s v="Approved"/>
    <s v="Giant Bicycles"/>
    <s v="Standard"/>
    <s v="high"/>
    <s v="medium"/>
    <n v="1129.1300000000001"/>
    <n v="677.48"/>
    <n v="33549"/>
  </r>
  <r>
    <x v="8162"/>
    <n v="57"/>
    <x v="1799"/>
    <d v="2017-11-06T00:00:00"/>
    <b v="1"/>
    <s v="Approved"/>
    <s v="WeareA2B"/>
    <s v="Touring"/>
    <s v="medium"/>
    <s v="large"/>
    <n v="1890.39"/>
    <n v="260.14"/>
    <n v="41047"/>
  </r>
  <r>
    <x v="8163"/>
    <n v="65"/>
    <x v="2820"/>
    <d v="2017-04-01T00:00:00"/>
    <b v="0"/>
    <s v="Approved"/>
    <s v="WeareA2B"/>
    <s v="Standard"/>
    <s v="medium"/>
    <s v="medium"/>
    <n v="1807.45"/>
    <n v="778.69"/>
    <n v="42710"/>
  </r>
  <r>
    <x v="8164"/>
    <n v="3"/>
    <x v="3199"/>
    <d v="2017-02-10T00:00:00"/>
    <b v="1"/>
    <s v="Approved"/>
    <s v="Trek Bicycles"/>
    <s v="Standard"/>
    <s v="medium"/>
    <s v="large"/>
    <n v="2091.4699999999998"/>
    <n v="388.92"/>
    <n v="41167"/>
  </r>
  <r>
    <x v="8165"/>
    <n v="33"/>
    <x v="2885"/>
    <d v="2017-02-22T00:00:00"/>
    <b v="1"/>
    <s v="Approved"/>
    <s v="Giant Bicycles"/>
    <s v="Standard"/>
    <s v="medium"/>
    <s v="small"/>
    <n v="1311.44"/>
    <n v="1167.18"/>
    <n v="35560"/>
  </r>
  <r>
    <x v="8166"/>
    <n v="1"/>
    <x v="543"/>
    <d v="2017-09-25T00:00:00"/>
    <b v="0"/>
    <s v="Approved"/>
    <s v="Giant Bicycles"/>
    <s v="Standard"/>
    <s v="medium"/>
    <s v="medium"/>
    <n v="1403.5"/>
    <n v="954.82"/>
    <n v="38573"/>
  </r>
  <r>
    <x v="8167"/>
    <n v="42"/>
    <x v="3152"/>
    <d v="2017-04-24T00:00:00"/>
    <b v="0"/>
    <s v="Approved"/>
    <s v="OHM Cycles"/>
    <s v="Road"/>
    <s v="medium"/>
    <s v="small"/>
    <n v="1810"/>
    <n v="1610.9"/>
    <n v="39526"/>
  </r>
  <r>
    <x v="8168"/>
    <n v="86"/>
    <x v="3174"/>
    <d v="2017-09-12T00:00:00"/>
    <b v="1"/>
    <s v="Approved"/>
    <s v="Norco Bicycles"/>
    <s v="Road"/>
    <s v="high"/>
    <s v="large"/>
    <n v="774.53"/>
    <n v="464.72"/>
    <n v="40336"/>
  </r>
  <r>
    <x v="8169"/>
    <n v="97"/>
    <x v="740"/>
    <d v="2017-11-13T00:00:00"/>
    <b v="1"/>
    <s v="Approved"/>
    <s v="OHM Cycles"/>
    <s v="Road"/>
    <s v="medium"/>
    <s v="medium"/>
    <n v="742.54"/>
    <n v="667.4"/>
    <n v="33549"/>
  </r>
  <r>
    <x v="8170"/>
    <n v="94"/>
    <x v="193"/>
    <d v="2017-05-31T00:00:00"/>
    <b v="0"/>
    <s v="Approved"/>
    <s v="Giant Bicycles"/>
    <s v="Standard"/>
    <s v="medium"/>
    <s v="large"/>
    <n v="1635.3"/>
    <n v="993.66"/>
    <n v="41434"/>
  </r>
  <r>
    <x v="8171"/>
    <n v="38"/>
    <x v="481"/>
    <d v="2017-10-02T00:00:00"/>
    <b v="0"/>
    <s v="Approved"/>
    <s v="Trek Bicycles"/>
    <s v="Standard"/>
    <s v="medium"/>
    <s v="large"/>
    <n v="2091.4699999999998"/>
    <n v="388.92"/>
    <n v="40784"/>
  </r>
  <r>
    <x v="8172"/>
    <n v="36"/>
    <x v="3200"/>
    <d v="2017-03-25T00:00:00"/>
    <b v="0"/>
    <s v="Approved"/>
    <s v="Solex"/>
    <s v="Standard"/>
    <s v="low"/>
    <s v="medium"/>
    <n v="945.04"/>
    <n v="507.58"/>
    <n v="35052"/>
  </r>
  <r>
    <x v="8173"/>
    <n v="84"/>
    <x v="2806"/>
    <d v="2017-08-22T00:00:00"/>
    <b v="0"/>
    <s v="Approved"/>
    <s v="Trek Bicycles"/>
    <s v="Road"/>
    <s v="medium"/>
    <s v="medium"/>
    <n v="290.62"/>
    <n v="215.14"/>
    <n v="38339"/>
  </r>
  <r>
    <x v="8174"/>
    <n v="39"/>
    <x v="3098"/>
    <d v="2017-05-16T00:00:00"/>
    <b v="0"/>
    <s v="Approved"/>
    <s v="Giant Bicycles"/>
    <s v="Standard"/>
    <s v="medium"/>
    <s v="large"/>
    <n v="1812.75"/>
    <n v="582.48"/>
    <n v="40336"/>
  </r>
  <r>
    <x v="8175"/>
    <n v="3"/>
    <x v="1169"/>
    <d v="2017-05-26T00:00:00"/>
    <b v="0"/>
    <s v="Approved"/>
    <s v="Trek Bicycles"/>
    <s v="Standard"/>
    <s v="medium"/>
    <s v="large"/>
    <n v="2091.4699999999998"/>
    <n v="388.92"/>
    <n v="42145"/>
  </r>
  <r>
    <x v="8176"/>
    <n v="11"/>
    <x v="2545"/>
    <d v="2017-02-20T00:00:00"/>
    <b v="0"/>
    <s v="Approved"/>
    <s v="Trek Bicycles"/>
    <s v="Standard"/>
    <s v="medium"/>
    <s v="small"/>
    <n v="1775.81"/>
    <n v="1580.47"/>
    <n v="42560"/>
  </r>
  <r>
    <x v="8177"/>
    <n v="0"/>
    <x v="33"/>
    <d v="2017-05-25T00:00:00"/>
    <b v="0"/>
    <s v="Approved"/>
    <s v="Solex"/>
    <s v="Standard"/>
    <s v="medium"/>
    <s v="medium"/>
    <n v="100.35"/>
    <n v="75.260000000000005"/>
    <n v="37626"/>
  </r>
  <r>
    <x v="8178"/>
    <n v="13"/>
    <x v="2418"/>
    <d v="2017-07-11T00:00:00"/>
    <b v="0"/>
    <s v="Approved"/>
    <s v="Solex"/>
    <s v="Standard"/>
    <s v="medium"/>
    <s v="medium"/>
    <n v="1577.53"/>
    <n v="826.51"/>
    <n v="39427"/>
  </r>
  <r>
    <x v="8179"/>
    <n v="71"/>
    <x v="2074"/>
    <d v="2017-11-05T00:00:00"/>
    <b v="0"/>
    <s v="Approved"/>
    <s v="Solex"/>
    <s v="Standard"/>
    <s v="high"/>
    <s v="large"/>
    <n v="1842.92"/>
    <n v="1105.75"/>
    <n v="34996"/>
  </r>
  <r>
    <x v="8180"/>
    <n v="84"/>
    <x v="3201"/>
    <d v="2017-05-10T00:00:00"/>
    <b v="0"/>
    <s v="Approved"/>
    <s v="Trek Bicycles"/>
    <s v="Road"/>
    <s v="medium"/>
    <s v="medium"/>
    <n v="290.62"/>
    <n v="215.14"/>
    <n v="38339"/>
  </r>
  <r>
    <x v="8181"/>
    <n v="63"/>
    <x v="1531"/>
    <d v="2017-01-09T00:00:00"/>
    <b v="0"/>
    <s v="Approved"/>
    <s v="WeareA2B"/>
    <s v="Standard"/>
    <s v="medium"/>
    <s v="medium"/>
    <n v="1992.93"/>
    <n v="762.63"/>
    <n v="33552"/>
  </r>
  <r>
    <x v="8182"/>
    <n v="81"/>
    <x v="1573"/>
    <d v="2017-04-14T00:00:00"/>
    <b v="1"/>
    <s v="Approved"/>
    <s v="Norco Bicycles"/>
    <s v="Standard"/>
    <s v="medium"/>
    <s v="small"/>
    <n v="586.45000000000005"/>
    <n v="521.94000000000005"/>
    <n v="36145"/>
  </r>
  <r>
    <x v="8183"/>
    <n v="11"/>
    <x v="1050"/>
    <d v="2017-10-06T00:00:00"/>
    <b v="1"/>
    <s v="Approved"/>
    <s v="Giant Bicycles"/>
    <s v="Standard"/>
    <s v="high"/>
    <s v="medium"/>
    <n v="1274.93"/>
    <n v="764.96"/>
    <n v="38216"/>
  </r>
  <r>
    <x v="8184"/>
    <n v="96"/>
    <x v="2025"/>
    <d v="2017-12-22T00:00:00"/>
    <b v="1"/>
    <s v="Approved"/>
    <s v="WeareA2B"/>
    <s v="Road"/>
    <s v="low"/>
    <s v="small"/>
    <n v="1172.78"/>
    <n v="1043.77"/>
    <n v="34556"/>
  </r>
  <r>
    <x v="8185"/>
    <n v="9"/>
    <x v="3202"/>
    <d v="2017-12-21T00:00:00"/>
    <b v="1"/>
    <s v="Approved"/>
    <s v="OHM Cycles"/>
    <s v="Road"/>
    <s v="medium"/>
    <s v="medium"/>
    <n v="742.54"/>
    <n v="667.4"/>
    <n v="38216"/>
  </r>
  <r>
    <x v="8186"/>
    <n v="99"/>
    <x v="219"/>
    <d v="2017-10-14T00:00:00"/>
    <b v="1"/>
    <s v="Approved"/>
    <s v="OHM Cycles"/>
    <s v="Standard"/>
    <s v="medium"/>
    <s v="medium"/>
    <n v="1227.3399999999999"/>
    <n v="770.89"/>
    <n v="34556"/>
  </r>
  <r>
    <x v="8187"/>
    <n v="5"/>
    <x v="1663"/>
    <d v="2017-08-04T00:00:00"/>
    <b v="0"/>
    <s v="Approved"/>
    <s v="Trek Bicycles"/>
    <s v="Mountain"/>
    <s v="low"/>
    <s v="medium"/>
    <n v="574.64"/>
    <n v="459.71"/>
    <n v="40784"/>
  </r>
  <r>
    <x v="8188"/>
    <n v="55"/>
    <x v="1527"/>
    <d v="2017-05-22T00:00:00"/>
    <b v="1"/>
    <s v="Approved"/>
    <s v="Trek Bicycles"/>
    <s v="Road"/>
    <s v="medium"/>
    <s v="large"/>
    <n v="1894.19"/>
    <n v="598.76"/>
    <n v="37823"/>
  </r>
  <r>
    <x v="8189"/>
    <n v="25"/>
    <x v="3203"/>
    <d v="2017-11-02T00:00:00"/>
    <b v="1"/>
    <s v="Approved"/>
    <s v="Giant Bicycles"/>
    <s v="Road"/>
    <s v="medium"/>
    <s v="medium"/>
    <n v="1538.99"/>
    <n v="829.65"/>
    <n v="33455"/>
  </r>
  <r>
    <x v="8190"/>
    <n v="89"/>
    <x v="284"/>
    <d v="2017-05-25T00:00:00"/>
    <b v="0"/>
    <s v="Approved"/>
    <s v="WeareA2B"/>
    <s v="Touring"/>
    <s v="medium"/>
    <s v="large"/>
    <n v="1362.99"/>
    <n v="57.74"/>
    <n v="34079"/>
  </r>
  <r>
    <x v="8191"/>
    <n v="88"/>
    <x v="3059"/>
    <d v="2017-01-11T00:00:00"/>
    <b v="1"/>
    <s v="Approved"/>
    <s v="Norco Bicycles"/>
    <s v="Standard"/>
    <s v="high"/>
    <s v="small"/>
    <n v="1661.92"/>
    <n v="1479.11"/>
    <n v="35160"/>
  </r>
  <r>
    <x v="8192"/>
    <n v="56"/>
    <x v="488"/>
    <d v="2017-04-25T00:00:00"/>
    <b v="0"/>
    <s v="Approved"/>
    <s v="OHM Cycles"/>
    <s v="Standard"/>
    <s v="medium"/>
    <s v="medium"/>
    <n v="183.86"/>
    <n v="137.9"/>
    <n v="35707"/>
  </r>
  <r>
    <x v="8193"/>
    <n v="39"/>
    <x v="3180"/>
    <d v="2017-06-11T00:00:00"/>
    <b v="0"/>
    <s v="Approved"/>
    <s v="Giant Bicycles"/>
    <s v="Standard"/>
    <s v="medium"/>
    <s v="large"/>
    <n v="1812.75"/>
    <n v="582.48"/>
    <n v="40336"/>
  </r>
  <r>
    <x v="8194"/>
    <n v="76"/>
    <x v="2264"/>
    <d v="2017-04-11T00:00:00"/>
    <b v="0"/>
    <s v="Approved"/>
    <s v="WeareA2B"/>
    <s v="Standard"/>
    <s v="low"/>
    <s v="medium"/>
    <n v="642.30999999999995"/>
    <n v="513.85"/>
    <n v="38482"/>
  </r>
  <r>
    <x v="8195"/>
    <n v="74"/>
    <x v="1751"/>
    <d v="2017-02-16T00:00:00"/>
    <b v="0"/>
    <s v="Approved"/>
    <s v="WeareA2B"/>
    <s v="Standard"/>
    <s v="medium"/>
    <s v="medium"/>
    <n v="1228.07"/>
    <n v="400.91"/>
    <n v="36668"/>
  </r>
  <r>
    <x v="8196"/>
    <n v="49"/>
    <x v="84"/>
    <d v="2017-10-01T00:00:00"/>
    <b v="0"/>
    <s v="Approved"/>
    <s v="Trek Bicycles"/>
    <s v="Road"/>
    <s v="medium"/>
    <s v="medium"/>
    <n v="533.51"/>
    <n v="400.13"/>
    <n v="41009"/>
  </r>
  <r>
    <x v="8197"/>
    <n v="55"/>
    <x v="1989"/>
    <d v="2017-07-27T00:00:00"/>
    <b v="1"/>
    <s v="Approved"/>
    <s v="Trek Bicycles"/>
    <s v="Road"/>
    <s v="medium"/>
    <s v="large"/>
    <n v="1894.19"/>
    <n v="598.76"/>
    <n v="37823"/>
  </r>
  <r>
    <x v="8198"/>
    <n v="20"/>
    <x v="672"/>
    <d v="2017-01-03T00:00:00"/>
    <b v="1"/>
    <s v="Approved"/>
    <s v="Trek Bicycles"/>
    <s v="Standard"/>
    <s v="medium"/>
    <s v="small"/>
    <n v="1775.81"/>
    <n v="1580.47"/>
    <n v="40303"/>
  </r>
  <r>
    <x v="8199"/>
    <n v="84"/>
    <x v="1412"/>
    <d v="2017-07-31T00:00:00"/>
    <b v="1"/>
    <s v="Approved"/>
    <s v="Trek Bicycles"/>
    <s v="Road"/>
    <s v="medium"/>
    <s v="medium"/>
    <n v="290.62"/>
    <n v="215.14"/>
    <n v="38339"/>
  </r>
  <r>
    <x v="8200"/>
    <n v="64"/>
    <x v="22"/>
    <d v="2017-09-02T00:00:00"/>
    <b v="1"/>
    <s v="Approved"/>
    <s v="Trek Bicycles"/>
    <s v="Standard"/>
    <s v="medium"/>
    <s v="large"/>
    <n v="1469.44"/>
    <n v="596.54999999999995"/>
    <n v="41922"/>
  </r>
  <r>
    <x v="8201"/>
    <n v="19"/>
    <x v="3045"/>
    <d v="2017-07-21T00:00:00"/>
    <b v="1"/>
    <s v="Approved"/>
    <s v="OHM Cycles"/>
    <s v="Road"/>
    <s v="high"/>
    <s v="large"/>
    <n v="12.01"/>
    <n v="7.21"/>
    <n v="34244"/>
  </r>
  <r>
    <x v="8202"/>
    <n v="15"/>
    <x v="1871"/>
    <d v="2017-07-13T00:00:00"/>
    <b v="0"/>
    <s v="Cancelled"/>
    <s v="Norco Bicycles"/>
    <s v="Standard"/>
    <s v="low"/>
    <s v="medium"/>
    <n v="958.74"/>
    <n v="748.9"/>
    <n v="41345"/>
  </r>
  <r>
    <x v="8203"/>
    <n v="59"/>
    <x v="322"/>
    <d v="2017-02-02T00:00:00"/>
    <b v="1"/>
    <s v="Approved"/>
    <s v="WeareA2B"/>
    <s v="Standard"/>
    <s v="medium"/>
    <s v="small"/>
    <n v="1415.01"/>
    <n v="1259.3599999999999"/>
    <n v="37626"/>
  </r>
  <r>
    <x v="8204"/>
    <n v="16"/>
    <x v="3204"/>
    <d v="2017-01-31T00:00:00"/>
    <b v="1"/>
    <s v="Approved"/>
    <s v="Norco Bicycles"/>
    <s v="Standard"/>
    <s v="high"/>
    <s v="small"/>
    <n v="1661.92"/>
    <n v="1479.11"/>
    <n v="34165"/>
  </r>
  <r>
    <x v="8205"/>
    <n v="46"/>
    <x v="2675"/>
    <d v="2017-04-24T00:00:00"/>
    <b v="1"/>
    <s v="Approved"/>
    <s v="Solex"/>
    <s v="Standard"/>
    <s v="low"/>
    <s v="medium"/>
    <n v="1289.8499999999999"/>
    <n v="74.510000000000005"/>
    <n v="39427"/>
  </r>
  <r>
    <x v="8206"/>
    <n v="97"/>
    <x v="2069"/>
    <d v="2017-12-22T00:00:00"/>
    <b v="1"/>
    <s v="Approved"/>
    <s v="Solex"/>
    <s v="Standard"/>
    <s v="medium"/>
    <s v="large"/>
    <n v="202.62"/>
    <n v="151.96"/>
    <n v="42458"/>
  </r>
  <r>
    <x v="8207"/>
    <n v="89"/>
    <x v="3205"/>
    <d v="2017-04-12T00:00:00"/>
    <b v="1"/>
    <s v="Approved"/>
    <s v="WeareA2B"/>
    <s v="Touring"/>
    <s v="medium"/>
    <s v="large"/>
    <n v="1362.99"/>
    <n v="57.74"/>
    <n v="34079"/>
  </r>
  <r>
    <x v="8208"/>
    <n v="50"/>
    <x v="660"/>
    <d v="2017-02-12T00:00:00"/>
    <b v="1"/>
    <s v="Approved"/>
    <s v="WeareA2B"/>
    <s v="Standard"/>
    <s v="medium"/>
    <s v="small"/>
    <n v="175.89"/>
    <n v="131.91999999999999"/>
    <n v="37668"/>
  </r>
  <r>
    <x v="8209"/>
    <n v="45"/>
    <x v="1556"/>
    <d v="2017-05-06T00:00:00"/>
    <b v="1"/>
    <s v="Approved"/>
    <s v="Solex"/>
    <s v="Standard"/>
    <s v="medium"/>
    <s v="medium"/>
    <n v="441.49"/>
    <n v="84.99"/>
    <n v="34071"/>
  </r>
  <r>
    <x v="8210"/>
    <n v="61"/>
    <x v="2952"/>
    <d v="2017-01-22T00:00:00"/>
    <b v="0"/>
    <s v="Approved"/>
    <s v="OHM Cycles"/>
    <s v="Standard"/>
    <s v="low"/>
    <s v="medium"/>
    <n v="71.16"/>
    <n v="56.93"/>
    <n v="42172"/>
  </r>
  <r>
    <x v="8211"/>
    <n v="40"/>
    <x v="1067"/>
    <d v="2017-02-25T00:00:00"/>
    <b v="0"/>
    <s v="Approved"/>
    <s v="Trek Bicycles"/>
    <s v="Road"/>
    <s v="medium"/>
    <s v="large"/>
    <n v="1894.19"/>
    <n v="598.76"/>
    <n v="37823"/>
  </r>
  <r>
    <x v="8212"/>
    <n v="77"/>
    <x v="2485"/>
    <d v="2017-03-15T00:00:00"/>
    <b v="0"/>
    <s v="Approved"/>
    <s v="Norco Bicycles"/>
    <s v="Road"/>
    <s v="medium"/>
    <s v="large"/>
    <n v="1240.31"/>
    <n v="795.1"/>
    <n v="40553"/>
  </r>
  <r>
    <x v="8213"/>
    <n v="70"/>
    <x v="1801"/>
    <d v="2017-08-16T00:00:00"/>
    <b v="1"/>
    <s v="Approved"/>
    <s v="Trek Bicycles"/>
    <s v="Standard"/>
    <s v="high"/>
    <s v="medium"/>
    <n v="495.72"/>
    <n v="297.43"/>
    <n v="38193"/>
  </r>
  <r>
    <x v="8214"/>
    <n v="76"/>
    <x v="478"/>
    <d v="2017-07-07T00:00:00"/>
    <b v="1"/>
    <s v="Approved"/>
    <s v="WeareA2B"/>
    <s v="Standard"/>
    <s v="low"/>
    <s v="medium"/>
    <n v="642.30999999999995"/>
    <n v="513.85"/>
    <n v="41533"/>
  </r>
  <r>
    <x v="8215"/>
    <n v="93"/>
    <x v="983"/>
    <d v="2017-11-11T00:00:00"/>
    <b v="1"/>
    <s v="Approved"/>
    <s v="WeareA2B"/>
    <s v="Standard"/>
    <s v="medium"/>
    <s v="medium"/>
    <n v="1065.03"/>
    <n v="230.09"/>
    <n v="41434"/>
  </r>
  <r>
    <x v="8216"/>
    <n v="66"/>
    <x v="3206"/>
    <d v="2017-05-07T00:00:00"/>
    <b v="0"/>
    <s v="Approved"/>
    <s v="Giant Bicycles"/>
    <s v="Road"/>
    <s v="low"/>
    <s v="small"/>
    <n v="590.26"/>
    <n v="525.33000000000004"/>
    <n v="33879"/>
  </r>
  <r>
    <x v="8217"/>
    <n v="64"/>
    <x v="2986"/>
    <d v="2017-12-27T00:00:00"/>
    <b v="1"/>
    <s v="Approved"/>
    <s v="Trek Bicycles"/>
    <s v="Standard"/>
    <s v="medium"/>
    <s v="large"/>
    <n v="1469.44"/>
    <n v="596.54999999999995"/>
    <n v="41047"/>
  </r>
  <r>
    <x v="8218"/>
    <n v="46"/>
    <x v="1943"/>
    <d v="2017-12-14T00:00:00"/>
    <b v="1"/>
    <s v="Approved"/>
    <s v="OHM Cycles"/>
    <s v="Standard"/>
    <s v="low"/>
    <s v="medium"/>
    <n v="1793.43"/>
    <n v="248.82"/>
    <n v="42145"/>
  </r>
  <r>
    <x v="8219"/>
    <n v="77"/>
    <x v="1236"/>
    <d v="2017-08-07T00:00:00"/>
    <b v="0"/>
    <s v="Approved"/>
    <s v="WeareA2B"/>
    <s v="Standard"/>
    <s v="medium"/>
    <s v="medium"/>
    <n v="1769.64"/>
    <n v="108.76"/>
    <n v="37220"/>
  </r>
  <r>
    <x v="8220"/>
    <n v="32"/>
    <x v="760"/>
    <d v="2017-03-01T00:00:00"/>
    <b v="1"/>
    <s v="Approved"/>
    <s v="Giant Bicycles"/>
    <s v="Standard"/>
    <s v="medium"/>
    <s v="medium"/>
    <n v="642.70000000000005"/>
    <n v="211.37"/>
    <n v="37337"/>
  </r>
  <r>
    <x v="8221"/>
    <n v="56"/>
    <x v="1009"/>
    <d v="2017-09-22T00:00:00"/>
    <b v="0"/>
    <s v="Approved"/>
    <s v="OHM Cycles"/>
    <s v="Standard"/>
    <s v="medium"/>
    <s v="medium"/>
    <n v="183.86"/>
    <n v="137.9"/>
    <n v="35707"/>
  </r>
  <r>
    <x v="8222"/>
    <n v="50"/>
    <x v="2682"/>
    <d v="2017-08-30T00:00:00"/>
    <b v="0"/>
    <s v="Approved"/>
    <s v="WeareA2B"/>
    <s v="Standard"/>
    <s v="medium"/>
    <s v="small"/>
    <n v="175.89"/>
    <n v="131.91999999999999"/>
    <n v="37668"/>
  </r>
  <r>
    <x v="8223"/>
    <n v="77"/>
    <x v="2449"/>
    <d v="2017-05-24T00:00:00"/>
    <b v="0"/>
    <s v="Approved"/>
    <s v="Norco Bicycles"/>
    <s v="Road"/>
    <s v="medium"/>
    <s v="large"/>
    <n v="1240.31"/>
    <n v="795.1"/>
    <n v="38193"/>
  </r>
  <r>
    <x v="8224"/>
    <n v="49"/>
    <x v="2188"/>
    <d v="2017-09-10T00:00:00"/>
    <b v="0"/>
    <s v="Approved"/>
    <s v="Trek Bicycles"/>
    <s v="Road"/>
    <s v="medium"/>
    <s v="medium"/>
    <n v="533.51"/>
    <n v="400.13"/>
    <n v="41064"/>
  </r>
  <r>
    <x v="8225"/>
    <n v="27"/>
    <x v="1352"/>
    <d v="2017-07-04T00:00:00"/>
    <b v="0"/>
    <s v="Approved"/>
    <s v="Trek Bicycles"/>
    <s v="Standard"/>
    <s v="low"/>
    <s v="medium"/>
    <n v="1057.51"/>
    <n v="154.4"/>
    <n v="34527"/>
  </r>
  <r>
    <x v="8226"/>
    <n v="23"/>
    <x v="1865"/>
    <d v="2017-02-12T00:00:00"/>
    <b v="1"/>
    <s v="Approved"/>
    <s v="Norco Bicycles"/>
    <s v="Standard"/>
    <s v="medium"/>
    <s v="medium"/>
    <n v="1198.46"/>
    <n v="381.1"/>
    <n v="37874"/>
  </r>
  <r>
    <x v="8227"/>
    <n v="8"/>
    <x v="1617"/>
    <d v="2017-05-08T00:00:00"/>
    <b v="0"/>
    <s v="Approved"/>
    <s v="Solex"/>
    <s v="Road"/>
    <s v="medium"/>
    <s v="small"/>
    <n v="1703.52"/>
    <n v="1516.13"/>
    <n v="40649"/>
  </r>
  <r>
    <x v="8228"/>
    <n v="35"/>
    <x v="2530"/>
    <d v="2017-03-08T00:00:00"/>
    <b v="0"/>
    <s v="Approved"/>
    <s v="Trek Bicycles"/>
    <s v="Standard"/>
    <s v="low"/>
    <s v="medium"/>
    <n v="1057.51"/>
    <n v="154.4"/>
    <n v="35052"/>
  </r>
  <r>
    <x v="8229"/>
    <n v="12"/>
    <x v="1179"/>
    <d v="2017-05-02T00:00:00"/>
    <b v="1"/>
    <s v="Approved"/>
    <s v="Giant Bicycles"/>
    <s v="Standard"/>
    <s v="medium"/>
    <s v="large"/>
    <n v="1765.3"/>
    <n v="709.48"/>
    <n v="38193"/>
  </r>
  <r>
    <x v="8230"/>
    <n v="19"/>
    <x v="1583"/>
    <d v="2017-12-26T00:00:00"/>
    <b v="1"/>
    <s v="Approved"/>
    <s v="OHM Cycles"/>
    <s v="Road"/>
    <s v="high"/>
    <s v="large"/>
    <n v="12.01"/>
    <n v="7.21"/>
    <n v="35160"/>
  </r>
  <r>
    <x v="8231"/>
    <n v="68"/>
    <x v="3159"/>
    <d v="2017-09-22T00:00:00"/>
    <b v="1"/>
    <s v="Approved"/>
    <s v="OHM Cycles"/>
    <s v="Standard"/>
    <s v="medium"/>
    <s v="medium"/>
    <n v="1636.9"/>
    <n v="44.71"/>
    <n v="40410"/>
  </r>
  <r>
    <x v="8232"/>
    <n v="92"/>
    <x v="3207"/>
    <d v="2017-12-10T00:00:00"/>
    <b v="0"/>
    <s v="Approved"/>
    <s v="WeareA2B"/>
    <s v="Standard"/>
    <s v="medium"/>
    <s v="small"/>
    <n v="1415.01"/>
    <n v="1259.3599999999999"/>
    <n v="37626"/>
  </r>
  <r>
    <x v="8233"/>
    <n v="67"/>
    <x v="2637"/>
    <d v="2017-06-03T00:00:00"/>
    <b v="1"/>
    <s v="Approved"/>
    <s v="Solex"/>
    <s v="Standard"/>
    <s v="medium"/>
    <s v="large"/>
    <n v="1071.23"/>
    <n v="380.74"/>
    <n v="36334"/>
  </r>
  <r>
    <x v="8234"/>
    <n v="53"/>
    <x v="1034"/>
    <d v="2017-05-06T00:00:00"/>
    <b v="1"/>
    <s v="Approved"/>
    <s v="OHM Cycles"/>
    <s v="Standard"/>
    <s v="medium"/>
    <s v="medium"/>
    <n v="795.34"/>
    <n v="101.58"/>
    <n v="38647"/>
  </r>
  <r>
    <x v="8235"/>
    <n v="87"/>
    <x v="2398"/>
    <d v="2017-02-28T00:00:00"/>
    <b v="1"/>
    <s v="Approved"/>
    <s v="Giant Bicycles"/>
    <s v="Standard"/>
    <s v="high"/>
    <s v="medium"/>
    <n v="1179"/>
    <n v="707.4"/>
    <n v="35667"/>
  </r>
  <r>
    <x v="8236"/>
    <n v="67"/>
    <x v="3208"/>
    <d v="2017-11-15T00:00:00"/>
    <b v="1"/>
    <s v="Approved"/>
    <s v="Norco Bicycles"/>
    <s v="Road"/>
    <s v="medium"/>
    <s v="medium"/>
    <n v="544.04999999999995"/>
    <n v="376.84"/>
    <n v="42710"/>
  </r>
  <r>
    <x v="8237"/>
    <n v="9"/>
    <x v="2054"/>
    <d v="2017-10-31T00:00:00"/>
    <b v="1"/>
    <s v="Approved"/>
    <s v="OHM Cycles"/>
    <s v="Road"/>
    <s v="medium"/>
    <s v="medium"/>
    <n v="742.54"/>
    <n v="667.4"/>
    <n v="33549"/>
  </r>
  <r>
    <x v="8238"/>
    <n v="42"/>
    <x v="1894"/>
    <d v="2017-03-23T00:00:00"/>
    <b v="0"/>
    <s v="Approved"/>
    <s v="OHM Cycles"/>
    <s v="Road"/>
    <s v="medium"/>
    <s v="small"/>
    <n v="1810"/>
    <n v="1610.9"/>
    <n v="35667"/>
  </r>
  <r>
    <x v="8239"/>
    <n v="63"/>
    <x v="1583"/>
    <d v="2017-08-23T00:00:00"/>
    <b v="0"/>
    <s v="Approved"/>
    <s v="Solex"/>
    <s v="Standard"/>
    <s v="medium"/>
    <s v="medium"/>
    <n v="1483.2"/>
    <n v="99.59"/>
    <n v="42145"/>
  </r>
  <r>
    <x v="8240"/>
    <n v="77"/>
    <x v="1908"/>
    <d v="2017-01-12T00:00:00"/>
    <b v="0"/>
    <s v="Approved"/>
    <s v="Norco Bicycles"/>
    <s v="Road"/>
    <s v="medium"/>
    <s v="large"/>
    <n v="1240.31"/>
    <n v="795.1"/>
    <n v="40553"/>
  </r>
  <r>
    <x v="8241"/>
    <n v="56"/>
    <x v="749"/>
    <d v="2017-11-06T00:00:00"/>
    <b v="0"/>
    <s v="Approved"/>
    <s v="OHM Cycles"/>
    <s v="Standard"/>
    <s v="medium"/>
    <s v="medium"/>
    <n v="183.86"/>
    <n v="137.9"/>
    <n v="33259"/>
  </r>
  <r>
    <x v="8242"/>
    <n v="99"/>
    <x v="404"/>
    <d v="2017-01-19T00:00:00"/>
    <b v="1"/>
    <s v="Approved"/>
    <s v="OHM Cycles"/>
    <s v="Standard"/>
    <s v="medium"/>
    <s v="medium"/>
    <n v="1227.3399999999999"/>
    <n v="770.89"/>
    <n v="34556"/>
  </r>
  <r>
    <x v="8243"/>
    <n v="94"/>
    <x v="1924"/>
    <d v="2017-12-01T00:00:00"/>
    <b v="0"/>
    <s v="Approved"/>
    <s v="Giant Bicycles"/>
    <s v="Standard"/>
    <s v="medium"/>
    <s v="large"/>
    <n v="1635.3"/>
    <n v="993.66"/>
    <n v="41434"/>
  </r>
  <r>
    <x v="8244"/>
    <n v="13"/>
    <x v="1137"/>
    <d v="2017-05-13T00:00:00"/>
    <b v="0"/>
    <s v="Approved"/>
    <s v="Solex"/>
    <s v="Standard"/>
    <s v="medium"/>
    <s v="medium"/>
    <n v="1163.8900000000001"/>
    <n v="589.27"/>
    <n v="42560"/>
  </r>
  <r>
    <x v="8245"/>
    <n v="5"/>
    <x v="12"/>
    <d v="2017-01-18T00:00:00"/>
    <b v="1"/>
    <s v="Approved"/>
    <s v="Trek Bicycles"/>
    <s v="Mountain"/>
    <s v="low"/>
    <s v="medium"/>
    <n v="574.64"/>
    <n v="459.71"/>
    <n v="40784"/>
  </r>
  <r>
    <x v="8246"/>
    <n v="43"/>
    <x v="1911"/>
    <d v="2017-01-03T00:00:00"/>
    <b v="0"/>
    <s v="Approved"/>
    <s v="Solex"/>
    <s v="Standard"/>
    <s v="medium"/>
    <s v="medium"/>
    <n v="1151.96"/>
    <n v="649.49"/>
    <n v="38991"/>
  </r>
  <r>
    <x v="8247"/>
    <n v="5"/>
    <x v="2084"/>
    <d v="2017-03-28T00:00:00"/>
    <b v="0"/>
    <s v="Approved"/>
    <s v="Giant Bicycles"/>
    <s v="Standard"/>
    <s v="high"/>
    <s v="medium"/>
    <n v="1129.1300000000001"/>
    <n v="677.48"/>
    <n v="35560"/>
  </r>
  <r>
    <x v="8248"/>
    <n v="59"/>
    <x v="1486"/>
    <d v="2017-03-15T00:00:00"/>
    <b v="1"/>
    <s v="Approved"/>
    <s v="Solex"/>
    <s v="Standard"/>
    <s v="medium"/>
    <s v="large"/>
    <n v="1061.56"/>
    <n v="733.58"/>
    <n v="40779"/>
  </r>
  <r>
    <x v="8249"/>
    <n v="3"/>
    <x v="726"/>
    <d v="2017-06-06T00:00:00"/>
    <b v="1"/>
    <s v="Approved"/>
    <s v="Trek Bicycles"/>
    <s v="Standard"/>
    <s v="medium"/>
    <s v="large"/>
    <n v="2091.4699999999998"/>
    <n v="388.92"/>
    <n v="41167"/>
  </r>
  <r>
    <x v="8250"/>
    <n v="86"/>
    <x v="1038"/>
    <d v="2017-11-05T00:00:00"/>
    <b v="1"/>
    <s v="Approved"/>
    <s v="Norco Bicycles"/>
    <s v="Road"/>
    <s v="high"/>
    <s v="large"/>
    <n v="774.53"/>
    <n v="464.72"/>
    <n v="37698"/>
  </r>
  <r>
    <x v="8251"/>
    <n v="3"/>
    <x v="597"/>
    <d v="2017-10-10T00:00:00"/>
    <b v="1"/>
    <s v="Approved"/>
    <s v="Trek Bicycles"/>
    <s v="Standard"/>
    <s v="medium"/>
    <s v="large"/>
    <n v="2091.4699999999998"/>
    <n v="388.92"/>
    <n v="41167"/>
  </r>
  <r>
    <x v="8252"/>
    <n v="88"/>
    <x v="57"/>
    <d v="2017-06-16T00:00:00"/>
    <b v="0"/>
    <s v="Approved"/>
    <s v="Norco Bicycles"/>
    <s v="Standard"/>
    <s v="high"/>
    <s v="small"/>
    <n v="1661.92"/>
    <n v="1479.11"/>
    <n v="34586"/>
  </r>
  <r>
    <x v="8253"/>
    <n v="40"/>
    <x v="2329"/>
    <d v="2017-07-11T00:00:00"/>
    <b v="1"/>
    <s v="Approved"/>
    <s v="Trek Bicycles"/>
    <s v="Road"/>
    <s v="medium"/>
    <s v="large"/>
    <n v="1894.19"/>
    <n v="598.76"/>
    <n v="42295"/>
  </r>
  <r>
    <x v="8254"/>
    <n v="30"/>
    <x v="1854"/>
    <d v="2017-12-16T00:00:00"/>
    <b v="0"/>
    <s v="Approved"/>
    <s v="Solex"/>
    <s v="Standard"/>
    <s v="high"/>
    <s v="medium"/>
    <n v="748.17"/>
    <n v="448.9"/>
    <n v="33552"/>
  </r>
  <r>
    <x v="8255"/>
    <n v="1"/>
    <x v="2147"/>
    <d v="2017-08-20T00:00:00"/>
    <b v="1"/>
    <s v="Approved"/>
    <s v="Giant Bicycles"/>
    <s v="Standard"/>
    <s v="medium"/>
    <s v="medium"/>
    <n v="1403.5"/>
    <n v="954.82"/>
    <n v="40649"/>
  </r>
  <r>
    <x v="8256"/>
    <n v="50"/>
    <x v="3209"/>
    <d v="2017-01-01T00:00:00"/>
    <b v="1"/>
    <s v="Approved"/>
    <s v="WeareA2B"/>
    <s v="Standard"/>
    <s v="medium"/>
    <s v="small"/>
    <n v="175.89"/>
    <n v="131.91999999999999"/>
    <n v="33259"/>
  </r>
  <r>
    <x v="8257"/>
    <n v="45"/>
    <x v="2845"/>
    <d v="2017-07-20T00:00:00"/>
    <b v="1"/>
    <s v="Approved"/>
    <s v="Solex"/>
    <s v="Standard"/>
    <s v="medium"/>
    <s v="medium"/>
    <n v="441.49"/>
    <n v="84.99"/>
    <n v="34071"/>
  </r>
  <r>
    <x v="8258"/>
    <n v="7"/>
    <x v="1982"/>
    <d v="2017-04-30T00:00:00"/>
    <b v="0"/>
    <s v="Approved"/>
    <s v="Giant Bicycles"/>
    <s v="Standard"/>
    <s v="medium"/>
    <s v="small"/>
    <n v="1311.44"/>
    <n v="1167.18"/>
    <n v="39427"/>
  </r>
  <r>
    <x v="8259"/>
    <n v="98"/>
    <x v="704"/>
    <d v="2017-01-31T00:00:00"/>
    <b v="1"/>
    <s v="Approved"/>
    <s v="Trek Bicycles"/>
    <s v="Standard"/>
    <s v="high"/>
    <s v="medium"/>
    <n v="358.39"/>
    <n v="215.03"/>
    <n v="38002"/>
  </r>
  <r>
    <x v="8260"/>
    <n v="11"/>
    <x v="3210"/>
    <d v="2017-09-13T00:00:00"/>
    <b v="1"/>
    <s v="Approved"/>
    <s v="Giant Bicycles"/>
    <s v="Standard"/>
    <s v="high"/>
    <s v="medium"/>
    <n v="1274.93"/>
    <n v="764.96"/>
    <n v="39298"/>
  </r>
  <r>
    <x v="8261"/>
    <n v="89"/>
    <x v="2042"/>
    <d v="2017-12-23T00:00:00"/>
    <b v="1"/>
    <s v="Approved"/>
    <s v="WeareA2B"/>
    <s v="Touring"/>
    <s v="medium"/>
    <s v="large"/>
    <n v="1362.99"/>
    <n v="57.74"/>
    <n v="34079"/>
  </r>
  <r>
    <x v="8262"/>
    <n v="7"/>
    <x v="2377"/>
    <d v="2017-08-05T00:00:00"/>
    <b v="0"/>
    <s v="Approved"/>
    <s v="Trek Bicycles"/>
    <s v="Road"/>
    <s v="low"/>
    <s v="medium"/>
    <n v="980.37"/>
    <n v="234.43"/>
    <n v="38258"/>
  </r>
  <r>
    <x v="8263"/>
    <n v="46"/>
    <x v="3211"/>
    <d v="2017-08-14T00:00:00"/>
    <b v="0"/>
    <s v="Approved"/>
    <s v="Solex"/>
    <s v="Standard"/>
    <s v="low"/>
    <s v="medium"/>
    <n v="1289.8499999999999"/>
    <n v="74.510000000000005"/>
    <n v="35470"/>
  </r>
  <r>
    <x v="8264"/>
    <n v="68"/>
    <x v="2091"/>
    <d v="2017-08-24T00:00:00"/>
    <b v="0"/>
    <s v="Approved"/>
    <s v="OHM Cycles"/>
    <s v="Standard"/>
    <s v="medium"/>
    <s v="medium"/>
    <n v="1636.9"/>
    <n v="44.71"/>
    <n v="40410"/>
  </r>
  <r>
    <x v="8265"/>
    <n v="15"/>
    <x v="80"/>
    <d v="2017-06-10T00:00:00"/>
    <b v="0"/>
    <s v="Approved"/>
    <s v="Norco Bicycles"/>
    <s v="Standard"/>
    <s v="low"/>
    <s v="medium"/>
    <n v="958.74"/>
    <n v="748.9"/>
    <n v="38693"/>
  </r>
  <r>
    <x v="8266"/>
    <n v="51"/>
    <x v="2523"/>
    <d v="2017-05-21T00:00:00"/>
    <b v="1"/>
    <s v="Approved"/>
    <s v="OHM Cycles"/>
    <s v="Standard"/>
    <s v="high"/>
    <s v="medium"/>
    <n v="2005.66"/>
    <n v="1203.4000000000001"/>
    <n v="35707"/>
  </r>
  <r>
    <x v="8267"/>
    <n v="91"/>
    <x v="612"/>
    <d v="2017-02-20T00:00:00"/>
    <b v="1"/>
    <s v="Approved"/>
    <s v="Solex"/>
    <s v="Standard"/>
    <s v="medium"/>
    <s v="medium"/>
    <n v="100.35"/>
    <n v="75.260000000000005"/>
    <n v="36367"/>
  </r>
  <r>
    <x v="8268"/>
    <n v="1"/>
    <x v="2298"/>
    <d v="2017-03-07T00:00:00"/>
    <b v="0"/>
    <s v="Approved"/>
    <s v="Giant Bicycles"/>
    <s v="Standard"/>
    <s v="medium"/>
    <s v="medium"/>
    <n v="1403.5"/>
    <n v="954.82"/>
    <n v="41245"/>
  </r>
  <r>
    <x v="8269"/>
    <n v="81"/>
    <x v="2253"/>
    <d v="2017-11-22T00:00:00"/>
    <b v="1"/>
    <s v="Approved"/>
    <s v="Norco Bicycles"/>
    <s v="Standard"/>
    <s v="medium"/>
    <s v="small"/>
    <n v="586.45000000000005"/>
    <n v="521.94000000000005"/>
    <n v="33429"/>
  </r>
  <r>
    <x v="8270"/>
    <n v="56"/>
    <x v="1776"/>
    <d v="2017-05-08T00:00:00"/>
    <b v="1"/>
    <s v="Approved"/>
    <s v="OHM Cycles"/>
    <s v="Standard"/>
    <s v="medium"/>
    <s v="medium"/>
    <n v="183.86"/>
    <n v="137.9"/>
    <n v="42172"/>
  </r>
  <r>
    <x v="8271"/>
    <n v="53"/>
    <x v="1880"/>
    <d v="2017-11-15T00:00:00"/>
    <b v="1"/>
    <s v="Approved"/>
    <s v="Giant Bicycles"/>
    <s v="Standard"/>
    <s v="high"/>
    <s v="medium"/>
    <n v="1274.93"/>
    <n v="764.96"/>
    <n v="39298"/>
  </r>
  <r>
    <x v="8272"/>
    <n v="23"/>
    <x v="356"/>
    <d v="2017-02-28T00:00:00"/>
    <b v="1"/>
    <s v="Approved"/>
    <s v="Norco Bicycles"/>
    <s v="Standard"/>
    <s v="medium"/>
    <s v="medium"/>
    <n v="1198.46"/>
    <n v="381.1"/>
    <n v="38216"/>
  </r>
  <r>
    <x v="8273"/>
    <n v="16"/>
    <x v="3172"/>
    <d v="2017-12-06T00:00:00"/>
    <b v="1"/>
    <s v="Approved"/>
    <s v="Norco Bicycles"/>
    <s v="Standard"/>
    <s v="high"/>
    <s v="small"/>
    <n v="1661.92"/>
    <n v="1479.11"/>
    <n v="40303"/>
  </r>
  <r>
    <x v="8274"/>
    <n v="29"/>
    <x v="1011"/>
    <d v="2017-06-13T00:00:00"/>
    <b v="0"/>
    <s v="Approved"/>
    <s v="WeareA2B"/>
    <s v="Standard"/>
    <s v="medium"/>
    <s v="medium"/>
    <n v="1065.03"/>
    <n v="230.09"/>
    <n v="41434"/>
  </r>
  <r>
    <x v="8275"/>
    <n v="90"/>
    <x v="2077"/>
    <d v="2017-06-30T00:00:00"/>
    <b v="1"/>
    <s v="Approved"/>
    <s v="Norco Bicycles"/>
    <s v="Standard"/>
    <s v="low"/>
    <s v="medium"/>
    <n v="363.01"/>
    <n v="290.41000000000003"/>
    <n v="38482"/>
  </r>
  <r>
    <x v="8276"/>
    <n v="19"/>
    <x v="2170"/>
    <d v="2017-11-18T00:00:00"/>
    <b v="1"/>
    <s v="Approved"/>
    <s v="OHM Cycles"/>
    <s v="Road"/>
    <s v="high"/>
    <s v="large"/>
    <n v="12.01"/>
    <n v="7.21"/>
    <n v="36334"/>
  </r>
  <r>
    <x v="8277"/>
    <n v="43"/>
    <x v="2406"/>
    <d v="2017-10-09T00:00:00"/>
    <b v="1"/>
    <s v="Approved"/>
    <s v="Solex"/>
    <s v="Standard"/>
    <s v="medium"/>
    <s v="medium"/>
    <n v="1151.96"/>
    <n v="649.49"/>
    <n v="40672"/>
  </r>
  <r>
    <x v="8278"/>
    <n v="88"/>
    <x v="2447"/>
    <d v="2017-08-27T00:00:00"/>
    <b v="0"/>
    <s v="Approved"/>
    <s v="Norco Bicycles"/>
    <s v="Standard"/>
    <s v="medium"/>
    <s v="medium"/>
    <n v="1198.46"/>
    <n v="381.1"/>
    <n v="37874"/>
  </r>
  <r>
    <x v="8279"/>
    <n v="0"/>
    <x v="2335"/>
    <d v="2017-08-15T00:00:00"/>
    <b v="0"/>
    <s v="Approved"/>
    <s v="Solex"/>
    <s v="Road"/>
    <s v="medium"/>
    <s v="medium"/>
    <n v="416.98"/>
    <n v="312.74"/>
    <n v="35560"/>
  </r>
  <r>
    <x v="8280"/>
    <n v="2"/>
    <x v="2835"/>
    <d v="2017-11-03T00:00:00"/>
    <b v="0"/>
    <s v="Approved"/>
    <s v="Solex"/>
    <s v="Standard"/>
    <s v="medium"/>
    <s v="medium"/>
    <n v="71.489999999999995"/>
    <n v="53.62"/>
    <n v="41701"/>
  </r>
  <r>
    <x v="8281"/>
    <n v="76"/>
    <x v="1931"/>
    <d v="2017-05-06T00:00:00"/>
    <b v="1"/>
    <s v="Approved"/>
    <s v="WeareA2B"/>
    <s v="Standard"/>
    <s v="low"/>
    <s v="medium"/>
    <n v="642.30999999999995"/>
    <n v="513.85"/>
    <n v="37873"/>
  </r>
  <r>
    <x v="8282"/>
    <n v="59"/>
    <x v="2019"/>
    <d v="2017-10-08T00:00:00"/>
    <b v="1"/>
    <s v="Approved"/>
    <s v="Solex"/>
    <s v="Standard"/>
    <s v="medium"/>
    <s v="large"/>
    <n v="1061.56"/>
    <n v="733.58"/>
    <n v="34170"/>
  </r>
  <r>
    <x v="8283"/>
    <n v="31"/>
    <x v="912"/>
    <d v="2017-03-18T00:00:00"/>
    <b v="0"/>
    <s v="Approved"/>
    <s v="Giant Bicycles"/>
    <s v="Standard"/>
    <s v="medium"/>
    <s v="medium"/>
    <n v="230.91"/>
    <n v="173.18"/>
    <n v="39031"/>
  </r>
  <r>
    <x v="8284"/>
    <n v="90"/>
    <x v="1690"/>
    <d v="2017-01-02T00:00:00"/>
    <b v="1"/>
    <s v="Approved"/>
    <s v="Norco Bicycles"/>
    <s v="Standard"/>
    <s v="low"/>
    <s v="medium"/>
    <n v="363.01"/>
    <n v="290.41000000000003"/>
    <n v="36367"/>
  </r>
  <r>
    <x v="8285"/>
    <n v="92"/>
    <x v="684"/>
    <d v="2017-03-20T00:00:00"/>
    <b v="0"/>
    <s v="Approved"/>
    <s v="WeareA2B"/>
    <s v="Standard"/>
    <s v="medium"/>
    <s v="small"/>
    <n v="1415.01"/>
    <n v="1259.3599999999999"/>
    <n v="42458"/>
  </r>
  <r>
    <x v="8286"/>
    <n v="19"/>
    <x v="1807"/>
    <d v="2017-12-01T00:00:00"/>
    <b v="1"/>
    <s v="Cancelled"/>
    <s v="OHM Cycles"/>
    <s v="Road"/>
    <s v="high"/>
    <s v="large"/>
    <n v="12.01"/>
    <n v="7.21"/>
    <n v="39880"/>
  </r>
  <r>
    <x v="8287"/>
    <n v="56"/>
    <x v="13"/>
    <d v="2017-02-28T00:00:00"/>
    <b v="1"/>
    <s v="Approved"/>
    <s v="OHM Cycles"/>
    <s v="Standard"/>
    <s v="medium"/>
    <s v="medium"/>
    <n v="183.86"/>
    <n v="137.9"/>
    <n v="35707"/>
  </r>
  <r>
    <x v="8288"/>
    <n v="57"/>
    <x v="3212"/>
    <d v="2017-08-06T00:00:00"/>
    <b v="1"/>
    <s v="Approved"/>
    <s v="WeareA2B"/>
    <s v="Touring"/>
    <s v="medium"/>
    <s v="large"/>
    <n v="1890.39"/>
    <n v="260.14"/>
    <n v="33259"/>
  </r>
  <r>
    <x v="8289"/>
    <n v="64"/>
    <x v="982"/>
    <d v="2017-08-10T00:00:00"/>
    <b v="1"/>
    <s v="Approved"/>
    <s v="Giant Bicycles"/>
    <s v="Standard"/>
    <s v="high"/>
    <s v="small"/>
    <n v="1977.36"/>
    <n v="1759.85"/>
    <n v="40779"/>
  </r>
  <r>
    <x v="8290"/>
    <n v="14"/>
    <x v="2106"/>
    <d v="2017-04-06T00:00:00"/>
    <b v="0"/>
    <s v="Approved"/>
    <s v="Solex"/>
    <s v="Standard"/>
    <s v="high"/>
    <s v="large"/>
    <n v="1842.92"/>
    <n v="1105.75"/>
    <n v="40553"/>
  </r>
  <r>
    <x v="8291"/>
    <n v="63"/>
    <x v="3213"/>
    <d v="2017-07-29T00:00:00"/>
    <b v="1"/>
    <s v="Approved"/>
    <s v="WeareA2B"/>
    <s v="Standard"/>
    <s v="medium"/>
    <s v="medium"/>
    <n v="1992.93"/>
    <n v="762.63"/>
    <n v="33455"/>
  </r>
  <r>
    <x v="8292"/>
    <n v="72"/>
    <x v="333"/>
    <d v="2017-06-30T00:00:00"/>
    <b v="1"/>
    <s v="Approved"/>
    <s v="Norco Bicycles"/>
    <s v="Standard"/>
    <s v="medium"/>
    <s v="medium"/>
    <n v="360.4"/>
    <n v="270.3"/>
    <n v="38193"/>
  </r>
  <r>
    <x v="8293"/>
    <n v="10"/>
    <x v="1227"/>
    <d v="2017-03-20T00:00:00"/>
    <b v="1"/>
    <s v="Approved"/>
    <s v="Solex"/>
    <s v="Standard"/>
    <s v="medium"/>
    <s v="medium"/>
    <n v="1945.43"/>
    <n v="333.18"/>
    <n v="35455"/>
  </r>
  <r>
    <x v="8294"/>
    <n v="38"/>
    <x v="3183"/>
    <d v="2017-02-12T00:00:00"/>
    <b v="0"/>
    <s v="Approved"/>
    <s v="Solex"/>
    <s v="Standard"/>
    <s v="medium"/>
    <s v="medium"/>
    <n v="1577.53"/>
    <n v="826.51"/>
    <n v="40618"/>
  </r>
  <r>
    <x v="8295"/>
    <n v="0"/>
    <x v="1246"/>
    <d v="2017-10-08T00:00:00"/>
    <b v="1"/>
    <s v="Approved"/>
    <s v="Norco Bicycles"/>
    <s v="Standard"/>
    <s v="low"/>
    <s v="medium"/>
    <n v="363.01"/>
    <n v="290.41000000000003"/>
    <n v="36367"/>
  </r>
  <r>
    <x v="8296"/>
    <n v="0"/>
    <x v="1269"/>
    <d v="2017-02-02T00:00:00"/>
    <b v="1"/>
    <s v="Approved"/>
    <s v="Trek Bicycles"/>
    <s v="Standard"/>
    <s v="high"/>
    <s v="medium"/>
    <n v="358.39"/>
    <n v="215.03"/>
    <n v="38002"/>
  </r>
  <r>
    <x v="8297"/>
    <n v="7"/>
    <x v="2796"/>
    <d v="2017-12-14T00:00:00"/>
    <b v="1"/>
    <s v="Approved"/>
    <s v="Trek Bicycles"/>
    <s v="Road"/>
    <s v="low"/>
    <s v="medium"/>
    <n v="980.37"/>
    <n v="234.43"/>
    <n v="33429"/>
  </r>
  <r>
    <x v="8298"/>
    <n v="10"/>
    <x v="352"/>
    <d v="2017-06-13T00:00:00"/>
    <b v="0"/>
    <s v="Approved"/>
    <s v="WeareA2B"/>
    <s v="Touring"/>
    <s v="medium"/>
    <s v="medium"/>
    <n v="1466.68"/>
    <n v="363.25"/>
    <n v="35378"/>
  </r>
  <r>
    <x v="8299"/>
    <n v="20"/>
    <x v="856"/>
    <d v="2017-05-31T00:00:00"/>
    <b v="0"/>
    <s v="Approved"/>
    <s v="Trek Bicycles"/>
    <s v="Standard"/>
    <s v="medium"/>
    <s v="small"/>
    <n v="1775.81"/>
    <n v="1580.47"/>
    <n v="34165"/>
  </r>
  <r>
    <x v="8300"/>
    <n v="37"/>
    <x v="1356"/>
    <d v="2017-10-03T00:00:00"/>
    <b v="0"/>
    <s v="Approved"/>
    <s v="OHM Cycles"/>
    <s v="Standard"/>
    <s v="low"/>
    <s v="medium"/>
    <n v="1793.43"/>
    <n v="248.82"/>
    <n v="40336"/>
  </r>
  <r>
    <x v="8301"/>
    <n v="33"/>
    <x v="2808"/>
    <d v="2017-07-06T00:00:00"/>
    <b v="1"/>
    <s v="Approved"/>
    <s v="OHM Cycles"/>
    <s v="Road"/>
    <s v="medium"/>
    <s v="small"/>
    <n v="1810"/>
    <n v="1610.9"/>
    <n v="39526"/>
  </r>
  <r>
    <x v="8302"/>
    <n v="86"/>
    <x v="924"/>
    <d v="2017-06-20T00:00:00"/>
    <b v="1"/>
    <s v="Approved"/>
    <s v="OHM Cycles"/>
    <s v="Standard"/>
    <s v="medium"/>
    <s v="medium"/>
    <n v="235.63"/>
    <n v="125.07"/>
    <n v="38206"/>
  </r>
  <r>
    <x v="8303"/>
    <n v="68"/>
    <x v="1101"/>
    <d v="2017-08-24T00:00:00"/>
    <b v="1"/>
    <s v="Approved"/>
    <s v="OHM Cycles"/>
    <s v="Standard"/>
    <s v="medium"/>
    <s v="medium"/>
    <n v="1636.9"/>
    <n v="44.71"/>
    <n v="42710"/>
  </r>
  <r>
    <x v="8304"/>
    <n v="9"/>
    <x v="1877"/>
    <d v="2017-11-24T00:00:00"/>
    <b v="0"/>
    <s v="Approved"/>
    <s v="OHM Cycles"/>
    <s v="Road"/>
    <s v="medium"/>
    <s v="medium"/>
    <n v="742.54"/>
    <n v="667.4"/>
    <n v="35378"/>
  </r>
  <r>
    <x v="8305"/>
    <n v="81"/>
    <x v="728"/>
    <d v="2017-03-20T00:00:00"/>
    <b v="1"/>
    <s v="Approved"/>
    <s v="Solex"/>
    <s v="Standard"/>
    <s v="medium"/>
    <s v="medium"/>
    <n v="1151.96"/>
    <n v="649.49"/>
    <n v="40672"/>
  </r>
  <r>
    <x v="8306"/>
    <n v="68"/>
    <x v="2934"/>
    <d v="2017-12-05T00:00:00"/>
    <b v="0"/>
    <s v="Approved"/>
    <s v="OHM Cycles"/>
    <s v="Standard"/>
    <s v="medium"/>
    <s v="medium"/>
    <n v="1636.9"/>
    <n v="44.71"/>
    <n v="34996"/>
  </r>
  <r>
    <x v="8307"/>
    <n v="60"/>
    <x v="758"/>
    <d v="2017-08-03T00:00:00"/>
    <b v="0"/>
    <s v="Approved"/>
    <s v="Giant Bicycles"/>
    <s v="Standard"/>
    <s v="high"/>
    <s v="small"/>
    <n v="1977.36"/>
    <n v="1759.85"/>
    <n v="38647"/>
  </r>
  <r>
    <x v="8308"/>
    <n v="53"/>
    <x v="1716"/>
    <d v="2017-07-20T00:00:00"/>
    <b v="1"/>
    <s v="Approved"/>
    <s v="Giant Bicycles"/>
    <s v="Standard"/>
    <s v="high"/>
    <s v="medium"/>
    <n v="1274.93"/>
    <n v="764.96"/>
    <n v="39298"/>
  </r>
  <r>
    <x v="8309"/>
    <n v="76"/>
    <x v="2121"/>
    <d v="2017-04-09T00:00:00"/>
    <b v="1"/>
    <s v="Approved"/>
    <s v="WeareA2B"/>
    <s v="Road"/>
    <s v="low"/>
    <s v="small"/>
    <n v="1172.78"/>
    <n v="1043.77"/>
    <n v="38002"/>
  </r>
  <r>
    <x v="8310"/>
    <n v="48"/>
    <x v="2836"/>
    <d v="2017-07-05T00:00:00"/>
    <b v="0"/>
    <s v="Approved"/>
    <s v="WeareA2B"/>
    <s v="Standard"/>
    <s v="medium"/>
    <s v="medium"/>
    <n v="1762.96"/>
    <n v="950.52"/>
    <n v="37668"/>
  </r>
  <r>
    <x v="8311"/>
    <n v="85"/>
    <x v="3033"/>
    <d v="2017-08-23T00:00:00"/>
    <b v="1"/>
    <s v="Approved"/>
    <s v="WeareA2B"/>
    <s v="Standard"/>
    <s v="medium"/>
    <s v="medium"/>
    <n v="752.64"/>
    <n v="205.36"/>
    <n v="42218"/>
  </r>
  <r>
    <x v="8312"/>
    <n v="56"/>
    <x v="79"/>
    <d v="2017-02-15T00:00:00"/>
    <b v="0"/>
    <s v="Approved"/>
    <s v="Norco Bicycles"/>
    <s v="Mountain"/>
    <s v="low"/>
    <s v="small"/>
    <n v="688.63"/>
    <n v="612.88"/>
    <n v="34244"/>
  </r>
  <r>
    <x v="8313"/>
    <n v="71"/>
    <x v="1813"/>
    <d v="2017-09-13T00:00:00"/>
    <b v="1"/>
    <s v="Approved"/>
    <s v="Solex"/>
    <s v="Standard"/>
    <s v="high"/>
    <s v="large"/>
    <n v="1842.92"/>
    <n v="1105.75"/>
    <n v="37873"/>
  </r>
  <r>
    <x v="8314"/>
    <n v="59"/>
    <x v="2238"/>
    <d v="2017-11-09T00:00:00"/>
    <b v="0"/>
    <s v="Approved"/>
    <s v="Solex"/>
    <s v="Standard"/>
    <s v="medium"/>
    <s v="large"/>
    <n v="1061.56"/>
    <n v="733.58"/>
    <n v="41047"/>
  </r>
  <r>
    <x v="8315"/>
    <n v="43"/>
    <x v="2210"/>
    <d v="2017-09-27T00:00:00"/>
    <b v="0"/>
    <s v="Approved"/>
    <s v="Solex"/>
    <s v="Standard"/>
    <s v="medium"/>
    <s v="medium"/>
    <n v="1151.96"/>
    <n v="649.49"/>
    <n v="36498"/>
  </r>
  <r>
    <x v="8316"/>
    <n v="87"/>
    <x v="3214"/>
    <d v="2017-02-15T00:00:00"/>
    <b v="1"/>
    <s v="Approved"/>
    <s v="OHM Cycles"/>
    <s v="Standard"/>
    <s v="medium"/>
    <s v="medium"/>
    <n v="1636.9"/>
    <n v="44.71"/>
    <n v="42105"/>
  </r>
  <r>
    <x v="8317"/>
    <n v="64"/>
    <x v="637"/>
    <d v="2017-03-30T00:00:00"/>
    <b v="0"/>
    <s v="Approved"/>
    <s v="Trek Bicycles"/>
    <s v="Standard"/>
    <s v="medium"/>
    <s v="large"/>
    <n v="1469.44"/>
    <n v="596.54999999999995"/>
    <n v="34996"/>
  </r>
  <r>
    <x v="8318"/>
    <n v="17"/>
    <x v="785"/>
    <d v="2017-01-01T00:00:00"/>
    <b v="1"/>
    <s v="Approved"/>
    <s v="Solex"/>
    <s v="Standard"/>
    <s v="high"/>
    <s v="medium"/>
    <n v="1024.6600000000001"/>
    <n v="614.79999999999995"/>
    <n v="35378"/>
  </r>
  <r>
    <x v="8319"/>
    <n v="3"/>
    <x v="2737"/>
    <d v="2017-06-28T00:00:00"/>
    <b v="1"/>
    <s v="Approved"/>
    <s v="Trek Bicycles"/>
    <s v="Standard"/>
    <s v="medium"/>
    <s v="large"/>
    <n v="2091.4699999999998"/>
    <n v="388.92"/>
    <n v="42145"/>
  </r>
  <r>
    <x v="8320"/>
    <n v="3"/>
    <x v="3215"/>
    <d v="2017-05-24T00:00:00"/>
    <b v="0"/>
    <s v="Approved"/>
    <s v="Trek Bicycles"/>
    <s v="Standard"/>
    <s v="medium"/>
    <s v="large"/>
    <n v="2091.4699999999998"/>
    <n v="388.92"/>
    <n v="41533"/>
  </r>
  <r>
    <x v="8321"/>
    <n v="85"/>
    <x v="1654"/>
    <d v="2017-03-15T00:00:00"/>
    <b v="0"/>
    <s v="Approved"/>
    <s v="WeareA2B"/>
    <s v="Standard"/>
    <s v="medium"/>
    <s v="medium"/>
    <n v="752.64"/>
    <n v="205.36"/>
    <n v="38482"/>
  </r>
  <r>
    <x v="8322"/>
    <n v="27"/>
    <x v="1674"/>
    <d v="2017-07-05T00:00:00"/>
    <b v="1"/>
    <s v="Approved"/>
    <s v="Trek Bicycles"/>
    <s v="Standard"/>
    <s v="medium"/>
    <s v="medium"/>
    <n v="499.53"/>
    <n v="388.72"/>
    <n v="33455"/>
  </r>
  <r>
    <x v="8323"/>
    <n v="81"/>
    <x v="694"/>
    <d v="2017-02-09T00:00:00"/>
    <b v="0"/>
    <s v="Approved"/>
    <s v="Norco Bicycles"/>
    <s v="Standard"/>
    <s v="medium"/>
    <s v="small"/>
    <n v="586.45000000000005"/>
    <n v="521.94000000000005"/>
    <n v="38206"/>
  </r>
  <r>
    <x v="8324"/>
    <n v="80"/>
    <x v="1882"/>
    <d v="2017-06-09T00:00:00"/>
    <b v="0"/>
    <s v="Approved"/>
    <s v="OHM Cycles"/>
    <s v="Touring"/>
    <s v="low"/>
    <s v="medium"/>
    <n v="1073.07"/>
    <n v="933.84"/>
    <n v="35455"/>
  </r>
  <r>
    <x v="8325"/>
    <n v="0"/>
    <x v="538"/>
    <d v="2017-03-18T00:00:00"/>
    <b v="1"/>
    <s v="Approved"/>
    <s v="Trek Bicycles"/>
    <s v="Standard"/>
    <s v="medium"/>
    <s v="medium"/>
    <n v="499.53"/>
    <n v="388.72"/>
    <n v="37698"/>
  </r>
  <r>
    <x v="8326"/>
    <n v="42"/>
    <x v="106"/>
    <d v="2017-10-06T00:00:00"/>
    <b v="0"/>
    <s v="Approved"/>
    <s v="OHM Cycles"/>
    <s v="Road"/>
    <s v="medium"/>
    <s v="small"/>
    <n v="1810"/>
    <n v="1610.9"/>
    <n v="39526"/>
  </r>
  <r>
    <x v="8327"/>
    <n v="46"/>
    <x v="2156"/>
    <d v="2017-04-20T00:00:00"/>
    <b v="1"/>
    <s v="Approved"/>
    <s v="Solex"/>
    <s v="Standard"/>
    <s v="low"/>
    <s v="medium"/>
    <n v="1289.8499999999999"/>
    <n v="74.510000000000005"/>
    <n v="39427"/>
  </r>
  <r>
    <x v="8328"/>
    <n v="29"/>
    <x v="1739"/>
    <d v="2017-12-20T00:00:00"/>
    <b v="0"/>
    <s v="Approved"/>
    <s v="Norco Bicycles"/>
    <s v="Road"/>
    <s v="medium"/>
    <s v="medium"/>
    <n v="543.39"/>
    <n v="407.54"/>
    <n v="42696"/>
  </r>
  <r>
    <x v="8329"/>
    <n v="45"/>
    <x v="913"/>
    <d v="2017-12-08T00:00:00"/>
    <b v="1"/>
    <s v="Approved"/>
    <s v="Solex"/>
    <s v="Standard"/>
    <s v="medium"/>
    <s v="medium"/>
    <n v="441.49"/>
    <n v="84.99"/>
    <n v="41009"/>
  </r>
  <r>
    <x v="8330"/>
    <n v="44"/>
    <x v="2207"/>
    <d v="2017-07-23T00:00:00"/>
    <b v="1"/>
    <s v="Approved"/>
    <s v="WeareA2B"/>
    <s v="Standard"/>
    <s v="medium"/>
    <s v="medium"/>
    <n v="1769.64"/>
    <n v="108.76"/>
    <n v="41009"/>
  </r>
  <r>
    <x v="8331"/>
    <n v="57"/>
    <x v="3216"/>
    <d v="2017-05-13T00:00:00"/>
    <b v="1"/>
    <s v="Approved"/>
    <s v="WeareA2B"/>
    <s v="Touring"/>
    <s v="medium"/>
    <s v="large"/>
    <n v="1890.39"/>
    <n v="260.14"/>
    <n v="33259"/>
  </r>
  <r>
    <x v="8332"/>
    <n v="54"/>
    <x v="1625"/>
    <d v="2017-12-27T00:00:00"/>
    <b v="0"/>
    <s v="Approved"/>
    <s v="WeareA2B"/>
    <s v="Standard"/>
    <s v="medium"/>
    <s v="medium"/>
    <n v="1292.8399999999999"/>
    <n v="13.44"/>
    <n v="37823"/>
  </r>
  <r>
    <x v="8333"/>
    <n v="12"/>
    <x v="1220"/>
    <d v="2017-02-18T00:00:00"/>
    <b v="0"/>
    <s v="Approved"/>
    <s v="WeareA2B"/>
    <s v="Standard"/>
    <s v="medium"/>
    <s v="medium"/>
    <n v="1231.1500000000001"/>
    <n v="161.6"/>
    <n v="38216"/>
  </r>
  <r>
    <x v="8334"/>
    <n v="80"/>
    <x v="778"/>
    <d v="2017-01-20T00:00:00"/>
    <b v="0"/>
    <s v="Approved"/>
    <s v="Trek Bicycles"/>
    <s v="Standard"/>
    <s v="medium"/>
    <s v="large"/>
    <n v="1469.44"/>
    <n v="596.54999999999995"/>
    <n v="40410"/>
  </r>
  <r>
    <x v="8335"/>
    <n v="3"/>
    <x v="2446"/>
    <d v="2017-06-17T00:00:00"/>
    <b v="0"/>
    <s v="Approved"/>
    <s v="Trek Bicycles"/>
    <s v="Standard"/>
    <s v="medium"/>
    <s v="large"/>
    <n v="2091.4699999999998"/>
    <n v="388.92"/>
    <n v="38573"/>
  </r>
  <r>
    <x v="8336"/>
    <n v="56"/>
    <x v="288"/>
    <d v="2017-09-12T00:00:00"/>
    <b v="1"/>
    <s v="Approved"/>
    <s v="Norco Bicycles"/>
    <s v="Mountain"/>
    <s v="low"/>
    <s v="small"/>
    <n v="688.63"/>
    <n v="612.88"/>
    <n v="34244"/>
  </r>
  <r>
    <x v="8337"/>
    <n v="33"/>
    <x v="1751"/>
    <d v="2017-08-08T00:00:00"/>
    <b v="0"/>
    <s v="Approved"/>
    <s v="Giant Bicycles"/>
    <s v="Standard"/>
    <s v="medium"/>
    <s v="small"/>
    <n v="1311.44"/>
    <n v="1167.18"/>
    <n v="33888"/>
  </r>
  <r>
    <x v="8338"/>
    <n v="83"/>
    <x v="2253"/>
    <d v="2017-06-14T00:00:00"/>
    <b v="0"/>
    <s v="Approved"/>
    <s v="Solex"/>
    <s v="Touring"/>
    <s v="medium"/>
    <s v="large"/>
    <n v="2083.94"/>
    <n v="675.03"/>
    <n v="41533"/>
  </r>
  <r>
    <x v="8339"/>
    <n v="51"/>
    <x v="3217"/>
    <d v="2017-05-09T00:00:00"/>
    <b v="0"/>
    <s v="Approved"/>
    <s v="OHM Cycles"/>
    <s v="Standard"/>
    <s v="high"/>
    <s v="medium"/>
    <n v="2005.66"/>
    <n v="1203.4000000000001"/>
    <n v="35470"/>
  </r>
  <r>
    <x v="8340"/>
    <n v="0"/>
    <x v="351"/>
    <d v="2017-12-14T00:00:00"/>
    <b v="0"/>
    <s v="Approved"/>
    <s v="Norco Bicycles"/>
    <s v="Road"/>
    <s v="medium"/>
    <s v="medium"/>
    <n v="544.04999999999995"/>
    <n v="376.84"/>
    <n v="42105"/>
  </r>
  <r>
    <x v="8341"/>
    <n v="54"/>
    <x v="2735"/>
    <d v="2017-05-30T00:00:00"/>
    <b v="1"/>
    <s v="Approved"/>
    <s v="WeareA2B"/>
    <s v="Standard"/>
    <s v="medium"/>
    <s v="medium"/>
    <n v="1292.8399999999999"/>
    <n v="13.44"/>
    <n v="39915"/>
  </r>
  <r>
    <x v="8342"/>
    <n v="7"/>
    <x v="3218"/>
    <d v="2017-04-03T00:00:00"/>
    <b v="1"/>
    <s v="Approved"/>
    <s v="Trek Bicycles"/>
    <s v="Road"/>
    <s v="low"/>
    <s v="medium"/>
    <n v="980.37"/>
    <n v="234.43"/>
    <n v="38258"/>
  </r>
  <r>
    <x v="8343"/>
    <n v="2"/>
    <x v="2096"/>
    <d v="2017-07-20T00:00:00"/>
    <b v="0"/>
    <s v="Approved"/>
    <s v="Solex"/>
    <s v="Standard"/>
    <s v="medium"/>
    <s v="medium"/>
    <n v="71.489999999999995"/>
    <n v="53.62"/>
    <n v="41245"/>
  </r>
  <r>
    <x v="8344"/>
    <n v="0"/>
    <x v="2891"/>
    <d v="2017-02-03T00:00:00"/>
    <b v="0"/>
    <s v="Approved"/>
    <s v="Norco Bicycles"/>
    <s v="Standard"/>
    <s v="low"/>
    <s v="medium"/>
    <n v="363.01"/>
    <n v="290.41000000000003"/>
    <n v="37626"/>
  </r>
  <r>
    <x v="8345"/>
    <n v="22"/>
    <x v="2775"/>
    <d v="2017-03-27T00:00:00"/>
    <b v="1"/>
    <s v="Approved"/>
    <s v="WeareA2B"/>
    <s v="Standard"/>
    <s v="medium"/>
    <s v="medium"/>
    <n v="60.34"/>
    <n v="45.26"/>
    <n v="34115"/>
  </r>
  <r>
    <x v="8346"/>
    <n v="86"/>
    <x v="3219"/>
    <d v="2017-02-01T00:00:00"/>
    <b v="1"/>
    <s v="Approved"/>
    <s v="Norco Bicycles"/>
    <s v="Road"/>
    <s v="high"/>
    <s v="large"/>
    <n v="774.53"/>
    <n v="464.72"/>
    <n v="40618"/>
  </r>
  <r>
    <x v="8347"/>
    <n v="49"/>
    <x v="3187"/>
    <d v="2017-05-13T00:00:00"/>
    <b v="1"/>
    <s v="Approved"/>
    <s v="Trek Bicycles"/>
    <s v="Road"/>
    <s v="medium"/>
    <s v="medium"/>
    <n v="533.51"/>
    <n v="400.13"/>
    <n v="41064"/>
  </r>
  <r>
    <x v="8348"/>
    <n v="89"/>
    <x v="1525"/>
    <d v="2017-07-13T00:00:00"/>
    <b v="1"/>
    <s v="Approved"/>
    <s v="Giant Bicycles"/>
    <s v="Standard"/>
    <s v="medium"/>
    <s v="large"/>
    <n v="1812.75"/>
    <n v="582.48"/>
    <n v="40672"/>
  </r>
  <r>
    <x v="8349"/>
    <n v="3"/>
    <x v="1358"/>
    <d v="2017-11-04T00:00:00"/>
    <b v="0"/>
    <s v="Approved"/>
    <s v="Trek Bicycles"/>
    <s v="Standard"/>
    <s v="medium"/>
    <s v="large"/>
    <n v="2091.4699999999998"/>
    <n v="388.92"/>
    <n v="33549"/>
  </r>
  <r>
    <x v="8350"/>
    <n v="70"/>
    <x v="1215"/>
    <d v="2017-07-09T00:00:00"/>
    <b v="0"/>
    <s v="Approved"/>
    <s v="Trek Bicycles"/>
    <s v="Standard"/>
    <s v="high"/>
    <s v="medium"/>
    <n v="495.72"/>
    <n v="297.43"/>
    <n v="36367"/>
  </r>
  <r>
    <x v="8351"/>
    <n v="63"/>
    <x v="1355"/>
    <d v="2017-06-08T00:00:00"/>
    <b v="1"/>
    <s v="Approved"/>
    <s v="WeareA2B"/>
    <s v="Standard"/>
    <s v="medium"/>
    <s v="medium"/>
    <n v="1992.93"/>
    <n v="762.63"/>
    <n v="34115"/>
  </r>
  <r>
    <x v="8352"/>
    <n v="38"/>
    <x v="902"/>
    <d v="2017-09-29T00:00:00"/>
    <b v="1"/>
    <s v="Approved"/>
    <s v="Solex"/>
    <s v="Standard"/>
    <s v="medium"/>
    <s v="medium"/>
    <n v="1577.53"/>
    <n v="826.51"/>
    <n v="40336"/>
  </r>
  <r>
    <x v="8353"/>
    <n v="38"/>
    <x v="1227"/>
    <d v="2017-01-05T00:00:00"/>
    <b v="0"/>
    <s v="Approved"/>
    <s v="Trek Bicycles"/>
    <s v="Standard"/>
    <s v="medium"/>
    <s v="large"/>
    <n v="2091.4699999999998"/>
    <n v="388.92"/>
    <n v="38258"/>
  </r>
  <r>
    <x v="8354"/>
    <n v="76"/>
    <x v="651"/>
    <d v="2017-06-26T00:00:00"/>
    <b v="0"/>
    <s v="Approved"/>
    <s v="WeareA2B"/>
    <s v="Road"/>
    <s v="low"/>
    <s v="small"/>
    <n v="1172.78"/>
    <n v="1043.77"/>
    <n v="37539"/>
  </r>
  <r>
    <x v="8355"/>
    <n v="85"/>
    <x v="239"/>
    <d v="2017-05-14T00:00:00"/>
    <b v="0"/>
    <s v="Approved"/>
    <s v="WeareA2B"/>
    <s v="Standard"/>
    <s v="medium"/>
    <s v="medium"/>
    <n v="752.64"/>
    <n v="205.36"/>
    <n v="42218"/>
  </r>
  <r>
    <x v="8356"/>
    <n v="26"/>
    <x v="3156"/>
    <d v="2017-07-25T00:00:00"/>
    <b v="0"/>
    <s v="Approved"/>
    <s v="WeareA2B"/>
    <s v="Standard"/>
    <s v="medium"/>
    <s v="medium"/>
    <n v="1992.93"/>
    <n v="762.63"/>
    <n v="33888"/>
  </r>
  <r>
    <x v="8357"/>
    <n v="59"/>
    <x v="14"/>
    <d v="2017-08-23T00:00:00"/>
    <b v="1"/>
    <s v="Approved"/>
    <s v="WeareA2B"/>
    <s v="Standard"/>
    <s v="medium"/>
    <s v="small"/>
    <n v="1415.01"/>
    <n v="1259.3599999999999"/>
    <n v="38002"/>
  </r>
  <r>
    <x v="8358"/>
    <n v="55"/>
    <x v="2746"/>
    <d v="2017-05-09T00:00:00"/>
    <b v="1"/>
    <s v="Approved"/>
    <s v="Trek Bicycles"/>
    <s v="Road"/>
    <s v="medium"/>
    <s v="large"/>
    <n v="1894.19"/>
    <n v="598.76"/>
    <n v="40779"/>
  </r>
  <r>
    <x v="8359"/>
    <n v="8"/>
    <x v="2257"/>
    <d v="2017-05-21T00:00:00"/>
    <b v="0"/>
    <s v="Approved"/>
    <s v="Solex"/>
    <s v="Road"/>
    <s v="medium"/>
    <s v="small"/>
    <n v="1703.52"/>
    <n v="1516.13"/>
    <n v="33549"/>
  </r>
  <r>
    <x v="8360"/>
    <n v="62"/>
    <x v="464"/>
    <d v="2017-05-11T00:00:00"/>
    <b v="1"/>
    <s v="Approved"/>
    <s v="Solex"/>
    <s v="Standard"/>
    <s v="medium"/>
    <s v="medium"/>
    <n v="478.16"/>
    <n v="298.72000000000003"/>
    <n v="34143"/>
  </r>
  <r>
    <x v="8361"/>
    <n v="89"/>
    <x v="919"/>
    <d v="2017-08-19T00:00:00"/>
    <b v="1"/>
    <s v="Approved"/>
    <s v="Giant Bicycles"/>
    <s v="Standard"/>
    <s v="medium"/>
    <s v="large"/>
    <n v="1812.75"/>
    <n v="582.48"/>
    <n v="39526"/>
  </r>
  <r>
    <x v="8362"/>
    <n v="79"/>
    <x v="3201"/>
    <d v="2017-12-18T00:00:00"/>
    <b v="1"/>
    <s v="Approved"/>
    <s v="Norco Bicycles"/>
    <s v="Standard"/>
    <s v="medium"/>
    <s v="medium"/>
    <n v="1555.58"/>
    <n v="818.01"/>
    <n v="33429"/>
  </r>
  <r>
    <x v="8363"/>
    <n v="94"/>
    <x v="2508"/>
    <d v="2017-05-15T00:00:00"/>
    <b v="1"/>
    <s v="Approved"/>
    <s v="Giant Bicycles"/>
    <s v="Standard"/>
    <s v="medium"/>
    <s v="large"/>
    <n v="1635.3"/>
    <n v="993.66"/>
    <n v="42458"/>
  </r>
  <r>
    <x v="8364"/>
    <n v="8"/>
    <x v="2056"/>
    <d v="2017-12-18T00:00:00"/>
    <b v="0"/>
    <s v="Approved"/>
    <s v="Solex"/>
    <s v="Road"/>
    <s v="medium"/>
    <s v="small"/>
    <n v="1703.52"/>
    <n v="1516.13"/>
    <n v="40649"/>
  </r>
  <r>
    <x v="8365"/>
    <n v="69"/>
    <x v="1770"/>
    <d v="2017-02-04T00:00:00"/>
    <b v="0"/>
    <s v="Approved"/>
    <s v="Giant Bicycles"/>
    <s v="Road"/>
    <s v="medium"/>
    <s v="medium"/>
    <n v="792.9"/>
    <n v="594.67999999999995"/>
    <n v="41922"/>
  </r>
  <r>
    <x v="8366"/>
    <n v="2"/>
    <x v="2696"/>
    <d v="2017-09-26T00:00:00"/>
    <b v="1"/>
    <s v="Approved"/>
    <s v="Solex"/>
    <s v="Standard"/>
    <s v="medium"/>
    <s v="medium"/>
    <n v="71.489999999999995"/>
    <n v="53.62"/>
    <n v="41245"/>
  </r>
  <r>
    <x v="8367"/>
    <n v="0"/>
    <x v="1466"/>
    <d v="2017-05-01T00:00:00"/>
    <b v="0"/>
    <s v="Approved"/>
    <s v="Trek Bicycles"/>
    <s v="Road"/>
    <s v="medium"/>
    <s v="medium"/>
    <n v="290.62"/>
    <n v="215.14"/>
    <n v="38339"/>
  </r>
  <r>
    <x v="8368"/>
    <n v="0"/>
    <x v="3220"/>
    <d v="2017-10-29T00:00:00"/>
    <b v="1"/>
    <s v="Approved"/>
    <s v="Giant Bicycles"/>
    <s v="Standard"/>
    <s v="medium"/>
    <s v="medium"/>
    <n v="230.91"/>
    <n v="173.18"/>
    <n v="39031"/>
  </r>
  <r>
    <x v="8369"/>
    <n v="90"/>
    <x v="2522"/>
    <d v="2017-12-07T00:00:00"/>
    <b v="1"/>
    <s v="Approved"/>
    <s v="Norco Bicycles"/>
    <s v="Standard"/>
    <s v="low"/>
    <s v="medium"/>
    <n v="363.01"/>
    <n v="290.41000000000003"/>
    <n v="38482"/>
  </r>
  <r>
    <x v="8370"/>
    <n v="86"/>
    <x v="313"/>
    <d v="2017-11-15T00:00:00"/>
    <b v="1"/>
    <s v="Approved"/>
    <s v="OHM Cycles"/>
    <s v="Standard"/>
    <s v="medium"/>
    <s v="medium"/>
    <n v="235.63"/>
    <n v="125.07"/>
    <n v="38206"/>
  </r>
  <r>
    <x v="8371"/>
    <n v="54"/>
    <x v="1003"/>
    <d v="2017-03-09T00:00:00"/>
    <b v="1"/>
    <s v="Approved"/>
    <s v="WeareA2B"/>
    <s v="Standard"/>
    <s v="medium"/>
    <s v="medium"/>
    <n v="1292.8399999999999"/>
    <n v="13.44"/>
    <n v="42295"/>
  </r>
  <r>
    <x v="8372"/>
    <n v="71"/>
    <x v="871"/>
    <d v="2017-12-25T00:00:00"/>
    <b v="0"/>
    <s v="Approved"/>
    <s v="Solex"/>
    <s v="Standard"/>
    <s v="high"/>
    <s v="large"/>
    <n v="1842.92"/>
    <n v="1105.75"/>
    <n v="34996"/>
  </r>
  <r>
    <x v="8373"/>
    <n v="19"/>
    <x v="489"/>
    <d v="2017-11-02T00:00:00"/>
    <b v="0"/>
    <s v="Approved"/>
    <s v="OHM Cycles"/>
    <s v="Road"/>
    <s v="high"/>
    <s v="large"/>
    <n v="12.01"/>
    <n v="7.21"/>
    <n v="40670"/>
  </r>
  <r>
    <x v="8374"/>
    <n v="83"/>
    <x v="3221"/>
    <d v="2017-09-16T00:00:00"/>
    <b v="1"/>
    <s v="Approved"/>
    <s v="Solex"/>
    <s v="Touring"/>
    <s v="medium"/>
    <s v="large"/>
    <n v="2083.94"/>
    <n v="675.03"/>
    <n v="35160"/>
  </r>
  <r>
    <x v="8375"/>
    <n v="97"/>
    <x v="1760"/>
    <d v="2017-03-07T00:00:00"/>
    <b v="1"/>
    <s v="Approved"/>
    <s v="Solex"/>
    <s v="Standard"/>
    <s v="medium"/>
    <s v="large"/>
    <n v="202.62"/>
    <n v="151.96"/>
    <n v="42458"/>
  </r>
  <r>
    <x v="8376"/>
    <n v="89"/>
    <x v="777"/>
    <d v="2017-08-21T00:00:00"/>
    <b v="0"/>
    <s v="Approved"/>
    <s v="WeareA2B"/>
    <s v="Touring"/>
    <s v="medium"/>
    <s v="large"/>
    <n v="1362.99"/>
    <n v="57.74"/>
    <n v="36833"/>
  </r>
  <r>
    <x v="8377"/>
    <n v="7"/>
    <x v="696"/>
    <d v="2017-05-22T00:00:00"/>
    <b v="1"/>
    <s v="Approved"/>
    <s v="Giant Bicycles"/>
    <s v="Standard"/>
    <s v="medium"/>
    <s v="small"/>
    <n v="1311.44"/>
    <n v="1167.18"/>
    <n v="35560"/>
  </r>
  <r>
    <x v="8378"/>
    <n v="73"/>
    <x v="578"/>
    <d v="2017-12-04T00:00:00"/>
    <b v="0"/>
    <s v="Approved"/>
    <s v="Solex"/>
    <s v="Standard"/>
    <s v="medium"/>
    <s v="medium"/>
    <n v="1945.43"/>
    <n v="333.18"/>
    <n v="37499"/>
  </r>
  <r>
    <x v="8379"/>
    <n v="77"/>
    <x v="201"/>
    <d v="2017-12-05T00:00:00"/>
    <b v="0"/>
    <s v="Approved"/>
    <s v="Norco Bicycles"/>
    <s v="Road"/>
    <s v="medium"/>
    <s v="large"/>
    <n v="1240.31"/>
    <n v="795.1"/>
    <n v="40553"/>
  </r>
  <r>
    <x v="8380"/>
    <n v="35"/>
    <x v="215"/>
    <d v="2017-12-01T00:00:00"/>
    <b v="0"/>
    <s v="Approved"/>
    <s v="Giant Bicycles"/>
    <s v="Standard"/>
    <s v="medium"/>
    <s v="medium"/>
    <n v="1403.5"/>
    <n v="954.82"/>
    <n v="41245"/>
  </r>
  <r>
    <x v="8381"/>
    <n v="18"/>
    <x v="2629"/>
    <d v="2017-02-06T00:00:00"/>
    <b v="0"/>
    <s v="Approved"/>
    <s v="Norco Bicycles"/>
    <s v="Standard"/>
    <s v="high"/>
    <s v="medium"/>
    <n v="1148.6400000000001"/>
    <n v="689.18"/>
    <n v="35667"/>
  </r>
  <r>
    <x v="8382"/>
    <n v="67"/>
    <x v="1220"/>
    <d v="2017-11-09T00:00:00"/>
    <b v="0"/>
    <s v="Approved"/>
    <s v="Norco Bicycles"/>
    <s v="Road"/>
    <s v="medium"/>
    <s v="medium"/>
    <n v="544.04999999999995"/>
    <n v="376.84"/>
    <n v="38647"/>
  </r>
  <r>
    <x v="8383"/>
    <n v="6"/>
    <x v="1124"/>
    <d v="2017-12-04T00:00:00"/>
    <b v="0"/>
    <s v="Approved"/>
    <s v="Solex"/>
    <s v="Standard"/>
    <s v="high"/>
    <s v="medium"/>
    <n v="748.17"/>
    <n v="448.9"/>
    <n v="33552"/>
  </r>
  <r>
    <x v="8384"/>
    <n v="75"/>
    <x v="1913"/>
    <d v="2017-07-31T00:00:00"/>
    <b v="0"/>
    <s v="Approved"/>
    <s v="Giant Bicycles"/>
    <s v="Touring"/>
    <s v="medium"/>
    <s v="large"/>
    <n v="1873.97"/>
    <n v="863.95"/>
    <n v="38859"/>
  </r>
  <r>
    <x v="8385"/>
    <n v="68"/>
    <x v="1161"/>
    <d v="2017-03-02T00:00:00"/>
    <b v="1"/>
    <s v="Approved"/>
    <s v="OHM Cycles"/>
    <s v="Standard"/>
    <s v="medium"/>
    <s v="medium"/>
    <n v="1636.9"/>
    <n v="44.71"/>
    <n v="41922"/>
  </r>
  <r>
    <x v="8386"/>
    <n v="89"/>
    <x v="2319"/>
    <d v="2017-09-05T00:00:00"/>
    <b v="0"/>
    <s v="Approved"/>
    <s v="WeareA2B"/>
    <s v="Touring"/>
    <s v="medium"/>
    <s v="large"/>
    <n v="1362.99"/>
    <n v="57.74"/>
    <n v="34079"/>
  </r>
  <r>
    <x v="8387"/>
    <n v="47"/>
    <x v="152"/>
    <d v="2017-10-17T00:00:00"/>
    <b v="0"/>
    <s v="Approved"/>
    <s v="Trek Bicycles"/>
    <s v="Road"/>
    <s v="low"/>
    <s v="small"/>
    <n v="1720.7"/>
    <n v="1531.42"/>
    <n v="37220"/>
  </r>
  <r>
    <x v="8388"/>
    <n v="40"/>
    <x v="2316"/>
    <d v="2017-05-09T00:00:00"/>
    <b v="1"/>
    <s v="Approved"/>
    <s v="Trek Bicycles"/>
    <s v="Road"/>
    <s v="medium"/>
    <s v="large"/>
    <n v="1894.19"/>
    <n v="598.76"/>
    <n v="37823"/>
  </r>
  <r>
    <x v="8389"/>
    <n v="14"/>
    <x v="2951"/>
    <d v="2017-03-03T00:00:00"/>
    <b v="1"/>
    <s v="Approved"/>
    <s v="Trek Bicycles"/>
    <s v="Standard"/>
    <s v="medium"/>
    <s v="small"/>
    <n v="1386.84"/>
    <n v="1234.29"/>
    <n v="34586"/>
  </r>
  <r>
    <x v="8390"/>
    <n v="95"/>
    <x v="3222"/>
    <d v="2017-05-28T00:00:00"/>
    <b v="1"/>
    <s v="Approved"/>
    <s v="OHM Cycles"/>
    <s v="Touring"/>
    <s v="low"/>
    <s v="medium"/>
    <n v="1073.07"/>
    <n v="933.84"/>
    <n v="36145"/>
  </r>
  <r>
    <x v="8391"/>
    <n v="18"/>
    <x v="3223"/>
    <d v="2017-12-03T00:00:00"/>
    <b v="0"/>
    <s v="Approved"/>
    <s v="Solex"/>
    <s v="Standard"/>
    <s v="medium"/>
    <s v="medium"/>
    <n v="575.27"/>
    <n v="431.45"/>
    <n v="41345"/>
  </r>
  <r>
    <x v="8392"/>
    <n v="15"/>
    <x v="1371"/>
    <d v="2017-12-02T00:00:00"/>
    <b v="1"/>
    <s v="Approved"/>
    <s v="WeareA2B"/>
    <s v="Standard"/>
    <s v="medium"/>
    <s v="medium"/>
    <n v="1292.8399999999999"/>
    <n v="13.44"/>
    <n v="39915"/>
  </r>
  <r>
    <x v="8393"/>
    <n v="95"/>
    <x v="538"/>
    <d v="2017-12-11T00:00:00"/>
    <b v="0"/>
    <s v="Approved"/>
    <s v="OHM Cycles"/>
    <s v="Touring"/>
    <s v="low"/>
    <s v="medium"/>
    <n v="1073.07"/>
    <n v="933.84"/>
    <n v="42226"/>
  </r>
  <r>
    <x v="8394"/>
    <n v="94"/>
    <x v="2200"/>
    <d v="2017-05-16T00:00:00"/>
    <b v="0"/>
    <s v="Approved"/>
    <s v="Giant Bicycles"/>
    <s v="Standard"/>
    <s v="medium"/>
    <s v="large"/>
    <n v="1635.3"/>
    <n v="993.66"/>
    <n v="41434"/>
  </r>
  <r>
    <x v="8395"/>
    <n v="93"/>
    <x v="2327"/>
    <d v="2017-10-27T00:00:00"/>
    <b v="1"/>
    <s v="Approved"/>
    <s v="WeareA2B"/>
    <s v="Standard"/>
    <s v="medium"/>
    <s v="medium"/>
    <n v="1065.03"/>
    <n v="230.09"/>
    <n v="36833"/>
  </r>
  <r>
    <x v="8396"/>
    <n v="48"/>
    <x v="1020"/>
    <d v="2017-04-03T00:00:00"/>
    <b v="1"/>
    <s v="Approved"/>
    <s v="WeareA2B"/>
    <s v="Standard"/>
    <s v="medium"/>
    <s v="medium"/>
    <n v="1762.96"/>
    <n v="950.52"/>
    <n v="41848"/>
  </r>
  <r>
    <x v="8397"/>
    <n v="11"/>
    <x v="690"/>
    <d v="2017-12-06T00:00:00"/>
    <b v="1"/>
    <s v="Approved"/>
    <s v="Giant Bicycles"/>
    <s v="Standard"/>
    <s v="high"/>
    <s v="medium"/>
    <n v="1274.93"/>
    <n v="764.96"/>
    <n v="41345"/>
  </r>
  <r>
    <x v="8398"/>
    <n v="0"/>
    <x v="3113"/>
    <d v="2017-07-03T00:00:00"/>
    <b v="0"/>
    <s v="Approved"/>
    <s v="Solex"/>
    <s v="Standard"/>
    <s v="medium"/>
    <s v="medium"/>
    <n v="478.16"/>
    <n v="298.72000000000003"/>
    <n v="38647"/>
  </r>
  <r>
    <x v="8399"/>
    <n v="99"/>
    <x v="3224"/>
    <d v="2017-01-07T00:00:00"/>
    <b v="1"/>
    <s v="Approved"/>
    <s v="OHM Cycles"/>
    <s v="Standard"/>
    <s v="medium"/>
    <s v="medium"/>
    <n v="1227.3399999999999"/>
    <n v="770.89"/>
    <n v="34556"/>
  </r>
  <r>
    <x v="8400"/>
    <n v="0"/>
    <x v="1545"/>
    <d v="2017-05-24T00:00:00"/>
    <b v="0"/>
    <s v="Approved"/>
    <s v="Solex"/>
    <s v="Road"/>
    <s v="medium"/>
    <s v="medium"/>
    <n v="416.98"/>
    <n v="312.74"/>
    <n v="35560"/>
  </r>
  <r>
    <x v="8401"/>
    <n v="23"/>
    <x v="1881"/>
    <d v="2017-08-21T00:00:00"/>
    <b v="1"/>
    <s v="Approved"/>
    <s v="Norco Bicycles"/>
    <s v="Mountain"/>
    <s v="low"/>
    <s v="small"/>
    <n v="688.63"/>
    <n v="612.88"/>
    <n v="40670"/>
  </r>
  <r>
    <x v="8402"/>
    <n v="3"/>
    <x v="2796"/>
    <d v="2017-12-07T00:00:00"/>
    <b v="1"/>
    <s v="Approved"/>
    <s v="Trek Bicycles"/>
    <s v="Standard"/>
    <s v="medium"/>
    <s v="large"/>
    <n v="2091.4699999999998"/>
    <n v="388.92"/>
    <n v="37823"/>
  </r>
  <r>
    <x v="8403"/>
    <n v="48"/>
    <x v="73"/>
    <d v="2017-06-12T00:00:00"/>
    <b v="1"/>
    <s v="Approved"/>
    <s v="WeareA2B"/>
    <s v="Standard"/>
    <s v="medium"/>
    <s v="medium"/>
    <n v="1762.96"/>
    <n v="950.52"/>
    <n v="41848"/>
  </r>
  <r>
    <x v="8404"/>
    <n v="43"/>
    <x v="844"/>
    <d v="2017-08-25T00:00:00"/>
    <b v="1"/>
    <s v="Approved"/>
    <s v="Solex"/>
    <s v="Standard"/>
    <s v="medium"/>
    <s v="medium"/>
    <n v="1151.96"/>
    <n v="649.49"/>
    <n v="36498"/>
  </r>
  <r>
    <x v="8405"/>
    <n v="68"/>
    <x v="2910"/>
    <d v="2017-04-30T00:00:00"/>
    <b v="1"/>
    <s v="Approved"/>
    <s v="OHM Cycles"/>
    <s v="Standard"/>
    <s v="medium"/>
    <s v="medium"/>
    <n v="1636.9"/>
    <n v="44.71"/>
    <n v="36668"/>
  </r>
  <r>
    <x v="8406"/>
    <n v="81"/>
    <x v="1391"/>
    <d v="2017-10-13T00:00:00"/>
    <b v="1"/>
    <s v="Approved"/>
    <s v="Norco Bicycles"/>
    <s v="Standard"/>
    <s v="medium"/>
    <s v="small"/>
    <n v="586.45000000000005"/>
    <n v="521.94000000000005"/>
    <n v="38339"/>
  </r>
  <r>
    <x v="8407"/>
    <n v="11"/>
    <x v="1826"/>
    <d v="2017-10-02T00:00:00"/>
    <b v="1"/>
    <s v="Approved"/>
    <s v="Giant Bicycles"/>
    <s v="Standard"/>
    <s v="high"/>
    <s v="medium"/>
    <n v="1274.93"/>
    <n v="764.96"/>
    <n v="39298"/>
  </r>
  <r>
    <x v="8408"/>
    <n v="29"/>
    <x v="693"/>
    <d v="2017-10-27T00:00:00"/>
    <b v="0"/>
    <s v="Approved"/>
    <s v="WeareA2B"/>
    <s v="Standard"/>
    <s v="medium"/>
    <s v="medium"/>
    <n v="1065.03"/>
    <n v="230.09"/>
    <n v="36833"/>
  </r>
  <r>
    <x v="8409"/>
    <n v="53"/>
    <x v="1590"/>
    <d v="2017-12-11T00:00:00"/>
    <b v="1"/>
    <s v="Approved"/>
    <s v="OHM Cycles"/>
    <s v="Standard"/>
    <s v="medium"/>
    <s v="medium"/>
    <n v="795.34"/>
    <n v="101.58"/>
    <n v="35470"/>
  </r>
  <r>
    <x v="8410"/>
    <n v="59"/>
    <x v="2928"/>
    <d v="2017-11-10T00:00:00"/>
    <b v="0"/>
    <s v="Approved"/>
    <s v="Solex"/>
    <s v="Standard"/>
    <s v="medium"/>
    <s v="large"/>
    <n v="1061.56"/>
    <n v="733.58"/>
    <n v="42172"/>
  </r>
  <r>
    <x v="8411"/>
    <n v="24"/>
    <x v="2675"/>
    <d v="2017-04-05T00:00:00"/>
    <b v="0"/>
    <s v="Approved"/>
    <s v="Solex"/>
    <s v="Road"/>
    <s v="medium"/>
    <s v="large"/>
    <n v="1777.8"/>
    <n v="820.78"/>
    <n v="40670"/>
  </r>
  <r>
    <x v="8412"/>
    <n v="1"/>
    <x v="522"/>
    <d v="2017-05-28T00:00:00"/>
    <b v="1"/>
    <s v="Approved"/>
    <s v="Giant Bicycles"/>
    <s v="Standard"/>
    <s v="medium"/>
    <s v="medium"/>
    <n v="1403.5"/>
    <n v="954.82"/>
    <n v="41245"/>
  </r>
  <r>
    <x v="8413"/>
    <n v="88"/>
    <x v="2398"/>
    <d v="2017-05-14T00:00:00"/>
    <b v="0"/>
    <s v="Approved"/>
    <s v="Norco Bicycles"/>
    <s v="Standard"/>
    <s v="medium"/>
    <s v="medium"/>
    <n v="1198.46"/>
    <n v="381.1"/>
    <n v="36145"/>
  </r>
  <r>
    <x v="8414"/>
    <n v="51"/>
    <x v="3185"/>
    <d v="2017-03-26T00:00:00"/>
    <b v="0"/>
    <s v="Approved"/>
    <s v="OHM Cycles"/>
    <s v="Standard"/>
    <s v="high"/>
    <s v="medium"/>
    <n v="2005.66"/>
    <n v="1203.4000000000001"/>
    <n v="41009"/>
  </r>
  <r>
    <x v="8415"/>
    <n v="10"/>
    <x v="2081"/>
    <d v="2017-04-28T00:00:00"/>
    <b v="1"/>
    <s v="Approved"/>
    <s v="WeareA2B"/>
    <s v="Touring"/>
    <s v="medium"/>
    <s v="medium"/>
    <n v="1466.68"/>
    <n v="363.25"/>
    <n v="34556"/>
  </r>
  <r>
    <x v="8416"/>
    <n v="10"/>
    <x v="2463"/>
    <d v="2017-05-02T00:00:00"/>
    <b v="0"/>
    <s v="Approved"/>
    <s v="Solex"/>
    <s v="Standard"/>
    <s v="medium"/>
    <s v="medium"/>
    <n v="1945.43"/>
    <n v="333.18"/>
    <n v="37499"/>
  </r>
  <r>
    <x v="8417"/>
    <n v="12"/>
    <x v="1927"/>
    <d v="2017-03-11T00:00:00"/>
    <b v="0"/>
    <s v="Approved"/>
    <s v="WeareA2B"/>
    <s v="Standard"/>
    <s v="medium"/>
    <s v="medium"/>
    <n v="1231.1500000000001"/>
    <n v="161.6"/>
    <n v="38216"/>
  </r>
  <r>
    <x v="8418"/>
    <n v="6"/>
    <x v="1572"/>
    <d v="2017-08-21T00:00:00"/>
    <b v="1"/>
    <s v="Approved"/>
    <s v="OHM Cycles"/>
    <s v="Standard"/>
    <s v="high"/>
    <s v="medium"/>
    <n v="227.88"/>
    <n v="136.72999999999999"/>
    <n v="42560"/>
  </r>
  <r>
    <x v="8419"/>
    <n v="25"/>
    <x v="145"/>
    <d v="2017-12-20T00:00:00"/>
    <b v="1"/>
    <s v="Approved"/>
    <s v="Giant Bicycles"/>
    <s v="Road"/>
    <s v="medium"/>
    <s v="medium"/>
    <n v="1538.99"/>
    <n v="829.65"/>
    <n v="42404"/>
  </r>
  <r>
    <x v="8420"/>
    <n v="14"/>
    <x v="1482"/>
    <d v="2017-05-28T00:00:00"/>
    <b v="1"/>
    <s v="Approved"/>
    <s v="Trek Bicycles"/>
    <s v="Standard"/>
    <s v="medium"/>
    <s v="small"/>
    <n v="1386.84"/>
    <n v="1234.29"/>
    <n v="37838"/>
  </r>
  <r>
    <x v="8421"/>
    <n v="61"/>
    <x v="2382"/>
    <d v="2017-02-16T00:00:00"/>
    <b v="0"/>
    <s v="Approved"/>
    <s v="OHM Cycles"/>
    <s v="Standard"/>
    <s v="low"/>
    <s v="medium"/>
    <n v="71.16"/>
    <n v="56.93"/>
    <n v="38647"/>
  </r>
  <r>
    <x v="8422"/>
    <n v="76"/>
    <x v="3225"/>
    <d v="2017-05-07T00:00:00"/>
    <b v="1"/>
    <s v="Approved"/>
    <s v="WeareA2B"/>
    <s v="Standard"/>
    <s v="low"/>
    <s v="medium"/>
    <n v="642.30999999999995"/>
    <n v="513.85"/>
    <n v="41922"/>
  </r>
  <r>
    <x v="8423"/>
    <n v="67"/>
    <x v="76"/>
    <d v="2017-09-10T00:00:00"/>
    <b v="0"/>
    <s v="Approved"/>
    <s v="Norco Bicycles"/>
    <s v="Road"/>
    <s v="medium"/>
    <s v="medium"/>
    <n v="544.04999999999995"/>
    <n v="376.84"/>
    <n v="42710"/>
  </r>
  <r>
    <x v="8424"/>
    <n v="58"/>
    <x v="259"/>
    <d v="2017-09-23T00:00:00"/>
    <b v="0"/>
    <s v="Approved"/>
    <s v="OHM Cycles"/>
    <s v="Standard"/>
    <s v="medium"/>
    <s v="medium"/>
    <n v="912.52"/>
    <n v="141.4"/>
    <n v="34143"/>
  </r>
  <r>
    <x v="8425"/>
    <n v="2"/>
    <x v="3226"/>
    <d v="2017-11-21T00:00:00"/>
    <b v="0"/>
    <s v="Approved"/>
    <s v="Solex"/>
    <s v="Standard"/>
    <s v="medium"/>
    <s v="medium"/>
    <n v="71.489999999999995"/>
    <n v="53.62"/>
    <n v="38258"/>
  </r>
  <r>
    <x v="8426"/>
    <n v="34"/>
    <x v="2069"/>
    <d v="2017-08-01T00:00:00"/>
    <b v="0"/>
    <s v="Approved"/>
    <s v="Norco Bicycles"/>
    <s v="Road"/>
    <s v="high"/>
    <s v="large"/>
    <n v="774.53"/>
    <n v="464.72"/>
    <n v="37698"/>
  </r>
  <r>
    <x v="8427"/>
    <n v="30"/>
    <x v="1490"/>
    <d v="2017-02-18T00:00:00"/>
    <b v="0"/>
    <s v="Approved"/>
    <s v="Solex"/>
    <s v="Standard"/>
    <s v="high"/>
    <s v="medium"/>
    <n v="748.17"/>
    <n v="448.9"/>
    <n v="33552"/>
  </r>
  <r>
    <x v="8428"/>
    <n v="66"/>
    <x v="1210"/>
    <d v="2017-06-11T00:00:00"/>
    <b v="0"/>
    <s v="Approved"/>
    <s v="Giant Bicycles"/>
    <s v="Road"/>
    <s v="low"/>
    <s v="small"/>
    <n v="590.26"/>
    <n v="525.33000000000004"/>
    <n v="40487"/>
  </r>
  <r>
    <x v="8429"/>
    <n v="74"/>
    <x v="504"/>
    <d v="2017-11-06T00:00:00"/>
    <b v="1"/>
    <s v="Approved"/>
    <s v="WeareA2B"/>
    <s v="Standard"/>
    <s v="medium"/>
    <s v="medium"/>
    <n v="1762.96"/>
    <n v="950.52"/>
    <n v="41848"/>
  </r>
  <r>
    <x v="8430"/>
    <n v="61"/>
    <x v="1804"/>
    <d v="2017-10-25T00:00:00"/>
    <b v="0"/>
    <s v="Approved"/>
    <s v="OHM Cycles"/>
    <s v="Standard"/>
    <s v="low"/>
    <s v="medium"/>
    <n v="71.16"/>
    <n v="56.93"/>
    <n v="42172"/>
  </r>
  <r>
    <x v="8431"/>
    <n v="19"/>
    <x v="409"/>
    <d v="2017-10-05T00:00:00"/>
    <b v="1"/>
    <s v="Approved"/>
    <s v="OHM Cycles"/>
    <s v="Road"/>
    <s v="high"/>
    <s v="large"/>
    <n v="12.01"/>
    <n v="7.21"/>
    <n v="35160"/>
  </r>
  <r>
    <x v="8432"/>
    <n v="31"/>
    <x v="1065"/>
    <d v="2017-12-12T00:00:00"/>
    <b v="0"/>
    <s v="Approved"/>
    <s v="WeareA2B"/>
    <s v="Standard"/>
    <s v="medium"/>
    <s v="medium"/>
    <n v="752.64"/>
    <n v="205.36"/>
    <n v="42218"/>
  </r>
  <r>
    <x v="8433"/>
    <n v="20"/>
    <x v="2525"/>
    <d v="2017-07-15T00:00:00"/>
    <b v="1"/>
    <s v="Approved"/>
    <s v="Trek Bicycles"/>
    <s v="Standard"/>
    <s v="medium"/>
    <s v="small"/>
    <n v="1775.81"/>
    <n v="1580.47"/>
    <n v="42404"/>
  </r>
  <r>
    <x v="8434"/>
    <n v="1"/>
    <x v="1522"/>
    <d v="2017-10-01T00:00:00"/>
    <b v="0"/>
    <s v="Approved"/>
    <s v="Giant Bicycles"/>
    <s v="Standard"/>
    <s v="medium"/>
    <s v="medium"/>
    <n v="1403.5"/>
    <n v="954.82"/>
    <n v="42688"/>
  </r>
  <r>
    <x v="8435"/>
    <n v="47"/>
    <x v="3227"/>
    <d v="2017-06-04T00:00:00"/>
    <b v="0"/>
    <s v="Approved"/>
    <s v="Trek Bicycles"/>
    <s v="Road"/>
    <s v="low"/>
    <s v="small"/>
    <n v="1720.7"/>
    <n v="1531.42"/>
    <n v="41009"/>
  </r>
  <r>
    <x v="8436"/>
    <n v="91"/>
    <x v="1731"/>
    <d v="2017-07-12T00:00:00"/>
    <b v="0"/>
    <s v="Approved"/>
    <s v="Solex"/>
    <s v="Standard"/>
    <s v="medium"/>
    <s v="medium"/>
    <n v="100.35"/>
    <n v="75.260000000000005"/>
    <n v="36367"/>
  </r>
  <r>
    <x v="8437"/>
    <n v="3"/>
    <x v="2714"/>
    <d v="2017-08-17T00:00:00"/>
    <b v="1"/>
    <s v="Approved"/>
    <s v="Trek Bicycles"/>
    <s v="Standard"/>
    <s v="medium"/>
    <s v="large"/>
    <n v="2091.4699999999998"/>
    <n v="388.92"/>
    <n v="41009"/>
  </r>
  <r>
    <x v="8438"/>
    <n v="10"/>
    <x v="2778"/>
    <d v="2017-10-03T00:00:00"/>
    <b v="0"/>
    <s v="Approved"/>
    <s v="Solex"/>
    <s v="Standard"/>
    <s v="medium"/>
    <s v="medium"/>
    <n v="1945.43"/>
    <n v="333.18"/>
    <n v="37499"/>
  </r>
  <r>
    <x v="8439"/>
    <n v="2"/>
    <x v="797"/>
    <d v="2017-01-29T00:00:00"/>
    <b v="0"/>
    <s v="Approved"/>
    <s v="Solex"/>
    <s v="Standard"/>
    <s v="medium"/>
    <s v="medium"/>
    <n v="71.489999999999995"/>
    <n v="53.62"/>
    <n v="37659"/>
  </r>
  <r>
    <x v="8440"/>
    <n v="4"/>
    <x v="1756"/>
    <d v="2017-11-22T00:00:00"/>
    <b v="1"/>
    <s v="Approved"/>
    <s v="Giant Bicycles"/>
    <s v="Standard"/>
    <s v="high"/>
    <s v="medium"/>
    <n v="1129.1300000000001"/>
    <n v="677.48"/>
    <n v="38573"/>
  </r>
  <r>
    <x v="8441"/>
    <n v="94"/>
    <x v="2049"/>
    <d v="2017-05-09T00:00:00"/>
    <b v="1"/>
    <s v="Approved"/>
    <s v="Giant Bicycles"/>
    <s v="Standard"/>
    <s v="medium"/>
    <s v="large"/>
    <n v="1635.3"/>
    <n v="993.66"/>
    <n v="41434"/>
  </r>
  <r>
    <x v="8442"/>
    <n v="40"/>
    <x v="1912"/>
    <d v="2017-12-11T00:00:00"/>
    <b v="0"/>
    <s v="Approved"/>
    <s v="Trek Bicycles"/>
    <s v="Road"/>
    <s v="medium"/>
    <s v="large"/>
    <n v="1894.19"/>
    <n v="598.76"/>
    <n v="42295"/>
  </r>
  <r>
    <x v="8443"/>
    <n v="32"/>
    <x v="3174"/>
    <d v="2017-10-17T00:00:00"/>
    <b v="0"/>
    <s v="Approved"/>
    <s v="Giant Bicycles"/>
    <s v="Standard"/>
    <s v="high"/>
    <s v="medium"/>
    <n v="1179"/>
    <n v="707.4"/>
    <n v="36145"/>
  </r>
  <r>
    <x v="8444"/>
    <n v="91"/>
    <x v="693"/>
    <d v="2017-11-04T00:00:00"/>
    <b v="0"/>
    <s v="Approved"/>
    <s v="WeareA2B"/>
    <s v="Standard"/>
    <s v="low"/>
    <s v="medium"/>
    <n v="642.30999999999995"/>
    <n v="513.85"/>
    <n v="41922"/>
  </r>
  <r>
    <x v="8445"/>
    <n v="77"/>
    <x v="3015"/>
    <d v="2017-03-21T00:00:00"/>
    <b v="1"/>
    <s v="Approved"/>
    <s v="Norco Bicycles"/>
    <s v="Road"/>
    <s v="medium"/>
    <s v="large"/>
    <n v="1240.31"/>
    <n v="795.1"/>
    <n v="38193"/>
  </r>
  <r>
    <x v="8446"/>
    <n v="35"/>
    <x v="1736"/>
    <d v="2017-09-11T00:00:00"/>
    <b v="0"/>
    <s v="Approved"/>
    <s v="Giant Bicycles"/>
    <s v="Standard"/>
    <s v="medium"/>
    <s v="medium"/>
    <n v="1403.5"/>
    <n v="954.82"/>
    <n v="41167"/>
  </r>
  <r>
    <x v="8447"/>
    <n v="79"/>
    <x v="2040"/>
    <d v="2017-04-03T00:00:00"/>
    <b v="1"/>
    <s v="Approved"/>
    <s v="Norco Bicycles"/>
    <s v="Standard"/>
    <s v="medium"/>
    <s v="medium"/>
    <n v="1555.58"/>
    <n v="818.01"/>
    <n v="37873"/>
  </r>
  <r>
    <x v="8448"/>
    <n v="6"/>
    <x v="1060"/>
    <d v="2017-01-04T00:00:00"/>
    <b v="1"/>
    <s v="Approved"/>
    <s v="OHM Cycles"/>
    <s v="Standard"/>
    <s v="high"/>
    <s v="medium"/>
    <n v="227.88"/>
    <n v="136.72999999999999"/>
    <n v="37659"/>
  </r>
  <r>
    <x v="8449"/>
    <n v="31"/>
    <x v="3228"/>
    <d v="2017-07-08T00:00:00"/>
    <b v="1"/>
    <s v="Approved"/>
    <s v="Giant Bicycles"/>
    <s v="Standard"/>
    <s v="medium"/>
    <s v="medium"/>
    <n v="230.91"/>
    <n v="173.18"/>
    <n v="39031"/>
  </r>
  <r>
    <x v="8450"/>
    <n v="2"/>
    <x v="292"/>
    <d v="2017-08-02T00:00:00"/>
    <b v="0"/>
    <s v="Approved"/>
    <s v="Solex"/>
    <s v="Standard"/>
    <s v="medium"/>
    <s v="medium"/>
    <n v="71.489999999999995"/>
    <n v="53.62"/>
    <n v="38573"/>
  </r>
  <r>
    <x v="8451"/>
    <n v="16"/>
    <x v="2966"/>
    <d v="2017-03-16T00:00:00"/>
    <b v="0"/>
    <s v="Approved"/>
    <s v="Norco Bicycles"/>
    <s v="Standard"/>
    <s v="high"/>
    <s v="small"/>
    <n v="1661.92"/>
    <n v="1479.11"/>
    <n v="33888"/>
  </r>
  <r>
    <x v="8452"/>
    <n v="14"/>
    <x v="970"/>
    <d v="2017-04-29T00:00:00"/>
    <b v="1"/>
    <s v="Approved"/>
    <s v="Trek Bicycles"/>
    <s v="Standard"/>
    <s v="medium"/>
    <s v="small"/>
    <n v="1386.84"/>
    <n v="1234.29"/>
    <n v="37838"/>
  </r>
  <r>
    <x v="8453"/>
    <n v="72"/>
    <x v="651"/>
    <d v="2017-05-29T00:00:00"/>
    <b v="0"/>
    <s v="Approved"/>
    <s v="OHM Cycles"/>
    <s v="Standard"/>
    <s v="medium"/>
    <s v="medium"/>
    <n v="912.52"/>
    <n v="141.4"/>
    <n v="42295"/>
  </r>
  <r>
    <x v="8454"/>
    <n v="59"/>
    <x v="3"/>
    <d v="2017-05-17T00:00:00"/>
    <b v="0"/>
    <s v="Approved"/>
    <s v="Solex"/>
    <s v="Standard"/>
    <s v="medium"/>
    <s v="large"/>
    <n v="1061.56"/>
    <n v="733.58"/>
    <n v="34170"/>
  </r>
  <r>
    <x v="8455"/>
    <n v="0"/>
    <x v="473"/>
    <d v="2017-05-13T00:00:00"/>
    <b v="0"/>
    <s v="Approved"/>
    <s v="Solex"/>
    <s v="Standard"/>
    <s v="medium"/>
    <s v="medium"/>
    <n v="71.489999999999995"/>
    <n v="53.62"/>
    <n v="41245"/>
  </r>
  <r>
    <x v="8456"/>
    <n v="67"/>
    <x v="643"/>
    <d v="2017-06-20T00:00:00"/>
    <b v="0"/>
    <s v="Approved"/>
    <s v="Norco Bicycles"/>
    <s v="Road"/>
    <s v="medium"/>
    <s v="medium"/>
    <n v="544.04999999999995"/>
    <n v="376.84"/>
    <n v="38647"/>
  </r>
  <r>
    <x v="8457"/>
    <n v="82"/>
    <x v="1114"/>
    <d v="2017-09-15T00:00:00"/>
    <b v="0"/>
    <s v="Approved"/>
    <s v="Giant Bicycles"/>
    <s v="Road"/>
    <s v="medium"/>
    <s v="medium"/>
    <n v="1538.99"/>
    <n v="829.65"/>
    <n v="42404"/>
  </r>
  <r>
    <x v="8458"/>
    <n v="59"/>
    <x v="1471"/>
    <d v="2017-04-29T00:00:00"/>
    <b v="1"/>
    <s v="Approved"/>
    <s v="Solex"/>
    <s v="Standard"/>
    <s v="medium"/>
    <s v="large"/>
    <n v="1061.56"/>
    <n v="733.58"/>
    <n v="40487"/>
  </r>
  <r>
    <x v="8459"/>
    <n v="73"/>
    <x v="3050"/>
    <d v="2017-08-25T00:00:00"/>
    <b v="0"/>
    <s v="Approved"/>
    <s v="Solex"/>
    <s v="Standard"/>
    <s v="medium"/>
    <s v="medium"/>
    <n v="1945.43"/>
    <n v="333.18"/>
    <n v="37499"/>
  </r>
  <r>
    <x v="8460"/>
    <n v="28"/>
    <x v="1879"/>
    <d v="2017-02-17T00:00:00"/>
    <b v="1"/>
    <s v="Approved"/>
    <s v="Norco Bicycles"/>
    <s v="Standard"/>
    <s v="medium"/>
    <s v="small"/>
    <n v="1216.1400000000001"/>
    <n v="1082.3599999999999"/>
    <n v="33455"/>
  </r>
  <r>
    <x v="8461"/>
    <n v="83"/>
    <x v="1834"/>
    <d v="2017-07-24T00:00:00"/>
    <b v="1"/>
    <s v="Approved"/>
    <s v="Solex"/>
    <s v="Touring"/>
    <s v="medium"/>
    <s v="large"/>
    <n v="2083.94"/>
    <n v="675.03"/>
    <n v="34079"/>
  </r>
  <r>
    <x v="8462"/>
    <n v="10"/>
    <x v="2123"/>
    <d v="2017-10-28T00:00:00"/>
    <b v="1"/>
    <s v="Approved"/>
    <s v="WeareA2B"/>
    <s v="Touring"/>
    <s v="medium"/>
    <s v="medium"/>
    <n v="1466.68"/>
    <n v="363.25"/>
    <n v="41701"/>
  </r>
  <r>
    <x v="8463"/>
    <n v="18"/>
    <x v="2917"/>
    <d v="2017-12-10T00:00:00"/>
    <b v="0"/>
    <s v="Approved"/>
    <s v="Norco Bicycles"/>
    <s v="Standard"/>
    <s v="high"/>
    <s v="medium"/>
    <n v="1148.6400000000001"/>
    <n v="689.18"/>
    <n v="42226"/>
  </r>
  <r>
    <x v="8464"/>
    <n v="13"/>
    <x v="632"/>
    <d v="2017-09-08T00:00:00"/>
    <b v="1"/>
    <s v="Approved"/>
    <s v="Solex"/>
    <s v="Standard"/>
    <s v="medium"/>
    <s v="medium"/>
    <n v="1163.8900000000001"/>
    <n v="589.27"/>
    <n v="42560"/>
  </r>
  <r>
    <x v="8465"/>
    <n v="12"/>
    <x v="1911"/>
    <d v="2017-03-23T00:00:00"/>
    <b v="1"/>
    <s v="Approved"/>
    <s v="WeareA2B"/>
    <s v="Standard"/>
    <s v="medium"/>
    <s v="medium"/>
    <n v="1231.1500000000001"/>
    <n v="161.6"/>
    <n v="42560"/>
  </r>
  <r>
    <x v="8466"/>
    <n v="45"/>
    <x v="1365"/>
    <d v="2017-01-15T00:00:00"/>
    <b v="1"/>
    <s v="Approved"/>
    <s v="Solex"/>
    <s v="Standard"/>
    <s v="medium"/>
    <s v="medium"/>
    <n v="441.49"/>
    <n v="84.99"/>
    <n v="41009"/>
  </r>
  <r>
    <x v="8467"/>
    <n v="51"/>
    <x v="496"/>
    <d v="2017-03-12T00:00:00"/>
    <b v="1"/>
    <s v="Approved"/>
    <s v="OHM Cycles"/>
    <s v="Standard"/>
    <s v="high"/>
    <s v="medium"/>
    <n v="2005.66"/>
    <n v="1203.4000000000001"/>
    <n v="41009"/>
  </r>
  <r>
    <x v="8468"/>
    <n v="2"/>
    <x v="1116"/>
    <d v="2017-01-31T00:00:00"/>
    <b v="0"/>
    <s v="Approved"/>
    <s v="Solex"/>
    <s v="Standard"/>
    <s v="medium"/>
    <s v="medium"/>
    <n v="71.489999999999995"/>
    <n v="53.62"/>
    <n v="41245"/>
  </r>
  <r>
    <x v="8469"/>
    <n v="66"/>
    <x v="2478"/>
    <d v="2017-04-04T00:00:00"/>
    <b v="1"/>
    <s v="Approved"/>
    <s v="Giant Bicycles"/>
    <s v="Road"/>
    <s v="low"/>
    <s v="small"/>
    <n v="590.26"/>
    <n v="525.33000000000004"/>
    <n v="40487"/>
  </r>
  <r>
    <x v="8470"/>
    <n v="59"/>
    <x v="513"/>
    <d v="2017-11-30T00:00:00"/>
    <b v="0"/>
    <s v="Approved"/>
    <s v="Solex"/>
    <s v="Standard"/>
    <s v="medium"/>
    <s v="large"/>
    <n v="1061.56"/>
    <n v="733.58"/>
    <n v="34143"/>
  </r>
  <r>
    <x v="8471"/>
    <n v="9"/>
    <x v="1946"/>
    <d v="2017-11-06T00:00:00"/>
    <b v="1"/>
    <s v="Approved"/>
    <s v="Norco Bicycles"/>
    <s v="Standard"/>
    <s v="medium"/>
    <s v="small"/>
    <n v="1216.1400000000001"/>
    <n v="1082.3599999999999"/>
    <n v="42404"/>
  </r>
  <r>
    <x v="8472"/>
    <n v="19"/>
    <x v="3229"/>
    <d v="2017-04-24T00:00:00"/>
    <b v="0"/>
    <s v="Approved"/>
    <s v="OHM Cycles"/>
    <s v="Road"/>
    <s v="high"/>
    <s v="large"/>
    <n v="12.01"/>
    <n v="7.21"/>
    <n v="35160"/>
  </r>
  <r>
    <x v="8473"/>
    <n v="42"/>
    <x v="1488"/>
    <d v="2017-07-01T00:00:00"/>
    <b v="1"/>
    <s v="Approved"/>
    <s v="OHM Cycles"/>
    <s v="Road"/>
    <s v="medium"/>
    <s v="small"/>
    <n v="1810"/>
    <n v="1610.9"/>
    <n v="39526"/>
  </r>
  <r>
    <x v="8474"/>
    <n v="93"/>
    <x v="1124"/>
    <d v="2017-04-16T00:00:00"/>
    <b v="0"/>
    <s v="Approved"/>
    <s v="OHM Cycles"/>
    <s v="Standard"/>
    <s v="high"/>
    <s v="medium"/>
    <n v="1458.17"/>
    <n v="874.9"/>
    <n v="38750"/>
  </r>
  <r>
    <x v="8475"/>
    <n v="0"/>
    <x v="595"/>
    <d v="2017-01-13T00:00:00"/>
    <b v="0"/>
    <s v="Approved"/>
    <s v="Norco Bicycles"/>
    <s v="Road"/>
    <s v="medium"/>
    <s v="medium"/>
    <n v="544.04999999999995"/>
    <n v="376.84"/>
    <n v="37499"/>
  </r>
  <r>
    <x v="8476"/>
    <n v="13"/>
    <x v="2377"/>
    <d v="2017-07-17T00:00:00"/>
    <b v="0"/>
    <s v="Approved"/>
    <s v="Solex"/>
    <s v="Standard"/>
    <s v="medium"/>
    <s v="medium"/>
    <n v="1163.8900000000001"/>
    <n v="589.27"/>
    <n v="37838"/>
  </r>
  <r>
    <x v="8477"/>
    <n v="32"/>
    <x v="2277"/>
    <d v="2017-04-18T00:00:00"/>
    <b v="0"/>
    <s v="Approved"/>
    <s v="Giant Bicycles"/>
    <s v="Standard"/>
    <s v="medium"/>
    <s v="medium"/>
    <n v="642.70000000000005"/>
    <n v="211.37"/>
    <n v="33888"/>
  </r>
  <r>
    <x v="8478"/>
    <n v="0"/>
    <x v="3230"/>
    <d v="2017-10-07T00:00:00"/>
    <b v="0"/>
    <s v="Approved"/>
    <s v="Solex"/>
    <s v="Road"/>
    <s v="medium"/>
    <s v="medium"/>
    <n v="416.98"/>
    <n v="312.73501590000001"/>
    <n v="42218"/>
  </r>
  <r>
    <x v="8479"/>
    <n v="73"/>
    <x v="2364"/>
    <d v="2017-08-08T00:00:00"/>
    <b v="1"/>
    <s v="Approved"/>
    <s v="Solex"/>
    <s v="Standard"/>
    <s v="medium"/>
    <s v="medium"/>
    <n v="1945.43"/>
    <n v="333.18"/>
    <n v="37499"/>
  </r>
  <r>
    <x v="8480"/>
    <n v="0"/>
    <x v="1001"/>
    <d v="2017-08-23T00:00:00"/>
    <b v="0"/>
    <s v="Approved"/>
    <s v="Solex"/>
    <s v="Road"/>
    <s v="medium"/>
    <s v="medium"/>
    <n v="416.98"/>
    <n v="312.74"/>
    <n v="35560"/>
  </r>
  <r>
    <x v="8481"/>
    <n v="76"/>
    <x v="758"/>
    <d v="2017-03-16T00:00:00"/>
    <b v="0"/>
    <s v="Approved"/>
    <s v="WeareA2B"/>
    <s v="Standard"/>
    <s v="low"/>
    <s v="medium"/>
    <n v="642.30999999999995"/>
    <n v="513.85"/>
    <n v="38193"/>
  </r>
  <r>
    <x v="8482"/>
    <n v="2"/>
    <x v="2992"/>
    <d v="2017-05-20T00:00:00"/>
    <b v="1"/>
    <s v="Approved"/>
    <s v="Solex"/>
    <s v="Standard"/>
    <s v="medium"/>
    <s v="medium"/>
    <n v="71.489999999999995"/>
    <n v="53.62"/>
    <n v="41167"/>
  </r>
  <r>
    <x v="8483"/>
    <n v="97"/>
    <x v="698"/>
    <d v="2017-10-11T00:00:00"/>
    <b v="0"/>
    <s v="Approved"/>
    <s v="OHM Cycles"/>
    <s v="Road"/>
    <s v="medium"/>
    <s v="medium"/>
    <n v="742.54"/>
    <n v="667.4"/>
    <n v="41701"/>
  </r>
  <r>
    <x v="8484"/>
    <n v="2"/>
    <x v="1621"/>
    <d v="2017-12-07T00:00:00"/>
    <b v="0"/>
    <s v="Approved"/>
    <s v="Solex"/>
    <s v="Standard"/>
    <s v="medium"/>
    <s v="medium"/>
    <n v="71.489999999999995"/>
    <n v="53.62"/>
    <n v="41245"/>
  </r>
  <r>
    <x v="8485"/>
    <n v="6"/>
    <x v="1927"/>
    <d v="2017-09-26T00:00:00"/>
    <b v="0"/>
    <s v="Approved"/>
    <s v="OHM Cycles"/>
    <s v="Standard"/>
    <s v="high"/>
    <s v="medium"/>
    <n v="227.88"/>
    <n v="136.72999999999999"/>
    <n v="37659"/>
  </r>
  <r>
    <x v="8486"/>
    <n v="30"/>
    <x v="1885"/>
    <d v="2017-01-06T00:00:00"/>
    <b v="1"/>
    <s v="Approved"/>
    <s v="Solex"/>
    <s v="Standard"/>
    <s v="high"/>
    <s v="medium"/>
    <n v="748.17"/>
    <n v="448.9"/>
    <n v="33888"/>
  </r>
  <r>
    <x v="8487"/>
    <n v="3"/>
    <x v="2550"/>
    <d v="2017-03-14T00:00:00"/>
    <b v="1"/>
    <s v="Approved"/>
    <s v="Trek Bicycles"/>
    <s v="Standard"/>
    <s v="medium"/>
    <s v="large"/>
    <n v="2091.4699999999998"/>
    <n v="388.92"/>
    <n v="40487"/>
  </r>
  <r>
    <x v="8488"/>
    <n v="94"/>
    <x v="305"/>
    <d v="2017-10-17T00:00:00"/>
    <b v="1"/>
    <s v="Approved"/>
    <s v="Giant Bicycles"/>
    <s v="Standard"/>
    <s v="medium"/>
    <s v="large"/>
    <n v="1635.3"/>
    <n v="993.66"/>
    <n v="38002"/>
  </r>
  <r>
    <x v="8489"/>
    <n v="13"/>
    <x v="1135"/>
    <d v="2017-08-29T00:00:00"/>
    <b v="1"/>
    <s v="Approved"/>
    <s v="Solex"/>
    <s v="Standard"/>
    <s v="medium"/>
    <s v="medium"/>
    <n v="1163.8900000000001"/>
    <n v="589.27"/>
    <n v="35160"/>
  </r>
  <r>
    <x v="8490"/>
    <n v="90"/>
    <x v="2446"/>
    <d v="2017-05-17T00:00:00"/>
    <b v="1"/>
    <s v="Approved"/>
    <s v="Norco Bicycles"/>
    <s v="Standard"/>
    <s v="low"/>
    <s v="medium"/>
    <n v="363.01"/>
    <n v="290.41000000000003"/>
    <n v="36367"/>
  </r>
  <r>
    <x v="8491"/>
    <n v="79"/>
    <x v="3231"/>
    <d v="2017-06-14T00:00:00"/>
    <b v="1"/>
    <s v="Approved"/>
    <s v="Norco Bicycles"/>
    <s v="Standard"/>
    <s v="medium"/>
    <s v="medium"/>
    <n v="1555.58"/>
    <n v="818.01"/>
    <n v="37873"/>
  </r>
  <r>
    <x v="8492"/>
    <n v="45"/>
    <x v="3232"/>
    <d v="2017-03-16T00:00:00"/>
    <b v="1"/>
    <s v="Approved"/>
    <s v="Solex"/>
    <s v="Standard"/>
    <s v="medium"/>
    <s v="medium"/>
    <n v="441.49"/>
    <n v="84.99"/>
    <n v="37220"/>
  </r>
  <r>
    <x v="8493"/>
    <n v="66"/>
    <x v="2451"/>
    <d v="2017-11-27T00:00:00"/>
    <b v="0"/>
    <s v="Approved"/>
    <s v="Giant Bicycles"/>
    <s v="Road"/>
    <s v="low"/>
    <s v="small"/>
    <n v="590.26"/>
    <n v="525.33000000000004"/>
    <n v="42710"/>
  </r>
  <r>
    <x v="8494"/>
    <n v="26"/>
    <x v="2750"/>
    <d v="2017-01-12T00:00:00"/>
    <b v="1"/>
    <s v="Approved"/>
    <s v="WeareA2B"/>
    <s v="Standard"/>
    <s v="medium"/>
    <s v="medium"/>
    <n v="1992.93"/>
    <n v="762.63"/>
    <n v="34115"/>
  </r>
  <r>
    <x v="8495"/>
    <n v="8"/>
    <x v="2858"/>
    <d v="2017-06-19T00:00:00"/>
    <b v="1"/>
    <s v="Approved"/>
    <s v="Solex"/>
    <s v="Road"/>
    <s v="medium"/>
    <s v="small"/>
    <n v="1703.52"/>
    <n v="1516.13"/>
    <n v="40649"/>
  </r>
  <r>
    <x v="8496"/>
    <n v="22"/>
    <x v="3233"/>
    <d v="2017-05-02T00:00:00"/>
    <b v="1"/>
    <s v="Approved"/>
    <s v="WeareA2B"/>
    <s v="Standard"/>
    <s v="medium"/>
    <s v="medium"/>
    <n v="60.34"/>
    <n v="45.26"/>
    <n v="34165"/>
  </r>
  <r>
    <x v="8497"/>
    <n v="54"/>
    <x v="3151"/>
    <d v="2017-11-10T00:00:00"/>
    <b v="1"/>
    <s v="Approved"/>
    <s v="WeareA2B"/>
    <s v="Standard"/>
    <s v="medium"/>
    <s v="medium"/>
    <n v="1807.45"/>
    <n v="778.69"/>
    <n v="42710"/>
  </r>
  <r>
    <x v="8498"/>
    <n v="44"/>
    <x v="1267"/>
    <d v="2017-06-11T00:00:00"/>
    <b v="0"/>
    <s v="Approved"/>
    <s v="WeareA2B"/>
    <s v="Standard"/>
    <s v="medium"/>
    <s v="medium"/>
    <n v="1769.64"/>
    <n v="108.76"/>
    <n v="40672"/>
  </r>
  <r>
    <x v="8499"/>
    <n v="97"/>
    <x v="532"/>
    <d v="2017-08-19T00:00:00"/>
    <b v="1"/>
    <s v="Approved"/>
    <s v="OHM Cycles"/>
    <s v="Road"/>
    <s v="medium"/>
    <s v="medium"/>
    <n v="742.54"/>
    <n v="667.4"/>
    <n v="42560"/>
  </r>
  <r>
    <x v="8500"/>
    <n v="35"/>
    <x v="546"/>
    <d v="2017-08-20T00:00:00"/>
    <b v="1"/>
    <s v="Approved"/>
    <s v="Giant Bicycles"/>
    <s v="Standard"/>
    <s v="medium"/>
    <s v="medium"/>
    <n v="1403.5"/>
    <n v="954.82"/>
    <n v="42688"/>
  </r>
  <r>
    <x v="8501"/>
    <n v="26"/>
    <x v="799"/>
    <d v="2017-04-26T00:00:00"/>
    <b v="1"/>
    <s v="Cancelled"/>
    <s v="WeareA2B"/>
    <s v="Standard"/>
    <s v="medium"/>
    <s v="medium"/>
    <n v="1992.93"/>
    <n v="762.63"/>
    <n v="34115"/>
  </r>
  <r>
    <x v="8502"/>
    <n v="91"/>
    <x v="2967"/>
    <d v="2017-04-16T00:00:00"/>
    <b v="1"/>
    <s v="Approved"/>
    <s v="WeareA2B"/>
    <s v="Standard"/>
    <s v="low"/>
    <s v="medium"/>
    <n v="642.30999999999995"/>
    <n v="513.85"/>
    <n v="41922"/>
  </r>
  <r>
    <x v="8503"/>
    <n v="51"/>
    <x v="3234"/>
    <d v="2017-11-22T00:00:00"/>
    <b v="1"/>
    <s v="Approved"/>
    <s v="OHM Cycles"/>
    <s v="Standard"/>
    <s v="high"/>
    <s v="medium"/>
    <n v="2005.66"/>
    <n v="1203.4000000000001"/>
    <n v="33259"/>
  </r>
  <r>
    <x v="8504"/>
    <n v="92"/>
    <x v="3235"/>
    <d v="2017-12-05T00:00:00"/>
    <b v="1"/>
    <s v="Approved"/>
    <s v="WeareA2B"/>
    <s v="Touring"/>
    <s v="medium"/>
    <s v="large"/>
    <n v="1890.39"/>
    <n v="260.14"/>
    <n v="42145"/>
  </r>
  <r>
    <x v="8505"/>
    <n v="25"/>
    <x v="95"/>
    <d v="2017-08-14T00:00:00"/>
    <b v="0"/>
    <s v="Approved"/>
    <s v="Giant Bicycles"/>
    <s v="Road"/>
    <s v="medium"/>
    <s v="medium"/>
    <n v="1538.99"/>
    <n v="829.65"/>
    <n v="42404"/>
  </r>
  <r>
    <x v="8506"/>
    <n v="0"/>
    <x v="1124"/>
    <d v="2017-10-31T00:00:00"/>
    <b v="0"/>
    <s v="Approved"/>
    <s v="OHM Cycles"/>
    <s v="Standard"/>
    <s v="high"/>
    <s v="medium"/>
    <n v="227.88"/>
    <n v="136.72999999999999"/>
    <n v="37659"/>
  </r>
  <r>
    <x v="8507"/>
    <n v="74"/>
    <x v="2670"/>
    <d v="2017-10-16T00:00:00"/>
    <b v="0"/>
    <s v="Approved"/>
    <s v="WeareA2B"/>
    <s v="Standard"/>
    <s v="medium"/>
    <s v="medium"/>
    <n v="1228.07"/>
    <n v="400.91"/>
    <n v="42226"/>
  </r>
  <r>
    <x v="8508"/>
    <n v="34"/>
    <x v="215"/>
    <d v="2017-01-19T00:00:00"/>
    <b v="1"/>
    <s v="Approved"/>
    <s v="WeareA2B"/>
    <s v="Standard"/>
    <s v="medium"/>
    <s v="medium"/>
    <n v="1231.1500000000001"/>
    <n v="161.6"/>
    <n v="42560"/>
  </r>
  <r>
    <x v="8509"/>
    <n v="74"/>
    <x v="647"/>
    <d v="2017-06-24T00:00:00"/>
    <b v="0"/>
    <s v="Approved"/>
    <s v="WeareA2B"/>
    <s v="Standard"/>
    <s v="medium"/>
    <s v="medium"/>
    <n v="1228.07"/>
    <n v="400.91"/>
    <n v="36668"/>
  </r>
  <r>
    <x v="8510"/>
    <n v="23"/>
    <x v="3236"/>
    <d v="2017-08-09T00:00:00"/>
    <b v="0"/>
    <s v="Approved"/>
    <s v="Norco Bicycles"/>
    <s v="Standard"/>
    <s v="medium"/>
    <s v="medium"/>
    <n v="1198.46"/>
    <n v="381.1"/>
    <n v="37874"/>
  </r>
  <r>
    <x v="8511"/>
    <n v="73"/>
    <x v="2811"/>
    <d v="2017-05-27T00:00:00"/>
    <b v="1"/>
    <s v="Approved"/>
    <s v="Solex"/>
    <s v="Standard"/>
    <s v="medium"/>
    <s v="medium"/>
    <n v="1945.43"/>
    <n v="333.18"/>
    <n v="37499"/>
  </r>
  <r>
    <x v="8512"/>
    <n v="0"/>
    <x v="2160"/>
    <d v="2017-10-22T00:00:00"/>
    <b v="0"/>
    <s v="Approved"/>
    <s v="OHM Cycles"/>
    <s v="Road"/>
    <s v="high"/>
    <s v="large"/>
    <n v="12.01"/>
    <n v="7.21"/>
    <n v="36334"/>
  </r>
  <r>
    <x v="8513"/>
    <n v="95"/>
    <x v="2765"/>
    <d v="2017-07-11T00:00:00"/>
    <b v="1"/>
    <s v="Approved"/>
    <s v="Giant Bicycles"/>
    <s v="Standard"/>
    <s v="medium"/>
    <s v="large"/>
    <n v="569.55999999999995"/>
    <n v="528.42999999999995"/>
    <n v="42458"/>
  </r>
  <r>
    <x v="8514"/>
    <n v="0"/>
    <x v="1192"/>
    <d v="2017-11-24T00:00:00"/>
    <b v="0"/>
    <s v="Approved"/>
    <s v="Solex"/>
    <s v="Standard"/>
    <s v="medium"/>
    <s v="medium"/>
    <n v="71.489999999999995"/>
    <n v="53.62"/>
    <n v="40784"/>
  </r>
  <r>
    <x v="8515"/>
    <n v="19"/>
    <x v="1285"/>
    <d v="2017-01-17T00:00:00"/>
    <b v="0"/>
    <s v="Approved"/>
    <s v="Trek Bicycles"/>
    <s v="Mountain"/>
    <s v="low"/>
    <s v="medium"/>
    <n v="574.64"/>
    <n v="459.71"/>
    <n v="40784"/>
  </r>
  <r>
    <x v="8516"/>
    <n v="19"/>
    <x v="457"/>
    <d v="2017-08-21T00:00:00"/>
    <b v="0"/>
    <s v="Approved"/>
    <s v="Trek Bicycles"/>
    <s v="Mountain"/>
    <s v="low"/>
    <s v="medium"/>
    <n v="574.64"/>
    <n v="459.71"/>
    <n v="40784"/>
  </r>
  <r>
    <x v="8517"/>
    <n v="0"/>
    <x v="2121"/>
    <d v="2017-08-20T00:00:00"/>
    <b v="1"/>
    <s v="Approved"/>
    <s v="Giant Bicycles"/>
    <s v="Standard"/>
    <s v="medium"/>
    <s v="medium"/>
    <n v="230.91"/>
    <n v="173.18"/>
    <n v="37698"/>
  </r>
  <r>
    <x v="8518"/>
    <n v="60"/>
    <x v="3161"/>
    <d v="2017-06-30T00:00:00"/>
    <b v="1"/>
    <s v="Approved"/>
    <s v="Giant Bicycles"/>
    <s v="Standard"/>
    <s v="high"/>
    <s v="small"/>
    <n v="1977.36"/>
    <n v="1759.85"/>
    <n v="40779"/>
  </r>
  <r>
    <x v="8519"/>
    <n v="35"/>
    <x v="1212"/>
    <d v="2017-06-10T00:00:00"/>
    <b v="1"/>
    <s v="Approved"/>
    <s v="Trek Bicycles"/>
    <s v="Standard"/>
    <s v="low"/>
    <s v="medium"/>
    <n v="1057.51"/>
    <n v="154.4"/>
    <n v="40618"/>
  </r>
  <r>
    <x v="8520"/>
    <n v="41"/>
    <x v="1746"/>
    <d v="2017-10-24T00:00:00"/>
    <b v="1"/>
    <s v="Approved"/>
    <s v="Norco Bicycles"/>
    <s v="Standard"/>
    <s v="low"/>
    <s v="medium"/>
    <n v="958.74"/>
    <n v="748.9"/>
    <n v="38693"/>
  </r>
  <r>
    <x v="8521"/>
    <n v="30"/>
    <x v="3237"/>
    <d v="2017-10-19T00:00:00"/>
    <b v="0"/>
    <s v="Approved"/>
    <s v="Solex"/>
    <s v="Standard"/>
    <s v="high"/>
    <s v="medium"/>
    <n v="748.17"/>
    <n v="448.9"/>
    <n v="33552"/>
  </r>
  <r>
    <x v="8522"/>
    <n v="62"/>
    <x v="1897"/>
    <d v="2017-11-01T00:00:00"/>
    <b v="1"/>
    <s v="Approved"/>
    <s v="Solex"/>
    <s v="Standard"/>
    <s v="medium"/>
    <s v="medium"/>
    <n v="478.16"/>
    <n v="298.72000000000003"/>
    <n v="42105"/>
  </r>
  <r>
    <x v="8523"/>
    <n v="67"/>
    <x v="1239"/>
    <d v="2017-02-09T00:00:00"/>
    <b v="0"/>
    <s v="Approved"/>
    <s v="Solex"/>
    <s v="Standard"/>
    <s v="medium"/>
    <s v="large"/>
    <n v="1071.23"/>
    <n v="380.74"/>
    <n v="35160"/>
  </r>
  <r>
    <x v="8524"/>
    <n v="39"/>
    <x v="2075"/>
    <d v="2017-03-23T00:00:00"/>
    <b v="0"/>
    <s v="Approved"/>
    <s v="Giant Bicycles"/>
    <s v="Standard"/>
    <s v="medium"/>
    <s v="large"/>
    <n v="1812.75"/>
    <n v="582.48"/>
    <n v="39427"/>
  </r>
  <r>
    <x v="8525"/>
    <n v="58"/>
    <x v="1728"/>
    <d v="2017-02-07T00:00:00"/>
    <b v="0"/>
    <s v="Approved"/>
    <s v="OHM Cycles"/>
    <s v="Standard"/>
    <s v="medium"/>
    <s v="medium"/>
    <n v="912.52"/>
    <n v="141.4"/>
    <n v="42172"/>
  </r>
  <r>
    <x v="8526"/>
    <n v="24"/>
    <x v="2092"/>
    <d v="2017-11-20T00:00:00"/>
    <b v="0"/>
    <s v="Approved"/>
    <s v="Solex"/>
    <s v="Road"/>
    <s v="medium"/>
    <s v="large"/>
    <n v="1777.8"/>
    <n v="820.78"/>
    <n v="42696"/>
  </r>
  <r>
    <x v="8527"/>
    <n v="91"/>
    <x v="305"/>
    <d v="2017-04-10T00:00:00"/>
    <b v="0"/>
    <s v="Approved"/>
    <s v="Solex"/>
    <s v="Standard"/>
    <s v="medium"/>
    <s v="medium"/>
    <n v="100.35"/>
    <n v="75.260000000000005"/>
    <n v="42458"/>
  </r>
  <r>
    <x v="8528"/>
    <n v="63"/>
    <x v="2081"/>
    <d v="2017-12-19T00:00:00"/>
    <b v="1"/>
    <s v="Approved"/>
    <s v="Solex"/>
    <s v="Standard"/>
    <s v="medium"/>
    <s v="medium"/>
    <n v="1483.2"/>
    <n v="99.59"/>
    <n v="38216"/>
  </r>
  <r>
    <x v="8529"/>
    <n v="22"/>
    <x v="1082"/>
    <d v="2017-04-19T00:00:00"/>
    <b v="1"/>
    <s v="Approved"/>
    <s v="WeareA2B"/>
    <s v="Standard"/>
    <s v="medium"/>
    <s v="medium"/>
    <n v="60.34"/>
    <n v="45.26"/>
    <n v="34165"/>
  </r>
  <r>
    <x v="8530"/>
    <n v="28"/>
    <x v="2275"/>
    <d v="2017-03-18T00:00:00"/>
    <b v="0"/>
    <s v="Approved"/>
    <s v="Norco Bicycles"/>
    <s v="Standard"/>
    <s v="medium"/>
    <s v="small"/>
    <n v="1216.1400000000001"/>
    <n v="1082.3599999999999"/>
    <n v="39031"/>
  </r>
  <r>
    <x v="8531"/>
    <n v="82"/>
    <x v="2026"/>
    <d v="2017-05-02T00:00:00"/>
    <b v="0"/>
    <s v="Approved"/>
    <s v="Norco Bicycles"/>
    <s v="Standard"/>
    <s v="high"/>
    <s v="medium"/>
    <n v="1148.6400000000001"/>
    <n v="689.18"/>
    <n v="42226"/>
  </r>
  <r>
    <x v="8532"/>
    <n v="86"/>
    <x v="2828"/>
    <d v="2017-12-15T00:00:00"/>
    <b v="0"/>
    <s v="Approved"/>
    <s v="Norco Bicycles"/>
    <s v="Road"/>
    <s v="high"/>
    <s v="large"/>
    <n v="774.53"/>
    <n v="464.72"/>
    <n v="37698"/>
  </r>
  <r>
    <x v="8533"/>
    <n v="13"/>
    <x v="1952"/>
    <d v="2017-07-01T00:00:00"/>
    <b v="0"/>
    <s v="Approved"/>
    <s v="Solex"/>
    <s v="Standard"/>
    <s v="medium"/>
    <s v="medium"/>
    <n v="1163.8900000000001"/>
    <n v="589.27"/>
    <n v="42560"/>
  </r>
  <r>
    <x v="8534"/>
    <n v="28"/>
    <x v="2227"/>
    <d v="2017-08-10T00:00:00"/>
    <b v="1"/>
    <s v="Approved"/>
    <s v="Solex"/>
    <s v="Road"/>
    <s v="medium"/>
    <s v="small"/>
    <n v="1703.52"/>
    <n v="1516.13"/>
    <n v="37838"/>
  </r>
  <r>
    <x v="8535"/>
    <n v="35"/>
    <x v="3238"/>
    <d v="2017-02-04T00:00:00"/>
    <b v="1"/>
    <s v="Approved"/>
    <s v="Trek Bicycles"/>
    <s v="Standard"/>
    <s v="low"/>
    <s v="medium"/>
    <n v="1057.51"/>
    <n v="154.4"/>
    <n v="35560"/>
  </r>
  <r>
    <x v="8536"/>
    <n v="77"/>
    <x v="2723"/>
    <d v="2017-08-12T00:00:00"/>
    <b v="0"/>
    <s v="Approved"/>
    <s v="WeareA2B"/>
    <s v="Standard"/>
    <s v="medium"/>
    <s v="medium"/>
    <n v="1769.64"/>
    <n v="108.76"/>
    <n v="40672"/>
  </r>
  <r>
    <x v="8537"/>
    <n v="0"/>
    <x v="2723"/>
    <d v="2017-04-11T00:00:00"/>
    <b v="0"/>
    <s v="Approved"/>
    <s v="Solex"/>
    <s v="Standard"/>
    <s v="medium"/>
    <s v="medium"/>
    <n v="100.35"/>
    <n v="75.260000000000005"/>
    <n v="36367"/>
  </r>
  <r>
    <x v="8538"/>
    <n v="74"/>
    <x v="2993"/>
    <d v="2017-03-31T00:00:00"/>
    <b v="0"/>
    <s v="Approved"/>
    <s v="WeareA2B"/>
    <s v="Standard"/>
    <s v="medium"/>
    <s v="medium"/>
    <n v="1228.07"/>
    <n v="400.91"/>
    <n v="42226"/>
  </r>
  <r>
    <x v="8539"/>
    <n v="83"/>
    <x v="2788"/>
    <d v="2017-12-04T00:00:00"/>
    <b v="0"/>
    <s v="Approved"/>
    <s v="Solex"/>
    <s v="Touring"/>
    <s v="medium"/>
    <s v="large"/>
    <n v="2083.94"/>
    <n v="675.03"/>
    <n v="41533"/>
  </r>
  <r>
    <x v="8540"/>
    <n v="77"/>
    <x v="702"/>
    <d v="2017-06-25T00:00:00"/>
    <b v="1"/>
    <s v="Approved"/>
    <s v="Norco Bicycles"/>
    <s v="Road"/>
    <s v="medium"/>
    <s v="large"/>
    <n v="1240.31"/>
    <n v="795.1"/>
    <n v="36833"/>
  </r>
  <r>
    <x v="8541"/>
    <n v="98"/>
    <x v="915"/>
    <d v="2017-10-10T00:00:00"/>
    <b v="0"/>
    <s v="Approved"/>
    <s v="OHM Cycles"/>
    <s v="Standard"/>
    <s v="medium"/>
    <s v="medium"/>
    <n v="795.34"/>
    <n v="101.58"/>
    <n v="35470"/>
  </r>
  <r>
    <x v="8542"/>
    <n v="62"/>
    <x v="1268"/>
    <d v="2017-07-09T00:00:00"/>
    <b v="1"/>
    <s v="Approved"/>
    <s v="Solex"/>
    <s v="Standard"/>
    <s v="medium"/>
    <s v="medium"/>
    <n v="478.16"/>
    <n v="298.72000000000003"/>
    <n v="34143"/>
  </r>
  <r>
    <x v="8543"/>
    <n v="79"/>
    <x v="1051"/>
    <d v="2017-08-23T00:00:00"/>
    <b v="0"/>
    <s v="Approved"/>
    <s v="Solex"/>
    <s v="Touring"/>
    <s v="medium"/>
    <s v="large"/>
    <n v="2083.94"/>
    <n v="675.03"/>
    <n v="41533"/>
  </r>
  <r>
    <x v="8544"/>
    <n v="74"/>
    <x v="3025"/>
    <d v="2017-04-30T00:00:00"/>
    <b v="1"/>
    <s v="Approved"/>
    <s v="WeareA2B"/>
    <s v="Standard"/>
    <s v="medium"/>
    <s v="medium"/>
    <n v="1228.07"/>
    <n v="400.91"/>
    <n v="34527"/>
  </r>
  <r>
    <x v="8545"/>
    <n v="8"/>
    <x v="1046"/>
    <d v="2017-12-08T00:00:00"/>
    <b v="0"/>
    <s v="Approved"/>
    <s v="Solex"/>
    <s v="Road"/>
    <s v="medium"/>
    <s v="small"/>
    <n v="1703.52"/>
    <n v="1516.13"/>
    <n v="40649"/>
  </r>
  <r>
    <x v="8546"/>
    <n v="20"/>
    <x v="1930"/>
    <d v="2017-03-07T00:00:00"/>
    <b v="1"/>
    <s v="Approved"/>
    <s v="Trek Bicycles"/>
    <s v="Standard"/>
    <s v="medium"/>
    <s v="small"/>
    <n v="1775.81"/>
    <n v="1580.47"/>
    <n v="35160"/>
  </r>
  <r>
    <x v="8547"/>
    <n v="12"/>
    <x v="1999"/>
    <d v="2017-03-06T00:00:00"/>
    <b v="0"/>
    <s v="Approved"/>
    <s v="WeareA2B"/>
    <s v="Standard"/>
    <s v="medium"/>
    <s v="medium"/>
    <n v="1231.1500000000001"/>
    <n v="161.6"/>
    <n v="38216"/>
  </r>
  <r>
    <x v="8548"/>
    <n v="6"/>
    <x v="299"/>
    <d v="2017-08-08T00:00:00"/>
    <b v="1"/>
    <s v="Approved"/>
    <s v="Solex"/>
    <s v="Standard"/>
    <s v="high"/>
    <s v="medium"/>
    <n v="748.17"/>
    <n v="448.9"/>
    <n v="33552"/>
  </r>
  <r>
    <x v="8549"/>
    <n v="58"/>
    <x v="27"/>
    <d v="2017-11-13T00:00:00"/>
    <b v="1"/>
    <s v="Approved"/>
    <s v="OHM Cycles"/>
    <s v="Road"/>
    <s v="medium"/>
    <s v="medium"/>
    <n v="1280.28"/>
    <n v="829.51"/>
    <n v="42295"/>
  </r>
  <r>
    <x v="8550"/>
    <n v="85"/>
    <x v="1124"/>
    <d v="2017-12-27T00:00:00"/>
    <b v="0"/>
    <s v="Approved"/>
    <s v="WeareA2B"/>
    <s v="Standard"/>
    <s v="medium"/>
    <s v="medium"/>
    <n v="1228.07"/>
    <n v="400.91"/>
    <n v="36668"/>
  </r>
  <r>
    <x v="8551"/>
    <n v="48"/>
    <x v="2044"/>
    <d v="2017-12-03T00:00:00"/>
    <b v="0"/>
    <s v="Approved"/>
    <s v="WeareA2B"/>
    <s v="Standard"/>
    <s v="medium"/>
    <s v="medium"/>
    <n v="1762.96"/>
    <n v="950.52"/>
    <n v="41009"/>
  </r>
  <r>
    <x v="8552"/>
    <n v="68"/>
    <x v="1595"/>
    <d v="2017-02-09T00:00:00"/>
    <b v="0"/>
    <s v="Approved"/>
    <s v="OHM Cycles"/>
    <s v="Standard"/>
    <s v="medium"/>
    <s v="medium"/>
    <n v="1636.9"/>
    <n v="44.71"/>
    <n v="37499"/>
  </r>
  <r>
    <x v="8553"/>
    <n v="1"/>
    <x v="706"/>
    <d v="2017-04-24T00:00:00"/>
    <b v="1"/>
    <s v="Approved"/>
    <s v="Giant Bicycles"/>
    <s v="Standard"/>
    <s v="medium"/>
    <s v="medium"/>
    <n v="1403.5"/>
    <n v="954.82"/>
    <n v="38573"/>
  </r>
  <r>
    <x v="8554"/>
    <n v="38"/>
    <x v="2230"/>
    <d v="2017-07-09T00:00:00"/>
    <b v="0"/>
    <s v="Approved"/>
    <s v="Trek Bicycles"/>
    <s v="Standard"/>
    <s v="medium"/>
    <s v="large"/>
    <n v="2091.4699999999998"/>
    <n v="388.92"/>
    <n v="40784"/>
  </r>
  <r>
    <x v="8555"/>
    <n v="92"/>
    <x v="467"/>
    <d v="2017-06-10T00:00:00"/>
    <b v="0"/>
    <s v="Approved"/>
    <s v="WeareA2B"/>
    <s v="Standard"/>
    <s v="medium"/>
    <s v="small"/>
    <n v="1415.01"/>
    <n v="1259.3599999999999"/>
    <n v="38002"/>
  </r>
  <r>
    <x v="8556"/>
    <n v="75"/>
    <x v="1688"/>
    <d v="2017-12-28T00:00:00"/>
    <b v="0"/>
    <s v="Approved"/>
    <s v="Giant Bicycles"/>
    <s v="Touring"/>
    <s v="medium"/>
    <s v="large"/>
    <n v="1873.97"/>
    <n v="863.95"/>
    <n v="35455"/>
  </r>
  <r>
    <x v="8557"/>
    <n v="34"/>
    <x v="2052"/>
    <d v="2017-11-14T00:00:00"/>
    <b v="1"/>
    <s v="Approved"/>
    <s v="Norco Bicycles"/>
    <s v="Road"/>
    <s v="high"/>
    <s v="large"/>
    <n v="774.53"/>
    <n v="464.72"/>
    <n v="37698"/>
  </r>
  <r>
    <x v="8558"/>
    <n v="4"/>
    <x v="962"/>
    <d v="2017-07-24T00:00:00"/>
    <b v="0"/>
    <s v="Approved"/>
    <s v="Giant Bicycles"/>
    <s v="Standard"/>
    <s v="high"/>
    <s v="medium"/>
    <n v="1129.1300000000001"/>
    <n v="677.48"/>
    <n v="37698"/>
  </r>
  <r>
    <x v="8559"/>
    <n v="34"/>
    <x v="1021"/>
    <d v="2017-04-02T00:00:00"/>
    <b v="0"/>
    <s v="Approved"/>
    <s v="WeareA2B"/>
    <s v="Standard"/>
    <s v="medium"/>
    <s v="medium"/>
    <n v="1231.1500000000001"/>
    <n v="161.6"/>
    <n v="35378"/>
  </r>
  <r>
    <x v="8560"/>
    <n v="98"/>
    <x v="2014"/>
    <d v="2017-04-30T00:00:00"/>
    <b v="0"/>
    <s v="Approved"/>
    <s v="OHM Cycles"/>
    <s v="Standard"/>
    <s v="medium"/>
    <s v="medium"/>
    <n v="795.34"/>
    <n v="101.58"/>
    <n v="35470"/>
  </r>
  <r>
    <x v="8561"/>
    <n v="61"/>
    <x v="1734"/>
    <d v="2017-08-02T00:00:00"/>
    <b v="0"/>
    <s v="Approved"/>
    <s v="Norco Bicycles"/>
    <s v="Standard"/>
    <s v="medium"/>
    <s v="small"/>
    <n v="586.45000000000005"/>
    <n v="521.94000000000005"/>
    <n v="33429"/>
  </r>
  <r>
    <x v="8562"/>
    <n v="46"/>
    <x v="1971"/>
    <d v="2017-01-31T00:00:00"/>
    <b v="1"/>
    <s v="Approved"/>
    <s v="Solex"/>
    <s v="Standard"/>
    <s v="low"/>
    <s v="medium"/>
    <n v="1289.8499999999999"/>
    <n v="74.510000000000005"/>
    <n v="39427"/>
  </r>
  <r>
    <x v="8563"/>
    <n v="25"/>
    <x v="1743"/>
    <d v="2017-02-20T00:00:00"/>
    <b v="0"/>
    <s v="Approved"/>
    <s v="OHM Cycles"/>
    <s v="Standard"/>
    <s v="high"/>
    <s v="medium"/>
    <n v="2005.66"/>
    <n v="1203.4000000000001"/>
    <n v="41009"/>
  </r>
  <r>
    <x v="8564"/>
    <n v="59"/>
    <x v="3088"/>
    <d v="2017-07-16T00:00:00"/>
    <b v="1"/>
    <s v="Approved"/>
    <s v="Solex"/>
    <s v="Standard"/>
    <s v="medium"/>
    <s v="large"/>
    <n v="1061.56"/>
    <n v="733.58"/>
    <n v="34170"/>
  </r>
  <r>
    <x v="8565"/>
    <n v="12"/>
    <x v="1772"/>
    <d v="2017-04-08T00:00:00"/>
    <b v="0"/>
    <s v="Approved"/>
    <s v="Giant Bicycles"/>
    <s v="Standard"/>
    <s v="medium"/>
    <s v="large"/>
    <n v="1765.3"/>
    <n v="709.48"/>
    <n v="35455"/>
  </r>
  <r>
    <x v="8566"/>
    <n v="79"/>
    <x v="1514"/>
    <d v="2017-03-15T00:00:00"/>
    <b v="0"/>
    <s v="Approved"/>
    <s v="Norco Bicycles"/>
    <s v="Standard"/>
    <s v="medium"/>
    <s v="medium"/>
    <n v="1555.58"/>
    <n v="818.01"/>
    <n v="37873"/>
  </r>
  <r>
    <x v="8567"/>
    <n v="70"/>
    <x v="2919"/>
    <d v="2017-12-20T00:00:00"/>
    <b v="1"/>
    <s v="Approved"/>
    <s v="Norco Bicycles"/>
    <s v="Road"/>
    <s v="medium"/>
    <s v="medium"/>
    <n v="1036.5899999999999"/>
    <n v="206.35"/>
    <n v="33364"/>
  </r>
  <r>
    <x v="8568"/>
    <n v="71"/>
    <x v="2396"/>
    <d v="2017-07-05T00:00:00"/>
    <b v="1"/>
    <s v="Approved"/>
    <s v="Solex"/>
    <s v="Standard"/>
    <s v="high"/>
    <s v="large"/>
    <n v="1842.92"/>
    <n v="1105.75"/>
    <n v="42458"/>
  </r>
  <r>
    <x v="8569"/>
    <n v="60"/>
    <x v="367"/>
    <d v="2017-12-27T00:00:00"/>
    <b v="1"/>
    <s v="Approved"/>
    <s v="Giant Bicycles"/>
    <s v="Standard"/>
    <s v="high"/>
    <s v="small"/>
    <n v="1977.36"/>
    <n v="1759.85"/>
    <n v="40779"/>
  </r>
  <r>
    <x v="8570"/>
    <n v="48"/>
    <x v="3001"/>
    <d v="2017-12-05T00:00:00"/>
    <b v="1"/>
    <s v="Approved"/>
    <s v="WeareA2B"/>
    <s v="Standard"/>
    <s v="medium"/>
    <s v="medium"/>
    <n v="1762.96"/>
    <n v="950.52"/>
    <n v="41848"/>
  </r>
  <r>
    <x v="8571"/>
    <n v="23"/>
    <x v="3239"/>
    <d v="2017-09-22T00:00:00"/>
    <b v="1"/>
    <s v="Approved"/>
    <s v="Norco Bicycles"/>
    <s v="Mountain"/>
    <s v="low"/>
    <s v="small"/>
    <n v="688.63"/>
    <n v="612.88"/>
    <n v="36334"/>
  </r>
  <r>
    <x v="8572"/>
    <n v="33"/>
    <x v="1866"/>
    <d v="2017-03-10T00:00:00"/>
    <b v="1"/>
    <s v="Approved"/>
    <s v="Giant Bicycles"/>
    <s v="Standard"/>
    <s v="medium"/>
    <s v="small"/>
    <n v="1311.44"/>
    <n v="1167.18"/>
    <n v="37698"/>
  </r>
  <r>
    <x v="8573"/>
    <n v="24"/>
    <x v="2047"/>
    <d v="2017-07-30T00:00:00"/>
    <b v="1"/>
    <s v="Approved"/>
    <s v="Solex"/>
    <s v="Road"/>
    <s v="medium"/>
    <s v="large"/>
    <n v="1777.8"/>
    <n v="820.78"/>
    <n v="33552"/>
  </r>
  <r>
    <x v="8574"/>
    <n v="25"/>
    <x v="1474"/>
    <d v="2017-11-19T00:00:00"/>
    <b v="1"/>
    <s v="Approved"/>
    <s v="Giant Bicycles"/>
    <s v="Road"/>
    <s v="medium"/>
    <s v="medium"/>
    <n v="1538.99"/>
    <n v="829.65"/>
    <n v="42696"/>
  </r>
  <r>
    <x v="8575"/>
    <n v="9"/>
    <x v="2083"/>
    <d v="2017-05-15T00:00:00"/>
    <b v="1"/>
    <s v="Approved"/>
    <s v="OHM Cycles"/>
    <s v="Road"/>
    <s v="medium"/>
    <s v="medium"/>
    <n v="742.54"/>
    <n v="667.4"/>
    <n v="37838"/>
  </r>
  <r>
    <x v="8576"/>
    <n v="82"/>
    <x v="2716"/>
    <d v="2017-06-15T00:00:00"/>
    <b v="1"/>
    <s v="Approved"/>
    <s v="Giant Bicycles"/>
    <s v="Road"/>
    <s v="medium"/>
    <s v="medium"/>
    <n v="1538.99"/>
    <n v="829.65"/>
    <n v="42404"/>
  </r>
  <r>
    <x v="8577"/>
    <n v="7"/>
    <x v="24"/>
    <d v="2017-10-02T00:00:00"/>
    <b v="1"/>
    <s v="Approved"/>
    <s v="Trek Bicycles"/>
    <s v="Road"/>
    <s v="low"/>
    <s v="medium"/>
    <n v="980.37"/>
    <n v="234.43"/>
    <n v="38258"/>
  </r>
  <r>
    <x v="8578"/>
    <n v="12"/>
    <x v="824"/>
    <d v="2017-11-22T00:00:00"/>
    <b v="0"/>
    <s v="Approved"/>
    <s v="WeareA2B"/>
    <s v="Standard"/>
    <s v="medium"/>
    <s v="medium"/>
    <n v="1231.1500000000001"/>
    <n v="161.6"/>
    <n v="38216"/>
  </r>
  <r>
    <x v="8579"/>
    <n v="6"/>
    <x v="3190"/>
    <d v="2017-08-31T00:00:00"/>
    <b v="1"/>
    <s v="Approved"/>
    <s v="OHM Cycles"/>
    <s v="Standard"/>
    <s v="high"/>
    <s v="medium"/>
    <n v="227.88"/>
    <n v="136.72999999999999"/>
    <n v="37659"/>
  </r>
  <r>
    <x v="8580"/>
    <n v="87"/>
    <x v="2047"/>
    <d v="2017-08-21T00:00:00"/>
    <b v="1"/>
    <s v="Approved"/>
    <s v="Giant Bicycles"/>
    <s v="Standard"/>
    <s v="high"/>
    <s v="medium"/>
    <n v="1179"/>
    <n v="707.4"/>
    <n v="37626"/>
  </r>
  <r>
    <x v="8581"/>
    <n v="46"/>
    <x v="3240"/>
    <d v="2017-10-28T00:00:00"/>
    <b v="0"/>
    <s v="Approved"/>
    <s v="OHM Cycles"/>
    <s v="Standard"/>
    <s v="low"/>
    <s v="medium"/>
    <n v="1793.43"/>
    <n v="248.82"/>
    <n v="36361"/>
  </r>
  <r>
    <x v="8582"/>
    <n v="3"/>
    <x v="2122"/>
    <d v="2017-10-24T00:00:00"/>
    <b v="0"/>
    <s v="Approved"/>
    <s v="Trek Bicycles"/>
    <s v="Standard"/>
    <s v="medium"/>
    <s v="large"/>
    <n v="2091.4699999999998"/>
    <n v="388.92"/>
    <n v="41167"/>
  </r>
  <r>
    <x v="8583"/>
    <n v="48"/>
    <x v="3153"/>
    <d v="2017-02-23T00:00:00"/>
    <b v="0"/>
    <s v="Approved"/>
    <s v="WeareA2B"/>
    <s v="Standard"/>
    <s v="medium"/>
    <s v="medium"/>
    <n v="1762.96"/>
    <n v="950.52"/>
    <n v="41848"/>
  </r>
  <r>
    <x v="8584"/>
    <n v="52"/>
    <x v="1475"/>
    <d v="2017-12-20T00:00:00"/>
    <b v="1"/>
    <s v="Approved"/>
    <s v="OHM Cycles"/>
    <s v="Road"/>
    <s v="medium"/>
    <s v="medium"/>
    <n v="1280.28"/>
    <n v="829.51"/>
    <n v="37220"/>
  </r>
  <r>
    <x v="8585"/>
    <n v="66"/>
    <x v="1756"/>
    <d v="2017-06-22T00:00:00"/>
    <b v="0"/>
    <s v="Approved"/>
    <s v="Giant Bicycles"/>
    <s v="Road"/>
    <s v="low"/>
    <s v="small"/>
    <n v="590.26"/>
    <n v="525.33000000000004"/>
    <n v="40487"/>
  </r>
  <r>
    <x v="8586"/>
    <n v="43"/>
    <x v="3086"/>
    <d v="2017-12-11T00:00:00"/>
    <b v="1"/>
    <s v="Approved"/>
    <s v="Solex"/>
    <s v="Standard"/>
    <s v="medium"/>
    <s v="medium"/>
    <n v="1151.96"/>
    <n v="649.49"/>
    <n v="36498"/>
  </r>
  <r>
    <x v="8587"/>
    <n v="33"/>
    <x v="992"/>
    <d v="2017-02-14T00:00:00"/>
    <b v="0"/>
    <s v="Approved"/>
    <s v="OHM Cycles"/>
    <s v="Road"/>
    <s v="medium"/>
    <s v="small"/>
    <n v="1810"/>
    <n v="1610.9"/>
    <n v="39427"/>
  </r>
  <r>
    <x v="8588"/>
    <n v="90"/>
    <x v="2762"/>
    <d v="2017-04-12T00:00:00"/>
    <b v="0"/>
    <s v="Approved"/>
    <s v="Norco Bicycles"/>
    <s v="Standard"/>
    <s v="low"/>
    <s v="medium"/>
    <n v="363.01"/>
    <n v="290.41000000000003"/>
    <n v="37539"/>
  </r>
  <r>
    <x v="8589"/>
    <n v="24"/>
    <x v="715"/>
    <d v="2017-02-08T00:00:00"/>
    <b v="0"/>
    <s v="Approved"/>
    <s v="Solex"/>
    <s v="Road"/>
    <s v="medium"/>
    <s v="large"/>
    <n v="1777.8"/>
    <n v="820.78"/>
    <n v="40670"/>
  </r>
  <r>
    <x v="8590"/>
    <n v="74"/>
    <x v="426"/>
    <d v="2017-11-17T00:00:00"/>
    <b v="0"/>
    <s v="Approved"/>
    <s v="WeareA2B"/>
    <s v="Standard"/>
    <s v="medium"/>
    <s v="medium"/>
    <n v="1762.96"/>
    <n v="950.52"/>
    <n v="41848"/>
  </r>
  <r>
    <x v="8591"/>
    <n v="72"/>
    <x v="2260"/>
    <d v="2017-04-27T00:00:00"/>
    <b v="1"/>
    <s v="Approved"/>
    <s v="Norco Bicycles"/>
    <s v="Standard"/>
    <s v="medium"/>
    <s v="medium"/>
    <n v="360.4"/>
    <n v="270.3"/>
    <n v="42710"/>
  </r>
  <r>
    <x v="8592"/>
    <n v="42"/>
    <x v="1094"/>
    <d v="2017-10-28T00:00:00"/>
    <b v="1"/>
    <s v="Approved"/>
    <s v="OHM Cycles"/>
    <s v="Road"/>
    <s v="medium"/>
    <s v="small"/>
    <n v="1810"/>
    <n v="1610.9"/>
    <n v="40672"/>
  </r>
  <r>
    <x v="8593"/>
    <n v="58"/>
    <x v="2209"/>
    <d v="2017-11-20T00:00:00"/>
    <b v="1"/>
    <s v="Approved"/>
    <s v="OHM Cycles"/>
    <s v="Standard"/>
    <s v="medium"/>
    <s v="medium"/>
    <n v="912.52"/>
    <n v="141.4"/>
    <n v="42295"/>
  </r>
  <r>
    <x v="8594"/>
    <n v="5"/>
    <x v="1870"/>
    <d v="2017-01-16T00:00:00"/>
    <b v="1"/>
    <s v="Approved"/>
    <s v="Trek Bicycles"/>
    <s v="Mountain"/>
    <s v="low"/>
    <s v="medium"/>
    <n v="574.64"/>
    <n v="459.71"/>
    <n v="41701"/>
  </r>
  <r>
    <x v="8595"/>
    <n v="47"/>
    <x v="2215"/>
    <d v="2017-08-10T00:00:00"/>
    <b v="1"/>
    <s v="Approved"/>
    <s v="Trek Bicycles"/>
    <s v="Road"/>
    <s v="low"/>
    <s v="small"/>
    <n v="1720.7"/>
    <n v="1531.42"/>
    <n v="35470"/>
  </r>
  <r>
    <x v="8596"/>
    <n v="33"/>
    <x v="1854"/>
    <d v="2017-03-22T00:00:00"/>
    <b v="1"/>
    <s v="Approved"/>
    <s v="Giant Bicycles"/>
    <s v="Standard"/>
    <s v="medium"/>
    <s v="small"/>
    <n v="1311.44"/>
    <n v="1167.18"/>
    <n v="33888"/>
  </r>
  <r>
    <x v="8597"/>
    <n v="1"/>
    <x v="2733"/>
    <d v="2017-03-24T00:00:00"/>
    <b v="1"/>
    <s v="Approved"/>
    <s v="Giant Bicycles"/>
    <s v="Standard"/>
    <s v="medium"/>
    <s v="medium"/>
    <n v="1403.5"/>
    <n v="954.82"/>
    <n v="42688"/>
  </r>
  <r>
    <x v="8598"/>
    <n v="30"/>
    <x v="797"/>
    <d v="2017-06-09T00:00:00"/>
    <b v="1"/>
    <s v="Approved"/>
    <s v="Solex"/>
    <s v="Standard"/>
    <s v="high"/>
    <s v="medium"/>
    <n v="748.17"/>
    <n v="448.9"/>
    <n v="37698"/>
  </r>
  <r>
    <x v="8599"/>
    <n v="32"/>
    <x v="2064"/>
    <d v="2017-09-01T00:00:00"/>
    <b v="0"/>
    <s v="Approved"/>
    <s v="Giant Bicycles"/>
    <s v="Standard"/>
    <s v="medium"/>
    <s v="medium"/>
    <n v="642.70000000000005"/>
    <n v="211.37"/>
    <n v="33888"/>
  </r>
  <r>
    <x v="8600"/>
    <n v="16"/>
    <x v="5"/>
    <d v="2017-11-05T00:00:00"/>
    <b v="1"/>
    <s v="Approved"/>
    <s v="Norco Bicycles"/>
    <s v="Standard"/>
    <s v="high"/>
    <s v="small"/>
    <n v="1661.92"/>
    <n v="1479.11"/>
    <n v="39880"/>
  </r>
  <r>
    <x v="8601"/>
    <n v="39"/>
    <x v="2549"/>
    <d v="2017-11-10T00:00:00"/>
    <b v="1"/>
    <s v="Approved"/>
    <s v="Giant Bicycles"/>
    <s v="Standard"/>
    <s v="medium"/>
    <s v="large"/>
    <n v="1812.75"/>
    <n v="582.48"/>
    <n v="40618"/>
  </r>
  <r>
    <x v="8602"/>
    <n v="95"/>
    <x v="1028"/>
    <d v="2017-07-18T00:00:00"/>
    <b v="0"/>
    <s v="Approved"/>
    <s v="OHM Cycles"/>
    <s v="Touring"/>
    <s v="low"/>
    <s v="medium"/>
    <n v="1073.07"/>
    <n v="933.84"/>
    <n v="35455"/>
  </r>
  <r>
    <x v="8603"/>
    <n v="26"/>
    <x v="2271"/>
    <d v="2017-08-19T00:00:00"/>
    <b v="0"/>
    <s v="Approved"/>
    <s v="WeareA2B"/>
    <s v="Standard"/>
    <s v="medium"/>
    <s v="medium"/>
    <n v="1992.93"/>
    <n v="762.63"/>
    <n v="34115"/>
  </r>
  <r>
    <x v="8604"/>
    <n v="32"/>
    <x v="1404"/>
    <d v="2017-08-27T00:00:00"/>
    <b v="0"/>
    <s v="Approved"/>
    <s v="Giant Bicycles"/>
    <s v="Standard"/>
    <s v="medium"/>
    <s v="medium"/>
    <n v="642.70000000000005"/>
    <n v="211.37"/>
    <n v="37698"/>
  </r>
  <r>
    <x v="8605"/>
    <n v="97"/>
    <x v="449"/>
    <d v="2017-03-13T00:00:00"/>
    <b v="1"/>
    <s v="Approved"/>
    <s v="Solex"/>
    <s v="Standard"/>
    <s v="medium"/>
    <s v="large"/>
    <n v="202.62"/>
    <n v="151.96"/>
    <n v="42458"/>
  </r>
  <r>
    <x v="8606"/>
    <n v="86"/>
    <x v="783"/>
    <d v="2017-08-14T00:00:00"/>
    <b v="0"/>
    <s v="Approved"/>
    <s v="OHM Cycles"/>
    <s v="Standard"/>
    <s v="medium"/>
    <s v="medium"/>
    <n v="235.63"/>
    <n v="125.07"/>
    <n v="36145"/>
  </r>
  <r>
    <x v="8607"/>
    <n v="12"/>
    <x v="3167"/>
    <d v="2017-06-23T00:00:00"/>
    <b v="1"/>
    <s v="Approved"/>
    <s v="WeareA2B"/>
    <s v="Standard"/>
    <s v="medium"/>
    <s v="medium"/>
    <n v="1231.1500000000001"/>
    <n v="161.6"/>
    <n v="38216"/>
  </r>
  <r>
    <x v="8608"/>
    <n v="67"/>
    <x v="1239"/>
    <d v="2017-06-05T00:00:00"/>
    <b v="1"/>
    <s v="Approved"/>
    <s v="Solex"/>
    <s v="Standard"/>
    <s v="medium"/>
    <s v="large"/>
    <n v="1071.23"/>
    <n v="380.74"/>
    <n v="34244"/>
  </r>
  <r>
    <x v="8609"/>
    <n v="72"/>
    <x v="3241"/>
    <d v="2017-02-15T00:00:00"/>
    <b v="0"/>
    <s v="Approved"/>
    <s v="Norco Bicycles"/>
    <s v="Standard"/>
    <s v="medium"/>
    <s v="medium"/>
    <n v="360.4"/>
    <n v="270.3"/>
    <n v="42710"/>
  </r>
  <r>
    <x v="8610"/>
    <n v="38"/>
    <x v="160"/>
    <d v="2017-04-27T00:00:00"/>
    <b v="0"/>
    <s v="Approved"/>
    <s v="Solex"/>
    <s v="Standard"/>
    <s v="medium"/>
    <s v="medium"/>
    <n v="1577.53"/>
    <n v="826.51"/>
    <n v="38750"/>
  </r>
  <r>
    <x v="8611"/>
    <n v="0"/>
    <x v="3242"/>
    <d v="2017-01-14T00:00:00"/>
    <b v="1"/>
    <s v="Approved"/>
    <s v="Norco Bicycles"/>
    <s v="Road"/>
    <s v="medium"/>
    <s v="medium"/>
    <n v="544.04999999999995"/>
    <n v="376.84"/>
    <n v="33879"/>
  </r>
  <r>
    <x v="8612"/>
    <n v="26"/>
    <x v="2472"/>
    <d v="2017-11-02T00:00:00"/>
    <b v="0"/>
    <s v="Approved"/>
    <s v="WeareA2B"/>
    <s v="Standard"/>
    <s v="medium"/>
    <s v="medium"/>
    <n v="1992.93"/>
    <n v="762.63"/>
    <n v="34115"/>
  </r>
  <r>
    <x v="8613"/>
    <n v="0"/>
    <x v="2768"/>
    <d v="2017-05-05T00:00:00"/>
    <b v="0"/>
    <s v="Approved"/>
    <s v="Solex"/>
    <s v="Standard"/>
    <s v="medium"/>
    <s v="medium"/>
    <n v="441.49"/>
    <n v="84.99"/>
    <n v="42172"/>
  </r>
  <r>
    <x v="8614"/>
    <n v="96"/>
    <x v="2211"/>
    <d v="2017-01-29T00:00:00"/>
    <b v="0"/>
    <s v="Approved"/>
    <s v="Giant Bicycles"/>
    <s v="Standard"/>
    <s v="medium"/>
    <s v="large"/>
    <n v="1635.3"/>
    <n v="993.66"/>
    <n v="41434"/>
  </r>
  <r>
    <x v="8615"/>
    <n v="83"/>
    <x v="1183"/>
    <d v="2017-08-19T00:00:00"/>
    <b v="0"/>
    <s v="Approved"/>
    <s v="Solex"/>
    <s v="Touring"/>
    <s v="medium"/>
    <s v="large"/>
    <n v="2083.94"/>
    <n v="675.03"/>
    <n v="41533"/>
  </r>
  <r>
    <x v="8616"/>
    <n v="97"/>
    <x v="420"/>
    <d v="2017-08-11T00:00:00"/>
    <b v="0"/>
    <s v="Approved"/>
    <s v="Solex"/>
    <s v="Standard"/>
    <s v="medium"/>
    <s v="large"/>
    <n v="202.62"/>
    <n v="151.96"/>
    <n v="42458"/>
  </r>
  <r>
    <x v="8617"/>
    <n v="29"/>
    <x v="665"/>
    <d v="2017-03-30T00:00:00"/>
    <b v="1"/>
    <s v="Approved"/>
    <s v="Norco Bicycles"/>
    <s v="Road"/>
    <s v="medium"/>
    <s v="medium"/>
    <n v="543.39"/>
    <n v="407.54"/>
    <n v="42696"/>
  </r>
  <r>
    <x v="8618"/>
    <n v="78"/>
    <x v="2183"/>
    <d v="2017-11-20T00:00:00"/>
    <b v="1"/>
    <s v="Approved"/>
    <s v="Giant Bicycles"/>
    <s v="Standard"/>
    <s v="medium"/>
    <s v="large"/>
    <n v="1765.3"/>
    <n v="709.48"/>
    <n v="41533"/>
  </r>
  <r>
    <x v="8619"/>
    <n v="0"/>
    <x v="2752"/>
    <d v="2017-05-10T00:00:00"/>
    <b v="0"/>
    <s v="Approved"/>
    <s v="Trek Bicycles"/>
    <s v="Standard"/>
    <s v="high"/>
    <s v="medium"/>
    <n v="495.72"/>
    <n v="297.43"/>
    <n v="42105"/>
  </r>
  <r>
    <x v="8620"/>
    <n v="24"/>
    <x v="1097"/>
    <d v="2017-02-04T00:00:00"/>
    <b v="1"/>
    <s v="Approved"/>
    <s v="Solex"/>
    <s v="Road"/>
    <s v="medium"/>
    <s v="large"/>
    <n v="1777.8"/>
    <n v="820.78"/>
    <n v="34115"/>
  </r>
  <r>
    <x v="8621"/>
    <n v="84"/>
    <x v="762"/>
    <d v="2017-10-26T00:00:00"/>
    <b v="1"/>
    <s v="Approved"/>
    <s v="Trek Bicycles"/>
    <s v="Road"/>
    <s v="medium"/>
    <s v="medium"/>
    <n v="290.62"/>
    <n v="215.14"/>
    <n v="38339"/>
  </r>
  <r>
    <x v="8622"/>
    <n v="84"/>
    <x v="2145"/>
    <d v="2017-02-24T00:00:00"/>
    <b v="1"/>
    <s v="Approved"/>
    <s v="Trek Bicycles"/>
    <s v="Road"/>
    <s v="medium"/>
    <s v="medium"/>
    <n v="290.62"/>
    <n v="215.14"/>
    <n v="38482"/>
  </r>
  <r>
    <x v="8623"/>
    <n v="11"/>
    <x v="1185"/>
    <d v="2017-11-10T00:00:00"/>
    <b v="1"/>
    <s v="Approved"/>
    <s v="Giant Bicycles"/>
    <s v="Standard"/>
    <s v="high"/>
    <s v="medium"/>
    <n v="1274.93"/>
    <n v="764.96"/>
    <n v="39298"/>
  </r>
  <r>
    <x v="8624"/>
    <n v="79"/>
    <x v="2385"/>
    <d v="2017-02-24T00:00:00"/>
    <b v="1"/>
    <s v="Approved"/>
    <s v="Norco Bicycles"/>
    <s v="Standard"/>
    <s v="medium"/>
    <s v="medium"/>
    <n v="1555.58"/>
    <n v="818.01"/>
    <n v="38206"/>
  </r>
  <r>
    <x v="8625"/>
    <n v="28"/>
    <x v="766"/>
    <d v="2017-12-20T00:00:00"/>
    <b v="0"/>
    <s v="Approved"/>
    <s v="Norco Bicycles"/>
    <s v="Standard"/>
    <s v="medium"/>
    <s v="small"/>
    <n v="1216.1400000000001"/>
    <n v="1082.3599999999999"/>
    <n v="33455"/>
  </r>
  <r>
    <x v="8626"/>
    <n v="1"/>
    <x v="750"/>
    <d v="2017-06-16T00:00:00"/>
    <b v="0"/>
    <s v="Approved"/>
    <s v="Giant Bicycles"/>
    <s v="Touring"/>
    <s v="medium"/>
    <s v="large"/>
    <n v="1873.97"/>
    <n v="863.95"/>
    <n v="35455"/>
  </r>
  <r>
    <x v="8627"/>
    <n v="68"/>
    <x v="788"/>
    <d v="2017-01-22T00:00:00"/>
    <b v="1"/>
    <s v="Approved"/>
    <s v="OHM Cycles"/>
    <s v="Standard"/>
    <s v="medium"/>
    <s v="medium"/>
    <n v="1636.9"/>
    <n v="44.71"/>
    <n v="40410"/>
  </r>
  <r>
    <x v="8628"/>
    <n v="32"/>
    <x v="3195"/>
    <d v="2017-06-24T00:00:00"/>
    <b v="1"/>
    <s v="Approved"/>
    <s v="Giant Bicycles"/>
    <s v="Standard"/>
    <s v="high"/>
    <s v="medium"/>
    <n v="1179"/>
    <n v="707.4"/>
    <n v="35667"/>
  </r>
  <r>
    <x v="8629"/>
    <n v="61"/>
    <x v="2052"/>
    <d v="2017-04-04T00:00:00"/>
    <b v="1"/>
    <s v="Approved"/>
    <s v="OHM Cycles"/>
    <s v="Standard"/>
    <s v="low"/>
    <s v="medium"/>
    <n v="71.16"/>
    <n v="56.93"/>
    <n v="36146"/>
  </r>
  <r>
    <x v="8630"/>
    <n v="61"/>
    <x v="3243"/>
    <d v="2017-03-30T00:00:00"/>
    <b v="0"/>
    <s v="Approved"/>
    <s v="OHM Cycles"/>
    <s v="Standard"/>
    <s v="low"/>
    <s v="medium"/>
    <n v="71.16"/>
    <n v="56.93"/>
    <n v="38647"/>
  </r>
  <r>
    <x v="8631"/>
    <n v="85"/>
    <x v="851"/>
    <d v="2017-10-03T00:00:00"/>
    <b v="0"/>
    <s v="Approved"/>
    <s v="WeareA2B"/>
    <s v="Standard"/>
    <s v="medium"/>
    <s v="medium"/>
    <n v="752.64"/>
    <n v="205.36"/>
    <n v="42218"/>
  </r>
  <r>
    <x v="8632"/>
    <n v="28"/>
    <x v="2133"/>
    <d v="2017-03-07T00:00:00"/>
    <b v="0"/>
    <s v="Approved"/>
    <s v="Norco Bicycles"/>
    <s v="Standard"/>
    <s v="medium"/>
    <s v="small"/>
    <n v="1216.1400000000001"/>
    <n v="1082.3599999999999"/>
    <n v="37698"/>
  </r>
  <r>
    <x v="8633"/>
    <n v="31"/>
    <x v="50"/>
    <d v="2017-03-18T00:00:00"/>
    <b v="0"/>
    <s v="Approved"/>
    <s v="WeareA2B"/>
    <s v="Standard"/>
    <s v="medium"/>
    <s v="medium"/>
    <n v="752.64"/>
    <n v="205.36"/>
    <n v="36334"/>
  </r>
  <r>
    <x v="8634"/>
    <n v="17"/>
    <x v="1414"/>
    <d v="2017-11-14T00:00:00"/>
    <b v="1"/>
    <s v="Approved"/>
    <s v="WeareA2B"/>
    <s v="Touring"/>
    <s v="medium"/>
    <s v="large"/>
    <n v="1362.99"/>
    <n v="57.74"/>
    <n v="37626"/>
  </r>
  <r>
    <x v="8635"/>
    <n v="61"/>
    <x v="2471"/>
    <d v="2017-12-02T00:00:00"/>
    <b v="1"/>
    <s v="Approved"/>
    <s v="OHM Cycles"/>
    <s v="Standard"/>
    <s v="low"/>
    <s v="medium"/>
    <n v="71.16"/>
    <n v="56.93"/>
    <n v="36146"/>
  </r>
  <r>
    <x v="8636"/>
    <n v="3"/>
    <x v="3244"/>
    <d v="2017-10-30T00:00:00"/>
    <b v="1"/>
    <s v="Approved"/>
    <s v="Trek Bicycles"/>
    <s v="Standard"/>
    <s v="medium"/>
    <s v="large"/>
    <n v="2091.4699999999998"/>
    <n v="388.92"/>
    <n v="41167"/>
  </r>
  <r>
    <x v="8637"/>
    <n v="40"/>
    <x v="1035"/>
    <d v="2017-06-13T00:00:00"/>
    <b v="1"/>
    <s v="Approved"/>
    <s v="OHM Cycles"/>
    <s v="Standard"/>
    <s v="high"/>
    <s v="medium"/>
    <n v="1458.17"/>
    <n v="874.9"/>
    <n v="38750"/>
  </r>
  <r>
    <x v="8638"/>
    <n v="47"/>
    <x v="2344"/>
    <d v="2017-05-17T00:00:00"/>
    <b v="1"/>
    <s v="Approved"/>
    <s v="Trek Bicycles"/>
    <s v="Road"/>
    <s v="low"/>
    <s v="small"/>
    <n v="1720.7"/>
    <n v="1531.42"/>
    <n v="37823"/>
  </r>
  <r>
    <x v="8639"/>
    <n v="37"/>
    <x v="489"/>
    <d v="2017-04-05T00:00:00"/>
    <b v="1"/>
    <s v="Approved"/>
    <s v="OHM Cycles"/>
    <s v="Standard"/>
    <s v="low"/>
    <s v="medium"/>
    <n v="1793.43"/>
    <n v="248.82"/>
    <n v="36498"/>
  </r>
  <r>
    <x v="8640"/>
    <n v="10"/>
    <x v="824"/>
    <d v="2017-05-22T00:00:00"/>
    <b v="1"/>
    <s v="Approved"/>
    <s v="WeareA2B"/>
    <s v="Touring"/>
    <s v="medium"/>
    <s v="medium"/>
    <n v="1466.68"/>
    <n v="363.25"/>
    <n v="41701"/>
  </r>
  <r>
    <x v="8641"/>
    <n v="47"/>
    <x v="1238"/>
    <d v="2017-06-21T00:00:00"/>
    <b v="1"/>
    <s v="Approved"/>
    <s v="Trek Bicycles"/>
    <s v="Road"/>
    <s v="low"/>
    <s v="small"/>
    <n v="1720.7"/>
    <n v="1531.42"/>
    <n v="41064"/>
  </r>
  <r>
    <x v="8642"/>
    <n v="92"/>
    <x v="3245"/>
    <d v="2017-03-20T00:00:00"/>
    <b v="0"/>
    <s v="Approved"/>
    <s v="WeareA2B"/>
    <s v="Standard"/>
    <s v="medium"/>
    <s v="small"/>
    <n v="1415.01"/>
    <n v="1259.3599999999999"/>
    <n v="42458"/>
  </r>
  <r>
    <x v="8643"/>
    <n v="56"/>
    <x v="2286"/>
    <d v="2017-03-05T00:00:00"/>
    <b v="1"/>
    <s v="Approved"/>
    <s v="OHM Cycles"/>
    <s v="Standard"/>
    <s v="medium"/>
    <s v="medium"/>
    <n v="183.86"/>
    <n v="137.9"/>
    <n v="35707"/>
  </r>
  <r>
    <x v="8644"/>
    <n v="32"/>
    <x v="1949"/>
    <d v="2017-12-17T00:00:00"/>
    <b v="0"/>
    <s v="Approved"/>
    <s v="Giant Bicycles"/>
    <s v="Standard"/>
    <s v="high"/>
    <s v="medium"/>
    <n v="1179"/>
    <n v="707.4"/>
    <n v="35667"/>
  </r>
  <r>
    <x v="8645"/>
    <n v="19"/>
    <x v="870"/>
    <d v="2017-01-03T00:00:00"/>
    <b v="1"/>
    <s v="Approved"/>
    <s v="OHM Cycles"/>
    <s v="Road"/>
    <s v="high"/>
    <s v="large"/>
    <n v="12.01"/>
    <n v="7.21"/>
    <n v="40303"/>
  </r>
  <r>
    <x v="8646"/>
    <n v="0"/>
    <x v="1310"/>
    <d v="2017-07-14T00:00:00"/>
    <b v="1"/>
    <s v="Approved"/>
    <s v="Solex"/>
    <s v="Standard"/>
    <s v="medium"/>
    <s v="medium"/>
    <n v="71.489999999999995"/>
    <n v="53.62"/>
    <n v="41245"/>
  </r>
  <r>
    <x v="8647"/>
    <n v="14"/>
    <x v="1873"/>
    <d v="2017-03-18T00:00:00"/>
    <b v="1"/>
    <s v="Approved"/>
    <s v="Trek Bicycles"/>
    <s v="Standard"/>
    <s v="medium"/>
    <s v="small"/>
    <n v="1386.84"/>
    <n v="1234.29"/>
    <n v="37838"/>
  </r>
  <r>
    <x v="8648"/>
    <n v="58"/>
    <x v="2636"/>
    <d v="2017-08-30T00:00:00"/>
    <b v="0"/>
    <s v="Approved"/>
    <s v="OHM Cycles"/>
    <s v="Standard"/>
    <s v="medium"/>
    <s v="medium"/>
    <n v="912.52"/>
    <n v="141.4"/>
    <n v="34170"/>
  </r>
  <r>
    <x v="8649"/>
    <n v="71"/>
    <x v="2179"/>
    <d v="2017-12-16T00:00:00"/>
    <b v="0"/>
    <s v="Approved"/>
    <s v="Solex"/>
    <s v="Standard"/>
    <s v="high"/>
    <s v="large"/>
    <n v="1842.92"/>
    <n v="1105.75"/>
    <n v="34996"/>
  </r>
  <r>
    <x v="8650"/>
    <n v="88"/>
    <x v="138"/>
    <d v="2017-08-16T00:00:00"/>
    <b v="1"/>
    <s v="Approved"/>
    <s v="Norco Bicycles"/>
    <s v="Standard"/>
    <s v="high"/>
    <s v="small"/>
    <n v="1661.92"/>
    <n v="1479.11"/>
    <n v="34586"/>
  </r>
  <r>
    <x v="8651"/>
    <n v="25"/>
    <x v="149"/>
    <d v="2017-10-13T00:00:00"/>
    <b v="0"/>
    <s v="Approved"/>
    <s v="OHM Cycles"/>
    <s v="Standard"/>
    <s v="high"/>
    <s v="medium"/>
    <n v="2005.66"/>
    <n v="1203.4000000000001"/>
    <n v="40672"/>
  </r>
  <r>
    <x v="8652"/>
    <n v="91"/>
    <x v="3246"/>
    <d v="2017-12-10T00:00:00"/>
    <b v="1"/>
    <s v="Approved"/>
    <s v="WeareA2B"/>
    <s v="Standard"/>
    <s v="low"/>
    <s v="medium"/>
    <n v="642.30999999999995"/>
    <n v="513.85"/>
    <n v="41922"/>
  </r>
  <r>
    <x v="8653"/>
    <n v="15"/>
    <x v="2597"/>
    <d v="2017-05-29T00:00:00"/>
    <b v="0"/>
    <s v="Approved"/>
    <s v="WeareA2B"/>
    <s v="Standard"/>
    <s v="medium"/>
    <s v="medium"/>
    <n v="1292.8399999999999"/>
    <n v="13.44"/>
    <n v="39915"/>
  </r>
  <r>
    <x v="8654"/>
    <n v="58"/>
    <x v="537"/>
    <d v="2017-01-01T00:00:00"/>
    <b v="1"/>
    <s v="Approved"/>
    <s v="OHM Cycles"/>
    <s v="Road"/>
    <s v="medium"/>
    <s v="medium"/>
    <n v="1280.28"/>
    <n v="829.51"/>
    <n v="39915"/>
  </r>
  <r>
    <x v="8655"/>
    <n v="7"/>
    <x v="2402"/>
    <d v="2017-04-26T00:00:00"/>
    <b v="0"/>
    <s v="Approved"/>
    <s v="Trek Bicycles"/>
    <s v="Road"/>
    <s v="low"/>
    <s v="medium"/>
    <n v="980.37"/>
    <n v="234.43"/>
    <n v="42226"/>
  </r>
  <r>
    <x v="8656"/>
    <n v="79"/>
    <x v="1514"/>
    <d v="2017-04-08T00:00:00"/>
    <b v="0"/>
    <s v="Approved"/>
    <s v="Norco Bicycles"/>
    <s v="Standard"/>
    <s v="medium"/>
    <s v="medium"/>
    <n v="1555.58"/>
    <n v="818.01"/>
    <n v="37873"/>
  </r>
  <r>
    <x v="8657"/>
    <n v="35"/>
    <x v="1894"/>
    <d v="2017-08-31T00:00:00"/>
    <b v="1"/>
    <s v="Approved"/>
    <s v="Trek Bicycles"/>
    <s v="Standard"/>
    <s v="low"/>
    <s v="medium"/>
    <n v="1057.51"/>
    <n v="154.4"/>
    <n v="38750"/>
  </r>
  <r>
    <x v="8658"/>
    <n v="0"/>
    <x v="1164"/>
    <d v="2017-10-05T00:00:00"/>
    <b v="0"/>
    <s v="Approved"/>
    <s v="OHM Cycles"/>
    <s v="Standard"/>
    <s v="medium"/>
    <s v="medium"/>
    <n v="183.86"/>
    <n v="137.9"/>
    <n v="36146"/>
  </r>
  <r>
    <x v="8659"/>
    <n v="77"/>
    <x v="1330"/>
    <d v="2017-06-22T00:00:00"/>
    <b v="1"/>
    <s v="Approved"/>
    <s v="Norco Bicycles"/>
    <s v="Road"/>
    <s v="medium"/>
    <s v="large"/>
    <n v="1240.31"/>
    <n v="795.1"/>
    <n v="40553"/>
  </r>
  <r>
    <x v="8660"/>
    <n v="73"/>
    <x v="1586"/>
    <d v="2017-06-19T00:00:00"/>
    <b v="0"/>
    <s v="Approved"/>
    <s v="Solex"/>
    <s v="Standard"/>
    <s v="medium"/>
    <s v="medium"/>
    <n v="1945.43"/>
    <n v="333.18"/>
    <n v="37499"/>
  </r>
  <r>
    <x v="8661"/>
    <n v="64"/>
    <x v="484"/>
    <d v="2017-11-14T00:00:00"/>
    <b v="0"/>
    <s v="Approved"/>
    <s v="Giant Bicycles"/>
    <s v="Standard"/>
    <s v="high"/>
    <s v="small"/>
    <n v="1977.36"/>
    <n v="1759.85"/>
    <n v="40779"/>
  </r>
  <r>
    <x v="8662"/>
    <n v="35"/>
    <x v="2438"/>
    <d v="2017-04-23T00:00:00"/>
    <b v="0"/>
    <s v="Approved"/>
    <s v="Trek Bicycles"/>
    <s v="Standard"/>
    <s v="low"/>
    <s v="medium"/>
    <n v="1057.51"/>
    <n v="154.4"/>
    <n v="39526"/>
  </r>
  <r>
    <x v="8663"/>
    <n v="51"/>
    <x v="1958"/>
    <d v="2017-04-08T00:00:00"/>
    <b v="0"/>
    <s v="Approved"/>
    <s v="OHM Cycles"/>
    <s v="Standard"/>
    <s v="high"/>
    <s v="medium"/>
    <n v="2005.66"/>
    <n v="1203.4000000000001"/>
    <n v="41009"/>
  </r>
  <r>
    <x v="8664"/>
    <n v="1"/>
    <x v="2072"/>
    <d v="2017-04-10T00:00:00"/>
    <b v="1"/>
    <s v="Approved"/>
    <s v="Giant Bicycles"/>
    <s v="Standard"/>
    <s v="medium"/>
    <s v="medium"/>
    <n v="1403.5"/>
    <n v="954.82"/>
    <n v="42688"/>
  </r>
  <r>
    <x v="8665"/>
    <n v="76"/>
    <x v="2751"/>
    <d v="2017-01-15T00:00:00"/>
    <b v="1"/>
    <s v="Approved"/>
    <s v="WeareA2B"/>
    <s v="Standard"/>
    <s v="low"/>
    <s v="medium"/>
    <n v="642.30999999999995"/>
    <n v="513.85"/>
    <n v="41922"/>
  </r>
  <r>
    <x v="8666"/>
    <n v="25"/>
    <x v="1479"/>
    <d v="2017-04-14T00:00:00"/>
    <b v="1"/>
    <s v="Approved"/>
    <s v="Giant Bicycles"/>
    <s v="Road"/>
    <s v="medium"/>
    <s v="medium"/>
    <n v="1538.99"/>
    <n v="829.65"/>
    <n v="40553"/>
  </r>
  <r>
    <x v="8667"/>
    <n v="60"/>
    <x v="2797"/>
    <d v="2017-12-20T00:00:00"/>
    <b v="1"/>
    <s v="Approved"/>
    <s v="Giant Bicycles"/>
    <s v="Standard"/>
    <s v="high"/>
    <s v="small"/>
    <n v="1977.36"/>
    <n v="1759.85"/>
    <n v="38647"/>
  </r>
  <r>
    <x v="8668"/>
    <n v="34"/>
    <x v="2155"/>
    <d v="2017-11-29T00:00:00"/>
    <b v="0"/>
    <s v="Approved"/>
    <s v="WeareA2B"/>
    <s v="Standard"/>
    <s v="medium"/>
    <s v="medium"/>
    <n v="1231.1500000000001"/>
    <n v="161.6"/>
    <n v="38216"/>
  </r>
  <r>
    <x v="8669"/>
    <n v="57"/>
    <x v="143"/>
    <d v="2017-11-28T00:00:00"/>
    <b v="0"/>
    <s v="Approved"/>
    <s v="WeareA2B"/>
    <s v="Touring"/>
    <s v="medium"/>
    <s v="large"/>
    <n v="1890.39"/>
    <n v="260.14"/>
    <n v="42172"/>
  </r>
  <r>
    <x v="8670"/>
    <n v="80"/>
    <x v="792"/>
    <d v="2017-11-22T00:00:00"/>
    <b v="1"/>
    <s v="Approved"/>
    <s v="OHM Cycles"/>
    <s v="Touring"/>
    <s v="low"/>
    <s v="medium"/>
    <n v="1073.07"/>
    <n v="933.84"/>
    <n v="36145"/>
  </r>
  <r>
    <x v="8671"/>
    <n v="19"/>
    <x v="3247"/>
    <d v="2017-11-25T00:00:00"/>
    <b v="1"/>
    <s v="Approved"/>
    <s v="OHM Cycles"/>
    <s v="Road"/>
    <s v="high"/>
    <s v="large"/>
    <n v="12.01"/>
    <n v="7.21"/>
    <n v="35160"/>
  </r>
  <r>
    <x v="8672"/>
    <n v="100"/>
    <x v="2713"/>
    <d v="2017-07-08T00:00:00"/>
    <b v="0"/>
    <s v="Approved"/>
    <s v="Trek Bicycles"/>
    <s v="Standard"/>
    <s v="medium"/>
    <s v="small"/>
    <n v="1386.84"/>
    <n v="1234.29"/>
    <n v="35160"/>
  </r>
  <r>
    <x v="8673"/>
    <n v="66"/>
    <x v="3248"/>
    <d v="2017-02-16T00:00:00"/>
    <b v="0"/>
    <s v="Approved"/>
    <s v="Solex"/>
    <s v="Standard"/>
    <s v="medium"/>
    <s v="medium"/>
    <n v="1163.8900000000001"/>
    <n v="589.27"/>
    <n v="35378"/>
  </r>
  <r>
    <x v="8674"/>
    <n v="39"/>
    <x v="812"/>
    <d v="2017-07-28T00:00:00"/>
    <b v="0"/>
    <s v="Approved"/>
    <s v="Giant Bicycles"/>
    <s v="Standard"/>
    <s v="medium"/>
    <s v="large"/>
    <n v="1812.75"/>
    <n v="582.48"/>
    <n v="36498"/>
  </r>
  <r>
    <x v="8675"/>
    <n v="100"/>
    <x v="2291"/>
    <d v="2017-01-07T00:00:00"/>
    <b v="1"/>
    <s v="Approved"/>
    <s v="Trek Bicycles"/>
    <s v="Standard"/>
    <s v="medium"/>
    <s v="small"/>
    <n v="1386.84"/>
    <n v="1234.29"/>
    <n v="37838"/>
  </r>
  <r>
    <x v="8676"/>
    <n v="70"/>
    <x v="1673"/>
    <d v="2017-10-15T00:00:00"/>
    <b v="1"/>
    <s v="Approved"/>
    <s v="Trek Bicycles"/>
    <s v="Standard"/>
    <s v="high"/>
    <s v="medium"/>
    <n v="495.72"/>
    <n v="297.43"/>
    <n v="42105"/>
  </r>
  <r>
    <x v="8677"/>
    <n v="37"/>
    <x v="2551"/>
    <d v="2017-04-08T00:00:00"/>
    <b v="1"/>
    <s v="Approved"/>
    <s v="OHM Cycles"/>
    <s v="Standard"/>
    <s v="low"/>
    <s v="medium"/>
    <n v="1793.43"/>
    <n v="248.82"/>
    <n v="35560"/>
  </r>
  <r>
    <x v="8678"/>
    <n v="4"/>
    <x v="9"/>
    <d v="2017-10-14T00:00:00"/>
    <b v="0"/>
    <s v="Approved"/>
    <s v="Giant Bicycles"/>
    <s v="Standard"/>
    <s v="high"/>
    <s v="medium"/>
    <n v="1129.1300000000001"/>
    <n v="677.48"/>
    <n v="38573"/>
  </r>
  <r>
    <x v="8679"/>
    <n v="65"/>
    <x v="3210"/>
    <d v="2017-02-09T00:00:00"/>
    <b v="0"/>
    <s v="Approved"/>
    <s v="WeareA2B"/>
    <s v="Standard"/>
    <s v="medium"/>
    <s v="medium"/>
    <n v="1807.45"/>
    <n v="778.69"/>
    <n v="42145"/>
  </r>
  <r>
    <x v="8680"/>
    <n v="56"/>
    <x v="2968"/>
    <d v="2017-08-30T00:00:00"/>
    <b v="0"/>
    <s v="Approved"/>
    <s v="OHM Cycles"/>
    <s v="Standard"/>
    <s v="medium"/>
    <s v="medium"/>
    <n v="183.86"/>
    <n v="137.9"/>
    <n v="35707"/>
  </r>
  <r>
    <x v="8681"/>
    <n v="45"/>
    <x v="2237"/>
    <d v="2017-08-06T00:00:00"/>
    <b v="0"/>
    <s v="Approved"/>
    <s v="Solex"/>
    <s v="Standard"/>
    <s v="medium"/>
    <s v="medium"/>
    <n v="441.49"/>
    <n v="84.99"/>
    <n v="34071"/>
  </r>
  <r>
    <x v="8682"/>
    <n v="89"/>
    <x v="657"/>
    <d v="2017-08-02T00:00:00"/>
    <b v="1"/>
    <s v="Approved"/>
    <s v="WeareA2B"/>
    <s v="Touring"/>
    <s v="medium"/>
    <s v="large"/>
    <n v="1362.99"/>
    <n v="57.74"/>
    <n v="34079"/>
  </r>
  <r>
    <x v="8683"/>
    <n v="72"/>
    <x v="1972"/>
    <d v="2017-12-24T00:00:00"/>
    <b v="0"/>
    <s v="Approved"/>
    <s v="Norco Bicycles"/>
    <s v="Standard"/>
    <s v="medium"/>
    <s v="medium"/>
    <n v="360.4"/>
    <n v="270.3"/>
    <n v="41922"/>
  </r>
  <r>
    <x v="8684"/>
    <n v="40"/>
    <x v="920"/>
    <d v="2017-01-15T00:00:00"/>
    <b v="1"/>
    <s v="Approved"/>
    <s v="OHM Cycles"/>
    <s v="Standard"/>
    <s v="high"/>
    <s v="medium"/>
    <n v="1458.17"/>
    <n v="874.9"/>
    <n v="38750"/>
  </r>
  <r>
    <x v="8685"/>
    <n v="40"/>
    <x v="2896"/>
    <d v="2017-10-17T00:00:00"/>
    <b v="0"/>
    <s v="Approved"/>
    <s v="OHM Cycles"/>
    <s v="Standard"/>
    <s v="high"/>
    <s v="medium"/>
    <n v="1458.17"/>
    <n v="874.9"/>
    <n v="38750"/>
  </r>
  <r>
    <x v="8686"/>
    <n v="48"/>
    <x v="1702"/>
    <d v="2017-02-26T00:00:00"/>
    <b v="0"/>
    <s v="Approved"/>
    <s v="WeareA2B"/>
    <s v="Standard"/>
    <s v="medium"/>
    <s v="medium"/>
    <n v="1762.96"/>
    <n v="950.52"/>
    <n v="35470"/>
  </r>
  <r>
    <x v="8687"/>
    <n v="86"/>
    <x v="2421"/>
    <d v="2017-04-15T00:00:00"/>
    <b v="1"/>
    <s v="Approved"/>
    <s v="Norco Bicycles"/>
    <s v="Road"/>
    <s v="high"/>
    <s v="large"/>
    <n v="774.53"/>
    <n v="464.72"/>
    <n v="38750"/>
  </r>
  <r>
    <x v="8688"/>
    <n v="86"/>
    <x v="733"/>
    <d v="2017-03-28T00:00:00"/>
    <b v="1"/>
    <s v="Approved"/>
    <s v="OHM Cycles"/>
    <s v="Standard"/>
    <s v="medium"/>
    <s v="medium"/>
    <n v="235.63"/>
    <n v="125.07"/>
    <n v="37626"/>
  </r>
  <r>
    <x v="8689"/>
    <n v="35"/>
    <x v="2165"/>
    <d v="2017-06-08T00:00:00"/>
    <b v="1"/>
    <s v="Approved"/>
    <s v="Trek Bicycles"/>
    <s v="Standard"/>
    <s v="low"/>
    <s v="medium"/>
    <n v="1057.51"/>
    <n v="154.4"/>
    <n v="40618"/>
  </r>
  <r>
    <x v="8690"/>
    <n v="87"/>
    <x v="2648"/>
    <d v="2017-07-16T00:00:00"/>
    <b v="0"/>
    <s v="Approved"/>
    <s v="OHM Cycles"/>
    <s v="Standard"/>
    <s v="medium"/>
    <s v="medium"/>
    <n v="1636.9"/>
    <n v="44.71"/>
    <n v="34996"/>
  </r>
  <r>
    <x v="8691"/>
    <n v="6"/>
    <x v="1194"/>
    <d v="2017-03-09T00:00:00"/>
    <b v="0"/>
    <s v="Approved"/>
    <s v="OHM Cycles"/>
    <s v="Standard"/>
    <s v="high"/>
    <s v="medium"/>
    <n v="227.88"/>
    <n v="136.72999999999999"/>
    <n v="37659"/>
  </r>
  <r>
    <x v="8692"/>
    <n v="54"/>
    <x v="648"/>
    <d v="2017-11-19T00:00:00"/>
    <b v="0"/>
    <s v="Approved"/>
    <s v="WeareA2B"/>
    <s v="Standard"/>
    <s v="medium"/>
    <s v="medium"/>
    <n v="1292.8399999999999"/>
    <n v="13.44"/>
    <n v="39915"/>
  </r>
  <r>
    <x v="8693"/>
    <n v="96"/>
    <x v="2947"/>
    <d v="2017-10-20T00:00:00"/>
    <b v="1"/>
    <s v="Approved"/>
    <s v="WeareA2B"/>
    <s v="Road"/>
    <s v="low"/>
    <s v="small"/>
    <n v="1172.78"/>
    <n v="1043.77"/>
    <n v="37539"/>
  </r>
  <r>
    <x v="8694"/>
    <n v="78"/>
    <x v="622"/>
    <d v="2017-01-07T00:00:00"/>
    <b v="1"/>
    <s v="Approved"/>
    <s v="Giant Bicycles"/>
    <s v="Standard"/>
    <s v="medium"/>
    <s v="large"/>
    <n v="1765.3"/>
    <n v="709.48"/>
    <n v="35455"/>
  </r>
  <r>
    <x v="8695"/>
    <n v="24"/>
    <x v="605"/>
    <d v="2017-02-02T00:00:00"/>
    <b v="0"/>
    <s v="Approved"/>
    <s v="Solex"/>
    <s v="Road"/>
    <s v="medium"/>
    <s v="large"/>
    <n v="1777.8"/>
    <n v="820.78"/>
    <n v="34115"/>
  </r>
  <r>
    <x v="8696"/>
    <n v="97"/>
    <x v="1532"/>
    <d v="2017-04-15T00:00:00"/>
    <b v="1"/>
    <s v="Approved"/>
    <s v="Solex"/>
    <s v="Standard"/>
    <s v="medium"/>
    <s v="large"/>
    <n v="202.62"/>
    <n v="151.96"/>
    <n v="34556"/>
  </r>
  <r>
    <x v="8697"/>
    <n v="98"/>
    <x v="1019"/>
    <d v="2017-10-06T00:00:00"/>
    <b v="0"/>
    <s v="Approved"/>
    <s v="OHM Cycles"/>
    <s v="Standard"/>
    <s v="medium"/>
    <s v="medium"/>
    <n v="795.34"/>
    <n v="101.58"/>
    <n v="39915"/>
  </r>
  <r>
    <x v="8698"/>
    <n v="35"/>
    <x v="657"/>
    <d v="2017-12-22T00:00:00"/>
    <b v="1"/>
    <s v="Approved"/>
    <s v="Trek Bicycles"/>
    <s v="Standard"/>
    <s v="low"/>
    <s v="medium"/>
    <n v="1057.51"/>
    <n v="154.4"/>
    <n v="34527"/>
  </r>
  <r>
    <x v="8699"/>
    <n v="27"/>
    <x v="2710"/>
    <d v="2017-09-06T00:00:00"/>
    <b v="0"/>
    <s v="Approved"/>
    <s v="Trek Bicycles"/>
    <s v="Standard"/>
    <s v="medium"/>
    <s v="medium"/>
    <n v="499.53"/>
    <n v="388.72"/>
    <n v="33888"/>
  </r>
  <r>
    <x v="8700"/>
    <n v="55"/>
    <x v="2905"/>
    <d v="2017-04-13T00:00:00"/>
    <b v="0"/>
    <s v="Approved"/>
    <s v="Trek Bicycles"/>
    <s v="Road"/>
    <s v="medium"/>
    <s v="large"/>
    <n v="1894.19"/>
    <n v="598.76"/>
    <n v="42172"/>
  </r>
  <r>
    <x v="8701"/>
    <n v="66"/>
    <x v="2480"/>
    <d v="2017-12-04T00:00:00"/>
    <b v="0"/>
    <s v="Approved"/>
    <s v="Solex"/>
    <s v="Standard"/>
    <s v="medium"/>
    <s v="medium"/>
    <n v="1163.8900000000001"/>
    <n v="589.27"/>
    <n v="42560"/>
  </r>
  <r>
    <x v="8702"/>
    <n v="30"/>
    <x v="2254"/>
    <d v="2017-07-13T00:00:00"/>
    <b v="0"/>
    <s v="Approved"/>
    <s v="Solex"/>
    <s v="Standard"/>
    <s v="high"/>
    <s v="medium"/>
    <n v="748.17"/>
    <n v="448.9"/>
    <n v="42105"/>
  </r>
  <r>
    <x v="8703"/>
    <n v="62"/>
    <x v="1572"/>
    <d v="2017-02-22T00:00:00"/>
    <b v="1"/>
    <s v="Approved"/>
    <s v="Solex"/>
    <s v="Standard"/>
    <s v="medium"/>
    <s v="medium"/>
    <n v="478.16"/>
    <n v="298.72000000000003"/>
    <n v="34143"/>
  </r>
  <r>
    <x v="8704"/>
    <n v="61"/>
    <x v="1182"/>
    <d v="2017-05-15T00:00:00"/>
    <b v="1"/>
    <s v="Approved"/>
    <s v="OHM Cycles"/>
    <s v="Standard"/>
    <s v="low"/>
    <s v="medium"/>
    <n v="71.16"/>
    <n v="56.93"/>
    <n v="38647"/>
  </r>
  <r>
    <x v="8705"/>
    <n v="15"/>
    <x v="2431"/>
    <d v="2017-12-16T00:00:00"/>
    <b v="0"/>
    <s v="Approved"/>
    <s v="Norco Bicycles"/>
    <s v="Standard"/>
    <s v="low"/>
    <s v="medium"/>
    <n v="958.74"/>
    <n v="748.9"/>
    <n v="39880"/>
  </r>
  <r>
    <x v="8706"/>
    <n v="91"/>
    <x v="1508"/>
    <d v="2017-09-12T00:00:00"/>
    <b v="0"/>
    <s v="Cancelled"/>
    <s v="Solex"/>
    <s v="Standard"/>
    <s v="medium"/>
    <s v="medium"/>
    <n v="100.35"/>
    <n v="75.260000000000005"/>
    <n v="36367"/>
  </r>
  <r>
    <x v="8707"/>
    <n v="90"/>
    <x v="1252"/>
    <d v="2017-03-22T00:00:00"/>
    <b v="0"/>
    <s v="Approved"/>
    <s v="Norco Bicycles"/>
    <s v="Standard"/>
    <s v="low"/>
    <s v="medium"/>
    <n v="363.01"/>
    <n v="290.41000000000003"/>
    <n v="41434"/>
  </r>
  <r>
    <x v="8708"/>
    <n v="17"/>
    <x v="2094"/>
    <d v="2017-02-05T00:00:00"/>
    <b v="1"/>
    <s v="Approved"/>
    <s v="Solex"/>
    <s v="Standard"/>
    <s v="high"/>
    <s v="medium"/>
    <n v="1024.6600000000001"/>
    <n v="614.79999999999995"/>
    <n v="35378"/>
  </r>
  <r>
    <x v="8709"/>
    <n v="91"/>
    <x v="3249"/>
    <d v="2017-11-04T00:00:00"/>
    <b v="1"/>
    <s v="Approved"/>
    <s v="Solex"/>
    <s v="Standard"/>
    <s v="medium"/>
    <s v="medium"/>
    <n v="100.35"/>
    <n v="75.260000000000005"/>
    <n v="36367"/>
  </r>
  <r>
    <x v="8710"/>
    <n v="89"/>
    <x v="2777"/>
    <d v="2017-01-22T00:00:00"/>
    <b v="0"/>
    <s v="Approved"/>
    <s v="WeareA2B"/>
    <s v="Touring"/>
    <s v="medium"/>
    <s v="large"/>
    <n v="1362.99"/>
    <n v="57.74"/>
    <n v="37626"/>
  </r>
  <r>
    <x v="8711"/>
    <n v="12"/>
    <x v="1901"/>
    <d v="2017-10-17T00:00:00"/>
    <b v="0"/>
    <s v="Approved"/>
    <s v="WeareA2B"/>
    <s v="Standard"/>
    <s v="medium"/>
    <s v="medium"/>
    <n v="1231.1500000000001"/>
    <n v="161.6"/>
    <n v="38216"/>
  </r>
  <r>
    <x v="8712"/>
    <n v="74"/>
    <x v="1741"/>
    <d v="2017-09-05T00:00:00"/>
    <b v="0"/>
    <s v="Approved"/>
    <s v="WeareA2B"/>
    <s v="Standard"/>
    <s v="medium"/>
    <s v="medium"/>
    <n v="1228.07"/>
    <n v="400.91"/>
    <n v="42226"/>
  </r>
  <r>
    <x v="8713"/>
    <n v="6"/>
    <x v="2125"/>
    <d v="2017-01-17T00:00:00"/>
    <b v="0"/>
    <s v="Approved"/>
    <s v="OHM Cycles"/>
    <s v="Standard"/>
    <s v="high"/>
    <s v="medium"/>
    <n v="227.88"/>
    <n v="136.72999999999999"/>
    <n v="33549"/>
  </r>
  <r>
    <x v="8714"/>
    <n v="1"/>
    <x v="618"/>
    <d v="2017-12-04T00:00:00"/>
    <b v="1"/>
    <s v="Approved"/>
    <s v="Giant Bicycles"/>
    <s v="Standard"/>
    <s v="medium"/>
    <s v="medium"/>
    <n v="1403.5"/>
    <n v="954.82"/>
    <n v="40649"/>
  </r>
  <r>
    <x v="8715"/>
    <n v="4"/>
    <x v="142"/>
    <d v="2017-05-19T00:00:00"/>
    <b v="1"/>
    <s v="Approved"/>
    <s v="Giant Bicycles"/>
    <s v="Standard"/>
    <s v="high"/>
    <s v="medium"/>
    <n v="1129.1300000000001"/>
    <n v="677.48"/>
    <n v="38258"/>
  </r>
  <r>
    <x v="8716"/>
    <n v="37"/>
    <x v="292"/>
    <d v="2017-03-31T00:00:00"/>
    <b v="1"/>
    <s v="Approved"/>
    <s v="OHM Cycles"/>
    <s v="Standard"/>
    <s v="low"/>
    <s v="medium"/>
    <n v="1793.43"/>
    <n v="248.82"/>
    <n v="35560"/>
  </r>
  <r>
    <x v="8717"/>
    <n v="30"/>
    <x v="2166"/>
    <d v="2017-06-25T00:00:00"/>
    <b v="0"/>
    <s v="Approved"/>
    <s v="Solex"/>
    <s v="Standard"/>
    <s v="high"/>
    <s v="medium"/>
    <n v="748.17"/>
    <n v="448.9"/>
    <n v="33552"/>
  </r>
  <r>
    <x v="8718"/>
    <n v="29"/>
    <x v="2829"/>
    <d v="2017-11-10T00:00:00"/>
    <b v="1"/>
    <s v="Approved"/>
    <s v="Norco Bicycles"/>
    <s v="Road"/>
    <s v="medium"/>
    <s v="medium"/>
    <n v="543.39"/>
    <n v="407.54"/>
    <n v="42696"/>
  </r>
  <r>
    <x v="8719"/>
    <n v="6"/>
    <x v="403"/>
    <d v="2017-07-27T00:00:00"/>
    <b v="0"/>
    <s v="Approved"/>
    <s v="OHM Cycles"/>
    <s v="Standard"/>
    <s v="high"/>
    <s v="medium"/>
    <n v="227.88"/>
    <n v="136.72999999999999"/>
    <n v="39298"/>
  </r>
  <r>
    <x v="8720"/>
    <n v="12"/>
    <x v="863"/>
    <d v="2017-05-12T00:00:00"/>
    <b v="1"/>
    <s v="Approved"/>
    <s v="WeareA2B"/>
    <s v="Standard"/>
    <s v="medium"/>
    <s v="medium"/>
    <n v="1231.1500000000001"/>
    <n v="161.6"/>
    <n v="38216"/>
  </r>
  <r>
    <x v="8721"/>
    <n v="6"/>
    <x v="2790"/>
    <d v="2017-08-20T00:00:00"/>
    <b v="0"/>
    <s v="Approved"/>
    <s v="OHM Cycles"/>
    <s v="Standard"/>
    <s v="high"/>
    <s v="medium"/>
    <n v="227.88"/>
    <n v="136.72999999999999"/>
    <n v="37838"/>
  </r>
  <r>
    <x v="8722"/>
    <n v="0"/>
    <x v="1040"/>
    <d v="2017-03-24T00:00:00"/>
    <b v="1"/>
    <s v="Approved"/>
    <s v="Trek Bicycles"/>
    <s v="Road"/>
    <s v="medium"/>
    <s v="medium"/>
    <n v="533.51"/>
    <n v="400.13"/>
    <n v="41064"/>
  </r>
  <r>
    <x v="8723"/>
    <n v="35"/>
    <x v="719"/>
    <d v="2017-10-04T00:00:00"/>
    <b v="1"/>
    <s v="Approved"/>
    <s v="Giant Bicycles"/>
    <s v="Standard"/>
    <s v="medium"/>
    <s v="medium"/>
    <n v="1403.5"/>
    <n v="954.82"/>
    <n v="37659"/>
  </r>
  <r>
    <x v="8724"/>
    <n v="97"/>
    <x v="2427"/>
    <d v="2017-08-15T00:00:00"/>
    <b v="0"/>
    <s v="Approved"/>
    <s v="Solex"/>
    <s v="Standard"/>
    <s v="medium"/>
    <s v="large"/>
    <n v="202.62"/>
    <n v="151.96"/>
    <n v="42458"/>
  </r>
  <r>
    <x v="8725"/>
    <n v="29"/>
    <x v="803"/>
    <d v="2017-03-05T00:00:00"/>
    <b v="1"/>
    <s v="Approved"/>
    <s v="Norco Bicycles"/>
    <s v="Road"/>
    <s v="medium"/>
    <s v="medium"/>
    <n v="543.39"/>
    <n v="407.54"/>
    <n v="42696"/>
  </r>
  <r>
    <x v="8726"/>
    <n v="39"/>
    <x v="701"/>
    <d v="2017-09-22T00:00:00"/>
    <b v="1"/>
    <s v="Approved"/>
    <s v="Giant Bicycles"/>
    <s v="Standard"/>
    <s v="medium"/>
    <s v="large"/>
    <n v="1812.75"/>
    <n v="582.48"/>
    <n v="34071"/>
  </r>
  <r>
    <x v="8727"/>
    <n v="88"/>
    <x v="1418"/>
    <d v="2017-09-28T00:00:00"/>
    <b v="1"/>
    <s v="Approved"/>
    <s v="Norco Bicycles"/>
    <s v="Standard"/>
    <s v="high"/>
    <s v="small"/>
    <n v="1661.92"/>
    <n v="1479.11"/>
    <n v="40303"/>
  </r>
  <r>
    <x v="8728"/>
    <n v="73"/>
    <x v="442"/>
    <d v="2017-11-25T00:00:00"/>
    <b v="1"/>
    <s v="Approved"/>
    <s v="Solex"/>
    <s v="Standard"/>
    <s v="medium"/>
    <s v="medium"/>
    <n v="1945.43"/>
    <n v="333.18"/>
    <n v="37668"/>
  </r>
  <r>
    <x v="8729"/>
    <n v="21"/>
    <x v="929"/>
    <d v="2017-11-16T00:00:00"/>
    <b v="0"/>
    <s v="Approved"/>
    <s v="WeareA2B"/>
    <s v="Touring"/>
    <s v="medium"/>
    <s v="medium"/>
    <n v="1466.68"/>
    <n v="363.25"/>
    <n v="41701"/>
  </r>
  <r>
    <x v="8730"/>
    <n v="33"/>
    <x v="1623"/>
    <d v="2017-12-16T00:00:00"/>
    <b v="0"/>
    <s v="Approved"/>
    <s v="OHM Cycles"/>
    <s v="Road"/>
    <s v="medium"/>
    <s v="small"/>
    <n v="1810"/>
    <n v="1610.9"/>
    <n v="39526"/>
  </r>
  <r>
    <x v="8731"/>
    <n v="0"/>
    <x v="3250"/>
    <d v="2017-05-14T00:00:00"/>
    <b v="0"/>
    <s v="Approved"/>
    <s v="Norco Bicycles"/>
    <s v="Standard"/>
    <s v="low"/>
    <s v="medium"/>
    <n v="363.01"/>
    <n v="290.41000000000003"/>
    <n v="38482"/>
  </r>
  <r>
    <x v="8732"/>
    <n v="34"/>
    <x v="424"/>
    <d v="2017-11-13T00:00:00"/>
    <b v="1"/>
    <s v="Approved"/>
    <s v="Norco Bicycles"/>
    <s v="Road"/>
    <s v="high"/>
    <s v="large"/>
    <n v="774.53"/>
    <n v="464.72"/>
    <n v="39526"/>
  </r>
  <r>
    <x v="8733"/>
    <n v="0"/>
    <x v="1031"/>
    <d v="2017-10-11T00:00:00"/>
    <b v="1"/>
    <s v="Approved"/>
    <s v="Trek Bicycles"/>
    <s v="Standard"/>
    <s v="high"/>
    <s v="medium"/>
    <n v="358.39"/>
    <n v="215.03"/>
    <n v="38002"/>
  </r>
  <r>
    <x v="8734"/>
    <n v="75"/>
    <x v="1547"/>
    <d v="2017-04-28T00:00:00"/>
    <b v="0"/>
    <s v="Approved"/>
    <s v="Giant Bicycles"/>
    <s v="Touring"/>
    <s v="medium"/>
    <s v="large"/>
    <n v="1873.97"/>
    <n v="863.95"/>
    <n v="41922"/>
  </r>
  <r>
    <x v="8735"/>
    <n v="36"/>
    <x v="2984"/>
    <d v="2017-01-23T00:00:00"/>
    <b v="1"/>
    <s v="Approved"/>
    <s v="Solex"/>
    <s v="Standard"/>
    <s v="low"/>
    <s v="medium"/>
    <n v="945.04"/>
    <n v="507.58"/>
    <n v="35560"/>
  </r>
  <r>
    <x v="8736"/>
    <n v="63"/>
    <x v="2667"/>
    <d v="2017-01-17T00:00:00"/>
    <b v="0"/>
    <s v="Approved"/>
    <s v="Solex"/>
    <s v="Standard"/>
    <s v="medium"/>
    <s v="medium"/>
    <n v="1483.2"/>
    <n v="99.59"/>
    <n v="33879"/>
  </r>
  <r>
    <x v="8737"/>
    <n v="84"/>
    <x v="1721"/>
    <d v="2017-11-15T00:00:00"/>
    <b v="0"/>
    <s v="Approved"/>
    <s v="Trek Bicycles"/>
    <s v="Road"/>
    <s v="medium"/>
    <s v="medium"/>
    <n v="290.62"/>
    <n v="215.14"/>
    <n v="38339"/>
  </r>
  <r>
    <x v="8738"/>
    <n v="98"/>
    <x v="1520"/>
    <d v="2017-12-20T00:00:00"/>
    <b v="1"/>
    <s v="Approved"/>
    <s v="Trek Bicycles"/>
    <s v="Standard"/>
    <s v="high"/>
    <s v="medium"/>
    <n v="358.39"/>
    <n v="215.03"/>
    <n v="38002"/>
  </r>
  <r>
    <x v="8739"/>
    <n v="7"/>
    <x v="745"/>
    <d v="2017-11-18T00:00:00"/>
    <b v="0"/>
    <s v="Approved"/>
    <s v="Giant Bicycles"/>
    <s v="Standard"/>
    <s v="medium"/>
    <s v="small"/>
    <n v="1311.44"/>
    <n v="1167.18"/>
    <n v="33888"/>
  </r>
  <r>
    <x v="8740"/>
    <n v="60"/>
    <x v="3251"/>
    <d v="2017-11-15T00:00:00"/>
    <b v="1"/>
    <s v="Approved"/>
    <s v="Giant Bicycles"/>
    <s v="Standard"/>
    <s v="high"/>
    <s v="small"/>
    <n v="1977.36"/>
    <n v="1759.85"/>
    <n v="40779"/>
  </r>
  <r>
    <x v="8741"/>
    <n v="29"/>
    <x v="2629"/>
    <d v="2017-02-02T00:00:00"/>
    <b v="0"/>
    <s v="Approved"/>
    <s v="WeareA2B"/>
    <s v="Standard"/>
    <s v="medium"/>
    <s v="medium"/>
    <n v="1065.03"/>
    <n v="230.09"/>
    <n v="37539"/>
  </r>
  <r>
    <x v="8742"/>
    <n v="86"/>
    <x v="1360"/>
    <d v="2017-02-27T00:00:00"/>
    <b v="0"/>
    <s v="Approved"/>
    <s v="OHM Cycles"/>
    <s v="Standard"/>
    <s v="medium"/>
    <s v="medium"/>
    <n v="235.63"/>
    <n v="125.07"/>
    <n v="38206"/>
  </r>
  <r>
    <x v="8743"/>
    <n v="87"/>
    <x v="2958"/>
    <d v="2017-11-27T00:00:00"/>
    <b v="0"/>
    <s v="Approved"/>
    <s v="Giant Bicycles"/>
    <s v="Standard"/>
    <s v="high"/>
    <s v="medium"/>
    <n v="1179"/>
    <n v="707.4"/>
    <n v="37874"/>
  </r>
  <r>
    <x v="8744"/>
    <n v="27"/>
    <x v="2858"/>
    <d v="2017-10-11T00:00:00"/>
    <b v="1"/>
    <s v="Approved"/>
    <s v="Trek Bicycles"/>
    <s v="Standard"/>
    <s v="medium"/>
    <s v="medium"/>
    <n v="499.53"/>
    <n v="388.72"/>
    <n v="36334"/>
  </r>
  <r>
    <x v="8745"/>
    <n v="14"/>
    <x v="3252"/>
    <d v="2017-08-20T00:00:00"/>
    <b v="1"/>
    <s v="Approved"/>
    <s v="Trek Bicycles"/>
    <s v="Standard"/>
    <s v="medium"/>
    <s v="small"/>
    <n v="1386.84"/>
    <n v="1234.29"/>
    <n v="41345"/>
  </r>
  <r>
    <x v="8746"/>
    <n v="17"/>
    <x v="2311"/>
    <d v="2017-03-28T00:00:00"/>
    <b v="1"/>
    <s v="Approved"/>
    <s v="Solex"/>
    <s v="Standard"/>
    <s v="high"/>
    <s v="medium"/>
    <n v="1024.6600000000001"/>
    <n v="614.79999999999995"/>
    <n v="40487"/>
  </r>
  <r>
    <x v="8747"/>
    <n v="85"/>
    <x v="370"/>
    <d v="2017-05-11T00:00:00"/>
    <b v="0"/>
    <s v="Approved"/>
    <s v="WeareA2B"/>
    <s v="Standard"/>
    <s v="medium"/>
    <s v="medium"/>
    <n v="1228.07"/>
    <n v="400.91"/>
    <n v="42226"/>
  </r>
  <r>
    <x v="8748"/>
    <n v="0"/>
    <x v="761"/>
    <d v="2017-10-27T00:00:00"/>
    <b v="0"/>
    <s v="Approved"/>
    <s v="Norco Bicycles"/>
    <s v="Standard"/>
    <s v="low"/>
    <s v="medium"/>
    <n v="363.01"/>
    <n v="290.41000000000003"/>
    <n v="38482"/>
  </r>
  <r>
    <x v="8749"/>
    <n v="77"/>
    <x v="3253"/>
    <d v="2017-06-20T00:00:00"/>
    <b v="0"/>
    <s v="Approved"/>
    <s v="Norco Bicycles"/>
    <s v="Road"/>
    <s v="medium"/>
    <s v="large"/>
    <n v="1240.31"/>
    <n v="795.1"/>
    <n v="40553"/>
  </r>
  <r>
    <x v="8750"/>
    <n v="3"/>
    <x v="2038"/>
    <d v="2017-12-16T00:00:00"/>
    <b v="0"/>
    <s v="Approved"/>
    <s v="Trek Bicycles"/>
    <s v="Standard"/>
    <s v="medium"/>
    <s v="large"/>
    <n v="2091.4699999999998"/>
    <n v="388.92"/>
    <n v="40779"/>
  </r>
  <r>
    <x v="8751"/>
    <n v="73"/>
    <x v="1014"/>
    <d v="2017-10-07T00:00:00"/>
    <b v="0"/>
    <s v="Approved"/>
    <s v="Solex"/>
    <s v="Standard"/>
    <s v="medium"/>
    <s v="medium"/>
    <n v="1945.43"/>
    <n v="333.18"/>
    <n v="37499"/>
  </r>
  <r>
    <x v="8752"/>
    <n v="28"/>
    <x v="679"/>
    <d v="2017-04-02T00:00:00"/>
    <b v="1"/>
    <s v="Approved"/>
    <s v="Norco Bicycles"/>
    <s v="Standard"/>
    <s v="medium"/>
    <s v="small"/>
    <n v="1216.1400000000001"/>
    <n v="1082.3599999999999"/>
    <n v="33455"/>
  </r>
  <r>
    <x v="8753"/>
    <n v="0"/>
    <x v="203"/>
    <d v="2017-06-26T00:00:00"/>
    <b v="1"/>
    <s v="Approved"/>
    <s v="Giant Bicycles"/>
    <s v="Standard"/>
    <s v="medium"/>
    <s v="large"/>
    <n v="569.55999999999995"/>
    <n v="528.42999999999995"/>
    <n v="37874"/>
  </r>
  <r>
    <x v="8754"/>
    <n v="45"/>
    <x v="3254"/>
    <d v="2017-08-15T00:00:00"/>
    <b v="1"/>
    <s v="Approved"/>
    <s v="Solex"/>
    <s v="Standard"/>
    <s v="medium"/>
    <s v="medium"/>
    <n v="441.49"/>
    <n v="84.99"/>
    <n v="34071"/>
  </r>
  <r>
    <x v="8755"/>
    <n v="31"/>
    <x v="3255"/>
    <d v="2017-05-12T00:00:00"/>
    <b v="1"/>
    <s v="Approved"/>
    <s v="Giant Bicycles"/>
    <s v="Standard"/>
    <s v="medium"/>
    <s v="medium"/>
    <n v="230.91"/>
    <n v="173.18"/>
    <n v="33888"/>
  </r>
  <r>
    <x v="8756"/>
    <n v="26"/>
    <x v="2133"/>
    <d v="2017-10-13T00:00:00"/>
    <b v="1"/>
    <s v="Approved"/>
    <s v="WeareA2B"/>
    <s v="Standard"/>
    <s v="medium"/>
    <s v="medium"/>
    <n v="1992.93"/>
    <n v="762.63"/>
    <n v="39031"/>
  </r>
  <r>
    <x v="8757"/>
    <n v="1"/>
    <x v="3120"/>
    <d v="2017-06-08T00:00:00"/>
    <b v="0"/>
    <s v="Approved"/>
    <s v="Giant Bicycles"/>
    <s v="Standard"/>
    <s v="medium"/>
    <s v="medium"/>
    <n v="1403.5"/>
    <n v="954.82"/>
    <n v="41245"/>
  </r>
  <r>
    <x v="8758"/>
    <n v="58"/>
    <x v="2799"/>
    <d v="2017-09-21T00:00:00"/>
    <b v="0"/>
    <s v="Approved"/>
    <s v="OHM Cycles"/>
    <s v="Standard"/>
    <s v="medium"/>
    <s v="medium"/>
    <n v="912.52"/>
    <n v="141.4"/>
    <n v="42295"/>
  </r>
  <r>
    <x v="8759"/>
    <n v="14"/>
    <x v="1660"/>
    <d v="2017-07-12T00:00:00"/>
    <b v="0"/>
    <s v="Approved"/>
    <s v="Solex"/>
    <s v="Standard"/>
    <s v="high"/>
    <s v="large"/>
    <n v="1842.92"/>
    <n v="1105.75"/>
    <n v="34996"/>
  </r>
  <r>
    <x v="8760"/>
    <n v="57"/>
    <x v="2163"/>
    <d v="2017-05-30T00:00:00"/>
    <b v="0"/>
    <s v="Approved"/>
    <s v="WeareA2B"/>
    <s v="Touring"/>
    <s v="medium"/>
    <s v="large"/>
    <n v="1890.39"/>
    <n v="260.14"/>
    <n v="33259"/>
  </r>
  <r>
    <x v="8761"/>
    <n v="66"/>
    <x v="2428"/>
    <d v="2017-07-05T00:00:00"/>
    <b v="1"/>
    <s v="Approved"/>
    <s v="Giant Bicycles"/>
    <s v="Road"/>
    <s v="low"/>
    <s v="small"/>
    <n v="590.26"/>
    <n v="525.33000000000004"/>
    <n v="40487"/>
  </r>
  <r>
    <x v="8762"/>
    <n v="22"/>
    <x v="2310"/>
    <d v="2017-01-13T00:00:00"/>
    <b v="1"/>
    <s v="Approved"/>
    <s v="WeareA2B"/>
    <s v="Standard"/>
    <s v="medium"/>
    <s v="medium"/>
    <n v="60.34"/>
    <n v="45.26"/>
    <n v="40670"/>
  </r>
  <r>
    <x v="8763"/>
    <n v="29"/>
    <x v="2560"/>
    <d v="2017-09-24T00:00:00"/>
    <b v="0"/>
    <s v="Approved"/>
    <s v="Norco Bicycles"/>
    <s v="Road"/>
    <s v="medium"/>
    <s v="medium"/>
    <n v="543.39"/>
    <n v="407.54"/>
    <n v="42696"/>
  </r>
  <r>
    <x v="8764"/>
    <n v="42"/>
    <x v="601"/>
    <d v="2017-03-23T00:00:00"/>
    <b v="0"/>
    <s v="Approved"/>
    <s v="OHM Cycles"/>
    <s v="Road"/>
    <s v="medium"/>
    <s v="small"/>
    <n v="1810"/>
    <n v="1610.9"/>
    <n v="38991"/>
  </r>
  <r>
    <x v="8765"/>
    <n v="42"/>
    <x v="3256"/>
    <d v="2017-12-26T00:00:00"/>
    <b v="0"/>
    <s v="Approved"/>
    <s v="OHM Cycles"/>
    <s v="Road"/>
    <s v="medium"/>
    <s v="small"/>
    <n v="1810"/>
    <n v="1610.9"/>
    <n v="40672"/>
  </r>
  <r>
    <x v="8766"/>
    <n v="25"/>
    <x v="1075"/>
    <d v="2017-02-14T00:00:00"/>
    <b v="1"/>
    <s v="Approved"/>
    <s v="Giant Bicycles"/>
    <s v="Road"/>
    <s v="medium"/>
    <s v="medium"/>
    <n v="1538.99"/>
    <n v="829.65"/>
    <n v="33888"/>
  </r>
  <r>
    <x v="8767"/>
    <n v="93"/>
    <x v="1338"/>
    <d v="2017-10-11T00:00:00"/>
    <b v="0"/>
    <s v="Approved"/>
    <s v="WeareA2B"/>
    <s v="Standard"/>
    <s v="medium"/>
    <s v="medium"/>
    <n v="1065.03"/>
    <n v="230.09"/>
    <n v="36833"/>
  </r>
  <r>
    <x v="8768"/>
    <n v="38"/>
    <x v="2084"/>
    <d v="2017-11-11T00:00:00"/>
    <b v="1"/>
    <s v="Approved"/>
    <s v="Trek Bicycles"/>
    <s v="Standard"/>
    <s v="medium"/>
    <s v="large"/>
    <n v="2091.4699999999998"/>
    <n v="388.92"/>
    <n v="41009"/>
  </r>
  <r>
    <x v="8769"/>
    <n v="50"/>
    <x v="1372"/>
    <d v="2017-07-07T00:00:00"/>
    <b v="0"/>
    <s v="Approved"/>
    <s v="WeareA2B"/>
    <s v="Standard"/>
    <s v="medium"/>
    <s v="small"/>
    <n v="175.89"/>
    <n v="131.91999999999999"/>
    <n v="37668"/>
  </r>
  <r>
    <x v="8770"/>
    <n v="44"/>
    <x v="2393"/>
    <d v="2017-11-16T00:00:00"/>
    <b v="1"/>
    <s v="Approved"/>
    <s v="WeareA2B"/>
    <s v="Standard"/>
    <s v="medium"/>
    <s v="medium"/>
    <n v="1769.64"/>
    <n v="108.76"/>
    <n v="37220"/>
  </r>
  <r>
    <x v="8771"/>
    <n v="83"/>
    <x v="639"/>
    <d v="2017-01-08T00:00:00"/>
    <b v="0"/>
    <s v="Approved"/>
    <s v="Solex"/>
    <s v="Touring"/>
    <s v="medium"/>
    <s v="large"/>
    <n v="2083.94"/>
    <n v="675.03"/>
    <n v="41533"/>
  </r>
  <r>
    <x v="8772"/>
    <n v="79"/>
    <x v="2318"/>
    <d v="2017-11-25T00:00:00"/>
    <b v="1"/>
    <s v="Approved"/>
    <s v="Solex"/>
    <s v="Touring"/>
    <s v="medium"/>
    <s v="large"/>
    <n v="2083.94"/>
    <n v="675.03"/>
    <n v="41533"/>
  </r>
  <r>
    <x v="8773"/>
    <n v="1"/>
    <x v="1104"/>
    <d v="2017-10-30T00:00:00"/>
    <b v="1"/>
    <s v="Approved"/>
    <s v="Giant Bicycles"/>
    <s v="Standard"/>
    <s v="medium"/>
    <s v="medium"/>
    <n v="1403.5"/>
    <n v="954.82"/>
    <n v="37659"/>
  </r>
  <r>
    <x v="8774"/>
    <n v="10"/>
    <x v="881"/>
    <d v="2017-09-16T00:00:00"/>
    <b v="1"/>
    <s v="Approved"/>
    <s v="WeareA2B"/>
    <s v="Touring"/>
    <s v="medium"/>
    <s v="medium"/>
    <n v="1466.68"/>
    <n v="363.25"/>
    <n v="39298"/>
  </r>
  <r>
    <x v="8775"/>
    <n v="86"/>
    <x v="1108"/>
    <d v="2017-01-05T00:00:00"/>
    <b v="1"/>
    <s v="Approved"/>
    <s v="OHM Cycles"/>
    <s v="Standard"/>
    <s v="medium"/>
    <s v="medium"/>
    <n v="235.63"/>
    <n v="125.07"/>
    <n v="36145"/>
  </r>
  <r>
    <x v="8776"/>
    <n v="57"/>
    <x v="2516"/>
    <d v="2017-10-08T00:00:00"/>
    <b v="1"/>
    <s v="Approved"/>
    <s v="WeareA2B"/>
    <s v="Touring"/>
    <s v="medium"/>
    <s v="large"/>
    <n v="1890.39"/>
    <n v="260.14"/>
    <n v="34586"/>
  </r>
  <r>
    <x v="8777"/>
    <n v="44"/>
    <x v="1303"/>
    <d v="2017-01-05T00:00:00"/>
    <b v="0"/>
    <s v="Approved"/>
    <s v="WeareA2B"/>
    <s v="Standard"/>
    <s v="medium"/>
    <s v="medium"/>
    <n v="1769.64"/>
    <n v="108.76"/>
    <n v="37220"/>
  </r>
  <r>
    <x v="8778"/>
    <n v="53"/>
    <x v="1121"/>
    <d v="2017-01-08T00:00:00"/>
    <b v="1"/>
    <s v="Approved"/>
    <s v="OHM Cycles"/>
    <s v="Standard"/>
    <s v="medium"/>
    <s v="medium"/>
    <n v="795.34"/>
    <n v="101.58"/>
    <n v="36668"/>
  </r>
  <r>
    <x v="8779"/>
    <n v="24"/>
    <x v="459"/>
    <d v="2017-04-21T00:00:00"/>
    <b v="0"/>
    <s v="Approved"/>
    <s v="Solex"/>
    <s v="Road"/>
    <s v="medium"/>
    <s v="large"/>
    <n v="1777.8"/>
    <n v="820.78"/>
    <n v="40670"/>
  </r>
  <r>
    <x v="8780"/>
    <n v="43"/>
    <x v="1029"/>
    <d v="2017-10-23T00:00:00"/>
    <b v="0"/>
    <s v="Approved"/>
    <s v="Solex"/>
    <s v="Standard"/>
    <s v="medium"/>
    <s v="medium"/>
    <n v="1151.96"/>
    <n v="649.49"/>
    <n v="36498"/>
  </r>
  <r>
    <x v="8781"/>
    <n v="42"/>
    <x v="3141"/>
    <d v="2017-04-21T00:00:00"/>
    <b v="0"/>
    <s v="Approved"/>
    <s v="OHM Cycles"/>
    <s v="Road"/>
    <s v="medium"/>
    <s v="small"/>
    <n v="1810"/>
    <n v="1610.9"/>
    <n v="39526"/>
  </r>
  <r>
    <x v="8782"/>
    <n v="67"/>
    <x v="3036"/>
    <d v="2017-05-15T00:00:00"/>
    <b v="1"/>
    <s v="Approved"/>
    <s v="Norco Bicycles"/>
    <s v="Road"/>
    <s v="medium"/>
    <s v="medium"/>
    <n v="544.04999999999995"/>
    <n v="376.84"/>
    <n v="40410"/>
  </r>
  <r>
    <x v="8783"/>
    <n v="89"/>
    <x v="336"/>
    <d v="2017-05-15T00:00:00"/>
    <b v="0"/>
    <s v="Cancelled"/>
    <s v="WeareA2B"/>
    <s v="Touring"/>
    <s v="medium"/>
    <s v="large"/>
    <n v="1362.99"/>
    <n v="57.74"/>
    <n v="34079"/>
  </r>
  <r>
    <x v="8784"/>
    <n v="41"/>
    <x v="3087"/>
    <d v="2017-09-29T00:00:00"/>
    <b v="1"/>
    <s v="Approved"/>
    <s v="Norco Bicycles"/>
    <s v="Standard"/>
    <s v="low"/>
    <s v="medium"/>
    <n v="958.74"/>
    <n v="748.9"/>
    <n v="38693"/>
  </r>
  <r>
    <x v="8785"/>
    <n v="8"/>
    <x v="3257"/>
    <d v="2017-10-27T00:00:00"/>
    <b v="0"/>
    <s v="Approved"/>
    <s v="Solex"/>
    <s v="Road"/>
    <s v="medium"/>
    <s v="small"/>
    <n v="1703.52"/>
    <n v="1516.13"/>
    <n v="40649"/>
  </r>
  <r>
    <x v="8786"/>
    <n v="88"/>
    <x v="1964"/>
    <d v="2017-03-03T00:00:00"/>
    <b v="1"/>
    <s v="Approved"/>
    <s v="Norco Bicycles"/>
    <s v="Standard"/>
    <s v="medium"/>
    <s v="medium"/>
    <n v="1198.46"/>
    <n v="381.1"/>
    <n v="38482"/>
  </r>
  <r>
    <x v="8787"/>
    <n v="21"/>
    <x v="3258"/>
    <d v="2017-09-24T00:00:00"/>
    <b v="1"/>
    <s v="Approved"/>
    <s v="Solex"/>
    <s v="Standard"/>
    <s v="medium"/>
    <s v="large"/>
    <n v="1071.23"/>
    <n v="380.74"/>
    <n v="35160"/>
  </r>
  <r>
    <x v="8788"/>
    <n v="2"/>
    <x v="1105"/>
    <d v="2017-09-14T00:00:00"/>
    <b v="0"/>
    <s v="Approved"/>
    <s v="Solex"/>
    <s v="Standard"/>
    <s v="medium"/>
    <s v="medium"/>
    <n v="71.489999999999995"/>
    <n v="53.62"/>
    <n v="41167"/>
  </r>
  <r>
    <x v="8789"/>
    <n v="46"/>
    <x v="1529"/>
    <d v="2017-09-07T00:00:00"/>
    <b v="0"/>
    <s v="Approved"/>
    <s v="OHM Cycles"/>
    <s v="Standard"/>
    <s v="low"/>
    <s v="medium"/>
    <n v="1793.43"/>
    <n v="248.82"/>
    <n v="36361"/>
  </r>
  <r>
    <x v="8790"/>
    <n v="72"/>
    <x v="2398"/>
    <d v="2017-04-07T00:00:00"/>
    <b v="0"/>
    <s v="Approved"/>
    <s v="Norco Bicycles"/>
    <s v="Standard"/>
    <s v="medium"/>
    <s v="medium"/>
    <n v="360.4"/>
    <n v="270.3"/>
    <n v="42710"/>
  </r>
  <r>
    <x v="8791"/>
    <n v="38"/>
    <x v="802"/>
    <d v="2017-02-04T00:00:00"/>
    <b v="0"/>
    <s v="Approved"/>
    <s v="Solex"/>
    <s v="Standard"/>
    <s v="medium"/>
    <s v="medium"/>
    <n v="1577.53"/>
    <n v="826.51"/>
    <n v="40618"/>
  </r>
  <r>
    <x v="8792"/>
    <n v="59"/>
    <x v="3111"/>
    <d v="2017-07-02T00:00:00"/>
    <b v="1"/>
    <s v="Approved"/>
    <s v="WeareA2B"/>
    <s v="Standard"/>
    <s v="medium"/>
    <s v="small"/>
    <n v="1415.01"/>
    <n v="1259.3599999999999"/>
    <n v="37626"/>
  </r>
  <r>
    <x v="8793"/>
    <n v="48"/>
    <x v="842"/>
    <d v="2017-10-21T00:00:00"/>
    <b v="1"/>
    <s v="Approved"/>
    <s v="WeareA2B"/>
    <s v="Standard"/>
    <s v="medium"/>
    <s v="medium"/>
    <n v="1762.96"/>
    <n v="950.52"/>
    <n v="41848"/>
  </r>
  <r>
    <x v="8794"/>
    <n v="48"/>
    <x v="209"/>
    <d v="2017-12-05T00:00:00"/>
    <b v="0"/>
    <s v="Approved"/>
    <s v="WeareA2B"/>
    <s v="Standard"/>
    <s v="medium"/>
    <s v="medium"/>
    <n v="1762.96"/>
    <n v="950.52"/>
    <n v="41848"/>
  </r>
  <r>
    <x v="8795"/>
    <n v="32"/>
    <x v="1248"/>
    <d v="2017-04-27T00:00:00"/>
    <b v="1"/>
    <s v="Approved"/>
    <s v="Giant Bicycles"/>
    <s v="Standard"/>
    <s v="high"/>
    <s v="medium"/>
    <n v="1179"/>
    <n v="707.4"/>
    <n v="35667"/>
  </r>
  <r>
    <x v="8796"/>
    <n v="17"/>
    <x v="3042"/>
    <d v="2017-05-08T00:00:00"/>
    <b v="1"/>
    <s v="Approved"/>
    <s v="Solex"/>
    <s v="Standard"/>
    <s v="high"/>
    <s v="medium"/>
    <n v="1024.6600000000001"/>
    <n v="614.79999999999995"/>
    <n v="35160"/>
  </r>
  <r>
    <x v="8797"/>
    <n v="31"/>
    <x v="1156"/>
    <d v="2017-12-21T00:00:00"/>
    <b v="1"/>
    <s v="Approved"/>
    <s v="Giant Bicycles"/>
    <s v="Standard"/>
    <s v="medium"/>
    <s v="medium"/>
    <n v="230.91"/>
    <n v="173.18"/>
    <n v="35052"/>
  </r>
  <r>
    <x v="8798"/>
    <n v="92"/>
    <x v="1435"/>
    <d v="2017-09-05T00:00:00"/>
    <b v="1"/>
    <s v="Approved"/>
    <s v="WeareA2B"/>
    <s v="Standard"/>
    <s v="medium"/>
    <s v="small"/>
    <n v="1415.01"/>
    <n v="1259.3599999999999"/>
    <n v="36833"/>
  </r>
  <r>
    <x v="8799"/>
    <n v="56"/>
    <x v="580"/>
    <d v="2017-07-28T00:00:00"/>
    <b v="1"/>
    <s v="Approved"/>
    <s v="Norco Bicycles"/>
    <s v="Mountain"/>
    <s v="low"/>
    <s v="small"/>
    <n v="688.63"/>
    <n v="612.88"/>
    <n v="34244"/>
  </r>
  <r>
    <x v="8800"/>
    <n v="81"/>
    <x v="570"/>
    <d v="2017-10-03T00:00:00"/>
    <b v="1"/>
    <s v="Approved"/>
    <s v="Norco Bicycles"/>
    <s v="Standard"/>
    <s v="medium"/>
    <s v="small"/>
    <n v="586.45000000000005"/>
    <n v="521.94000000000005"/>
    <n v="33429"/>
  </r>
  <r>
    <x v="8801"/>
    <n v="49"/>
    <x v="352"/>
    <d v="2017-01-02T00:00:00"/>
    <b v="0"/>
    <s v="Approved"/>
    <s v="Trek Bicycles"/>
    <s v="Road"/>
    <s v="medium"/>
    <s v="medium"/>
    <n v="533.51"/>
    <n v="400.13"/>
    <n v="41064"/>
  </r>
  <r>
    <x v="8802"/>
    <n v="1"/>
    <x v="2066"/>
    <d v="2017-03-05T00:00:00"/>
    <b v="1"/>
    <s v="Approved"/>
    <s v="Giant Bicycles"/>
    <s v="Standard"/>
    <s v="medium"/>
    <s v="medium"/>
    <n v="1403.5"/>
    <n v="954.82"/>
    <n v="42688"/>
  </r>
  <r>
    <x v="8803"/>
    <n v="4"/>
    <x v="2264"/>
    <d v="2017-10-21T00:00:00"/>
    <b v="1"/>
    <s v="Approved"/>
    <s v="Giant Bicycles"/>
    <s v="Standard"/>
    <s v="high"/>
    <s v="medium"/>
    <n v="1129.1300000000001"/>
    <n v="677.48"/>
    <n v="37698"/>
  </r>
  <r>
    <x v="8804"/>
    <n v="65"/>
    <x v="275"/>
    <d v="2017-01-08T00:00:00"/>
    <b v="1"/>
    <s v="Approved"/>
    <s v="WeareA2B"/>
    <s v="Standard"/>
    <s v="medium"/>
    <s v="medium"/>
    <n v="1807.45"/>
    <n v="778.69"/>
    <n v="42145"/>
  </r>
  <r>
    <x v="8805"/>
    <n v="6"/>
    <x v="1454"/>
    <d v="2017-12-13T00:00:00"/>
    <b v="1"/>
    <s v="Approved"/>
    <s v="OHM Cycles"/>
    <s v="Standard"/>
    <s v="high"/>
    <s v="medium"/>
    <n v="227.88"/>
    <n v="136.72999999999999"/>
    <n v="37838"/>
  </r>
  <r>
    <x v="8806"/>
    <n v="15"/>
    <x v="1186"/>
    <d v="2017-10-10T00:00:00"/>
    <b v="1"/>
    <s v="Approved"/>
    <s v="Norco Bicycles"/>
    <s v="Standard"/>
    <s v="low"/>
    <s v="medium"/>
    <n v="958.74"/>
    <n v="748.9"/>
    <n v="38693"/>
  </r>
  <r>
    <x v="8807"/>
    <n v="14"/>
    <x v="2565"/>
    <d v="2017-05-26T00:00:00"/>
    <b v="0"/>
    <s v="Approved"/>
    <s v="Solex"/>
    <s v="Standard"/>
    <s v="high"/>
    <s v="large"/>
    <n v="1842.92"/>
    <n v="1105.75"/>
    <n v="34996"/>
  </r>
  <r>
    <x v="8808"/>
    <n v="12"/>
    <x v="892"/>
    <d v="2017-02-13T00:00:00"/>
    <b v="0"/>
    <s v="Approved"/>
    <s v="WeareA2B"/>
    <s v="Standard"/>
    <s v="medium"/>
    <s v="medium"/>
    <n v="1231.1500000000001"/>
    <n v="161.6"/>
    <n v="38216"/>
  </r>
  <r>
    <x v="8809"/>
    <n v="78"/>
    <x v="681"/>
    <d v="2017-01-26T00:00:00"/>
    <b v="1"/>
    <s v="Approved"/>
    <s v="Giant Bicycles"/>
    <s v="Standard"/>
    <s v="medium"/>
    <s v="large"/>
    <n v="1765.3"/>
    <n v="709.48"/>
    <n v="38193"/>
  </r>
  <r>
    <x v="8810"/>
    <n v="93"/>
    <x v="255"/>
    <d v="2017-07-17T00:00:00"/>
    <b v="1"/>
    <s v="Approved"/>
    <s v="WeareA2B"/>
    <s v="Standard"/>
    <s v="medium"/>
    <s v="medium"/>
    <n v="1065.03"/>
    <n v="230.09"/>
    <n v="34556"/>
  </r>
  <r>
    <x v="8811"/>
    <n v="17"/>
    <x v="1542"/>
    <d v="2017-03-21T00:00:00"/>
    <b v="0"/>
    <s v="Approved"/>
    <s v="WeareA2B"/>
    <s v="Touring"/>
    <s v="medium"/>
    <s v="large"/>
    <n v="1362.99"/>
    <n v="57.74"/>
    <n v="34079"/>
  </r>
  <r>
    <x v="8812"/>
    <n v="47"/>
    <x v="2661"/>
    <d v="2017-11-28T00:00:00"/>
    <b v="0"/>
    <s v="Approved"/>
    <s v="Trek Bicycles"/>
    <s v="Road"/>
    <s v="low"/>
    <s v="small"/>
    <n v="1720.7"/>
    <n v="1531.42"/>
    <n v="38991"/>
  </r>
  <r>
    <x v="8813"/>
    <n v="28"/>
    <x v="2665"/>
    <d v="2017-01-12T00:00:00"/>
    <b v="0"/>
    <s v="Approved"/>
    <s v="Norco Bicycles"/>
    <s v="Standard"/>
    <s v="medium"/>
    <s v="small"/>
    <n v="1216.1400000000001"/>
    <n v="1082.3599999999999"/>
    <n v="37337"/>
  </r>
  <r>
    <x v="8814"/>
    <n v="49"/>
    <x v="1222"/>
    <d v="2017-06-09T00:00:00"/>
    <b v="0"/>
    <s v="Approved"/>
    <s v="Trek Bicycles"/>
    <s v="Road"/>
    <s v="medium"/>
    <s v="medium"/>
    <n v="533.51"/>
    <n v="400.13"/>
    <n v="35707"/>
  </r>
  <r>
    <x v="8815"/>
    <n v="44"/>
    <x v="684"/>
    <d v="2017-09-10T00:00:00"/>
    <b v="0"/>
    <s v="Approved"/>
    <s v="WeareA2B"/>
    <s v="Standard"/>
    <s v="medium"/>
    <s v="medium"/>
    <n v="1769.64"/>
    <n v="108.76"/>
    <n v="37668"/>
  </r>
  <r>
    <x v="8816"/>
    <n v="99"/>
    <x v="1749"/>
    <d v="2017-09-28T00:00:00"/>
    <b v="1"/>
    <s v="Approved"/>
    <s v="OHM Cycles"/>
    <s v="Standard"/>
    <s v="medium"/>
    <s v="medium"/>
    <n v="1227.3399999999999"/>
    <n v="770.89"/>
    <n v="34556"/>
  </r>
  <r>
    <x v="8817"/>
    <n v="98"/>
    <x v="860"/>
    <d v="2017-04-21T00:00:00"/>
    <b v="0"/>
    <s v="Approved"/>
    <s v="Trek Bicycles"/>
    <s v="Standard"/>
    <s v="high"/>
    <s v="medium"/>
    <n v="358.39"/>
    <n v="215.03"/>
    <n v="38002"/>
  </r>
  <r>
    <x v="8818"/>
    <n v="2"/>
    <x v="838"/>
    <d v="2017-03-09T00:00:00"/>
    <b v="0"/>
    <s v="Approved"/>
    <s v="Solex"/>
    <s v="Standard"/>
    <s v="medium"/>
    <s v="medium"/>
    <n v="71.489999999999995"/>
    <n v="53.62"/>
    <n v="41245"/>
  </r>
  <r>
    <x v="8819"/>
    <n v="18"/>
    <x v="3259"/>
    <d v="2017-07-30T00:00:00"/>
    <b v="1"/>
    <s v="Approved"/>
    <s v="Norco Bicycles"/>
    <s v="Standard"/>
    <s v="high"/>
    <s v="medium"/>
    <n v="1148.6400000000001"/>
    <n v="689.18"/>
    <n v="36668"/>
  </r>
  <r>
    <x v="8820"/>
    <n v="22"/>
    <x v="623"/>
    <d v="2017-07-11T00:00:00"/>
    <b v="1"/>
    <s v="Approved"/>
    <s v="Solex"/>
    <s v="Standard"/>
    <s v="medium"/>
    <s v="medium"/>
    <n v="575.27"/>
    <n v="431.45"/>
    <n v="41345"/>
  </r>
  <r>
    <x v="8821"/>
    <n v="21"/>
    <x v="586"/>
    <d v="2017-07-24T00:00:00"/>
    <b v="1"/>
    <s v="Approved"/>
    <s v="Solex"/>
    <s v="Standard"/>
    <s v="medium"/>
    <s v="large"/>
    <n v="1071.23"/>
    <n v="380.74"/>
    <n v="35052"/>
  </r>
  <r>
    <x v="8822"/>
    <n v="14"/>
    <x v="3260"/>
    <d v="2017-02-25T00:00:00"/>
    <b v="0"/>
    <s v="Approved"/>
    <s v="Trek Bicycles"/>
    <s v="Standard"/>
    <s v="medium"/>
    <s v="small"/>
    <n v="1386.84"/>
    <n v="1234.29"/>
    <n v="37838"/>
  </r>
  <r>
    <x v="8823"/>
    <n v="21"/>
    <x v="1034"/>
    <d v="2017-07-06T00:00:00"/>
    <b v="1"/>
    <s v="Approved"/>
    <s v="Solex"/>
    <s v="Standard"/>
    <s v="medium"/>
    <s v="large"/>
    <n v="1071.23"/>
    <n v="380.74"/>
    <n v="33552"/>
  </r>
  <r>
    <x v="8824"/>
    <n v="94"/>
    <x v="945"/>
    <d v="2017-01-02T00:00:00"/>
    <b v="1"/>
    <s v="Approved"/>
    <s v="Giant Bicycles"/>
    <s v="Standard"/>
    <s v="medium"/>
    <s v="large"/>
    <n v="1635.3"/>
    <n v="993.66"/>
    <n v="41434"/>
  </r>
  <r>
    <x v="8825"/>
    <n v="74"/>
    <x v="2177"/>
    <d v="2017-05-10T00:00:00"/>
    <b v="1"/>
    <s v="Approved"/>
    <s v="WeareA2B"/>
    <s v="Standard"/>
    <s v="medium"/>
    <s v="medium"/>
    <n v="1228.07"/>
    <n v="400.91"/>
    <n v="35455"/>
  </r>
  <r>
    <x v="8826"/>
    <n v="99"/>
    <x v="3261"/>
    <d v="2017-09-08T00:00:00"/>
    <b v="0"/>
    <s v="Approved"/>
    <s v="OHM Cycles"/>
    <s v="Standard"/>
    <s v="medium"/>
    <s v="medium"/>
    <n v="1227.3399999999999"/>
    <n v="770.89"/>
    <n v="34556"/>
  </r>
  <r>
    <x v="8827"/>
    <n v="93"/>
    <x v="2937"/>
    <d v="2017-10-13T00:00:00"/>
    <b v="0"/>
    <s v="Approved"/>
    <s v="WeareA2B"/>
    <s v="Standard"/>
    <s v="medium"/>
    <s v="medium"/>
    <n v="1065.03"/>
    <n v="230.09"/>
    <n v="36833"/>
  </r>
  <r>
    <x v="8828"/>
    <n v="5"/>
    <x v="1291"/>
    <d v="2017-03-17T00:00:00"/>
    <b v="0"/>
    <s v="Approved"/>
    <s v="Giant Bicycles"/>
    <s v="Standard"/>
    <s v="high"/>
    <s v="medium"/>
    <n v="1129.1300000000001"/>
    <n v="677.48"/>
    <n v="38573"/>
  </r>
  <r>
    <x v="8829"/>
    <n v="70"/>
    <x v="2355"/>
    <d v="2017-07-17T00:00:00"/>
    <b v="0"/>
    <s v="Approved"/>
    <s v="Trek Bicycles"/>
    <s v="Standard"/>
    <s v="high"/>
    <s v="medium"/>
    <n v="495.72"/>
    <n v="297.43"/>
    <n v="42105"/>
  </r>
  <r>
    <x v="8830"/>
    <n v="7"/>
    <x v="2359"/>
    <d v="2017-08-04T00:00:00"/>
    <b v="0"/>
    <s v="Approved"/>
    <s v="Giant Bicycles"/>
    <s v="Standard"/>
    <s v="medium"/>
    <s v="small"/>
    <n v="1311.44"/>
    <n v="1167.18"/>
    <n v="33888"/>
  </r>
  <r>
    <x v="8831"/>
    <n v="30"/>
    <x v="3262"/>
    <d v="2017-06-19T00:00:00"/>
    <b v="0"/>
    <s v="Approved"/>
    <s v="Solex"/>
    <s v="Standard"/>
    <s v="high"/>
    <s v="medium"/>
    <n v="748.17"/>
    <n v="448.9"/>
    <n v="37698"/>
  </r>
  <r>
    <x v="8832"/>
    <n v="81"/>
    <x v="2145"/>
    <d v="2017-02-13T00:00:00"/>
    <b v="0"/>
    <s v="Approved"/>
    <s v="Norco Bicycles"/>
    <s v="Standard"/>
    <s v="medium"/>
    <s v="small"/>
    <n v="586.45000000000005"/>
    <n v="521.94000000000005"/>
    <n v="36145"/>
  </r>
  <r>
    <x v="8833"/>
    <n v="7"/>
    <x v="2756"/>
    <d v="2017-10-26T00:00:00"/>
    <b v="1"/>
    <s v="Approved"/>
    <s v="Trek Bicycles"/>
    <s v="Road"/>
    <s v="low"/>
    <s v="medium"/>
    <n v="980.37"/>
    <n v="234.43"/>
    <n v="38258"/>
  </r>
  <r>
    <x v="8834"/>
    <n v="37"/>
    <x v="530"/>
    <d v="2017-10-14T00:00:00"/>
    <b v="0"/>
    <s v="Approved"/>
    <s v="OHM Cycles"/>
    <s v="Standard"/>
    <s v="low"/>
    <s v="medium"/>
    <n v="1793.43"/>
    <n v="248.82"/>
    <n v="36361"/>
  </r>
  <r>
    <x v="8835"/>
    <n v="14"/>
    <x v="3263"/>
    <d v="2017-05-26T00:00:00"/>
    <b v="1"/>
    <s v="Approved"/>
    <s v="Trek Bicycles"/>
    <s v="Standard"/>
    <s v="medium"/>
    <s v="small"/>
    <n v="1386.84"/>
    <n v="1234.29"/>
    <n v="35378"/>
  </r>
  <r>
    <x v="8836"/>
    <n v="18"/>
    <x v="1393"/>
    <d v="2017-06-03T00:00:00"/>
    <b v="1"/>
    <s v="Approved"/>
    <s v="Norco Bicycles"/>
    <s v="Standard"/>
    <s v="high"/>
    <s v="medium"/>
    <n v="1148.6400000000001"/>
    <n v="689.18"/>
    <n v="42226"/>
  </r>
  <r>
    <x v="8837"/>
    <n v="39"/>
    <x v="2156"/>
    <d v="2017-09-22T00:00:00"/>
    <b v="0"/>
    <s v="Approved"/>
    <s v="Giant Bicycles"/>
    <s v="Standard"/>
    <s v="medium"/>
    <s v="large"/>
    <n v="1812.75"/>
    <n v="582.48"/>
    <n v="38750"/>
  </r>
  <r>
    <x v="8838"/>
    <n v="1"/>
    <x v="1709"/>
    <d v="2017-12-19T00:00:00"/>
    <b v="1"/>
    <s v="Approved"/>
    <s v="Giant Bicycles"/>
    <s v="Standard"/>
    <s v="medium"/>
    <s v="medium"/>
    <n v="1403.5"/>
    <n v="954.82"/>
    <n v="41245"/>
  </r>
  <r>
    <x v="8839"/>
    <n v="15"/>
    <x v="2299"/>
    <d v="2017-05-24T00:00:00"/>
    <b v="1"/>
    <s v="Approved"/>
    <s v="Norco Bicycles"/>
    <s v="Standard"/>
    <s v="low"/>
    <s v="medium"/>
    <n v="958.74"/>
    <n v="748.9"/>
    <n v="38693"/>
  </r>
  <r>
    <x v="8840"/>
    <n v="47"/>
    <x v="162"/>
    <d v="2017-03-25T00:00:00"/>
    <b v="1"/>
    <s v="Approved"/>
    <s v="Trek Bicycles"/>
    <s v="Road"/>
    <s v="low"/>
    <s v="small"/>
    <n v="1720.7"/>
    <n v="1531.42"/>
    <n v="37220"/>
  </r>
  <r>
    <x v="8841"/>
    <n v="91"/>
    <x v="2852"/>
    <d v="2017-05-19T00:00:00"/>
    <b v="1"/>
    <s v="Approved"/>
    <s v="WeareA2B"/>
    <s v="Standard"/>
    <s v="low"/>
    <s v="medium"/>
    <n v="642.30999999999995"/>
    <n v="513.85"/>
    <n v="38193"/>
  </r>
  <r>
    <x v="8842"/>
    <n v="79"/>
    <x v="1182"/>
    <d v="2017-01-22T00:00:00"/>
    <b v="1"/>
    <s v="Approved"/>
    <s v="Norco Bicycles"/>
    <s v="Standard"/>
    <s v="medium"/>
    <s v="medium"/>
    <n v="1555.58"/>
    <n v="818.01"/>
    <n v="41533"/>
  </r>
  <r>
    <x v="8843"/>
    <n v="50"/>
    <x v="3264"/>
    <d v="2017-01-15T00:00:00"/>
    <b v="1"/>
    <s v="Approved"/>
    <s v="Giant Bicycles"/>
    <s v="Standard"/>
    <s v="medium"/>
    <s v="medium"/>
    <n v="642.70000000000005"/>
    <n v="211.37"/>
    <n v="37337"/>
  </r>
  <r>
    <x v="8844"/>
    <n v="32"/>
    <x v="2850"/>
    <d v="2017-10-25T00:00:00"/>
    <b v="0"/>
    <s v="Approved"/>
    <s v="Giant Bicycles"/>
    <s v="Standard"/>
    <s v="medium"/>
    <s v="medium"/>
    <n v="642.70000000000005"/>
    <n v="211.37"/>
    <n v="37337"/>
  </r>
  <r>
    <x v="8845"/>
    <n v="66"/>
    <x v="1742"/>
    <d v="2017-07-04T00:00:00"/>
    <b v="1"/>
    <s v="Approved"/>
    <s v="Solex"/>
    <s v="Standard"/>
    <s v="medium"/>
    <s v="medium"/>
    <n v="1163.8900000000001"/>
    <n v="589.27"/>
    <n v="34586"/>
  </r>
  <r>
    <x v="8846"/>
    <n v="72"/>
    <x v="73"/>
    <d v="2017-12-15T00:00:00"/>
    <b v="1"/>
    <s v="Approved"/>
    <s v="Norco Bicycles"/>
    <s v="Standard"/>
    <s v="medium"/>
    <s v="medium"/>
    <n v="360.4"/>
    <n v="270.3"/>
    <n v="42710"/>
  </r>
  <r>
    <x v="8847"/>
    <n v="37"/>
    <x v="3093"/>
    <d v="2017-12-01T00:00:00"/>
    <b v="0"/>
    <s v="Approved"/>
    <s v="OHM Cycles"/>
    <s v="Standard"/>
    <s v="low"/>
    <s v="medium"/>
    <n v="1793.43"/>
    <n v="248.82"/>
    <n v="36361"/>
  </r>
  <r>
    <x v="8848"/>
    <n v="41"/>
    <x v="3118"/>
    <d v="2017-11-28T00:00:00"/>
    <b v="0"/>
    <s v="Approved"/>
    <s v="Solex"/>
    <s v="Road"/>
    <s v="medium"/>
    <s v="medium"/>
    <n v="416.98"/>
    <n v="312.74"/>
    <n v="35560"/>
  </r>
  <r>
    <x v="8849"/>
    <n v="69"/>
    <x v="1086"/>
    <d v="2017-12-08T00:00:00"/>
    <b v="1"/>
    <s v="Approved"/>
    <s v="Norco Bicycles"/>
    <s v="Road"/>
    <s v="medium"/>
    <s v="large"/>
    <n v="1240.31"/>
    <n v="795.1"/>
    <n v="40553"/>
  </r>
  <r>
    <x v="8850"/>
    <n v="78"/>
    <x v="3121"/>
    <d v="2017-06-24T00:00:00"/>
    <b v="1"/>
    <s v="Approved"/>
    <s v="Giant Bicycles"/>
    <s v="Standard"/>
    <s v="medium"/>
    <s v="large"/>
    <n v="1765.3"/>
    <n v="709.48"/>
    <n v="37873"/>
  </r>
  <r>
    <x v="8851"/>
    <n v="90"/>
    <x v="2964"/>
    <d v="2017-11-02T00:00:00"/>
    <b v="1"/>
    <s v="Approved"/>
    <s v="Solex"/>
    <s v="Standard"/>
    <s v="low"/>
    <s v="medium"/>
    <n v="945.04"/>
    <n v="507.58"/>
    <n v="36361"/>
  </r>
  <r>
    <x v="8852"/>
    <n v="48"/>
    <x v="1693"/>
    <d v="2017-07-13T00:00:00"/>
    <b v="0"/>
    <s v="Approved"/>
    <s v="WeareA2B"/>
    <s v="Standard"/>
    <s v="medium"/>
    <s v="medium"/>
    <n v="1762.96"/>
    <n v="950.52"/>
    <n v="35470"/>
  </r>
  <r>
    <x v="8853"/>
    <n v="51"/>
    <x v="2019"/>
    <d v="2017-05-24T00:00:00"/>
    <b v="0"/>
    <s v="Approved"/>
    <s v="OHM Cycles"/>
    <s v="Standard"/>
    <s v="high"/>
    <s v="medium"/>
    <n v="2005.66"/>
    <n v="1203.4000000000001"/>
    <n v="41009"/>
  </r>
  <r>
    <x v="8854"/>
    <n v="35"/>
    <x v="2359"/>
    <d v="2017-07-04T00:00:00"/>
    <b v="0"/>
    <s v="Approved"/>
    <s v="Giant Bicycles"/>
    <s v="Standard"/>
    <s v="medium"/>
    <s v="medium"/>
    <n v="1403.5"/>
    <n v="954.82"/>
    <n v="42688"/>
  </r>
  <r>
    <x v="8855"/>
    <n v="61"/>
    <x v="2207"/>
    <d v="2017-04-11T00:00:00"/>
    <b v="0"/>
    <s v="Approved"/>
    <s v="OHM Cycles"/>
    <s v="Standard"/>
    <s v="low"/>
    <s v="medium"/>
    <n v="71.16"/>
    <n v="56.93"/>
    <n v="41047"/>
  </r>
  <r>
    <x v="8856"/>
    <n v="57"/>
    <x v="2212"/>
    <d v="2017-12-15T00:00:00"/>
    <b v="0"/>
    <s v="Approved"/>
    <s v="WeareA2B"/>
    <s v="Touring"/>
    <s v="medium"/>
    <s v="large"/>
    <n v="1890.39"/>
    <n v="260.14"/>
    <n v="42172"/>
  </r>
  <r>
    <x v="8857"/>
    <n v="61"/>
    <x v="2940"/>
    <d v="2017-11-09T00:00:00"/>
    <b v="1"/>
    <s v="Approved"/>
    <s v="Norco Bicycles"/>
    <s v="Standard"/>
    <s v="medium"/>
    <s v="small"/>
    <n v="586.45000000000005"/>
    <n v="521.94000000000005"/>
    <n v="38206"/>
  </r>
  <r>
    <x v="8858"/>
    <n v="30"/>
    <x v="3265"/>
    <d v="2017-07-29T00:00:00"/>
    <b v="1"/>
    <s v="Approved"/>
    <s v="Solex"/>
    <s v="Standard"/>
    <s v="high"/>
    <s v="medium"/>
    <n v="748.17"/>
    <n v="448.9"/>
    <n v="37337"/>
  </r>
  <r>
    <x v="8859"/>
    <n v="79"/>
    <x v="1265"/>
    <d v="2017-09-16T00:00:00"/>
    <b v="0"/>
    <s v="Approved"/>
    <s v="Norco Bicycles"/>
    <s v="Standard"/>
    <s v="medium"/>
    <s v="medium"/>
    <n v="1555.58"/>
    <n v="818.01"/>
    <n v="37873"/>
  </r>
  <r>
    <x v="8860"/>
    <n v="17"/>
    <x v="3266"/>
    <d v="2017-02-08T00:00:00"/>
    <b v="1"/>
    <s v="Approved"/>
    <s v="Solex"/>
    <s v="Standard"/>
    <s v="high"/>
    <s v="medium"/>
    <n v="1024.6600000000001"/>
    <n v="614.79999999999995"/>
    <n v="42710"/>
  </r>
  <r>
    <x v="8861"/>
    <n v="0"/>
    <x v="1344"/>
    <d v="2017-11-29T00:00:00"/>
    <b v="0"/>
    <s v="Approved"/>
    <s v="WeareA2B"/>
    <s v="Standard"/>
    <s v="medium"/>
    <s v="small"/>
    <n v="175.89"/>
    <n v="131.91999999999999"/>
    <n v="37220"/>
  </r>
  <r>
    <x v="8862"/>
    <n v="38"/>
    <x v="855"/>
    <d v="2017-09-03T00:00:00"/>
    <b v="1"/>
    <s v="Approved"/>
    <s v="Trek Bicycles"/>
    <s v="Standard"/>
    <s v="medium"/>
    <s v="large"/>
    <n v="2091.4699999999998"/>
    <n v="388.92"/>
    <n v="40784"/>
  </r>
  <r>
    <x v="8863"/>
    <n v="93"/>
    <x v="1137"/>
    <d v="2017-02-19T00:00:00"/>
    <b v="1"/>
    <s v="Approved"/>
    <s v="WeareA2B"/>
    <s v="Standard"/>
    <s v="medium"/>
    <s v="medium"/>
    <n v="1065.03"/>
    <n v="230.09"/>
    <n v="36833"/>
  </r>
  <r>
    <x v="8864"/>
    <n v="30"/>
    <x v="2801"/>
    <d v="2017-04-24T00:00:00"/>
    <b v="0"/>
    <s v="Approved"/>
    <s v="Solex"/>
    <s v="Standard"/>
    <s v="high"/>
    <s v="medium"/>
    <n v="748.17"/>
    <n v="448.9"/>
    <n v="36361"/>
  </r>
  <r>
    <x v="8865"/>
    <n v="81"/>
    <x v="2800"/>
    <d v="2017-07-04T00:00:00"/>
    <b v="0"/>
    <s v="Approved"/>
    <s v="Solex"/>
    <s v="Standard"/>
    <s v="medium"/>
    <s v="medium"/>
    <n v="1151.96"/>
    <n v="649.49"/>
    <n v="41848"/>
  </r>
  <r>
    <x v="8866"/>
    <n v="19"/>
    <x v="1826"/>
    <d v="2017-10-12T00:00:00"/>
    <b v="1"/>
    <s v="Approved"/>
    <s v="OHM Cycles"/>
    <s v="Road"/>
    <s v="high"/>
    <s v="large"/>
    <n v="12.01"/>
    <n v="7.21"/>
    <n v="39880"/>
  </r>
  <r>
    <x v="8867"/>
    <n v="70"/>
    <x v="360"/>
    <d v="2017-11-11T00:00:00"/>
    <b v="1"/>
    <s v="Approved"/>
    <s v="Trek Bicycles"/>
    <s v="Standard"/>
    <s v="high"/>
    <s v="medium"/>
    <n v="495.72"/>
    <n v="297.43"/>
    <n v="42105"/>
  </r>
  <r>
    <x v="8868"/>
    <n v="42"/>
    <x v="52"/>
    <d v="2017-11-03T00:00:00"/>
    <b v="1"/>
    <s v="Approved"/>
    <s v="OHM Cycles"/>
    <s v="Road"/>
    <s v="medium"/>
    <s v="small"/>
    <n v="1810"/>
    <n v="1610.9"/>
    <n v="38991"/>
  </r>
  <r>
    <x v="8869"/>
    <n v="49"/>
    <x v="1324"/>
    <d v="2017-05-02T00:00:00"/>
    <b v="1"/>
    <s v="Approved"/>
    <s v="Trek Bicycles"/>
    <s v="Road"/>
    <s v="medium"/>
    <s v="medium"/>
    <n v="533.51"/>
    <n v="400.13"/>
    <n v="37668"/>
  </r>
  <r>
    <x v="8870"/>
    <n v="81"/>
    <x v="2924"/>
    <d v="2017-11-16T00:00:00"/>
    <b v="1"/>
    <s v="Approved"/>
    <s v="Solex"/>
    <s v="Standard"/>
    <s v="medium"/>
    <s v="medium"/>
    <n v="1151.96"/>
    <n v="649.49"/>
    <n v="34071"/>
  </r>
  <r>
    <x v="8871"/>
    <n v="14"/>
    <x v="2132"/>
    <d v="2017-11-07T00:00:00"/>
    <b v="0"/>
    <s v="Approved"/>
    <s v="Trek Bicycles"/>
    <s v="Standard"/>
    <s v="medium"/>
    <s v="small"/>
    <n v="1386.84"/>
    <n v="1234.29"/>
    <n v="35378"/>
  </r>
  <r>
    <x v="8872"/>
    <n v="43"/>
    <x v="1953"/>
    <d v="2017-07-08T00:00:00"/>
    <b v="0"/>
    <s v="Approved"/>
    <s v="Solex"/>
    <s v="Standard"/>
    <s v="medium"/>
    <s v="medium"/>
    <n v="1151.96"/>
    <n v="649.49"/>
    <n v="36498"/>
  </r>
  <r>
    <x v="8873"/>
    <n v="13"/>
    <x v="683"/>
    <d v="2017-10-30T00:00:00"/>
    <b v="0"/>
    <s v="Approved"/>
    <s v="Solex"/>
    <s v="Standard"/>
    <s v="medium"/>
    <s v="medium"/>
    <n v="1577.53"/>
    <n v="826.51"/>
    <n v="40618"/>
  </r>
  <r>
    <x v="8874"/>
    <n v="11"/>
    <x v="999"/>
    <d v="2017-09-26T00:00:00"/>
    <b v="1"/>
    <s v="Approved"/>
    <s v="Giant Bicycles"/>
    <s v="Standard"/>
    <s v="high"/>
    <s v="medium"/>
    <n v="1274.93"/>
    <n v="764.96"/>
    <n v="39298"/>
  </r>
  <r>
    <x v="8875"/>
    <n v="56"/>
    <x v="2466"/>
    <d v="2017-04-17T00:00:00"/>
    <b v="0"/>
    <s v="Approved"/>
    <s v="OHM Cycles"/>
    <s v="Standard"/>
    <s v="medium"/>
    <s v="medium"/>
    <n v="183.86"/>
    <n v="137.9"/>
    <n v="35707"/>
  </r>
  <r>
    <x v="8876"/>
    <n v="35"/>
    <x v="2064"/>
    <d v="2017-02-07T00:00:00"/>
    <b v="1"/>
    <s v="Approved"/>
    <s v="Trek Bicycles"/>
    <s v="Standard"/>
    <s v="low"/>
    <s v="medium"/>
    <n v="1057.51"/>
    <n v="154.4"/>
    <n v="34527"/>
  </r>
  <r>
    <x v="8877"/>
    <n v="63"/>
    <x v="786"/>
    <d v="2017-10-11T00:00:00"/>
    <b v="1"/>
    <s v="Approved"/>
    <s v="WeareA2B"/>
    <s v="Standard"/>
    <s v="medium"/>
    <s v="medium"/>
    <n v="1992.93"/>
    <n v="762.63"/>
    <n v="34115"/>
  </r>
  <r>
    <x v="8878"/>
    <n v="72"/>
    <x v="187"/>
    <d v="2017-03-15T00:00:00"/>
    <b v="0"/>
    <s v="Approved"/>
    <s v="Norco Bicycles"/>
    <s v="Standard"/>
    <s v="medium"/>
    <s v="medium"/>
    <n v="360.4"/>
    <n v="270.3"/>
    <n v="37499"/>
  </r>
  <r>
    <x v="8879"/>
    <n v="13"/>
    <x v="2419"/>
    <d v="2017-02-09T00:00:00"/>
    <b v="0"/>
    <s v="Approved"/>
    <s v="Solex"/>
    <s v="Standard"/>
    <s v="medium"/>
    <s v="medium"/>
    <n v="1577.53"/>
    <n v="826.51"/>
    <n v="40618"/>
  </r>
  <r>
    <x v="8880"/>
    <n v="50"/>
    <x v="70"/>
    <d v="2017-05-31T00:00:00"/>
    <b v="0"/>
    <s v="Approved"/>
    <s v="Giant Bicycles"/>
    <s v="Standard"/>
    <s v="medium"/>
    <s v="medium"/>
    <n v="642.70000000000005"/>
    <n v="211.37"/>
    <n v="37337"/>
  </r>
  <r>
    <x v="8881"/>
    <n v="43"/>
    <x v="549"/>
    <d v="2017-11-24T00:00:00"/>
    <b v="1"/>
    <s v="Approved"/>
    <s v="Solex"/>
    <s v="Standard"/>
    <s v="medium"/>
    <s v="medium"/>
    <n v="1151.96"/>
    <n v="649.49"/>
    <n v="36498"/>
  </r>
  <r>
    <x v="8882"/>
    <n v="38"/>
    <x v="1082"/>
    <d v="2017-09-22T00:00:00"/>
    <b v="1"/>
    <s v="Approved"/>
    <s v="Solex"/>
    <s v="Standard"/>
    <s v="medium"/>
    <s v="medium"/>
    <n v="1577.53"/>
    <n v="826.51"/>
    <n v="40618"/>
  </r>
  <r>
    <x v="8883"/>
    <n v="80"/>
    <x v="856"/>
    <d v="2017-11-06T00:00:00"/>
    <b v="1"/>
    <s v="Approved"/>
    <s v="OHM Cycles"/>
    <s v="Touring"/>
    <s v="low"/>
    <s v="medium"/>
    <n v="1073.07"/>
    <n v="933.84"/>
    <n v="38206"/>
  </r>
  <r>
    <x v="8884"/>
    <n v="13"/>
    <x v="2529"/>
    <d v="2017-12-17T00:00:00"/>
    <b v="1"/>
    <s v="Approved"/>
    <s v="Solex"/>
    <s v="Standard"/>
    <s v="medium"/>
    <s v="medium"/>
    <n v="1163.8900000000001"/>
    <n v="589.27"/>
    <n v="39880"/>
  </r>
  <r>
    <x v="8885"/>
    <n v="14"/>
    <x v="3267"/>
    <d v="2017-12-10T00:00:00"/>
    <b v="0"/>
    <s v="Approved"/>
    <s v="Solex"/>
    <s v="Standard"/>
    <s v="high"/>
    <s v="large"/>
    <n v="1842.92"/>
    <n v="1105.75"/>
    <n v="34996"/>
  </r>
  <r>
    <x v="8886"/>
    <n v="1"/>
    <x v="2394"/>
    <d v="2017-03-01T00:00:00"/>
    <b v="0"/>
    <s v="Approved"/>
    <s v="Giant Bicycles"/>
    <s v="Standard"/>
    <s v="medium"/>
    <s v="medium"/>
    <n v="1403.5"/>
    <n v="954.82"/>
    <n v="42688"/>
  </r>
  <r>
    <x v="8887"/>
    <n v="62"/>
    <x v="1305"/>
    <d v="2017-07-23T00:00:00"/>
    <b v="1"/>
    <s v="Approved"/>
    <s v="Solex"/>
    <s v="Standard"/>
    <s v="medium"/>
    <s v="medium"/>
    <n v="478.16"/>
    <n v="298.72000000000003"/>
    <n v="34143"/>
  </r>
  <r>
    <x v="8888"/>
    <n v="15"/>
    <x v="906"/>
    <d v="2017-12-28T00:00:00"/>
    <b v="0"/>
    <s v="Approved"/>
    <s v="Norco Bicycles"/>
    <s v="Standard"/>
    <s v="low"/>
    <s v="medium"/>
    <n v="958.74"/>
    <n v="748.9"/>
    <n v="38693"/>
  </r>
  <r>
    <x v="8889"/>
    <n v="32"/>
    <x v="106"/>
    <d v="2017-07-15T00:00:00"/>
    <b v="1"/>
    <s v="Approved"/>
    <s v="Giant Bicycles"/>
    <s v="Standard"/>
    <s v="medium"/>
    <s v="medium"/>
    <n v="642.70000000000005"/>
    <n v="211.37"/>
    <n v="37337"/>
  </r>
  <r>
    <x v="8890"/>
    <n v="0"/>
    <x v="258"/>
    <d v="2017-08-12T00:00:00"/>
    <b v="0"/>
    <s v="Approved"/>
    <s v="WeareA2B"/>
    <s v="Standard"/>
    <s v="medium"/>
    <s v="medium"/>
    <n v="60.34"/>
    <n v="45.26"/>
    <n v="34244"/>
  </r>
  <r>
    <x v="8891"/>
    <n v="63"/>
    <x v="3268"/>
    <d v="2017-10-08T00:00:00"/>
    <b v="1"/>
    <s v="Approved"/>
    <s v="Solex"/>
    <s v="Standard"/>
    <s v="medium"/>
    <s v="medium"/>
    <n v="1483.2"/>
    <n v="99.59"/>
    <n v="34996"/>
  </r>
  <r>
    <x v="8892"/>
    <n v="89"/>
    <x v="647"/>
    <d v="2017-04-27T00:00:00"/>
    <b v="1"/>
    <s v="Approved"/>
    <s v="WeareA2B"/>
    <s v="Touring"/>
    <s v="medium"/>
    <s v="large"/>
    <n v="1362.99"/>
    <n v="57.74"/>
    <n v="34079"/>
  </r>
  <r>
    <x v="8893"/>
    <n v="35"/>
    <x v="1509"/>
    <d v="2017-06-10T00:00:00"/>
    <b v="1"/>
    <s v="Approved"/>
    <s v="Trek Bicycles"/>
    <s v="Standard"/>
    <s v="low"/>
    <s v="medium"/>
    <n v="1057.51"/>
    <n v="154.4"/>
    <n v="34527"/>
  </r>
  <r>
    <x v="8894"/>
    <n v="27"/>
    <x v="1890"/>
    <d v="2017-05-30T00:00:00"/>
    <b v="0"/>
    <s v="Approved"/>
    <s v="Trek Bicycles"/>
    <s v="Standard"/>
    <s v="low"/>
    <s v="medium"/>
    <n v="1057.51"/>
    <n v="154.4"/>
    <n v="34527"/>
  </r>
  <r>
    <x v="8895"/>
    <n v="15"/>
    <x v="2224"/>
    <d v="2017-01-03T00:00:00"/>
    <b v="1"/>
    <s v="Approved"/>
    <s v="Norco Bicycles"/>
    <s v="Standard"/>
    <s v="low"/>
    <s v="medium"/>
    <n v="958.74"/>
    <n v="748.9"/>
    <n v="40303"/>
  </r>
  <r>
    <x v="8896"/>
    <n v="94"/>
    <x v="2708"/>
    <d v="2017-10-19T00:00:00"/>
    <b v="1"/>
    <s v="Approved"/>
    <s v="Giant Bicycles"/>
    <s v="Standard"/>
    <s v="medium"/>
    <s v="large"/>
    <n v="1635.3"/>
    <n v="993.66"/>
    <n v="41434"/>
  </r>
  <r>
    <x v="8897"/>
    <n v="0"/>
    <x v="3049"/>
    <d v="2017-12-07T00:00:00"/>
    <b v="0"/>
    <s v="Approved"/>
    <s v="Norco Bicycles"/>
    <s v="Standard"/>
    <s v="low"/>
    <s v="medium"/>
    <n v="363.01"/>
    <n v="290.41000000000003"/>
    <n v="38002"/>
  </r>
  <r>
    <x v="8898"/>
    <n v="61"/>
    <x v="2936"/>
    <d v="2017-08-06T00:00:00"/>
    <b v="1"/>
    <s v="Approved"/>
    <s v="Norco Bicycles"/>
    <s v="Standard"/>
    <s v="medium"/>
    <s v="small"/>
    <n v="586.45000000000005"/>
    <n v="521.94000000000005"/>
    <n v="38002"/>
  </r>
  <r>
    <x v="8899"/>
    <n v="41"/>
    <x v="1692"/>
    <d v="2017-04-06T00:00:00"/>
    <b v="0"/>
    <s v="Approved"/>
    <s v="Norco Bicycles"/>
    <s v="Standard"/>
    <s v="low"/>
    <s v="medium"/>
    <n v="958.74"/>
    <n v="748.9"/>
    <n v="38693"/>
  </r>
  <r>
    <x v="8900"/>
    <n v="25"/>
    <x v="3192"/>
    <d v="2017-04-16T00:00:00"/>
    <b v="0"/>
    <s v="Approved"/>
    <s v="Giant Bicycles"/>
    <s v="Road"/>
    <s v="medium"/>
    <s v="medium"/>
    <n v="1538.99"/>
    <n v="829.65"/>
    <n v="37337"/>
  </r>
  <r>
    <x v="8901"/>
    <n v="31"/>
    <x v="4"/>
    <d v="2017-10-16T00:00:00"/>
    <b v="0"/>
    <s v="Approved"/>
    <s v="Giant Bicycles"/>
    <s v="Standard"/>
    <s v="medium"/>
    <s v="medium"/>
    <n v="230.91"/>
    <n v="173.18"/>
    <n v="37337"/>
  </r>
  <r>
    <x v="8902"/>
    <n v="55"/>
    <x v="2741"/>
    <d v="2017-10-13T00:00:00"/>
    <b v="0"/>
    <s v="Approved"/>
    <s v="Trek Bicycles"/>
    <s v="Road"/>
    <s v="medium"/>
    <s v="large"/>
    <n v="1894.19"/>
    <n v="598.76"/>
    <n v="37823"/>
  </r>
  <r>
    <x v="8903"/>
    <n v="69"/>
    <x v="3083"/>
    <d v="2017-10-20T00:00:00"/>
    <b v="0"/>
    <s v="Approved"/>
    <s v="Giant Bicycles"/>
    <s v="Road"/>
    <s v="medium"/>
    <s v="medium"/>
    <n v="792.9"/>
    <n v="594.67999999999995"/>
    <n v="33879"/>
  </r>
  <r>
    <x v="8904"/>
    <n v="43"/>
    <x v="2166"/>
    <d v="2017-06-04T00:00:00"/>
    <b v="1"/>
    <s v="Approved"/>
    <s v="Solex"/>
    <s v="Standard"/>
    <s v="medium"/>
    <s v="medium"/>
    <n v="1151.96"/>
    <n v="649.49"/>
    <n v="36498"/>
  </r>
  <r>
    <x v="8905"/>
    <n v="28"/>
    <x v="2684"/>
    <d v="2017-01-12T00:00:00"/>
    <b v="0"/>
    <s v="Approved"/>
    <s v="Solex"/>
    <s v="Road"/>
    <s v="medium"/>
    <s v="small"/>
    <n v="1703.52"/>
    <n v="1516.13"/>
    <n v="40649"/>
  </r>
  <r>
    <x v="8906"/>
    <n v="46"/>
    <x v="3174"/>
    <d v="2017-08-06T00:00:00"/>
    <b v="1"/>
    <s v="Approved"/>
    <s v="OHM Cycles"/>
    <s v="Standard"/>
    <s v="low"/>
    <s v="medium"/>
    <n v="1793.43"/>
    <n v="248.82"/>
    <n v="36361"/>
  </r>
  <r>
    <x v="8907"/>
    <n v="77"/>
    <x v="273"/>
    <d v="2017-05-18T00:00:00"/>
    <b v="0"/>
    <s v="Approved"/>
    <s v="Norco Bicycles"/>
    <s v="Road"/>
    <s v="medium"/>
    <s v="large"/>
    <n v="1240.31"/>
    <n v="795.1"/>
    <n v="41533"/>
  </r>
  <r>
    <x v="8908"/>
    <n v="52"/>
    <x v="1391"/>
    <d v="2017-01-27T00:00:00"/>
    <b v="0"/>
    <s v="Approved"/>
    <s v="OHM Cycles"/>
    <s v="Road"/>
    <s v="medium"/>
    <s v="medium"/>
    <n v="1280.28"/>
    <n v="829.51"/>
    <n v="37823"/>
  </r>
  <r>
    <x v="8909"/>
    <n v="4"/>
    <x v="744"/>
    <d v="2017-09-21T00:00:00"/>
    <b v="1"/>
    <s v="Approved"/>
    <s v="Giant Bicycles"/>
    <s v="Standard"/>
    <s v="high"/>
    <s v="medium"/>
    <n v="1129.1300000000001"/>
    <n v="677.48"/>
    <n v="38258"/>
  </r>
  <r>
    <x v="8910"/>
    <n v="0"/>
    <x v="251"/>
    <d v="2017-12-19T00:00:00"/>
    <b v="0"/>
    <s v="Approved"/>
    <s v="Solex"/>
    <s v="Standard"/>
    <s v="medium"/>
    <s v="medium"/>
    <n v="478.16"/>
    <n v="298.72000000000003"/>
    <n v="34143"/>
  </r>
  <r>
    <x v="8911"/>
    <n v="69"/>
    <x v="1412"/>
    <d v="2017-06-12T00:00:00"/>
    <b v="0"/>
    <s v="Approved"/>
    <s v="Giant Bicycles"/>
    <s v="Road"/>
    <s v="medium"/>
    <s v="medium"/>
    <n v="792.9"/>
    <n v="594.67999999999995"/>
    <n v="33879"/>
  </r>
  <r>
    <x v="8912"/>
    <n v="30"/>
    <x v="2585"/>
    <d v="2017-12-06T00:00:00"/>
    <b v="1"/>
    <s v="Approved"/>
    <s v="OHM Cycles"/>
    <s v="Standard"/>
    <s v="medium"/>
    <s v="medium"/>
    <n v="1227.3399999999999"/>
    <n v="770.89"/>
    <n v="34556"/>
  </r>
  <r>
    <x v="8913"/>
    <n v="93"/>
    <x v="413"/>
    <d v="2017-08-03T00:00:00"/>
    <b v="1"/>
    <s v="Approved"/>
    <s v="OHM Cycles"/>
    <s v="Standard"/>
    <s v="high"/>
    <s v="medium"/>
    <n v="1458.17"/>
    <n v="874.9"/>
    <n v="38750"/>
  </r>
  <r>
    <x v="8914"/>
    <n v="26"/>
    <x v="1969"/>
    <d v="2017-03-24T00:00:00"/>
    <b v="0"/>
    <s v="Approved"/>
    <s v="WeareA2B"/>
    <s v="Standard"/>
    <s v="medium"/>
    <s v="medium"/>
    <n v="1992.93"/>
    <n v="762.63"/>
    <n v="33552"/>
  </r>
  <r>
    <x v="8915"/>
    <n v="3"/>
    <x v="1479"/>
    <d v="2017-08-27T00:00:00"/>
    <b v="0"/>
    <s v="Approved"/>
    <s v="Trek Bicycles"/>
    <s v="Standard"/>
    <s v="medium"/>
    <s v="large"/>
    <n v="2091.4699999999998"/>
    <n v="388.92"/>
    <n v="40336"/>
  </r>
  <r>
    <x v="8916"/>
    <n v="66"/>
    <x v="1581"/>
    <d v="2017-09-05T00:00:00"/>
    <b v="1"/>
    <s v="Approved"/>
    <s v="Giant Bicycles"/>
    <s v="Road"/>
    <s v="low"/>
    <s v="small"/>
    <n v="590.26"/>
    <n v="525.33000000000004"/>
    <n v="40487"/>
  </r>
  <r>
    <x v="8917"/>
    <n v="21"/>
    <x v="2376"/>
    <d v="2017-12-15T00:00:00"/>
    <b v="1"/>
    <s v="Approved"/>
    <s v="WeareA2B"/>
    <s v="Touring"/>
    <s v="medium"/>
    <s v="medium"/>
    <n v="1466.68"/>
    <n v="363.25"/>
    <n v="41701"/>
  </r>
  <r>
    <x v="8918"/>
    <n v="91"/>
    <x v="1"/>
    <d v="2017-10-30T00:00:00"/>
    <b v="1"/>
    <s v="Approved"/>
    <s v="Solex"/>
    <s v="Standard"/>
    <s v="medium"/>
    <s v="medium"/>
    <n v="100.35"/>
    <n v="75.260000000000005"/>
    <n v="38002"/>
  </r>
  <r>
    <x v="8919"/>
    <n v="0"/>
    <x v="885"/>
    <d v="2017-01-17T00:00:00"/>
    <b v="0"/>
    <s v="Approved"/>
    <s v="Solex"/>
    <s v="Standard"/>
    <s v="medium"/>
    <s v="medium"/>
    <n v="71.489999999999995"/>
    <n v="53.62"/>
    <n v="41245"/>
  </r>
  <r>
    <x v="8920"/>
    <n v="62"/>
    <x v="2582"/>
    <d v="2017-12-24T00:00:00"/>
    <b v="0"/>
    <s v="Approved"/>
    <s v="Solex"/>
    <s v="Standard"/>
    <s v="medium"/>
    <s v="medium"/>
    <n v="478.16"/>
    <n v="298.72000000000003"/>
    <n v="42105"/>
  </r>
  <r>
    <x v="8921"/>
    <n v="88"/>
    <x v="1011"/>
    <d v="2017-12-30T00:00:00"/>
    <b v="1"/>
    <s v="Approved"/>
    <s v="Norco Bicycles"/>
    <s v="Standard"/>
    <s v="high"/>
    <s v="small"/>
    <n v="1661.92"/>
    <n v="1479.11"/>
    <n v="34165"/>
  </r>
  <r>
    <x v="8922"/>
    <n v="35"/>
    <x v="2512"/>
    <d v="2017-08-18T00:00:00"/>
    <b v="0"/>
    <s v="Approved"/>
    <s v="Trek Bicycles"/>
    <s v="Standard"/>
    <s v="low"/>
    <s v="medium"/>
    <n v="1057.51"/>
    <n v="154.4"/>
    <n v="40336"/>
  </r>
  <r>
    <x v="8923"/>
    <n v="3"/>
    <x v="1784"/>
    <d v="2017-11-10T00:00:00"/>
    <b v="0"/>
    <s v="Approved"/>
    <s v="Trek Bicycles"/>
    <s v="Standard"/>
    <s v="medium"/>
    <s v="large"/>
    <n v="2091.4699999999998"/>
    <n v="388.92"/>
    <n v="41167"/>
  </r>
  <r>
    <x v="8924"/>
    <n v="46"/>
    <x v="417"/>
    <d v="2017-11-26T00:00:00"/>
    <b v="0"/>
    <s v="Approved"/>
    <s v="OHM Cycles"/>
    <s v="Standard"/>
    <s v="low"/>
    <s v="medium"/>
    <n v="1793.43"/>
    <n v="248.82"/>
    <n v="40672"/>
  </r>
  <r>
    <x v="8925"/>
    <n v="27"/>
    <x v="1771"/>
    <d v="2017-07-08T00:00:00"/>
    <b v="0"/>
    <s v="Approved"/>
    <s v="Trek Bicycles"/>
    <s v="Standard"/>
    <s v="medium"/>
    <s v="medium"/>
    <n v="499.53"/>
    <n v="388.72"/>
    <n v="36334"/>
  </r>
  <r>
    <x v="8926"/>
    <n v="2"/>
    <x v="1878"/>
    <d v="2017-12-02T00:00:00"/>
    <b v="1"/>
    <s v="Approved"/>
    <s v="Solex"/>
    <s v="Standard"/>
    <s v="medium"/>
    <s v="medium"/>
    <n v="71.489999999999995"/>
    <n v="53.62"/>
    <n v="41245"/>
  </r>
  <r>
    <x v="8927"/>
    <n v="5"/>
    <x v="2428"/>
    <d v="2017-12-24T00:00:00"/>
    <b v="0"/>
    <s v="Approved"/>
    <s v="Trek Bicycles"/>
    <s v="Mountain"/>
    <s v="low"/>
    <s v="medium"/>
    <n v="574.64"/>
    <n v="459.71"/>
    <n v="40784"/>
  </r>
  <r>
    <x v="8928"/>
    <n v="0"/>
    <x v="2246"/>
    <d v="2017-05-09T00:00:00"/>
    <b v="1"/>
    <s v="Approved"/>
    <s v="Solex"/>
    <s v="Standard"/>
    <s v="medium"/>
    <s v="medium"/>
    <n v="478.16"/>
    <n v="298.72000000000003"/>
    <n v="41245"/>
  </r>
  <r>
    <x v="8929"/>
    <n v="42"/>
    <x v="1723"/>
    <d v="2017-10-03T00:00:00"/>
    <b v="1"/>
    <s v="Approved"/>
    <s v="OHM Cycles"/>
    <s v="Road"/>
    <s v="medium"/>
    <s v="small"/>
    <n v="1810"/>
    <n v="1610.9"/>
    <n v="39526"/>
  </r>
  <r>
    <x v="8930"/>
    <n v="35"/>
    <x v="169"/>
    <d v="2017-06-27T00:00:00"/>
    <b v="0"/>
    <s v="Approved"/>
    <s v="Trek Bicycles"/>
    <s v="Standard"/>
    <s v="low"/>
    <s v="medium"/>
    <n v="1057.51"/>
    <n v="154.4"/>
    <n v="34527"/>
  </r>
  <r>
    <x v="8931"/>
    <n v="0"/>
    <x v="1994"/>
    <d v="2017-09-23T00:00:00"/>
    <b v="0"/>
    <s v="Approved"/>
    <s v="OHM Cycles"/>
    <s v="Standard"/>
    <s v="medium"/>
    <s v="medium"/>
    <n v="235.63"/>
    <n v="125.07"/>
    <n v="34079"/>
  </r>
  <r>
    <x v="8932"/>
    <n v="48"/>
    <x v="944"/>
    <d v="2017-10-14T00:00:00"/>
    <b v="0"/>
    <s v="Approved"/>
    <s v="WeareA2B"/>
    <s v="Standard"/>
    <s v="medium"/>
    <s v="medium"/>
    <n v="1762.96"/>
    <n v="950.52"/>
    <n v="37668"/>
  </r>
  <r>
    <x v="8933"/>
    <n v="12"/>
    <x v="2078"/>
    <d v="2017-04-12T00:00:00"/>
    <b v="0"/>
    <s v="Approved"/>
    <s v="Giant Bicycles"/>
    <s v="Standard"/>
    <s v="medium"/>
    <s v="large"/>
    <n v="1765.3"/>
    <n v="709.48"/>
    <n v="42218"/>
  </r>
  <r>
    <x v="8934"/>
    <n v="47"/>
    <x v="769"/>
    <d v="2017-04-15T00:00:00"/>
    <b v="0"/>
    <s v="Approved"/>
    <s v="Trek Bicycles"/>
    <s v="Road"/>
    <s v="low"/>
    <s v="small"/>
    <n v="1720.7"/>
    <n v="1531.42"/>
    <n v="35470"/>
  </r>
  <r>
    <x v="8935"/>
    <n v="46"/>
    <x v="3269"/>
    <d v="2017-02-11T00:00:00"/>
    <b v="0"/>
    <s v="Approved"/>
    <s v="Solex"/>
    <s v="Standard"/>
    <s v="low"/>
    <s v="medium"/>
    <n v="1289.8499999999999"/>
    <n v="74.510000000000005"/>
    <n v="39427"/>
  </r>
  <r>
    <x v="8936"/>
    <n v="49"/>
    <x v="1699"/>
    <d v="2017-08-04T00:00:00"/>
    <b v="0"/>
    <s v="Approved"/>
    <s v="Trek Bicycles"/>
    <s v="Road"/>
    <s v="medium"/>
    <s v="medium"/>
    <n v="533.51"/>
    <n v="400.13"/>
    <n v="37823"/>
  </r>
  <r>
    <x v="8937"/>
    <n v="95"/>
    <x v="1633"/>
    <d v="2017-08-21T00:00:00"/>
    <b v="0"/>
    <s v="Approved"/>
    <s v="Giant Bicycles"/>
    <s v="Standard"/>
    <s v="medium"/>
    <s v="large"/>
    <n v="569.55999999999995"/>
    <n v="528.42999999999995"/>
    <n v="33364"/>
  </r>
  <r>
    <x v="8938"/>
    <n v="0"/>
    <x v="1598"/>
    <d v="2017-06-09T00:00:00"/>
    <b v="1"/>
    <s v="Approved"/>
    <s v="OHM Cycles"/>
    <s v="Standard"/>
    <s v="medium"/>
    <s v="medium"/>
    <n v="183.86"/>
    <n v="137.9"/>
    <n v="35707"/>
  </r>
  <r>
    <x v="8939"/>
    <n v="0"/>
    <x v="1675"/>
    <d v="2017-07-08T00:00:00"/>
    <b v="1"/>
    <s v="Approved"/>
    <s v="Trek Bicycles"/>
    <s v="Road"/>
    <s v="medium"/>
    <s v="medium"/>
    <n v="533.51"/>
    <n v="400.13"/>
    <n v="41064"/>
  </r>
  <r>
    <x v="8940"/>
    <n v="2"/>
    <x v="2204"/>
    <d v="2017-01-18T00:00:00"/>
    <b v="1"/>
    <s v="Approved"/>
    <s v="Solex"/>
    <s v="Standard"/>
    <s v="medium"/>
    <s v="medium"/>
    <n v="71.489999999999995"/>
    <n v="53.62"/>
    <n v="41245"/>
  </r>
  <r>
    <x v="8941"/>
    <n v="58"/>
    <x v="1140"/>
    <d v="2017-09-30T00:00:00"/>
    <b v="1"/>
    <s v="Approved"/>
    <s v="OHM Cycles"/>
    <s v="Standard"/>
    <s v="medium"/>
    <s v="medium"/>
    <n v="912.52"/>
    <n v="141.4"/>
    <n v="34143"/>
  </r>
  <r>
    <x v="8942"/>
    <n v="63"/>
    <x v="2818"/>
    <d v="2017-03-10T00:00:00"/>
    <b v="1"/>
    <s v="Approved"/>
    <s v="Solex"/>
    <s v="Standard"/>
    <s v="medium"/>
    <s v="medium"/>
    <n v="1483.2"/>
    <n v="99.59"/>
    <n v="36146"/>
  </r>
  <r>
    <x v="8943"/>
    <n v="10"/>
    <x v="2755"/>
    <d v="2017-02-04T00:00:00"/>
    <b v="1"/>
    <s v="Approved"/>
    <s v="WeareA2B"/>
    <s v="Touring"/>
    <s v="medium"/>
    <s v="medium"/>
    <n v="1466.68"/>
    <n v="363.25"/>
    <n v="41701"/>
  </r>
  <r>
    <x v="8944"/>
    <n v="85"/>
    <x v="1864"/>
    <d v="2017-01-16T00:00:00"/>
    <b v="1"/>
    <s v="Approved"/>
    <s v="WeareA2B"/>
    <s v="Standard"/>
    <s v="medium"/>
    <s v="medium"/>
    <n v="752.64"/>
    <n v="205.36"/>
    <n v="42218"/>
  </r>
  <r>
    <x v="8945"/>
    <n v="4"/>
    <x v="2848"/>
    <d v="2017-05-25T00:00:00"/>
    <b v="1"/>
    <s v="Approved"/>
    <s v="Giant Bicycles"/>
    <s v="Standard"/>
    <s v="high"/>
    <s v="medium"/>
    <n v="1129.1300000000001"/>
    <n v="677.48"/>
    <n v="38573"/>
  </r>
  <r>
    <x v="8946"/>
    <n v="69"/>
    <x v="1271"/>
    <d v="2017-06-13T00:00:00"/>
    <b v="1"/>
    <s v="Approved"/>
    <s v="Norco Bicycles"/>
    <s v="Road"/>
    <s v="medium"/>
    <s v="large"/>
    <n v="1240.31"/>
    <n v="795.1"/>
    <n v="41533"/>
  </r>
  <r>
    <x v="8947"/>
    <n v="25"/>
    <x v="1557"/>
    <d v="2017-07-21T00:00:00"/>
    <b v="0"/>
    <s v="Approved"/>
    <s v="OHM Cycles"/>
    <s v="Standard"/>
    <s v="high"/>
    <s v="medium"/>
    <n v="2005.66"/>
    <n v="1203.4000000000001"/>
    <n v="41009"/>
  </r>
  <r>
    <x v="8948"/>
    <n v="71"/>
    <x v="73"/>
    <d v="2017-01-13T00:00:00"/>
    <b v="1"/>
    <s v="Approved"/>
    <s v="Solex"/>
    <s v="Standard"/>
    <s v="high"/>
    <s v="large"/>
    <n v="1842.92"/>
    <n v="1105.75"/>
    <n v="34996"/>
  </r>
  <r>
    <x v="8949"/>
    <n v="24"/>
    <x v="853"/>
    <d v="2017-03-08T00:00:00"/>
    <b v="1"/>
    <s v="Approved"/>
    <s v="Solex"/>
    <s v="Road"/>
    <s v="medium"/>
    <s v="large"/>
    <n v="1777.8"/>
    <n v="820.78"/>
    <n v="33455"/>
  </r>
  <r>
    <x v="8950"/>
    <n v="0"/>
    <x v="1120"/>
    <d v="2017-12-15T00:00:00"/>
    <b v="1"/>
    <s v="Approved"/>
    <s v="Norco Bicycles"/>
    <s v="Standard"/>
    <s v="low"/>
    <s v="medium"/>
    <n v="363.01"/>
    <n v="290.41000000000003"/>
    <n v="42458"/>
  </r>
  <r>
    <x v="8951"/>
    <n v="29"/>
    <x v="3270"/>
    <d v="2017-10-16T00:00:00"/>
    <b v="0"/>
    <s v="Approved"/>
    <s v="Norco Bicycles"/>
    <s v="Road"/>
    <s v="medium"/>
    <s v="medium"/>
    <n v="543.39"/>
    <n v="407.54"/>
    <n v="42696"/>
  </r>
  <r>
    <x v="8952"/>
    <n v="19"/>
    <x v="200"/>
    <d v="2017-05-02T00:00:00"/>
    <b v="1"/>
    <s v="Approved"/>
    <s v="OHM Cycles"/>
    <s v="Road"/>
    <s v="high"/>
    <s v="large"/>
    <n v="12.01"/>
    <n v="7.21"/>
    <n v="34244"/>
  </r>
  <r>
    <x v="8953"/>
    <n v="33"/>
    <x v="406"/>
    <d v="2017-11-26T00:00:00"/>
    <b v="1"/>
    <s v="Approved"/>
    <s v="Giant Bicycles"/>
    <s v="Standard"/>
    <s v="medium"/>
    <s v="small"/>
    <n v="1311.44"/>
    <n v="1167.18"/>
    <n v="33888"/>
  </r>
  <r>
    <x v="8954"/>
    <n v="6"/>
    <x v="1695"/>
    <d v="2017-09-17T00:00:00"/>
    <b v="0"/>
    <s v="Approved"/>
    <s v="OHM Cycles"/>
    <s v="Standard"/>
    <s v="high"/>
    <s v="medium"/>
    <n v="227.88"/>
    <n v="136.72999999999999"/>
    <n v="37838"/>
  </r>
  <r>
    <x v="8955"/>
    <n v="0"/>
    <x v="1604"/>
    <d v="2017-07-18T00:00:00"/>
    <b v="0"/>
    <s v="Approved"/>
    <s v="Solex"/>
    <s v="Road"/>
    <s v="medium"/>
    <s v="medium"/>
    <n v="416.98"/>
    <n v="312.74"/>
    <n v="39526"/>
  </r>
  <r>
    <x v="8956"/>
    <n v="90"/>
    <x v="1885"/>
    <d v="2017-04-30T00:00:00"/>
    <b v="1"/>
    <s v="Approved"/>
    <s v="Norco Bicycles"/>
    <s v="Standard"/>
    <s v="low"/>
    <s v="medium"/>
    <n v="363.01"/>
    <n v="290.41000000000003"/>
    <n v="36367"/>
  </r>
  <r>
    <x v="8957"/>
    <n v="51"/>
    <x v="643"/>
    <d v="2017-03-15T00:00:00"/>
    <b v="0"/>
    <s v="Approved"/>
    <s v="OHM Cycles"/>
    <s v="Standard"/>
    <s v="high"/>
    <s v="medium"/>
    <n v="2005.66"/>
    <n v="1203.4000000000001"/>
    <n v="41009"/>
  </r>
  <r>
    <x v="8958"/>
    <n v="0"/>
    <x v="504"/>
    <d v="2017-05-04T00:00:00"/>
    <b v="0"/>
    <s v="Approved"/>
    <s v="OHM Cycles"/>
    <s v="Standard"/>
    <s v="medium"/>
    <s v="medium"/>
    <n v="235.63"/>
    <n v="125.07"/>
    <n v="38206"/>
  </r>
  <r>
    <x v="8959"/>
    <n v="85"/>
    <x v="1945"/>
    <d v="2017-09-04T00:00:00"/>
    <b v="1"/>
    <s v="Approved"/>
    <s v="WeareA2B"/>
    <s v="Standard"/>
    <s v="medium"/>
    <s v="medium"/>
    <n v="752.64"/>
    <n v="205.36"/>
    <n v="42218"/>
  </r>
  <r>
    <x v="8960"/>
    <n v="68"/>
    <x v="156"/>
    <d v="2017-10-18T00:00:00"/>
    <b v="0"/>
    <s v="Approved"/>
    <s v="OHM Cycles"/>
    <s v="Standard"/>
    <s v="medium"/>
    <s v="medium"/>
    <n v="1636.9"/>
    <n v="44.71"/>
    <n v="42105"/>
  </r>
  <r>
    <x v="8961"/>
    <n v="52"/>
    <x v="2533"/>
    <d v="2017-08-15T00:00:00"/>
    <b v="0"/>
    <s v="Approved"/>
    <s v="OHM Cycles"/>
    <s v="Road"/>
    <s v="medium"/>
    <s v="medium"/>
    <n v="1280.28"/>
    <n v="829.51"/>
    <n v="37220"/>
  </r>
  <r>
    <x v="8962"/>
    <n v="70"/>
    <x v="1519"/>
    <d v="2017-06-22T00:00:00"/>
    <b v="0"/>
    <s v="Approved"/>
    <s v="Trek Bicycles"/>
    <s v="Standard"/>
    <s v="high"/>
    <s v="medium"/>
    <n v="495.72"/>
    <n v="297.43"/>
    <n v="40553"/>
  </r>
  <r>
    <x v="8963"/>
    <n v="44"/>
    <x v="175"/>
    <d v="2017-12-04T00:00:00"/>
    <b v="1"/>
    <s v="Approved"/>
    <s v="WeareA2B"/>
    <s v="Standard"/>
    <s v="medium"/>
    <s v="medium"/>
    <n v="1769.64"/>
    <n v="108.76"/>
    <n v="40672"/>
  </r>
  <r>
    <x v="8964"/>
    <n v="49"/>
    <x v="906"/>
    <d v="2017-06-18T00:00:00"/>
    <b v="1"/>
    <s v="Approved"/>
    <s v="Trek Bicycles"/>
    <s v="Road"/>
    <s v="medium"/>
    <s v="medium"/>
    <n v="533.51"/>
    <n v="400.13"/>
    <n v="41064"/>
  </r>
  <r>
    <x v="8965"/>
    <n v="99"/>
    <x v="836"/>
    <d v="2017-06-07T00:00:00"/>
    <b v="1"/>
    <s v="Approved"/>
    <s v="OHM Cycles"/>
    <s v="Standard"/>
    <s v="medium"/>
    <s v="medium"/>
    <n v="1227.3399999999999"/>
    <n v="770.89"/>
    <n v="34556"/>
  </r>
  <r>
    <x v="8966"/>
    <n v="2"/>
    <x v="2725"/>
    <d v="2017-01-25T00:00:00"/>
    <b v="0"/>
    <s v="Approved"/>
    <s v="Solex"/>
    <s v="Standard"/>
    <s v="medium"/>
    <s v="medium"/>
    <n v="71.489999999999995"/>
    <n v="53.62"/>
    <n v="40649"/>
  </r>
  <r>
    <x v="8967"/>
    <n v="14"/>
    <x v="701"/>
    <d v="2017-07-23T00:00:00"/>
    <b v="1"/>
    <s v="Approved"/>
    <s v="Trek Bicycles"/>
    <s v="Standard"/>
    <s v="medium"/>
    <s v="small"/>
    <n v="1386.84"/>
    <n v="1234.29"/>
    <n v="40303"/>
  </r>
  <r>
    <x v="8968"/>
    <n v="86"/>
    <x v="725"/>
    <d v="2017-03-14T00:00:00"/>
    <b v="0"/>
    <s v="Approved"/>
    <s v="OHM Cycles"/>
    <s v="Standard"/>
    <s v="medium"/>
    <s v="medium"/>
    <n v="235.63"/>
    <n v="125.07"/>
    <n v="38482"/>
  </r>
  <r>
    <x v="8969"/>
    <n v="17"/>
    <x v="1924"/>
    <d v="2017-03-12T00:00:00"/>
    <b v="1"/>
    <s v="Approved"/>
    <s v="Solex"/>
    <s v="Standard"/>
    <s v="high"/>
    <s v="medium"/>
    <n v="1024.6600000000001"/>
    <n v="614.79999999999995"/>
    <n v="35378"/>
  </r>
  <r>
    <x v="8970"/>
    <n v="32"/>
    <x v="2791"/>
    <d v="2017-01-22T00:00:00"/>
    <b v="0"/>
    <s v="Approved"/>
    <s v="Giant Bicycles"/>
    <s v="Standard"/>
    <s v="medium"/>
    <s v="medium"/>
    <n v="642.70000000000005"/>
    <n v="211.37"/>
    <n v="37337"/>
  </r>
  <r>
    <x v="8971"/>
    <n v="33"/>
    <x v="1023"/>
    <d v="2017-04-21T00:00:00"/>
    <b v="0"/>
    <s v="Approved"/>
    <s v="OHM Cycles"/>
    <s v="Road"/>
    <s v="medium"/>
    <s v="small"/>
    <n v="1810"/>
    <n v="1610.9"/>
    <n v="40672"/>
  </r>
  <r>
    <x v="8972"/>
    <n v="2"/>
    <x v="1981"/>
    <d v="2017-09-10T00:00:00"/>
    <b v="1"/>
    <s v="Approved"/>
    <s v="Solex"/>
    <s v="Standard"/>
    <s v="medium"/>
    <s v="medium"/>
    <n v="71.489999999999995"/>
    <n v="53.62"/>
    <n v="40649"/>
  </r>
  <r>
    <x v="8973"/>
    <n v="30"/>
    <x v="600"/>
    <d v="2017-05-18T00:00:00"/>
    <b v="0"/>
    <s v="Approved"/>
    <s v="Solex"/>
    <s v="Standard"/>
    <s v="high"/>
    <s v="medium"/>
    <n v="748.17"/>
    <n v="448.9"/>
    <n v="33888"/>
  </r>
  <r>
    <x v="8974"/>
    <n v="61"/>
    <x v="1015"/>
    <d v="2017-09-23T00:00:00"/>
    <b v="0"/>
    <s v="Approved"/>
    <s v="Norco Bicycles"/>
    <s v="Standard"/>
    <s v="medium"/>
    <s v="small"/>
    <n v="586.45000000000005"/>
    <n v="521.94000000000005"/>
    <n v="33429"/>
  </r>
  <r>
    <x v="8975"/>
    <n v="88"/>
    <x v="2541"/>
    <d v="2017-07-26T00:00:00"/>
    <b v="0"/>
    <s v="Approved"/>
    <s v="Norco Bicycles"/>
    <s v="Standard"/>
    <s v="medium"/>
    <s v="medium"/>
    <n v="1198.46"/>
    <n v="381.1"/>
    <n v="36833"/>
  </r>
  <r>
    <x v="8976"/>
    <n v="80"/>
    <x v="2957"/>
    <d v="2017-10-17T00:00:00"/>
    <b v="1"/>
    <s v="Approved"/>
    <s v="OHM Cycles"/>
    <s v="Touring"/>
    <s v="low"/>
    <s v="medium"/>
    <n v="1073.07"/>
    <n v="933.84"/>
    <n v="35455"/>
  </r>
  <r>
    <x v="8977"/>
    <n v="93"/>
    <x v="3189"/>
    <d v="2017-03-25T00:00:00"/>
    <b v="1"/>
    <s v="Approved"/>
    <s v="OHM Cycles"/>
    <s v="Standard"/>
    <s v="high"/>
    <s v="medium"/>
    <n v="1458.17"/>
    <n v="874.9"/>
    <n v="38750"/>
  </r>
  <r>
    <x v="8978"/>
    <n v="58"/>
    <x v="1927"/>
    <d v="2017-11-18T00:00:00"/>
    <b v="1"/>
    <s v="Approved"/>
    <s v="OHM Cycles"/>
    <s v="Standard"/>
    <s v="medium"/>
    <s v="medium"/>
    <n v="912.52"/>
    <n v="141.4"/>
    <n v="42295"/>
  </r>
  <r>
    <x v="8979"/>
    <n v="32"/>
    <x v="510"/>
    <d v="2017-05-07T00:00:00"/>
    <b v="0"/>
    <s v="Approved"/>
    <s v="Giant Bicycles"/>
    <s v="Standard"/>
    <s v="medium"/>
    <s v="medium"/>
    <n v="642.70000000000005"/>
    <n v="211.37"/>
    <n v="34527"/>
  </r>
  <r>
    <x v="8980"/>
    <n v="88"/>
    <x v="675"/>
    <d v="2017-12-08T00:00:00"/>
    <b v="1"/>
    <s v="Approved"/>
    <s v="Norco Bicycles"/>
    <s v="Standard"/>
    <s v="medium"/>
    <s v="medium"/>
    <n v="1198.46"/>
    <n v="381.1"/>
    <n v="36145"/>
  </r>
  <r>
    <x v="8981"/>
    <n v="79"/>
    <x v="3271"/>
    <d v="2017-08-17T00:00:00"/>
    <b v="0"/>
    <s v="Approved"/>
    <s v="Norco Bicycles"/>
    <s v="Standard"/>
    <s v="medium"/>
    <s v="medium"/>
    <n v="1555.58"/>
    <n v="818.01"/>
    <n v="35455"/>
  </r>
  <r>
    <x v="8982"/>
    <n v="31"/>
    <x v="3272"/>
    <d v="2017-10-11T00:00:00"/>
    <b v="1"/>
    <s v="Approved"/>
    <s v="Giant Bicycles"/>
    <s v="Standard"/>
    <s v="medium"/>
    <s v="medium"/>
    <n v="230.91"/>
    <n v="173.18"/>
    <n v="37698"/>
  </r>
  <r>
    <x v="8983"/>
    <n v="32"/>
    <x v="2446"/>
    <d v="2017-02-15T00:00:00"/>
    <b v="1"/>
    <s v="Approved"/>
    <s v="Giant Bicycles"/>
    <s v="Standard"/>
    <s v="medium"/>
    <s v="medium"/>
    <n v="642.70000000000005"/>
    <n v="211.37"/>
    <n v="34527"/>
  </r>
  <r>
    <x v="8984"/>
    <n v="82"/>
    <x v="2860"/>
    <d v="2017-09-02T00:00:00"/>
    <b v="0"/>
    <s v="Approved"/>
    <s v="Norco Bicycles"/>
    <s v="Standard"/>
    <s v="high"/>
    <s v="medium"/>
    <n v="1148.6400000000001"/>
    <n v="689.18"/>
    <n v="41533"/>
  </r>
  <r>
    <x v="8985"/>
    <n v="36"/>
    <x v="414"/>
    <d v="2017-11-12T00:00:00"/>
    <b v="0"/>
    <s v="Approved"/>
    <s v="Solex"/>
    <s v="Standard"/>
    <s v="low"/>
    <s v="medium"/>
    <n v="945.04"/>
    <n v="507.58"/>
    <n v="41701"/>
  </r>
  <r>
    <x v="8986"/>
    <n v="34"/>
    <x v="881"/>
    <d v="2017-09-07T00:00:00"/>
    <b v="1"/>
    <s v="Approved"/>
    <s v="Norco Bicycles"/>
    <s v="Road"/>
    <s v="high"/>
    <s v="large"/>
    <n v="774.53"/>
    <n v="464.72"/>
    <n v="38750"/>
  </r>
  <r>
    <x v="8987"/>
    <n v="0"/>
    <x v="1242"/>
    <d v="2017-05-02T00:00:00"/>
    <b v="0"/>
    <s v="Approved"/>
    <s v="Solex"/>
    <s v="Standard"/>
    <s v="medium"/>
    <s v="medium"/>
    <n v="71.489999999999995"/>
    <n v="53.62"/>
    <n v="37659"/>
  </r>
  <r>
    <x v="8988"/>
    <n v="74"/>
    <x v="2995"/>
    <d v="2017-01-23T00:00:00"/>
    <b v="0"/>
    <s v="Approved"/>
    <s v="WeareA2B"/>
    <s v="Standard"/>
    <s v="medium"/>
    <s v="medium"/>
    <n v="1762.96"/>
    <n v="950.52"/>
    <n v="41848"/>
  </r>
  <r>
    <x v="8989"/>
    <n v="55"/>
    <x v="448"/>
    <d v="2017-03-25T00:00:00"/>
    <b v="1"/>
    <s v="Approved"/>
    <s v="Trek Bicycles"/>
    <s v="Road"/>
    <s v="medium"/>
    <s v="large"/>
    <n v="1894.19"/>
    <n v="598.76"/>
    <n v="42172"/>
  </r>
  <r>
    <x v="8990"/>
    <n v="85"/>
    <x v="1928"/>
    <d v="2017-02-10T00:00:00"/>
    <b v="1"/>
    <s v="Approved"/>
    <s v="WeareA2B"/>
    <s v="Standard"/>
    <s v="medium"/>
    <s v="medium"/>
    <n v="752.64"/>
    <n v="205.36"/>
    <n v="42218"/>
  </r>
  <r>
    <x v="8991"/>
    <n v="47"/>
    <x v="2086"/>
    <d v="2017-07-31T00:00:00"/>
    <b v="0"/>
    <s v="Approved"/>
    <s v="Trek Bicycles"/>
    <s v="Road"/>
    <s v="low"/>
    <s v="small"/>
    <n v="1720.7"/>
    <n v="1531.42"/>
    <n v="38991"/>
  </r>
  <r>
    <x v="8992"/>
    <n v="29"/>
    <x v="2195"/>
    <d v="2017-04-15T00:00:00"/>
    <b v="1"/>
    <s v="Approved"/>
    <s v="Norco Bicycles"/>
    <s v="Road"/>
    <s v="medium"/>
    <s v="medium"/>
    <n v="543.39"/>
    <n v="407.54"/>
    <n v="34527"/>
  </r>
  <r>
    <x v="8993"/>
    <n v="49"/>
    <x v="691"/>
    <d v="2017-02-26T00:00:00"/>
    <b v="1"/>
    <s v="Approved"/>
    <s v="Trek Bicycles"/>
    <s v="Road"/>
    <s v="medium"/>
    <s v="medium"/>
    <n v="533.51"/>
    <n v="400.13"/>
    <n v="39915"/>
  </r>
  <r>
    <x v="8994"/>
    <n v="38"/>
    <x v="2566"/>
    <d v="2017-01-20T00:00:00"/>
    <b v="0"/>
    <s v="Approved"/>
    <s v="Trek Bicycles"/>
    <s v="Standard"/>
    <s v="medium"/>
    <s v="large"/>
    <n v="2091.4699999999998"/>
    <n v="388.92"/>
    <n v="38258"/>
  </r>
  <r>
    <x v="8995"/>
    <n v="14"/>
    <x v="2407"/>
    <d v="2017-10-04T00:00:00"/>
    <b v="0"/>
    <s v="Approved"/>
    <s v="Trek Bicycles"/>
    <s v="Standard"/>
    <s v="medium"/>
    <s v="small"/>
    <n v="1386.84"/>
    <n v="1234.29"/>
    <n v="39880"/>
  </r>
  <r>
    <x v="8996"/>
    <n v="84"/>
    <x v="3032"/>
    <d v="2017-03-06T00:00:00"/>
    <b v="0"/>
    <s v="Approved"/>
    <s v="Trek Bicycles"/>
    <s v="Road"/>
    <s v="medium"/>
    <s v="medium"/>
    <n v="290.62"/>
    <n v="215.14"/>
    <n v="34079"/>
  </r>
  <r>
    <x v="8997"/>
    <n v="38"/>
    <x v="1630"/>
    <d v="2017-12-18T00:00:00"/>
    <b v="1"/>
    <s v="Approved"/>
    <s v="Trek Bicycles"/>
    <s v="Standard"/>
    <s v="medium"/>
    <s v="large"/>
    <n v="2091.4699999999998"/>
    <n v="388.92"/>
    <n v="41167"/>
  </r>
  <r>
    <x v="8998"/>
    <n v="53"/>
    <x v="3260"/>
    <d v="2017-02-05T00:00:00"/>
    <b v="1"/>
    <s v="Approved"/>
    <s v="OHM Cycles"/>
    <s v="Standard"/>
    <s v="medium"/>
    <s v="medium"/>
    <n v="795.34"/>
    <n v="101.58"/>
    <n v="35470"/>
  </r>
  <r>
    <x v="8999"/>
    <n v="38"/>
    <x v="2448"/>
    <d v="2017-12-12T00:00:00"/>
    <b v="1"/>
    <s v="Approved"/>
    <s v="Solex"/>
    <s v="Standard"/>
    <s v="medium"/>
    <s v="medium"/>
    <n v="1577.53"/>
    <n v="826.51"/>
    <n v="40618"/>
  </r>
  <r>
    <x v="9000"/>
    <n v="10"/>
    <x v="2879"/>
    <d v="2017-10-30T00:00:00"/>
    <b v="1"/>
    <s v="Approved"/>
    <s v="WeareA2B"/>
    <s v="Touring"/>
    <s v="medium"/>
    <s v="medium"/>
    <n v="1466.68"/>
    <n v="363.25"/>
    <n v="41701"/>
  </r>
  <r>
    <x v="9001"/>
    <n v="9"/>
    <x v="3273"/>
    <d v="2017-03-03T00:00:00"/>
    <b v="0"/>
    <s v="Approved"/>
    <s v="OHM Cycles"/>
    <s v="Road"/>
    <s v="medium"/>
    <s v="medium"/>
    <n v="742.54"/>
    <n v="667.4"/>
    <n v="33549"/>
  </r>
  <r>
    <x v="9002"/>
    <n v="91"/>
    <x v="1907"/>
    <d v="2017-06-15T00:00:00"/>
    <b v="0"/>
    <s v="Approved"/>
    <s v="WeareA2B"/>
    <s v="Standard"/>
    <s v="low"/>
    <s v="medium"/>
    <n v="642.30999999999995"/>
    <n v="513.85"/>
    <n v="41922"/>
  </r>
  <r>
    <x v="9003"/>
    <n v="99"/>
    <x v="2086"/>
    <d v="2017-11-07T00:00:00"/>
    <b v="0"/>
    <s v="Approved"/>
    <s v="OHM Cycles"/>
    <s v="Standard"/>
    <s v="medium"/>
    <s v="medium"/>
    <n v="1227.3399999999999"/>
    <n v="770.89"/>
    <n v="34556"/>
  </r>
  <r>
    <x v="9004"/>
    <n v="71"/>
    <x v="415"/>
    <d v="2017-03-28T00:00:00"/>
    <b v="1"/>
    <s v="Approved"/>
    <s v="Solex"/>
    <s v="Standard"/>
    <s v="high"/>
    <s v="large"/>
    <n v="1842.92"/>
    <n v="1105.75"/>
    <n v="34996"/>
  </r>
  <r>
    <x v="9005"/>
    <n v="10"/>
    <x v="1320"/>
    <d v="2017-01-28T00:00:00"/>
    <b v="1"/>
    <s v="Approved"/>
    <s v="Solex"/>
    <s v="Standard"/>
    <s v="medium"/>
    <s v="medium"/>
    <n v="1945.43"/>
    <n v="333.18"/>
    <n v="40553"/>
  </r>
  <r>
    <x v="9006"/>
    <n v="39"/>
    <x v="1268"/>
    <d v="2017-05-21T00:00:00"/>
    <b v="1"/>
    <s v="Approved"/>
    <s v="Giant Bicycles"/>
    <s v="Standard"/>
    <s v="medium"/>
    <s v="large"/>
    <n v="1812.75"/>
    <n v="582.48"/>
    <n v="40336"/>
  </r>
  <r>
    <x v="9007"/>
    <n v="45"/>
    <x v="1029"/>
    <d v="2017-03-24T00:00:00"/>
    <b v="1"/>
    <s v="Approved"/>
    <s v="Solex"/>
    <s v="Standard"/>
    <s v="medium"/>
    <s v="medium"/>
    <n v="441.49"/>
    <n v="84.99"/>
    <n v="34071"/>
  </r>
  <r>
    <x v="9008"/>
    <n v="88"/>
    <x v="1962"/>
    <d v="2017-09-05T00:00:00"/>
    <b v="0"/>
    <s v="Approved"/>
    <s v="Norco Bicycles"/>
    <s v="Standard"/>
    <s v="medium"/>
    <s v="medium"/>
    <n v="1198.46"/>
    <n v="381.1"/>
    <n v="36145"/>
  </r>
  <r>
    <x v="9009"/>
    <n v="52"/>
    <x v="1394"/>
    <d v="2017-11-13T00:00:00"/>
    <b v="1"/>
    <s v="Approved"/>
    <s v="OHM Cycles"/>
    <s v="Road"/>
    <s v="medium"/>
    <s v="medium"/>
    <n v="1280.28"/>
    <n v="829.51"/>
    <n v="39915"/>
  </r>
  <r>
    <x v="9010"/>
    <n v="0"/>
    <x v="335"/>
    <d v="2017-03-14T00:00:00"/>
    <b v="0"/>
    <s v="Approved"/>
    <s v="Norco Bicycles"/>
    <s v="Standard"/>
    <s v="low"/>
    <s v="medium"/>
    <n v="363.01"/>
    <n v="290.41000000000003"/>
    <n v="38482"/>
  </r>
  <r>
    <x v="9011"/>
    <n v="35"/>
    <x v="1090"/>
    <d v="2017-05-13T00:00:00"/>
    <b v="0"/>
    <s v="Approved"/>
    <s v="Trek Bicycles"/>
    <s v="Standard"/>
    <s v="low"/>
    <s v="medium"/>
    <n v="1057.51"/>
    <n v="154.4"/>
    <n v="40336"/>
  </r>
  <r>
    <x v="9012"/>
    <n v="41"/>
    <x v="3274"/>
    <d v="2017-11-12T00:00:00"/>
    <b v="0"/>
    <s v="Approved"/>
    <s v="Solex"/>
    <s v="Road"/>
    <s v="medium"/>
    <s v="medium"/>
    <n v="416.98"/>
    <n v="312.74"/>
    <n v="40672"/>
  </r>
  <r>
    <x v="9013"/>
    <n v="95"/>
    <x v="265"/>
    <d v="2017-08-27T00:00:00"/>
    <b v="1"/>
    <s v="Approved"/>
    <s v="OHM Cycles"/>
    <s v="Touring"/>
    <s v="low"/>
    <s v="medium"/>
    <n v="1073.07"/>
    <n v="933.84"/>
    <n v="38206"/>
  </r>
  <r>
    <x v="9014"/>
    <n v="79"/>
    <x v="1821"/>
    <d v="2017-09-16T00:00:00"/>
    <b v="0"/>
    <s v="Approved"/>
    <s v="Solex"/>
    <s v="Touring"/>
    <s v="medium"/>
    <s v="large"/>
    <n v="2083.94"/>
    <n v="675.03"/>
    <n v="41533"/>
  </r>
  <r>
    <x v="9015"/>
    <n v="61"/>
    <x v="221"/>
    <d v="2017-03-18T00:00:00"/>
    <b v="1"/>
    <s v="Approved"/>
    <s v="OHM Cycles"/>
    <s v="Standard"/>
    <s v="low"/>
    <s v="medium"/>
    <n v="71.16"/>
    <n v="56.93"/>
    <n v="41047"/>
  </r>
  <r>
    <x v="9016"/>
    <n v="48"/>
    <x v="3164"/>
    <d v="2017-12-16T00:00:00"/>
    <b v="1"/>
    <s v="Approved"/>
    <s v="WeareA2B"/>
    <s v="Standard"/>
    <s v="medium"/>
    <s v="medium"/>
    <n v="1762.96"/>
    <n v="950.52"/>
    <n v="39915"/>
  </r>
  <r>
    <x v="9017"/>
    <n v="82"/>
    <x v="630"/>
    <d v="2017-06-13T00:00:00"/>
    <b v="0"/>
    <s v="Approved"/>
    <s v="Norco Bicycles"/>
    <s v="Standard"/>
    <s v="high"/>
    <s v="medium"/>
    <n v="1148.6400000000001"/>
    <n v="689.18"/>
    <n v="42226"/>
  </r>
  <r>
    <x v="9018"/>
    <n v="81"/>
    <x v="1550"/>
    <d v="2017-08-16T00:00:00"/>
    <b v="0"/>
    <s v="Approved"/>
    <s v="Norco Bicycles"/>
    <s v="Standard"/>
    <s v="medium"/>
    <s v="small"/>
    <n v="586.45000000000005"/>
    <n v="521.94000000000005"/>
    <n v="38002"/>
  </r>
  <r>
    <x v="9019"/>
    <n v="28"/>
    <x v="2835"/>
    <d v="2017-06-19T00:00:00"/>
    <b v="0"/>
    <s v="Approved"/>
    <s v="Norco Bicycles"/>
    <s v="Standard"/>
    <s v="medium"/>
    <s v="small"/>
    <n v="1216.1400000000001"/>
    <n v="1082.3599999999999"/>
    <n v="33455"/>
  </r>
  <r>
    <x v="9020"/>
    <n v="1"/>
    <x v="212"/>
    <d v="2017-06-25T00:00:00"/>
    <b v="0"/>
    <s v="Approved"/>
    <s v="Giant Bicycles"/>
    <s v="Touring"/>
    <s v="medium"/>
    <s v="large"/>
    <n v="1873.97"/>
    <n v="863.95"/>
    <n v="37873"/>
  </r>
  <r>
    <x v="9021"/>
    <n v="50"/>
    <x v="3252"/>
    <d v="2017-01-09T00:00:00"/>
    <b v="0"/>
    <s v="Approved"/>
    <s v="WeareA2B"/>
    <s v="Standard"/>
    <s v="medium"/>
    <s v="small"/>
    <n v="175.89"/>
    <n v="131.91999999999999"/>
    <n v="35470"/>
  </r>
  <r>
    <x v="9022"/>
    <n v="37"/>
    <x v="648"/>
    <d v="2017-11-26T00:00:00"/>
    <b v="0"/>
    <s v="Approved"/>
    <s v="OHM Cycles"/>
    <s v="Standard"/>
    <s v="low"/>
    <s v="medium"/>
    <n v="1793.43"/>
    <n v="248.82"/>
    <n v="36361"/>
  </r>
  <r>
    <x v="9023"/>
    <n v="62"/>
    <x v="2226"/>
    <d v="2017-08-11T00:00:00"/>
    <b v="0"/>
    <s v="Approved"/>
    <s v="Solex"/>
    <s v="Standard"/>
    <s v="medium"/>
    <s v="medium"/>
    <n v="478.16"/>
    <n v="298.72000000000003"/>
    <n v="41047"/>
  </r>
  <r>
    <x v="9024"/>
    <n v="13"/>
    <x v="1313"/>
    <d v="2017-05-15T00:00:00"/>
    <b v="0"/>
    <s v="Approved"/>
    <s v="Solex"/>
    <s v="Standard"/>
    <s v="medium"/>
    <s v="medium"/>
    <n v="1163.8900000000001"/>
    <n v="589.27"/>
    <n v="38693"/>
  </r>
  <r>
    <x v="9025"/>
    <n v="21"/>
    <x v="446"/>
    <d v="2017-12-27T00:00:00"/>
    <b v="0"/>
    <s v="Approved"/>
    <s v="Solex"/>
    <s v="Standard"/>
    <s v="medium"/>
    <s v="large"/>
    <n v="1071.23"/>
    <n v="380.74"/>
    <n v="33455"/>
  </r>
  <r>
    <x v="9026"/>
    <n v="39"/>
    <x v="1317"/>
    <d v="2017-02-24T00:00:00"/>
    <b v="1"/>
    <s v="Approved"/>
    <s v="Giant Bicycles"/>
    <s v="Standard"/>
    <s v="medium"/>
    <s v="large"/>
    <n v="1812.75"/>
    <n v="582.48"/>
    <n v="40336"/>
  </r>
  <r>
    <x v="9027"/>
    <n v="35"/>
    <x v="1543"/>
    <d v="2017-08-27T00:00:00"/>
    <b v="0"/>
    <s v="Approved"/>
    <s v="Trek Bicycles"/>
    <s v="Standard"/>
    <s v="low"/>
    <s v="medium"/>
    <n v="1057.51"/>
    <n v="154.4"/>
    <n v="34527"/>
  </r>
  <r>
    <x v="9028"/>
    <n v="16"/>
    <x v="1638"/>
    <d v="2017-05-06T00:00:00"/>
    <b v="1"/>
    <s v="Approved"/>
    <s v="Norco Bicycles"/>
    <s v="Standard"/>
    <s v="high"/>
    <s v="small"/>
    <n v="1661.92"/>
    <n v="1479.11"/>
    <n v="41345"/>
  </r>
  <r>
    <x v="9029"/>
    <n v="76"/>
    <x v="1981"/>
    <d v="2017-09-14T00:00:00"/>
    <b v="0"/>
    <s v="Approved"/>
    <s v="WeareA2B"/>
    <s v="Standard"/>
    <s v="low"/>
    <s v="medium"/>
    <n v="642.30999999999995"/>
    <n v="513.85"/>
    <n v="38193"/>
  </r>
  <r>
    <x v="9030"/>
    <n v="49"/>
    <x v="266"/>
    <d v="2017-03-20T00:00:00"/>
    <b v="0"/>
    <s v="Approved"/>
    <s v="Trek Bicycles"/>
    <s v="Road"/>
    <s v="medium"/>
    <s v="medium"/>
    <n v="533.51"/>
    <n v="400.13"/>
    <n v="41064"/>
  </r>
  <r>
    <x v="9031"/>
    <n v="63"/>
    <x v="1205"/>
    <d v="2017-05-23T00:00:00"/>
    <b v="0"/>
    <s v="Approved"/>
    <s v="WeareA2B"/>
    <s v="Standard"/>
    <s v="medium"/>
    <s v="medium"/>
    <n v="1992.93"/>
    <n v="762.63"/>
    <n v="33552"/>
  </r>
  <r>
    <x v="9032"/>
    <n v="89"/>
    <x v="1533"/>
    <d v="2017-08-13T00:00:00"/>
    <b v="1"/>
    <s v="Approved"/>
    <s v="WeareA2B"/>
    <s v="Touring"/>
    <s v="medium"/>
    <s v="large"/>
    <n v="1362.99"/>
    <n v="57.74"/>
    <n v="42560"/>
  </r>
  <r>
    <x v="9033"/>
    <n v="43"/>
    <x v="210"/>
    <d v="2017-11-06T00:00:00"/>
    <b v="0"/>
    <s v="Approved"/>
    <s v="Solex"/>
    <s v="Standard"/>
    <s v="medium"/>
    <s v="medium"/>
    <n v="1151.96"/>
    <n v="649.49"/>
    <n v="35470"/>
  </r>
  <r>
    <x v="9034"/>
    <n v="33"/>
    <x v="2490"/>
    <d v="2017-06-13T00:00:00"/>
    <b v="0"/>
    <s v="Approved"/>
    <s v="Giant Bicycles"/>
    <s v="Standard"/>
    <s v="medium"/>
    <s v="small"/>
    <n v="1311.44"/>
    <n v="1167.18"/>
    <n v="35560"/>
  </r>
  <r>
    <x v="9035"/>
    <n v="84"/>
    <x v="40"/>
    <d v="2017-03-10T00:00:00"/>
    <b v="1"/>
    <s v="Approved"/>
    <s v="Trek Bicycles"/>
    <s v="Road"/>
    <s v="medium"/>
    <s v="medium"/>
    <n v="290.62"/>
    <n v="215.14"/>
    <n v="34079"/>
  </r>
  <r>
    <x v="9036"/>
    <n v="81"/>
    <x v="2842"/>
    <d v="2017-08-11T00:00:00"/>
    <b v="1"/>
    <s v="Approved"/>
    <s v="Norco Bicycles"/>
    <s v="Standard"/>
    <s v="medium"/>
    <s v="small"/>
    <n v="586.45000000000005"/>
    <n v="521.94000000000005"/>
    <n v="33429"/>
  </r>
  <r>
    <x v="9037"/>
    <n v="87"/>
    <x v="2928"/>
    <d v="2017-10-12T00:00:00"/>
    <b v="0"/>
    <s v="Approved"/>
    <s v="Giant Bicycles"/>
    <s v="Standard"/>
    <s v="high"/>
    <s v="medium"/>
    <n v="1179"/>
    <n v="707.4"/>
    <n v="38482"/>
  </r>
  <r>
    <x v="9038"/>
    <n v="0"/>
    <x v="1786"/>
    <d v="2017-10-31T00:00:00"/>
    <b v="1"/>
    <s v="Approved"/>
    <s v="OHM Cycles"/>
    <s v="Standard"/>
    <s v="medium"/>
    <s v="medium"/>
    <n v="235.63"/>
    <n v="125.07"/>
    <n v="38206"/>
  </r>
  <r>
    <x v="9039"/>
    <n v="40"/>
    <x v="185"/>
    <d v="2017-01-10T00:00:00"/>
    <b v="0"/>
    <s v="Approved"/>
    <s v="Trek Bicycles"/>
    <s v="Road"/>
    <s v="medium"/>
    <s v="large"/>
    <n v="1894.19"/>
    <n v="598.76"/>
    <n v="37823"/>
  </r>
  <r>
    <x v="9040"/>
    <n v="66"/>
    <x v="2083"/>
    <d v="2017-06-26T00:00:00"/>
    <b v="0"/>
    <s v="Approved"/>
    <s v="Giant Bicycles"/>
    <s v="Road"/>
    <s v="low"/>
    <s v="small"/>
    <n v="590.26"/>
    <n v="525.33000000000004"/>
    <n v="37499"/>
  </r>
  <r>
    <x v="9041"/>
    <n v="39"/>
    <x v="2611"/>
    <d v="2017-08-22T00:00:00"/>
    <b v="0"/>
    <s v="Approved"/>
    <s v="Giant Bicycles"/>
    <s v="Standard"/>
    <s v="medium"/>
    <s v="large"/>
    <n v="1812.75"/>
    <n v="582.48"/>
    <n v="40618"/>
  </r>
  <r>
    <x v="9042"/>
    <n v="38"/>
    <x v="438"/>
    <d v="2017-10-15T00:00:00"/>
    <b v="1"/>
    <s v="Approved"/>
    <s v="Solex"/>
    <s v="Standard"/>
    <s v="medium"/>
    <s v="medium"/>
    <n v="1577.53"/>
    <n v="826.51"/>
    <n v="40672"/>
  </r>
  <r>
    <x v="9043"/>
    <n v="3"/>
    <x v="2609"/>
    <d v="2017-10-16T00:00:00"/>
    <b v="1"/>
    <s v="Cancelled"/>
    <s v="Trek Bicycles"/>
    <s v="Standard"/>
    <s v="medium"/>
    <s v="large"/>
    <n v="2091.4699999999998"/>
    <n v="388.92"/>
    <n v="38859"/>
  </r>
  <r>
    <x v="9044"/>
    <n v="45"/>
    <x v="2435"/>
    <d v="2017-07-17T00:00:00"/>
    <b v="0"/>
    <s v="Approved"/>
    <s v="Trek Bicycles"/>
    <s v="Road"/>
    <s v="low"/>
    <s v="medium"/>
    <n v="980.37"/>
    <n v="234.43"/>
    <n v="38693"/>
  </r>
  <r>
    <x v="9045"/>
    <n v="78"/>
    <x v="3065"/>
    <d v="2017-10-15T00:00:00"/>
    <b v="1"/>
    <s v="Approved"/>
    <s v="Giant Bicycles"/>
    <s v="Standard"/>
    <s v="medium"/>
    <s v="large"/>
    <n v="1765.3"/>
    <n v="709.48"/>
    <n v="38193"/>
  </r>
  <r>
    <x v="9046"/>
    <n v="52"/>
    <x v="1678"/>
    <d v="2017-02-04T00:00:00"/>
    <b v="1"/>
    <s v="Approved"/>
    <s v="OHM Cycles"/>
    <s v="Road"/>
    <s v="medium"/>
    <s v="medium"/>
    <n v="1280.28"/>
    <n v="829.51"/>
    <n v="37220"/>
  </r>
  <r>
    <x v="9047"/>
    <n v="56"/>
    <x v="2208"/>
    <d v="2017-05-12T00:00:00"/>
    <b v="1"/>
    <s v="Approved"/>
    <s v="OHM Cycles"/>
    <s v="Standard"/>
    <s v="medium"/>
    <s v="medium"/>
    <n v="183.86"/>
    <n v="137.9"/>
    <n v="35707"/>
  </r>
  <r>
    <x v="9048"/>
    <n v="98"/>
    <x v="2597"/>
    <d v="2017-06-21T00:00:00"/>
    <b v="0"/>
    <s v="Approved"/>
    <s v="OHM Cycles"/>
    <s v="Standard"/>
    <s v="medium"/>
    <s v="medium"/>
    <n v="795.34"/>
    <n v="101.58"/>
    <n v="35470"/>
  </r>
  <r>
    <x v="9049"/>
    <n v="43"/>
    <x v="2304"/>
    <d v="2017-09-16T00:00:00"/>
    <b v="1"/>
    <s v="Approved"/>
    <s v="Solex"/>
    <s v="Standard"/>
    <s v="medium"/>
    <s v="medium"/>
    <n v="1151.96"/>
    <n v="649.49"/>
    <n v="36498"/>
  </r>
  <r>
    <x v="9050"/>
    <n v="100"/>
    <x v="612"/>
    <d v="2017-05-24T00:00:00"/>
    <b v="0"/>
    <s v="Approved"/>
    <s v="Norco Bicycles"/>
    <s v="Road"/>
    <s v="medium"/>
    <s v="medium"/>
    <n v="1036.5899999999999"/>
    <n v="206.35"/>
    <n v="33364"/>
  </r>
  <r>
    <x v="9051"/>
    <n v="2"/>
    <x v="1375"/>
    <d v="2017-09-24T00:00:00"/>
    <b v="1"/>
    <s v="Approved"/>
    <s v="Solex"/>
    <s v="Standard"/>
    <s v="medium"/>
    <s v="medium"/>
    <n v="71.489999999999995"/>
    <n v="53.62"/>
    <n v="41245"/>
  </r>
  <r>
    <x v="9052"/>
    <n v="46"/>
    <x v="632"/>
    <d v="2017-05-13T00:00:00"/>
    <b v="0"/>
    <s v="Approved"/>
    <s v="Solex"/>
    <s v="Standard"/>
    <s v="low"/>
    <s v="medium"/>
    <n v="1289.8499999999999"/>
    <n v="74.510000000000005"/>
    <n v="39427"/>
  </r>
  <r>
    <x v="9053"/>
    <n v="45"/>
    <x v="1112"/>
    <d v="2017-11-16T00:00:00"/>
    <b v="0"/>
    <s v="Approved"/>
    <s v="Solex"/>
    <s v="Standard"/>
    <s v="medium"/>
    <s v="medium"/>
    <n v="441.49"/>
    <n v="84.99"/>
    <n v="34071"/>
  </r>
  <r>
    <x v="9054"/>
    <n v="92"/>
    <x v="653"/>
    <d v="2017-08-26T00:00:00"/>
    <b v="1"/>
    <s v="Approved"/>
    <s v="WeareA2B"/>
    <s v="Standard"/>
    <s v="medium"/>
    <s v="small"/>
    <n v="1415.01"/>
    <n v="1259.3599999999999"/>
    <n v="37626"/>
  </r>
  <r>
    <x v="9055"/>
    <n v="18"/>
    <x v="661"/>
    <d v="2017-10-25T00:00:00"/>
    <b v="1"/>
    <s v="Approved"/>
    <s v="Norco Bicycles"/>
    <s v="Standard"/>
    <s v="high"/>
    <s v="medium"/>
    <n v="1148.6400000000001"/>
    <n v="689.18"/>
    <n v="42226"/>
  </r>
  <r>
    <x v="9056"/>
    <n v="46"/>
    <x v="1067"/>
    <d v="2017-04-04T00:00:00"/>
    <b v="0"/>
    <s v="Approved"/>
    <s v="OHM Cycles"/>
    <s v="Standard"/>
    <s v="low"/>
    <s v="medium"/>
    <n v="1793.43"/>
    <n v="248.82"/>
    <n v="36361"/>
  </r>
  <r>
    <x v="9057"/>
    <n v="35"/>
    <x v="1260"/>
    <d v="2017-10-28T00:00:00"/>
    <b v="1"/>
    <s v="Approved"/>
    <s v="Giant Bicycles"/>
    <s v="Standard"/>
    <s v="medium"/>
    <s v="medium"/>
    <n v="1403.5"/>
    <n v="954.82"/>
    <n v="41167"/>
  </r>
  <r>
    <x v="9058"/>
    <n v="19"/>
    <x v="490"/>
    <d v="2017-02-27T00:00:00"/>
    <b v="1"/>
    <s v="Approved"/>
    <s v="Trek Bicycles"/>
    <s v="Mountain"/>
    <s v="low"/>
    <s v="medium"/>
    <n v="574.64"/>
    <n v="459.71"/>
    <n v="40784"/>
  </r>
  <r>
    <x v="9059"/>
    <n v="14"/>
    <x v="687"/>
    <d v="2017-08-18T00:00:00"/>
    <b v="0"/>
    <s v="Approved"/>
    <s v="Trek Bicycles"/>
    <s v="Standard"/>
    <s v="medium"/>
    <s v="small"/>
    <n v="1386.84"/>
    <n v="1234.29"/>
    <n v="37838"/>
  </r>
  <r>
    <x v="9060"/>
    <n v="89"/>
    <x v="2427"/>
    <d v="2017-07-25T00:00:00"/>
    <b v="1"/>
    <s v="Approved"/>
    <s v="WeareA2B"/>
    <s v="Touring"/>
    <s v="medium"/>
    <s v="large"/>
    <n v="1362.99"/>
    <n v="57.74"/>
    <n v="34079"/>
  </r>
  <r>
    <x v="9061"/>
    <n v="28"/>
    <x v="463"/>
    <d v="2017-01-01T00:00:00"/>
    <b v="0"/>
    <s v="Approved"/>
    <s v="Norco Bicycles"/>
    <s v="Standard"/>
    <s v="medium"/>
    <s v="small"/>
    <n v="1216.1400000000001"/>
    <n v="1082.3599999999999"/>
    <n v="33455"/>
  </r>
  <r>
    <x v="9062"/>
    <n v="95"/>
    <x v="1370"/>
    <d v="2017-01-04T00:00:00"/>
    <b v="0"/>
    <s v="Approved"/>
    <s v="OHM Cycles"/>
    <s v="Touring"/>
    <s v="low"/>
    <s v="medium"/>
    <n v="1073.07"/>
    <n v="933.84"/>
    <n v="35455"/>
  </r>
  <r>
    <x v="9063"/>
    <n v="20"/>
    <x v="2313"/>
    <d v="2017-03-18T00:00:00"/>
    <b v="0"/>
    <s v="Approved"/>
    <s v="Trek Bicycles"/>
    <s v="Standard"/>
    <s v="medium"/>
    <s v="small"/>
    <n v="1775.81"/>
    <n v="1580.47"/>
    <n v="40303"/>
  </r>
  <r>
    <x v="9064"/>
    <n v="63"/>
    <x v="1778"/>
    <d v="2017-03-03T00:00:00"/>
    <b v="1"/>
    <s v="Approved"/>
    <s v="WeareA2B"/>
    <s v="Standard"/>
    <s v="medium"/>
    <s v="medium"/>
    <n v="1992.93"/>
    <n v="762.63"/>
    <n v="34115"/>
  </r>
  <r>
    <x v="9065"/>
    <n v="71"/>
    <x v="293"/>
    <d v="2017-05-22T00:00:00"/>
    <b v="0"/>
    <s v="Approved"/>
    <s v="Solex"/>
    <s v="Standard"/>
    <s v="high"/>
    <s v="large"/>
    <n v="1842.92"/>
    <n v="1105.75"/>
    <n v="36668"/>
  </r>
  <r>
    <x v="9066"/>
    <n v="28"/>
    <x v="54"/>
    <d v="2017-09-18T00:00:00"/>
    <b v="1"/>
    <s v="Approved"/>
    <s v="Norco Bicycles"/>
    <s v="Standard"/>
    <s v="medium"/>
    <s v="small"/>
    <n v="1216.1400000000001"/>
    <n v="1082.3599999999999"/>
    <n v="33455"/>
  </r>
  <r>
    <x v="9067"/>
    <n v="14"/>
    <x v="2271"/>
    <d v="2017-03-14T00:00:00"/>
    <b v="1"/>
    <s v="Approved"/>
    <s v="Trek Bicycles"/>
    <s v="Standard"/>
    <s v="medium"/>
    <s v="small"/>
    <n v="1386.84"/>
    <n v="1234.29"/>
    <n v="37838"/>
  </r>
  <r>
    <x v="9068"/>
    <n v="21"/>
    <x v="3268"/>
    <d v="2017-01-13T00:00:00"/>
    <b v="1"/>
    <s v="Approved"/>
    <s v="Solex"/>
    <s v="Standard"/>
    <s v="medium"/>
    <s v="large"/>
    <n v="1071.23"/>
    <n v="380.74"/>
    <n v="42404"/>
  </r>
  <r>
    <x v="9069"/>
    <n v="36"/>
    <x v="2864"/>
    <d v="2017-11-06T00:00:00"/>
    <b v="1"/>
    <s v="Approved"/>
    <s v="Solex"/>
    <s v="Standard"/>
    <s v="low"/>
    <s v="medium"/>
    <n v="945.04"/>
    <n v="507.58"/>
    <n v="35052"/>
  </r>
  <r>
    <x v="9070"/>
    <n v="95"/>
    <x v="1118"/>
    <d v="2017-06-26T00:00:00"/>
    <b v="1"/>
    <s v="Approved"/>
    <s v="Giant Bicycles"/>
    <s v="Standard"/>
    <s v="medium"/>
    <s v="large"/>
    <n v="569.55999999999995"/>
    <n v="528.42999999999995"/>
    <n v="37874"/>
  </r>
  <r>
    <x v="9071"/>
    <n v="11"/>
    <x v="2116"/>
    <d v="2017-02-21T00:00:00"/>
    <b v="0"/>
    <s v="Approved"/>
    <s v="Giant Bicycles"/>
    <s v="Standard"/>
    <s v="high"/>
    <s v="medium"/>
    <n v="1274.93"/>
    <n v="764.96"/>
    <n v="39298"/>
  </r>
  <r>
    <x v="9072"/>
    <n v="9"/>
    <x v="2441"/>
    <d v="2017-04-25T00:00:00"/>
    <b v="0"/>
    <s v="Approved"/>
    <s v="OHM Cycles"/>
    <s v="Road"/>
    <s v="medium"/>
    <s v="medium"/>
    <n v="742.54"/>
    <n v="667.4"/>
    <n v="33549"/>
  </r>
  <r>
    <x v="9073"/>
    <n v="77"/>
    <x v="261"/>
    <d v="2017-03-13T00:00:00"/>
    <b v="0"/>
    <s v="Approved"/>
    <s v="Norco Bicycles"/>
    <s v="Road"/>
    <s v="medium"/>
    <s v="large"/>
    <n v="1240.31"/>
    <n v="795.1"/>
    <n v="37873"/>
  </r>
  <r>
    <x v="9074"/>
    <n v="64"/>
    <x v="845"/>
    <d v="2017-09-14T00:00:00"/>
    <b v="0"/>
    <s v="Approved"/>
    <s v="Trek Bicycles"/>
    <s v="Standard"/>
    <s v="medium"/>
    <s v="large"/>
    <n v="1469.44"/>
    <n v="596.54999999999995"/>
    <n v="33879"/>
  </r>
  <r>
    <x v="9075"/>
    <n v="48"/>
    <x v="860"/>
    <d v="2017-03-28T00:00:00"/>
    <b v="0"/>
    <s v="Approved"/>
    <s v="WeareA2B"/>
    <s v="Standard"/>
    <s v="medium"/>
    <s v="medium"/>
    <n v="1762.96"/>
    <n v="950.52"/>
    <n v="37823"/>
  </r>
  <r>
    <x v="9076"/>
    <n v="67"/>
    <x v="524"/>
    <d v="2017-06-22T00:00:00"/>
    <b v="1"/>
    <s v="Approved"/>
    <s v="Norco Bicycles"/>
    <s v="Road"/>
    <s v="medium"/>
    <s v="medium"/>
    <n v="544.04999999999995"/>
    <n v="376.84"/>
    <n v="38647"/>
  </r>
  <r>
    <x v="9077"/>
    <n v="9"/>
    <x v="2098"/>
    <d v="2017-11-16T00:00:00"/>
    <b v="0"/>
    <s v="Approved"/>
    <s v="Norco Bicycles"/>
    <s v="Standard"/>
    <s v="medium"/>
    <s v="small"/>
    <n v="1216.1400000000001"/>
    <n v="1082.3599999999999"/>
    <n v="37698"/>
  </r>
  <r>
    <x v="9078"/>
    <n v="31"/>
    <x v="679"/>
    <d v="2017-09-25T00:00:00"/>
    <b v="1"/>
    <s v="Cancelled"/>
    <s v="Giant Bicycles"/>
    <s v="Standard"/>
    <s v="medium"/>
    <s v="medium"/>
    <n v="230.91"/>
    <n v="173.18"/>
    <n v="39031"/>
  </r>
  <r>
    <x v="9079"/>
    <n v="56"/>
    <x v="178"/>
    <d v="2017-05-03T00:00:00"/>
    <b v="1"/>
    <s v="Approved"/>
    <s v="OHM Cycles"/>
    <s v="Standard"/>
    <s v="medium"/>
    <s v="medium"/>
    <n v="183.86"/>
    <n v="137.9"/>
    <n v="41047"/>
  </r>
  <r>
    <x v="9080"/>
    <n v="50"/>
    <x v="564"/>
    <d v="2017-06-10T00:00:00"/>
    <b v="0"/>
    <s v="Approved"/>
    <s v="Giant Bicycles"/>
    <s v="Standard"/>
    <s v="medium"/>
    <s v="medium"/>
    <n v="642.70000000000005"/>
    <n v="211.37"/>
    <n v="37337"/>
  </r>
  <r>
    <x v="9081"/>
    <n v="30"/>
    <x v="3180"/>
    <d v="2017-12-11T00:00:00"/>
    <b v="0"/>
    <s v="Approved"/>
    <s v="Solex"/>
    <s v="Standard"/>
    <s v="high"/>
    <s v="medium"/>
    <n v="748.17"/>
    <n v="448.9"/>
    <n v="33552"/>
  </r>
  <r>
    <x v="9082"/>
    <n v="94"/>
    <x v="2805"/>
    <d v="2017-01-06T00:00:00"/>
    <b v="0"/>
    <s v="Approved"/>
    <s v="Giant Bicycles"/>
    <s v="Standard"/>
    <s v="medium"/>
    <s v="large"/>
    <n v="1635.3"/>
    <n v="993.66"/>
    <n v="41434"/>
  </r>
  <r>
    <x v="9083"/>
    <n v="60"/>
    <x v="1856"/>
    <d v="2017-08-13T00:00:00"/>
    <b v="0"/>
    <s v="Approved"/>
    <s v="Giant Bicycles"/>
    <s v="Standard"/>
    <s v="high"/>
    <s v="small"/>
    <n v="1977.36"/>
    <n v="1759.85"/>
    <n v="40779"/>
  </r>
  <r>
    <x v="9084"/>
    <n v="5"/>
    <x v="1250"/>
    <d v="2017-07-01T00:00:00"/>
    <b v="0"/>
    <s v="Approved"/>
    <s v="Trek Bicycles"/>
    <s v="Mountain"/>
    <s v="low"/>
    <s v="medium"/>
    <n v="574.64"/>
    <n v="459.71"/>
    <n v="38216"/>
  </r>
  <r>
    <x v="9085"/>
    <n v="78"/>
    <x v="1615"/>
    <d v="2017-06-28T00:00:00"/>
    <b v="0"/>
    <s v="Approved"/>
    <s v="Giant Bicycles"/>
    <s v="Standard"/>
    <s v="medium"/>
    <s v="large"/>
    <n v="1765.3"/>
    <n v="709.48"/>
    <n v="38193"/>
  </r>
  <r>
    <x v="9086"/>
    <n v="8"/>
    <x v="44"/>
    <d v="2017-04-09T00:00:00"/>
    <b v="1"/>
    <s v="Approved"/>
    <s v="Solex"/>
    <s v="Road"/>
    <s v="medium"/>
    <s v="small"/>
    <n v="1703.52"/>
    <n v="1516.13"/>
    <n v="40649"/>
  </r>
  <r>
    <x v="9087"/>
    <n v="10"/>
    <x v="928"/>
    <d v="2017-10-27T00:00:00"/>
    <b v="1"/>
    <s v="Approved"/>
    <s v="WeareA2B"/>
    <s v="Touring"/>
    <s v="medium"/>
    <s v="medium"/>
    <n v="1466.68"/>
    <n v="363.25"/>
    <n v="42560"/>
  </r>
  <r>
    <x v="9088"/>
    <n v="15"/>
    <x v="544"/>
    <d v="2017-06-16T00:00:00"/>
    <b v="0"/>
    <s v="Approved"/>
    <s v="WeareA2B"/>
    <s v="Standard"/>
    <s v="medium"/>
    <s v="medium"/>
    <n v="1292.8399999999999"/>
    <n v="13.44"/>
    <n v="33259"/>
  </r>
  <r>
    <x v="9089"/>
    <n v="66"/>
    <x v="968"/>
    <d v="2017-09-09T00:00:00"/>
    <b v="1"/>
    <s v="Approved"/>
    <s v="Giant Bicycles"/>
    <s v="Road"/>
    <s v="low"/>
    <s v="small"/>
    <n v="590.26"/>
    <n v="525.33000000000004"/>
    <n v="40487"/>
  </r>
  <r>
    <x v="9090"/>
    <n v="51"/>
    <x v="3190"/>
    <d v="2017-01-19T00:00:00"/>
    <b v="1"/>
    <s v="Approved"/>
    <s v="OHM Cycles"/>
    <s v="Standard"/>
    <s v="high"/>
    <s v="medium"/>
    <n v="2005.66"/>
    <n v="1203.4000000000001"/>
    <n v="41009"/>
  </r>
  <r>
    <x v="9091"/>
    <n v="0"/>
    <x v="426"/>
    <d v="2017-08-30T00:00:00"/>
    <b v="1"/>
    <s v="Approved"/>
    <s v="Solex"/>
    <s v="Standard"/>
    <s v="medium"/>
    <s v="medium"/>
    <n v="441.49"/>
    <n v="84.99"/>
    <n v="39427"/>
  </r>
  <r>
    <x v="9092"/>
    <n v="48"/>
    <x v="2035"/>
    <d v="2017-12-19T00:00:00"/>
    <b v="1"/>
    <s v="Approved"/>
    <s v="WeareA2B"/>
    <s v="Standard"/>
    <s v="medium"/>
    <s v="medium"/>
    <n v="1762.96"/>
    <n v="950.52"/>
    <n v="41064"/>
  </r>
  <r>
    <x v="9093"/>
    <n v="84"/>
    <x v="2770"/>
    <d v="2017-05-26T00:00:00"/>
    <b v="1"/>
    <s v="Approved"/>
    <s v="Trek Bicycles"/>
    <s v="Road"/>
    <s v="medium"/>
    <s v="medium"/>
    <n v="290.62"/>
    <n v="215.14"/>
    <n v="38339"/>
  </r>
  <r>
    <x v="9094"/>
    <n v="80"/>
    <x v="2920"/>
    <d v="2017-10-14T00:00:00"/>
    <b v="0"/>
    <s v="Approved"/>
    <s v="Trek Bicycles"/>
    <s v="Standard"/>
    <s v="medium"/>
    <s v="large"/>
    <n v="1469.44"/>
    <n v="596.54999999999995"/>
    <n v="34996"/>
  </r>
  <r>
    <x v="9095"/>
    <n v="62"/>
    <x v="189"/>
    <d v="2017-03-22T00:00:00"/>
    <b v="1"/>
    <s v="Approved"/>
    <s v="Solex"/>
    <s v="Standard"/>
    <s v="medium"/>
    <s v="medium"/>
    <n v="478.16"/>
    <n v="298.72000000000003"/>
    <n v="36146"/>
  </r>
  <r>
    <x v="9096"/>
    <n v="95"/>
    <x v="1068"/>
    <d v="2017-09-15T00:00:00"/>
    <b v="0"/>
    <s v="Approved"/>
    <s v="Giant Bicycles"/>
    <s v="Standard"/>
    <s v="medium"/>
    <s v="large"/>
    <n v="569.55999999999995"/>
    <n v="528.42999999999995"/>
    <n v="39031"/>
  </r>
  <r>
    <x v="9097"/>
    <n v="1"/>
    <x v="2572"/>
    <d v="2017-09-19T00:00:00"/>
    <b v="0"/>
    <s v="Approved"/>
    <s v="Giant Bicycles"/>
    <s v="Standard"/>
    <s v="medium"/>
    <s v="medium"/>
    <n v="1403.5"/>
    <n v="954.82"/>
    <n v="41167"/>
  </r>
  <r>
    <x v="9098"/>
    <n v="28"/>
    <x v="28"/>
    <d v="2017-11-17T00:00:00"/>
    <b v="1"/>
    <s v="Approved"/>
    <s v="Norco Bicycles"/>
    <s v="Standard"/>
    <s v="medium"/>
    <s v="small"/>
    <n v="1216.1400000000001"/>
    <n v="1082.3599999999999"/>
    <n v="33455"/>
  </r>
  <r>
    <x v="9099"/>
    <n v="0"/>
    <x v="1229"/>
    <d v="2017-04-19T00:00:00"/>
    <b v="0"/>
    <s v="Approved"/>
    <s v="OHM Cycles"/>
    <s v="Standard"/>
    <s v="low"/>
    <s v="medium"/>
    <n v="71.16"/>
    <n v="56.93"/>
    <n v="41047"/>
  </r>
  <r>
    <x v="9100"/>
    <n v="28"/>
    <x v="2752"/>
    <d v="2017-05-21T00:00:00"/>
    <b v="1"/>
    <s v="Approved"/>
    <s v="Solex"/>
    <s v="Road"/>
    <s v="medium"/>
    <s v="small"/>
    <n v="1703.52"/>
    <n v="1516.13"/>
    <n v="40649"/>
  </r>
  <r>
    <x v="9101"/>
    <n v="21"/>
    <x v="3275"/>
    <d v="2017-01-21T00:00:00"/>
    <b v="1"/>
    <s v="Approved"/>
    <s v="Solex"/>
    <s v="Standard"/>
    <s v="medium"/>
    <s v="large"/>
    <n v="1071.23"/>
    <n v="380.74"/>
    <n v="35160"/>
  </r>
  <r>
    <x v="9102"/>
    <n v="0"/>
    <x v="2716"/>
    <d v="2017-03-25T00:00:00"/>
    <b v="0"/>
    <s v="Approved"/>
    <s v="Solex"/>
    <s v="Standard"/>
    <s v="medium"/>
    <s v="medium"/>
    <n v="71.489999999999995"/>
    <n v="53.62"/>
    <n v="41245"/>
  </r>
  <r>
    <x v="9103"/>
    <n v="8"/>
    <x v="1093"/>
    <d v="2017-08-06T00:00:00"/>
    <b v="0"/>
    <s v="Approved"/>
    <s v="Solex"/>
    <s v="Road"/>
    <s v="medium"/>
    <s v="small"/>
    <n v="1703.52"/>
    <n v="1516.13"/>
    <n v="41701"/>
  </r>
  <r>
    <x v="9104"/>
    <n v="50"/>
    <x v="795"/>
    <d v="2017-08-31T00:00:00"/>
    <b v="1"/>
    <s v="Approved"/>
    <s v="WeareA2B"/>
    <s v="Standard"/>
    <s v="medium"/>
    <s v="small"/>
    <n v="175.89"/>
    <n v="131.91999999999999"/>
    <n v="35470"/>
  </r>
  <r>
    <x v="9105"/>
    <n v="45"/>
    <x v="657"/>
    <d v="2017-10-25T00:00:00"/>
    <b v="0"/>
    <s v="Approved"/>
    <s v="Solex"/>
    <s v="Standard"/>
    <s v="medium"/>
    <s v="medium"/>
    <n v="441.49"/>
    <n v="84.99"/>
    <n v="34071"/>
  </r>
  <r>
    <x v="9106"/>
    <n v="61"/>
    <x v="3154"/>
    <d v="2017-08-26T00:00:00"/>
    <b v="0"/>
    <s v="Approved"/>
    <s v="Norco Bicycles"/>
    <s v="Standard"/>
    <s v="medium"/>
    <s v="small"/>
    <n v="586.45000000000005"/>
    <n v="521.94000000000005"/>
    <n v="38339"/>
  </r>
  <r>
    <x v="9107"/>
    <n v="99"/>
    <x v="721"/>
    <d v="2017-07-01T00:00:00"/>
    <b v="1"/>
    <s v="Approved"/>
    <s v="OHM Cycles"/>
    <s v="Standard"/>
    <s v="medium"/>
    <s v="medium"/>
    <n v="1227.3399999999999"/>
    <n v="770.89"/>
    <n v="34556"/>
  </r>
  <r>
    <x v="9108"/>
    <n v="69"/>
    <x v="766"/>
    <d v="2017-03-16T00:00:00"/>
    <b v="1"/>
    <s v="Approved"/>
    <s v="Giant Bicycles"/>
    <s v="Road"/>
    <s v="medium"/>
    <s v="medium"/>
    <n v="792.9"/>
    <n v="594.67999999999995"/>
    <n v="33879"/>
  </r>
  <r>
    <x v="9109"/>
    <n v="45"/>
    <x v="1071"/>
    <d v="2017-07-11T00:00:00"/>
    <b v="0"/>
    <s v="Approved"/>
    <s v="Solex"/>
    <s v="Standard"/>
    <s v="medium"/>
    <s v="medium"/>
    <n v="441.49"/>
    <n v="84.99"/>
    <n v="34071"/>
  </r>
  <r>
    <x v="9110"/>
    <n v="98"/>
    <x v="2123"/>
    <d v="2017-04-06T00:00:00"/>
    <b v="1"/>
    <s v="Approved"/>
    <s v="Trek Bicycles"/>
    <s v="Standard"/>
    <s v="high"/>
    <s v="medium"/>
    <n v="358.39"/>
    <n v="215.03"/>
    <n v="38002"/>
  </r>
  <r>
    <x v="9111"/>
    <n v="77"/>
    <x v="2203"/>
    <d v="2017-06-27T00:00:00"/>
    <b v="1"/>
    <s v="Approved"/>
    <s v="Norco Bicycles"/>
    <s v="Road"/>
    <s v="medium"/>
    <s v="large"/>
    <n v="1240.31"/>
    <n v="795.1"/>
    <n v="40553"/>
  </r>
  <r>
    <x v="9112"/>
    <n v="0"/>
    <x v="938"/>
    <d v="2017-06-18T00:00:00"/>
    <b v="1"/>
    <s v="Approved"/>
    <s v="Norco Bicycles"/>
    <s v="Standard"/>
    <s v="medium"/>
    <s v="medium"/>
    <n v="360.4"/>
    <n v="270.3"/>
    <n v="38859"/>
  </r>
  <r>
    <x v="9113"/>
    <n v="33"/>
    <x v="290"/>
    <d v="2017-06-24T00:00:00"/>
    <b v="0"/>
    <s v="Approved"/>
    <s v="OHM Cycles"/>
    <s v="Road"/>
    <s v="medium"/>
    <s v="small"/>
    <n v="1810"/>
    <n v="1610.9"/>
    <n v="39526"/>
  </r>
  <r>
    <x v="9114"/>
    <n v="41"/>
    <x v="2765"/>
    <d v="2017-08-21T00:00:00"/>
    <b v="0"/>
    <s v="Approved"/>
    <s v="Solex"/>
    <s v="Road"/>
    <s v="medium"/>
    <s v="medium"/>
    <n v="416.98"/>
    <n v="312.74"/>
    <n v="35560"/>
  </r>
  <r>
    <x v="9115"/>
    <n v="39"/>
    <x v="934"/>
    <d v="2017-04-13T00:00:00"/>
    <b v="0"/>
    <s v="Approved"/>
    <s v="Giant Bicycles"/>
    <s v="Standard"/>
    <s v="medium"/>
    <s v="large"/>
    <n v="1812.75"/>
    <n v="582.48"/>
    <n v="40336"/>
  </r>
  <r>
    <x v="9116"/>
    <n v="67"/>
    <x v="2935"/>
    <d v="2017-07-10T00:00:00"/>
    <b v="0"/>
    <s v="Approved"/>
    <s v="Norco Bicycles"/>
    <s v="Road"/>
    <s v="medium"/>
    <s v="medium"/>
    <n v="544.04999999999995"/>
    <n v="376.84"/>
    <n v="37499"/>
  </r>
  <r>
    <x v="9117"/>
    <n v="32"/>
    <x v="2672"/>
    <d v="2017-08-19T00:00:00"/>
    <b v="1"/>
    <s v="Approved"/>
    <s v="Giant Bicycles"/>
    <s v="Standard"/>
    <s v="high"/>
    <s v="medium"/>
    <n v="1179"/>
    <n v="707.4"/>
    <n v="35667"/>
  </r>
  <r>
    <x v="9118"/>
    <n v="62"/>
    <x v="1866"/>
    <d v="2017-01-01T00:00:00"/>
    <b v="0"/>
    <s v="Approved"/>
    <s v="Solex"/>
    <s v="Standard"/>
    <s v="medium"/>
    <s v="medium"/>
    <n v="478.16"/>
    <n v="298.72000000000003"/>
    <n v="33879"/>
  </r>
  <r>
    <x v="9119"/>
    <n v="91"/>
    <x v="3276"/>
    <d v="2017-05-17T00:00:00"/>
    <b v="1"/>
    <s v="Approved"/>
    <s v="Solex"/>
    <s v="Standard"/>
    <s v="medium"/>
    <s v="medium"/>
    <n v="100.35"/>
    <n v="75.260000000000005"/>
    <n v="36367"/>
  </r>
  <r>
    <x v="9120"/>
    <n v="74"/>
    <x v="399"/>
    <d v="2017-10-27T00:00:00"/>
    <b v="1"/>
    <s v="Approved"/>
    <s v="WeareA2B"/>
    <s v="Standard"/>
    <s v="medium"/>
    <s v="medium"/>
    <n v="1228.07"/>
    <n v="400.91"/>
    <n v="36668"/>
  </r>
  <r>
    <x v="9121"/>
    <n v="5"/>
    <x v="2843"/>
    <d v="2017-09-13T00:00:00"/>
    <b v="0"/>
    <s v="Approved"/>
    <s v="Trek Bicycles"/>
    <s v="Mountain"/>
    <s v="low"/>
    <s v="medium"/>
    <n v="574.64"/>
    <n v="459.71"/>
    <n v="38206"/>
  </r>
  <r>
    <x v="9122"/>
    <n v="36"/>
    <x v="180"/>
    <d v="2017-11-23T00:00:00"/>
    <b v="1"/>
    <s v="Approved"/>
    <s v="Solex"/>
    <s v="Standard"/>
    <s v="low"/>
    <s v="medium"/>
    <n v="945.04"/>
    <n v="507.58"/>
    <n v="40618"/>
  </r>
  <r>
    <x v="9123"/>
    <n v="76"/>
    <x v="3131"/>
    <d v="2017-07-15T00:00:00"/>
    <b v="1"/>
    <s v="Approved"/>
    <s v="WeareA2B"/>
    <s v="Standard"/>
    <s v="low"/>
    <s v="medium"/>
    <n v="642.30999999999995"/>
    <n v="513.85"/>
    <n v="41922"/>
  </r>
  <r>
    <x v="9124"/>
    <n v="90"/>
    <x v="171"/>
    <d v="2017-03-13T00:00:00"/>
    <b v="1"/>
    <s v="Approved"/>
    <s v="Norco Bicycles"/>
    <s v="Standard"/>
    <s v="low"/>
    <s v="medium"/>
    <n v="363.01"/>
    <n v="290.41000000000003"/>
    <n v="38482"/>
  </r>
  <r>
    <x v="9125"/>
    <n v="0"/>
    <x v="2161"/>
    <d v="2017-03-16T00:00:00"/>
    <b v="1"/>
    <s v="Approved"/>
    <s v="Giant Bicycles"/>
    <s v="Standard"/>
    <s v="medium"/>
    <s v="large"/>
    <n v="569.55999999999995"/>
    <n v="528.42999999999995"/>
    <n v="37874"/>
  </r>
  <r>
    <x v="9126"/>
    <n v="13"/>
    <x v="642"/>
    <d v="2017-06-25T00:00:00"/>
    <b v="1"/>
    <s v="Approved"/>
    <s v="Solex"/>
    <s v="Standard"/>
    <s v="medium"/>
    <s v="medium"/>
    <n v="1577.53"/>
    <n v="826.51"/>
    <n v="39526"/>
  </r>
  <r>
    <x v="9127"/>
    <n v="80"/>
    <x v="1106"/>
    <d v="2017-06-26T00:00:00"/>
    <b v="0"/>
    <s v="Approved"/>
    <s v="OHM Cycles"/>
    <s v="Touring"/>
    <s v="low"/>
    <s v="medium"/>
    <n v="1073.07"/>
    <n v="933.84"/>
    <n v="35455"/>
  </r>
  <r>
    <x v="9128"/>
    <n v="43"/>
    <x v="790"/>
    <d v="2017-07-24T00:00:00"/>
    <b v="0"/>
    <s v="Approved"/>
    <s v="Solex"/>
    <s v="Standard"/>
    <s v="medium"/>
    <s v="medium"/>
    <n v="1151.96"/>
    <n v="649.49"/>
    <n v="36498"/>
  </r>
  <r>
    <x v="9129"/>
    <n v="52"/>
    <x v="2381"/>
    <d v="2017-12-28T00:00:00"/>
    <b v="1"/>
    <s v="Approved"/>
    <s v="OHM Cycles"/>
    <s v="Road"/>
    <s v="medium"/>
    <s v="medium"/>
    <n v="1280.28"/>
    <n v="829.51"/>
    <n v="37220"/>
  </r>
  <r>
    <x v="9130"/>
    <n v="36"/>
    <x v="311"/>
    <d v="2017-11-25T00:00:00"/>
    <b v="1"/>
    <s v="Approved"/>
    <s v="Solex"/>
    <s v="Standard"/>
    <s v="low"/>
    <s v="medium"/>
    <n v="945.04"/>
    <n v="507.58"/>
    <n v="36498"/>
  </r>
  <r>
    <x v="9131"/>
    <n v="23"/>
    <x v="1848"/>
    <d v="2017-10-26T00:00:00"/>
    <b v="1"/>
    <s v="Approved"/>
    <s v="Norco Bicycles"/>
    <s v="Standard"/>
    <s v="medium"/>
    <s v="medium"/>
    <n v="1198.46"/>
    <n v="381.1"/>
    <n v="38482"/>
  </r>
  <r>
    <x v="9132"/>
    <n v="19"/>
    <x v="3277"/>
    <d v="2017-04-01T00:00:00"/>
    <b v="1"/>
    <s v="Approved"/>
    <s v="OHM Cycles"/>
    <s v="Road"/>
    <s v="high"/>
    <s v="large"/>
    <n v="12.01"/>
    <n v="7.21"/>
    <n v="39880"/>
  </r>
  <r>
    <x v="9133"/>
    <n v="26"/>
    <x v="2856"/>
    <d v="2017-08-10T00:00:00"/>
    <b v="1"/>
    <s v="Approved"/>
    <s v="WeareA2B"/>
    <s v="Standard"/>
    <s v="medium"/>
    <s v="medium"/>
    <n v="1992.93"/>
    <n v="762.63"/>
    <n v="34115"/>
  </r>
  <r>
    <x v="9134"/>
    <n v="2"/>
    <x v="1119"/>
    <d v="2017-05-07T00:00:00"/>
    <b v="1"/>
    <s v="Approved"/>
    <s v="Solex"/>
    <s v="Standard"/>
    <s v="medium"/>
    <s v="medium"/>
    <n v="71.489999999999995"/>
    <n v="53.62"/>
    <n v="40784"/>
  </r>
  <r>
    <x v="9135"/>
    <n v="17"/>
    <x v="2944"/>
    <d v="2017-02-14T00:00:00"/>
    <b v="1"/>
    <s v="Approved"/>
    <s v="Solex"/>
    <s v="Standard"/>
    <s v="high"/>
    <s v="medium"/>
    <n v="1024.6600000000001"/>
    <n v="614.79999999999995"/>
    <n v="35378"/>
  </r>
  <r>
    <x v="9136"/>
    <n v="63"/>
    <x v="2348"/>
    <d v="2017-10-27T00:00:00"/>
    <b v="0"/>
    <s v="Approved"/>
    <s v="Solex"/>
    <s v="Standard"/>
    <s v="medium"/>
    <s v="medium"/>
    <n v="1483.2"/>
    <n v="99.59"/>
    <n v="36146"/>
  </r>
  <r>
    <x v="9137"/>
    <n v="0"/>
    <x v="2521"/>
    <d v="2017-04-05T00:00:00"/>
    <b v="0"/>
    <s v="Approved"/>
    <s v="Solex"/>
    <s v="Standard"/>
    <s v="medium"/>
    <s v="medium"/>
    <n v="478.16"/>
    <n v="298.72000000000003"/>
    <n v="40487"/>
  </r>
  <r>
    <x v="9138"/>
    <n v="45"/>
    <x v="1261"/>
    <d v="2017-02-08T00:00:00"/>
    <b v="1"/>
    <s v="Approved"/>
    <s v="Trek Bicycles"/>
    <s v="Road"/>
    <s v="low"/>
    <s v="medium"/>
    <n v="980.37"/>
    <n v="234.43"/>
    <n v="38258"/>
  </r>
  <r>
    <x v="9139"/>
    <n v="73"/>
    <x v="3"/>
    <d v="2017-05-18T00:00:00"/>
    <b v="0"/>
    <s v="Approved"/>
    <s v="Solex"/>
    <s v="Standard"/>
    <s v="medium"/>
    <s v="medium"/>
    <n v="1945.43"/>
    <n v="333.18"/>
    <n v="37499"/>
  </r>
  <r>
    <x v="9140"/>
    <n v="77"/>
    <x v="2722"/>
    <d v="2017-05-25T00:00:00"/>
    <b v="1"/>
    <s v="Approved"/>
    <s v="Norco Bicycles"/>
    <s v="Road"/>
    <s v="medium"/>
    <s v="large"/>
    <n v="1240.31"/>
    <n v="795.1"/>
    <n v="41533"/>
  </r>
  <r>
    <x v="9141"/>
    <n v="93"/>
    <x v="1061"/>
    <d v="2017-05-30T00:00:00"/>
    <b v="0"/>
    <s v="Approved"/>
    <s v="WeareA2B"/>
    <s v="Standard"/>
    <s v="medium"/>
    <s v="medium"/>
    <n v="1065.03"/>
    <n v="230.09"/>
    <n v="36833"/>
  </r>
  <r>
    <x v="9142"/>
    <n v="53"/>
    <x v="774"/>
    <d v="2017-07-09T00:00:00"/>
    <b v="0"/>
    <s v="Approved"/>
    <s v="OHM Cycles"/>
    <s v="Standard"/>
    <s v="medium"/>
    <s v="medium"/>
    <n v="795.34"/>
    <n v="101.58"/>
    <n v="35470"/>
  </r>
  <r>
    <x v="9143"/>
    <n v="63"/>
    <x v="3245"/>
    <d v="2017-05-15T00:00:00"/>
    <b v="0"/>
    <s v="Approved"/>
    <s v="Solex"/>
    <s v="Standard"/>
    <s v="medium"/>
    <s v="medium"/>
    <n v="1483.2"/>
    <n v="99.59"/>
    <n v="33879"/>
  </r>
  <r>
    <x v="9144"/>
    <n v="0"/>
    <x v="2645"/>
    <d v="2017-08-18T00:00:00"/>
    <b v="0"/>
    <s v="Approved"/>
    <s v="Norco Bicycles"/>
    <s v="Road"/>
    <s v="medium"/>
    <s v="medium"/>
    <n v="543.39"/>
    <n v="407.54"/>
    <n v="42696"/>
  </r>
  <r>
    <x v="9145"/>
    <n v="93"/>
    <x v="1898"/>
    <d v="2017-12-23T00:00:00"/>
    <b v="0"/>
    <s v="Approved"/>
    <s v="WeareA2B"/>
    <s v="Standard"/>
    <s v="medium"/>
    <s v="medium"/>
    <n v="1065.03"/>
    <n v="230.09"/>
    <n v="41434"/>
  </r>
  <r>
    <x v="9146"/>
    <n v="92"/>
    <x v="2260"/>
    <d v="2017-02-23T00:00:00"/>
    <b v="0"/>
    <s v="Approved"/>
    <s v="WeareA2B"/>
    <s v="Standard"/>
    <s v="medium"/>
    <s v="small"/>
    <n v="1415.01"/>
    <n v="1259.3599999999999"/>
    <n v="37626"/>
  </r>
  <r>
    <x v="9147"/>
    <n v="1"/>
    <x v="3017"/>
    <d v="2017-06-26T00:00:00"/>
    <b v="1"/>
    <s v="Approved"/>
    <s v="Giant Bicycles"/>
    <s v="Standard"/>
    <s v="medium"/>
    <s v="medium"/>
    <n v="1403.5"/>
    <n v="954.82"/>
    <n v="42688"/>
  </r>
  <r>
    <x v="9148"/>
    <n v="98"/>
    <x v="2931"/>
    <d v="2017-04-05T00:00:00"/>
    <b v="1"/>
    <s v="Approved"/>
    <s v="Trek Bicycles"/>
    <s v="Standard"/>
    <s v="high"/>
    <s v="medium"/>
    <n v="358.39"/>
    <n v="215.03"/>
    <n v="34556"/>
  </r>
  <r>
    <x v="9149"/>
    <n v="38"/>
    <x v="2675"/>
    <d v="2017-07-26T00:00:00"/>
    <b v="1"/>
    <s v="Approved"/>
    <s v="Solex"/>
    <s v="Standard"/>
    <s v="medium"/>
    <s v="medium"/>
    <n v="1577.53"/>
    <n v="826.51"/>
    <n v="40618"/>
  </r>
  <r>
    <x v="9150"/>
    <n v="88"/>
    <x v="1918"/>
    <d v="2017-11-16T00:00:00"/>
    <b v="0"/>
    <s v="Approved"/>
    <s v="Norco Bicycles"/>
    <s v="Standard"/>
    <s v="medium"/>
    <s v="medium"/>
    <n v="1198.46"/>
    <n v="381.1"/>
    <n v="37626"/>
  </r>
  <r>
    <x v="9151"/>
    <n v="3"/>
    <x v="1704"/>
    <d v="2017-10-29T00:00:00"/>
    <b v="1"/>
    <s v="Approved"/>
    <s v="Trek Bicycles"/>
    <s v="Standard"/>
    <s v="medium"/>
    <s v="large"/>
    <n v="2091.4699999999998"/>
    <n v="388.92"/>
    <n v="39298"/>
  </r>
  <r>
    <x v="9152"/>
    <n v="42"/>
    <x v="2346"/>
    <d v="2017-07-15T00:00:00"/>
    <b v="1"/>
    <s v="Approved"/>
    <s v="OHM Cycles"/>
    <s v="Road"/>
    <s v="medium"/>
    <s v="small"/>
    <n v="1810"/>
    <n v="1610.9"/>
    <n v="39526"/>
  </r>
  <r>
    <x v="9153"/>
    <n v="44"/>
    <x v="694"/>
    <d v="2017-05-25T00:00:00"/>
    <b v="1"/>
    <s v="Approved"/>
    <s v="WeareA2B"/>
    <s v="Standard"/>
    <s v="medium"/>
    <s v="medium"/>
    <n v="1769.64"/>
    <n v="108.76"/>
    <n v="41848"/>
  </r>
  <r>
    <x v="9154"/>
    <n v="53"/>
    <x v="1204"/>
    <d v="2017-03-28T00:00:00"/>
    <b v="1"/>
    <s v="Approved"/>
    <s v="OHM Cycles"/>
    <s v="Standard"/>
    <s v="medium"/>
    <s v="medium"/>
    <n v="795.34"/>
    <n v="101.58"/>
    <n v="35470"/>
  </r>
  <r>
    <x v="9155"/>
    <n v="29"/>
    <x v="1249"/>
    <d v="2017-09-04T00:00:00"/>
    <b v="0"/>
    <s v="Approved"/>
    <s v="WeareA2B"/>
    <s v="Standard"/>
    <s v="medium"/>
    <s v="medium"/>
    <n v="1065.03"/>
    <n v="230.09"/>
    <n v="36833"/>
  </r>
  <r>
    <x v="9156"/>
    <n v="93"/>
    <x v="424"/>
    <d v="2017-06-19T00:00:00"/>
    <b v="0"/>
    <s v="Approved"/>
    <s v="WeareA2B"/>
    <s v="Standard"/>
    <s v="medium"/>
    <s v="medium"/>
    <n v="1065.03"/>
    <n v="230.09"/>
    <n v="34556"/>
  </r>
  <r>
    <x v="9157"/>
    <n v="66"/>
    <x v="13"/>
    <d v="2017-07-12T00:00:00"/>
    <b v="0"/>
    <s v="Approved"/>
    <s v="Giant Bicycles"/>
    <s v="Road"/>
    <s v="low"/>
    <s v="small"/>
    <n v="590.26"/>
    <n v="525.33000000000004"/>
    <n v="40487"/>
  </r>
  <r>
    <x v="9158"/>
    <n v="6"/>
    <x v="1770"/>
    <d v="2017-08-20T00:00:00"/>
    <b v="0"/>
    <s v="Approved"/>
    <s v="OHM Cycles"/>
    <s v="Standard"/>
    <s v="high"/>
    <s v="medium"/>
    <n v="227.88"/>
    <n v="136.72999999999999"/>
    <n v="41701"/>
  </r>
  <r>
    <x v="9159"/>
    <n v="5"/>
    <x v="3015"/>
    <d v="2017-01-15T00:00:00"/>
    <b v="1"/>
    <s v="Approved"/>
    <s v="Trek Bicycles"/>
    <s v="Mountain"/>
    <s v="low"/>
    <s v="medium"/>
    <n v="574.64"/>
    <n v="459.71"/>
    <n v="38258"/>
  </r>
  <r>
    <x v="9160"/>
    <n v="37"/>
    <x v="776"/>
    <d v="2017-08-11T00:00:00"/>
    <b v="1"/>
    <s v="Approved"/>
    <s v="OHM Cycles"/>
    <s v="Standard"/>
    <s v="low"/>
    <s v="medium"/>
    <n v="1793.43"/>
    <n v="248.82"/>
    <n v="36361"/>
  </r>
  <r>
    <x v="9161"/>
    <n v="91"/>
    <x v="2687"/>
    <d v="2017-03-24T00:00:00"/>
    <b v="0"/>
    <s v="Approved"/>
    <s v="Solex"/>
    <s v="Standard"/>
    <s v="medium"/>
    <s v="medium"/>
    <n v="100.35"/>
    <n v="75.260000000000005"/>
    <n v="36367"/>
  </r>
  <r>
    <x v="9162"/>
    <n v="77"/>
    <x v="2068"/>
    <d v="2017-10-29T00:00:00"/>
    <b v="0"/>
    <s v="Approved"/>
    <s v="Norco Bicycles"/>
    <s v="Road"/>
    <s v="medium"/>
    <s v="large"/>
    <n v="1240.31"/>
    <n v="795.1"/>
    <n v="33429"/>
  </r>
  <r>
    <x v="9163"/>
    <n v="12"/>
    <x v="1954"/>
    <d v="2017-06-23T00:00:00"/>
    <b v="1"/>
    <s v="Approved"/>
    <s v="WeareA2B"/>
    <s v="Standard"/>
    <s v="medium"/>
    <s v="medium"/>
    <n v="1231.1500000000001"/>
    <n v="161.6"/>
    <n v="38216"/>
  </r>
  <r>
    <x v="9164"/>
    <n v="49"/>
    <x v="1152"/>
    <d v="2017-06-20T00:00:00"/>
    <b v="1"/>
    <s v="Approved"/>
    <s v="Trek Bicycles"/>
    <s v="Road"/>
    <s v="medium"/>
    <s v="medium"/>
    <n v="533.51"/>
    <n v="400.13"/>
    <n v="35707"/>
  </r>
  <r>
    <x v="9165"/>
    <n v="37"/>
    <x v="102"/>
    <d v="2017-03-11T00:00:00"/>
    <b v="0"/>
    <s v="Approved"/>
    <s v="OHM Cycles"/>
    <s v="Standard"/>
    <s v="low"/>
    <s v="medium"/>
    <n v="1793.43"/>
    <n v="248.82"/>
    <n v="36361"/>
  </r>
  <r>
    <x v="9166"/>
    <n v="86"/>
    <x v="2709"/>
    <d v="2017-05-05T00:00:00"/>
    <b v="0"/>
    <s v="Approved"/>
    <s v="OHM Cycles"/>
    <s v="Standard"/>
    <s v="medium"/>
    <s v="medium"/>
    <n v="235.63"/>
    <n v="125.07"/>
    <n v="41434"/>
  </r>
  <r>
    <x v="9167"/>
    <n v="79"/>
    <x v="2479"/>
    <d v="2017-03-24T00:00:00"/>
    <b v="1"/>
    <s v="Approved"/>
    <s v="Solex"/>
    <s v="Touring"/>
    <s v="medium"/>
    <s v="large"/>
    <n v="2083.94"/>
    <n v="675.03"/>
    <n v="38206"/>
  </r>
  <r>
    <x v="9168"/>
    <n v="27"/>
    <x v="1557"/>
    <d v="2017-03-11T00:00:00"/>
    <b v="1"/>
    <s v="Approved"/>
    <s v="Trek Bicycles"/>
    <s v="Standard"/>
    <s v="low"/>
    <s v="medium"/>
    <n v="1057.51"/>
    <n v="154.4"/>
    <n v="40618"/>
  </r>
  <r>
    <x v="9169"/>
    <n v="43"/>
    <x v="2077"/>
    <d v="2017-10-17T00:00:00"/>
    <b v="0"/>
    <s v="Approved"/>
    <s v="Solex"/>
    <s v="Standard"/>
    <s v="medium"/>
    <s v="medium"/>
    <n v="1151.96"/>
    <n v="649.49"/>
    <n v="36498"/>
  </r>
  <r>
    <x v="9170"/>
    <n v="1"/>
    <x v="2075"/>
    <d v="2017-12-13T00:00:00"/>
    <b v="1"/>
    <s v="Approved"/>
    <s v="Giant Bicycles"/>
    <s v="Standard"/>
    <s v="medium"/>
    <s v="medium"/>
    <n v="1403.5"/>
    <n v="954.82"/>
    <n v="33549"/>
  </r>
  <r>
    <x v="9171"/>
    <n v="7"/>
    <x v="3168"/>
    <d v="2017-12-21T00:00:00"/>
    <b v="0"/>
    <s v="Approved"/>
    <s v="Giant Bicycles"/>
    <s v="Standard"/>
    <s v="medium"/>
    <s v="small"/>
    <n v="1311.44"/>
    <n v="1167.18"/>
    <n v="33888"/>
  </r>
  <r>
    <x v="9172"/>
    <n v="27"/>
    <x v="1051"/>
    <d v="2017-11-26T00:00:00"/>
    <b v="0"/>
    <s v="Approved"/>
    <s v="Trek Bicycles"/>
    <s v="Standard"/>
    <s v="low"/>
    <s v="medium"/>
    <n v="1057.51"/>
    <n v="154.4"/>
    <n v="34527"/>
  </r>
  <r>
    <x v="9173"/>
    <n v="22"/>
    <x v="2648"/>
    <d v="2017-05-23T00:00:00"/>
    <b v="0"/>
    <s v="Approved"/>
    <s v="Solex"/>
    <s v="Standard"/>
    <s v="medium"/>
    <s v="medium"/>
    <n v="575.27"/>
    <n v="431.45"/>
    <n v="39880"/>
  </r>
  <r>
    <x v="9174"/>
    <n v="69"/>
    <x v="3110"/>
    <d v="2017-02-02T00:00:00"/>
    <b v="1"/>
    <s v="Approved"/>
    <s v="Giant Bicycles"/>
    <s v="Road"/>
    <s v="medium"/>
    <s v="medium"/>
    <n v="792.9"/>
    <n v="594.67999999999995"/>
    <n v="33879"/>
  </r>
  <r>
    <x v="9175"/>
    <n v="91"/>
    <x v="582"/>
    <d v="2017-09-17T00:00:00"/>
    <b v="0"/>
    <s v="Approved"/>
    <s v="Solex"/>
    <s v="Standard"/>
    <s v="medium"/>
    <s v="medium"/>
    <n v="100.35"/>
    <n v="75.260000000000005"/>
    <n v="36367"/>
  </r>
  <r>
    <x v="9176"/>
    <n v="64"/>
    <x v="175"/>
    <d v="2017-12-05T00:00:00"/>
    <b v="0"/>
    <s v="Approved"/>
    <s v="Trek Bicycles"/>
    <s v="Standard"/>
    <s v="medium"/>
    <s v="large"/>
    <n v="1469.44"/>
    <n v="596.54999999999995"/>
    <n v="41047"/>
  </r>
  <r>
    <x v="9177"/>
    <n v="58"/>
    <x v="1790"/>
    <d v="2017-07-11T00:00:00"/>
    <b v="0"/>
    <s v="Approved"/>
    <s v="OHM Cycles"/>
    <s v="Standard"/>
    <s v="medium"/>
    <s v="medium"/>
    <n v="912.52"/>
    <n v="141.4"/>
    <n v="42295"/>
  </r>
  <r>
    <x v="9178"/>
    <n v="12"/>
    <x v="2071"/>
    <d v="2017-03-12T00:00:00"/>
    <b v="0"/>
    <s v="Approved"/>
    <s v="Giant Bicycles"/>
    <s v="Standard"/>
    <s v="medium"/>
    <s v="large"/>
    <n v="1765.3"/>
    <n v="709.48"/>
    <n v="38193"/>
  </r>
  <r>
    <x v="9179"/>
    <n v="12"/>
    <x v="1030"/>
    <d v="2017-06-29T00:00:00"/>
    <b v="0"/>
    <s v="Approved"/>
    <s v="WeareA2B"/>
    <s v="Standard"/>
    <s v="medium"/>
    <s v="medium"/>
    <n v="1231.1500000000001"/>
    <n v="161.6"/>
    <n v="38216"/>
  </r>
  <r>
    <x v="9180"/>
    <n v="1"/>
    <x v="1201"/>
    <d v="2017-03-01T00:00:00"/>
    <b v="0"/>
    <s v="Approved"/>
    <s v="Giant Bicycles"/>
    <s v="Standard"/>
    <s v="medium"/>
    <s v="medium"/>
    <n v="1403.5"/>
    <n v="954.82"/>
    <n v="41245"/>
  </r>
  <r>
    <x v="9181"/>
    <n v="41"/>
    <x v="36"/>
    <d v="2017-03-15T00:00:00"/>
    <b v="0"/>
    <s v="Approved"/>
    <s v="Norco Bicycles"/>
    <s v="Standard"/>
    <s v="low"/>
    <s v="medium"/>
    <n v="958.74"/>
    <n v="748.9"/>
    <n v="38693"/>
  </r>
  <r>
    <x v="9182"/>
    <n v="98"/>
    <x v="1692"/>
    <d v="2017-08-21T00:00:00"/>
    <b v="0"/>
    <s v="Approved"/>
    <s v="OHM Cycles"/>
    <s v="Standard"/>
    <s v="medium"/>
    <s v="medium"/>
    <n v="795.34"/>
    <n v="101.58"/>
    <n v="35470"/>
  </r>
  <r>
    <x v="9183"/>
    <n v="52"/>
    <x v="1744"/>
    <d v="2017-10-14T00:00:00"/>
    <b v="1"/>
    <s v="Approved"/>
    <s v="OHM Cycles"/>
    <s v="Road"/>
    <s v="medium"/>
    <s v="medium"/>
    <n v="1280.28"/>
    <n v="829.51"/>
    <n v="37220"/>
  </r>
  <r>
    <x v="9184"/>
    <n v="49"/>
    <x v="2163"/>
    <d v="2017-12-03T00:00:00"/>
    <b v="1"/>
    <s v="Approved"/>
    <s v="Trek Bicycles"/>
    <s v="Road"/>
    <s v="medium"/>
    <s v="medium"/>
    <n v="533.51"/>
    <n v="400.13"/>
    <n v="41064"/>
  </r>
  <r>
    <x v="9185"/>
    <n v="80"/>
    <x v="1389"/>
    <d v="2017-07-16T00:00:00"/>
    <b v="1"/>
    <s v="Approved"/>
    <s v="OHM Cycles"/>
    <s v="Touring"/>
    <s v="low"/>
    <s v="medium"/>
    <n v="1073.07"/>
    <n v="933.84"/>
    <n v="35455"/>
  </r>
  <r>
    <x v="9186"/>
    <n v="44"/>
    <x v="199"/>
    <d v="2017-03-10T00:00:00"/>
    <b v="0"/>
    <s v="Approved"/>
    <s v="WeareA2B"/>
    <s v="Standard"/>
    <s v="medium"/>
    <s v="medium"/>
    <n v="1769.64"/>
    <n v="108.76"/>
    <n v="40672"/>
  </r>
  <r>
    <x v="9187"/>
    <n v="21"/>
    <x v="1567"/>
    <d v="2017-09-08T00:00:00"/>
    <b v="0"/>
    <s v="Approved"/>
    <s v="Solex"/>
    <s v="Standard"/>
    <s v="medium"/>
    <s v="large"/>
    <n v="1071.23"/>
    <n v="380.74"/>
    <n v="35160"/>
  </r>
  <r>
    <x v="9188"/>
    <n v="4"/>
    <x v="2026"/>
    <d v="2017-07-31T00:00:00"/>
    <b v="0"/>
    <s v="Approved"/>
    <s v="Giant Bicycles"/>
    <s v="Standard"/>
    <s v="high"/>
    <s v="medium"/>
    <n v="1129.1300000000001"/>
    <n v="677.48"/>
    <n v="38573"/>
  </r>
  <r>
    <x v="9189"/>
    <n v="66"/>
    <x v="1937"/>
    <d v="2017-02-01T00:00:00"/>
    <b v="1"/>
    <s v="Approved"/>
    <s v="Giant Bicycles"/>
    <s v="Road"/>
    <s v="low"/>
    <s v="small"/>
    <n v="590.26"/>
    <n v="525.33000000000004"/>
    <n v="40487"/>
  </r>
  <r>
    <x v="9190"/>
    <n v="89"/>
    <x v="3278"/>
    <d v="2017-01-13T00:00:00"/>
    <b v="1"/>
    <s v="Approved"/>
    <s v="WeareA2B"/>
    <s v="Touring"/>
    <s v="medium"/>
    <s v="large"/>
    <n v="1362.99"/>
    <n v="57.74"/>
    <n v="34079"/>
  </r>
  <r>
    <x v="9191"/>
    <n v="61"/>
    <x v="1133"/>
    <d v="2017-01-26T00:00:00"/>
    <b v="1"/>
    <s v="Approved"/>
    <s v="Norco Bicycles"/>
    <s v="Standard"/>
    <s v="medium"/>
    <s v="small"/>
    <n v="586.45000000000005"/>
    <n v="521.94000000000005"/>
    <n v="33429"/>
  </r>
  <r>
    <x v="9192"/>
    <n v="90"/>
    <x v="3017"/>
    <d v="2017-11-30T00:00:00"/>
    <b v="0"/>
    <s v="Approved"/>
    <s v="Norco Bicycles"/>
    <s v="Standard"/>
    <s v="low"/>
    <s v="medium"/>
    <n v="363.01"/>
    <n v="290.41000000000003"/>
    <n v="38002"/>
  </r>
  <r>
    <x v="9193"/>
    <n v="44"/>
    <x v="3279"/>
    <d v="2017-12-04T00:00:00"/>
    <b v="1"/>
    <s v="Approved"/>
    <s v="WeareA2B"/>
    <s v="Standard"/>
    <s v="medium"/>
    <s v="medium"/>
    <n v="1769.64"/>
    <n v="108.76"/>
    <n v="34071"/>
  </r>
  <r>
    <x v="9194"/>
    <n v="59"/>
    <x v="1839"/>
    <d v="2017-09-19T00:00:00"/>
    <b v="0"/>
    <s v="Approved"/>
    <s v="Solex"/>
    <s v="Standard"/>
    <s v="medium"/>
    <s v="large"/>
    <n v="1061.56"/>
    <n v="733.58"/>
    <n v="42145"/>
  </r>
  <r>
    <x v="9195"/>
    <n v="68"/>
    <x v="5"/>
    <d v="2017-12-19T00:00:00"/>
    <b v="1"/>
    <s v="Cancelled"/>
    <s v="OHM Cycles"/>
    <s v="Standard"/>
    <s v="medium"/>
    <s v="medium"/>
    <n v="1636.9"/>
    <n v="44.71"/>
    <n v="33879"/>
  </r>
  <r>
    <x v="9196"/>
    <n v="66"/>
    <x v="1325"/>
    <d v="2017-10-03T00:00:00"/>
    <b v="1"/>
    <s v="Approved"/>
    <s v="Giant Bicycles"/>
    <s v="Road"/>
    <s v="low"/>
    <s v="small"/>
    <n v="590.26"/>
    <n v="525.33000000000004"/>
    <n v="42105"/>
  </r>
  <r>
    <x v="9197"/>
    <n v="95"/>
    <x v="579"/>
    <d v="2017-06-09T00:00:00"/>
    <b v="1"/>
    <s v="Approved"/>
    <s v="Giant Bicycles"/>
    <s v="Standard"/>
    <s v="medium"/>
    <s v="large"/>
    <n v="569.55999999999995"/>
    <n v="528.42999999999995"/>
    <n v="37874"/>
  </r>
  <r>
    <x v="9198"/>
    <n v="22"/>
    <x v="2778"/>
    <d v="2017-09-07T00:00:00"/>
    <b v="1"/>
    <s v="Approved"/>
    <s v="Solex"/>
    <s v="Standard"/>
    <s v="medium"/>
    <s v="medium"/>
    <n v="575.27"/>
    <n v="431.45"/>
    <n v="41345"/>
  </r>
  <r>
    <x v="9199"/>
    <n v="63"/>
    <x v="200"/>
    <d v="2017-10-26T00:00:00"/>
    <b v="0"/>
    <s v="Approved"/>
    <s v="Solex"/>
    <s v="Standard"/>
    <s v="medium"/>
    <s v="medium"/>
    <n v="1483.2"/>
    <n v="99.59"/>
    <n v="33879"/>
  </r>
  <r>
    <x v="9200"/>
    <n v="50"/>
    <x v="2159"/>
    <d v="2017-04-07T00:00:00"/>
    <b v="0"/>
    <s v="Approved"/>
    <s v="WeareA2B"/>
    <s v="Standard"/>
    <s v="medium"/>
    <s v="small"/>
    <n v="175.89"/>
    <n v="131.91999999999999"/>
    <n v="37823"/>
  </r>
  <r>
    <x v="9201"/>
    <n v="80"/>
    <x v="1484"/>
    <d v="2017-04-21T00:00:00"/>
    <b v="0"/>
    <s v="Approved"/>
    <s v="OHM Cycles"/>
    <s v="Touring"/>
    <s v="low"/>
    <s v="medium"/>
    <n v="1073.07"/>
    <n v="933.84"/>
    <n v="35455"/>
  </r>
  <r>
    <x v="9202"/>
    <n v="95"/>
    <x v="1224"/>
    <d v="2017-09-02T00:00:00"/>
    <b v="0"/>
    <s v="Approved"/>
    <s v="OHM Cycles"/>
    <s v="Touring"/>
    <s v="low"/>
    <s v="medium"/>
    <n v="1073.07"/>
    <n v="933.84"/>
    <n v="35455"/>
  </r>
  <r>
    <x v="9203"/>
    <n v="93"/>
    <x v="3280"/>
    <d v="2017-03-18T00:00:00"/>
    <b v="0"/>
    <s v="Approved"/>
    <s v="OHM Cycles"/>
    <s v="Standard"/>
    <s v="high"/>
    <s v="medium"/>
    <n v="1458.17"/>
    <n v="874.9"/>
    <n v="36498"/>
  </r>
  <r>
    <x v="9204"/>
    <n v="60"/>
    <x v="3104"/>
    <d v="2017-08-22T00:00:00"/>
    <b v="0"/>
    <s v="Approved"/>
    <s v="Giant Bicycles"/>
    <s v="Standard"/>
    <s v="high"/>
    <s v="small"/>
    <n v="1977.36"/>
    <n v="1759.85"/>
    <n v="40779"/>
  </r>
  <r>
    <x v="9205"/>
    <n v="11"/>
    <x v="868"/>
    <d v="2017-08-16T00:00:00"/>
    <b v="0"/>
    <s v="Approved"/>
    <s v="Trek Bicycles"/>
    <s v="Standard"/>
    <s v="medium"/>
    <s v="small"/>
    <n v="1775.81"/>
    <n v="1580.47"/>
    <n v="34165"/>
  </r>
  <r>
    <x v="9206"/>
    <n v="35"/>
    <x v="1701"/>
    <d v="2017-04-13T00:00:00"/>
    <b v="1"/>
    <s v="Approved"/>
    <s v="Giant Bicycles"/>
    <s v="Standard"/>
    <s v="medium"/>
    <s v="medium"/>
    <n v="1403.5"/>
    <n v="954.82"/>
    <n v="42688"/>
  </r>
  <r>
    <x v="9207"/>
    <n v="53"/>
    <x v="316"/>
    <d v="2017-11-12T00:00:00"/>
    <b v="0"/>
    <s v="Approved"/>
    <s v="Giant Bicycles"/>
    <s v="Standard"/>
    <s v="high"/>
    <s v="medium"/>
    <n v="1274.93"/>
    <n v="764.96"/>
    <n v="39298"/>
  </r>
  <r>
    <x v="9208"/>
    <n v="74"/>
    <x v="3043"/>
    <d v="2017-08-19T00:00:00"/>
    <b v="1"/>
    <s v="Approved"/>
    <s v="WeareA2B"/>
    <s v="Standard"/>
    <s v="medium"/>
    <s v="medium"/>
    <n v="1762.96"/>
    <n v="950.52"/>
    <n v="41848"/>
  </r>
  <r>
    <x v="9209"/>
    <n v="22"/>
    <x v="301"/>
    <d v="2017-11-24T00:00:00"/>
    <b v="1"/>
    <s v="Approved"/>
    <s v="WeareA2B"/>
    <s v="Standard"/>
    <s v="medium"/>
    <s v="medium"/>
    <n v="60.34"/>
    <n v="45.26"/>
    <n v="34244"/>
  </r>
  <r>
    <x v="9210"/>
    <n v="74"/>
    <x v="652"/>
    <d v="2017-04-09T00:00:00"/>
    <b v="1"/>
    <s v="Approved"/>
    <s v="WeareA2B"/>
    <s v="Standard"/>
    <s v="medium"/>
    <s v="medium"/>
    <n v="1228.07"/>
    <n v="400.91"/>
    <n v="36668"/>
  </r>
  <r>
    <x v="9211"/>
    <n v="60"/>
    <x v="3255"/>
    <d v="2017-07-19T00:00:00"/>
    <b v="1"/>
    <s v="Approved"/>
    <s v="Giant Bicycles"/>
    <s v="Standard"/>
    <s v="high"/>
    <s v="small"/>
    <n v="1977.36"/>
    <n v="1759.85"/>
    <n v="41047"/>
  </r>
  <r>
    <x v="9212"/>
    <n v="84"/>
    <x v="2551"/>
    <d v="2017-11-09T00:00:00"/>
    <b v="1"/>
    <s v="Approved"/>
    <s v="Trek Bicycles"/>
    <s v="Road"/>
    <s v="medium"/>
    <s v="medium"/>
    <n v="290.62"/>
    <n v="215.14"/>
    <n v="35667"/>
  </r>
  <r>
    <x v="9213"/>
    <n v="49"/>
    <x v="1849"/>
    <d v="2017-04-26T00:00:00"/>
    <b v="0"/>
    <s v="Approved"/>
    <s v="Solex"/>
    <s v="Standard"/>
    <s v="medium"/>
    <s v="large"/>
    <n v="1061.56"/>
    <n v="733.58"/>
    <n v="34170"/>
  </r>
  <r>
    <x v="9214"/>
    <n v="91"/>
    <x v="194"/>
    <d v="2017-09-19T00:00:00"/>
    <b v="1"/>
    <s v="Approved"/>
    <s v="Solex"/>
    <s v="Standard"/>
    <s v="medium"/>
    <s v="medium"/>
    <n v="100.35"/>
    <n v="75.260000000000005"/>
    <n v="36367"/>
  </r>
  <r>
    <x v="9215"/>
    <n v="84"/>
    <x v="3281"/>
    <d v="2017-03-17T00:00:00"/>
    <b v="0"/>
    <s v="Approved"/>
    <s v="Giant Bicycles"/>
    <s v="Road"/>
    <s v="medium"/>
    <s v="medium"/>
    <n v="792.9"/>
    <n v="594.67999999999995"/>
    <n v="33879"/>
  </r>
  <r>
    <x v="9216"/>
    <n v="51"/>
    <x v="3077"/>
    <d v="2017-12-10T00:00:00"/>
    <b v="0"/>
    <s v="Approved"/>
    <s v="OHM Cycles"/>
    <s v="Standard"/>
    <s v="high"/>
    <s v="medium"/>
    <n v="2005.66"/>
    <n v="1203.4000000000001"/>
    <n v="41009"/>
  </r>
  <r>
    <x v="9217"/>
    <n v="79"/>
    <x v="3282"/>
    <d v="2017-03-06T00:00:00"/>
    <b v="0"/>
    <s v="Approved"/>
    <s v="Norco Bicycles"/>
    <s v="Standard"/>
    <s v="medium"/>
    <s v="medium"/>
    <n v="1555.58"/>
    <n v="818.01"/>
    <n v="39298"/>
  </r>
  <r>
    <x v="9218"/>
    <n v="45"/>
    <x v="2652"/>
    <d v="2017-10-04T00:00:00"/>
    <b v="0"/>
    <s v="Approved"/>
    <s v="Trek Bicycles"/>
    <s v="Road"/>
    <s v="low"/>
    <s v="medium"/>
    <n v="980.37"/>
    <n v="234.43"/>
    <n v="38693"/>
  </r>
  <r>
    <x v="9219"/>
    <n v="50"/>
    <x v="488"/>
    <d v="2017-06-25T00:00:00"/>
    <b v="0"/>
    <s v="Approved"/>
    <s v="WeareA2B"/>
    <s v="Standard"/>
    <s v="medium"/>
    <s v="small"/>
    <n v="175.89"/>
    <n v="131.91999999999999"/>
    <n v="37668"/>
  </r>
  <r>
    <x v="9220"/>
    <n v="49"/>
    <x v="2140"/>
    <d v="2017-05-04T00:00:00"/>
    <b v="1"/>
    <s v="Approved"/>
    <s v="Trek Bicycles"/>
    <s v="Road"/>
    <s v="medium"/>
    <s v="medium"/>
    <n v="533.51"/>
    <n v="400.13"/>
    <n v="41064"/>
  </r>
  <r>
    <x v="9221"/>
    <n v="84"/>
    <x v="3196"/>
    <d v="2017-12-22T00:00:00"/>
    <b v="1"/>
    <s v="Approved"/>
    <s v="Giant Bicycles"/>
    <s v="Road"/>
    <s v="medium"/>
    <s v="medium"/>
    <n v="792.9"/>
    <n v="594.67999999999995"/>
    <n v="38859"/>
  </r>
  <r>
    <x v="9222"/>
    <n v="31"/>
    <x v="1842"/>
    <d v="2017-08-26T00:00:00"/>
    <b v="1"/>
    <s v="Approved"/>
    <s v="Giant Bicycles"/>
    <s v="Standard"/>
    <s v="medium"/>
    <s v="medium"/>
    <n v="230.91"/>
    <n v="173.18"/>
    <n v="39031"/>
  </r>
  <r>
    <x v="9223"/>
    <n v="66"/>
    <x v="2572"/>
    <d v="2017-05-24T00:00:00"/>
    <b v="1"/>
    <s v="Approved"/>
    <s v="Giant Bicycles"/>
    <s v="Road"/>
    <s v="low"/>
    <s v="small"/>
    <n v="590.26"/>
    <n v="525.33000000000004"/>
    <n v="40410"/>
  </r>
  <r>
    <x v="9224"/>
    <n v="0"/>
    <x v="41"/>
    <d v="2017-02-03T00:00:00"/>
    <b v="0"/>
    <s v="Approved"/>
    <s v="Trek Bicycles"/>
    <s v="Road"/>
    <s v="medium"/>
    <s v="medium"/>
    <n v="290.62"/>
    <n v="215.14"/>
    <n v="38482"/>
  </r>
  <r>
    <x v="9225"/>
    <n v="52"/>
    <x v="344"/>
    <d v="2017-12-21T00:00:00"/>
    <b v="0"/>
    <s v="Approved"/>
    <s v="OHM Cycles"/>
    <s v="Road"/>
    <s v="medium"/>
    <s v="medium"/>
    <n v="1280.28"/>
    <n v="829.51"/>
    <n v="37220"/>
  </r>
  <r>
    <x v="9226"/>
    <n v="58"/>
    <x v="2530"/>
    <d v="2017-06-09T00:00:00"/>
    <b v="0"/>
    <s v="Approved"/>
    <s v="OHM Cycles"/>
    <s v="Standard"/>
    <s v="medium"/>
    <s v="medium"/>
    <n v="912.52"/>
    <n v="141.4"/>
    <n v="42172"/>
  </r>
  <r>
    <x v="9227"/>
    <n v="63"/>
    <x v="2649"/>
    <d v="2017-09-27T00:00:00"/>
    <b v="0"/>
    <s v="Approved"/>
    <s v="Solex"/>
    <s v="Standard"/>
    <s v="medium"/>
    <s v="medium"/>
    <n v="1483.2"/>
    <n v="99.59"/>
    <n v="41047"/>
  </r>
  <r>
    <x v="9228"/>
    <n v="4"/>
    <x v="1531"/>
    <d v="2017-10-23T00:00:00"/>
    <b v="0"/>
    <s v="Approved"/>
    <s v="Solex"/>
    <s v="Standard"/>
    <s v="medium"/>
    <s v="medium"/>
    <n v="1483.2"/>
    <n v="99.59"/>
    <n v="41047"/>
  </r>
  <r>
    <x v="9229"/>
    <n v="75"/>
    <x v="3114"/>
    <d v="2017-05-23T00:00:00"/>
    <b v="0"/>
    <s v="Approved"/>
    <s v="Giant Bicycles"/>
    <s v="Touring"/>
    <s v="medium"/>
    <s v="large"/>
    <n v="1873.97"/>
    <n v="863.95"/>
    <n v="38859"/>
  </r>
  <r>
    <x v="9230"/>
    <n v="51"/>
    <x v="289"/>
    <d v="2017-07-31T00:00:00"/>
    <b v="1"/>
    <s v="Approved"/>
    <s v="OHM Cycles"/>
    <s v="Standard"/>
    <s v="high"/>
    <s v="medium"/>
    <n v="2005.66"/>
    <n v="1203.4000000000001"/>
    <n v="37823"/>
  </r>
  <r>
    <x v="9231"/>
    <n v="48"/>
    <x v="985"/>
    <d v="2017-09-23T00:00:00"/>
    <b v="0"/>
    <s v="Approved"/>
    <s v="WeareA2B"/>
    <s v="Standard"/>
    <s v="medium"/>
    <s v="medium"/>
    <n v="1762.96"/>
    <n v="950.52"/>
    <n v="37668"/>
  </r>
  <r>
    <x v="9232"/>
    <n v="76"/>
    <x v="3283"/>
    <d v="2017-03-06T00:00:00"/>
    <b v="0"/>
    <s v="Approved"/>
    <s v="WeareA2B"/>
    <s v="Standard"/>
    <s v="low"/>
    <s v="medium"/>
    <n v="642.30999999999995"/>
    <n v="513.85"/>
    <n v="38339"/>
  </r>
  <r>
    <x v="9233"/>
    <n v="79"/>
    <x v="2005"/>
    <d v="2017-06-18T00:00:00"/>
    <b v="0"/>
    <s v="Approved"/>
    <s v="Norco Bicycles"/>
    <s v="Standard"/>
    <s v="medium"/>
    <s v="medium"/>
    <n v="1555.58"/>
    <n v="818.01"/>
    <n v="37873"/>
  </r>
  <r>
    <x v="9234"/>
    <n v="63"/>
    <x v="1034"/>
    <d v="2017-10-31T00:00:00"/>
    <b v="1"/>
    <s v="Approved"/>
    <s v="Solex"/>
    <s v="Standard"/>
    <s v="medium"/>
    <s v="medium"/>
    <n v="1483.2"/>
    <n v="99.59"/>
    <n v="38216"/>
  </r>
  <r>
    <x v="9235"/>
    <n v="24"/>
    <x v="1613"/>
    <d v="2017-09-28T00:00:00"/>
    <b v="1"/>
    <s v="Approved"/>
    <s v="Solex"/>
    <s v="Road"/>
    <s v="medium"/>
    <s v="large"/>
    <n v="1777.8"/>
    <n v="820.78"/>
    <n v="36334"/>
  </r>
  <r>
    <x v="9236"/>
    <n v="82"/>
    <x v="1676"/>
    <d v="2017-05-15T00:00:00"/>
    <b v="0"/>
    <s v="Approved"/>
    <s v="Norco Bicycles"/>
    <s v="Standard"/>
    <s v="high"/>
    <s v="medium"/>
    <n v="1148.6400000000001"/>
    <n v="689.18"/>
    <n v="42226"/>
  </r>
  <r>
    <x v="9237"/>
    <n v="1"/>
    <x v="42"/>
    <d v="2017-12-03T00:00:00"/>
    <b v="0"/>
    <s v="Approved"/>
    <s v="Giant Bicycles"/>
    <s v="Standard"/>
    <s v="medium"/>
    <s v="medium"/>
    <n v="1403.5"/>
    <n v="954.82"/>
    <n v="41245"/>
  </r>
  <r>
    <x v="9238"/>
    <n v="83"/>
    <x v="1948"/>
    <d v="2017-04-28T00:00:00"/>
    <b v="0"/>
    <s v="Approved"/>
    <s v="Solex"/>
    <s v="Touring"/>
    <s v="medium"/>
    <s v="large"/>
    <n v="2083.94"/>
    <n v="675.03"/>
    <n v="41533"/>
  </r>
  <r>
    <x v="9239"/>
    <n v="0"/>
    <x v="408"/>
    <d v="2017-12-22T00:00:00"/>
    <b v="0"/>
    <s v="Approved"/>
    <s v="Giant Bicycles"/>
    <s v="Standard"/>
    <s v="medium"/>
    <s v="large"/>
    <n v="569.55999999999995"/>
    <n v="528.42999999999995"/>
    <n v="37874"/>
  </r>
  <r>
    <x v="9240"/>
    <n v="47"/>
    <x v="2758"/>
    <d v="2017-11-23T00:00:00"/>
    <b v="0"/>
    <s v="Approved"/>
    <s v="Trek Bicycles"/>
    <s v="Road"/>
    <s v="low"/>
    <s v="small"/>
    <n v="1720.7"/>
    <n v="1531.42"/>
    <n v="41064"/>
  </r>
  <r>
    <x v="9241"/>
    <n v="56"/>
    <x v="2240"/>
    <d v="2017-08-18T00:00:00"/>
    <b v="1"/>
    <s v="Approved"/>
    <s v="Norco Bicycles"/>
    <s v="Mountain"/>
    <s v="low"/>
    <s v="small"/>
    <n v="688.63"/>
    <n v="612.88"/>
    <n v="42696"/>
  </r>
  <r>
    <x v="9242"/>
    <n v="75"/>
    <x v="798"/>
    <d v="2017-11-12T00:00:00"/>
    <b v="0"/>
    <s v="Approved"/>
    <s v="Giant Bicycles"/>
    <s v="Touring"/>
    <s v="medium"/>
    <s v="large"/>
    <n v="1873.97"/>
    <n v="863.95"/>
    <n v="38859"/>
  </r>
  <r>
    <x v="9243"/>
    <n v="80"/>
    <x v="3284"/>
    <d v="2017-05-22T00:00:00"/>
    <b v="1"/>
    <s v="Approved"/>
    <s v="Trek Bicycles"/>
    <s v="Standard"/>
    <s v="medium"/>
    <s v="large"/>
    <n v="1469.44"/>
    <n v="596.54999999999995"/>
    <n v="42145"/>
  </r>
  <r>
    <x v="9244"/>
    <n v="4"/>
    <x v="2311"/>
    <d v="2017-03-11T00:00:00"/>
    <b v="1"/>
    <s v="Approved"/>
    <s v="Giant Bicycles"/>
    <s v="Standard"/>
    <s v="high"/>
    <s v="medium"/>
    <n v="1129.1300000000001"/>
    <n v="677.48"/>
    <n v="37698"/>
  </r>
  <r>
    <x v="9245"/>
    <n v="79"/>
    <x v="3259"/>
    <d v="2017-11-30T00:00:00"/>
    <b v="0"/>
    <s v="Approved"/>
    <s v="Solex"/>
    <s v="Touring"/>
    <s v="medium"/>
    <s v="large"/>
    <n v="2083.94"/>
    <n v="675.03"/>
    <n v="42404"/>
  </r>
  <r>
    <x v="9246"/>
    <n v="81"/>
    <x v="2831"/>
    <d v="2017-07-04T00:00:00"/>
    <b v="1"/>
    <s v="Approved"/>
    <s v="Norco Bicycles"/>
    <s v="Standard"/>
    <s v="medium"/>
    <s v="small"/>
    <n v="586.45000000000005"/>
    <n v="521.94000000000005"/>
    <n v="33429"/>
  </r>
  <r>
    <x v="9247"/>
    <n v="34"/>
    <x v="1402"/>
    <d v="2017-07-12T00:00:00"/>
    <b v="1"/>
    <s v="Approved"/>
    <s v="Norco Bicycles"/>
    <s v="Road"/>
    <s v="high"/>
    <s v="large"/>
    <n v="774.53"/>
    <n v="464.72"/>
    <n v="37698"/>
  </r>
  <r>
    <x v="9248"/>
    <n v="33"/>
    <x v="559"/>
    <d v="2017-07-28T00:00:00"/>
    <b v="1"/>
    <s v="Approved"/>
    <s v="OHM Cycles"/>
    <s v="Road"/>
    <s v="medium"/>
    <s v="small"/>
    <n v="1810"/>
    <n v="1610.9"/>
    <n v="39526"/>
  </r>
  <r>
    <x v="9249"/>
    <n v="19"/>
    <x v="804"/>
    <d v="2017-08-13T00:00:00"/>
    <b v="1"/>
    <s v="Approved"/>
    <s v="OHM Cycles"/>
    <s v="Road"/>
    <s v="high"/>
    <s v="large"/>
    <n v="12.01"/>
    <n v="7.21"/>
    <n v="36334"/>
  </r>
  <r>
    <x v="9250"/>
    <n v="70"/>
    <x v="1365"/>
    <d v="2017-04-19T00:00:00"/>
    <b v="0"/>
    <s v="Approved"/>
    <s v="Trek Bicycles"/>
    <s v="Standard"/>
    <s v="high"/>
    <s v="medium"/>
    <n v="495.72"/>
    <n v="297.43"/>
    <n v="38859"/>
  </r>
  <r>
    <x v="9251"/>
    <n v="19"/>
    <x v="1114"/>
    <d v="2017-01-27T00:00:00"/>
    <b v="1"/>
    <s v="Approved"/>
    <s v="Trek Bicycles"/>
    <s v="Mountain"/>
    <s v="low"/>
    <s v="medium"/>
    <n v="574.64"/>
    <n v="459.71"/>
    <n v="40784"/>
  </r>
  <r>
    <x v="9252"/>
    <n v="49"/>
    <x v="148"/>
    <d v="2017-02-25T00:00:00"/>
    <b v="0"/>
    <s v="Approved"/>
    <s v="Solex"/>
    <s v="Standard"/>
    <s v="medium"/>
    <s v="large"/>
    <n v="1061.56"/>
    <n v="733.58"/>
    <n v="34170"/>
  </r>
  <r>
    <x v="9253"/>
    <n v="34"/>
    <x v="2393"/>
    <d v="2017-04-19T00:00:00"/>
    <b v="1"/>
    <s v="Approved"/>
    <s v="Norco Bicycles"/>
    <s v="Road"/>
    <s v="high"/>
    <s v="large"/>
    <n v="774.53"/>
    <n v="464.72"/>
    <n v="37698"/>
  </r>
  <r>
    <x v="9254"/>
    <n v="95"/>
    <x v="11"/>
    <d v="2017-10-18T00:00:00"/>
    <b v="0"/>
    <s v="Approved"/>
    <s v="Giant Bicycles"/>
    <s v="Standard"/>
    <s v="medium"/>
    <s v="large"/>
    <n v="569.55999999999995"/>
    <n v="528.42999999999995"/>
    <n v="33364"/>
  </r>
  <r>
    <x v="9255"/>
    <n v="60"/>
    <x v="3218"/>
    <d v="2017-03-13T00:00:00"/>
    <b v="0"/>
    <s v="Approved"/>
    <s v="Giant Bicycles"/>
    <s v="Standard"/>
    <s v="high"/>
    <s v="small"/>
    <n v="1977.36"/>
    <n v="1759.85"/>
    <n v="40779"/>
  </r>
  <r>
    <x v="9256"/>
    <n v="52"/>
    <x v="1777"/>
    <d v="2017-08-28T00:00:00"/>
    <b v="0"/>
    <s v="Approved"/>
    <s v="OHM Cycles"/>
    <s v="Road"/>
    <s v="medium"/>
    <s v="medium"/>
    <n v="1280.28"/>
    <n v="829.51"/>
    <n v="38206"/>
  </r>
  <r>
    <x v="9257"/>
    <n v="18"/>
    <x v="1045"/>
    <d v="2017-12-29T00:00:00"/>
    <b v="1"/>
    <s v="Approved"/>
    <s v="Solex"/>
    <s v="Standard"/>
    <s v="medium"/>
    <s v="medium"/>
    <n v="575.27"/>
    <n v="431.45"/>
    <n v="41345"/>
  </r>
  <r>
    <x v="9258"/>
    <n v="89"/>
    <x v="1198"/>
    <d v="2017-03-23T00:00:00"/>
    <b v="1"/>
    <s v="Approved"/>
    <s v="WeareA2B"/>
    <s v="Touring"/>
    <s v="medium"/>
    <s v="large"/>
    <n v="1362.99"/>
    <n v="57.74"/>
    <n v="38482"/>
  </r>
  <r>
    <x v="9259"/>
    <n v="41"/>
    <x v="1265"/>
    <d v="2017-02-22T00:00:00"/>
    <b v="1"/>
    <s v="Approved"/>
    <s v="Solex"/>
    <s v="Road"/>
    <s v="medium"/>
    <s v="medium"/>
    <n v="416.98"/>
    <n v="312.74"/>
    <n v="39526"/>
  </r>
  <r>
    <x v="9260"/>
    <n v="95"/>
    <x v="2476"/>
    <d v="2017-10-12T00:00:00"/>
    <b v="0"/>
    <s v="Approved"/>
    <s v="Giant Bicycles"/>
    <s v="Standard"/>
    <s v="medium"/>
    <s v="large"/>
    <n v="569.55999999999995"/>
    <n v="528.42999999999995"/>
    <n v="37874"/>
  </r>
  <r>
    <x v="9261"/>
    <n v="85"/>
    <x v="2957"/>
    <d v="2017-06-09T00:00:00"/>
    <b v="0"/>
    <s v="Approved"/>
    <s v="WeareA2B"/>
    <s v="Standard"/>
    <s v="medium"/>
    <s v="medium"/>
    <n v="752.64"/>
    <n v="205.36"/>
    <n v="42218"/>
  </r>
  <r>
    <x v="9262"/>
    <n v="74"/>
    <x v="2220"/>
    <d v="2017-11-11T00:00:00"/>
    <b v="1"/>
    <s v="Approved"/>
    <s v="WeareA2B"/>
    <s v="Standard"/>
    <s v="medium"/>
    <s v="medium"/>
    <n v="1762.96"/>
    <n v="950.52"/>
    <n v="41064"/>
  </r>
  <r>
    <x v="9263"/>
    <n v="91"/>
    <x v="2772"/>
    <d v="2017-08-27T00:00:00"/>
    <b v="1"/>
    <s v="Approved"/>
    <s v="Solex"/>
    <s v="Standard"/>
    <s v="medium"/>
    <s v="medium"/>
    <n v="100.35"/>
    <n v="75.260000000000005"/>
    <n v="36367"/>
  </r>
  <r>
    <x v="9264"/>
    <n v="0"/>
    <x v="3196"/>
    <d v="2017-08-21T00:00:00"/>
    <b v="1"/>
    <s v="Approved"/>
    <s v="Norco Bicycles"/>
    <s v="Standard"/>
    <s v="medium"/>
    <s v="medium"/>
    <n v="360.4"/>
    <n v="270.3"/>
    <n v="35455"/>
  </r>
  <r>
    <x v="9265"/>
    <n v="97"/>
    <x v="2041"/>
    <d v="2017-01-14T00:00:00"/>
    <b v="1"/>
    <s v="Approved"/>
    <s v="Solex"/>
    <s v="Standard"/>
    <s v="medium"/>
    <s v="large"/>
    <n v="202.62"/>
    <n v="151.96"/>
    <n v="34556"/>
  </r>
  <r>
    <x v="9266"/>
    <n v="62"/>
    <x v="573"/>
    <d v="2017-08-08T00:00:00"/>
    <b v="0"/>
    <s v="Approved"/>
    <s v="Solex"/>
    <s v="Standard"/>
    <s v="medium"/>
    <s v="medium"/>
    <n v="478.16"/>
    <n v="298.72000000000003"/>
    <n v="41047"/>
  </r>
  <r>
    <x v="9267"/>
    <n v="72"/>
    <x v="2896"/>
    <d v="2017-11-21T00:00:00"/>
    <b v="0"/>
    <s v="Approved"/>
    <s v="Norco Bicycles"/>
    <s v="Standard"/>
    <s v="medium"/>
    <s v="medium"/>
    <n v="360.4"/>
    <n v="270.3"/>
    <n v="42710"/>
  </r>
  <r>
    <x v="9268"/>
    <n v="33"/>
    <x v="986"/>
    <d v="2017-08-04T00:00:00"/>
    <b v="0"/>
    <s v="Approved"/>
    <s v="Giant Bicycles"/>
    <s v="Standard"/>
    <s v="medium"/>
    <s v="small"/>
    <n v="1311.44"/>
    <n v="1167.18"/>
    <n v="36498"/>
  </r>
  <r>
    <x v="9269"/>
    <n v="8"/>
    <x v="2457"/>
    <d v="2017-11-17T00:00:00"/>
    <b v="0"/>
    <s v="Approved"/>
    <s v="Solex"/>
    <s v="Road"/>
    <s v="medium"/>
    <s v="small"/>
    <n v="1703.52"/>
    <n v="1516.13"/>
    <n v="40649"/>
  </r>
  <r>
    <x v="9270"/>
    <n v="39"/>
    <x v="2312"/>
    <d v="2017-12-10T00:00:00"/>
    <b v="1"/>
    <s v="Approved"/>
    <s v="Giant Bicycles"/>
    <s v="Standard"/>
    <s v="medium"/>
    <s v="large"/>
    <n v="1812.75"/>
    <n v="582.48"/>
    <n v="40672"/>
  </r>
  <r>
    <x v="9271"/>
    <n v="98"/>
    <x v="2591"/>
    <d v="2017-08-17T00:00:00"/>
    <b v="1"/>
    <s v="Approved"/>
    <s v="Trek Bicycles"/>
    <s v="Standard"/>
    <s v="high"/>
    <s v="medium"/>
    <n v="358.39"/>
    <n v="215.03"/>
    <n v="38002"/>
  </r>
  <r>
    <x v="9272"/>
    <n v="51"/>
    <x v="3041"/>
    <d v="2017-09-03T00:00:00"/>
    <b v="0"/>
    <s v="Approved"/>
    <s v="OHM Cycles"/>
    <s v="Standard"/>
    <s v="high"/>
    <s v="medium"/>
    <n v="2005.66"/>
    <n v="1203.4000000000001"/>
    <n v="35470"/>
  </r>
  <r>
    <x v="9273"/>
    <n v="17"/>
    <x v="1132"/>
    <d v="2017-08-29T00:00:00"/>
    <b v="1"/>
    <s v="Approved"/>
    <s v="WeareA2B"/>
    <s v="Touring"/>
    <s v="medium"/>
    <s v="large"/>
    <n v="1362.99"/>
    <n v="57.74"/>
    <n v="37874"/>
  </r>
  <r>
    <x v="9274"/>
    <n v="47"/>
    <x v="792"/>
    <d v="2017-10-26T00:00:00"/>
    <b v="0"/>
    <s v="Approved"/>
    <s v="Trek Bicycles"/>
    <s v="Road"/>
    <s v="low"/>
    <s v="small"/>
    <n v="1720.7"/>
    <n v="1531.42"/>
    <n v="39915"/>
  </r>
  <r>
    <x v="9275"/>
    <n v="90"/>
    <x v="8"/>
    <d v="2017-04-07T00:00:00"/>
    <b v="1"/>
    <s v="Approved"/>
    <s v="Solex"/>
    <s v="Standard"/>
    <s v="low"/>
    <s v="medium"/>
    <n v="945.04"/>
    <n v="507.58"/>
    <n v="40618"/>
  </r>
  <r>
    <x v="9276"/>
    <n v="40"/>
    <x v="2057"/>
    <d v="2017-09-11T00:00:00"/>
    <b v="0"/>
    <s v="Approved"/>
    <s v="OHM Cycles"/>
    <s v="Standard"/>
    <s v="high"/>
    <s v="medium"/>
    <n v="1458.17"/>
    <n v="874.9"/>
    <n v="38750"/>
  </r>
  <r>
    <x v="9277"/>
    <n v="6"/>
    <x v="2584"/>
    <d v="2017-04-22T00:00:00"/>
    <b v="0"/>
    <s v="Approved"/>
    <s v="OHM Cycles"/>
    <s v="Standard"/>
    <s v="high"/>
    <s v="medium"/>
    <n v="227.88"/>
    <n v="136.72999999999999"/>
    <n v="37659"/>
  </r>
  <r>
    <x v="9278"/>
    <n v="95"/>
    <x v="2611"/>
    <d v="2017-12-23T00:00:00"/>
    <b v="0"/>
    <s v="Approved"/>
    <s v="Giant Bicycles"/>
    <s v="Standard"/>
    <s v="medium"/>
    <s v="large"/>
    <n v="569.55999999999995"/>
    <n v="528.42999999999995"/>
    <n v="39031"/>
  </r>
  <r>
    <x v="9279"/>
    <n v="77"/>
    <x v="949"/>
    <d v="2017-05-19T00:00:00"/>
    <b v="1"/>
    <s v="Approved"/>
    <s v="Norco Bicycles"/>
    <s v="Road"/>
    <s v="medium"/>
    <s v="large"/>
    <n v="1240.31"/>
    <n v="795.1"/>
    <n v="41434"/>
  </r>
  <r>
    <x v="9280"/>
    <n v="51"/>
    <x v="2112"/>
    <d v="2017-01-04T00:00:00"/>
    <b v="0"/>
    <s v="Approved"/>
    <s v="OHM Cycles"/>
    <s v="Standard"/>
    <s v="high"/>
    <s v="medium"/>
    <n v="2005.66"/>
    <n v="1203.4000000000001"/>
    <n v="41009"/>
  </r>
  <r>
    <x v="9281"/>
    <n v="98"/>
    <x v="259"/>
    <d v="2017-05-02T00:00:00"/>
    <b v="0"/>
    <s v="Approved"/>
    <s v="Trek Bicycles"/>
    <s v="Standard"/>
    <s v="high"/>
    <s v="medium"/>
    <n v="358.39"/>
    <n v="215.03"/>
    <n v="33364"/>
  </r>
  <r>
    <x v="9282"/>
    <n v="10"/>
    <x v="2225"/>
    <d v="2017-08-09T00:00:00"/>
    <b v="1"/>
    <s v="Approved"/>
    <s v="Solex"/>
    <s v="Standard"/>
    <s v="medium"/>
    <s v="medium"/>
    <n v="1945.43"/>
    <n v="333.18"/>
    <n v="37499"/>
  </r>
  <r>
    <x v="9283"/>
    <n v="99"/>
    <x v="2394"/>
    <d v="2017-10-28T00:00:00"/>
    <b v="1"/>
    <s v="Approved"/>
    <s v="OHM Cycles"/>
    <s v="Standard"/>
    <s v="medium"/>
    <s v="medium"/>
    <n v="1227.3399999999999"/>
    <n v="770.89"/>
    <n v="34556"/>
  </r>
  <r>
    <x v="9284"/>
    <n v="60"/>
    <x v="509"/>
    <d v="2017-09-06T00:00:00"/>
    <b v="0"/>
    <s v="Approved"/>
    <s v="Giant Bicycles"/>
    <s v="Standard"/>
    <s v="high"/>
    <s v="small"/>
    <n v="1977.36"/>
    <n v="1759.85"/>
    <n v="40410"/>
  </r>
  <r>
    <x v="9285"/>
    <n v="42"/>
    <x v="1700"/>
    <d v="2017-06-15T00:00:00"/>
    <b v="1"/>
    <s v="Approved"/>
    <s v="OHM Cycles"/>
    <s v="Road"/>
    <s v="medium"/>
    <s v="small"/>
    <n v="1810"/>
    <n v="1610.9"/>
    <n v="34071"/>
  </r>
  <r>
    <x v="9286"/>
    <n v="31"/>
    <x v="2134"/>
    <d v="2017-05-24T00:00:00"/>
    <b v="1"/>
    <s v="Approved"/>
    <s v="WeareA2B"/>
    <s v="Standard"/>
    <s v="medium"/>
    <s v="medium"/>
    <n v="752.64"/>
    <n v="205.36"/>
    <n v="42218"/>
  </r>
  <r>
    <x v="9287"/>
    <n v="23"/>
    <x v="3285"/>
    <d v="2017-11-06T00:00:00"/>
    <b v="0"/>
    <s v="Approved"/>
    <s v="Norco Bicycles"/>
    <s v="Mountain"/>
    <s v="low"/>
    <s v="small"/>
    <n v="688.63"/>
    <n v="612.88"/>
    <n v="34244"/>
  </r>
  <r>
    <x v="9288"/>
    <n v="98"/>
    <x v="3185"/>
    <d v="2017-07-11T00:00:00"/>
    <b v="1"/>
    <s v="Approved"/>
    <s v="Trek Bicycles"/>
    <s v="Standard"/>
    <s v="high"/>
    <s v="medium"/>
    <n v="358.39"/>
    <n v="215.03"/>
    <n v="38002"/>
  </r>
  <r>
    <x v="9289"/>
    <n v="83"/>
    <x v="190"/>
    <d v="2017-09-02T00:00:00"/>
    <b v="0"/>
    <s v="Approved"/>
    <s v="Solex"/>
    <s v="Touring"/>
    <s v="medium"/>
    <s v="large"/>
    <n v="2083.94"/>
    <n v="675.03"/>
    <n v="41533"/>
  </r>
  <r>
    <x v="9290"/>
    <n v="35"/>
    <x v="1088"/>
    <d v="2017-02-25T00:00:00"/>
    <b v="1"/>
    <s v="Approved"/>
    <s v="Giant Bicycles"/>
    <s v="Standard"/>
    <s v="medium"/>
    <s v="medium"/>
    <n v="1403.5"/>
    <n v="954.82"/>
    <n v="41245"/>
  </r>
  <r>
    <x v="9291"/>
    <n v="27"/>
    <x v="513"/>
    <d v="2017-01-10T00:00:00"/>
    <b v="1"/>
    <s v="Approved"/>
    <s v="Trek Bicycles"/>
    <s v="Standard"/>
    <s v="medium"/>
    <s v="medium"/>
    <n v="499.53"/>
    <n v="388.72"/>
    <n v="34527"/>
  </r>
  <r>
    <x v="9292"/>
    <n v="15"/>
    <x v="1144"/>
    <d v="2017-04-24T00:00:00"/>
    <b v="1"/>
    <s v="Approved"/>
    <s v="Norco Bicycles"/>
    <s v="Standard"/>
    <s v="low"/>
    <s v="medium"/>
    <n v="958.74"/>
    <n v="748.9"/>
    <n v="35378"/>
  </r>
  <r>
    <x v="9293"/>
    <n v="14"/>
    <x v="3286"/>
    <d v="2017-10-08T00:00:00"/>
    <b v="0"/>
    <s v="Approved"/>
    <s v="Trek Bicycles"/>
    <s v="Standard"/>
    <s v="medium"/>
    <s v="small"/>
    <n v="1386.84"/>
    <n v="1234.29"/>
    <n v="37838"/>
  </r>
  <r>
    <x v="9294"/>
    <n v="48"/>
    <x v="3287"/>
    <d v="2017-09-11T00:00:00"/>
    <b v="0"/>
    <s v="Approved"/>
    <s v="WeareA2B"/>
    <s v="Standard"/>
    <s v="medium"/>
    <s v="medium"/>
    <n v="1762.96"/>
    <n v="950.52"/>
    <n v="42688"/>
  </r>
  <r>
    <x v="9295"/>
    <n v="49"/>
    <x v="2856"/>
    <d v="2017-11-20T00:00:00"/>
    <b v="0"/>
    <s v="Approved"/>
    <s v="Trek Bicycles"/>
    <s v="Road"/>
    <s v="medium"/>
    <s v="medium"/>
    <n v="533.51"/>
    <n v="400.13"/>
    <n v="41064"/>
  </r>
  <r>
    <x v="9296"/>
    <n v="91"/>
    <x v="3288"/>
    <d v="2017-08-15T00:00:00"/>
    <b v="0"/>
    <s v="Approved"/>
    <s v="Solex"/>
    <s v="Standard"/>
    <s v="medium"/>
    <s v="medium"/>
    <n v="100.35"/>
    <n v="75.260000000000005"/>
    <n v="42458"/>
  </r>
  <r>
    <x v="9297"/>
    <n v="93"/>
    <x v="3289"/>
    <d v="2017-04-18T00:00:00"/>
    <b v="1"/>
    <s v="Approved"/>
    <s v="WeareA2B"/>
    <s v="Standard"/>
    <s v="medium"/>
    <s v="medium"/>
    <n v="1065.03"/>
    <n v="230.09"/>
    <n v="36833"/>
  </r>
  <r>
    <x v="9298"/>
    <n v="26"/>
    <x v="44"/>
    <d v="2017-06-19T00:00:00"/>
    <b v="0"/>
    <s v="Approved"/>
    <s v="WeareA2B"/>
    <s v="Standard"/>
    <s v="medium"/>
    <s v="medium"/>
    <n v="1992.93"/>
    <n v="762.63"/>
    <n v="42696"/>
  </r>
  <r>
    <x v="9299"/>
    <n v="91"/>
    <x v="1540"/>
    <d v="2017-12-13T00:00:00"/>
    <b v="0"/>
    <s v="Approved"/>
    <s v="Solex"/>
    <s v="Standard"/>
    <s v="medium"/>
    <s v="medium"/>
    <n v="100.35"/>
    <n v="75.260000000000005"/>
    <n v="36367"/>
  </r>
  <r>
    <x v="9300"/>
    <n v="23"/>
    <x v="2876"/>
    <d v="2017-01-02T00:00:00"/>
    <b v="1"/>
    <s v="Approved"/>
    <s v="Norco Bicycles"/>
    <s v="Standard"/>
    <s v="medium"/>
    <s v="medium"/>
    <n v="1198.46"/>
    <n v="381.1"/>
    <n v="34079"/>
  </r>
  <r>
    <x v="9301"/>
    <n v="85"/>
    <x v="3106"/>
    <d v="2017-08-03T00:00:00"/>
    <b v="1"/>
    <s v="Approved"/>
    <s v="WeareA2B"/>
    <s v="Standard"/>
    <s v="medium"/>
    <s v="medium"/>
    <n v="1228.07"/>
    <n v="400.91"/>
    <n v="36668"/>
  </r>
  <r>
    <x v="9302"/>
    <n v="49"/>
    <x v="2034"/>
    <d v="2017-08-05T00:00:00"/>
    <b v="0"/>
    <s v="Approved"/>
    <s v="Solex"/>
    <s v="Standard"/>
    <s v="medium"/>
    <s v="large"/>
    <n v="1061.56"/>
    <n v="733.58"/>
    <n v="40779"/>
  </r>
  <r>
    <x v="9303"/>
    <n v="57"/>
    <x v="2581"/>
    <d v="2017-12-04T00:00:00"/>
    <b v="1"/>
    <s v="Approved"/>
    <s v="WeareA2B"/>
    <s v="Touring"/>
    <s v="medium"/>
    <s v="large"/>
    <n v="1890.39"/>
    <n v="260.14"/>
    <n v="33259"/>
  </r>
  <r>
    <x v="9304"/>
    <n v="89"/>
    <x v="1997"/>
    <d v="2017-12-24T00:00:00"/>
    <b v="0"/>
    <s v="Approved"/>
    <s v="Giant Bicycles"/>
    <s v="Standard"/>
    <s v="medium"/>
    <s v="large"/>
    <n v="1812.75"/>
    <n v="582.48"/>
    <n v="40336"/>
  </r>
  <r>
    <x v="9305"/>
    <n v="71"/>
    <x v="483"/>
    <d v="2017-12-02T00:00:00"/>
    <b v="1"/>
    <s v="Approved"/>
    <s v="Solex"/>
    <s v="Standard"/>
    <s v="high"/>
    <s v="large"/>
    <n v="1842.92"/>
    <n v="1105.75"/>
    <n v="34996"/>
  </r>
  <r>
    <x v="9306"/>
    <n v="0"/>
    <x v="1818"/>
    <d v="2017-09-24T00:00:00"/>
    <b v="0"/>
    <s v="Approved"/>
    <s v="WeareA2B"/>
    <s v="Standard"/>
    <s v="medium"/>
    <s v="medium"/>
    <n v="60.34"/>
    <n v="45.26"/>
    <n v="34165"/>
  </r>
  <r>
    <x v="9307"/>
    <n v="43"/>
    <x v="1415"/>
    <d v="2017-07-10T00:00:00"/>
    <b v="1"/>
    <s v="Approved"/>
    <s v="Norco Bicycles"/>
    <s v="Standard"/>
    <s v="medium"/>
    <s v="medium"/>
    <n v="1555.58"/>
    <n v="818.01"/>
    <n v="37873"/>
  </r>
  <r>
    <x v="9308"/>
    <n v="0"/>
    <x v="1052"/>
    <d v="2017-05-08T00:00:00"/>
    <b v="1"/>
    <s v="Approved"/>
    <s v="Solex"/>
    <s v="Road"/>
    <s v="medium"/>
    <s v="medium"/>
    <n v="416.98"/>
    <n v="312.74"/>
    <n v="35560"/>
  </r>
  <r>
    <x v="9309"/>
    <n v="3"/>
    <x v="2736"/>
    <d v="2017-03-13T00:00:00"/>
    <b v="1"/>
    <s v="Approved"/>
    <s v="Trek Bicycles"/>
    <s v="Standard"/>
    <s v="medium"/>
    <s v="large"/>
    <n v="2091.4699999999998"/>
    <n v="388.92"/>
    <n v="39298"/>
  </r>
  <r>
    <x v="9310"/>
    <n v="15"/>
    <x v="1270"/>
    <d v="2017-01-21T00:00:00"/>
    <b v="0"/>
    <s v="Approved"/>
    <s v="Norco Bicycles"/>
    <s v="Standard"/>
    <s v="low"/>
    <s v="medium"/>
    <n v="958.74"/>
    <n v="748.9"/>
    <n v="39880"/>
  </r>
  <r>
    <x v="9311"/>
    <n v="96"/>
    <x v="854"/>
    <d v="2017-06-18T00:00:00"/>
    <b v="0"/>
    <s v="Approved"/>
    <s v="WeareA2B"/>
    <s v="Road"/>
    <s v="low"/>
    <s v="small"/>
    <n v="1172.78"/>
    <n v="1043.77"/>
    <n v="36498"/>
  </r>
  <r>
    <x v="9312"/>
    <n v="18"/>
    <x v="2249"/>
    <d v="2017-06-22T00:00:00"/>
    <b v="1"/>
    <s v="Approved"/>
    <s v="Norco Bicycles"/>
    <s v="Standard"/>
    <s v="high"/>
    <s v="medium"/>
    <n v="1148.6400000000001"/>
    <n v="689.18"/>
    <n v="42218"/>
  </r>
  <r>
    <x v="9313"/>
    <n v="53"/>
    <x v="893"/>
    <d v="2017-03-29T00:00:00"/>
    <b v="1"/>
    <s v="Approved"/>
    <s v="OHM Cycles"/>
    <s v="Standard"/>
    <s v="medium"/>
    <s v="medium"/>
    <n v="795.34"/>
    <n v="101.58"/>
    <n v="40779"/>
  </r>
  <r>
    <x v="9314"/>
    <n v="31"/>
    <x v="1561"/>
    <d v="2017-10-10T00:00:00"/>
    <b v="1"/>
    <s v="Approved"/>
    <s v="Giant Bicycles"/>
    <s v="Standard"/>
    <s v="medium"/>
    <s v="medium"/>
    <n v="230.91"/>
    <n v="173.18"/>
    <n v="40618"/>
  </r>
  <r>
    <x v="9315"/>
    <n v="2"/>
    <x v="3094"/>
    <d v="2017-08-19T00:00:00"/>
    <b v="0"/>
    <s v="Approved"/>
    <s v="Solex"/>
    <s v="Standard"/>
    <s v="medium"/>
    <s v="medium"/>
    <n v="71.489999999999995"/>
    <n v="53.62"/>
    <n v="41245"/>
  </r>
  <r>
    <x v="9316"/>
    <n v="83"/>
    <x v="3290"/>
    <d v="2017-01-21T00:00:00"/>
    <b v="1"/>
    <s v="Approved"/>
    <s v="Solex"/>
    <s v="Touring"/>
    <s v="medium"/>
    <s v="large"/>
    <n v="2083.94"/>
    <n v="675.03"/>
    <n v="34079"/>
  </r>
  <r>
    <x v="9317"/>
    <n v="16"/>
    <x v="1085"/>
    <d v="2017-06-26T00:00:00"/>
    <b v="1"/>
    <s v="Approved"/>
    <s v="Norco Bicycles"/>
    <s v="Standard"/>
    <s v="high"/>
    <s v="small"/>
    <n v="1661.92"/>
    <n v="1479.11"/>
    <n v="34586"/>
  </r>
  <r>
    <x v="9318"/>
    <n v="0"/>
    <x v="2368"/>
    <d v="2017-05-17T00:00:00"/>
    <b v="0"/>
    <s v="Approved"/>
    <s v="Norco Bicycles"/>
    <s v="Road"/>
    <s v="medium"/>
    <s v="medium"/>
    <n v="544.04999999999995"/>
    <n v="376.84"/>
    <n v="38647"/>
  </r>
  <r>
    <x v="9319"/>
    <n v="5"/>
    <x v="1003"/>
    <d v="2017-07-06T00:00:00"/>
    <b v="0"/>
    <s v="Approved"/>
    <s v="Trek Bicycles"/>
    <s v="Mountain"/>
    <s v="low"/>
    <s v="medium"/>
    <n v="574.64"/>
    <n v="459.71"/>
    <n v="40784"/>
  </r>
  <r>
    <x v="9320"/>
    <n v="71"/>
    <x v="881"/>
    <d v="2017-07-19T00:00:00"/>
    <b v="0"/>
    <s v="Approved"/>
    <s v="Solex"/>
    <s v="Standard"/>
    <s v="high"/>
    <s v="large"/>
    <n v="1842.92"/>
    <n v="1105.75"/>
    <n v="41922"/>
  </r>
  <r>
    <x v="9321"/>
    <n v="12"/>
    <x v="1414"/>
    <d v="2017-04-28T00:00:00"/>
    <b v="0"/>
    <s v="Approved"/>
    <s v="Giant Bicycles"/>
    <s v="Standard"/>
    <s v="medium"/>
    <s v="large"/>
    <n v="1765.3"/>
    <n v="709.48"/>
    <n v="42218"/>
  </r>
  <r>
    <x v="9322"/>
    <n v="0"/>
    <x v="473"/>
    <d v="2017-12-17T00:00:00"/>
    <b v="1"/>
    <s v="Approved"/>
    <s v="Trek Bicycles"/>
    <s v="Standard"/>
    <s v="high"/>
    <s v="medium"/>
    <n v="495.72"/>
    <n v="297.43"/>
    <n v="42105"/>
  </r>
  <r>
    <x v="9323"/>
    <n v="58"/>
    <x v="1532"/>
    <d v="2017-09-24T00:00:00"/>
    <b v="0"/>
    <s v="Approved"/>
    <s v="OHM Cycles"/>
    <s v="Standard"/>
    <s v="medium"/>
    <s v="medium"/>
    <n v="912.52"/>
    <n v="141.4"/>
    <n v="41047"/>
  </r>
  <r>
    <x v="9324"/>
    <n v="32"/>
    <x v="905"/>
    <d v="2017-12-19T00:00:00"/>
    <b v="0"/>
    <s v="Approved"/>
    <s v="Giant Bicycles"/>
    <s v="Standard"/>
    <s v="high"/>
    <s v="medium"/>
    <n v="1179"/>
    <n v="707.4"/>
    <n v="35667"/>
  </r>
  <r>
    <x v="9325"/>
    <n v="0"/>
    <x v="2487"/>
    <d v="2017-09-08T00:00:00"/>
    <b v="1"/>
    <s v="Approved"/>
    <s v="Trek Bicycles"/>
    <s v="Road"/>
    <s v="medium"/>
    <s v="medium"/>
    <n v="533.51"/>
    <n v="400.13"/>
    <n v="41064"/>
  </r>
  <r>
    <x v="9326"/>
    <n v="73"/>
    <x v="582"/>
    <d v="2017-10-22T00:00:00"/>
    <b v="0"/>
    <s v="Approved"/>
    <s v="Solex"/>
    <s v="Standard"/>
    <s v="medium"/>
    <s v="medium"/>
    <n v="1945.43"/>
    <n v="333.18"/>
    <n v="37499"/>
  </r>
  <r>
    <x v="9327"/>
    <n v="30"/>
    <x v="1935"/>
    <d v="2017-06-22T00:00:00"/>
    <b v="1"/>
    <s v="Approved"/>
    <s v="Solex"/>
    <s v="Standard"/>
    <s v="high"/>
    <s v="medium"/>
    <n v="748.17"/>
    <n v="448.9"/>
    <n v="33552"/>
  </r>
  <r>
    <x v="9328"/>
    <n v="75"/>
    <x v="1930"/>
    <d v="2017-05-29T00:00:00"/>
    <b v="0"/>
    <s v="Approved"/>
    <s v="Giant Bicycles"/>
    <s v="Touring"/>
    <s v="medium"/>
    <s v="large"/>
    <n v="1873.97"/>
    <n v="863.95"/>
    <n v="38859"/>
  </r>
  <r>
    <x v="9329"/>
    <n v="13"/>
    <x v="3047"/>
    <d v="2017-03-03T00:00:00"/>
    <b v="0"/>
    <s v="Approved"/>
    <s v="Solex"/>
    <s v="Standard"/>
    <s v="medium"/>
    <s v="medium"/>
    <n v="1577.53"/>
    <n v="826.51"/>
    <n v="39427"/>
  </r>
  <r>
    <x v="9330"/>
    <n v="54"/>
    <x v="2584"/>
    <d v="2017-03-24T00:00:00"/>
    <b v="0"/>
    <s v="Approved"/>
    <s v="WeareA2B"/>
    <s v="Standard"/>
    <s v="medium"/>
    <s v="medium"/>
    <n v="1292.8399999999999"/>
    <n v="13.44"/>
    <n v="39915"/>
  </r>
  <r>
    <x v="9331"/>
    <n v="98"/>
    <x v="1768"/>
    <d v="2017-05-19T00:00:00"/>
    <b v="0"/>
    <s v="Approved"/>
    <s v="Trek Bicycles"/>
    <s v="Standard"/>
    <s v="high"/>
    <s v="medium"/>
    <n v="358.39"/>
    <n v="215.03"/>
    <n v="38002"/>
  </r>
  <r>
    <x v="9332"/>
    <n v="19"/>
    <x v="1251"/>
    <d v="2017-06-17T00:00:00"/>
    <b v="1"/>
    <s v="Approved"/>
    <s v="OHM Cycles"/>
    <s v="Road"/>
    <s v="high"/>
    <s v="large"/>
    <n v="12.01"/>
    <n v="7.21"/>
    <n v="34165"/>
  </r>
  <r>
    <x v="9333"/>
    <n v="9"/>
    <x v="2859"/>
    <d v="2017-12-19T00:00:00"/>
    <b v="1"/>
    <s v="Approved"/>
    <s v="OHM Cycles"/>
    <s v="Road"/>
    <s v="medium"/>
    <s v="medium"/>
    <n v="742.54"/>
    <n v="667.4"/>
    <n v="38647"/>
  </r>
  <r>
    <x v="9334"/>
    <n v="33"/>
    <x v="655"/>
    <d v="2017-05-15T00:00:00"/>
    <b v="1"/>
    <s v="Approved"/>
    <s v="Giant Bicycles"/>
    <s v="Standard"/>
    <s v="medium"/>
    <s v="small"/>
    <n v="1311.44"/>
    <n v="1167.18"/>
    <n v="35560"/>
  </r>
  <r>
    <x v="9335"/>
    <n v="33"/>
    <x v="2388"/>
    <d v="2017-02-13T00:00:00"/>
    <b v="1"/>
    <s v="Approved"/>
    <s v="Giant Bicycles"/>
    <s v="Standard"/>
    <s v="medium"/>
    <s v="small"/>
    <n v="1311.44"/>
    <n v="1167.18"/>
    <n v="38750"/>
  </r>
  <r>
    <x v="9336"/>
    <n v="1"/>
    <x v="448"/>
    <d v="2017-08-26T00:00:00"/>
    <b v="0"/>
    <s v="Approved"/>
    <s v="Giant Bicycles"/>
    <s v="Standard"/>
    <s v="medium"/>
    <s v="medium"/>
    <n v="1403.5"/>
    <n v="954.82"/>
    <n v="42688"/>
  </r>
  <r>
    <x v="9337"/>
    <n v="0"/>
    <x v="3291"/>
    <d v="2017-09-15T00:00:00"/>
    <b v="0"/>
    <s v="Approved"/>
    <s v="Trek Bicycles"/>
    <s v="Standard"/>
    <s v="medium"/>
    <s v="medium"/>
    <n v="499.53"/>
    <n v="388.72"/>
    <n v="33888"/>
  </r>
  <r>
    <x v="9338"/>
    <n v="82"/>
    <x v="1921"/>
    <d v="2017-04-14T00:00:00"/>
    <b v="1"/>
    <s v="Approved"/>
    <s v="Norco Bicycles"/>
    <s v="Standard"/>
    <s v="high"/>
    <s v="medium"/>
    <n v="1148.6400000000001"/>
    <n v="689.18"/>
    <n v="41533"/>
  </r>
  <r>
    <x v="9339"/>
    <n v="1"/>
    <x v="3156"/>
    <d v="2017-06-23T00:00:00"/>
    <b v="1"/>
    <s v="Approved"/>
    <s v="Giant Bicycles"/>
    <s v="Standard"/>
    <s v="medium"/>
    <s v="medium"/>
    <n v="1403.5"/>
    <n v="954.82"/>
    <n v="37659"/>
  </r>
  <r>
    <x v="9340"/>
    <n v="53"/>
    <x v="907"/>
    <d v="2017-02-19T00:00:00"/>
    <b v="1"/>
    <s v="Approved"/>
    <s v="Giant Bicycles"/>
    <s v="Standard"/>
    <s v="high"/>
    <s v="medium"/>
    <n v="1274.93"/>
    <n v="764.96"/>
    <n v="37838"/>
  </r>
  <r>
    <x v="9341"/>
    <n v="52"/>
    <x v="307"/>
    <d v="2017-07-23T00:00:00"/>
    <b v="0"/>
    <s v="Approved"/>
    <s v="OHM Cycles"/>
    <s v="Road"/>
    <s v="medium"/>
    <s v="medium"/>
    <n v="1280.28"/>
    <n v="829.51"/>
    <n v="35707"/>
  </r>
  <r>
    <x v="9342"/>
    <n v="69"/>
    <x v="1173"/>
    <d v="2017-03-08T00:00:00"/>
    <b v="1"/>
    <s v="Approved"/>
    <s v="Giant Bicycles"/>
    <s v="Road"/>
    <s v="medium"/>
    <s v="medium"/>
    <n v="792.9"/>
    <n v="594.67999999999995"/>
    <n v="33879"/>
  </r>
  <r>
    <x v="9343"/>
    <n v="8"/>
    <x v="1499"/>
    <d v="2017-01-13T00:00:00"/>
    <b v="0"/>
    <s v="Approved"/>
    <s v="Solex"/>
    <s v="Road"/>
    <s v="medium"/>
    <s v="small"/>
    <n v="1703.52"/>
    <n v="1516.13"/>
    <n v="40649"/>
  </r>
  <r>
    <x v="9344"/>
    <n v="14"/>
    <x v="3292"/>
    <d v="2017-03-22T00:00:00"/>
    <b v="0"/>
    <s v="Approved"/>
    <s v="Trek Bicycles"/>
    <s v="Standard"/>
    <s v="medium"/>
    <s v="small"/>
    <n v="1386.84"/>
    <n v="1234.29"/>
    <n v="37838"/>
  </r>
  <r>
    <x v="9345"/>
    <n v="23"/>
    <x v="2792"/>
    <d v="2017-11-29T00:00:00"/>
    <b v="1"/>
    <s v="Approved"/>
    <s v="Norco Bicycles"/>
    <s v="Standard"/>
    <s v="medium"/>
    <s v="medium"/>
    <n v="1198.46"/>
    <n v="381.1"/>
    <n v="41434"/>
  </r>
  <r>
    <x v="9346"/>
    <n v="67"/>
    <x v="2008"/>
    <d v="2017-08-21T00:00:00"/>
    <b v="1"/>
    <s v="Approved"/>
    <s v="Norco Bicycles"/>
    <s v="Road"/>
    <s v="medium"/>
    <s v="medium"/>
    <n v="544.04999999999995"/>
    <n v="376.84"/>
    <n v="38647"/>
  </r>
  <r>
    <x v="9347"/>
    <n v="0"/>
    <x v="3293"/>
    <d v="2017-03-16T00:00:00"/>
    <b v="0"/>
    <s v="Approved"/>
    <s v="OHM Cycles"/>
    <s v="Standard"/>
    <s v="high"/>
    <s v="medium"/>
    <n v="227.88"/>
    <n v="136.72999999999999"/>
    <n v="41701"/>
  </r>
  <r>
    <x v="9348"/>
    <n v="67"/>
    <x v="1784"/>
    <d v="2017-10-02T00:00:00"/>
    <b v="1"/>
    <s v="Approved"/>
    <s v="Norco Bicycles"/>
    <s v="Road"/>
    <s v="medium"/>
    <s v="medium"/>
    <n v="544.04999999999995"/>
    <n v="376.84"/>
    <n v="36668"/>
  </r>
  <r>
    <x v="9349"/>
    <n v="45"/>
    <x v="2812"/>
    <d v="2017-01-20T00:00:00"/>
    <b v="0"/>
    <s v="Approved"/>
    <s v="Trek Bicycles"/>
    <s v="Road"/>
    <s v="low"/>
    <s v="medium"/>
    <n v="980.37"/>
    <n v="234.43"/>
    <n v="37838"/>
  </r>
  <r>
    <x v="9350"/>
    <n v="22"/>
    <x v="2823"/>
    <d v="2017-04-02T00:00:00"/>
    <b v="0"/>
    <s v="Approved"/>
    <s v="Solex"/>
    <s v="Standard"/>
    <s v="medium"/>
    <s v="medium"/>
    <n v="575.27"/>
    <n v="431.45"/>
    <n v="41345"/>
  </r>
  <r>
    <x v="9351"/>
    <n v="67"/>
    <x v="1361"/>
    <d v="2017-05-27T00:00:00"/>
    <b v="0"/>
    <s v="Approved"/>
    <s v="Norco Bicycles"/>
    <s v="Road"/>
    <s v="medium"/>
    <s v="medium"/>
    <n v="544.04999999999995"/>
    <n v="376.84"/>
    <n v="37659"/>
  </r>
  <r>
    <x v="9352"/>
    <n v="80"/>
    <x v="2719"/>
    <d v="2017-07-21T00:00:00"/>
    <b v="0"/>
    <s v="Approved"/>
    <s v="OHM Cycles"/>
    <s v="Touring"/>
    <s v="low"/>
    <s v="medium"/>
    <n v="1073.07"/>
    <n v="933.84"/>
    <n v="35455"/>
  </r>
  <r>
    <x v="9353"/>
    <n v="71"/>
    <x v="2701"/>
    <d v="2017-02-28T00:00:00"/>
    <b v="1"/>
    <s v="Approved"/>
    <s v="Solex"/>
    <s v="Standard"/>
    <s v="high"/>
    <s v="large"/>
    <n v="1842.92"/>
    <n v="1105.75"/>
    <n v="34996"/>
  </r>
  <r>
    <x v="9354"/>
    <n v="59"/>
    <x v="1211"/>
    <d v="2017-04-07T00:00:00"/>
    <b v="0"/>
    <s v="Approved"/>
    <s v="WeareA2B"/>
    <s v="Standard"/>
    <s v="medium"/>
    <s v="small"/>
    <n v="1415.01"/>
    <n v="1259.3599999999999"/>
    <n v="37874"/>
  </r>
  <r>
    <x v="9355"/>
    <n v="54"/>
    <x v="3294"/>
    <d v="2017-04-27T00:00:00"/>
    <b v="0"/>
    <s v="Approved"/>
    <s v="WeareA2B"/>
    <s v="Standard"/>
    <s v="medium"/>
    <s v="medium"/>
    <n v="1807.45"/>
    <n v="778.69"/>
    <n v="42145"/>
  </r>
  <r>
    <x v="9356"/>
    <n v="29"/>
    <x v="2322"/>
    <d v="2017-07-13T00:00:00"/>
    <b v="1"/>
    <s v="Approved"/>
    <s v="Norco Bicycles"/>
    <s v="Road"/>
    <s v="medium"/>
    <s v="medium"/>
    <n v="543.39"/>
    <n v="407.54"/>
    <n v="42696"/>
  </r>
  <r>
    <x v="9357"/>
    <n v="47"/>
    <x v="445"/>
    <d v="2017-09-12T00:00:00"/>
    <b v="0"/>
    <s v="Approved"/>
    <s v="Trek Bicycles"/>
    <s v="Road"/>
    <s v="low"/>
    <s v="small"/>
    <n v="1720.7"/>
    <n v="1531.42"/>
    <n v="37823"/>
  </r>
  <r>
    <x v="9358"/>
    <n v="25"/>
    <x v="1268"/>
    <d v="2017-09-07T00:00:00"/>
    <b v="0"/>
    <s v="Approved"/>
    <s v="Giant Bicycles"/>
    <s v="Road"/>
    <s v="medium"/>
    <s v="medium"/>
    <n v="1538.99"/>
    <n v="829.65"/>
    <n v="42404"/>
  </r>
  <r>
    <x v="9359"/>
    <n v="16"/>
    <x v="2693"/>
    <d v="2017-03-28T00:00:00"/>
    <b v="0"/>
    <s v="Approved"/>
    <s v="Norco Bicycles"/>
    <s v="Standard"/>
    <s v="high"/>
    <s v="small"/>
    <n v="1661.92"/>
    <n v="1479.11"/>
    <n v="34586"/>
  </r>
  <r>
    <x v="9360"/>
    <n v="68"/>
    <x v="2499"/>
    <d v="2017-11-21T00:00:00"/>
    <b v="1"/>
    <s v="Approved"/>
    <s v="OHM Cycles"/>
    <s v="Standard"/>
    <s v="medium"/>
    <s v="medium"/>
    <n v="1636.9"/>
    <n v="44.71"/>
    <n v="40410"/>
  </r>
  <r>
    <x v="9361"/>
    <n v="35"/>
    <x v="429"/>
    <d v="2017-09-04T00:00:00"/>
    <b v="1"/>
    <s v="Approved"/>
    <s v="Trek Bicycles"/>
    <s v="Standard"/>
    <s v="low"/>
    <s v="medium"/>
    <n v="1057.51"/>
    <n v="154.4"/>
    <n v="34527"/>
  </r>
  <r>
    <x v="9362"/>
    <n v="63"/>
    <x v="1423"/>
    <d v="2017-12-21T00:00:00"/>
    <b v="1"/>
    <s v="Approved"/>
    <s v="Solex"/>
    <s v="Standard"/>
    <s v="medium"/>
    <s v="medium"/>
    <n v="1483.2"/>
    <n v="99.59"/>
    <n v="38647"/>
  </r>
  <r>
    <x v="9363"/>
    <n v="61"/>
    <x v="1294"/>
    <d v="2017-04-27T00:00:00"/>
    <b v="1"/>
    <s v="Approved"/>
    <s v="OHM Cycles"/>
    <s v="Standard"/>
    <s v="low"/>
    <s v="medium"/>
    <n v="71.16"/>
    <n v="56.93"/>
    <n v="40487"/>
  </r>
  <r>
    <x v="9364"/>
    <n v="22"/>
    <x v="1670"/>
    <d v="2017-11-16T00:00:00"/>
    <b v="1"/>
    <s v="Approved"/>
    <s v="WeareA2B"/>
    <s v="Standard"/>
    <s v="medium"/>
    <s v="medium"/>
    <n v="60.34"/>
    <n v="45.26"/>
    <n v="34244"/>
  </r>
  <r>
    <x v="9365"/>
    <n v="40"/>
    <x v="1340"/>
    <d v="2017-02-14T00:00:00"/>
    <b v="1"/>
    <s v="Approved"/>
    <s v="OHM Cycles"/>
    <s v="Standard"/>
    <s v="high"/>
    <s v="medium"/>
    <n v="1458.17"/>
    <n v="874.9"/>
    <n v="39427"/>
  </r>
  <r>
    <x v="9366"/>
    <n v="68"/>
    <x v="3266"/>
    <d v="2017-01-19T00:00:00"/>
    <b v="0"/>
    <s v="Approved"/>
    <s v="OHM Cycles"/>
    <s v="Standard"/>
    <s v="medium"/>
    <s v="medium"/>
    <n v="1636.9"/>
    <n v="44.71"/>
    <n v="37823"/>
  </r>
  <r>
    <x v="9367"/>
    <n v="65"/>
    <x v="3295"/>
    <d v="2017-08-10T00:00:00"/>
    <b v="1"/>
    <s v="Approved"/>
    <s v="WeareA2B"/>
    <s v="Standard"/>
    <s v="medium"/>
    <s v="medium"/>
    <n v="1807.45"/>
    <n v="778.69"/>
    <n v="42145"/>
  </r>
  <r>
    <x v="9368"/>
    <n v="0"/>
    <x v="1907"/>
    <d v="2017-12-18T00:00:00"/>
    <b v="0"/>
    <s v="Approved"/>
    <s v="Giant Bicycles"/>
    <s v="Standard"/>
    <s v="medium"/>
    <s v="medium"/>
    <n v="230.91"/>
    <n v="173.18"/>
    <n v="40618"/>
  </r>
  <r>
    <x v="9369"/>
    <n v="88"/>
    <x v="1462"/>
    <d v="2017-03-10T00:00:00"/>
    <b v="1"/>
    <s v="Approved"/>
    <s v="Norco Bicycles"/>
    <s v="Standard"/>
    <s v="high"/>
    <s v="small"/>
    <n v="1661.92"/>
    <n v="1479.11"/>
    <n v="34586"/>
  </r>
  <r>
    <x v="9370"/>
    <n v="28"/>
    <x v="2571"/>
    <d v="2017-07-12T00:00:00"/>
    <b v="0"/>
    <s v="Approved"/>
    <s v="Norco Bicycles"/>
    <s v="Standard"/>
    <s v="medium"/>
    <s v="small"/>
    <n v="1216.1400000000001"/>
    <n v="1082.3599999999999"/>
    <n v="33455"/>
  </r>
  <r>
    <x v="9371"/>
    <n v="71"/>
    <x v="1050"/>
    <d v="2017-01-10T00:00:00"/>
    <b v="1"/>
    <s v="Approved"/>
    <s v="Solex"/>
    <s v="Standard"/>
    <s v="high"/>
    <s v="large"/>
    <n v="1842.92"/>
    <n v="1105.75"/>
    <n v="42710"/>
  </r>
  <r>
    <x v="9372"/>
    <n v="78"/>
    <x v="3212"/>
    <d v="2017-12-19T00:00:00"/>
    <b v="1"/>
    <s v="Approved"/>
    <s v="Giant Bicycles"/>
    <s v="Standard"/>
    <s v="medium"/>
    <s v="large"/>
    <n v="1765.3"/>
    <n v="709.48"/>
    <n v="38193"/>
  </r>
  <r>
    <x v="9373"/>
    <n v="1"/>
    <x v="3232"/>
    <d v="2017-04-01T00:00:00"/>
    <b v="0"/>
    <s v="Approved"/>
    <s v="Giant Bicycles"/>
    <s v="Standard"/>
    <s v="medium"/>
    <s v="medium"/>
    <n v="1403.5"/>
    <n v="954.82"/>
    <n v="38573"/>
  </r>
  <r>
    <x v="9374"/>
    <n v="95"/>
    <x v="3296"/>
    <d v="2017-04-20T00:00:00"/>
    <b v="0"/>
    <s v="Approved"/>
    <s v="Giant Bicycles"/>
    <s v="Standard"/>
    <s v="medium"/>
    <s v="large"/>
    <n v="569.55999999999995"/>
    <n v="528.42999999999995"/>
    <n v="37874"/>
  </r>
  <r>
    <x v="9375"/>
    <n v="1"/>
    <x v="1754"/>
    <d v="2017-09-13T00:00:00"/>
    <b v="0"/>
    <s v="Approved"/>
    <s v="Giant Bicycles"/>
    <s v="Standard"/>
    <s v="medium"/>
    <s v="medium"/>
    <n v="1403.5"/>
    <n v="954.82"/>
    <n v="42688"/>
  </r>
  <r>
    <x v="9376"/>
    <n v="85"/>
    <x v="2858"/>
    <d v="2017-12-19T00:00:00"/>
    <b v="1"/>
    <s v="Approved"/>
    <s v="WeareA2B"/>
    <s v="Standard"/>
    <s v="medium"/>
    <s v="medium"/>
    <n v="752.64"/>
    <n v="205.36"/>
    <n v="35667"/>
  </r>
  <r>
    <x v="9377"/>
    <n v="65"/>
    <x v="3297"/>
    <d v="2017-10-16T00:00:00"/>
    <b v="1"/>
    <s v="Approved"/>
    <s v="WeareA2B"/>
    <s v="Standard"/>
    <s v="medium"/>
    <s v="medium"/>
    <n v="1807.45"/>
    <n v="778.69"/>
    <n v="33879"/>
  </r>
  <r>
    <x v="9378"/>
    <n v="7"/>
    <x v="2570"/>
    <d v="2017-08-20T00:00:00"/>
    <b v="1"/>
    <s v="Approved"/>
    <s v="Trek Bicycles"/>
    <s v="Road"/>
    <s v="low"/>
    <s v="medium"/>
    <n v="980.37"/>
    <n v="234.43"/>
    <n v="38258"/>
  </r>
  <r>
    <x v="9379"/>
    <n v="19"/>
    <x v="1003"/>
    <d v="2017-01-31T00:00:00"/>
    <b v="1"/>
    <s v="Approved"/>
    <s v="OHM Cycles"/>
    <s v="Road"/>
    <s v="high"/>
    <s v="large"/>
    <n v="12.01"/>
    <n v="7.21"/>
    <n v="34115"/>
  </r>
  <r>
    <x v="9380"/>
    <n v="3"/>
    <x v="1627"/>
    <d v="2017-05-30T00:00:00"/>
    <b v="1"/>
    <s v="Approved"/>
    <s v="Trek Bicycles"/>
    <s v="Standard"/>
    <s v="medium"/>
    <s v="large"/>
    <n v="2091.4699999999998"/>
    <n v="388.92"/>
    <n v="38573"/>
  </r>
  <r>
    <x v="9381"/>
    <n v="43"/>
    <x v="1150"/>
    <d v="2017-07-13T00:00:00"/>
    <b v="1"/>
    <s v="Approved"/>
    <s v="Solex"/>
    <s v="Standard"/>
    <s v="medium"/>
    <s v="medium"/>
    <n v="1151.96"/>
    <n v="649.49"/>
    <n v="41848"/>
  </r>
  <r>
    <x v="9382"/>
    <n v="91"/>
    <x v="1805"/>
    <d v="2017-08-18T00:00:00"/>
    <b v="0"/>
    <s v="Approved"/>
    <s v="Solex"/>
    <s v="Standard"/>
    <s v="medium"/>
    <s v="medium"/>
    <n v="100.35"/>
    <n v="75.260000000000005"/>
    <n v="36367"/>
  </r>
  <r>
    <x v="9383"/>
    <n v="44"/>
    <x v="845"/>
    <d v="2017-04-05T00:00:00"/>
    <b v="1"/>
    <s v="Approved"/>
    <s v="WeareA2B"/>
    <s v="Standard"/>
    <s v="medium"/>
    <s v="medium"/>
    <n v="1769.64"/>
    <n v="108.76"/>
    <n v="41009"/>
  </r>
  <r>
    <x v="9384"/>
    <n v="86"/>
    <x v="1273"/>
    <d v="2017-01-19T00:00:00"/>
    <b v="1"/>
    <s v="Approved"/>
    <s v="OHM Cycles"/>
    <s v="Standard"/>
    <s v="medium"/>
    <s v="medium"/>
    <n v="235.63"/>
    <n v="125.07"/>
    <n v="35667"/>
  </r>
  <r>
    <x v="9385"/>
    <n v="52"/>
    <x v="208"/>
    <d v="2017-04-28T00:00:00"/>
    <b v="1"/>
    <s v="Approved"/>
    <s v="OHM Cycles"/>
    <s v="Road"/>
    <s v="medium"/>
    <s v="medium"/>
    <n v="1280.28"/>
    <n v="829.51"/>
    <n v="37220"/>
  </r>
  <r>
    <x v="9386"/>
    <n v="25"/>
    <x v="3088"/>
    <d v="2017-07-15T00:00:00"/>
    <b v="1"/>
    <s v="Approved"/>
    <s v="Giant Bicycles"/>
    <s v="Road"/>
    <s v="medium"/>
    <s v="medium"/>
    <n v="1538.99"/>
    <n v="829.65"/>
    <n v="42404"/>
  </r>
  <r>
    <x v="9387"/>
    <n v="8"/>
    <x v="3128"/>
    <d v="2017-12-25T00:00:00"/>
    <b v="1"/>
    <s v="Approved"/>
    <s v="Solex"/>
    <s v="Road"/>
    <s v="medium"/>
    <s v="small"/>
    <n v="1703.52"/>
    <n v="1516.13"/>
    <n v="38216"/>
  </r>
  <r>
    <x v="9388"/>
    <n v="82"/>
    <x v="3109"/>
    <d v="2017-06-18T00:00:00"/>
    <b v="1"/>
    <s v="Approved"/>
    <s v="Norco Bicycles"/>
    <s v="Standard"/>
    <s v="high"/>
    <s v="medium"/>
    <n v="1148.6400000000001"/>
    <n v="689.18"/>
    <n v="42226"/>
  </r>
  <r>
    <x v="9389"/>
    <n v="80"/>
    <x v="2683"/>
    <d v="2017-10-13T00:00:00"/>
    <b v="0"/>
    <s v="Approved"/>
    <s v="OHM Cycles"/>
    <s v="Touring"/>
    <s v="low"/>
    <s v="medium"/>
    <n v="1073.07"/>
    <n v="933.84"/>
    <n v="35667"/>
  </r>
  <r>
    <x v="9390"/>
    <n v="24"/>
    <x v="1850"/>
    <d v="2017-05-13T00:00:00"/>
    <b v="1"/>
    <s v="Approved"/>
    <s v="Solex"/>
    <s v="Road"/>
    <s v="medium"/>
    <s v="large"/>
    <n v="1777.8"/>
    <n v="820.78"/>
    <n v="41047"/>
  </r>
  <r>
    <x v="9391"/>
    <n v="26"/>
    <x v="2361"/>
    <d v="2017-06-20T00:00:00"/>
    <b v="1"/>
    <s v="Approved"/>
    <s v="WeareA2B"/>
    <s v="Standard"/>
    <s v="medium"/>
    <s v="medium"/>
    <n v="1992.93"/>
    <n v="762.63"/>
    <n v="34115"/>
  </r>
  <r>
    <x v="9392"/>
    <n v="53"/>
    <x v="2840"/>
    <d v="2017-06-05T00:00:00"/>
    <b v="0"/>
    <s v="Approved"/>
    <s v="OHM Cycles"/>
    <s v="Standard"/>
    <s v="medium"/>
    <s v="medium"/>
    <n v="795.34"/>
    <n v="101.58"/>
    <n v="35470"/>
  </r>
  <r>
    <x v="9393"/>
    <n v="60"/>
    <x v="921"/>
    <d v="2017-09-03T00:00:00"/>
    <b v="1"/>
    <s v="Approved"/>
    <s v="Giant Bicycles"/>
    <s v="Standard"/>
    <s v="high"/>
    <s v="small"/>
    <n v="1977.36"/>
    <n v="1759.85"/>
    <n v="42145"/>
  </r>
  <r>
    <x v="9394"/>
    <n v="29"/>
    <x v="392"/>
    <d v="2017-06-03T00:00:00"/>
    <b v="1"/>
    <s v="Approved"/>
    <s v="Norco Bicycles"/>
    <s v="Road"/>
    <s v="medium"/>
    <s v="medium"/>
    <n v="543.39"/>
    <n v="407.54"/>
    <n v="42696"/>
  </r>
  <r>
    <x v="9395"/>
    <n v="92"/>
    <x v="3086"/>
    <d v="2017-01-01T00:00:00"/>
    <b v="0"/>
    <s v="Approved"/>
    <s v="WeareA2B"/>
    <s v="Standard"/>
    <s v="medium"/>
    <s v="small"/>
    <n v="1415.01"/>
    <n v="1259.3599999999999"/>
    <n v="37626"/>
  </r>
  <r>
    <x v="9396"/>
    <n v="99"/>
    <x v="3135"/>
    <d v="2017-02-26T00:00:00"/>
    <b v="0"/>
    <s v="Approved"/>
    <s v="Trek Bicycles"/>
    <s v="Road"/>
    <s v="low"/>
    <s v="small"/>
    <n v="1720.7"/>
    <n v="1531.42"/>
    <n v="38991"/>
  </r>
  <r>
    <x v="9397"/>
    <n v="34"/>
    <x v="1873"/>
    <d v="2017-12-16T00:00:00"/>
    <b v="1"/>
    <s v="Approved"/>
    <s v="Norco Bicycles"/>
    <s v="Road"/>
    <s v="high"/>
    <s v="large"/>
    <n v="774.53"/>
    <n v="464.72"/>
    <n v="37698"/>
  </r>
  <r>
    <x v="9398"/>
    <n v="10"/>
    <x v="1475"/>
    <d v="2017-06-17T00:00:00"/>
    <b v="0"/>
    <s v="Approved"/>
    <s v="WeareA2B"/>
    <s v="Touring"/>
    <s v="medium"/>
    <s v="medium"/>
    <n v="1466.68"/>
    <n v="363.25"/>
    <n v="41701"/>
  </r>
  <r>
    <x v="9399"/>
    <n v="58"/>
    <x v="3186"/>
    <d v="2017-03-26T00:00:00"/>
    <b v="0"/>
    <s v="Approved"/>
    <s v="OHM Cycles"/>
    <s v="Standard"/>
    <s v="medium"/>
    <s v="medium"/>
    <n v="912.52"/>
    <n v="141.4"/>
    <n v="42172"/>
  </r>
  <r>
    <x v="9400"/>
    <n v="79"/>
    <x v="982"/>
    <d v="2017-03-22T00:00:00"/>
    <b v="1"/>
    <s v="Approved"/>
    <s v="Solex"/>
    <s v="Touring"/>
    <s v="medium"/>
    <s v="large"/>
    <n v="2083.94"/>
    <n v="675.03"/>
    <n v="41533"/>
  </r>
  <r>
    <x v="9401"/>
    <n v="8"/>
    <x v="3020"/>
    <d v="2017-11-28T00:00:00"/>
    <b v="0"/>
    <s v="Approved"/>
    <s v="Solex"/>
    <s v="Road"/>
    <s v="medium"/>
    <s v="small"/>
    <n v="1703.52"/>
    <n v="1516.13"/>
    <n v="40649"/>
  </r>
  <r>
    <x v="9402"/>
    <n v="27"/>
    <x v="2683"/>
    <d v="2017-10-14T00:00:00"/>
    <b v="0"/>
    <s v="Approved"/>
    <s v="Trek Bicycles"/>
    <s v="Standard"/>
    <s v="medium"/>
    <s v="medium"/>
    <n v="499.53"/>
    <n v="388.72"/>
    <n v="39031"/>
  </r>
  <r>
    <x v="9403"/>
    <n v="39"/>
    <x v="15"/>
    <d v="2017-11-01T00:00:00"/>
    <b v="0"/>
    <s v="Approved"/>
    <s v="Giant Bicycles"/>
    <s v="Standard"/>
    <s v="medium"/>
    <s v="large"/>
    <n v="1812.75"/>
    <n v="582.48"/>
    <n v="40336"/>
  </r>
  <r>
    <x v="9404"/>
    <n v="72"/>
    <x v="120"/>
    <d v="2017-09-19T00:00:00"/>
    <b v="1"/>
    <s v="Approved"/>
    <s v="OHM Cycles"/>
    <s v="Standard"/>
    <s v="medium"/>
    <s v="medium"/>
    <n v="912.52"/>
    <n v="141.4"/>
    <n v="42295"/>
  </r>
  <r>
    <x v="9405"/>
    <n v="29"/>
    <x v="2189"/>
    <d v="2017-10-27T00:00:00"/>
    <b v="0"/>
    <s v="Approved"/>
    <s v="Norco Bicycles"/>
    <s v="Road"/>
    <s v="medium"/>
    <s v="medium"/>
    <n v="543.39"/>
    <n v="407.54"/>
    <n v="42696"/>
  </r>
  <r>
    <x v="9406"/>
    <n v="98"/>
    <x v="3298"/>
    <d v="2017-07-25T00:00:00"/>
    <b v="0"/>
    <s v="Approved"/>
    <s v="OHM Cycles"/>
    <s v="Standard"/>
    <s v="medium"/>
    <s v="medium"/>
    <n v="795.34"/>
    <n v="101.58"/>
    <n v="42172"/>
  </r>
  <r>
    <x v="9407"/>
    <n v="79"/>
    <x v="481"/>
    <d v="2017-01-15T00:00:00"/>
    <b v="1"/>
    <s v="Approved"/>
    <s v="Solex"/>
    <s v="Touring"/>
    <s v="medium"/>
    <s v="large"/>
    <n v="2083.94"/>
    <n v="675.03"/>
    <n v="42218"/>
  </r>
  <r>
    <x v="9408"/>
    <n v="49"/>
    <x v="1680"/>
    <d v="2017-01-28T00:00:00"/>
    <b v="1"/>
    <s v="Approved"/>
    <s v="Trek Bicycles"/>
    <s v="Road"/>
    <s v="medium"/>
    <s v="medium"/>
    <n v="533.51"/>
    <n v="400.13"/>
    <n v="41009"/>
  </r>
  <r>
    <x v="9409"/>
    <n v="7"/>
    <x v="2212"/>
    <d v="2017-07-28T00:00:00"/>
    <b v="0"/>
    <s v="Approved"/>
    <s v="Trek Bicycles"/>
    <s v="Road"/>
    <s v="low"/>
    <s v="medium"/>
    <n v="980.37"/>
    <n v="234.43"/>
    <n v="39298"/>
  </r>
  <r>
    <x v="9410"/>
    <n v="29"/>
    <x v="2056"/>
    <d v="2017-11-22T00:00:00"/>
    <b v="1"/>
    <s v="Approved"/>
    <s v="Norco Bicycles"/>
    <s v="Road"/>
    <s v="medium"/>
    <s v="medium"/>
    <n v="543.39"/>
    <n v="407.54"/>
    <n v="42696"/>
  </r>
  <r>
    <x v="9411"/>
    <n v="32"/>
    <x v="1361"/>
    <d v="2017-07-20T00:00:00"/>
    <b v="0"/>
    <s v="Approved"/>
    <s v="Giant Bicycles"/>
    <s v="Standard"/>
    <s v="medium"/>
    <s v="medium"/>
    <n v="642.70000000000005"/>
    <n v="211.37"/>
    <n v="35560"/>
  </r>
  <r>
    <x v="9412"/>
    <n v="95"/>
    <x v="2962"/>
    <d v="2017-07-21T00:00:00"/>
    <b v="1"/>
    <s v="Approved"/>
    <s v="OHM Cycles"/>
    <s v="Touring"/>
    <s v="low"/>
    <s v="medium"/>
    <n v="1073.07"/>
    <n v="933.84"/>
    <n v="36145"/>
  </r>
  <r>
    <x v="9413"/>
    <n v="2"/>
    <x v="3170"/>
    <d v="2017-02-25T00:00:00"/>
    <b v="1"/>
    <s v="Approved"/>
    <s v="Solex"/>
    <s v="Standard"/>
    <s v="medium"/>
    <s v="medium"/>
    <n v="71.489999999999995"/>
    <n v="53.62"/>
    <n v="41167"/>
  </r>
  <r>
    <x v="9414"/>
    <n v="49"/>
    <x v="1547"/>
    <d v="2017-06-21T00:00:00"/>
    <b v="1"/>
    <s v="Approved"/>
    <s v="Trek Bicycles"/>
    <s v="Road"/>
    <s v="medium"/>
    <s v="medium"/>
    <n v="533.51"/>
    <n v="400.13"/>
    <n v="41064"/>
  </r>
  <r>
    <x v="9415"/>
    <n v="45"/>
    <x v="3223"/>
    <d v="2017-10-25T00:00:00"/>
    <b v="0"/>
    <s v="Approved"/>
    <s v="Solex"/>
    <s v="Standard"/>
    <s v="medium"/>
    <s v="medium"/>
    <n v="441.49"/>
    <n v="84.99"/>
    <n v="34071"/>
  </r>
  <r>
    <x v="9416"/>
    <n v="28"/>
    <x v="916"/>
    <d v="2017-09-08T00:00:00"/>
    <b v="0"/>
    <s v="Approved"/>
    <s v="Norco Bicycles"/>
    <s v="Standard"/>
    <s v="medium"/>
    <s v="small"/>
    <n v="1216.1400000000001"/>
    <n v="1082.3599999999999"/>
    <n v="39031"/>
  </r>
  <r>
    <x v="9417"/>
    <n v="0"/>
    <x v="3213"/>
    <d v="2017-04-15T00:00:00"/>
    <b v="0"/>
    <s v="Approved"/>
    <s v="Trek Bicycles"/>
    <s v="Road"/>
    <s v="medium"/>
    <s v="medium"/>
    <n v="533.51"/>
    <n v="400.13"/>
    <n v="37823"/>
  </r>
  <r>
    <x v="9418"/>
    <n v="43"/>
    <x v="2039"/>
    <d v="2017-08-10T00:00:00"/>
    <b v="1"/>
    <s v="Approved"/>
    <s v="Solex"/>
    <s v="Standard"/>
    <s v="medium"/>
    <s v="medium"/>
    <n v="1151.96"/>
    <n v="649.49"/>
    <n v="36498"/>
  </r>
  <r>
    <x v="9419"/>
    <n v="58"/>
    <x v="2762"/>
    <d v="2017-01-30T00:00:00"/>
    <b v="0"/>
    <s v="Approved"/>
    <s v="OHM Cycles"/>
    <s v="Standard"/>
    <s v="medium"/>
    <s v="medium"/>
    <n v="912.52"/>
    <n v="141.4"/>
    <n v="42295"/>
  </r>
  <r>
    <x v="9420"/>
    <n v="43"/>
    <x v="2708"/>
    <d v="2017-08-19T00:00:00"/>
    <b v="0"/>
    <s v="Approved"/>
    <s v="Solex"/>
    <s v="Standard"/>
    <s v="medium"/>
    <s v="medium"/>
    <n v="1151.96"/>
    <n v="649.49"/>
    <n v="36498"/>
  </r>
  <r>
    <x v="9421"/>
    <n v="79"/>
    <x v="1377"/>
    <d v="2017-02-28T00:00:00"/>
    <b v="1"/>
    <s v="Approved"/>
    <s v="Norco Bicycles"/>
    <s v="Standard"/>
    <s v="medium"/>
    <s v="medium"/>
    <n v="1555.58"/>
    <n v="818.01"/>
    <n v="37873"/>
  </r>
  <r>
    <x v="9422"/>
    <n v="10"/>
    <x v="1825"/>
    <d v="2017-12-18T00:00:00"/>
    <b v="0"/>
    <s v="Approved"/>
    <s v="WeareA2B"/>
    <s v="Touring"/>
    <s v="medium"/>
    <s v="medium"/>
    <n v="1466.68"/>
    <n v="363.25"/>
    <n v="41345"/>
  </r>
  <r>
    <x v="9423"/>
    <n v="89"/>
    <x v="2643"/>
    <d v="2017-04-04T00:00:00"/>
    <b v="1"/>
    <s v="Approved"/>
    <s v="Giant Bicycles"/>
    <s v="Standard"/>
    <s v="medium"/>
    <s v="large"/>
    <n v="1812.75"/>
    <n v="582.48"/>
    <n v="39427"/>
  </r>
  <r>
    <x v="9424"/>
    <n v="99"/>
    <x v="1678"/>
    <d v="2017-05-21T00:00:00"/>
    <b v="0"/>
    <s v="Approved"/>
    <s v="OHM Cycles"/>
    <s v="Standard"/>
    <s v="medium"/>
    <s v="medium"/>
    <n v="1227.3399999999999"/>
    <n v="770.89"/>
    <n v="34556"/>
  </r>
  <r>
    <x v="9425"/>
    <n v="86"/>
    <x v="1725"/>
    <d v="2017-01-09T00:00:00"/>
    <b v="0"/>
    <s v="Approved"/>
    <s v="OHM Cycles"/>
    <s v="Standard"/>
    <s v="medium"/>
    <s v="medium"/>
    <n v="235.63"/>
    <n v="125.07"/>
    <n v="36145"/>
  </r>
  <r>
    <x v="9426"/>
    <n v="26"/>
    <x v="754"/>
    <d v="2017-07-14T00:00:00"/>
    <b v="0"/>
    <s v="Approved"/>
    <s v="WeareA2B"/>
    <s v="Standard"/>
    <s v="medium"/>
    <s v="medium"/>
    <n v="1992.93"/>
    <n v="762.63"/>
    <n v="34115"/>
  </r>
  <r>
    <x v="9427"/>
    <n v="99"/>
    <x v="608"/>
    <d v="2017-02-06T00:00:00"/>
    <b v="1"/>
    <s v="Approved"/>
    <s v="OHM Cycles"/>
    <s v="Standard"/>
    <s v="medium"/>
    <s v="medium"/>
    <n v="1227.3399999999999"/>
    <n v="770.89"/>
    <n v="34556"/>
  </r>
  <r>
    <x v="9428"/>
    <n v="97"/>
    <x v="2781"/>
    <d v="2017-08-06T00:00:00"/>
    <b v="1"/>
    <s v="Approved"/>
    <s v="Solex"/>
    <s v="Standard"/>
    <s v="medium"/>
    <s v="large"/>
    <n v="202.62"/>
    <n v="151.96"/>
    <n v="42458"/>
  </r>
  <r>
    <x v="9429"/>
    <n v="66"/>
    <x v="978"/>
    <d v="2017-11-07T00:00:00"/>
    <b v="1"/>
    <s v="Approved"/>
    <s v="Solex"/>
    <s v="Standard"/>
    <s v="medium"/>
    <s v="medium"/>
    <n v="1163.8900000000001"/>
    <n v="589.27"/>
    <n v="40303"/>
  </r>
  <r>
    <x v="9430"/>
    <n v="62"/>
    <x v="3175"/>
    <d v="2017-01-30T00:00:00"/>
    <b v="1"/>
    <s v="Approved"/>
    <s v="Solex"/>
    <s v="Standard"/>
    <s v="medium"/>
    <s v="medium"/>
    <n v="478.16"/>
    <n v="298.72000000000003"/>
    <n v="41047"/>
  </r>
  <r>
    <x v="9431"/>
    <n v="91"/>
    <x v="2490"/>
    <d v="2017-04-09T00:00:00"/>
    <b v="1"/>
    <s v="Approved"/>
    <s v="Solex"/>
    <s v="Standard"/>
    <s v="medium"/>
    <s v="medium"/>
    <n v="100.35"/>
    <n v="75.260000000000005"/>
    <n v="37874"/>
  </r>
  <r>
    <x v="9432"/>
    <n v="76"/>
    <x v="3251"/>
    <d v="2017-10-25T00:00:00"/>
    <b v="1"/>
    <s v="Approved"/>
    <s v="WeareA2B"/>
    <s v="Standard"/>
    <s v="low"/>
    <s v="medium"/>
    <n v="642.30999999999995"/>
    <n v="513.85"/>
    <n v="41922"/>
  </r>
  <r>
    <x v="9433"/>
    <n v="10"/>
    <x v="955"/>
    <d v="2017-04-09T00:00:00"/>
    <b v="0"/>
    <s v="Approved"/>
    <s v="Solex"/>
    <s v="Standard"/>
    <s v="medium"/>
    <s v="medium"/>
    <n v="1945.43"/>
    <n v="333.18"/>
    <n v="40553"/>
  </r>
  <r>
    <x v="9434"/>
    <n v="19"/>
    <x v="2484"/>
    <d v="2017-11-13T00:00:00"/>
    <b v="0"/>
    <s v="Approved"/>
    <s v="Trek Bicycles"/>
    <s v="Mountain"/>
    <s v="low"/>
    <s v="medium"/>
    <n v="574.64"/>
    <n v="459.71"/>
    <n v="37659"/>
  </r>
  <r>
    <x v="9435"/>
    <n v="6"/>
    <x v="603"/>
    <d v="2017-11-13T00:00:00"/>
    <b v="1"/>
    <s v="Approved"/>
    <s v="Solex"/>
    <s v="Standard"/>
    <s v="high"/>
    <s v="medium"/>
    <n v="748.17"/>
    <n v="448.9"/>
    <n v="42105"/>
  </r>
  <r>
    <x v="9436"/>
    <n v="0"/>
    <x v="1681"/>
    <d v="2017-08-28T00:00:00"/>
    <b v="1"/>
    <s v="Approved"/>
    <s v="WeareA2B"/>
    <s v="Standard"/>
    <s v="medium"/>
    <s v="medium"/>
    <n v="60.34"/>
    <n v="45.26"/>
    <n v="34165"/>
  </r>
  <r>
    <x v="9437"/>
    <n v="35"/>
    <x v="1299"/>
    <d v="2017-11-20T00:00:00"/>
    <b v="1"/>
    <s v="Approved"/>
    <s v="Trek Bicycles"/>
    <s v="Standard"/>
    <s v="low"/>
    <s v="medium"/>
    <n v="1057.51"/>
    <n v="154.4"/>
    <n v="34527"/>
  </r>
  <r>
    <x v="9438"/>
    <n v="27"/>
    <x v="408"/>
    <d v="2017-07-30T00:00:00"/>
    <b v="0"/>
    <s v="Approved"/>
    <s v="Trek Bicycles"/>
    <s v="Standard"/>
    <s v="low"/>
    <s v="medium"/>
    <n v="1057.51"/>
    <n v="154.4"/>
    <n v="34527"/>
  </r>
  <r>
    <x v="9439"/>
    <n v="87"/>
    <x v="1426"/>
    <d v="2017-02-14T00:00:00"/>
    <b v="0"/>
    <s v="Approved"/>
    <s v="OHM Cycles"/>
    <s v="Standard"/>
    <s v="medium"/>
    <s v="medium"/>
    <n v="1636.9"/>
    <n v="44.71"/>
    <n v="42105"/>
  </r>
  <r>
    <x v="9440"/>
    <n v="45"/>
    <x v="2710"/>
    <d v="2017-06-18T00:00:00"/>
    <b v="0"/>
    <s v="Approved"/>
    <s v="Solex"/>
    <s v="Standard"/>
    <s v="medium"/>
    <s v="medium"/>
    <n v="441.49"/>
    <n v="84.99"/>
    <n v="39427"/>
  </r>
  <r>
    <x v="9441"/>
    <n v="46"/>
    <x v="2805"/>
    <d v="2017-04-28T00:00:00"/>
    <b v="0"/>
    <s v="Approved"/>
    <s v="Solex"/>
    <s v="Standard"/>
    <s v="low"/>
    <s v="medium"/>
    <n v="1289.8499999999999"/>
    <n v="74.510000000000005"/>
    <n v="39427"/>
  </r>
  <r>
    <x v="9442"/>
    <n v="29"/>
    <x v="2955"/>
    <d v="2017-12-20T00:00:00"/>
    <b v="1"/>
    <s v="Approved"/>
    <s v="Norco Bicycles"/>
    <s v="Road"/>
    <s v="medium"/>
    <s v="medium"/>
    <n v="543.39"/>
    <n v="407.54"/>
    <n v="39031"/>
  </r>
  <r>
    <x v="9443"/>
    <n v="0"/>
    <x v="631"/>
    <d v="2017-07-19T00:00:00"/>
    <b v="0"/>
    <s v="Approved"/>
    <s v="OHM Cycles"/>
    <s v="Standard"/>
    <s v="high"/>
    <s v="medium"/>
    <n v="227.88"/>
    <n v="136.72999999999999"/>
    <n v="39298"/>
  </r>
  <r>
    <x v="9444"/>
    <n v="95"/>
    <x v="1847"/>
    <d v="2017-04-19T00:00:00"/>
    <b v="1"/>
    <s v="Approved"/>
    <s v="Giant Bicycles"/>
    <s v="Standard"/>
    <s v="medium"/>
    <s v="large"/>
    <n v="569.55999999999995"/>
    <n v="528.42999999999995"/>
    <n v="37874"/>
  </r>
  <r>
    <x v="9445"/>
    <n v="70"/>
    <x v="1813"/>
    <d v="2017-10-23T00:00:00"/>
    <b v="1"/>
    <s v="Approved"/>
    <s v="Trek Bicycles"/>
    <s v="Standard"/>
    <s v="high"/>
    <s v="medium"/>
    <n v="495.72"/>
    <n v="297.43"/>
    <n v="40553"/>
  </r>
  <r>
    <x v="9446"/>
    <n v="11"/>
    <x v="490"/>
    <d v="2017-02-25T00:00:00"/>
    <b v="0"/>
    <s v="Approved"/>
    <s v="Trek Bicycles"/>
    <s v="Standard"/>
    <s v="medium"/>
    <s v="small"/>
    <n v="1775.81"/>
    <n v="1580.47"/>
    <n v="40303"/>
  </r>
  <r>
    <x v="9447"/>
    <n v="33"/>
    <x v="1330"/>
    <d v="2017-02-14T00:00:00"/>
    <b v="0"/>
    <s v="Approved"/>
    <s v="Giant Bicycles"/>
    <s v="Standard"/>
    <s v="medium"/>
    <s v="small"/>
    <n v="1311.44"/>
    <n v="1167.18"/>
    <n v="33888"/>
  </r>
  <r>
    <x v="9448"/>
    <n v="38"/>
    <x v="2258"/>
    <d v="2017-04-01T00:00:00"/>
    <b v="1"/>
    <s v="Approved"/>
    <s v="Solex"/>
    <s v="Standard"/>
    <s v="medium"/>
    <s v="medium"/>
    <n v="1577.53"/>
    <n v="826.51"/>
    <n v="40618"/>
  </r>
  <r>
    <x v="9449"/>
    <n v="97"/>
    <x v="632"/>
    <d v="2017-05-15T00:00:00"/>
    <b v="0"/>
    <s v="Approved"/>
    <s v="Solex"/>
    <s v="Standard"/>
    <s v="medium"/>
    <s v="large"/>
    <n v="202.62"/>
    <n v="151.96"/>
    <n v="42458"/>
  </r>
  <r>
    <x v="9450"/>
    <n v="99"/>
    <x v="936"/>
    <d v="2017-12-24T00:00:00"/>
    <b v="0"/>
    <s v="Approved"/>
    <s v="OHM Cycles"/>
    <s v="Standard"/>
    <s v="medium"/>
    <s v="medium"/>
    <n v="1227.3399999999999"/>
    <n v="770.89"/>
    <n v="33364"/>
  </r>
  <r>
    <x v="9451"/>
    <n v="82"/>
    <x v="166"/>
    <d v="2017-05-24T00:00:00"/>
    <b v="1"/>
    <s v="Approved"/>
    <s v="Norco Bicycles"/>
    <s v="Standard"/>
    <s v="high"/>
    <s v="medium"/>
    <n v="1148.6400000000001"/>
    <n v="689.18"/>
    <n v="42226"/>
  </r>
  <r>
    <x v="9452"/>
    <n v="2"/>
    <x v="2265"/>
    <d v="2017-06-14T00:00:00"/>
    <b v="0"/>
    <s v="Approved"/>
    <s v="Solex"/>
    <s v="Standard"/>
    <s v="medium"/>
    <s v="medium"/>
    <n v="71.489999999999995"/>
    <n v="53.62"/>
    <n v="41245"/>
  </r>
  <r>
    <x v="9453"/>
    <n v="14"/>
    <x v="1176"/>
    <d v="2017-10-06T00:00:00"/>
    <b v="0"/>
    <s v="Approved"/>
    <s v="Trek Bicycles"/>
    <s v="Standard"/>
    <s v="medium"/>
    <s v="small"/>
    <n v="1386.84"/>
    <n v="1234.29"/>
    <n v="41345"/>
  </r>
  <r>
    <x v="9454"/>
    <n v="46"/>
    <x v="2763"/>
    <d v="2017-08-06T00:00:00"/>
    <b v="0"/>
    <s v="Approved"/>
    <s v="Solex"/>
    <s v="Standard"/>
    <s v="low"/>
    <s v="medium"/>
    <n v="1289.8499999999999"/>
    <n v="74.510000000000005"/>
    <n v="39427"/>
  </r>
  <r>
    <x v="9455"/>
    <n v="81"/>
    <x v="2406"/>
    <d v="2017-09-25T00:00:00"/>
    <b v="0"/>
    <s v="Approved"/>
    <s v="Norco Bicycles"/>
    <s v="Standard"/>
    <s v="medium"/>
    <s v="small"/>
    <n v="586.45000000000005"/>
    <n v="521.94000000000005"/>
    <n v="42226"/>
  </r>
  <r>
    <x v="9456"/>
    <n v="65"/>
    <x v="1781"/>
    <d v="2017-03-04T00:00:00"/>
    <b v="0"/>
    <s v="Approved"/>
    <s v="WeareA2B"/>
    <s v="Standard"/>
    <s v="medium"/>
    <s v="medium"/>
    <n v="1807.45"/>
    <n v="778.69"/>
    <n v="33888"/>
  </r>
  <r>
    <x v="9457"/>
    <n v="97"/>
    <x v="2279"/>
    <d v="2017-06-27T00:00:00"/>
    <b v="0"/>
    <s v="Approved"/>
    <s v="OHM Cycles"/>
    <s v="Road"/>
    <s v="medium"/>
    <s v="medium"/>
    <n v="742.54"/>
    <n v="667.4"/>
    <n v="33549"/>
  </r>
  <r>
    <x v="9458"/>
    <n v="42"/>
    <x v="2555"/>
    <d v="2017-08-13T00:00:00"/>
    <b v="0"/>
    <s v="Approved"/>
    <s v="OHM Cycles"/>
    <s v="Road"/>
    <s v="medium"/>
    <s v="small"/>
    <n v="1810"/>
    <n v="1610.9"/>
    <n v="39526"/>
  </r>
  <r>
    <x v="9459"/>
    <n v="0"/>
    <x v="1439"/>
    <d v="2017-06-22T00:00:00"/>
    <b v="0"/>
    <s v="Approved"/>
    <s v="Norco Bicycles"/>
    <s v="Road"/>
    <s v="medium"/>
    <s v="medium"/>
    <n v="543.39"/>
    <n v="407.54"/>
    <n v="37698"/>
  </r>
  <r>
    <x v="9460"/>
    <n v="84"/>
    <x v="3120"/>
    <d v="2017-02-01T00:00:00"/>
    <b v="0"/>
    <s v="Approved"/>
    <s v="Trek Bicycles"/>
    <s v="Road"/>
    <s v="medium"/>
    <s v="medium"/>
    <n v="290.62"/>
    <n v="215.14"/>
    <n v="35667"/>
  </r>
  <r>
    <x v="9461"/>
    <n v="26"/>
    <x v="2099"/>
    <d v="2017-09-22T00:00:00"/>
    <b v="0"/>
    <s v="Approved"/>
    <s v="WeareA2B"/>
    <s v="Standard"/>
    <s v="medium"/>
    <s v="medium"/>
    <n v="1992.93"/>
    <n v="762.63"/>
    <n v="34115"/>
  </r>
  <r>
    <x v="9462"/>
    <n v="50"/>
    <x v="2763"/>
    <d v="2017-04-27T00:00:00"/>
    <b v="1"/>
    <s v="Approved"/>
    <s v="WeareA2B"/>
    <s v="Standard"/>
    <s v="medium"/>
    <s v="small"/>
    <n v="175.89"/>
    <n v="131.91999999999999"/>
    <n v="37668"/>
  </r>
  <r>
    <x v="9463"/>
    <n v="77"/>
    <x v="142"/>
    <d v="2017-06-18T00:00:00"/>
    <b v="0"/>
    <s v="Approved"/>
    <s v="Norco Bicycles"/>
    <s v="Road"/>
    <s v="medium"/>
    <s v="large"/>
    <n v="1240.31"/>
    <n v="795.1"/>
    <n v="38339"/>
  </r>
  <r>
    <x v="9464"/>
    <n v="27"/>
    <x v="2944"/>
    <d v="2017-01-06T00:00:00"/>
    <b v="0"/>
    <s v="Approved"/>
    <s v="Trek Bicycles"/>
    <s v="Standard"/>
    <s v="medium"/>
    <s v="medium"/>
    <n v="499.53"/>
    <n v="388.72"/>
    <n v="36334"/>
  </r>
  <r>
    <x v="9465"/>
    <n v="72"/>
    <x v="3158"/>
    <d v="2017-01-17T00:00:00"/>
    <b v="0"/>
    <s v="Approved"/>
    <s v="OHM Cycles"/>
    <s v="Standard"/>
    <s v="medium"/>
    <s v="medium"/>
    <n v="912.52"/>
    <n v="141.4"/>
    <n v="42295"/>
  </r>
  <r>
    <x v="9466"/>
    <n v="4"/>
    <x v="969"/>
    <d v="2017-10-01T00:00:00"/>
    <b v="0"/>
    <s v="Approved"/>
    <s v="Solex"/>
    <s v="Standard"/>
    <s v="medium"/>
    <s v="medium"/>
    <n v="1483.2"/>
    <n v="99.59"/>
    <n v="36146"/>
  </r>
  <r>
    <x v="9467"/>
    <n v="36"/>
    <x v="1287"/>
    <d v="2017-02-14T00:00:00"/>
    <b v="1"/>
    <s v="Approved"/>
    <s v="Solex"/>
    <s v="Standard"/>
    <s v="low"/>
    <s v="medium"/>
    <n v="945.04"/>
    <n v="507.58"/>
    <n v="38750"/>
  </r>
  <r>
    <x v="9468"/>
    <n v="59"/>
    <x v="949"/>
    <d v="2017-08-01T00:00:00"/>
    <b v="1"/>
    <s v="Approved"/>
    <s v="Solex"/>
    <s v="Standard"/>
    <s v="medium"/>
    <s v="large"/>
    <n v="1061.56"/>
    <n v="733.58"/>
    <n v="34115"/>
  </r>
  <r>
    <x v="9469"/>
    <n v="45"/>
    <x v="1230"/>
    <d v="2017-04-25T00:00:00"/>
    <b v="1"/>
    <s v="Approved"/>
    <s v="Solex"/>
    <s v="Standard"/>
    <s v="medium"/>
    <s v="medium"/>
    <n v="441.49"/>
    <n v="84.99"/>
    <n v="34071"/>
  </r>
  <r>
    <x v="9470"/>
    <n v="41"/>
    <x v="2649"/>
    <d v="2017-07-07T00:00:00"/>
    <b v="0"/>
    <s v="Approved"/>
    <s v="Solex"/>
    <s v="Road"/>
    <s v="medium"/>
    <s v="medium"/>
    <n v="416.98"/>
    <n v="312.74"/>
    <n v="36498"/>
  </r>
  <r>
    <x v="9471"/>
    <n v="78"/>
    <x v="320"/>
    <d v="2017-11-24T00:00:00"/>
    <b v="0"/>
    <s v="Approved"/>
    <s v="Giant Bicycles"/>
    <s v="Standard"/>
    <s v="medium"/>
    <s v="large"/>
    <n v="1765.3"/>
    <n v="709.48"/>
    <n v="38193"/>
  </r>
  <r>
    <x v="9472"/>
    <n v="65"/>
    <x v="1599"/>
    <d v="2017-01-06T00:00:00"/>
    <b v="0"/>
    <s v="Approved"/>
    <s v="WeareA2B"/>
    <s v="Standard"/>
    <s v="medium"/>
    <s v="medium"/>
    <n v="1807.45"/>
    <n v="778.69"/>
    <n v="33879"/>
  </r>
  <r>
    <x v="9473"/>
    <n v="23"/>
    <x v="1745"/>
    <d v="2017-08-17T00:00:00"/>
    <b v="1"/>
    <s v="Approved"/>
    <s v="Norco Bicycles"/>
    <s v="Mountain"/>
    <s v="low"/>
    <s v="small"/>
    <n v="688.63"/>
    <n v="612.88"/>
    <n v="40670"/>
  </r>
  <r>
    <x v="9474"/>
    <n v="68"/>
    <x v="2908"/>
    <d v="2017-02-14T00:00:00"/>
    <b v="1"/>
    <s v="Approved"/>
    <s v="OHM Cycles"/>
    <s v="Standard"/>
    <s v="medium"/>
    <s v="medium"/>
    <n v="1636.9"/>
    <n v="44.71"/>
    <n v="40410"/>
  </r>
  <r>
    <x v="9475"/>
    <n v="63"/>
    <x v="1538"/>
    <d v="2017-06-28T00:00:00"/>
    <b v="0"/>
    <s v="Approved"/>
    <s v="Solex"/>
    <s v="Standard"/>
    <s v="medium"/>
    <s v="medium"/>
    <n v="1483.2"/>
    <n v="99.59"/>
    <n v="36146"/>
  </r>
  <r>
    <x v="9476"/>
    <n v="35"/>
    <x v="2560"/>
    <d v="2017-11-15T00:00:00"/>
    <b v="0"/>
    <s v="Approved"/>
    <s v="Trek Bicycles"/>
    <s v="Standard"/>
    <s v="low"/>
    <s v="medium"/>
    <n v="1057.51"/>
    <n v="154.4"/>
    <n v="34527"/>
  </r>
  <r>
    <x v="9477"/>
    <n v="0"/>
    <x v="203"/>
    <d v="2017-01-22T00:00:00"/>
    <b v="1"/>
    <s v="Approved"/>
    <s v="Solex"/>
    <s v="Standard"/>
    <s v="medium"/>
    <s v="medium"/>
    <n v="71.489999999999995"/>
    <n v="53.62"/>
    <n v="41245"/>
  </r>
  <r>
    <x v="9478"/>
    <n v="69"/>
    <x v="190"/>
    <d v="2017-01-16T00:00:00"/>
    <b v="0"/>
    <s v="Approved"/>
    <s v="Giant Bicycles"/>
    <s v="Road"/>
    <s v="medium"/>
    <s v="medium"/>
    <n v="792.9"/>
    <n v="594.67999999999995"/>
    <n v="33879"/>
  </r>
  <r>
    <x v="9479"/>
    <n v="28"/>
    <x v="953"/>
    <d v="2017-12-09T00:00:00"/>
    <b v="0"/>
    <s v="Approved"/>
    <s v="Solex"/>
    <s v="Road"/>
    <s v="medium"/>
    <s v="small"/>
    <n v="1703.52"/>
    <n v="1516.13"/>
    <n v="40649"/>
  </r>
  <r>
    <x v="9480"/>
    <n v="87"/>
    <x v="2960"/>
    <d v="2017-08-14T00:00:00"/>
    <b v="0"/>
    <s v="Approved"/>
    <s v="Giant Bicycles"/>
    <s v="Standard"/>
    <s v="high"/>
    <s v="medium"/>
    <n v="1179"/>
    <n v="707.4"/>
    <n v="35667"/>
  </r>
  <r>
    <x v="9481"/>
    <n v="61"/>
    <x v="3218"/>
    <d v="2017-12-21T00:00:00"/>
    <b v="1"/>
    <s v="Approved"/>
    <s v="OHM Cycles"/>
    <s v="Standard"/>
    <s v="low"/>
    <s v="medium"/>
    <n v="71.16"/>
    <n v="56.93"/>
    <n v="42172"/>
  </r>
  <r>
    <x v="9482"/>
    <n v="38"/>
    <x v="2145"/>
    <d v="2017-02-03T00:00:00"/>
    <b v="1"/>
    <s v="Approved"/>
    <s v="Solex"/>
    <s v="Standard"/>
    <s v="medium"/>
    <s v="medium"/>
    <n v="1577.53"/>
    <n v="826.51"/>
    <n v="34071"/>
  </r>
  <r>
    <x v="9483"/>
    <n v="61"/>
    <x v="921"/>
    <d v="2017-09-24T00:00:00"/>
    <b v="0"/>
    <s v="Approved"/>
    <s v="OHM Cycles"/>
    <s v="Standard"/>
    <s v="low"/>
    <s v="medium"/>
    <n v="71.16"/>
    <n v="56.93"/>
    <n v="41047"/>
  </r>
  <r>
    <x v="9484"/>
    <n v="5"/>
    <x v="1466"/>
    <d v="2017-05-15T00:00:00"/>
    <b v="1"/>
    <s v="Approved"/>
    <s v="Giant Bicycles"/>
    <s v="Standard"/>
    <s v="high"/>
    <s v="medium"/>
    <n v="1129.1300000000001"/>
    <n v="677.48"/>
    <n v="38573"/>
  </r>
  <r>
    <x v="9485"/>
    <n v="42"/>
    <x v="3051"/>
    <d v="2017-12-14T00:00:00"/>
    <b v="0"/>
    <s v="Approved"/>
    <s v="OHM Cycles"/>
    <s v="Road"/>
    <s v="medium"/>
    <s v="small"/>
    <n v="1810"/>
    <n v="1610.9"/>
    <n v="41848"/>
  </r>
  <r>
    <x v="9486"/>
    <n v="76"/>
    <x v="345"/>
    <d v="2017-02-10T00:00:00"/>
    <b v="0"/>
    <s v="Approved"/>
    <s v="WeareA2B"/>
    <s v="Standard"/>
    <s v="low"/>
    <s v="medium"/>
    <n v="642.30999999999995"/>
    <n v="513.85"/>
    <n v="33429"/>
  </r>
  <r>
    <x v="9487"/>
    <n v="57"/>
    <x v="1628"/>
    <d v="2017-03-08T00:00:00"/>
    <b v="0"/>
    <s v="Approved"/>
    <s v="WeareA2B"/>
    <s v="Touring"/>
    <s v="medium"/>
    <s v="large"/>
    <n v="1890.39"/>
    <n v="260.14"/>
    <n v="42172"/>
  </r>
  <r>
    <x v="9488"/>
    <n v="63"/>
    <x v="2457"/>
    <d v="2017-01-15T00:00:00"/>
    <b v="0"/>
    <s v="Approved"/>
    <s v="Solex"/>
    <s v="Standard"/>
    <s v="medium"/>
    <s v="medium"/>
    <n v="1483.2"/>
    <n v="99.59"/>
    <n v="36146"/>
  </r>
  <r>
    <x v="9489"/>
    <n v="55"/>
    <x v="1073"/>
    <d v="2017-11-11T00:00:00"/>
    <b v="0"/>
    <s v="Approved"/>
    <s v="Trek Bicycles"/>
    <s v="Road"/>
    <s v="medium"/>
    <s v="large"/>
    <n v="1894.19"/>
    <n v="598.76"/>
    <n v="39298"/>
  </r>
  <r>
    <x v="9490"/>
    <n v="94"/>
    <x v="3299"/>
    <d v="2017-01-03T00:00:00"/>
    <b v="1"/>
    <s v="Approved"/>
    <s v="Giant Bicycles"/>
    <s v="Standard"/>
    <s v="medium"/>
    <s v="large"/>
    <n v="1635.3"/>
    <n v="993.66"/>
    <n v="34556"/>
  </r>
  <r>
    <x v="9491"/>
    <n v="10"/>
    <x v="3270"/>
    <d v="2017-03-17T00:00:00"/>
    <b v="1"/>
    <s v="Approved"/>
    <s v="WeareA2B"/>
    <s v="Touring"/>
    <s v="medium"/>
    <s v="medium"/>
    <n v="1466.68"/>
    <n v="363.25"/>
    <n v="41701"/>
  </r>
  <r>
    <x v="9492"/>
    <n v="45"/>
    <x v="994"/>
    <d v="2017-02-02T00:00:00"/>
    <b v="0"/>
    <s v="Approved"/>
    <s v="Solex"/>
    <s v="Standard"/>
    <s v="medium"/>
    <s v="medium"/>
    <n v="441.49"/>
    <n v="84.99"/>
    <n v="34071"/>
  </r>
  <r>
    <x v="9493"/>
    <n v="62"/>
    <x v="1329"/>
    <d v="2017-04-18T00:00:00"/>
    <b v="0"/>
    <s v="Approved"/>
    <s v="Solex"/>
    <s v="Standard"/>
    <s v="medium"/>
    <s v="medium"/>
    <n v="478.16"/>
    <n v="298.72000000000003"/>
    <n v="34143"/>
  </r>
  <r>
    <x v="9494"/>
    <n v="21"/>
    <x v="875"/>
    <d v="2017-06-19T00:00:00"/>
    <b v="1"/>
    <s v="Approved"/>
    <s v="Solex"/>
    <s v="Standard"/>
    <s v="medium"/>
    <s v="large"/>
    <n v="1071.23"/>
    <n v="380.74"/>
    <n v="34244"/>
  </r>
  <r>
    <x v="9495"/>
    <n v="66"/>
    <x v="1406"/>
    <d v="2017-08-02T00:00:00"/>
    <b v="1"/>
    <s v="Approved"/>
    <s v="Solex"/>
    <s v="Standard"/>
    <s v="medium"/>
    <s v="medium"/>
    <n v="1163.8900000000001"/>
    <n v="589.27"/>
    <n v="42560"/>
  </r>
  <r>
    <x v="9496"/>
    <n v="6"/>
    <x v="2716"/>
    <d v="2017-11-30T00:00:00"/>
    <b v="0"/>
    <s v="Approved"/>
    <s v="Solex"/>
    <s v="Standard"/>
    <s v="high"/>
    <s v="medium"/>
    <n v="748.17"/>
    <n v="448.9"/>
    <n v="33552"/>
  </r>
  <r>
    <x v="9497"/>
    <n v="50"/>
    <x v="3046"/>
    <d v="2017-05-31T00:00:00"/>
    <b v="0"/>
    <s v="Approved"/>
    <s v="WeareA2B"/>
    <s v="Standard"/>
    <s v="medium"/>
    <s v="small"/>
    <n v="175.89"/>
    <n v="131.91999999999999"/>
    <n v="37220"/>
  </r>
  <r>
    <x v="9498"/>
    <n v="0"/>
    <x v="3092"/>
    <d v="2017-11-06T00:00:00"/>
    <b v="1"/>
    <s v="Approved"/>
    <s v="Trek Bicycles"/>
    <s v="Road"/>
    <s v="medium"/>
    <s v="medium"/>
    <n v="290.62"/>
    <n v="215.14"/>
    <n v="38339"/>
  </r>
  <r>
    <x v="9499"/>
    <n v="56"/>
    <x v="1645"/>
    <d v="2017-05-22T00:00:00"/>
    <b v="0"/>
    <s v="Approved"/>
    <s v="OHM Cycles"/>
    <s v="Standard"/>
    <s v="medium"/>
    <s v="medium"/>
    <n v="183.86"/>
    <n v="137.9"/>
    <n v="35707"/>
  </r>
  <r>
    <x v="9500"/>
    <n v="4"/>
    <x v="1980"/>
    <d v="2017-07-23T00:00:00"/>
    <b v="0"/>
    <s v="Approved"/>
    <s v="Giant Bicycles"/>
    <s v="Standard"/>
    <s v="high"/>
    <s v="medium"/>
    <n v="1129.1300000000001"/>
    <n v="677.48"/>
    <n v="38216"/>
  </r>
  <r>
    <x v="9501"/>
    <n v="16"/>
    <x v="143"/>
    <d v="2017-04-02T00:00:00"/>
    <b v="0"/>
    <s v="Approved"/>
    <s v="Norco Bicycles"/>
    <s v="Standard"/>
    <s v="high"/>
    <s v="small"/>
    <n v="1661.92"/>
    <n v="1479.11"/>
    <n v="34165"/>
  </r>
  <r>
    <x v="9502"/>
    <n v="60"/>
    <x v="1790"/>
    <d v="2017-08-19T00:00:00"/>
    <b v="1"/>
    <s v="Approved"/>
    <s v="Giant Bicycles"/>
    <s v="Standard"/>
    <s v="high"/>
    <s v="small"/>
    <n v="1977.36"/>
    <n v="1759.85"/>
    <n v="40779"/>
  </r>
  <r>
    <x v="9503"/>
    <n v="83"/>
    <x v="418"/>
    <d v="2017-07-15T00:00:00"/>
    <b v="0"/>
    <s v="Approved"/>
    <s v="Solex"/>
    <s v="Touring"/>
    <s v="medium"/>
    <s v="large"/>
    <n v="2083.94"/>
    <n v="675.03"/>
    <n v="41533"/>
  </r>
  <r>
    <x v="9504"/>
    <n v="60"/>
    <x v="2481"/>
    <d v="2017-12-11T00:00:00"/>
    <b v="1"/>
    <s v="Approved"/>
    <s v="Giant Bicycles"/>
    <s v="Standard"/>
    <s v="high"/>
    <s v="small"/>
    <n v="1977.36"/>
    <n v="1759.85"/>
    <n v="40779"/>
  </r>
  <r>
    <x v="9505"/>
    <n v="7"/>
    <x v="3300"/>
    <d v="2017-10-01T00:00:00"/>
    <b v="0"/>
    <s v="Approved"/>
    <s v="Trek Bicycles"/>
    <s v="Road"/>
    <s v="low"/>
    <s v="medium"/>
    <n v="980.37"/>
    <n v="234.43"/>
    <n v="38258"/>
  </r>
  <r>
    <x v="9506"/>
    <n v="97"/>
    <x v="1183"/>
    <d v="2017-02-10T00:00:00"/>
    <b v="0"/>
    <s v="Approved"/>
    <s v="Solex"/>
    <s v="Standard"/>
    <s v="medium"/>
    <s v="large"/>
    <n v="202.62"/>
    <n v="151.96"/>
    <n v="42458"/>
  </r>
  <r>
    <x v="9507"/>
    <n v="92"/>
    <x v="2707"/>
    <d v="2017-05-03T00:00:00"/>
    <b v="0"/>
    <s v="Approved"/>
    <s v="WeareA2B"/>
    <s v="Standard"/>
    <s v="medium"/>
    <s v="small"/>
    <n v="1415.01"/>
    <n v="1259.3599999999999"/>
    <n v="37626"/>
  </r>
  <r>
    <x v="9508"/>
    <n v="47"/>
    <x v="1970"/>
    <d v="2017-02-14T00:00:00"/>
    <b v="1"/>
    <s v="Approved"/>
    <s v="Trek Bicycles"/>
    <s v="Road"/>
    <s v="low"/>
    <s v="small"/>
    <n v="1720.7"/>
    <n v="1531.42"/>
    <n v="41009"/>
  </r>
  <r>
    <x v="9509"/>
    <n v="45"/>
    <x v="631"/>
    <d v="2017-02-20T00:00:00"/>
    <b v="1"/>
    <s v="Approved"/>
    <s v="Trek Bicycles"/>
    <s v="Road"/>
    <s v="low"/>
    <s v="medium"/>
    <n v="980.37"/>
    <n v="234.43"/>
    <n v="40649"/>
  </r>
  <r>
    <x v="9510"/>
    <n v="49"/>
    <x v="991"/>
    <d v="2017-10-04T00:00:00"/>
    <b v="1"/>
    <s v="Approved"/>
    <s v="Trek Bicycles"/>
    <s v="Road"/>
    <s v="medium"/>
    <s v="medium"/>
    <n v="533.51"/>
    <n v="400.13"/>
    <n v="41064"/>
  </r>
  <r>
    <x v="9511"/>
    <n v="5"/>
    <x v="2195"/>
    <d v="2017-03-07T00:00:00"/>
    <b v="0"/>
    <s v="Approved"/>
    <s v="Trek Bicycles"/>
    <s v="Mountain"/>
    <s v="low"/>
    <s v="medium"/>
    <n v="574.64"/>
    <n v="459.71"/>
    <n v="37659"/>
  </r>
  <r>
    <x v="9512"/>
    <n v="17"/>
    <x v="485"/>
    <d v="2017-12-04T00:00:00"/>
    <b v="1"/>
    <s v="Approved"/>
    <s v="Solex"/>
    <s v="Standard"/>
    <s v="high"/>
    <s v="medium"/>
    <n v="1024.6600000000001"/>
    <n v="614.79999999999995"/>
    <n v="35378"/>
  </r>
  <r>
    <x v="9513"/>
    <n v="72"/>
    <x v="1506"/>
    <d v="2017-01-09T00:00:00"/>
    <b v="0"/>
    <s v="Approved"/>
    <s v="Norco Bicycles"/>
    <s v="Standard"/>
    <s v="medium"/>
    <s v="medium"/>
    <n v="360.4"/>
    <n v="270.3"/>
    <n v="42710"/>
  </r>
  <r>
    <x v="9514"/>
    <n v="44"/>
    <x v="1843"/>
    <d v="2017-02-14T00:00:00"/>
    <b v="0"/>
    <s v="Approved"/>
    <s v="WeareA2B"/>
    <s v="Standard"/>
    <s v="medium"/>
    <s v="medium"/>
    <n v="1769.64"/>
    <n v="108.76"/>
    <n v="40672"/>
  </r>
  <r>
    <x v="9515"/>
    <n v="64"/>
    <x v="1178"/>
    <d v="2017-07-12T00:00:00"/>
    <b v="1"/>
    <s v="Approved"/>
    <s v="Trek Bicycles"/>
    <s v="Standard"/>
    <s v="medium"/>
    <s v="large"/>
    <n v="1469.44"/>
    <n v="596.54999999999995"/>
    <n v="42105"/>
  </r>
  <r>
    <x v="9516"/>
    <n v="74"/>
    <x v="18"/>
    <d v="2017-11-25T00:00:00"/>
    <b v="1"/>
    <s v="Approved"/>
    <s v="WeareA2B"/>
    <s v="Standard"/>
    <s v="medium"/>
    <s v="medium"/>
    <n v="1228.07"/>
    <n v="400.91"/>
    <n v="36668"/>
  </r>
  <r>
    <x v="9517"/>
    <n v="0"/>
    <x v="2435"/>
    <d v="2017-06-30T00:00:00"/>
    <b v="1"/>
    <s v="Approved"/>
    <s v="Norco Bicycles"/>
    <s v="Standard"/>
    <s v="medium"/>
    <s v="medium"/>
    <n v="360.4"/>
    <n v="270.3"/>
    <n v="41922"/>
  </r>
  <r>
    <x v="9518"/>
    <n v="31"/>
    <x v="129"/>
    <d v="2017-12-22T00:00:00"/>
    <b v="0"/>
    <s v="Approved"/>
    <s v="Giant Bicycles"/>
    <s v="Standard"/>
    <s v="medium"/>
    <s v="medium"/>
    <n v="230.91"/>
    <n v="173.18"/>
    <n v="37337"/>
  </r>
  <r>
    <x v="9519"/>
    <n v="3"/>
    <x v="403"/>
    <d v="2017-01-30T00:00:00"/>
    <b v="1"/>
    <s v="Approved"/>
    <s v="Trek Bicycles"/>
    <s v="Standard"/>
    <s v="medium"/>
    <s v="large"/>
    <n v="2091.4699999999998"/>
    <n v="388.92"/>
    <n v="38573"/>
  </r>
  <r>
    <x v="9520"/>
    <n v="72"/>
    <x v="2817"/>
    <d v="2017-08-09T00:00:00"/>
    <b v="0"/>
    <s v="Approved"/>
    <s v="Norco Bicycles"/>
    <s v="Standard"/>
    <s v="medium"/>
    <s v="medium"/>
    <n v="360.4"/>
    <n v="270.3"/>
    <n v="42710"/>
  </r>
  <r>
    <x v="9521"/>
    <n v="21"/>
    <x v="3301"/>
    <d v="2017-07-25T00:00:00"/>
    <b v="0"/>
    <s v="Approved"/>
    <s v="Solex"/>
    <s v="Standard"/>
    <s v="medium"/>
    <s v="large"/>
    <n v="1071.23"/>
    <n v="380.74"/>
    <n v="34165"/>
  </r>
  <r>
    <x v="9522"/>
    <n v="1"/>
    <x v="2710"/>
    <d v="2017-07-03T00:00:00"/>
    <b v="1"/>
    <s v="Approved"/>
    <s v="Giant Bicycles"/>
    <s v="Standard"/>
    <s v="medium"/>
    <s v="medium"/>
    <n v="1403.5"/>
    <n v="954.82"/>
    <n v="41245"/>
  </r>
  <r>
    <x v="9523"/>
    <n v="23"/>
    <x v="3093"/>
    <d v="2017-06-22T00:00:00"/>
    <b v="0"/>
    <s v="Approved"/>
    <s v="Norco Bicycles"/>
    <s v="Mountain"/>
    <s v="low"/>
    <s v="small"/>
    <n v="688.63"/>
    <n v="612.88"/>
    <n v="34244"/>
  </r>
  <r>
    <x v="9524"/>
    <n v="30"/>
    <x v="7"/>
    <d v="2017-07-24T00:00:00"/>
    <b v="0"/>
    <s v="Approved"/>
    <s v="OHM Cycles"/>
    <s v="Standard"/>
    <s v="medium"/>
    <s v="medium"/>
    <n v="1227.3399999999999"/>
    <n v="770.89"/>
    <n v="34556"/>
  </r>
  <r>
    <x v="9525"/>
    <n v="21"/>
    <x v="787"/>
    <d v="2017-01-28T00:00:00"/>
    <b v="1"/>
    <s v="Approved"/>
    <s v="Solex"/>
    <s v="Standard"/>
    <s v="medium"/>
    <s v="large"/>
    <n v="1071.23"/>
    <n v="380.74"/>
    <n v="36334"/>
  </r>
  <r>
    <x v="9526"/>
    <n v="72"/>
    <x v="91"/>
    <d v="2017-01-05T00:00:00"/>
    <b v="0"/>
    <s v="Approved"/>
    <s v="Norco Bicycles"/>
    <s v="Standard"/>
    <s v="medium"/>
    <s v="medium"/>
    <n v="360.4"/>
    <n v="270.3"/>
    <n v="37873"/>
  </r>
  <r>
    <x v="9527"/>
    <n v="28"/>
    <x v="796"/>
    <d v="2017-02-14T00:00:00"/>
    <b v="0"/>
    <s v="Approved"/>
    <s v="Norco Bicycles"/>
    <s v="Standard"/>
    <s v="medium"/>
    <s v="small"/>
    <n v="1216.1400000000001"/>
    <n v="1082.3599999999999"/>
    <n v="33888"/>
  </r>
  <r>
    <x v="9528"/>
    <n v="82"/>
    <x v="1851"/>
    <d v="2017-12-06T00:00:00"/>
    <b v="1"/>
    <s v="Approved"/>
    <s v="Giant Bicycles"/>
    <s v="Road"/>
    <s v="medium"/>
    <s v="medium"/>
    <n v="1538.99"/>
    <n v="829.65"/>
    <n v="42404"/>
  </r>
  <r>
    <x v="9529"/>
    <n v="21"/>
    <x v="406"/>
    <d v="2017-06-08T00:00:00"/>
    <b v="1"/>
    <s v="Approved"/>
    <s v="Solex"/>
    <s v="Standard"/>
    <s v="medium"/>
    <s v="large"/>
    <n v="1071.23"/>
    <n v="380.74"/>
    <n v="35160"/>
  </r>
  <r>
    <x v="9530"/>
    <n v="0"/>
    <x v="3302"/>
    <d v="2017-03-27T00:00:00"/>
    <b v="0"/>
    <s v="Approved"/>
    <s v="OHM Cycles"/>
    <s v="Standard"/>
    <s v="high"/>
    <s v="medium"/>
    <n v="227.88"/>
    <n v="136.72999999999999"/>
    <n v="37659"/>
  </r>
  <r>
    <x v="9531"/>
    <n v="67"/>
    <x v="1315"/>
    <d v="2017-08-01T00:00:00"/>
    <b v="0"/>
    <s v="Approved"/>
    <s v="Solex"/>
    <s v="Standard"/>
    <s v="medium"/>
    <s v="large"/>
    <n v="1071.23"/>
    <n v="380.74"/>
    <n v="35160"/>
  </r>
  <r>
    <x v="9532"/>
    <n v="65"/>
    <x v="2562"/>
    <d v="2017-01-24T00:00:00"/>
    <b v="1"/>
    <s v="Approved"/>
    <s v="WeareA2B"/>
    <s v="Standard"/>
    <s v="medium"/>
    <s v="medium"/>
    <n v="1807.45"/>
    <n v="778.69"/>
    <n v="42145"/>
  </r>
  <r>
    <x v="9533"/>
    <n v="60"/>
    <x v="892"/>
    <d v="2017-06-25T00:00:00"/>
    <b v="1"/>
    <s v="Approved"/>
    <s v="Giant Bicycles"/>
    <s v="Standard"/>
    <s v="high"/>
    <s v="small"/>
    <n v="1977.36"/>
    <n v="1759.85"/>
    <n v="40779"/>
  </r>
  <r>
    <x v="9534"/>
    <n v="88"/>
    <x v="59"/>
    <d v="2017-02-13T00:00:00"/>
    <b v="0"/>
    <s v="Approved"/>
    <s v="Norco Bicycles"/>
    <s v="Standard"/>
    <s v="high"/>
    <s v="small"/>
    <n v="1661.92"/>
    <n v="1479.11"/>
    <n v="35160"/>
  </r>
  <r>
    <x v="9535"/>
    <n v="43"/>
    <x v="3216"/>
    <d v="2017-09-30T00:00:00"/>
    <b v="0"/>
    <s v="Approved"/>
    <s v="Solex"/>
    <s v="Standard"/>
    <s v="medium"/>
    <s v="medium"/>
    <n v="1151.96"/>
    <n v="649.49"/>
    <n v="36498"/>
  </r>
  <r>
    <x v="9536"/>
    <n v="23"/>
    <x v="2095"/>
    <d v="2017-10-01T00:00:00"/>
    <b v="1"/>
    <s v="Approved"/>
    <s v="Norco Bicycles"/>
    <s v="Standard"/>
    <s v="medium"/>
    <s v="medium"/>
    <n v="1198.46"/>
    <n v="381.1"/>
    <n v="36145"/>
  </r>
  <r>
    <x v="9537"/>
    <n v="76"/>
    <x v="2325"/>
    <d v="2017-07-11T00:00:00"/>
    <b v="1"/>
    <s v="Approved"/>
    <s v="WeareA2B"/>
    <s v="Road"/>
    <s v="low"/>
    <s v="small"/>
    <n v="1172.78"/>
    <n v="1043.77"/>
    <n v="38002"/>
  </r>
  <r>
    <x v="9538"/>
    <n v="52"/>
    <x v="409"/>
    <d v="2017-06-04T00:00:00"/>
    <b v="0"/>
    <s v="Approved"/>
    <s v="OHM Cycles"/>
    <s v="Road"/>
    <s v="medium"/>
    <s v="medium"/>
    <n v="1280.28"/>
    <n v="829.51"/>
    <n v="33259"/>
  </r>
  <r>
    <x v="9539"/>
    <n v="71"/>
    <x v="125"/>
    <d v="2017-10-10T00:00:00"/>
    <b v="1"/>
    <s v="Approved"/>
    <s v="Solex"/>
    <s v="Standard"/>
    <s v="high"/>
    <s v="large"/>
    <n v="1842.92"/>
    <n v="1105.75"/>
    <n v="34996"/>
  </r>
  <r>
    <x v="9540"/>
    <n v="31"/>
    <x v="1821"/>
    <d v="2017-03-21T00:00:00"/>
    <b v="1"/>
    <s v="Approved"/>
    <s v="WeareA2B"/>
    <s v="Standard"/>
    <s v="medium"/>
    <s v="medium"/>
    <n v="752.64"/>
    <n v="205.36"/>
    <n v="42218"/>
  </r>
  <r>
    <x v="9541"/>
    <n v="22"/>
    <x v="1564"/>
    <d v="2017-08-19T00:00:00"/>
    <b v="1"/>
    <s v="Approved"/>
    <s v="WeareA2B"/>
    <s v="Standard"/>
    <s v="medium"/>
    <s v="medium"/>
    <n v="60.34"/>
    <n v="45.26"/>
    <n v="42696"/>
  </r>
  <r>
    <x v="9542"/>
    <n v="89"/>
    <x v="1954"/>
    <d v="2017-04-04T00:00:00"/>
    <b v="0"/>
    <s v="Approved"/>
    <s v="WeareA2B"/>
    <s v="Touring"/>
    <s v="medium"/>
    <s v="large"/>
    <n v="1362.99"/>
    <n v="57.74"/>
    <n v="34079"/>
  </r>
  <r>
    <x v="9543"/>
    <n v="9"/>
    <x v="2283"/>
    <d v="2017-02-09T00:00:00"/>
    <b v="1"/>
    <s v="Approved"/>
    <s v="Norco Bicycles"/>
    <s v="Standard"/>
    <s v="medium"/>
    <s v="small"/>
    <n v="1216.1400000000001"/>
    <n v="1082.3599999999999"/>
    <n v="37698"/>
  </r>
  <r>
    <x v="9544"/>
    <n v="0"/>
    <x v="2919"/>
    <d v="2017-10-05T00:00:00"/>
    <b v="0"/>
    <s v="Approved"/>
    <s v="WeareA2B"/>
    <s v="Standard"/>
    <s v="medium"/>
    <s v="medium"/>
    <n v="60.34"/>
    <n v="45.26"/>
    <n v="34165"/>
  </r>
  <r>
    <x v="9545"/>
    <n v="19"/>
    <x v="745"/>
    <d v="2017-07-03T00:00:00"/>
    <b v="1"/>
    <s v="Approved"/>
    <s v="Trek Bicycles"/>
    <s v="Mountain"/>
    <s v="low"/>
    <s v="medium"/>
    <n v="574.64"/>
    <n v="459.71"/>
    <n v="40784"/>
  </r>
  <r>
    <x v="9546"/>
    <n v="69"/>
    <x v="2807"/>
    <d v="2017-12-11T00:00:00"/>
    <b v="1"/>
    <s v="Approved"/>
    <s v="Giant Bicycles"/>
    <s v="Road"/>
    <s v="medium"/>
    <s v="medium"/>
    <n v="792.9"/>
    <n v="594.67999999999995"/>
    <n v="34996"/>
  </r>
  <r>
    <x v="9547"/>
    <n v="11"/>
    <x v="1714"/>
    <d v="2017-03-10T00:00:00"/>
    <b v="1"/>
    <s v="Approved"/>
    <s v="Trek Bicycles"/>
    <s v="Standard"/>
    <s v="medium"/>
    <s v="small"/>
    <n v="1775.81"/>
    <n v="1580.47"/>
    <n v="40303"/>
  </r>
  <r>
    <x v="9548"/>
    <n v="0"/>
    <x v="820"/>
    <d v="2017-06-29T00:00:00"/>
    <b v="1"/>
    <s v="Approved"/>
    <s v="Giant Bicycles"/>
    <s v="Standard"/>
    <s v="medium"/>
    <s v="medium"/>
    <n v="230.91"/>
    <n v="173.18"/>
    <n v="39031"/>
  </r>
  <r>
    <x v="9549"/>
    <n v="72"/>
    <x v="2244"/>
    <d v="2017-03-12T00:00:00"/>
    <b v="0"/>
    <s v="Approved"/>
    <s v="Norco Bicycles"/>
    <s v="Standard"/>
    <s v="medium"/>
    <s v="medium"/>
    <n v="360.4"/>
    <n v="270.3"/>
    <n v="42710"/>
  </r>
  <r>
    <x v="9550"/>
    <n v="0"/>
    <x v="538"/>
    <d v="2017-01-06T00:00:00"/>
    <b v="0"/>
    <s v="Approved"/>
    <s v="Solex"/>
    <s v="Standard"/>
    <s v="medium"/>
    <s v="medium"/>
    <n v="71.489999999999995"/>
    <n v="53.62"/>
    <n v="40649"/>
  </r>
  <r>
    <x v="9551"/>
    <n v="40"/>
    <x v="323"/>
    <d v="2017-03-12T00:00:00"/>
    <b v="0"/>
    <s v="Approved"/>
    <s v="OHM Cycles"/>
    <s v="Standard"/>
    <s v="high"/>
    <s v="medium"/>
    <n v="1458.17"/>
    <n v="874.9"/>
    <n v="38750"/>
  </r>
  <r>
    <x v="9552"/>
    <n v="51"/>
    <x v="3303"/>
    <d v="2017-06-09T00:00:00"/>
    <b v="1"/>
    <s v="Approved"/>
    <s v="OHM Cycles"/>
    <s v="Standard"/>
    <s v="high"/>
    <s v="medium"/>
    <n v="2005.66"/>
    <n v="1203.4000000000001"/>
    <n v="35470"/>
  </r>
  <r>
    <x v="9553"/>
    <n v="86"/>
    <x v="808"/>
    <d v="2017-07-03T00:00:00"/>
    <b v="0"/>
    <s v="Approved"/>
    <s v="OHM Cycles"/>
    <s v="Standard"/>
    <s v="medium"/>
    <s v="medium"/>
    <n v="235.63"/>
    <n v="125.07"/>
    <n v="38206"/>
  </r>
  <r>
    <x v="9554"/>
    <n v="4"/>
    <x v="516"/>
    <d v="2017-11-03T00:00:00"/>
    <b v="1"/>
    <s v="Approved"/>
    <s v="Giant Bicycles"/>
    <s v="Standard"/>
    <s v="high"/>
    <s v="medium"/>
    <n v="1129.1300000000001"/>
    <n v="677.48"/>
    <n v="40784"/>
  </r>
  <r>
    <x v="9555"/>
    <n v="35"/>
    <x v="1261"/>
    <d v="2017-05-07T00:00:00"/>
    <b v="1"/>
    <s v="Approved"/>
    <s v="Giant Bicycles"/>
    <s v="Standard"/>
    <s v="medium"/>
    <s v="medium"/>
    <n v="1403.5"/>
    <n v="954.82"/>
    <n v="42688"/>
  </r>
  <r>
    <x v="9556"/>
    <n v="13"/>
    <x v="3104"/>
    <d v="2017-08-13T00:00:00"/>
    <b v="0"/>
    <s v="Approved"/>
    <s v="Solex"/>
    <s v="Standard"/>
    <s v="medium"/>
    <s v="medium"/>
    <n v="1163.8900000000001"/>
    <n v="589.27"/>
    <n v="42560"/>
  </r>
  <r>
    <x v="9557"/>
    <n v="6"/>
    <x v="3000"/>
    <d v="2017-11-29T00:00:00"/>
    <b v="0"/>
    <s v="Approved"/>
    <s v="OHM Cycles"/>
    <s v="Standard"/>
    <s v="high"/>
    <s v="medium"/>
    <n v="227.88"/>
    <n v="136.72999999999999"/>
    <n v="38258"/>
  </r>
  <r>
    <x v="9558"/>
    <n v="98"/>
    <x v="501"/>
    <d v="2017-11-28T00:00:00"/>
    <b v="0"/>
    <s v="Approved"/>
    <s v="OHM Cycles"/>
    <s v="Standard"/>
    <s v="medium"/>
    <s v="medium"/>
    <n v="795.34"/>
    <n v="101.58"/>
    <n v="35470"/>
  </r>
  <r>
    <x v="9559"/>
    <n v="31"/>
    <x v="2520"/>
    <d v="2017-12-30T00:00:00"/>
    <b v="1"/>
    <s v="Approved"/>
    <s v="WeareA2B"/>
    <s v="Standard"/>
    <s v="medium"/>
    <s v="medium"/>
    <n v="752.64"/>
    <n v="205.36"/>
    <n v="37337"/>
  </r>
  <r>
    <x v="9560"/>
    <n v="72"/>
    <x v="1091"/>
    <d v="2017-06-25T00:00:00"/>
    <b v="0"/>
    <s v="Approved"/>
    <s v="Norco Bicycles"/>
    <s v="Standard"/>
    <s v="medium"/>
    <s v="medium"/>
    <n v="360.4"/>
    <n v="270.3"/>
    <n v="42710"/>
  </r>
  <r>
    <x v="9561"/>
    <n v="5"/>
    <x v="881"/>
    <d v="2017-12-09T00:00:00"/>
    <b v="1"/>
    <s v="Approved"/>
    <s v="Trek Bicycles"/>
    <s v="Mountain"/>
    <s v="low"/>
    <s v="medium"/>
    <n v="574.64"/>
    <n v="459.71"/>
    <n v="37659"/>
  </r>
  <r>
    <x v="9562"/>
    <n v="54"/>
    <x v="1906"/>
    <d v="2017-01-18T00:00:00"/>
    <b v="1"/>
    <s v="Approved"/>
    <s v="WeareA2B"/>
    <s v="Standard"/>
    <s v="medium"/>
    <s v="medium"/>
    <n v="1292.8399999999999"/>
    <n v="13.44"/>
    <n v="37823"/>
  </r>
  <r>
    <x v="9563"/>
    <n v="92"/>
    <x v="3274"/>
    <d v="2017-07-29T00:00:00"/>
    <b v="1"/>
    <s v="Approved"/>
    <s v="WeareA2B"/>
    <s v="Standard"/>
    <s v="medium"/>
    <s v="small"/>
    <n v="1415.01"/>
    <n v="1259.3599999999999"/>
    <n v="41434"/>
  </r>
  <r>
    <x v="9564"/>
    <n v="77"/>
    <x v="742"/>
    <d v="2017-03-09T00:00:00"/>
    <b v="0"/>
    <s v="Approved"/>
    <s v="Norco Bicycles"/>
    <s v="Road"/>
    <s v="medium"/>
    <s v="large"/>
    <n v="1240.31"/>
    <n v="795.1"/>
    <n v="38339"/>
  </r>
  <r>
    <x v="9565"/>
    <n v="84"/>
    <x v="1836"/>
    <d v="2017-04-21T00:00:00"/>
    <b v="1"/>
    <s v="Approved"/>
    <s v="Trek Bicycles"/>
    <s v="Road"/>
    <s v="medium"/>
    <s v="medium"/>
    <n v="290.62"/>
    <n v="215.14"/>
    <n v="38339"/>
  </r>
  <r>
    <x v="9566"/>
    <n v="87"/>
    <x v="1821"/>
    <d v="2017-07-03T00:00:00"/>
    <b v="1"/>
    <s v="Approved"/>
    <s v="OHM Cycles"/>
    <s v="Standard"/>
    <s v="medium"/>
    <s v="medium"/>
    <n v="1636.9"/>
    <n v="44.71"/>
    <n v="40410"/>
  </r>
  <r>
    <x v="9567"/>
    <n v="42"/>
    <x v="11"/>
    <d v="2017-04-03T00:00:00"/>
    <b v="1"/>
    <s v="Approved"/>
    <s v="OHM Cycles"/>
    <s v="Road"/>
    <s v="medium"/>
    <s v="small"/>
    <n v="1810"/>
    <n v="1610.9"/>
    <n v="37668"/>
  </r>
  <r>
    <x v="9568"/>
    <n v="67"/>
    <x v="2054"/>
    <d v="2017-04-29T00:00:00"/>
    <b v="1"/>
    <s v="Approved"/>
    <s v="Norco Bicycles"/>
    <s v="Road"/>
    <s v="medium"/>
    <s v="medium"/>
    <n v="544.04999999999995"/>
    <n v="376.84"/>
    <n v="38647"/>
  </r>
  <r>
    <x v="9569"/>
    <n v="89"/>
    <x v="373"/>
    <d v="2017-11-08T00:00:00"/>
    <b v="0"/>
    <s v="Approved"/>
    <s v="WeareA2B"/>
    <s v="Touring"/>
    <s v="medium"/>
    <s v="large"/>
    <n v="1362.99"/>
    <n v="57.74"/>
    <n v="34079"/>
  </r>
  <r>
    <x v="9570"/>
    <n v="79"/>
    <x v="1145"/>
    <d v="2017-05-09T00:00:00"/>
    <b v="0"/>
    <s v="Approved"/>
    <s v="Norco Bicycles"/>
    <s v="Standard"/>
    <s v="medium"/>
    <s v="medium"/>
    <n v="1555.58"/>
    <n v="818.01"/>
    <n v="37873"/>
  </r>
  <r>
    <x v="9571"/>
    <n v="81"/>
    <x v="988"/>
    <d v="2017-02-01T00:00:00"/>
    <b v="1"/>
    <s v="Approved"/>
    <s v="Norco Bicycles"/>
    <s v="Standard"/>
    <s v="medium"/>
    <s v="small"/>
    <n v="586.45000000000005"/>
    <n v="521.94000000000005"/>
    <n v="33429"/>
  </r>
  <r>
    <x v="9572"/>
    <n v="71"/>
    <x v="3133"/>
    <d v="2017-05-10T00:00:00"/>
    <b v="0"/>
    <s v="Approved"/>
    <s v="Solex"/>
    <s v="Standard"/>
    <s v="high"/>
    <s v="large"/>
    <n v="1842.92"/>
    <n v="1105.75"/>
    <n v="40553"/>
  </r>
  <r>
    <x v="9573"/>
    <n v="33"/>
    <x v="2201"/>
    <d v="2017-07-17T00:00:00"/>
    <b v="1"/>
    <s v="Approved"/>
    <s v="Giant Bicycles"/>
    <s v="Standard"/>
    <s v="medium"/>
    <s v="small"/>
    <n v="1311.44"/>
    <n v="1167.18"/>
    <n v="36498"/>
  </r>
  <r>
    <x v="9574"/>
    <n v="86"/>
    <x v="1362"/>
    <d v="2017-01-04T00:00:00"/>
    <b v="0"/>
    <s v="Approved"/>
    <s v="Norco Bicycles"/>
    <s v="Road"/>
    <s v="high"/>
    <s v="large"/>
    <n v="774.53"/>
    <n v="464.72"/>
    <n v="37698"/>
  </r>
  <r>
    <x v="9575"/>
    <n v="51"/>
    <x v="2392"/>
    <d v="2017-08-28T00:00:00"/>
    <b v="1"/>
    <s v="Approved"/>
    <s v="OHM Cycles"/>
    <s v="Standard"/>
    <s v="high"/>
    <s v="medium"/>
    <n v="2005.66"/>
    <n v="1203.4000000000001"/>
    <n v="41009"/>
  </r>
  <r>
    <x v="9576"/>
    <n v="66"/>
    <x v="3260"/>
    <d v="2017-07-22T00:00:00"/>
    <b v="1"/>
    <s v="Approved"/>
    <s v="Giant Bicycles"/>
    <s v="Road"/>
    <s v="low"/>
    <s v="small"/>
    <n v="590.26"/>
    <n v="525.33000000000004"/>
    <n v="40487"/>
  </r>
  <r>
    <x v="9577"/>
    <n v="92"/>
    <x v="1493"/>
    <d v="2017-09-09T00:00:00"/>
    <b v="0"/>
    <s v="Approved"/>
    <s v="WeareA2B"/>
    <s v="Standard"/>
    <s v="medium"/>
    <s v="small"/>
    <n v="1415.01"/>
    <n v="1259.3599999999999"/>
    <n v="41434"/>
  </r>
  <r>
    <x v="9578"/>
    <n v="0"/>
    <x v="2376"/>
    <d v="2017-12-05T00:00:00"/>
    <b v="0"/>
    <s v="Approved"/>
    <s v="OHM Cycles"/>
    <s v="Road"/>
    <s v="high"/>
    <s v="large"/>
    <n v="12.01"/>
    <n v="7.21"/>
    <n v="39880"/>
  </r>
  <r>
    <x v="9579"/>
    <n v="17"/>
    <x v="1352"/>
    <d v="2017-05-17T00:00:00"/>
    <b v="1"/>
    <s v="Approved"/>
    <s v="WeareA2B"/>
    <s v="Touring"/>
    <s v="medium"/>
    <s v="large"/>
    <n v="1362.99"/>
    <n v="57.74"/>
    <n v="34079"/>
  </r>
  <r>
    <x v="9580"/>
    <n v="35"/>
    <x v="71"/>
    <d v="2017-05-04T00:00:00"/>
    <b v="0"/>
    <s v="Approved"/>
    <s v="Trek Bicycles"/>
    <s v="Standard"/>
    <s v="low"/>
    <s v="medium"/>
    <n v="1057.51"/>
    <n v="154.4"/>
    <n v="34527"/>
  </r>
  <r>
    <x v="9581"/>
    <n v="61"/>
    <x v="2753"/>
    <d v="2017-03-11T00:00:00"/>
    <b v="0"/>
    <s v="Approved"/>
    <s v="OHM Cycles"/>
    <s v="Standard"/>
    <s v="low"/>
    <s v="medium"/>
    <n v="71.16"/>
    <n v="56.93"/>
    <n v="42172"/>
  </r>
  <r>
    <x v="9582"/>
    <n v="62"/>
    <x v="2992"/>
    <d v="2017-09-07T00:00:00"/>
    <b v="1"/>
    <s v="Approved"/>
    <s v="Solex"/>
    <s v="Standard"/>
    <s v="medium"/>
    <s v="medium"/>
    <n v="478.16"/>
    <n v="298.72000000000003"/>
    <n v="40487"/>
  </r>
  <r>
    <x v="9583"/>
    <n v="52"/>
    <x v="1355"/>
    <d v="2017-01-16T00:00:00"/>
    <b v="1"/>
    <s v="Approved"/>
    <s v="Solex"/>
    <s v="Road"/>
    <s v="medium"/>
    <s v="large"/>
    <n v="1777.8"/>
    <n v="820.78"/>
    <n v="40670"/>
  </r>
  <r>
    <x v="9584"/>
    <n v="40"/>
    <x v="1983"/>
    <d v="2017-09-19T00:00:00"/>
    <b v="0"/>
    <s v="Approved"/>
    <s v="OHM Cycles"/>
    <s v="Standard"/>
    <s v="high"/>
    <s v="medium"/>
    <n v="1458.17"/>
    <n v="874.9"/>
    <n v="39427"/>
  </r>
  <r>
    <x v="9585"/>
    <n v="49"/>
    <x v="316"/>
    <d v="2017-03-17T00:00:00"/>
    <b v="0"/>
    <s v="Approved"/>
    <s v="Solex"/>
    <s v="Standard"/>
    <s v="medium"/>
    <s v="large"/>
    <n v="1061.56"/>
    <n v="733.58"/>
    <n v="34170"/>
  </r>
  <r>
    <x v="9586"/>
    <n v="18"/>
    <x v="1061"/>
    <d v="2017-11-30T00:00:00"/>
    <b v="0"/>
    <s v="Approved"/>
    <s v="Solex"/>
    <s v="Standard"/>
    <s v="medium"/>
    <s v="medium"/>
    <n v="575.27"/>
    <n v="431.45"/>
    <n v="41345"/>
  </r>
  <r>
    <x v="9587"/>
    <n v="69"/>
    <x v="2057"/>
    <d v="2017-02-16T00:00:00"/>
    <b v="1"/>
    <s v="Approved"/>
    <s v="Giant Bicycles"/>
    <s v="Road"/>
    <s v="medium"/>
    <s v="medium"/>
    <n v="792.9"/>
    <n v="594.67999999999995"/>
    <n v="33879"/>
  </r>
  <r>
    <x v="9588"/>
    <n v="74"/>
    <x v="439"/>
    <d v="2017-03-30T00:00:00"/>
    <b v="1"/>
    <s v="Approved"/>
    <s v="WeareA2B"/>
    <s v="Standard"/>
    <s v="medium"/>
    <s v="medium"/>
    <n v="1228.07"/>
    <n v="400.91"/>
    <n v="36668"/>
  </r>
  <r>
    <x v="9589"/>
    <n v="17"/>
    <x v="94"/>
    <d v="2017-06-11T00:00:00"/>
    <b v="0"/>
    <s v="Approved"/>
    <s v="Solex"/>
    <s v="Standard"/>
    <s v="high"/>
    <s v="medium"/>
    <n v="1024.6600000000001"/>
    <n v="614.79999999999995"/>
    <n v="34165"/>
  </r>
  <r>
    <x v="9590"/>
    <n v="53"/>
    <x v="490"/>
    <d v="2017-01-09T00:00:00"/>
    <b v="0"/>
    <s v="Approved"/>
    <s v="Giant Bicycles"/>
    <s v="Standard"/>
    <s v="high"/>
    <s v="medium"/>
    <n v="1274.93"/>
    <n v="764.96"/>
    <n v="39298"/>
  </r>
  <r>
    <x v="9591"/>
    <n v="15"/>
    <x v="2535"/>
    <d v="2017-01-04T00:00:00"/>
    <b v="1"/>
    <s v="Approved"/>
    <s v="Norco Bicycles"/>
    <s v="Standard"/>
    <s v="low"/>
    <s v="medium"/>
    <n v="958.74"/>
    <n v="748.9"/>
    <n v="38693"/>
  </r>
  <r>
    <x v="9592"/>
    <n v="34"/>
    <x v="3304"/>
    <d v="2017-03-22T00:00:00"/>
    <b v="1"/>
    <s v="Approved"/>
    <s v="Norco Bicycles"/>
    <s v="Road"/>
    <s v="high"/>
    <s v="large"/>
    <n v="774.53"/>
    <n v="464.72"/>
    <n v="38750"/>
  </r>
  <r>
    <x v="9593"/>
    <n v="35"/>
    <x v="673"/>
    <d v="2017-08-18T00:00:00"/>
    <b v="1"/>
    <s v="Approved"/>
    <s v="Giant Bicycles"/>
    <s v="Standard"/>
    <s v="medium"/>
    <s v="medium"/>
    <n v="1403.5"/>
    <n v="954.82"/>
    <n v="42688"/>
  </r>
  <r>
    <x v="9594"/>
    <n v="7"/>
    <x v="2656"/>
    <d v="2017-02-23T00:00:00"/>
    <b v="0"/>
    <s v="Approved"/>
    <s v="Giant Bicycles"/>
    <s v="Standard"/>
    <s v="medium"/>
    <s v="small"/>
    <n v="1311.44"/>
    <n v="1167.18"/>
    <n v="35052"/>
  </r>
  <r>
    <x v="9595"/>
    <n v="40"/>
    <x v="3305"/>
    <d v="2017-08-13T00:00:00"/>
    <b v="0"/>
    <s v="Approved"/>
    <s v="OHM Cycles"/>
    <s v="Standard"/>
    <s v="high"/>
    <s v="medium"/>
    <n v="1458.17"/>
    <n v="874.9"/>
    <n v="38750"/>
  </r>
  <r>
    <x v="9596"/>
    <n v="64"/>
    <x v="3306"/>
    <d v="2017-04-17T00:00:00"/>
    <b v="0"/>
    <s v="Approved"/>
    <s v="Trek Bicycles"/>
    <s v="Standard"/>
    <s v="medium"/>
    <s v="large"/>
    <n v="1469.44"/>
    <n v="596.54999999999995"/>
    <n v="41047"/>
  </r>
  <r>
    <x v="9597"/>
    <n v="36"/>
    <x v="3307"/>
    <d v="2017-08-13T00:00:00"/>
    <b v="0"/>
    <s v="Approved"/>
    <s v="Solex"/>
    <s v="Standard"/>
    <s v="low"/>
    <s v="medium"/>
    <n v="945.04"/>
    <n v="507.58"/>
    <n v="38750"/>
  </r>
  <r>
    <x v="9598"/>
    <n v="79"/>
    <x v="525"/>
    <d v="2017-07-12T00:00:00"/>
    <b v="0"/>
    <s v="Approved"/>
    <s v="Norco Bicycles"/>
    <s v="Standard"/>
    <s v="medium"/>
    <s v="medium"/>
    <n v="1555.58"/>
    <n v="818.01"/>
    <n v="37873"/>
  </r>
  <r>
    <x v="9599"/>
    <n v="64"/>
    <x v="2671"/>
    <d v="2017-10-26T00:00:00"/>
    <b v="0"/>
    <s v="Approved"/>
    <s v="Trek Bicycles"/>
    <s v="Standard"/>
    <s v="medium"/>
    <s v="large"/>
    <n v="1469.44"/>
    <n v="596.54999999999995"/>
    <n v="41047"/>
  </r>
  <r>
    <x v="9600"/>
    <n v="59"/>
    <x v="1276"/>
    <d v="2017-03-24T00:00:00"/>
    <b v="0"/>
    <s v="Approved"/>
    <s v="Solex"/>
    <s v="Standard"/>
    <s v="medium"/>
    <s v="large"/>
    <n v="1061.56"/>
    <n v="733.58"/>
    <n v="40779"/>
  </r>
  <r>
    <x v="9601"/>
    <n v="65"/>
    <x v="3308"/>
    <d v="2017-06-08T00:00:00"/>
    <b v="1"/>
    <s v="Approved"/>
    <s v="WeareA2B"/>
    <s v="Standard"/>
    <s v="medium"/>
    <s v="medium"/>
    <n v="1807.45"/>
    <n v="778.69"/>
    <n v="42145"/>
  </r>
  <r>
    <x v="9602"/>
    <n v="80"/>
    <x v="537"/>
    <d v="2017-03-29T00:00:00"/>
    <b v="1"/>
    <s v="Approved"/>
    <s v="Trek Bicycles"/>
    <s v="Standard"/>
    <s v="medium"/>
    <s v="large"/>
    <n v="1469.44"/>
    <n v="596.54999999999995"/>
    <n v="34996"/>
  </r>
  <r>
    <x v="9603"/>
    <n v="0"/>
    <x v="108"/>
    <d v="2017-03-15T00:00:00"/>
    <b v="1"/>
    <s v="Approved"/>
    <s v="Giant Bicycles"/>
    <s v="Standard"/>
    <s v="medium"/>
    <s v="medium"/>
    <n v="230.91"/>
    <n v="173.18"/>
    <n v="39031"/>
  </r>
  <r>
    <x v="9604"/>
    <n v="57"/>
    <x v="2375"/>
    <d v="2017-12-16T00:00:00"/>
    <b v="0"/>
    <s v="Approved"/>
    <s v="WeareA2B"/>
    <s v="Touring"/>
    <s v="medium"/>
    <s v="large"/>
    <n v="1890.39"/>
    <n v="260.14"/>
    <n v="33259"/>
  </r>
  <r>
    <x v="9605"/>
    <n v="66"/>
    <x v="1106"/>
    <d v="2017-01-12T00:00:00"/>
    <b v="1"/>
    <s v="Approved"/>
    <s v="Giant Bicycles"/>
    <s v="Road"/>
    <s v="low"/>
    <s v="small"/>
    <n v="590.26"/>
    <n v="525.33000000000004"/>
    <n v="40487"/>
  </r>
  <r>
    <x v="9606"/>
    <n v="1"/>
    <x v="1704"/>
    <d v="2017-04-15T00:00:00"/>
    <b v="1"/>
    <s v="Approved"/>
    <s v="Giant Bicycles"/>
    <s v="Standard"/>
    <s v="medium"/>
    <s v="medium"/>
    <n v="1403.5"/>
    <n v="954.82"/>
    <n v="42688"/>
  </r>
  <r>
    <x v="9607"/>
    <n v="35"/>
    <x v="2329"/>
    <d v="2017-11-06T00:00:00"/>
    <b v="0"/>
    <s v="Approved"/>
    <s v="Giant Bicycles"/>
    <s v="Standard"/>
    <s v="medium"/>
    <s v="medium"/>
    <n v="1403.5"/>
    <n v="954.82"/>
    <n v="40649"/>
  </r>
  <r>
    <x v="9608"/>
    <n v="32"/>
    <x v="2021"/>
    <d v="2017-01-26T00:00:00"/>
    <b v="1"/>
    <s v="Approved"/>
    <s v="Giant Bicycles"/>
    <s v="Standard"/>
    <s v="high"/>
    <s v="medium"/>
    <n v="1179"/>
    <n v="707.4"/>
    <n v="38693"/>
  </r>
  <r>
    <x v="9609"/>
    <n v="92"/>
    <x v="2474"/>
    <d v="2017-12-16T00:00:00"/>
    <b v="0"/>
    <s v="Approved"/>
    <s v="WeareA2B"/>
    <s v="Standard"/>
    <s v="medium"/>
    <s v="small"/>
    <n v="1415.01"/>
    <n v="1259.3599999999999"/>
    <n v="36833"/>
  </r>
  <r>
    <x v="9610"/>
    <n v="43"/>
    <x v="1953"/>
    <d v="2017-02-08T00:00:00"/>
    <b v="0"/>
    <s v="Approved"/>
    <s v="Solex"/>
    <s v="Standard"/>
    <s v="medium"/>
    <s v="medium"/>
    <n v="1151.96"/>
    <n v="649.49"/>
    <n v="38991"/>
  </r>
  <r>
    <x v="9611"/>
    <n v="89"/>
    <x v="1707"/>
    <d v="2017-09-27T00:00:00"/>
    <b v="1"/>
    <s v="Approved"/>
    <s v="WeareA2B"/>
    <s v="Touring"/>
    <s v="medium"/>
    <s v="large"/>
    <n v="1362.99"/>
    <n v="57.74"/>
    <n v="34079"/>
  </r>
  <r>
    <x v="9612"/>
    <n v="0"/>
    <x v="2242"/>
    <d v="2017-02-10T00:00:00"/>
    <b v="1"/>
    <s v="Approved"/>
    <s v="Norco Bicycles"/>
    <s v="Road"/>
    <s v="medium"/>
    <s v="medium"/>
    <n v="544.04999999999995"/>
    <n v="376.84"/>
    <n v="42710"/>
  </r>
  <r>
    <x v="9613"/>
    <n v="99"/>
    <x v="214"/>
    <d v="2017-09-12T00:00:00"/>
    <b v="0"/>
    <s v="Approved"/>
    <s v="Trek Bicycles"/>
    <s v="Road"/>
    <s v="low"/>
    <s v="small"/>
    <n v="1720.7"/>
    <n v="1531.42"/>
    <n v="38991"/>
  </r>
  <r>
    <x v="9614"/>
    <n v="5"/>
    <x v="2907"/>
    <d v="2017-09-29T00:00:00"/>
    <b v="1"/>
    <s v="Approved"/>
    <s v="Trek Bicycles"/>
    <s v="Mountain"/>
    <s v="low"/>
    <s v="medium"/>
    <n v="574.64"/>
    <n v="459.71"/>
    <n v="40784"/>
  </r>
  <r>
    <x v="9615"/>
    <n v="54"/>
    <x v="2440"/>
    <d v="2017-10-10T00:00:00"/>
    <b v="0"/>
    <s v="Approved"/>
    <s v="WeareA2B"/>
    <s v="Standard"/>
    <s v="medium"/>
    <s v="medium"/>
    <n v="1292.8399999999999"/>
    <n v="13.44"/>
    <n v="34143"/>
  </r>
  <r>
    <x v="9616"/>
    <n v="46"/>
    <x v="481"/>
    <d v="2017-05-07T00:00:00"/>
    <b v="1"/>
    <s v="Approved"/>
    <s v="OHM Cycles"/>
    <s v="Standard"/>
    <s v="low"/>
    <s v="medium"/>
    <n v="1793.43"/>
    <n v="248.82"/>
    <n v="36498"/>
  </r>
  <r>
    <x v="9617"/>
    <n v="68"/>
    <x v="2163"/>
    <d v="2017-09-25T00:00:00"/>
    <b v="1"/>
    <s v="Approved"/>
    <s v="OHM Cycles"/>
    <s v="Standard"/>
    <s v="medium"/>
    <s v="medium"/>
    <n v="1636.9"/>
    <n v="44.71"/>
    <n v="40410"/>
  </r>
  <r>
    <x v="9618"/>
    <n v="40"/>
    <x v="3309"/>
    <d v="2017-08-10T00:00:00"/>
    <b v="0"/>
    <s v="Approved"/>
    <s v="Trek Bicycles"/>
    <s v="Road"/>
    <s v="medium"/>
    <s v="large"/>
    <n v="1894.19"/>
    <n v="598.76"/>
    <n v="34170"/>
  </r>
  <r>
    <x v="9619"/>
    <n v="29"/>
    <x v="3310"/>
    <d v="2017-10-18T00:00:00"/>
    <b v="0"/>
    <s v="Approved"/>
    <s v="WeareA2B"/>
    <s v="Standard"/>
    <s v="medium"/>
    <s v="medium"/>
    <n v="1065.03"/>
    <n v="230.09"/>
    <n v="36833"/>
  </r>
  <r>
    <x v="9620"/>
    <n v="79"/>
    <x v="2582"/>
    <d v="2017-07-21T00:00:00"/>
    <b v="1"/>
    <s v="Approved"/>
    <s v="Norco Bicycles"/>
    <s v="Standard"/>
    <s v="medium"/>
    <s v="medium"/>
    <n v="1555.58"/>
    <n v="818.01"/>
    <n v="37873"/>
  </r>
  <r>
    <x v="9621"/>
    <n v="69"/>
    <x v="2557"/>
    <d v="2017-03-05T00:00:00"/>
    <b v="1"/>
    <s v="Approved"/>
    <s v="Norco Bicycles"/>
    <s v="Road"/>
    <s v="medium"/>
    <s v="large"/>
    <n v="1240.31"/>
    <n v="795.1"/>
    <n v="38339"/>
  </r>
  <r>
    <x v="9622"/>
    <n v="63"/>
    <x v="119"/>
    <d v="2017-04-07T00:00:00"/>
    <b v="1"/>
    <s v="Approved"/>
    <s v="WeareA2B"/>
    <s v="Standard"/>
    <s v="medium"/>
    <s v="medium"/>
    <n v="1992.93"/>
    <n v="762.63"/>
    <n v="34115"/>
  </r>
  <r>
    <x v="9623"/>
    <n v="29"/>
    <x v="3311"/>
    <d v="2017-08-16T00:00:00"/>
    <b v="1"/>
    <s v="Approved"/>
    <s v="Norco Bicycles"/>
    <s v="Road"/>
    <s v="medium"/>
    <s v="medium"/>
    <n v="543.39"/>
    <n v="407.54"/>
    <n v="42696"/>
  </r>
  <r>
    <x v="9624"/>
    <n v="17"/>
    <x v="2841"/>
    <d v="2017-08-07T00:00:00"/>
    <b v="1"/>
    <s v="Approved"/>
    <s v="Solex"/>
    <s v="Standard"/>
    <s v="high"/>
    <s v="medium"/>
    <n v="1024.6600000000001"/>
    <n v="614.79999999999995"/>
    <n v="35378"/>
  </r>
  <r>
    <x v="9625"/>
    <n v="86"/>
    <x v="2296"/>
    <d v="2017-03-22T00:00:00"/>
    <b v="0"/>
    <s v="Approved"/>
    <s v="OHM Cycles"/>
    <s v="Standard"/>
    <s v="medium"/>
    <s v="medium"/>
    <n v="235.63"/>
    <n v="125.07"/>
    <n v="41434"/>
  </r>
  <r>
    <x v="9626"/>
    <n v="94"/>
    <x v="2495"/>
    <d v="2017-05-01T00:00:00"/>
    <b v="0"/>
    <s v="Approved"/>
    <s v="Giant Bicycles"/>
    <s v="Standard"/>
    <s v="medium"/>
    <s v="large"/>
    <n v="1635.3"/>
    <n v="993.66"/>
    <n v="41434"/>
  </r>
  <r>
    <x v="9627"/>
    <n v="87"/>
    <x v="2913"/>
    <d v="2017-08-11T00:00:00"/>
    <b v="1"/>
    <s v="Approved"/>
    <s v="Giant Bicycles"/>
    <s v="Standard"/>
    <s v="high"/>
    <s v="medium"/>
    <n v="1179"/>
    <n v="707.4"/>
    <n v="37874"/>
  </r>
  <r>
    <x v="9628"/>
    <n v="14"/>
    <x v="1228"/>
    <d v="2017-03-13T00:00:00"/>
    <b v="0"/>
    <s v="Approved"/>
    <s v="Trek Bicycles"/>
    <s v="Standard"/>
    <s v="medium"/>
    <s v="small"/>
    <n v="1386.84"/>
    <n v="1234.29"/>
    <n v="34586"/>
  </r>
  <r>
    <x v="9629"/>
    <n v="0"/>
    <x v="3293"/>
    <d v="2017-02-22T00:00:00"/>
    <b v="1"/>
    <s v="Approved"/>
    <s v="OHM Cycles"/>
    <s v="Standard"/>
    <s v="high"/>
    <s v="medium"/>
    <n v="227.88"/>
    <n v="136.72999999999999"/>
    <n v="38258"/>
  </r>
  <r>
    <x v="9630"/>
    <n v="3"/>
    <x v="1314"/>
    <d v="2017-08-24T00:00:00"/>
    <b v="0"/>
    <s v="Approved"/>
    <s v="Trek Bicycles"/>
    <s v="Standard"/>
    <s v="medium"/>
    <s v="large"/>
    <n v="2091.4699999999998"/>
    <n v="388.92"/>
    <n v="41009"/>
  </r>
  <r>
    <x v="9631"/>
    <n v="28"/>
    <x v="224"/>
    <d v="2017-08-13T00:00:00"/>
    <b v="1"/>
    <s v="Approved"/>
    <s v="Norco Bicycles"/>
    <s v="Standard"/>
    <s v="medium"/>
    <s v="small"/>
    <n v="1216.1400000000001"/>
    <n v="1082.3599999999999"/>
    <n v="34527"/>
  </r>
  <r>
    <x v="9632"/>
    <n v="1"/>
    <x v="197"/>
    <d v="2017-07-17T00:00:00"/>
    <b v="1"/>
    <s v="Approved"/>
    <s v="Giant Bicycles"/>
    <s v="Touring"/>
    <s v="medium"/>
    <s v="large"/>
    <n v="1873.97"/>
    <n v="863.95"/>
    <n v="37873"/>
  </r>
  <r>
    <x v="9633"/>
    <n v="90"/>
    <x v="1927"/>
    <d v="2017-11-03T00:00:00"/>
    <b v="1"/>
    <s v="Approved"/>
    <s v="Norco Bicycles"/>
    <s v="Standard"/>
    <s v="low"/>
    <s v="medium"/>
    <n v="363.01"/>
    <n v="290.41000000000003"/>
    <n v="38482"/>
  </r>
  <r>
    <x v="9634"/>
    <n v="14"/>
    <x v="728"/>
    <d v="2017-07-30T00:00:00"/>
    <b v="1"/>
    <s v="Approved"/>
    <s v="Solex"/>
    <s v="Standard"/>
    <s v="high"/>
    <s v="large"/>
    <n v="1842.92"/>
    <n v="1105.75"/>
    <n v="38193"/>
  </r>
  <r>
    <x v="9635"/>
    <n v="91"/>
    <x v="3141"/>
    <d v="2017-07-27T00:00:00"/>
    <b v="0"/>
    <s v="Approved"/>
    <s v="Solex"/>
    <s v="Standard"/>
    <s v="medium"/>
    <s v="medium"/>
    <n v="100.35"/>
    <n v="75.260000000000005"/>
    <n v="36367"/>
  </r>
  <r>
    <x v="9636"/>
    <n v="72"/>
    <x v="1787"/>
    <d v="2017-05-31T00:00:00"/>
    <b v="1"/>
    <s v="Approved"/>
    <s v="Norco Bicycles"/>
    <s v="Standard"/>
    <s v="medium"/>
    <s v="medium"/>
    <n v="360.4"/>
    <n v="270.3"/>
    <n v="40553"/>
  </r>
  <r>
    <x v="9637"/>
    <n v="32"/>
    <x v="3312"/>
    <d v="2017-08-18T00:00:00"/>
    <b v="1"/>
    <s v="Approved"/>
    <s v="Giant Bicycles"/>
    <s v="Standard"/>
    <s v="medium"/>
    <s v="medium"/>
    <n v="642.70000000000005"/>
    <n v="211.37"/>
    <n v="36498"/>
  </r>
  <r>
    <x v="9638"/>
    <n v="35"/>
    <x v="2697"/>
    <d v="2017-11-15T00:00:00"/>
    <b v="1"/>
    <s v="Approved"/>
    <s v="Trek Bicycles"/>
    <s v="Standard"/>
    <s v="low"/>
    <s v="medium"/>
    <n v="1057.51"/>
    <n v="154.4"/>
    <n v="38750"/>
  </r>
  <r>
    <x v="9639"/>
    <n v="18"/>
    <x v="1776"/>
    <d v="2017-09-14T00:00:00"/>
    <b v="1"/>
    <s v="Approved"/>
    <s v="Solex"/>
    <s v="Standard"/>
    <s v="medium"/>
    <s v="medium"/>
    <n v="575.27"/>
    <n v="431.45"/>
    <n v="35160"/>
  </r>
  <r>
    <x v="9640"/>
    <n v="21"/>
    <x v="454"/>
    <d v="2017-02-21T00:00:00"/>
    <b v="0"/>
    <s v="Approved"/>
    <s v="Solex"/>
    <s v="Standard"/>
    <s v="medium"/>
    <s v="large"/>
    <n v="1071.23"/>
    <n v="380.74"/>
    <n v="35160"/>
  </r>
  <r>
    <x v="9641"/>
    <n v="51"/>
    <x v="129"/>
    <d v="2017-05-30T00:00:00"/>
    <b v="1"/>
    <s v="Approved"/>
    <s v="OHM Cycles"/>
    <s v="Standard"/>
    <s v="high"/>
    <s v="medium"/>
    <n v="2005.66"/>
    <n v="1203.4000000000001"/>
    <n v="35470"/>
  </r>
  <r>
    <x v="9642"/>
    <n v="100"/>
    <x v="2663"/>
    <d v="2017-05-05T00:00:00"/>
    <b v="1"/>
    <s v="Approved"/>
    <s v="Norco Bicycles"/>
    <s v="Road"/>
    <s v="medium"/>
    <s v="medium"/>
    <n v="1036.5899999999999"/>
    <n v="206.35"/>
    <n v="33364"/>
  </r>
  <r>
    <x v="9643"/>
    <n v="90"/>
    <x v="1785"/>
    <d v="2017-09-28T00:00:00"/>
    <b v="1"/>
    <s v="Approved"/>
    <s v="Solex"/>
    <s v="Standard"/>
    <s v="low"/>
    <s v="medium"/>
    <n v="945.04"/>
    <n v="507.58"/>
    <n v="39526"/>
  </r>
  <r>
    <x v="9644"/>
    <n v="41"/>
    <x v="2090"/>
    <d v="2017-02-16T00:00:00"/>
    <b v="1"/>
    <s v="Approved"/>
    <s v="Solex"/>
    <s v="Road"/>
    <s v="medium"/>
    <s v="medium"/>
    <n v="416.98"/>
    <n v="312.74"/>
    <n v="35560"/>
  </r>
  <r>
    <x v="9645"/>
    <n v="79"/>
    <x v="960"/>
    <d v="2017-01-25T00:00:00"/>
    <b v="0"/>
    <s v="Approved"/>
    <s v="Norco Bicycles"/>
    <s v="Standard"/>
    <s v="medium"/>
    <s v="medium"/>
    <n v="1555.58"/>
    <n v="818.01"/>
    <n v="37873"/>
  </r>
  <r>
    <x v="9646"/>
    <n v="74"/>
    <x v="1316"/>
    <d v="2017-10-24T00:00:00"/>
    <b v="1"/>
    <s v="Approved"/>
    <s v="WeareA2B"/>
    <s v="Standard"/>
    <s v="medium"/>
    <s v="medium"/>
    <n v="1228.07"/>
    <n v="400.91"/>
    <n v="35455"/>
  </r>
  <r>
    <x v="9647"/>
    <n v="23"/>
    <x v="3154"/>
    <d v="2017-02-20T00:00:00"/>
    <b v="1"/>
    <s v="Approved"/>
    <s v="Norco Bicycles"/>
    <s v="Standard"/>
    <s v="medium"/>
    <s v="medium"/>
    <n v="1198.46"/>
    <n v="381.1"/>
    <n v="41434"/>
  </r>
  <r>
    <x v="9648"/>
    <n v="87"/>
    <x v="3313"/>
    <d v="2017-11-30T00:00:00"/>
    <b v="1"/>
    <s v="Approved"/>
    <s v="Giant Bicycles"/>
    <s v="Standard"/>
    <s v="high"/>
    <s v="medium"/>
    <n v="1179"/>
    <n v="707.4"/>
    <n v="35667"/>
  </r>
  <r>
    <x v="9649"/>
    <n v="61"/>
    <x v="2141"/>
    <d v="2017-08-21T00:00:00"/>
    <b v="1"/>
    <s v="Approved"/>
    <s v="OHM Cycles"/>
    <s v="Standard"/>
    <s v="low"/>
    <s v="medium"/>
    <n v="71.16"/>
    <n v="56.93"/>
    <n v="42145"/>
  </r>
  <r>
    <x v="9650"/>
    <n v="9"/>
    <x v="3065"/>
    <d v="2017-01-06T00:00:00"/>
    <b v="1"/>
    <s v="Approved"/>
    <s v="OHM Cycles"/>
    <s v="Road"/>
    <s v="medium"/>
    <s v="medium"/>
    <n v="742.54"/>
    <n v="667.4"/>
    <n v="33549"/>
  </r>
  <r>
    <x v="9651"/>
    <n v="42"/>
    <x v="965"/>
    <d v="2017-03-27T00:00:00"/>
    <b v="1"/>
    <s v="Approved"/>
    <s v="OHM Cycles"/>
    <s v="Road"/>
    <s v="medium"/>
    <s v="small"/>
    <n v="1810"/>
    <n v="1610.9"/>
    <n v="36498"/>
  </r>
  <r>
    <x v="9652"/>
    <n v="19"/>
    <x v="2430"/>
    <d v="2017-10-13T00:00:00"/>
    <b v="0"/>
    <s v="Approved"/>
    <s v="OHM Cycles"/>
    <s v="Road"/>
    <s v="high"/>
    <s v="large"/>
    <n v="12.01"/>
    <n v="7.21"/>
    <n v="39880"/>
  </r>
  <r>
    <x v="9653"/>
    <n v="3"/>
    <x v="3314"/>
    <d v="2017-11-22T00:00:00"/>
    <b v="0"/>
    <s v="Approved"/>
    <s v="Trek Bicycles"/>
    <s v="Standard"/>
    <s v="medium"/>
    <s v="large"/>
    <n v="2091.4699999999998"/>
    <n v="388.92"/>
    <n v="41167"/>
  </r>
  <r>
    <x v="9654"/>
    <n v="10"/>
    <x v="1616"/>
    <d v="2017-01-11T00:00:00"/>
    <b v="1"/>
    <s v="Approved"/>
    <s v="WeareA2B"/>
    <s v="Touring"/>
    <s v="medium"/>
    <s v="medium"/>
    <n v="1466.68"/>
    <n v="363.25"/>
    <n v="38216"/>
  </r>
  <r>
    <x v="9655"/>
    <n v="2"/>
    <x v="1581"/>
    <d v="2017-11-03T00:00:00"/>
    <b v="0"/>
    <s v="Approved"/>
    <s v="Solex"/>
    <s v="Standard"/>
    <s v="medium"/>
    <s v="medium"/>
    <n v="71.489999999999995"/>
    <n v="53.62"/>
    <n v="41245"/>
  </r>
  <r>
    <x v="9656"/>
    <n v="58"/>
    <x v="140"/>
    <d v="2017-01-11T00:00:00"/>
    <b v="1"/>
    <s v="Approved"/>
    <s v="OHM Cycles"/>
    <s v="Standard"/>
    <s v="medium"/>
    <s v="medium"/>
    <n v="912.52"/>
    <n v="141.4"/>
    <n v="42295"/>
  </r>
  <r>
    <x v="9657"/>
    <n v="5"/>
    <x v="2052"/>
    <d v="2017-03-15T00:00:00"/>
    <b v="0"/>
    <s v="Approved"/>
    <s v="Trek Bicycles"/>
    <s v="Mountain"/>
    <s v="low"/>
    <s v="medium"/>
    <n v="574.64"/>
    <n v="459.71"/>
    <n v="40649"/>
  </r>
  <r>
    <x v="9658"/>
    <n v="90"/>
    <x v="1214"/>
    <d v="2017-10-25T00:00:00"/>
    <b v="0"/>
    <s v="Approved"/>
    <s v="Solex"/>
    <s v="Standard"/>
    <s v="low"/>
    <s v="medium"/>
    <n v="945.04"/>
    <n v="507.58"/>
    <n v="40672"/>
  </r>
  <r>
    <x v="9659"/>
    <n v="0"/>
    <x v="3021"/>
    <d v="2017-09-12T00:00:00"/>
    <b v="0"/>
    <s v="Approved"/>
    <s v="Solex"/>
    <s v="Standard"/>
    <s v="medium"/>
    <s v="medium"/>
    <n v="71.489999999999995"/>
    <n v="53.62"/>
    <n v="41245"/>
  </r>
  <r>
    <x v="9660"/>
    <n v="34"/>
    <x v="2383"/>
    <d v="2017-07-17T00:00:00"/>
    <b v="0"/>
    <s v="Approved"/>
    <s v="WeareA2B"/>
    <s v="Standard"/>
    <s v="medium"/>
    <s v="medium"/>
    <n v="1231.1500000000001"/>
    <n v="161.6"/>
    <n v="38216"/>
  </r>
  <r>
    <x v="9661"/>
    <n v="22"/>
    <x v="3280"/>
    <d v="2017-09-11T00:00:00"/>
    <b v="1"/>
    <s v="Approved"/>
    <s v="Solex"/>
    <s v="Standard"/>
    <s v="medium"/>
    <s v="medium"/>
    <n v="575.27"/>
    <n v="431.45"/>
    <n v="39880"/>
  </r>
  <r>
    <x v="9662"/>
    <n v="25"/>
    <x v="392"/>
    <d v="2017-09-18T00:00:00"/>
    <b v="1"/>
    <s v="Approved"/>
    <s v="Giant Bicycles"/>
    <s v="Road"/>
    <s v="medium"/>
    <s v="medium"/>
    <n v="1538.99"/>
    <n v="829.65"/>
    <n v="42404"/>
  </r>
  <r>
    <x v="9663"/>
    <n v="60"/>
    <x v="2653"/>
    <d v="2017-04-19T00:00:00"/>
    <b v="0"/>
    <s v="Approved"/>
    <s v="Giant Bicycles"/>
    <s v="Standard"/>
    <s v="high"/>
    <s v="small"/>
    <n v="1977.36"/>
    <n v="1759.85"/>
    <n v="42145"/>
  </r>
  <r>
    <x v="9664"/>
    <n v="62"/>
    <x v="896"/>
    <d v="2017-11-25T00:00:00"/>
    <b v="0"/>
    <s v="Approved"/>
    <s v="Solex"/>
    <s v="Standard"/>
    <s v="medium"/>
    <s v="medium"/>
    <n v="478.16"/>
    <n v="298.72000000000003"/>
    <n v="34143"/>
  </r>
  <r>
    <x v="9665"/>
    <n v="86"/>
    <x v="2670"/>
    <d v="2017-10-03T00:00:00"/>
    <b v="0"/>
    <s v="Approved"/>
    <s v="OHM Cycles"/>
    <s v="Standard"/>
    <s v="medium"/>
    <s v="medium"/>
    <n v="235.63"/>
    <n v="125.07"/>
    <n v="41434"/>
  </r>
  <r>
    <x v="9666"/>
    <n v="80"/>
    <x v="2391"/>
    <d v="2017-12-20T00:00:00"/>
    <b v="1"/>
    <s v="Approved"/>
    <s v="Trek Bicycles"/>
    <s v="Standard"/>
    <s v="medium"/>
    <s v="large"/>
    <n v="1469.44"/>
    <n v="596.54999999999995"/>
    <n v="41047"/>
  </r>
  <r>
    <x v="9667"/>
    <n v="56"/>
    <x v="739"/>
    <d v="2017-10-31T00:00:00"/>
    <b v="1"/>
    <s v="Approved"/>
    <s v="OHM Cycles"/>
    <s v="Standard"/>
    <s v="medium"/>
    <s v="medium"/>
    <n v="183.86"/>
    <n v="137.9"/>
    <n v="34143"/>
  </r>
  <r>
    <x v="9668"/>
    <n v="40"/>
    <x v="1952"/>
    <d v="2017-12-20T00:00:00"/>
    <b v="1"/>
    <s v="Approved"/>
    <s v="OHM Cycles"/>
    <s v="Standard"/>
    <s v="high"/>
    <s v="medium"/>
    <n v="1458.17"/>
    <n v="874.9"/>
    <n v="34071"/>
  </r>
  <r>
    <x v="9669"/>
    <n v="22"/>
    <x v="1830"/>
    <d v="2017-11-08T00:00:00"/>
    <b v="1"/>
    <s v="Approved"/>
    <s v="WeareA2B"/>
    <s v="Standard"/>
    <s v="medium"/>
    <s v="medium"/>
    <n v="60.34"/>
    <n v="45.26"/>
    <n v="34165"/>
  </r>
  <r>
    <x v="9670"/>
    <n v="97"/>
    <x v="1336"/>
    <d v="2017-06-09T00:00:00"/>
    <b v="1"/>
    <s v="Approved"/>
    <s v="Solex"/>
    <s v="Standard"/>
    <s v="medium"/>
    <s v="large"/>
    <n v="202.62"/>
    <n v="151.96"/>
    <n v="38002"/>
  </r>
  <r>
    <x v="9671"/>
    <n v="2"/>
    <x v="2517"/>
    <d v="2017-09-09T00:00:00"/>
    <b v="0"/>
    <s v="Approved"/>
    <s v="Solex"/>
    <s v="Standard"/>
    <s v="medium"/>
    <s v="medium"/>
    <n v="71.489999999999995"/>
    <n v="53.62"/>
    <n v="41245"/>
  </r>
  <r>
    <x v="9672"/>
    <n v="5"/>
    <x v="2579"/>
    <d v="2017-03-12T00:00:00"/>
    <b v="1"/>
    <s v="Approved"/>
    <s v="Trek Bicycles"/>
    <s v="Mountain"/>
    <s v="low"/>
    <s v="medium"/>
    <n v="574.64"/>
    <n v="459.71"/>
    <n v="37626"/>
  </r>
  <r>
    <x v="9673"/>
    <n v="0"/>
    <x v="3113"/>
    <d v="2017-04-28T00:00:00"/>
    <b v="0"/>
    <s v="Approved"/>
    <s v="OHM Cycles"/>
    <s v="Standard"/>
    <s v="medium"/>
    <s v="medium"/>
    <n v="183.86"/>
    <n v="137.9"/>
    <n v="40779"/>
  </r>
  <r>
    <x v="9674"/>
    <n v="79"/>
    <x v="3149"/>
    <d v="2017-10-01T00:00:00"/>
    <b v="0"/>
    <s v="Approved"/>
    <s v="Solex"/>
    <s v="Touring"/>
    <s v="medium"/>
    <s v="large"/>
    <n v="2083.94"/>
    <n v="675.03"/>
    <n v="41533"/>
  </r>
  <r>
    <x v="9675"/>
    <n v="15"/>
    <x v="812"/>
    <d v="2017-02-13T00:00:00"/>
    <b v="1"/>
    <s v="Approved"/>
    <s v="Norco Bicycles"/>
    <s v="Standard"/>
    <s v="low"/>
    <s v="medium"/>
    <n v="958.74"/>
    <n v="748.9"/>
    <n v="34115"/>
  </r>
  <r>
    <x v="9676"/>
    <n v="94"/>
    <x v="2282"/>
    <d v="2017-10-20T00:00:00"/>
    <b v="0"/>
    <s v="Approved"/>
    <s v="Giant Bicycles"/>
    <s v="Standard"/>
    <s v="medium"/>
    <s v="large"/>
    <n v="1635.3"/>
    <n v="993.66"/>
    <n v="33364"/>
  </r>
  <r>
    <x v="9677"/>
    <n v="52"/>
    <x v="357"/>
    <d v="2017-01-20T00:00:00"/>
    <b v="1"/>
    <s v="Approved"/>
    <s v="OHM Cycles"/>
    <s v="Road"/>
    <s v="medium"/>
    <s v="medium"/>
    <n v="1280.28"/>
    <n v="829.51"/>
    <n v="33259"/>
  </r>
  <r>
    <x v="9678"/>
    <n v="50"/>
    <x v="597"/>
    <d v="2017-01-16T00:00:00"/>
    <b v="1"/>
    <s v="Approved"/>
    <s v="WeareA2B"/>
    <s v="Standard"/>
    <s v="medium"/>
    <s v="small"/>
    <n v="175.89"/>
    <n v="131.91999999999999"/>
    <n v="39915"/>
  </r>
  <r>
    <x v="9679"/>
    <n v="48"/>
    <x v="422"/>
    <d v="2017-10-16T00:00:00"/>
    <b v="0"/>
    <s v="Approved"/>
    <s v="WeareA2B"/>
    <s v="Standard"/>
    <s v="medium"/>
    <s v="medium"/>
    <n v="1762.96"/>
    <n v="950.52"/>
    <n v="41848"/>
  </r>
  <r>
    <x v="9680"/>
    <n v="79"/>
    <x v="414"/>
    <d v="2017-07-23T00:00:00"/>
    <b v="0"/>
    <s v="Approved"/>
    <s v="Norco Bicycles"/>
    <s v="Standard"/>
    <s v="medium"/>
    <s v="medium"/>
    <n v="1555.58"/>
    <n v="818.01"/>
    <n v="38693"/>
  </r>
  <r>
    <x v="9681"/>
    <n v="74"/>
    <x v="2532"/>
    <d v="2017-11-01T00:00:00"/>
    <b v="1"/>
    <s v="Approved"/>
    <s v="WeareA2B"/>
    <s v="Standard"/>
    <s v="medium"/>
    <s v="medium"/>
    <n v="1228.07"/>
    <n v="400.91"/>
    <n v="36668"/>
  </r>
  <r>
    <x v="9682"/>
    <n v="71"/>
    <x v="80"/>
    <d v="2017-10-19T00:00:00"/>
    <b v="0"/>
    <s v="Approved"/>
    <s v="Solex"/>
    <s v="Standard"/>
    <s v="high"/>
    <s v="large"/>
    <n v="1842.92"/>
    <n v="1105.75"/>
    <n v="40553"/>
  </r>
  <r>
    <x v="9683"/>
    <n v="7"/>
    <x v="2215"/>
    <d v="2017-04-28T00:00:00"/>
    <b v="0"/>
    <s v="Approved"/>
    <s v="Trek Bicycles"/>
    <s v="Road"/>
    <s v="low"/>
    <s v="medium"/>
    <n v="980.37"/>
    <n v="234.43"/>
    <n v="38258"/>
  </r>
  <r>
    <x v="9684"/>
    <n v="7"/>
    <x v="375"/>
    <d v="2017-09-18T00:00:00"/>
    <b v="1"/>
    <s v="Approved"/>
    <s v="Trek Bicycles"/>
    <s v="Road"/>
    <s v="low"/>
    <s v="medium"/>
    <n v="980.37"/>
    <n v="234.43"/>
    <n v="33429"/>
  </r>
  <r>
    <x v="9685"/>
    <n v="92"/>
    <x v="2642"/>
    <d v="2017-07-17T00:00:00"/>
    <b v="1"/>
    <s v="Approved"/>
    <s v="WeareA2B"/>
    <s v="Standard"/>
    <s v="medium"/>
    <s v="small"/>
    <n v="1415.01"/>
    <n v="1259.3599999999999"/>
    <n v="38002"/>
  </r>
  <r>
    <x v="9686"/>
    <n v="37"/>
    <x v="2401"/>
    <d v="2017-07-29T00:00:00"/>
    <b v="0"/>
    <s v="Approved"/>
    <s v="OHM Cycles"/>
    <s v="Standard"/>
    <s v="low"/>
    <s v="medium"/>
    <n v="1793.43"/>
    <n v="248.82"/>
    <n v="34071"/>
  </r>
  <r>
    <x v="9687"/>
    <n v="96"/>
    <x v="3207"/>
    <d v="2017-01-31T00:00:00"/>
    <b v="1"/>
    <s v="Approved"/>
    <s v="WeareA2B"/>
    <s v="Road"/>
    <s v="low"/>
    <s v="small"/>
    <n v="1172.78"/>
    <n v="1043.77"/>
    <n v="37539"/>
  </r>
  <r>
    <x v="9688"/>
    <n v="86"/>
    <x v="2177"/>
    <d v="2017-07-26T00:00:00"/>
    <b v="1"/>
    <s v="Approved"/>
    <s v="OHM Cycles"/>
    <s v="Standard"/>
    <s v="medium"/>
    <s v="medium"/>
    <n v="235.63"/>
    <n v="125.07"/>
    <n v="36367"/>
  </r>
  <r>
    <x v="9689"/>
    <n v="97"/>
    <x v="1671"/>
    <d v="2017-08-28T00:00:00"/>
    <b v="0"/>
    <s v="Approved"/>
    <s v="Solex"/>
    <s v="Standard"/>
    <s v="medium"/>
    <s v="large"/>
    <n v="202.62"/>
    <n v="151.96"/>
    <n v="34556"/>
  </r>
  <r>
    <x v="9690"/>
    <n v="99"/>
    <x v="7"/>
    <d v="2017-08-29T00:00:00"/>
    <b v="0"/>
    <s v="Approved"/>
    <s v="Trek Bicycles"/>
    <s v="Road"/>
    <s v="low"/>
    <s v="small"/>
    <n v="1720.7"/>
    <n v="1531.42"/>
    <n v="38991"/>
  </r>
  <r>
    <x v="9691"/>
    <n v="86"/>
    <x v="3093"/>
    <d v="2017-02-01T00:00:00"/>
    <b v="0"/>
    <s v="Approved"/>
    <s v="OHM Cycles"/>
    <s v="Standard"/>
    <s v="medium"/>
    <s v="medium"/>
    <n v="235.63"/>
    <n v="125.07"/>
    <n v="38206"/>
  </r>
  <r>
    <x v="9692"/>
    <n v="29"/>
    <x v="1469"/>
    <d v="2017-04-25T00:00:00"/>
    <b v="0"/>
    <s v="Approved"/>
    <s v="Norco Bicycles"/>
    <s v="Road"/>
    <s v="medium"/>
    <s v="medium"/>
    <n v="543.39"/>
    <n v="407.54"/>
    <n v="39031"/>
  </r>
  <r>
    <x v="9693"/>
    <n v="15"/>
    <x v="1141"/>
    <d v="2017-09-10T00:00:00"/>
    <b v="1"/>
    <s v="Approved"/>
    <s v="Norco Bicycles"/>
    <s v="Standard"/>
    <s v="low"/>
    <s v="medium"/>
    <n v="958.74"/>
    <n v="748.9"/>
    <n v="41345"/>
  </r>
  <r>
    <x v="9694"/>
    <n v="96"/>
    <x v="2986"/>
    <d v="2017-10-10T00:00:00"/>
    <b v="1"/>
    <s v="Approved"/>
    <s v="WeareA2B"/>
    <s v="Road"/>
    <s v="low"/>
    <s v="small"/>
    <n v="1172.78"/>
    <n v="1043.77"/>
    <n v="37539"/>
  </r>
  <r>
    <x v="9695"/>
    <n v="83"/>
    <x v="2719"/>
    <d v="2017-11-08T00:00:00"/>
    <b v="0"/>
    <s v="Approved"/>
    <s v="Solex"/>
    <s v="Touring"/>
    <s v="medium"/>
    <s v="large"/>
    <n v="2083.94"/>
    <n v="675.03"/>
    <n v="41533"/>
  </r>
  <r>
    <x v="9696"/>
    <n v="64"/>
    <x v="3315"/>
    <d v="2017-05-05T00:00:00"/>
    <b v="1"/>
    <s v="Approved"/>
    <s v="Trek Bicycles"/>
    <s v="Standard"/>
    <s v="medium"/>
    <s v="large"/>
    <n v="1469.44"/>
    <n v="596.54999999999995"/>
    <n v="42145"/>
  </r>
  <r>
    <x v="9697"/>
    <n v="48"/>
    <x v="2945"/>
    <d v="2017-02-11T00:00:00"/>
    <b v="1"/>
    <s v="Approved"/>
    <s v="WeareA2B"/>
    <s v="Standard"/>
    <s v="medium"/>
    <s v="medium"/>
    <n v="1762.96"/>
    <n v="950.52"/>
    <n v="41848"/>
  </r>
  <r>
    <x v="9698"/>
    <n v="89"/>
    <x v="1638"/>
    <d v="2017-09-15T00:00:00"/>
    <b v="0"/>
    <s v="Approved"/>
    <s v="WeareA2B"/>
    <s v="Touring"/>
    <s v="medium"/>
    <s v="large"/>
    <n v="1362.99"/>
    <n v="57.74"/>
    <n v="37626"/>
  </r>
  <r>
    <x v="9699"/>
    <n v="50"/>
    <x v="2086"/>
    <d v="2017-04-08T00:00:00"/>
    <b v="1"/>
    <s v="Approved"/>
    <s v="WeareA2B"/>
    <s v="Standard"/>
    <s v="medium"/>
    <s v="small"/>
    <n v="175.89"/>
    <n v="131.91999999999999"/>
    <n v="37668"/>
  </r>
  <r>
    <x v="9700"/>
    <n v="64"/>
    <x v="2620"/>
    <d v="2017-11-23T00:00:00"/>
    <b v="0"/>
    <s v="Approved"/>
    <s v="Trek Bicycles"/>
    <s v="Standard"/>
    <s v="medium"/>
    <s v="large"/>
    <n v="1469.44"/>
    <n v="596.54999999999995"/>
    <n v="41047"/>
  </r>
  <r>
    <x v="9701"/>
    <n v="70"/>
    <x v="1155"/>
    <d v="2017-02-22T00:00:00"/>
    <b v="0"/>
    <s v="Approved"/>
    <s v="Norco Bicycles"/>
    <s v="Road"/>
    <s v="medium"/>
    <s v="medium"/>
    <n v="1036.5899999999999"/>
    <n v="206.35"/>
    <n v="33364"/>
  </r>
  <r>
    <x v="9702"/>
    <n v="82"/>
    <x v="2989"/>
    <d v="2017-02-17T00:00:00"/>
    <b v="1"/>
    <s v="Approved"/>
    <s v="Giant Bicycles"/>
    <s v="Road"/>
    <s v="medium"/>
    <s v="medium"/>
    <n v="1538.99"/>
    <n v="829.65"/>
    <n v="42404"/>
  </r>
  <r>
    <x v="9703"/>
    <n v="32"/>
    <x v="2921"/>
    <d v="2017-10-25T00:00:00"/>
    <b v="1"/>
    <s v="Approved"/>
    <s v="Giant Bicycles"/>
    <s v="Standard"/>
    <s v="medium"/>
    <s v="medium"/>
    <n v="642.70000000000005"/>
    <n v="211.37"/>
    <n v="37337"/>
  </r>
  <r>
    <x v="9704"/>
    <n v="56"/>
    <x v="3253"/>
    <d v="2017-10-22T00:00:00"/>
    <b v="0"/>
    <s v="Approved"/>
    <s v="OHM Cycles"/>
    <s v="Standard"/>
    <s v="medium"/>
    <s v="medium"/>
    <n v="183.86"/>
    <n v="137.9"/>
    <n v="35707"/>
  </r>
  <r>
    <x v="9705"/>
    <n v="72"/>
    <x v="2448"/>
    <d v="2017-10-24T00:00:00"/>
    <b v="0"/>
    <s v="Approved"/>
    <s v="Norco Bicycles"/>
    <s v="Standard"/>
    <s v="medium"/>
    <s v="medium"/>
    <n v="360.4"/>
    <n v="270.3"/>
    <n v="42710"/>
  </r>
  <r>
    <x v="9706"/>
    <n v="46"/>
    <x v="1883"/>
    <d v="2017-08-16T00:00:00"/>
    <b v="0"/>
    <s v="Approved"/>
    <s v="Solex"/>
    <s v="Standard"/>
    <s v="low"/>
    <s v="medium"/>
    <n v="1289.8499999999999"/>
    <n v="74.510000000000005"/>
    <n v="39427"/>
  </r>
  <r>
    <x v="9707"/>
    <n v="70"/>
    <x v="1156"/>
    <d v="2017-12-11T00:00:00"/>
    <b v="1"/>
    <s v="Cancelled"/>
    <s v="Trek Bicycles"/>
    <s v="Standard"/>
    <s v="high"/>
    <s v="medium"/>
    <n v="495.72"/>
    <n v="297.43"/>
    <n v="34996"/>
  </r>
  <r>
    <x v="9708"/>
    <n v="59"/>
    <x v="150"/>
    <d v="2017-04-23T00:00:00"/>
    <b v="0"/>
    <s v="Approved"/>
    <s v="Solex"/>
    <s v="Standard"/>
    <s v="medium"/>
    <s v="large"/>
    <n v="1061.56"/>
    <n v="733.58"/>
    <n v="34143"/>
  </r>
  <r>
    <x v="9709"/>
    <n v="0"/>
    <x v="1939"/>
    <d v="2017-02-28T00:00:00"/>
    <b v="0"/>
    <s v="Approved"/>
    <s v="Solex"/>
    <s v="Standard"/>
    <s v="medium"/>
    <s v="large"/>
    <n v="202.62"/>
    <n v="151.96"/>
    <n v="42458"/>
  </r>
  <r>
    <x v="9710"/>
    <n v="79"/>
    <x v="2015"/>
    <d v="2017-08-02T00:00:00"/>
    <b v="0"/>
    <s v="Approved"/>
    <s v="Solex"/>
    <s v="Touring"/>
    <s v="medium"/>
    <s v="large"/>
    <n v="2083.94"/>
    <n v="675.03"/>
    <n v="41533"/>
  </r>
  <r>
    <x v="9711"/>
    <n v="73"/>
    <x v="73"/>
    <d v="2017-05-14T00:00:00"/>
    <b v="0"/>
    <s v="Approved"/>
    <s v="Solex"/>
    <s v="Standard"/>
    <s v="medium"/>
    <s v="medium"/>
    <n v="1945.43"/>
    <n v="333.18"/>
    <n v="37499"/>
  </r>
  <r>
    <x v="9712"/>
    <n v="90"/>
    <x v="1504"/>
    <d v="2017-01-22T00:00:00"/>
    <b v="1"/>
    <s v="Approved"/>
    <s v="Norco Bicycles"/>
    <s v="Standard"/>
    <s v="low"/>
    <s v="medium"/>
    <n v="363.01"/>
    <n v="290.41000000000003"/>
    <n v="41434"/>
  </r>
  <r>
    <x v="9713"/>
    <n v="56"/>
    <x v="894"/>
    <d v="2017-03-17T00:00:00"/>
    <b v="0"/>
    <s v="Approved"/>
    <s v="OHM Cycles"/>
    <s v="Standard"/>
    <s v="medium"/>
    <s v="medium"/>
    <n v="183.86"/>
    <n v="137.9"/>
    <n v="42172"/>
  </r>
  <r>
    <x v="9714"/>
    <n v="90"/>
    <x v="1289"/>
    <d v="2017-07-26T00:00:00"/>
    <b v="0"/>
    <s v="Approved"/>
    <s v="Norco Bicycles"/>
    <s v="Standard"/>
    <s v="low"/>
    <s v="medium"/>
    <n v="363.01"/>
    <n v="290.41000000000003"/>
    <n v="37874"/>
  </r>
  <r>
    <x v="9715"/>
    <n v="92"/>
    <x v="1546"/>
    <d v="2017-01-08T00:00:00"/>
    <b v="0"/>
    <s v="Approved"/>
    <s v="WeareA2B"/>
    <s v="Standard"/>
    <s v="medium"/>
    <s v="small"/>
    <n v="1415.01"/>
    <n v="1259.3599999999999"/>
    <n v="37539"/>
  </r>
  <r>
    <x v="9716"/>
    <n v="3"/>
    <x v="90"/>
    <d v="2017-07-06T00:00:00"/>
    <b v="1"/>
    <s v="Approved"/>
    <s v="Trek Bicycles"/>
    <s v="Standard"/>
    <s v="medium"/>
    <s v="large"/>
    <n v="2091.4699999999998"/>
    <n v="388.92"/>
    <n v="38206"/>
  </r>
  <r>
    <x v="9717"/>
    <n v="31"/>
    <x v="2947"/>
    <d v="2017-10-07T00:00:00"/>
    <b v="0"/>
    <s v="Approved"/>
    <s v="Giant Bicycles"/>
    <s v="Standard"/>
    <s v="medium"/>
    <s v="medium"/>
    <n v="230.91"/>
    <n v="173.18"/>
    <n v="39031"/>
  </r>
  <r>
    <x v="9718"/>
    <n v="84"/>
    <x v="801"/>
    <d v="2017-11-07T00:00:00"/>
    <b v="1"/>
    <s v="Approved"/>
    <s v="Trek Bicycles"/>
    <s v="Road"/>
    <s v="medium"/>
    <s v="medium"/>
    <n v="290.62"/>
    <n v="215.14"/>
    <n v="38339"/>
  </r>
  <r>
    <x v="9719"/>
    <n v="92"/>
    <x v="37"/>
    <d v="2017-05-22T00:00:00"/>
    <b v="0"/>
    <s v="Approved"/>
    <s v="WeareA2B"/>
    <s v="Standard"/>
    <s v="medium"/>
    <s v="small"/>
    <n v="1415.01"/>
    <n v="1259.3599999999999"/>
    <n v="37626"/>
  </r>
  <r>
    <x v="9720"/>
    <n v="23"/>
    <x v="2311"/>
    <d v="2017-04-03T00:00:00"/>
    <b v="0"/>
    <s v="Approved"/>
    <s v="Norco Bicycles"/>
    <s v="Mountain"/>
    <s v="low"/>
    <s v="small"/>
    <n v="688.63"/>
    <n v="612.88"/>
    <n v="34071"/>
  </r>
  <r>
    <x v="9721"/>
    <n v="27"/>
    <x v="3316"/>
    <d v="2017-07-20T00:00:00"/>
    <b v="1"/>
    <s v="Approved"/>
    <s v="Trek Bicycles"/>
    <s v="Standard"/>
    <s v="medium"/>
    <s v="medium"/>
    <n v="499.53"/>
    <n v="388.72"/>
    <n v="36334"/>
  </r>
  <r>
    <x v="9722"/>
    <n v="91"/>
    <x v="2002"/>
    <d v="2017-05-15T00:00:00"/>
    <b v="0"/>
    <s v="Approved"/>
    <s v="Solex"/>
    <s v="Standard"/>
    <s v="medium"/>
    <s v="medium"/>
    <n v="100.35"/>
    <n v="75.260000000000005"/>
    <n v="37626"/>
  </r>
  <r>
    <x v="9723"/>
    <n v="85"/>
    <x v="462"/>
    <d v="2017-01-01T00:00:00"/>
    <b v="1"/>
    <s v="Approved"/>
    <s v="WeareA2B"/>
    <s v="Standard"/>
    <s v="medium"/>
    <s v="medium"/>
    <n v="752.64"/>
    <n v="205.36"/>
    <n v="42218"/>
  </r>
  <r>
    <x v="9724"/>
    <n v="56"/>
    <x v="2710"/>
    <d v="2017-06-26T00:00:00"/>
    <b v="0"/>
    <s v="Approved"/>
    <s v="OHM Cycles"/>
    <s v="Standard"/>
    <s v="medium"/>
    <s v="medium"/>
    <n v="183.86"/>
    <n v="137.9"/>
    <n v="41047"/>
  </r>
  <r>
    <x v="9725"/>
    <n v="3"/>
    <x v="1121"/>
    <d v="2017-10-27T00:00:00"/>
    <b v="1"/>
    <s v="Approved"/>
    <s v="Trek Bicycles"/>
    <s v="Standard"/>
    <s v="medium"/>
    <s v="large"/>
    <n v="2091.4699999999998"/>
    <n v="388.92"/>
    <n v="41047"/>
  </r>
  <r>
    <x v="9726"/>
    <n v="100"/>
    <x v="3306"/>
    <d v="2017-05-24T00:00:00"/>
    <b v="1"/>
    <s v="Approved"/>
    <s v="Norco Bicycles"/>
    <s v="Road"/>
    <s v="medium"/>
    <s v="medium"/>
    <n v="1036.5899999999999"/>
    <n v="206.35"/>
    <n v="33364"/>
  </r>
  <r>
    <x v="9727"/>
    <n v="93"/>
    <x v="3291"/>
    <d v="2017-12-01T00:00:00"/>
    <b v="1"/>
    <s v="Approved"/>
    <s v="OHM Cycles"/>
    <s v="Standard"/>
    <s v="high"/>
    <s v="medium"/>
    <n v="1458.17"/>
    <n v="874.9"/>
    <n v="35560"/>
  </r>
  <r>
    <x v="9728"/>
    <n v="96"/>
    <x v="1779"/>
    <d v="2017-08-10T00:00:00"/>
    <b v="1"/>
    <s v="Approved"/>
    <s v="WeareA2B"/>
    <s v="Road"/>
    <s v="low"/>
    <s v="small"/>
    <n v="1172.78"/>
    <n v="1043.77"/>
    <n v="40336"/>
  </r>
  <r>
    <x v="9729"/>
    <n v="19"/>
    <x v="1187"/>
    <d v="2017-06-19T00:00:00"/>
    <b v="1"/>
    <s v="Approved"/>
    <s v="OHM Cycles"/>
    <s v="Road"/>
    <s v="high"/>
    <s v="large"/>
    <n v="12.01"/>
    <n v="7.21"/>
    <n v="34115"/>
  </r>
  <r>
    <x v="9730"/>
    <n v="20"/>
    <x v="2886"/>
    <d v="2017-07-17T00:00:00"/>
    <b v="1"/>
    <s v="Approved"/>
    <s v="Trek Bicycles"/>
    <s v="Standard"/>
    <s v="medium"/>
    <s v="small"/>
    <n v="1775.81"/>
    <n v="1580.47"/>
    <n v="40670"/>
  </r>
  <r>
    <x v="9731"/>
    <n v="82"/>
    <x v="51"/>
    <d v="2017-05-11T00:00:00"/>
    <b v="1"/>
    <s v="Approved"/>
    <s v="Norco Bicycles"/>
    <s v="Standard"/>
    <s v="high"/>
    <s v="medium"/>
    <n v="1148.6400000000001"/>
    <n v="689.18"/>
    <n v="36145"/>
  </r>
  <r>
    <x v="9732"/>
    <n v="4"/>
    <x v="186"/>
    <d v="2017-05-22T00:00:00"/>
    <b v="0"/>
    <s v="Approved"/>
    <s v="Giant Bicycles"/>
    <s v="Standard"/>
    <s v="high"/>
    <s v="medium"/>
    <n v="1129.1300000000001"/>
    <n v="677.48"/>
    <n v="38573"/>
  </r>
  <r>
    <x v="9733"/>
    <n v="43"/>
    <x v="18"/>
    <d v="2017-02-06T00:00:00"/>
    <b v="1"/>
    <s v="Approved"/>
    <s v="Solex"/>
    <s v="Standard"/>
    <s v="medium"/>
    <s v="medium"/>
    <n v="1151.96"/>
    <n v="649.49"/>
    <n v="36498"/>
  </r>
  <r>
    <x v="9734"/>
    <n v="50"/>
    <x v="3098"/>
    <d v="2017-03-03T00:00:00"/>
    <b v="0"/>
    <s v="Approved"/>
    <s v="WeareA2B"/>
    <s v="Standard"/>
    <s v="medium"/>
    <s v="small"/>
    <n v="175.89"/>
    <n v="131.91999999999999"/>
    <n v="37668"/>
  </r>
  <r>
    <x v="9735"/>
    <n v="7"/>
    <x v="43"/>
    <d v="2017-04-14T00:00:00"/>
    <b v="1"/>
    <s v="Approved"/>
    <s v="Trek Bicycles"/>
    <s v="Road"/>
    <s v="low"/>
    <s v="medium"/>
    <n v="980.37"/>
    <n v="234.43"/>
    <n v="40649"/>
  </r>
  <r>
    <x v="9736"/>
    <n v="1"/>
    <x v="2572"/>
    <d v="2017-01-02T00:00:00"/>
    <b v="0"/>
    <s v="Approved"/>
    <s v="Giant Bicycles"/>
    <s v="Standard"/>
    <s v="medium"/>
    <s v="medium"/>
    <n v="1403.5"/>
    <n v="954.82"/>
    <n v="33549"/>
  </r>
  <r>
    <x v="9737"/>
    <n v="54"/>
    <x v="1295"/>
    <d v="2017-06-15T00:00:00"/>
    <b v="1"/>
    <s v="Approved"/>
    <s v="WeareA2B"/>
    <s v="Standard"/>
    <s v="medium"/>
    <s v="medium"/>
    <n v="1292.8399999999999"/>
    <n v="13.44"/>
    <n v="39915"/>
  </r>
  <r>
    <x v="9738"/>
    <n v="85"/>
    <x v="754"/>
    <d v="2017-01-01T00:00:00"/>
    <b v="1"/>
    <s v="Approved"/>
    <s v="WeareA2B"/>
    <s v="Standard"/>
    <s v="medium"/>
    <s v="medium"/>
    <n v="752.64"/>
    <n v="205.36"/>
    <n v="42218"/>
  </r>
  <r>
    <x v="9739"/>
    <n v="1"/>
    <x v="3317"/>
    <d v="2017-04-08T00:00:00"/>
    <b v="0"/>
    <s v="Approved"/>
    <s v="Giant Bicycles"/>
    <s v="Standard"/>
    <s v="medium"/>
    <s v="medium"/>
    <n v="1403.5"/>
    <n v="954.82"/>
    <n v="41245"/>
  </r>
  <r>
    <x v="9740"/>
    <n v="99"/>
    <x v="3036"/>
    <d v="2017-11-23T00:00:00"/>
    <b v="1"/>
    <s v="Approved"/>
    <s v="OHM Cycles"/>
    <s v="Standard"/>
    <s v="medium"/>
    <s v="medium"/>
    <n v="1227.3399999999999"/>
    <n v="770.89"/>
    <n v="34556"/>
  </r>
  <r>
    <x v="9741"/>
    <n v="7"/>
    <x v="2863"/>
    <d v="2017-09-16T00:00:00"/>
    <b v="1"/>
    <s v="Approved"/>
    <s v="Trek Bicycles"/>
    <s v="Road"/>
    <s v="low"/>
    <s v="medium"/>
    <n v="980.37"/>
    <n v="234.43"/>
    <n v="33429"/>
  </r>
  <r>
    <x v="9742"/>
    <n v="35"/>
    <x v="2881"/>
    <d v="2017-07-21T00:00:00"/>
    <b v="0"/>
    <s v="Approved"/>
    <s v="Giant Bicycles"/>
    <s v="Standard"/>
    <s v="medium"/>
    <s v="medium"/>
    <n v="1403.5"/>
    <n v="954.82"/>
    <n v="42688"/>
  </r>
  <r>
    <x v="9743"/>
    <n v="66"/>
    <x v="482"/>
    <d v="2017-06-18T00:00:00"/>
    <b v="1"/>
    <s v="Approved"/>
    <s v="Giant Bicycles"/>
    <s v="Road"/>
    <s v="low"/>
    <s v="small"/>
    <n v="590.26"/>
    <n v="525.33000000000004"/>
    <n v="40487"/>
  </r>
  <r>
    <x v="9744"/>
    <n v="64"/>
    <x v="2301"/>
    <d v="2017-06-05T00:00:00"/>
    <b v="1"/>
    <s v="Approved"/>
    <s v="Trek Bicycles"/>
    <s v="Standard"/>
    <s v="medium"/>
    <s v="large"/>
    <n v="1469.44"/>
    <n v="596.54999999999995"/>
    <n v="41047"/>
  </r>
  <r>
    <x v="9745"/>
    <n v="11"/>
    <x v="3142"/>
    <d v="2017-11-17T00:00:00"/>
    <b v="1"/>
    <s v="Approved"/>
    <s v="Trek Bicycles"/>
    <s v="Standard"/>
    <s v="medium"/>
    <s v="small"/>
    <n v="1775.81"/>
    <n v="1580.47"/>
    <n v="34165"/>
  </r>
  <r>
    <x v="9746"/>
    <n v="92"/>
    <x v="668"/>
    <d v="2017-10-27T00:00:00"/>
    <b v="1"/>
    <s v="Approved"/>
    <s v="WeareA2B"/>
    <s v="Touring"/>
    <s v="medium"/>
    <s v="large"/>
    <n v="1890.39"/>
    <n v="260.14"/>
    <n v="33259"/>
  </r>
  <r>
    <x v="9747"/>
    <n v="23"/>
    <x v="308"/>
    <d v="2017-04-02T00:00:00"/>
    <b v="1"/>
    <s v="Approved"/>
    <s v="Norco Bicycles"/>
    <s v="Standard"/>
    <s v="medium"/>
    <s v="medium"/>
    <n v="1198.46"/>
    <n v="381.1"/>
    <n v="36145"/>
  </r>
  <r>
    <x v="9748"/>
    <n v="35"/>
    <x v="1760"/>
    <d v="2017-09-16T00:00:00"/>
    <b v="0"/>
    <s v="Approved"/>
    <s v="Trek Bicycles"/>
    <s v="Standard"/>
    <s v="low"/>
    <s v="medium"/>
    <n v="1057.51"/>
    <n v="154.4"/>
    <n v="34527"/>
  </r>
  <r>
    <x v="9749"/>
    <n v="63"/>
    <x v="2300"/>
    <d v="2017-05-01T00:00:00"/>
    <b v="1"/>
    <s v="Approved"/>
    <s v="Solex"/>
    <s v="Standard"/>
    <s v="medium"/>
    <s v="medium"/>
    <n v="1483.2"/>
    <n v="99.59"/>
    <n v="40487"/>
  </r>
  <r>
    <x v="9750"/>
    <n v="31"/>
    <x v="1028"/>
    <d v="2017-11-01T00:00:00"/>
    <b v="0"/>
    <s v="Approved"/>
    <s v="WeareA2B"/>
    <s v="Standard"/>
    <s v="medium"/>
    <s v="medium"/>
    <n v="752.64"/>
    <n v="205.36"/>
    <n v="37626"/>
  </r>
  <r>
    <x v="9751"/>
    <n v="41"/>
    <x v="2591"/>
    <d v="2017-06-03T00:00:00"/>
    <b v="0"/>
    <s v="Approved"/>
    <s v="Solex"/>
    <s v="Road"/>
    <s v="medium"/>
    <s v="medium"/>
    <n v="416.98"/>
    <n v="312.74"/>
    <n v="35560"/>
  </r>
  <r>
    <x v="9752"/>
    <n v="72"/>
    <x v="1164"/>
    <d v="2017-06-10T00:00:00"/>
    <b v="0"/>
    <s v="Approved"/>
    <s v="OHM Cycles"/>
    <s v="Standard"/>
    <s v="medium"/>
    <s v="medium"/>
    <n v="912.52"/>
    <n v="141.4"/>
    <n v="42172"/>
  </r>
  <r>
    <x v="9753"/>
    <n v="40"/>
    <x v="2971"/>
    <d v="2017-05-02T00:00:00"/>
    <b v="0"/>
    <s v="Approved"/>
    <s v="Trek Bicycles"/>
    <s v="Road"/>
    <s v="medium"/>
    <s v="large"/>
    <n v="1894.19"/>
    <n v="598.76"/>
    <n v="37823"/>
  </r>
  <r>
    <x v="9754"/>
    <n v="84"/>
    <x v="858"/>
    <d v="2017-05-17T00:00:00"/>
    <b v="0"/>
    <s v="Approved"/>
    <s v="Trek Bicycles"/>
    <s v="Road"/>
    <s v="medium"/>
    <s v="medium"/>
    <n v="290.62"/>
    <n v="215.14"/>
    <n v="38339"/>
  </r>
  <r>
    <x v="9755"/>
    <n v="77"/>
    <x v="1287"/>
    <d v="2017-05-25T00:00:00"/>
    <b v="0"/>
    <s v="Approved"/>
    <s v="Norco Bicycles"/>
    <s v="Road"/>
    <s v="medium"/>
    <s v="large"/>
    <n v="1240.31"/>
    <n v="795.1"/>
    <n v="35455"/>
  </r>
  <r>
    <x v="9756"/>
    <n v="93"/>
    <x v="3006"/>
    <d v="2017-12-27T00:00:00"/>
    <b v="1"/>
    <s v="Approved"/>
    <s v="OHM Cycles"/>
    <s v="Standard"/>
    <s v="high"/>
    <s v="medium"/>
    <n v="1458.17"/>
    <n v="874.9"/>
    <n v="38750"/>
  </r>
  <r>
    <x v="9757"/>
    <n v="70"/>
    <x v="3318"/>
    <d v="2017-05-19T00:00:00"/>
    <b v="1"/>
    <s v="Approved"/>
    <s v="Trek Bicycles"/>
    <s v="Standard"/>
    <s v="high"/>
    <s v="medium"/>
    <n v="495.72"/>
    <n v="297.43"/>
    <n v="34996"/>
  </r>
  <r>
    <x v="9758"/>
    <n v="36"/>
    <x v="2845"/>
    <d v="2017-04-16T00:00:00"/>
    <b v="0"/>
    <s v="Approved"/>
    <s v="Solex"/>
    <s v="Standard"/>
    <s v="low"/>
    <s v="medium"/>
    <n v="945.04"/>
    <n v="507.58"/>
    <n v="35052"/>
  </r>
  <r>
    <x v="9759"/>
    <n v="23"/>
    <x v="1574"/>
    <d v="2017-12-26T00:00:00"/>
    <b v="0"/>
    <s v="Approved"/>
    <s v="Norco Bicycles"/>
    <s v="Mountain"/>
    <s v="low"/>
    <s v="small"/>
    <n v="688.63"/>
    <n v="612.88"/>
    <n v="33552"/>
  </r>
  <r>
    <x v="9760"/>
    <n v="55"/>
    <x v="1732"/>
    <d v="2017-05-29T00:00:00"/>
    <b v="0"/>
    <s v="Approved"/>
    <s v="Trek Bicycles"/>
    <s v="Road"/>
    <s v="medium"/>
    <s v="large"/>
    <n v="1894.19"/>
    <n v="598.76"/>
    <n v="37823"/>
  </r>
  <r>
    <x v="9761"/>
    <n v="96"/>
    <x v="2081"/>
    <d v="2017-06-17T00:00:00"/>
    <b v="0"/>
    <s v="Approved"/>
    <s v="WeareA2B"/>
    <s v="Road"/>
    <s v="low"/>
    <s v="small"/>
    <n v="1172.78"/>
    <n v="1043.77"/>
    <n v="35052"/>
  </r>
  <r>
    <x v="9762"/>
    <n v="3"/>
    <x v="2119"/>
    <d v="2017-08-08T00:00:00"/>
    <b v="0"/>
    <s v="Approved"/>
    <s v="Trek Bicycles"/>
    <s v="Standard"/>
    <s v="medium"/>
    <s v="large"/>
    <n v="2091.4699999999998"/>
    <n v="388.92"/>
    <n v="37499"/>
  </r>
  <r>
    <x v="9763"/>
    <n v="79"/>
    <x v="3025"/>
    <d v="2017-08-04T00:00:00"/>
    <b v="0"/>
    <s v="Approved"/>
    <s v="Norco Bicycles"/>
    <s v="Standard"/>
    <s v="medium"/>
    <s v="medium"/>
    <n v="1555.58"/>
    <n v="818.01"/>
    <n v="42560"/>
  </r>
  <r>
    <x v="9764"/>
    <n v="81"/>
    <x v="2039"/>
    <d v="2017-12-18T00:00:00"/>
    <b v="1"/>
    <s v="Approved"/>
    <s v="Norco Bicycles"/>
    <s v="Standard"/>
    <s v="medium"/>
    <s v="small"/>
    <n v="586.45000000000005"/>
    <n v="521.94000000000005"/>
    <n v="36145"/>
  </r>
  <r>
    <x v="9765"/>
    <n v="43"/>
    <x v="1824"/>
    <d v="2017-04-01T00:00:00"/>
    <b v="0"/>
    <s v="Approved"/>
    <s v="Norco Bicycles"/>
    <s v="Standard"/>
    <s v="medium"/>
    <s v="medium"/>
    <n v="1555.58"/>
    <n v="818.01"/>
    <n v="37873"/>
  </r>
  <r>
    <x v="9766"/>
    <n v="15"/>
    <x v="3319"/>
    <d v="2017-08-12T00:00:00"/>
    <b v="0"/>
    <s v="Approved"/>
    <s v="WeareA2B"/>
    <s v="Standard"/>
    <s v="medium"/>
    <s v="medium"/>
    <n v="1292.8399999999999"/>
    <n v="13.44"/>
    <n v="39915"/>
  </r>
  <r>
    <x v="9767"/>
    <n v="66"/>
    <x v="383"/>
    <d v="2017-02-06T00:00:00"/>
    <b v="1"/>
    <s v="Approved"/>
    <s v="Solex"/>
    <s v="Standard"/>
    <s v="medium"/>
    <s v="medium"/>
    <n v="1163.8900000000001"/>
    <n v="589.27"/>
    <n v="42560"/>
  </r>
  <r>
    <x v="9768"/>
    <n v="45"/>
    <x v="3168"/>
    <d v="2017-06-25T00:00:00"/>
    <b v="1"/>
    <s v="Cancelled"/>
    <s v="Trek Bicycles"/>
    <s v="Road"/>
    <s v="low"/>
    <s v="medium"/>
    <n v="980.37"/>
    <n v="234.43"/>
    <n v="38258"/>
  </r>
  <r>
    <x v="9769"/>
    <n v="91"/>
    <x v="2314"/>
    <d v="2017-01-30T00:00:00"/>
    <b v="0"/>
    <s v="Approved"/>
    <s v="Solex"/>
    <s v="Standard"/>
    <s v="medium"/>
    <s v="medium"/>
    <n v="100.35"/>
    <n v="75.260000000000005"/>
    <n v="36367"/>
  </r>
  <r>
    <x v="9770"/>
    <n v="57"/>
    <x v="906"/>
    <d v="2017-07-27T00:00:00"/>
    <b v="0"/>
    <s v="Approved"/>
    <s v="WeareA2B"/>
    <s v="Touring"/>
    <s v="medium"/>
    <s v="large"/>
    <n v="1890.39"/>
    <n v="260.14"/>
    <n v="33259"/>
  </r>
  <r>
    <x v="9771"/>
    <n v="0"/>
    <x v="1961"/>
    <d v="2017-11-06T00:00:00"/>
    <b v="0"/>
    <s v="Approved"/>
    <s v="Trek Bicycles"/>
    <s v="Standard"/>
    <s v="high"/>
    <s v="medium"/>
    <n v="358.39"/>
    <n v="215.03"/>
    <n v="34556"/>
  </r>
  <r>
    <x v="9772"/>
    <n v="93"/>
    <x v="3320"/>
    <d v="2017-09-16T00:00:00"/>
    <b v="0"/>
    <s v="Approved"/>
    <s v="WeareA2B"/>
    <s v="Standard"/>
    <s v="medium"/>
    <s v="medium"/>
    <n v="1065.03"/>
    <n v="230.09"/>
    <n v="37874"/>
  </r>
  <r>
    <x v="9773"/>
    <n v="17"/>
    <x v="2451"/>
    <d v="2017-07-26T00:00:00"/>
    <b v="0"/>
    <s v="Approved"/>
    <s v="Solex"/>
    <s v="Standard"/>
    <s v="high"/>
    <s v="medium"/>
    <n v="1024.6600000000001"/>
    <n v="614.79999999999995"/>
    <n v="40670"/>
  </r>
  <r>
    <x v="9774"/>
    <n v="34"/>
    <x v="2718"/>
    <d v="2017-04-16T00:00:00"/>
    <b v="0"/>
    <s v="Approved"/>
    <s v="Norco Bicycles"/>
    <s v="Road"/>
    <s v="high"/>
    <s v="large"/>
    <n v="774.53"/>
    <n v="464.72"/>
    <n v="39526"/>
  </r>
  <r>
    <x v="9775"/>
    <n v="61"/>
    <x v="684"/>
    <d v="2017-12-11T00:00:00"/>
    <b v="1"/>
    <s v="Approved"/>
    <s v="OHM Cycles"/>
    <s v="Standard"/>
    <s v="low"/>
    <s v="medium"/>
    <n v="71.16"/>
    <n v="56.93"/>
    <n v="38647"/>
  </r>
  <r>
    <x v="9776"/>
    <n v="4"/>
    <x v="575"/>
    <d v="2017-08-28T00:00:00"/>
    <b v="0"/>
    <s v="Approved"/>
    <s v="Giant Bicycles"/>
    <s v="Standard"/>
    <s v="high"/>
    <s v="medium"/>
    <n v="1129.1300000000001"/>
    <n v="677.48"/>
    <n v="38573"/>
  </r>
  <r>
    <x v="9777"/>
    <n v="80"/>
    <x v="2574"/>
    <d v="2017-02-19T00:00:00"/>
    <b v="1"/>
    <s v="Approved"/>
    <s v="OHM Cycles"/>
    <s v="Touring"/>
    <s v="low"/>
    <s v="medium"/>
    <n v="1073.07"/>
    <n v="933.84"/>
    <n v="35455"/>
  </r>
  <r>
    <x v="9778"/>
    <n v="0"/>
    <x v="1917"/>
    <d v="2017-04-11T00:00:00"/>
    <b v="1"/>
    <s v="Approved"/>
    <s v="Solex"/>
    <s v="Standard"/>
    <s v="medium"/>
    <s v="large"/>
    <n v="202.62"/>
    <n v="151.96"/>
    <n v="42458"/>
  </r>
  <r>
    <x v="9779"/>
    <n v="0"/>
    <x v="3196"/>
    <d v="2017-01-10T00:00:00"/>
    <b v="1"/>
    <s v="Approved"/>
    <s v="Norco Bicycles"/>
    <s v="Road"/>
    <s v="medium"/>
    <s v="medium"/>
    <n v="544.04999999999995"/>
    <n v="376.84"/>
    <n v="36668"/>
  </r>
  <r>
    <x v="9780"/>
    <n v="45"/>
    <x v="1813"/>
    <d v="2017-12-21T00:00:00"/>
    <b v="0"/>
    <s v="Approved"/>
    <s v="Solex"/>
    <s v="Standard"/>
    <s v="medium"/>
    <s v="medium"/>
    <n v="441.49"/>
    <n v="84.99"/>
    <n v="41848"/>
  </r>
  <r>
    <x v="9781"/>
    <n v="0"/>
    <x v="740"/>
    <d v="2017-08-14T00:00:00"/>
    <b v="1"/>
    <s v="Approved"/>
    <s v="Trek Bicycles"/>
    <s v="Road"/>
    <s v="medium"/>
    <s v="medium"/>
    <n v="290.62"/>
    <n v="215.14"/>
    <n v="38339"/>
  </r>
  <r>
    <x v="9782"/>
    <n v="13"/>
    <x v="1734"/>
    <d v="2017-05-05T00:00:00"/>
    <b v="0"/>
    <s v="Approved"/>
    <s v="Solex"/>
    <s v="Standard"/>
    <s v="medium"/>
    <s v="medium"/>
    <n v="1577.53"/>
    <n v="826.51"/>
    <n v="40618"/>
  </r>
  <r>
    <x v="9783"/>
    <n v="82"/>
    <x v="3321"/>
    <d v="2017-04-13T00:00:00"/>
    <b v="1"/>
    <s v="Approved"/>
    <s v="Norco Bicycles"/>
    <s v="Standard"/>
    <s v="high"/>
    <s v="medium"/>
    <n v="1148.6400000000001"/>
    <n v="689.18"/>
    <n v="35667"/>
  </r>
  <r>
    <x v="9784"/>
    <n v="59"/>
    <x v="1439"/>
    <d v="2017-08-23T00:00:00"/>
    <b v="0"/>
    <s v="Approved"/>
    <s v="WeareA2B"/>
    <s v="Standard"/>
    <s v="medium"/>
    <s v="small"/>
    <n v="1415.01"/>
    <n v="1259.3599999999999"/>
    <n v="34556"/>
  </r>
  <r>
    <x v="9785"/>
    <n v="55"/>
    <x v="1908"/>
    <d v="2017-07-14T00:00:00"/>
    <b v="1"/>
    <s v="Approved"/>
    <s v="Trek Bicycles"/>
    <s v="Road"/>
    <s v="medium"/>
    <s v="large"/>
    <n v="1894.19"/>
    <n v="598.76"/>
    <n v="37823"/>
  </r>
  <r>
    <x v="9786"/>
    <n v="87"/>
    <x v="348"/>
    <d v="2017-02-11T00:00:00"/>
    <b v="0"/>
    <s v="Approved"/>
    <s v="Giant Bicycles"/>
    <s v="Standard"/>
    <s v="high"/>
    <s v="medium"/>
    <n v="1179"/>
    <n v="707.4"/>
    <n v="38482"/>
  </r>
  <r>
    <x v="9787"/>
    <n v="76"/>
    <x v="2486"/>
    <d v="2017-09-20T00:00:00"/>
    <b v="0"/>
    <s v="Approved"/>
    <s v="WeareA2B"/>
    <s v="Standard"/>
    <s v="low"/>
    <s v="medium"/>
    <n v="642.30999999999995"/>
    <n v="513.85"/>
    <n v="38193"/>
  </r>
  <r>
    <x v="9788"/>
    <n v="84"/>
    <x v="1929"/>
    <d v="2017-01-06T00:00:00"/>
    <b v="1"/>
    <s v="Approved"/>
    <s v="Trek Bicycles"/>
    <s v="Road"/>
    <s v="medium"/>
    <s v="medium"/>
    <n v="290.62"/>
    <n v="215.14"/>
    <n v="42218"/>
  </r>
  <r>
    <x v="9789"/>
    <n v="46"/>
    <x v="3322"/>
    <d v="2017-09-12T00:00:00"/>
    <b v="1"/>
    <s v="Approved"/>
    <s v="OHM Cycles"/>
    <s v="Standard"/>
    <s v="low"/>
    <s v="medium"/>
    <n v="1793.43"/>
    <n v="248.82"/>
    <n v="36361"/>
  </r>
  <r>
    <x v="9790"/>
    <n v="4"/>
    <x v="1236"/>
    <d v="2017-05-11T00:00:00"/>
    <b v="0"/>
    <s v="Approved"/>
    <s v="Solex"/>
    <s v="Standard"/>
    <s v="medium"/>
    <s v="medium"/>
    <n v="1483.2"/>
    <n v="99.59"/>
    <n v="40487"/>
  </r>
  <r>
    <x v="9791"/>
    <n v="36"/>
    <x v="2032"/>
    <d v="2017-10-21T00:00:00"/>
    <b v="0"/>
    <s v="Approved"/>
    <s v="Solex"/>
    <s v="Standard"/>
    <s v="low"/>
    <s v="medium"/>
    <n v="945.04"/>
    <n v="507.58"/>
    <n v="35052"/>
  </r>
  <r>
    <x v="9792"/>
    <n v="92"/>
    <x v="773"/>
    <d v="2017-12-17T00:00:00"/>
    <b v="0"/>
    <s v="Approved"/>
    <s v="WeareA2B"/>
    <s v="Standard"/>
    <s v="medium"/>
    <s v="small"/>
    <n v="1415.01"/>
    <n v="1259.3599999999999"/>
    <n v="33364"/>
  </r>
  <r>
    <x v="9793"/>
    <n v="5"/>
    <x v="3323"/>
    <d v="2017-10-07T00:00:00"/>
    <b v="0"/>
    <s v="Approved"/>
    <s v="Trek Bicycles"/>
    <s v="Mountain"/>
    <s v="low"/>
    <s v="medium"/>
    <n v="574.64"/>
    <n v="459.71"/>
    <n v="40784"/>
  </r>
  <r>
    <x v="9794"/>
    <n v="13"/>
    <x v="1654"/>
    <d v="2017-08-17T00:00:00"/>
    <b v="0"/>
    <s v="Approved"/>
    <s v="Solex"/>
    <s v="Standard"/>
    <s v="medium"/>
    <s v="medium"/>
    <n v="1163.8900000000001"/>
    <n v="589.27"/>
    <n v="35160"/>
  </r>
  <r>
    <x v="9795"/>
    <n v="58"/>
    <x v="3014"/>
    <d v="2017-08-11T00:00:00"/>
    <b v="0"/>
    <s v="Approved"/>
    <s v="OHM Cycles"/>
    <s v="Standard"/>
    <s v="medium"/>
    <s v="medium"/>
    <n v="912.52"/>
    <n v="141.4"/>
    <n v="42295"/>
  </r>
  <r>
    <x v="9796"/>
    <n v="78"/>
    <x v="1036"/>
    <d v="2017-11-10T00:00:00"/>
    <b v="1"/>
    <s v="Approved"/>
    <s v="Giant Bicycles"/>
    <s v="Standard"/>
    <s v="medium"/>
    <s v="large"/>
    <n v="1765.3"/>
    <n v="709.48"/>
    <n v="36833"/>
  </r>
  <r>
    <x v="9797"/>
    <n v="35"/>
    <x v="740"/>
    <d v="2017-01-17T00:00:00"/>
    <b v="1"/>
    <s v="Approved"/>
    <s v="Giant Bicycles"/>
    <s v="Standard"/>
    <s v="medium"/>
    <s v="medium"/>
    <n v="1403.5"/>
    <n v="954.82"/>
    <n v="42688"/>
  </r>
  <r>
    <x v="9798"/>
    <n v="29"/>
    <x v="2660"/>
    <d v="2017-01-17T00:00:00"/>
    <b v="0"/>
    <s v="Approved"/>
    <s v="Norco Bicycles"/>
    <s v="Road"/>
    <s v="medium"/>
    <s v="medium"/>
    <n v="543.39"/>
    <n v="407.54"/>
    <n v="33552"/>
  </r>
  <r>
    <x v="9799"/>
    <n v="77"/>
    <x v="2190"/>
    <d v="2017-02-12T00:00:00"/>
    <b v="0"/>
    <s v="Approved"/>
    <s v="Norco Bicycles"/>
    <s v="Road"/>
    <s v="medium"/>
    <s v="large"/>
    <n v="1240.31"/>
    <n v="795.1"/>
    <n v="36833"/>
  </r>
  <r>
    <x v="9800"/>
    <n v="11"/>
    <x v="2313"/>
    <d v="2017-01-18T00:00:00"/>
    <b v="0"/>
    <s v="Approved"/>
    <s v="Giant Bicycles"/>
    <s v="Standard"/>
    <s v="high"/>
    <s v="medium"/>
    <n v="1274.93"/>
    <n v="764.96"/>
    <n v="39298"/>
  </r>
  <r>
    <x v="9801"/>
    <n v="25"/>
    <x v="102"/>
    <d v="2017-07-19T00:00:00"/>
    <b v="1"/>
    <s v="Approved"/>
    <s v="Giant Bicycles"/>
    <s v="Road"/>
    <s v="medium"/>
    <s v="medium"/>
    <n v="1538.99"/>
    <n v="829.65"/>
    <n v="42404"/>
  </r>
  <r>
    <x v="9802"/>
    <n v="56"/>
    <x v="1503"/>
    <d v="2017-01-29T00:00:00"/>
    <b v="1"/>
    <s v="Approved"/>
    <s v="OHM Cycles"/>
    <s v="Standard"/>
    <s v="medium"/>
    <s v="medium"/>
    <n v="183.86"/>
    <n v="137.9"/>
    <n v="35707"/>
  </r>
  <r>
    <x v="9803"/>
    <n v="96"/>
    <x v="2087"/>
    <d v="2017-10-14T00:00:00"/>
    <b v="1"/>
    <s v="Approved"/>
    <s v="WeareA2B"/>
    <s v="Road"/>
    <s v="low"/>
    <s v="small"/>
    <n v="1172.78"/>
    <n v="1043.77"/>
    <n v="37539"/>
  </r>
  <r>
    <x v="9804"/>
    <n v="1"/>
    <x v="1997"/>
    <d v="2017-04-13T00:00:00"/>
    <b v="1"/>
    <s v="Approved"/>
    <s v="Giant Bicycles"/>
    <s v="Touring"/>
    <s v="medium"/>
    <s v="large"/>
    <n v="1873.97"/>
    <n v="863.95"/>
    <n v="37873"/>
  </r>
  <r>
    <x v="9805"/>
    <n v="74"/>
    <x v="407"/>
    <d v="2017-01-26T00:00:00"/>
    <b v="0"/>
    <s v="Approved"/>
    <s v="WeareA2B"/>
    <s v="Standard"/>
    <s v="medium"/>
    <s v="medium"/>
    <n v="1228.07"/>
    <n v="400.91"/>
    <n v="38193"/>
  </r>
  <r>
    <x v="9806"/>
    <n v="94"/>
    <x v="2307"/>
    <d v="2017-05-29T00:00:00"/>
    <b v="1"/>
    <s v="Approved"/>
    <s v="Giant Bicycles"/>
    <s v="Standard"/>
    <s v="medium"/>
    <s v="large"/>
    <n v="1635.3"/>
    <n v="993.66"/>
    <n v="39427"/>
  </r>
  <r>
    <x v="9807"/>
    <n v="47"/>
    <x v="2975"/>
    <d v="2017-10-23T00:00:00"/>
    <b v="1"/>
    <s v="Approved"/>
    <s v="Trek Bicycles"/>
    <s v="Road"/>
    <s v="low"/>
    <s v="small"/>
    <n v="1720.7"/>
    <n v="1531.42"/>
    <n v="41064"/>
  </r>
  <r>
    <x v="9808"/>
    <n v="2"/>
    <x v="3324"/>
    <d v="2017-02-25T00:00:00"/>
    <b v="1"/>
    <s v="Approved"/>
    <s v="Solex"/>
    <s v="Standard"/>
    <s v="medium"/>
    <s v="medium"/>
    <n v="71.489999999999995"/>
    <n v="53.62"/>
    <n v="41245"/>
  </r>
  <r>
    <x v="9809"/>
    <n v="25"/>
    <x v="202"/>
    <d v="2017-04-13T00:00:00"/>
    <b v="1"/>
    <s v="Approved"/>
    <s v="Giant Bicycles"/>
    <s v="Road"/>
    <s v="medium"/>
    <s v="medium"/>
    <n v="1538.99"/>
    <n v="829.65"/>
    <n v="36334"/>
  </r>
  <r>
    <x v="9810"/>
    <n v="51"/>
    <x v="2339"/>
    <d v="2017-08-13T00:00:00"/>
    <b v="0"/>
    <s v="Approved"/>
    <s v="OHM Cycles"/>
    <s v="Standard"/>
    <s v="high"/>
    <s v="medium"/>
    <n v="2005.66"/>
    <n v="1203.4000000000001"/>
    <n v="37823"/>
  </r>
  <r>
    <x v="9811"/>
    <n v="93"/>
    <x v="2741"/>
    <d v="2017-08-25T00:00:00"/>
    <b v="0"/>
    <s v="Approved"/>
    <s v="WeareA2B"/>
    <s v="Standard"/>
    <s v="medium"/>
    <s v="medium"/>
    <n v="1065.03"/>
    <n v="230.09"/>
    <n v="36833"/>
  </r>
  <r>
    <x v="9812"/>
    <n v="65"/>
    <x v="500"/>
    <d v="2017-07-04T00:00:00"/>
    <b v="0"/>
    <s v="Approved"/>
    <s v="WeareA2B"/>
    <s v="Standard"/>
    <s v="medium"/>
    <s v="medium"/>
    <n v="1807.45"/>
    <n v="778.69"/>
    <n v="42145"/>
  </r>
  <r>
    <x v="9813"/>
    <n v="60"/>
    <x v="1434"/>
    <d v="2017-10-03T00:00:00"/>
    <b v="0"/>
    <s v="Approved"/>
    <s v="Giant Bicycles"/>
    <s v="Standard"/>
    <s v="high"/>
    <s v="small"/>
    <n v="1977.36"/>
    <n v="1759.85"/>
    <n v="41047"/>
  </r>
  <r>
    <x v="9814"/>
    <n v="35"/>
    <x v="3325"/>
    <d v="2017-12-17T00:00:00"/>
    <b v="1"/>
    <s v="Approved"/>
    <s v="Trek Bicycles"/>
    <s v="Standard"/>
    <s v="low"/>
    <s v="medium"/>
    <n v="1057.51"/>
    <n v="154.4"/>
    <n v="34527"/>
  </r>
  <r>
    <x v="9815"/>
    <n v="3"/>
    <x v="2312"/>
    <d v="2017-02-25T00:00:00"/>
    <b v="0"/>
    <s v="Approved"/>
    <s v="Trek Bicycles"/>
    <s v="Standard"/>
    <s v="medium"/>
    <s v="large"/>
    <n v="2091.4699999999998"/>
    <n v="388.92"/>
    <n v="41167"/>
  </r>
  <r>
    <x v="9816"/>
    <n v="50"/>
    <x v="860"/>
    <d v="2017-02-17T00:00:00"/>
    <b v="1"/>
    <s v="Approved"/>
    <s v="WeareA2B"/>
    <s v="Standard"/>
    <s v="medium"/>
    <s v="small"/>
    <n v="175.89"/>
    <n v="131.91999999999999"/>
    <n v="35707"/>
  </r>
  <r>
    <x v="9817"/>
    <n v="65"/>
    <x v="1178"/>
    <d v="2017-06-28T00:00:00"/>
    <b v="1"/>
    <s v="Approved"/>
    <s v="WeareA2B"/>
    <s v="Standard"/>
    <s v="medium"/>
    <s v="medium"/>
    <n v="1807.45"/>
    <n v="778.69"/>
    <n v="42105"/>
  </r>
  <r>
    <x v="9818"/>
    <n v="87"/>
    <x v="2390"/>
    <d v="2017-07-10T00:00:00"/>
    <b v="0"/>
    <s v="Approved"/>
    <s v="Giant Bicycles"/>
    <s v="Standard"/>
    <s v="high"/>
    <s v="medium"/>
    <n v="1179"/>
    <n v="707.4"/>
    <n v="35667"/>
  </r>
  <r>
    <x v="9819"/>
    <n v="77"/>
    <x v="1371"/>
    <d v="2017-11-22T00:00:00"/>
    <b v="0"/>
    <s v="Approved"/>
    <s v="WeareA2B"/>
    <s v="Standard"/>
    <s v="medium"/>
    <s v="medium"/>
    <n v="1769.64"/>
    <n v="108.76"/>
    <n v="40672"/>
  </r>
  <r>
    <x v="9820"/>
    <n v="57"/>
    <x v="2167"/>
    <d v="2017-06-12T00:00:00"/>
    <b v="0"/>
    <s v="Approved"/>
    <s v="WeareA2B"/>
    <s v="Touring"/>
    <s v="medium"/>
    <s v="large"/>
    <n v="1890.39"/>
    <n v="260.14"/>
    <n v="33259"/>
  </r>
  <r>
    <x v="9821"/>
    <n v="35"/>
    <x v="1869"/>
    <d v="2017-03-16T00:00:00"/>
    <b v="1"/>
    <s v="Approved"/>
    <s v="Trek Bicycles"/>
    <s v="Standard"/>
    <s v="low"/>
    <s v="medium"/>
    <n v="1057.51"/>
    <n v="154.4"/>
    <n v="40336"/>
  </r>
  <r>
    <x v="9822"/>
    <n v="41"/>
    <x v="2557"/>
    <d v="2017-05-28T00:00:00"/>
    <b v="1"/>
    <s v="Approved"/>
    <s v="Norco Bicycles"/>
    <s v="Standard"/>
    <s v="low"/>
    <s v="medium"/>
    <n v="958.74"/>
    <n v="748.9"/>
    <n v="40303"/>
  </r>
  <r>
    <x v="9823"/>
    <n v="36"/>
    <x v="2007"/>
    <d v="2017-09-09T00:00:00"/>
    <b v="0"/>
    <s v="Approved"/>
    <s v="Solex"/>
    <s v="Standard"/>
    <s v="low"/>
    <s v="medium"/>
    <n v="1289.8499999999999"/>
    <n v="74.510000000000005"/>
    <n v="39427"/>
  </r>
  <r>
    <x v="9824"/>
    <n v="23"/>
    <x v="2570"/>
    <d v="2017-09-11T00:00:00"/>
    <b v="1"/>
    <s v="Approved"/>
    <s v="Norco Bicycles"/>
    <s v="Mountain"/>
    <s v="low"/>
    <s v="small"/>
    <n v="688.63"/>
    <n v="612.88"/>
    <n v="34244"/>
  </r>
  <r>
    <x v="9825"/>
    <n v="18"/>
    <x v="181"/>
    <d v="2017-08-04T00:00:00"/>
    <b v="0"/>
    <s v="Approved"/>
    <s v="Solex"/>
    <s v="Standard"/>
    <s v="medium"/>
    <s v="medium"/>
    <n v="575.27"/>
    <n v="431.45"/>
    <n v="38339"/>
  </r>
  <r>
    <x v="9826"/>
    <n v="76"/>
    <x v="1085"/>
    <d v="2017-10-06T00:00:00"/>
    <b v="0"/>
    <s v="Approved"/>
    <s v="WeareA2B"/>
    <s v="Standard"/>
    <s v="low"/>
    <s v="medium"/>
    <n v="642.30999999999995"/>
    <n v="513.85"/>
    <n v="41922"/>
  </r>
  <r>
    <x v="9827"/>
    <n v="37"/>
    <x v="2682"/>
    <d v="2017-05-21T00:00:00"/>
    <b v="1"/>
    <s v="Approved"/>
    <s v="OHM Cycles"/>
    <s v="Standard"/>
    <s v="low"/>
    <s v="medium"/>
    <n v="1793.43"/>
    <n v="248.82"/>
    <n v="36361"/>
  </r>
  <r>
    <x v="9828"/>
    <n v="8"/>
    <x v="2631"/>
    <d v="2017-07-12T00:00:00"/>
    <b v="0"/>
    <s v="Approved"/>
    <s v="Solex"/>
    <s v="Road"/>
    <s v="medium"/>
    <s v="small"/>
    <n v="1703.52"/>
    <n v="1516.13"/>
    <n v="38693"/>
  </r>
  <r>
    <x v="9829"/>
    <n v="84"/>
    <x v="2390"/>
    <d v="2017-05-08T00:00:00"/>
    <b v="0"/>
    <s v="Approved"/>
    <s v="Trek Bicycles"/>
    <s v="Road"/>
    <s v="medium"/>
    <s v="medium"/>
    <n v="290.62"/>
    <n v="215.14"/>
    <n v="38339"/>
  </r>
  <r>
    <x v="9830"/>
    <n v="83"/>
    <x v="2041"/>
    <d v="2017-08-09T00:00:00"/>
    <b v="0"/>
    <s v="Approved"/>
    <s v="Solex"/>
    <s v="Touring"/>
    <s v="medium"/>
    <s v="large"/>
    <n v="2083.94"/>
    <n v="675.03"/>
    <n v="36367"/>
  </r>
  <r>
    <x v="9831"/>
    <n v="87"/>
    <x v="2534"/>
    <d v="2017-11-03T00:00:00"/>
    <b v="1"/>
    <s v="Approved"/>
    <s v="Giant Bicycles"/>
    <s v="Standard"/>
    <s v="high"/>
    <s v="medium"/>
    <n v="1179"/>
    <n v="707.4"/>
    <n v="35667"/>
  </r>
  <r>
    <x v="9832"/>
    <n v="22"/>
    <x v="2145"/>
    <d v="2017-03-21T00:00:00"/>
    <b v="0"/>
    <s v="Approved"/>
    <s v="WeareA2B"/>
    <s v="Standard"/>
    <s v="medium"/>
    <s v="medium"/>
    <n v="60.34"/>
    <n v="45.26"/>
    <n v="34165"/>
  </r>
  <r>
    <x v="9833"/>
    <n v="69"/>
    <x v="2901"/>
    <d v="2017-11-26T00:00:00"/>
    <b v="0"/>
    <s v="Approved"/>
    <s v="Giant Bicycles"/>
    <s v="Road"/>
    <s v="medium"/>
    <s v="medium"/>
    <n v="792.9"/>
    <n v="594.67999999999995"/>
    <n v="33879"/>
  </r>
  <r>
    <x v="9834"/>
    <n v="56"/>
    <x v="2965"/>
    <d v="2017-04-29T00:00:00"/>
    <b v="1"/>
    <s v="Approved"/>
    <s v="OHM Cycles"/>
    <s v="Standard"/>
    <s v="medium"/>
    <s v="medium"/>
    <n v="183.86"/>
    <n v="137.9"/>
    <n v="35707"/>
  </r>
  <r>
    <x v="9835"/>
    <n v="29"/>
    <x v="1613"/>
    <d v="2017-05-28T00:00:00"/>
    <b v="1"/>
    <s v="Approved"/>
    <s v="Norco Bicycles"/>
    <s v="Road"/>
    <s v="medium"/>
    <s v="medium"/>
    <n v="543.39"/>
    <n v="407.54"/>
    <n v="33552"/>
  </r>
  <r>
    <x v="9836"/>
    <n v="96"/>
    <x v="2679"/>
    <d v="2017-10-09T00:00:00"/>
    <b v="1"/>
    <s v="Approved"/>
    <s v="WeareA2B"/>
    <s v="Road"/>
    <s v="low"/>
    <s v="small"/>
    <n v="1172.78"/>
    <n v="1043.77"/>
    <n v="37539"/>
  </r>
  <r>
    <x v="9837"/>
    <n v="93"/>
    <x v="498"/>
    <d v="2017-11-30T00:00:00"/>
    <b v="0"/>
    <s v="Approved"/>
    <s v="WeareA2B"/>
    <s v="Standard"/>
    <s v="medium"/>
    <s v="medium"/>
    <n v="1065.03"/>
    <n v="230.09"/>
    <n v="36833"/>
  </r>
  <r>
    <x v="9838"/>
    <n v="21"/>
    <x v="1398"/>
    <d v="2017-03-15T00:00:00"/>
    <b v="1"/>
    <s v="Approved"/>
    <s v="Solex"/>
    <s v="Standard"/>
    <s v="medium"/>
    <s v="large"/>
    <n v="1071.23"/>
    <n v="380.74"/>
    <n v="36334"/>
  </r>
  <r>
    <x v="9839"/>
    <n v="88"/>
    <x v="1224"/>
    <d v="2017-07-18T00:00:00"/>
    <b v="0"/>
    <s v="Approved"/>
    <s v="Norco Bicycles"/>
    <s v="Standard"/>
    <s v="high"/>
    <s v="small"/>
    <n v="1661.92"/>
    <n v="1479.11"/>
    <n v="34586"/>
  </r>
  <r>
    <x v="9840"/>
    <n v="95"/>
    <x v="1572"/>
    <d v="2017-03-15T00:00:00"/>
    <b v="0"/>
    <s v="Approved"/>
    <s v="Giant Bicycles"/>
    <s v="Standard"/>
    <s v="medium"/>
    <s v="large"/>
    <n v="569.55999999999995"/>
    <n v="528.42999999999995"/>
    <n v="42458"/>
  </r>
  <r>
    <x v="9841"/>
    <n v="9"/>
    <x v="2259"/>
    <d v="2017-02-25T00:00:00"/>
    <b v="0"/>
    <s v="Approved"/>
    <s v="OHM Cycles"/>
    <s v="Road"/>
    <s v="medium"/>
    <s v="medium"/>
    <n v="742.54"/>
    <n v="667.4"/>
    <n v="33549"/>
  </r>
  <r>
    <x v="9842"/>
    <n v="13"/>
    <x v="2413"/>
    <d v="2017-08-22T00:00:00"/>
    <b v="1"/>
    <s v="Approved"/>
    <s v="Solex"/>
    <s v="Standard"/>
    <s v="medium"/>
    <s v="medium"/>
    <n v="1163.8900000000001"/>
    <n v="589.27"/>
    <n v="42560"/>
  </r>
  <r>
    <x v="9843"/>
    <n v="85"/>
    <x v="410"/>
    <d v="2017-02-13T00:00:00"/>
    <b v="0"/>
    <s v="Approved"/>
    <s v="WeareA2B"/>
    <s v="Standard"/>
    <s v="medium"/>
    <s v="medium"/>
    <n v="752.64"/>
    <n v="205.36"/>
    <n v="42218"/>
  </r>
  <r>
    <x v="9844"/>
    <n v="41"/>
    <x v="3326"/>
    <d v="2017-12-13T00:00:00"/>
    <b v="1"/>
    <s v="Approved"/>
    <s v="Norco Bicycles"/>
    <s v="Standard"/>
    <s v="low"/>
    <s v="medium"/>
    <n v="958.74"/>
    <n v="748.9"/>
    <n v="38693"/>
  </r>
  <r>
    <x v="9845"/>
    <n v="88"/>
    <x v="1205"/>
    <d v="2017-02-12T00:00:00"/>
    <b v="0"/>
    <s v="Approved"/>
    <s v="Norco Bicycles"/>
    <s v="Standard"/>
    <s v="high"/>
    <s v="small"/>
    <n v="1661.92"/>
    <n v="1479.11"/>
    <n v="35378"/>
  </r>
  <r>
    <x v="9846"/>
    <n v="3"/>
    <x v="1940"/>
    <d v="2017-05-20T00:00:00"/>
    <b v="0"/>
    <s v="Approved"/>
    <s v="Trek Bicycles"/>
    <s v="Standard"/>
    <s v="medium"/>
    <s v="large"/>
    <n v="2091.4699999999998"/>
    <n v="388.92"/>
    <n v="34115"/>
  </r>
  <r>
    <x v="9847"/>
    <n v="21"/>
    <x v="1014"/>
    <d v="2017-12-18T00:00:00"/>
    <b v="0"/>
    <s v="Approved"/>
    <s v="Solex"/>
    <s v="Standard"/>
    <s v="medium"/>
    <s v="large"/>
    <n v="1071.23"/>
    <n v="380.74"/>
    <n v="35160"/>
  </r>
  <r>
    <x v="9848"/>
    <n v="99"/>
    <x v="3173"/>
    <d v="2017-02-02T00:00:00"/>
    <b v="0"/>
    <s v="Approved"/>
    <s v="OHM Cycles"/>
    <s v="Standard"/>
    <s v="medium"/>
    <s v="medium"/>
    <n v="1227.3399999999999"/>
    <n v="770.89"/>
    <n v="34556"/>
  </r>
  <r>
    <x v="9849"/>
    <n v="13"/>
    <x v="1155"/>
    <d v="2017-02-03T00:00:00"/>
    <b v="1"/>
    <s v="Approved"/>
    <s v="Solex"/>
    <s v="Standard"/>
    <s v="medium"/>
    <s v="medium"/>
    <n v="1577.53"/>
    <n v="826.51"/>
    <n v="40618"/>
  </r>
  <r>
    <x v="9850"/>
    <n v="14"/>
    <x v="3016"/>
    <d v="2017-04-26T00:00:00"/>
    <b v="0"/>
    <s v="Approved"/>
    <s v="Trek Bicycles"/>
    <s v="Standard"/>
    <s v="medium"/>
    <s v="small"/>
    <n v="1386.84"/>
    <n v="1234.29"/>
    <n v="34586"/>
  </r>
  <r>
    <x v="9851"/>
    <n v="36"/>
    <x v="3157"/>
    <d v="2017-11-04T00:00:00"/>
    <b v="1"/>
    <s v="Approved"/>
    <s v="Solex"/>
    <s v="Standard"/>
    <s v="low"/>
    <s v="medium"/>
    <n v="945.04"/>
    <n v="507.58"/>
    <n v="36498"/>
  </r>
  <r>
    <x v="9852"/>
    <n v="38"/>
    <x v="603"/>
    <d v="2017-02-22T00:00:00"/>
    <b v="1"/>
    <s v="Approved"/>
    <s v="Trek Bicycles"/>
    <s v="Standard"/>
    <s v="medium"/>
    <s v="large"/>
    <n v="2091.4699999999998"/>
    <n v="388.92"/>
    <n v="40779"/>
  </r>
  <r>
    <x v="9853"/>
    <n v="26"/>
    <x v="460"/>
    <d v="2017-05-12T00:00:00"/>
    <b v="1"/>
    <s v="Approved"/>
    <s v="WeareA2B"/>
    <s v="Standard"/>
    <s v="medium"/>
    <s v="medium"/>
    <n v="1992.93"/>
    <n v="762.63"/>
    <n v="36334"/>
  </r>
  <r>
    <x v="9854"/>
    <n v="0"/>
    <x v="436"/>
    <d v="2017-12-27T00:00:00"/>
    <b v="0"/>
    <s v="Approved"/>
    <s v="Norco Bicycles"/>
    <s v="Road"/>
    <s v="medium"/>
    <s v="medium"/>
    <n v="543.39"/>
    <n v="407.54"/>
    <n v="33552"/>
  </r>
  <r>
    <x v="9855"/>
    <n v="68"/>
    <x v="2782"/>
    <d v="2017-01-04T00:00:00"/>
    <b v="1"/>
    <s v="Approved"/>
    <s v="OHM Cycles"/>
    <s v="Standard"/>
    <s v="medium"/>
    <s v="medium"/>
    <n v="1636.9"/>
    <n v="44.71"/>
    <n v="40410"/>
  </r>
  <r>
    <x v="9856"/>
    <n v="87"/>
    <x v="539"/>
    <d v="2017-10-23T00:00:00"/>
    <b v="0"/>
    <s v="Approved"/>
    <s v="Giant Bicycles"/>
    <s v="Standard"/>
    <s v="high"/>
    <s v="medium"/>
    <n v="1179"/>
    <n v="707.4"/>
    <n v="35667"/>
  </r>
  <r>
    <x v="9857"/>
    <n v="96"/>
    <x v="249"/>
    <d v="2017-09-30T00:00:00"/>
    <b v="0"/>
    <s v="Approved"/>
    <s v="WeareA2B"/>
    <s v="Road"/>
    <s v="low"/>
    <s v="small"/>
    <n v="1172.78"/>
    <n v="1043.77"/>
    <n v="33364"/>
  </r>
  <r>
    <x v="9858"/>
    <n v="76"/>
    <x v="1462"/>
    <d v="2017-04-24T00:00:00"/>
    <b v="1"/>
    <s v="Approved"/>
    <s v="WeareA2B"/>
    <s v="Road"/>
    <s v="low"/>
    <s v="small"/>
    <n v="1172.78"/>
    <n v="1043.77"/>
    <n v="37539"/>
  </r>
  <r>
    <x v="9859"/>
    <n v="35"/>
    <x v="302"/>
    <d v="2017-04-21T00:00:00"/>
    <b v="0"/>
    <s v="Approved"/>
    <s v="Trek Bicycles"/>
    <s v="Standard"/>
    <s v="low"/>
    <s v="medium"/>
    <n v="1057.51"/>
    <n v="154.4"/>
    <n v="34527"/>
  </r>
  <r>
    <x v="9860"/>
    <n v="93"/>
    <x v="2877"/>
    <d v="2017-01-28T00:00:00"/>
    <b v="1"/>
    <s v="Approved"/>
    <s v="WeareA2B"/>
    <s v="Standard"/>
    <s v="medium"/>
    <s v="medium"/>
    <n v="1065.03"/>
    <n v="230.09"/>
    <n v="42458"/>
  </r>
  <r>
    <x v="9861"/>
    <n v="9"/>
    <x v="803"/>
    <d v="2017-04-28T00:00:00"/>
    <b v="0"/>
    <s v="Approved"/>
    <s v="OHM Cycles"/>
    <s v="Road"/>
    <s v="medium"/>
    <s v="medium"/>
    <n v="742.54"/>
    <n v="667.4"/>
    <n v="33549"/>
  </r>
  <r>
    <x v="9862"/>
    <n v="7"/>
    <x v="2210"/>
    <d v="2017-04-06T00:00:00"/>
    <b v="1"/>
    <s v="Approved"/>
    <s v="Trek Bicycles"/>
    <s v="Road"/>
    <s v="low"/>
    <s v="medium"/>
    <n v="980.37"/>
    <n v="234.43"/>
    <n v="38258"/>
  </r>
  <r>
    <x v="9863"/>
    <n v="19"/>
    <x v="3327"/>
    <d v="2017-08-25T00:00:00"/>
    <b v="0"/>
    <s v="Approved"/>
    <s v="OHM Cycles"/>
    <s v="Road"/>
    <s v="high"/>
    <s v="large"/>
    <n v="12.01"/>
    <n v="7.21"/>
    <n v="39880"/>
  </r>
  <r>
    <x v="9864"/>
    <n v="19"/>
    <x v="40"/>
    <d v="2017-09-28T00:00:00"/>
    <b v="1"/>
    <s v="Approved"/>
    <s v="OHM Cycles"/>
    <s v="Road"/>
    <s v="high"/>
    <s v="large"/>
    <n v="12.01"/>
    <n v="7.21"/>
    <n v="34244"/>
  </r>
  <r>
    <x v="9865"/>
    <n v="51"/>
    <x v="2342"/>
    <d v="2017-08-01T00:00:00"/>
    <b v="1"/>
    <s v="Approved"/>
    <s v="OHM Cycles"/>
    <s v="Standard"/>
    <s v="high"/>
    <s v="medium"/>
    <n v="2005.66"/>
    <n v="1203.4000000000001"/>
    <n v="41009"/>
  </r>
  <r>
    <x v="9866"/>
    <n v="96"/>
    <x v="3250"/>
    <d v="2017-02-07T00:00:00"/>
    <b v="0"/>
    <s v="Approved"/>
    <s v="Giant Bicycles"/>
    <s v="Standard"/>
    <s v="medium"/>
    <s v="large"/>
    <n v="1635.3"/>
    <n v="993.66"/>
    <n v="38002"/>
  </r>
  <r>
    <x v="9867"/>
    <n v="65"/>
    <x v="2300"/>
    <d v="2017-04-27T00:00:00"/>
    <b v="0"/>
    <s v="Approved"/>
    <s v="WeareA2B"/>
    <s v="Standard"/>
    <s v="medium"/>
    <s v="medium"/>
    <n v="1807.45"/>
    <n v="778.69"/>
    <n v="42105"/>
  </r>
  <r>
    <x v="9868"/>
    <n v="71"/>
    <x v="2238"/>
    <d v="2017-12-19T00:00:00"/>
    <b v="0"/>
    <s v="Approved"/>
    <s v="Solex"/>
    <s v="Standard"/>
    <s v="high"/>
    <s v="large"/>
    <n v="1842.92"/>
    <n v="1105.75"/>
    <n v="40553"/>
  </r>
  <r>
    <x v="9869"/>
    <n v="31"/>
    <x v="2408"/>
    <d v="2017-12-22T00:00:00"/>
    <b v="0"/>
    <s v="Approved"/>
    <s v="Giant Bicycles"/>
    <s v="Standard"/>
    <s v="medium"/>
    <s v="medium"/>
    <n v="230.91"/>
    <n v="173.18"/>
    <n v="39031"/>
  </r>
  <r>
    <x v="9870"/>
    <n v="78"/>
    <x v="927"/>
    <d v="2017-07-07T00:00:00"/>
    <b v="0"/>
    <s v="Approved"/>
    <s v="Giant Bicycles"/>
    <s v="Standard"/>
    <s v="medium"/>
    <s v="large"/>
    <n v="1765.3"/>
    <n v="709.48"/>
    <n v="38193"/>
  </r>
  <r>
    <x v="9871"/>
    <n v="13"/>
    <x v="2716"/>
    <d v="2017-09-18T00:00:00"/>
    <b v="0"/>
    <s v="Approved"/>
    <s v="Solex"/>
    <s v="Standard"/>
    <s v="medium"/>
    <s v="medium"/>
    <n v="1577.53"/>
    <n v="826.51"/>
    <n v="40618"/>
  </r>
  <r>
    <x v="9872"/>
    <n v="82"/>
    <x v="721"/>
    <d v="2017-09-18T00:00:00"/>
    <b v="1"/>
    <s v="Approved"/>
    <s v="Norco Bicycles"/>
    <s v="Standard"/>
    <s v="high"/>
    <s v="medium"/>
    <n v="1148.6400000000001"/>
    <n v="689.18"/>
    <n v="42226"/>
  </r>
  <r>
    <x v="9873"/>
    <n v="64"/>
    <x v="2755"/>
    <d v="2017-06-19T00:00:00"/>
    <b v="0"/>
    <s v="Approved"/>
    <s v="Trek Bicycles"/>
    <s v="Standard"/>
    <s v="medium"/>
    <s v="large"/>
    <n v="1469.44"/>
    <n v="596.54999999999995"/>
    <n v="41047"/>
  </r>
  <r>
    <x v="9874"/>
    <n v="18"/>
    <x v="982"/>
    <d v="2017-12-07T00:00:00"/>
    <b v="0"/>
    <s v="Approved"/>
    <s v="Norco Bicycles"/>
    <s v="Standard"/>
    <s v="high"/>
    <s v="medium"/>
    <n v="1148.6400000000001"/>
    <n v="689.18"/>
    <n v="42226"/>
  </r>
  <r>
    <x v="9875"/>
    <n v="70"/>
    <x v="870"/>
    <d v="2017-08-24T00:00:00"/>
    <b v="0"/>
    <s v="Approved"/>
    <s v="Trek Bicycles"/>
    <s v="Standard"/>
    <s v="high"/>
    <s v="medium"/>
    <n v="495.72"/>
    <n v="297.43"/>
    <n v="42710"/>
  </r>
  <r>
    <x v="9876"/>
    <n v="69"/>
    <x v="2882"/>
    <d v="2017-10-11T00:00:00"/>
    <b v="0"/>
    <s v="Approved"/>
    <s v="Giant Bicycles"/>
    <s v="Road"/>
    <s v="medium"/>
    <s v="medium"/>
    <n v="792.9"/>
    <n v="594.67999999999995"/>
    <n v="33879"/>
  </r>
  <r>
    <x v="9877"/>
    <n v="63"/>
    <x v="2521"/>
    <d v="2017-09-18T00:00:00"/>
    <b v="1"/>
    <s v="Approved"/>
    <s v="WeareA2B"/>
    <s v="Standard"/>
    <s v="medium"/>
    <s v="medium"/>
    <n v="1992.93"/>
    <n v="762.63"/>
    <n v="34115"/>
  </r>
  <r>
    <x v="9878"/>
    <n v="44"/>
    <x v="1325"/>
    <d v="2017-06-20T00:00:00"/>
    <b v="1"/>
    <s v="Approved"/>
    <s v="WeareA2B"/>
    <s v="Standard"/>
    <s v="medium"/>
    <s v="medium"/>
    <n v="1769.64"/>
    <n v="108.76"/>
    <n v="37220"/>
  </r>
  <r>
    <x v="9879"/>
    <n v="53"/>
    <x v="1100"/>
    <d v="2017-06-30T00:00:00"/>
    <b v="0"/>
    <s v="Approved"/>
    <s v="OHM Cycles"/>
    <s v="Standard"/>
    <s v="medium"/>
    <s v="medium"/>
    <n v="795.34"/>
    <n v="101.58"/>
    <n v="35470"/>
  </r>
  <r>
    <x v="9880"/>
    <n v="62"/>
    <x v="292"/>
    <d v="2017-08-13T00:00:00"/>
    <b v="0"/>
    <s v="Approved"/>
    <s v="Solex"/>
    <s v="Standard"/>
    <s v="medium"/>
    <s v="medium"/>
    <n v="478.16"/>
    <n v="298.72000000000003"/>
    <n v="42145"/>
  </r>
  <r>
    <x v="9881"/>
    <n v="70"/>
    <x v="2343"/>
    <d v="2017-07-26T00:00:00"/>
    <b v="1"/>
    <s v="Approved"/>
    <s v="Trek Bicycles"/>
    <s v="Standard"/>
    <s v="high"/>
    <s v="medium"/>
    <n v="495.72"/>
    <n v="297.43"/>
    <n v="42105"/>
  </r>
  <r>
    <x v="9882"/>
    <n v="15"/>
    <x v="969"/>
    <d v="2017-09-20T00:00:00"/>
    <b v="0"/>
    <s v="Approved"/>
    <s v="WeareA2B"/>
    <s v="Standard"/>
    <s v="medium"/>
    <s v="medium"/>
    <n v="1292.8399999999999"/>
    <n v="13.44"/>
    <n v="39915"/>
  </r>
  <r>
    <x v="9883"/>
    <n v="98"/>
    <x v="1417"/>
    <d v="2017-08-29T00:00:00"/>
    <b v="1"/>
    <s v="Approved"/>
    <s v="Trek Bicycles"/>
    <s v="Standard"/>
    <s v="high"/>
    <s v="medium"/>
    <n v="358.39"/>
    <n v="215.03"/>
    <n v="38002"/>
  </r>
  <r>
    <x v="9884"/>
    <n v="70"/>
    <x v="1213"/>
    <d v="2017-02-18T00:00:00"/>
    <b v="0"/>
    <s v="Approved"/>
    <s v="Trek Bicycles"/>
    <s v="Standard"/>
    <s v="high"/>
    <s v="medium"/>
    <n v="495.72"/>
    <n v="297.43"/>
    <n v="41922"/>
  </r>
  <r>
    <x v="9885"/>
    <n v="0"/>
    <x v="2971"/>
    <d v="2017-08-05T00:00:00"/>
    <b v="0"/>
    <s v="Approved"/>
    <s v="Trek Bicycles"/>
    <s v="Standard"/>
    <s v="high"/>
    <s v="medium"/>
    <n v="495.72"/>
    <n v="297.43"/>
    <n v="42105"/>
  </r>
  <r>
    <x v="9886"/>
    <n v="85"/>
    <x v="601"/>
    <d v="2017-06-15T00:00:00"/>
    <b v="0"/>
    <s v="Approved"/>
    <s v="WeareA2B"/>
    <s v="Standard"/>
    <s v="medium"/>
    <s v="medium"/>
    <n v="752.64"/>
    <n v="205.36"/>
    <n v="38206"/>
  </r>
  <r>
    <x v="9887"/>
    <n v="2"/>
    <x v="1732"/>
    <d v="2017-05-01T00:00:00"/>
    <b v="1"/>
    <s v="Approved"/>
    <s v="Solex"/>
    <s v="Standard"/>
    <s v="medium"/>
    <s v="medium"/>
    <n v="71.489999999999995"/>
    <n v="53.62"/>
    <n v="41245"/>
  </r>
  <r>
    <x v="9888"/>
    <n v="45"/>
    <x v="313"/>
    <d v="2017-12-15T00:00:00"/>
    <b v="1"/>
    <s v="Approved"/>
    <s v="Solex"/>
    <s v="Standard"/>
    <s v="medium"/>
    <s v="medium"/>
    <n v="441.49"/>
    <n v="84.99"/>
    <n v="34071"/>
  </r>
  <r>
    <x v="9889"/>
    <n v="35"/>
    <x v="3183"/>
    <d v="2017-06-23T00:00:00"/>
    <b v="0"/>
    <s v="Approved"/>
    <s v="Trek Bicycles"/>
    <s v="Standard"/>
    <s v="low"/>
    <s v="medium"/>
    <n v="1057.51"/>
    <n v="154.4"/>
    <n v="34527"/>
  </r>
  <r>
    <x v="9890"/>
    <n v="35"/>
    <x v="1421"/>
    <d v="2017-11-06T00:00:00"/>
    <b v="1"/>
    <s v="Approved"/>
    <s v="Trek Bicycles"/>
    <s v="Standard"/>
    <s v="low"/>
    <s v="medium"/>
    <n v="1057.51"/>
    <n v="154.4"/>
    <n v="35560"/>
  </r>
  <r>
    <x v="9891"/>
    <n v="2"/>
    <x v="1253"/>
    <d v="2017-02-05T00:00:00"/>
    <b v="1"/>
    <s v="Approved"/>
    <s v="Giant Bicycles"/>
    <s v="Road"/>
    <s v="low"/>
    <s v="small"/>
    <n v="590.26"/>
    <n v="525.33000000000004"/>
    <n v="40487"/>
  </r>
  <r>
    <x v="9892"/>
    <n v="61"/>
    <x v="1865"/>
    <d v="2017-12-06T00:00:00"/>
    <b v="1"/>
    <s v="Approved"/>
    <s v="Norco Bicycles"/>
    <s v="Standard"/>
    <s v="medium"/>
    <s v="small"/>
    <n v="586.45000000000005"/>
    <n v="521.94000000000005"/>
    <n v="35667"/>
  </r>
  <r>
    <x v="9893"/>
    <n v="26"/>
    <x v="2156"/>
    <d v="2017-10-21T00:00:00"/>
    <b v="0"/>
    <s v="Approved"/>
    <s v="WeareA2B"/>
    <s v="Standard"/>
    <s v="medium"/>
    <s v="medium"/>
    <n v="1992.93"/>
    <n v="762.63"/>
    <n v="42696"/>
  </r>
  <r>
    <x v="9894"/>
    <n v="0"/>
    <x v="644"/>
    <d v="2017-08-08T00:00:00"/>
    <b v="1"/>
    <s v="Approved"/>
    <s v="OHM Cycles"/>
    <s v="Road"/>
    <s v="high"/>
    <s v="large"/>
    <n v="12.01"/>
    <n v="7.21"/>
    <n v="39880"/>
  </r>
  <r>
    <x v="9895"/>
    <n v="44"/>
    <x v="1272"/>
    <d v="2017-07-08T00:00:00"/>
    <b v="0"/>
    <s v="Approved"/>
    <s v="WeareA2B"/>
    <s v="Standard"/>
    <s v="medium"/>
    <s v="medium"/>
    <n v="1769.64"/>
    <n v="108.76"/>
    <n v="40672"/>
  </r>
  <r>
    <x v="9896"/>
    <n v="2"/>
    <x v="2848"/>
    <d v="2017-07-01T00:00:00"/>
    <b v="1"/>
    <s v="Approved"/>
    <s v="Solex"/>
    <s v="Standard"/>
    <s v="medium"/>
    <s v="medium"/>
    <n v="71.489999999999995"/>
    <n v="53.62"/>
    <n v="41245"/>
  </r>
  <r>
    <x v="9897"/>
    <n v="59"/>
    <x v="2929"/>
    <d v="2017-06-03T00:00:00"/>
    <b v="0"/>
    <s v="Approved"/>
    <s v="Solex"/>
    <s v="Standard"/>
    <s v="medium"/>
    <s v="large"/>
    <n v="1061.56"/>
    <n v="733.58"/>
    <n v="40779"/>
  </r>
  <r>
    <x v="9898"/>
    <n v="80"/>
    <x v="805"/>
    <d v="2017-04-05T00:00:00"/>
    <b v="1"/>
    <s v="Approved"/>
    <s v="OHM Cycles"/>
    <s v="Touring"/>
    <s v="low"/>
    <s v="medium"/>
    <n v="1073.07"/>
    <n v="933.84"/>
    <n v="35667"/>
  </r>
  <r>
    <x v="9899"/>
    <n v="89"/>
    <x v="3328"/>
    <d v="2017-07-26T00:00:00"/>
    <b v="0"/>
    <s v="Approved"/>
    <s v="WeareA2B"/>
    <s v="Touring"/>
    <s v="medium"/>
    <s v="large"/>
    <n v="1362.99"/>
    <n v="57.74"/>
    <n v="37539"/>
  </r>
  <r>
    <x v="9900"/>
    <n v="66"/>
    <x v="2326"/>
    <d v="2017-02-22T00:00:00"/>
    <b v="1"/>
    <s v="Approved"/>
    <s v="Giant Bicycles"/>
    <s v="Road"/>
    <s v="low"/>
    <s v="small"/>
    <n v="590.26"/>
    <n v="525.33000000000004"/>
    <n v="40487"/>
  </r>
  <r>
    <x v="9901"/>
    <n v="82"/>
    <x v="795"/>
    <d v="2017-08-05T00:00:00"/>
    <b v="1"/>
    <s v="Approved"/>
    <s v="Norco Bicycles"/>
    <s v="Standard"/>
    <s v="high"/>
    <s v="medium"/>
    <n v="1148.6400000000001"/>
    <n v="689.18"/>
    <n v="38339"/>
  </r>
  <r>
    <x v="9902"/>
    <n v="88"/>
    <x v="902"/>
    <d v="2017-10-24T00:00:00"/>
    <b v="0"/>
    <s v="Approved"/>
    <s v="Norco Bicycles"/>
    <s v="Standard"/>
    <s v="medium"/>
    <s v="medium"/>
    <n v="1198.46"/>
    <n v="381.1"/>
    <n v="36367"/>
  </r>
  <r>
    <x v="9903"/>
    <n v="86"/>
    <x v="3329"/>
    <d v="2017-09-22T00:00:00"/>
    <b v="0"/>
    <s v="Approved"/>
    <s v="OHM Cycles"/>
    <s v="Standard"/>
    <s v="medium"/>
    <s v="medium"/>
    <n v="235.63"/>
    <n v="125.07"/>
    <n v="36367"/>
  </r>
  <r>
    <x v="9904"/>
    <n v="38"/>
    <x v="3153"/>
    <d v="2017-04-27T00:00:00"/>
    <b v="0"/>
    <s v="Approved"/>
    <s v="Solex"/>
    <s v="Standard"/>
    <s v="medium"/>
    <s v="medium"/>
    <n v="1577.53"/>
    <n v="826.51"/>
    <n v="40618"/>
  </r>
  <r>
    <x v="9905"/>
    <n v="93"/>
    <x v="3073"/>
    <d v="2017-07-15T00:00:00"/>
    <b v="0"/>
    <s v="Approved"/>
    <s v="WeareA2B"/>
    <s v="Standard"/>
    <s v="medium"/>
    <s v="medium"/>
    <n v="1065.03"/>
    <n v="230.09"/>
    <n v="36833"/>
  </r>
  <r>
    <x v="9906"/>
    <n v="28"/>
    <x v="2554"/>
    <d v="2017-09-23T00:00:00"/>
    <b v="1"/>
    <s v="Approved"/>
    <s v="Norco Bicycles"/>
    <s v="Standard"/>
    <s v="medium"/>
    <s v="small"/>
    <n v="1216.1400000000001"/>
    <n v="1082.3599999999999"/>
    <n v="33455"/>
  </r>
  <r>
    <x v="9907"/>
    <n v="23"/>
    <x v="2684"/>
    <d v="2017-03-21T00:00:00"/>
    <b v="1"/>
    <s v="Approved"/>
    <s v="Norco Bicycles"/>
    <s v="Standard"/>
    <s v="medium"/>
    <s v="medium"/>
    <n v="1198.46"/>
    <n v="381.1"/>
    <n v="36367"/>
  </r>
  <r>
    <x v="9908"/>
    <n v="1"/>
    <x v="658"/>
    <d v="2017-05-27T00:00:00"/>
    <b v="1"/>
    <s v="Cancelled"/>
    <s v="Giant Bicycles"/>
    <s v="Standard"/>
    <s v="medium"/>
    <s v="medium"/>
    <n v="1403.5"/>
    <n v="954.82"/>
    <n v="41245"/>
  </r>
  <r>
    <x v="9909"/>
    <n v="61"/>
    <x v="3330"/>
    <d v="2017-11-21T00:00:00"/>
    <b v="1"/>
    <s v="Approved"/>
    <s v="OHM Cycles"/>
    <s v="Standard"/>
    <s v="low"/>
    <s v="medium"/>
    <n v="71.16"/>
    <n v="56.93"/>
    <n v="34143"/>
  </r>
  <r>
    <x v="9910"/>
    <n v="60"/>
    <x v="1451"/>
    <d v="2017-12-23T00:00:00"/>
    <b v="1"/>
    <s v="Approved"/>
    <s v="Giant Bicycles"/>
    <s v="Standard"/>
    <s v="high"/>
    <s v="small"/>
    <n v="1977.36"/>
    <n v="1759.85"/>
    <n v="38647"/>
  </r>
  <r>
    <x v="9911"/>
    <n v="43"/>
    <x v="440"/>
    <d v="2017-01-11T00:00:00"/>
    <b v="0"/>
    <s v="Approved"/>
    <s v="Solex"/>
    <s v="Standard"/>
    <s v="medium"/>
    <s v="medium"/>
    <n v="1151.96"/>
    <n v="649.49"/>
    <n v="34071"/>
  </r>
  <r>
    <x v="9912"/>
    <n v="38"/>
    <x v="2504"/>
    <d v="2017-04-21T00:00:00"/>
    <b v="0"/>
    <s v="Approved"/>
    <s v="Solex"/>
    <s v="Standard"/>
    <s v="medium"/>
    <s v="medium"/>
    <n v="1577.53"/>
    <n v="826.51"/>
    <n v="34071"/>
  </r>
  <r>
    <x v="9913"/>
    <n v="87"/>
    <x v="96"/>
    <d v="2017-11-30T00:00:00"/>
    <b v="1"/>
    <s v="Approved"/>
    <s v="OHM Cycles"/>
    <s v="Standard"/>
    <s v="medium"/>
    <s v="medium"/>
    <n v="1636.9"/>
    <n v="44.71"/>
    <n v="33879"/>
  </r>
  <r>
    <x v="9914"/>
    <n v="41"/>
    <x v="3331"/>
    <d v="2017-10-10T00:00:00"/>
    <b v="1"/>
    <s v="Approved"/>
    <s v="Solex"/>
    <s v="Road"/>
    <s v="medium"/>
    <s v="medium"/>
    <n v="416.98"/>
    <n v="312.74"/>
    <n v="35560"/>
  </r>
  <r>
    <x v="9915"/>
    <n v="43"/>
    <x v="1493"/>
    <d v="2017-02-16T00:00:00"/>
    <b v="1"/>
    <s v="Approved"/>
    <s v="Solex"/>
    <s v="Standard"/>
    <s v="medium"/>
    <s v="medium"/>
    <n v="1151.96"/>
    <n v="649.49"/>
    <n v="41848"/>
  </r>
  <r>
    <x v="9916"/>
    <n v="0"/>
    <x v="982"/>
    <d v="2017-03-21T00:00:00"/>
    <b v="0"/>
    <s v="Approved"/>
    <s v="Giant Bicycles"/>
    <s v="Standard"/>
    <s v="medium"/>
    <s v="large"/>
    <n v="569.55999999999995"/>
    <n v="528.42999999999995"/>
    <n v="37874"/>
  </r>
  <r>
    <x v="9917"/>
    <n v="59"/>
    <x v="3332"/>
    <d v="2017-01-19T00:00:00"/>
    <b v="1"/>
    <s v="Approved"/>
    <s v="Solex"/>
    <s v="Standard"/>
    <s v="medium"/>
    <s v="large"/>
    <n v="1061.56"/>
    <n v="733.58"/>
    <n v="36146"/>
  </r>
  <r>
    <x v="9918"/>
    <n v="91"/>
    <x v="88"/>
    <d v="2017-09-29T00:00:00"/>
    <b v="1"/>
    <s v="Approved"/>
    <s v="Solex"/>
    <s v="Standard"/>
    <s v="medium"/>
    <s v="medium"/>
    <n v="100.35"/>
    <n v="75.260000000000005"/>
    <n v="36833"/>
  </r>
  <r>
    <x v="9919"/>
    <n v="19"/>
    <x v="1173"/>
    <d v="2017-11-27T00:00:00"/>
    <b v="1"/>
    <s v="Approved"/>
    <s v="OHM Cycles"/>
    <s v="Road"/>
    <s v="high"/>
    <s v="large"/>
    <n v="12.01"/>
    <n v="7.21"/>
    <n v="39880"/>
  </r>
  <r>
    <x v="9920"/>
    <n v="86"/>
    <x v="1843"/>
    <d v="2017-04-16T00:00:00"/>
    <b v="1"/>
    <s v="Approved"/>
    <s v="OHM Cycles"/>
    <s v="Standard"/>
    <s v="medium"/>
    <s v="medium"/>
    <n v="235.63"/>
    <n v="125.07"/>
    <n v="38206"/>
  </r>
  <r>
    <x v="9921"/>
    <n v="41"/>
    <x v="1314"/>
    <d v="2017-11-22T00:00:00"/>
    <b v="1"/>
    <s v="Approved"/>
    <s v="Solex"/>
    <s v="Road"/>
    <s v="medium"/>
    <s v="medium"/>
    <n v="416.98"/>
    <n v="312.74"/>
    <n v="34165"/>
  </r>
  <r>
    <x v="9922"/>
    <n v="13"/>
    <x v="194"/>
    <d v="2017-02-27T00:00:00"/>
    <b v="0"/>
    <s v="Approved"/>
    <s v="Solex"/>
    <s v="Standard"/>
    <s v="medium"/>
    <s v="medium"/>
    <n v="1163.8900000000001"/>
    <n v="589.27"/>
    <n v="42560"/>
  </r>
  <r>
    <x v="9923"/>
    <n v="29"/>
    <x v="2780"/>
    <d v="2017-03-25T00:00:00"/>
    <b v="1"/>
    <s v="Approved"/>
    <s v="Norco Bicycles"/>
    <s v="Road"/>
    <s v="medium"/>
    <s v="medium"/>
    <n v="543.39"/>
    <n v="407.54"/>
    <n v="42696"/>
  </r>
  <r>
    <x v="9924"/>
    <n v="79"/>
    <x v="604"/>
    <d v="2017-06-07T00:00:00"/>
    <b v="1"/>
    <s v="Approved"/>
    <s v="Norco Bicycles"/>
    <s v="Standard"/>
    <s v="medium"/>
    <s v="medium"/>
    <n v="1555.58"/>
    <n v="818.01"/>
    <n v="37873"/>
  </r>
  <r>
    <x v="9925"/>
    <n v="1"/>
    <x v="404"/>
    <d v="2017-12-22T00:00:00"/>
    <b v="0"/>
    <s v="Approved"/>
    <s v="Giant Bicycles"/>
    <s v="Standard"/>
    <s v="medium"/>
    <s v="medium"/>
    <n v="1403.5"/>
    <n v="954.82"/>
    <n v="41245"/>
  </r>
  <r>
    <x v="9926"/>
    <n v="27"/>
    <x v="1797"/>
    <d v="2017-12-02T00:00:00"/>
    <b v="0"/>
    <s v="Approved"/>
    <s v="Trek Bicycles"/>
    <s v="Standard"/>
    <s v="medium"/>
    <s v="medium"/>
    <n v="499.53"/>
    <n v="388.72"/>
    <n v="36334"/>
  </r>
  <r>
    <x v="9927"/>
    <n v="60"/>
    <x v="3333"/>
    <d v="2017-05-04T00:00:00"/>
    <b v="0"/>
    <s v="Approved"/>
    <s v="Giant Bicycles"/>
    <s v="Standard"/>
    <s v="high"/>
    <s v="small"/>
    <n v="1977.36"/>
    <n v="1759.85"/>
    <n v="40779"/>
  </r>
  <r>
    <x v="9928"/>
    <n v="0"/>
    <x v="1997"/>
    <d v="2017-11-23T00:00:00"/>
    <b v="0"/>
    <s v="Approved"/>
    <s v="Trek Bicycles"/>
    <s v="Standard"/>
    <s v="medium"/>
    <s v="medium"/>
    <n v="499.53"/>
    <n v="388.72"/>
    <n v="33455"/>
  </r>
  <r>
    <x v="9929"/>
    <n v="90"/>
    <x v="1702"/>
    <d v="2017-07-07T00:00:00"/>
    <b v="1"/>
    <s v="Approved"/>
    <s v="Norco Bicycles"/>
    <s v="Standard"/>
    <s v="low"/>
    <s v="medium"/>
    <n v="363.01"/>
    <n v="290.41000000000003"/>
    <n v="41434"/>
  </r>
  <r>
    <x v="9930"/>
    <n v="24"/>
    <x v="2522"/>
    <d v="2017-08-07T00:00:00"/>
    <b v="1"/>
    <s v="Approved"/>
    <s v="Solex"/>
    <s v="Road"/>
    <s v="medium"/>
    <s v="large"/>
    <n v="1777.8"/>
    <n v="820.78"/>
    <n v="40670"/>
  </r>
  <r>
    <x v="9931"/>
    <n v="77"/>
    <x v="2817"/>
    <d v="2017-08-24T00:00:00"/>
    <b v="0"/>
    <s v="Approved"/>
    <s v="Norco Bicycles"/>
    <s v="Road"/>
    <s v="medium"/>
    <s v="large"/>
    <n v="1240.31"/>
    <n v="795.1"/>
    <n v="40553"/>
  </r>
  <r>
    <x v="9932"/>
    <n v="62"/>
    <x v="2719"/>
    <d v="2017-12-22T00:00:00"/>
    <b v="0"/>
    <s v="Approved"/>
    <s v="Solex"/>
    <s v="Standard"/>
    <s v="medium"/>
    <s v="medium"/>
    <n v="478.16"/>
    <n v="298.72000000000003"/>
    <n v="34143"/>
  </r>
  <r>
    <x v="9933"/>
    <n v="50"/>
    <x v="2759"/>
    <d v="2017-02-19T00:00:00"/>
    <b v="1"/>
    <s v="Approved"/>
    <s v="WeareA2B"/>
    <s v="Standard"/>
    <s v="medium"/>
    <s v="small"/>
    <n v="175.89"/>
    <n v="131.91999999999999"/>
    <n v="37668"/>
  </r>
  <r>
    <x v="9934"/>
    <n v="53"/>
    <x v="2860"/>
    <d v="2017-03-08T00:00:00"/>
    <b v="0"/>
    <s v="Approved"/>
    <s v="OHM Cycles"/>
    <s v="Standard"/>
    <s v="medium"/>
    <s v="medium"/>
    <n v="795.34"/>
    <n v="101.58"/>
    <n v="33259"/>
  </r>
  <r>
    <x v="9935"/>
    <n v="11"/>
    <x v="130"/>
    <d v="2017-09-14T00:00:00"/>
    <b v="0"/>
    <s v="Approved"/>
    <s v="Trek Bicycles"/>
    <s v="Standard"/>
    <s v="medium"/>
    <s v="small"/>
    <n v="1775.81"/>
    <n v="1580.47"/>
    <n v="34115"/>
  </r>
  <r>
    <x v="9936"/>
    <n v="88"/>
    <x v="1061"/>
    <d v="2017-10-07T00:00:00"/>
    <b v="1"/>
    <s v="Approved"/>
    <s v="Norco Bicycles"/>
    <s v="Standard"/>
    <s v="medium"/>
    <s v="medium"/>
    <n v="1198.46"/>
    <n v="381.1"/>
    <n v="36145"/>
  </r>
  <r>
    <x v="9937"/>
    <n v="97"/>
    <x v="95"/>
    <d v="2017-05-09T00:00:00"/>
    <b v="0"/>
    <s v="Approved"/>
    <s v="Solex"/>
    <s v="Standard"/>
    <s v="medium"/>
    <s v="large"/>
    <n v="202.62"/>
    <n v="151.96"/>
    <n v="42458"/>
  </r>
  <r>
    <x v="9938"/>
    <n v="52"/>
    <x v="3334"/>
    <d v="2017-02-13T00:00:00"/>
    <b v="1"/>
    <s v="Approved"/>
    <s v="OHM Cycles"/>
    <s v="Road"/>
    <s v="medium"/>
    <s v="medium"/>
    <n v="1280.28"/>
    <n v="829.51"/>
    <n v="35470"/>
  </r>
  <r>
    <x v="9939"/>
    <n v="75"/>
    <x v="1154"/>
    <d v="2017-01-13T00:00:00"/>
    <b v="0"/>
    <s v="Approved"/>
    <s v="Giant Bicycles"/>
    <s v="Touring"/>
    <s v="medium"/>
    <s v="large"/>
    <n v="1873.97"/>
    <n v="863.95"/>
    <n v="38859"/>
  </r>
  <r>
    <x v="9940"/>
    <n v="58"/>
    <x v="1370"/>
    <d v="2017-12-12T00:00:00"/>
    <b v="0"/>
    <s v="Approved"/>
    <s v="OHM Cycles"/>
    <s v="Road"/>
    <s v="medium"/>
    <s v="medium"/>
    <n v="1280.28"/>
    <n v="829.51"/>
    <n v="37220"/>
  </r>
  <r>
    <x v="9941"/>
    <n v="27"/>
    <x v="2241"/>
    <d v="2017-09-15T00:00:00"/>
    <b v="0"/>
    <s v="Approved"/>
    <s v="Trek Bicycles"/>
    <s v="Standard"/>
    <s v="medium"/>
    <s v="medium"/>
    <n v="499.53"/>
    <n v="388.72"/>
    <n v="36334"/>
  </r>
  <r>
    <x v="9942"/>
    <n v="50"/>
    <x v="273"/>
    <d v="2017-11-23T00:00:00"/>
    <b v="0"/>
    <s v="Approved"/>
    <s v="WeareA2B"/>
    <s v="Standard"/>
    <s v="medium"/>
    <s v="small"/>
    <n v="175.89"/>
    <n v="131.91999999999999"/>
    <n v="37823"/>
  </r>
  <r>
    <x v="9943"/>
    <n v="72"/>
    <x v="1567"/>
    <d v="2017-11-10T00:00:00"/>
    <b v="0"/>
    <s v="Approved"/>
    <s v="Norco Bicycles"/>
    <s v="Standard"/>
    <s v="medium"/>
    <s v="medium"/>
    <n v="360.4"/>
    <n v="270.3"/>
    <n v="42710"/>
  </r>
  <r>
    <x v="9944"/>
    <n v="83"/>
    <x v="1573"/>
    <d v="2017-11-08T00:00:00"/>
    <b v="0"/>
    <s v="Approved"/>
    <s v="Solex"/>
    <s v="Touring"/>
    <s v="medium"/>
    <s v="large"/>
    <n v="2083.94"/>
    <n v="675.03"/>
    <n v="38482"/>
  </r>
  <r>
    <x v="9945"/>
    <n v="43"/>
    <x v="2104"/>
    <d v="2017-01-24T00:00:00"/>
    <b v="1"/>
    <s v="Approved"/>
    <s v="Solex"/>
    <s v="Standard"/>
    <s v="medium"/>
    <s v="medium"/>
    <n v="1151.96"/>
    <n v="649.49"/>
    <n v="38991"/>
  </r>
  <r>
    <x v="9946"/>
    <n v="0"/>
    <x v="1500"/>
    <d v="2017-10-07T00:00:00"/>
    <b v="0"/>
    <s v="Approved"/>
    <s v="Norco Bicycles"/>
    <s v="Road"/>
    <s v="medium"/>
    <s v="medium"/>
    <n v="543.39"/>
    <n v="407.54"/>
    <n v="33364"/>
  </r>
  <r>
    <x v="9947"/>
    <n v="45"/>
    <x v="1541"/>
    <d v="2017-07-21T00:00:00"/>
    <b v="0"/>
    <s v="Approved"/>
    <s v="Solex"/>
    <s v="Standard"/>
    <s v="medium"/>
    <s v="medium"/>
    <n v="441.49"/>
    <n v="84.99"/>
    <n v="34071"/>
  </r>
  <r>
    <x v="9948"/>
    <n v="55"/>
    <x v="2503"/>
    <d v="2017-08-24T00:00:00"/>
    <b v="0"/>
    <s v="Approved"/>
    <s v="Trek Bicycles"/>
    <s v="Road"/>
    <s v="medium"/>
    <s v="large"/>
    <n v="1894.19"/>
    <n v="598.76"/>
    <n v="37823"/>
  </r>
  <r>
    <x v="9949"/>
    <n v="40"/>
    <x v="498"/>
    <d v="2017-04-20T00:00:00"/>
    <b v="0"/>
    <s v="Approved"/>
    <s v="OHM Cycles"/>
    <s v="Standard"/>
    <s v="high"/>
    <s v="medium"/>
    <n v="1458.17"/>
    <n v="874.9"/>
    <n v="38750"/>
  </r>
  <r>
    <x v="9950"/>
    <n v="62"/>
    <x v="1146"/>
    <d v="2017-07-02T00:00:00"/>
    <b v="1"/>
    <s v="Approved"/>
    <s v="Solex"/>
    <s v="Standard"/>
    <s v="high"/>
    <s v="medium"/>
    <n v="1024.6600000000001"/>
    <n v="614.79999999999995"/>
    <n v="35378"/>
  </r>
  <r>
    <x v="9951"/>
    <n v="59"/>
    <x v="1695"/>
    <d v="2017-07-10T00:00:00"/>
    <b v="0"/>
    <s v="Approved"/>
    <s v="Solex"/>
    <s v="Standard"/>
    <s v="medium"/>
    <s v="large"/>
    <n v="1061.56"/>
    <n v="733.58"/>
    <n v="36146"/>
  </r>
  <r>
    <x v="9952"/>
    <n v="27"/>
    <x v="2967"/>
    <d v="2017-01-15T00:00:00"/>
    <b v="0"/>
    <s v="Approved"/>
    <s v="Trek Bicycles"/>
    <s v="Standard"/>
    <s v="low"/>
    <s v="medium"/>
    <n v="1057.51"/>
    <n v="154.4"/>
    <n v="34527"/>
  </r>
  <r>
    <x v="9953"/>
    <n v="83"/>
    <x v="266"/>
    <d v="2017-07-02T00:00:00"/>
    <b v="1"/>
    <s v="Approved"/>
    <s v="Solex"/>
    <s v="Touring"/>
    <s v="medium"/>
    <s v="large"/>
    <n v="2083.94"/>
    <n v="675.03"/>
    <n v="38206"/>
  </r>
  <r>
    <x v="9954"/>
    <n v="29"/>
    <x v="198"/>
    <d v="2017-01-14T00:00:00"/>
    <b v="0"/>
    <s v="Approved"/>
    <s v="Norco Bicycles"/>
    <s v="Road"/>
    <s v="medium"/>
    <s v="medium"/>
    <n v="543.39"/>
    <n v="407.54"/>
    <n v="33552"/>
  </r>
  <r>
    <x v="9955"/>
    <n v="9"/>
    <x v="726"/>
    <d v="2017-12-12T00:00:00"/>
    <b v="0"/>
    <s v="Approved"/>
    <s v="OHM Cycles"/>
    <s v="Road"/>
    <s v="medium"/>
    <s v="medium"/>
    <n v="742.54"/>
    <n v="667.4"/>
    <n v="33549"/>
  </r>
  <r>
    <x v="9956"/>
    <n v="85"/>
    <x v="3335"/>
    <d v="2017-04-10T00:00:00"/>
    <b v="0"/>
    <s v="Approved"/>
    <s v="WeareA2B"/>
    <s v="Standard"/>
    <s v="medium"/>
    <s v="medium"/>
    <n v="752.64"/>
    <n v="205.36"/>
    <n v="42218"/>
  </r>
  <r>
    <x v="9957"/>
    <n v="75"/>
    <x v="2430"/>
    <d v="2017-10-10T00:00:00"/>
    <b v="0"/>
    <s v="Approved"/>
    <s v="Giant Bicycles"/>
    <s v="Touring"/>
    <s v="medium"/>
    <s v="large"/>
    <n v="1873.97"/>
    <n v="863.95"/>
    <n v="38859"/>
  </r>
  <r>
    <x v="9958"/>
    <n v="76"/>
    <x v="3336"/>
    <d v="2017-02-21T00:00:00"/>
    <b v="0"/>
    <s v="Approved"/>
    <s v="WeareA2B"/>
    <s v="Standard"/>
    <s v="low"/>
    <s v="medium"/>
    <n v="642.30999999999995"/>
    <n v="513.85"/>
    <n v="41922"/>
  </r>
  <r>
    <x v="9959"/>
    <n v="83"/>
    <x v="125"/>
    <d v="2017-04-08T00:00:00"/>
    <b v="0"/>
    <s v="Approved"/>
    <s v="Solex"/>
    <s v="Touring"/>
    <s v="medium"/>
    <s v="large"/>
    <n v="2083.94"/>
    <n v="675.03"/>
    <n v="41533"/>
  </r>
  <r>
    <x v="9960"/>
    <n v="97"/>
    <x v="100"/>
    <d v="2017-08-27T00:00:00"/>
    <b v="0"/>
    <s v="Approved"/>
    <s v="Solex"/>
    <s v="Standard"/>
    <s v="medium"/>
    <s v="large"/>
    <n v="202.62"/>
    <n v="151.96"/>
    <n v="42458"/>
  </r>
  <r>
    <x v="9961"/>
    <n v="41"/>
    <x v="3337"/>
    <d v="2017-02-20T00:00:00"/>
    <b v="0"/>
    <s v="Approved"/>
    <s v="Norco Bicycles"/>
    <s v="Standard"/>
    <s v="low"/>
    <s v="medium"/>
    <n v="958.74"/>
    <n v="748.9"/>
    <n v="34586"/>
  </r>
  <r>
    <x v="9962"/>
    <n v="52"/>
    <x v="1116"/>
    <d v="2017-11-17T00:00:00"/>
    <b v="1"/>
    <s v="Approved"/>
    <s v="OHM Cycles"/>
    <s v="Road"/>
    <s v="medium"/>
    <s v="medium"/>
    <n v="1280.28"/>
    <n v="829.51"/>
    <n v="37220"/>
  </r>
  <r>
    <x v="9963"/>
    <n v="50"/>
    <x v="3285"/>
    <d v="2017-03-25T00:00:00"/>
    <b v="0"/>
    <s v="Approved"/>
    <s v="WeareA2B"/>
    <s v="Standard"/>
    <s v="medium"/>
    <s v="small"/>
    <n v="175.89"/>
    <n v="131.91999999999999"/>
    <n v="37668"/>
  </r>
  <r>
    <x v="9964"/>
    <n v="21"/>
    <x v="2173"/>
    <d v="2017-08-14T00:00:00"/>
    <b v="1"/>
    <s v="Approved"/>
    <s v="Solex"/>
    <s v="Standard"/>
    <s v="medium"/>
    <s v="large"/>
    <n v="1071.23"/>
    <n v="380.74"/>
    <n v="34165"/>
  </r>
  <r>
    <x v="9965"/>
    <n v="63"/>
    <x v="2601"/>
    <d v="2017-02-19T00:00:00"/>
    <b v="1"/>
    <s v="Approved"/>
    <s v="Solex"/>
    <s v="Standard"/>
    <s v="medium"/>
    <s v="medium"/>
    <n v="1483.2"/>
    <n v="99.59"/>
    <n v="41047"/>
  </r>
  <r>
    <x v="9966"/>
    <n v="89"/>
    <x v="2197"/>
    <d v="2017-09-24T00:00:00"/>
    <b v="1"/>
    <s v="Approved"/>
    <s v="Giant Bicycles"/>
    <s v="Standard"/>
    <s v="medium"/>
    <s v="large"/>
    <n v="1812.75"/>
    <n v="582.48"/>
    <n v="40672"/>
  </r>
  <r>
    <x v="9967"/>
    <n v="4"/>
    <x v="2588"/>
    <d v="2017-01-15T00:00:00"/>
    <b v="0"/>
    <s v="Approved"/>
    <s v="Giant Bicycles"/>
    <s v="Standard"/>
    <s v="high"/>
    <s v="medium"/>
    <n v="1129.1300000000001"/>
    <n v="677.48"/>
    <n v="38573"/>
  </r>
  <r>
    <x v="9968"/>
    <n v="28"/>
    <x v="1173"/>
    <d v="2017-12-04T00:00:00"/>
    <b v="0"/>
    <s v="Approved"/>
    <s v="Norco Bicycles"/>
    <s v="Standard"/>
    <s v="medium"/>
    <s v="small"/>
    <n v="1216.1400000000001"/>
    <n v="1082.3599999999999"/>
    <n v="33455"/>
  </r>
  <r>
    <x v="9969"/>
    <n v="39"/>
    <x v="336"/>
    <d v="2017-04-04T00:00:00"/>
    <b v="0"/>
    <s v="Approved"/>
    <s v="Giant Bicycles"/>
    <s v="Standard"/>
    <s v="medium"/>
    <s v="large"/>
    <n v="1812.75"/>
    <n v="582.48"/>
    <n v="40336"/>
  </r>
  <r>
    <x v="9970"/>
    <n v="73"/>
    <x v="764"/>
    <d v="2017-03-22T00:00:00"/>
    <b v="0"/>
    <s v="Approved"/>
    <s v="Solex"/>
    <s v="Standard"/>
    <s v="medium"/>
    <s v="medium"/>
    <n v="1945.43"/>
    <n v="333.18"/>
    <n v="37499"/>
  </r>
  <r>
    <x v="9971"/>
    <n v="51"/>
    <x v="2978"/>
    <d v="2017-05-06T00:00:00"/>
    <b v="1"/>
    <s v="Approved"/>
    <s v="OHM Cycles"/>
    <s v="Standard"/>
    <s v="high"/>
    <s v="medium"/>
    <n v="2005.66"/>
    <n v="1203.4000000000001"/>
    <n v="37823"/>
  </r>
  <r>
    <x v="9972"/>
    <n v="49"/>
    <x v="2832"/>
    <d v="2017-11-11T00:00:00"/>
    <b v="1"/>
    <s v="Approved"/>
    <s v="Trek Bicycles"/>
    <s v="Road"/>
    <s v="medium"/>
    <s v="medium"/>
    <n v="533.51"/>
    <n v="400.13"/>
    <n v="41009"/>
  </r>
  <r>
    <x v="9973"/>
    <n v="39"/>
    <x v="894"/>
    <d v="2017-03-20T00:00:00"/>
    <b v="1"/>
    <s v="Approved"/>
    <s v="Giant Bicycles"/>
    <s v="Standard"/>
    <s v="medium"/>
    <s v="large"/>
    <n v="1812.75"/>
    <n v="582.48"/>
    <n v="39427"/>
  </r>
  <r>
    <x v="9974"/>
    <n v="98"/>
    <x v="2054"/>
    <d v="2017-06-25T00:00:00"/>
    <b v="0"/>
    <s v="Approved"/>
    <s v="Trek Bicycles"/>
    <s v="Standard"/>
    <s v="high"/>
    <s v="medium"/>
    <n v="358.39"/>
    <n v="215.03"/>
    <n v="38002"/>
  </r>
  <r>
    <x v="9975"/>
    <n v="46"/>
    <x v="1520"/>
    <d v="2017-11-22T00:00:00"/>
    <b v="0"/>
    <s v="Approved"/>
    <s v="Solex"/>
    <s v="Standard"/>
    <s v="low"/>
    <s v="medium"/>
    <n v="1289.8499999999999"/>
    <n v="74.510000000000005"/>
    <n v="39427"/>
  </r>
  <r>
    <x v="9976"/>
    <n v="59"/>
    <x v="1031"/>
    <d v="2017-01-19T00:00:00"/>
    <b v="0"/>
    <s v="Approved"/>
    <s v="WeareA2B"/>
    <s v="Standard"/>
    <s v="medium"/>
    <s v="small"/>
    <n v="1415.01"/>
    <n v="1259.3599999999999"/>
    <n v="37626"/>
  </r>
  <r>
    <x v="9977"/>
    <n v="44"/>
    <x v="2536"/>
    <d v="2017-07-13T00:00:00"/>
    <b v="1"/>
    <s v="Approved"/>
    <s v="WeareA2B"/>
    <s v="Standard"/>
    <s v="medium"/>
    <s v="medium"/>
    <n v="1769.64"/>
    <n v="108.76"/>
    <n v="39427"/>
  </r>
  <r>
    <x v="9978"/>
    <n v="31"/>
    <x v="2598"/>
    <d v="2017-04-26T00:00:00"/>
    <b v="0"/>
    <s v="Approved"/>
    <s v="Giant Bicycles"/>
    <s v="Standard"/>
    <s v="medium"/>
    <s v="medium"/>
    <n v="230.91"/>
    <n v="173.18"/>
    <n v="39031"/>
  </r>
  <r>
    <x v="9979"/>
    <n v="40"/>
    <x v="1742"/>
    <d v="2017-07-01T00:00:00"/>
    <b v="1"/>
    <s v="Approved"/>
    <s v="Trek Bicycles"/>
    <s v="Road"/>
    <s v="medium"/>
    <s v="large"/>
    <n v="1894.19"/>
    <n v="598.76"/>
    <n v="36146"/>
  </r>
  <r>
    <x v="9980"/>
    <n v="36"/>
    <x v="3324"/>
    <d v="2017-01-08T00:00:00"/>
    <b v="0"/>
    <s v="Approved"/>
    <s v="Solex"/>
    <s v="Standard"/>
    <s v="low"/>
    <s v="medium"/>
    <n v="945.04"/>
    <n v="507.58"/>
    <n v="35052"/>
  </r>
  <r>
    <x v="9981"/>
    <n v="0"/>
    <x v="396"/>
    <d v="2017-05-25T00:00:00"/>
    <b v="1"/>
    <s v="Approved"/>
    <s v="Trek Bicycles"/>
    <s v="Standard"/>
    <s v="high"/>
    <s v="medium"/>
    <n v="495.72"/>
    <n v="297.43"/>
    <n v="37499"/>
  </r>
  <r>
    <x v="9982"/>
    <n v="0"/>
    <x v="990"/>
    <d v="2017-10-08T00:00:00"/>
    <b v="1"/>
    <s v="Approved"/>
    <s v="Solex"/>
    <s v="Standard"/>
    <s v="medium"/>
    <s v="medium"/>
    <n v="100.35"/>
    <n v="75.260000000000005"/>
    <n v="42458"/>
  </r>
  <r>
    <x v="9983"/>
    <n v="86"/>
    <x v="2698"/>
    <d v="2017-12-06T00:00:00"/>
    <b v="0"/>
    <s v="Approved"/>
    <s v="OHM Cycles"/>
    <s v="Standard"/>
    <s v="medium"/>
    <s v="medium"/>
    <n v="235.63"/>
    <n v="125.07"/>
    <n v="36145"/>
  </r>
  <r>
    <x v="9984"/>
    <n v="12"/>
    <x v="3210"/>
    <d v="2017-08-23T00:00:00"/>
    <b v="0"/>
    <s v="Approved"/>
    <s v="WeareA2B"/>
    <s v="Standard"/>
    <s v="medium"/>
    <s v="medium"/>
    <n v="1231.1500000000001"/>
    <n v="161.6"/>
    <n v="38216"/>
  </r>
  <r>
    <x v="9985"/>
    <n v="97"/>
    <x v="1502"/>
    <d v="2017-05-20T00:00:00"/>
    <b v="1"/>
    <s v="Approved"/>
    <s v="OHM Cycles"/>
    <s v="Road"/>
    <s v="medium"/>
    <s v="medium"/>
    <n v="742.54"/>
    <n v="667.4"/>
    <n v="38216"/>
  </r>
  <r>
    <x v="9986"/>
    <n v="1"/>
    <x v="3037"/>
    <d v="2017-05-15T00:00:00"/>
    <b v="0"/>
    <s v="Approved"/>
    <s v="Giant Bicycles"/>
    <s v="Standard"/>
    <s v="medium"/>
    <s v="medium"/>
    <n v="1403.5"/>
    <n v="954.82"/>
    <n v="41167"/>
  </r>
  <r>
    <x v="9987"/>
    <n v="78"/>
    <x v="726"/>
    <d v="2017-05-05T00:00:00"/>
    <b v="0"/>
    <s v="Approved"/>
    <s v="Giant Bicycles"/>
    <s v="Standard"/>
    <s v="medium"/>
    <s v="large"/>
    <n v="1765.3"/>
    <n v="709.48"/>
    <n v="38193"/>
  </r>
  <r>
    <x v="9988"/>
    <n v="26"/>
    <x v="3270"/>
    <d v="2017-03-12T00:00:00"/>
    <b v="1"/>
    <s v="Approved"/>
    <s v="WeareA2B"/>
    <s v="Standard"/>
    <s v="medium"/>
    <s v="medium"/>
    <n v="1992.93"/>
    <n v="762.63"/>
    <n v="34115"/>
  </r>
  <r>
    <x v="9989"/>
    <n v="68"/>
    <x v="2209"/>
    <d v="2017-02-09T00:00:00"/>
    <b v="1"/>
    <s v="Approved"/>
    <s v="OHM Cycles"/>
    <s v="Standard"/>
    <s v="medium"/>
    <s v="medium"/>
    <n v="1636.9"/>
    <n v="44.71"/>
    <n v="40410"/>
  </r>
  <r>
    <x v="9990"/>
    <n v="23"/>
    <x v="500"/>
    <d v="2017-05-08T00:00:00"/>
    <b v="0"/>
    <s v="Approved"/>
    <s v="Norco Bicycles"/>
    <s v="Mountain"/>
    <s v="low"/>
    <s v="small"/>
    <n v="688.63"/>
    <n v="612.88"/>
    <n v="34244"/>
  </r>
  <r>
    <x v="9991"/>
    <n v="33"/>
    <x v="352"/>
    <d v="2017-09-18T00:00:00"/>
    <b v="1"/>
    <s v="Approved"/>
    <s v="Giant Bicycles"/>
    <s v="Standard"/>
    <s v="medium"/>
    <s v="small"/>
    <n v="1311.44"/>
    <n v="1167.18"/>
    <n v="34527"/>
  </r>
  <r>
    <x v="9992"/>
    <n v="80"/>
    <x v="1769"/>
    <d v="2017-07-15T00:00:00"/>
    <b v="0"/>
    <s v="Approved"/>
    <s v="OHM Cycles"/>
    <s v="Touring"/>
    <s v="low"/>
    <s v="medium"/>
    <n v="1073.07"/>
    <n v="933.84"/>
    <n v="35667"/>
  </r>
  <r>
    <x v="9993"/>
    <n v="80"/>
    <x v="160"/>
    <d v="2017-05-19T00:00:00"/>
    <b v="1"/>
    <s v="Approved"/>
    <s v="OHM Cycles"/>
    <s v="Touring"/>
    <s v="low"/>
    <s v="medium"/>
    <n v="1073.07"/>
    <n v="933.84"/>
    <n v="35455"/>
  </r>
  <r>
    <x v="9994"/>
    <n v="13"/>
    <x v="1904"/>
    <d v="2017-10-26T00:00:00"/>
    <b v="0"/>
    <s v="Cancelled"/>
    <s v="Solex"/>
    <s v="Standard"/>
    <s v="medium"/>
    <s v="medium"/>
    <n v="1163.8900000000001"/>
    <n v="589.27"/>
    <n v="35378"/>
  </r>
  <r>
    <x v="9995"/>
    <n v="19"/>
    <x v="1921"/>
    <d v="2017-03-20T00:00:00"/>
    <b v="1"/>
    <s v="Approved"/>
    <s v="OHM Cycles"/>
    <s v="Road"/>
    <s v="high"/>
    <s v="large"/>
    <n v="12.01"/>
    <n v="7.21"/>
    <n v="36334"/>
  </r>
  <r>
    <x v="9996"/>
    <n v="0"/>
    <x v="282"/>
    <d v="2017-03-03T00:00:00"/>
    <b v="0"/>
    <s v="Approved"/>
    <s v="Solex"/>
    <s v="Standard"/>
    <s v="medium"/>
    <s v="large"/>
    <n v="202.62"/>
    <n v="151.96"/>
    <n v="42458"/>
  </r>
  <r>
    <x v="9997"/>
    <n v="66"/>
    <x v="3338"/>
    <d v="2017-04-10T00:00:00"/>
    <b v="0"/>
    <s v="Approved"/>
    <s v="Giant Bicycles"/>
    <s v="Road"/>
    <s v="low"/>
    <s v="small"/>
    <n v="590.26"/>
    <n v="525.33000000000004"/>
    <n v="37499"/>
  </r>
  <r>
    <x v="9998"/>
    <n v="0"/>
    <x v="1209"/>
    <d v="2017-06-08T00:00:00"/>
    <b v="0"/>
    <s v="Approved"/>
    <s v="Solex"/>
    <s v="Standard"/>
    <s v="medium"/>
    <s v="medium"/>
    <n v="100.35"/>
    <n v="75.260000000000005"/>
    <n v="36367"/>
  </r>
  <r>
    <x v="9999"/>
    <n v="13"/>
    <x v="480"/>
    <d v="2017-11-19T00:00:00"/>
    <b v="1"/>
    <s v="Approved"/>
    <s v="Solex"/>
    <s v="Standard"/>
    <s v="medium"/>
    <s v="medium"/>
    <n v="1163.8900000000001"/>
    <n v="589.27"/>
    <n v="35160"/>
  </r>
  <r>
    <x v="10000"/>
    <n v="24"/>
    <x v="1827"/>
    <d v="2017-12-27T00:00:00"/>
    <b v="0"/>
    <s v="Approved"/>
    <s v="Solex"/>
    <s v="Road"/>
    <s v="medium"/>
    <s v="large"/>
    <n v="1777.8"/>
    <n v="820.78"/>
    <n v="40670"/>
  </r>
  <r>
    <x v="10001"/>
    <n v="98"/>
    <x v="3086"/>
    <d v="2017-08-31T00:00:00"/>
    <b v="1"/>
    <s v="Approved"/>
    <s v="Trek Bicycles"/>
    <s v="Standard"/>
    <s v="high"/>
    <s v="medium"/>
    <n v="358.39"/>
    <n v="215.03"/>
    <n v="38002"/>
  </r>
  <r>
    <x v="10002"/>
    <n v="94"/>
    <x v="1150"/>
    <d v="2017-12-23T00:00:00"/>
    <b v="1"/>
    <s v="Approved"/>
    <s v="Giant Bicycles"/>
    <s v="Standard"/>
    <s v="medium"/>
    <s v="large"/>
    <n v="1635.3"/>
    <n v="993.66"/>
    <n v="42458"/>
  </r>
  <r>
    <x v="10003"/>
    <n v="27"/>
    <x v="1446"/>
    <d v="2017-03-10T00:00:00"/>
    <b v="0"/>
    <s v="Approved"/>
    <s v="Trek Bicycles"/>
    <s v="Standard"/>
    <s v="medium"/>
    <s v="medium"/>
    <n v="499.53"/>
    <n v="388.72"/>
    <n v="36334"/>
  </r>
  <r>
    <x v="10004"/>
    <n v="79"/>
    <x v="2736"/>
    <d v="2017-05-17T00:00:00"/>
    <b v="0"/>
    <s v="Approved"/>
    <s v="Norco Bicycles"/>
    <s v="Standard"/>
    <s v="medium"/>
    <s v="medium"/>
    <n v="1555.58"/>
    <n v="818.01"/>
    <n v="37873"/>
  </r>
  <r>
    <x v="10005"/>
    <n v="52"/>
    <x v="1465"/>
    <d v="2017-12-01T00:00:00"/>
    <b v="1"/>
    <s v="Approved"/>
    <s v="OHM Cycles"/>
    <s v="Road"/>
    <s v="medium"/>
    <s v="medium"/>
    <n v="1280.28"/>
    <n v="829.51"/>
    <n v="37220"/>
  </r>
  <r>
    <x v="10006"/>
    <n v="52"/>
    <x v="3242"/>
    <d v="2017-07-11T00:00:00"/>
    <b v="1"/>
    <s v="Approved"/>
    <s v="Solex"/>
    <s v="Road"/>
    <s v="medium"/>
    <s v="large"/>
    <n v="1777.8"/>
    <n v="820.78"/>
    <n v="42404"/>
  </r>
  <r>
    <x v="10007"/>
    <n v="1"/>
    <x v="2352"/>
    <d v="2017-08-02T00:00:00"/>
    <b v="1"/>
    <s v="Approved"/>
    <s v="Giant Bicycles"/>
    <s v="Standard"/>
    <s v="medium"/>
    <s v="medium"/>
    <n v="1403.5"/>
    <n v="954.82"/>
    <n v="37659"/>
  </r>
  <r>
    <x v="10008"/>
    <n v="33"/>
    <x v="3128"/>
    <d v="2017-03-14T00:00:00"/>
    <b v="1"/>
    <s v="Approved"/>
    <s v="Giant Bicycles"/>
    <s v="Standard"/>
    <s v="medium"/>
    <s v="small"/>
    <n v="1311.44"/>
    <n v="1167.18"/>
    <n v="33888"/>
  </r>
  <r>
    <x v="10009"/>
    <n v="68"/>
    <x v="1613"/>
    <d v="2017-12-25T00:00:00"/>
    <b v="1"/>
    <s v="Approved"/>
    <s v="OHM Cycles"/>
    <s v="Standard"/>
    <s v="medium"/>
    <s v="medium"/>
    <n v="1636.9"/>
    <n v="44.71"/>
    <n v="41922"/>
  </r>
  <r>
    <x v="10010"/>
    <n v="61"/>
    <x v="595"/>
    <d v="2017-02-18T00:00:00"/>
    <b v="0"/>
    <s v="Approved"/>
    <s v="Norco Bicycles"/>
    <s v="Standard"/>
    <s v="medium"/>
    <s v="small"/>
    <n v="586.45000000000005"/>
    <n v="521.94000000000005"/>
    <n v="42226"/>
  </r>
  <r>
    <x v="10011"/>
    <n v="84"/>
    <x v="2753"/>
    <d v="2017-03-10T00:00:00"/>
    <b v="1"/>
    <s v="Approved"/>
    <s v="Trek Bicycles"/>
    <s v="Road"/>
    <s v="medium"/>
    <s v="medium"/>
    <n v="290.62"/>
    <n v="215.14"/>
    <n v="38339"/>
  </r>
  <r>
    <x v="10012"/>
    <n v="14"/>
    <x v="2996"/>
    <d v="2017-08-01T00:00:00"/>
    <b v="0"/>
    <s v="Approved"/>
    <s v="Solex"/>
    <s v="Standard"/>
    <s v="high"/>
    <s v="large"/>
    <n v="1842.92"/>
    <n v="1105.75"/>
    <n v="38193"/>
  </r>
  <r>
    <x v="10013"/>
    <n v="59"/>
    <x v="2462"/>
    <d v="2017-09-18T00:00:00"/>
    <b v="1"/>
    <s v="Approved"/>
    <s v="Solex"/>
    <s v="Standard"/>
    <s v="medium"/>
    <s v="large"/>
    <n v="1061.56"/>
    <n v="733.58"/>
    <n v="34170"/>
  </r>
  <r>
    <x v="10014"/>
    <n v="79"/>
    <x v="2986"/>
    <d v="2017-11-06T00:00:00"/>
    <b v="0"/>
    <s v="Approved"/>
    <s v="Norco Bicycles"/>
    <s v="Standard"/>
    <s v="medium"/>
    <s v="medium"/>
    <n v="1555.58"/>
    <n v="818.01"/>
    <n v="37873"/>
  </r>
  <r>
    <x v="10015"/>
    <n v="62"/>
    <x v="3078"/>
    <d v="2017-05-25T00:00:00"/>
    <b v="1"/>
    <s v="Approved"/>
    <s v="Solex"/>
    <s v="Standard"/>
    <s v="high"/>
    <s v="medium"/>
    <n v="1024.6600000000001"/>
    <n v="614.79999999999995"/>
    <n v="40487"/>
  </r>
  <r>
    <x v="10016"/>
    <n v="80"/>
    <x v="2293"/>
    <d v="2017-05-05T00:00:00"/>
    <b v="0"/>
    <s v="Approved"/>
    <s v="OHM Cycles"/>
    <s v="Touring"/>
    <s v="low"/>
    <s v="medium"/>
    <n v="1073.07"/>
    <n v="933.84"/>
    <n v="36145"/>
  </r>
  <r>
    <x v="10017"/>
    <n v="36"/>
    <x v="1209"/>
    <d v="2017-08-09T00:00:00"/>
    <b v="1"/>
    <s v="Approved"/>
    <s v="Solex"/>
    <s v="Standard"/>
    <s v="low"/>
    <s v="medium"/>
    <n v="1289.8499999999999"/>
    <n v="74.510000000000005"/>
    <n v="39427"/>
  </r>
  <r>
    <x v="10018"/>
    <n v="14"/>
    <x v="7"/>
    <d v="2017-10-10T00:00:00"/>
    <b v="1"/>
    <s v="Approved"/>
    <s v="Solex"/>
    <s v="Standard"/>
    <s v="high"/>
    <s v="large"/>
    <n v="1842.92"/>
    <n v="1105.75"/>
    <n v="34996"/>
  </r>
  <r>
    <x v="10019"/>
    <n v="4"/>
    <x v="2867"/>
    <d v="2017-12-09T00:00:00"/>
    <b v="1"/>
    <s v="Approved"/>
    <s v="Solex"/>
    <s v="Standard"/>
    <s v="medium"/>
    <s v="medium"/>
    <n v="1483.2"/>
    <n v="99.59"/>
    <n v="36146"/>
  </r>
  <r>
    <x v="10020"/>
    <n v="46"/>
    <x v="2176"/>
    <d v="2017-01-21T00:00:00"/>
    <b v="0"/>
    <s v="Approved"/>
    <s v="OHM Cycles"/>
    <s v="Standard"/>
    <s v="low"/>
    <s v="medium"/>
    <n v="1793.43"/>
    <n v="248.82"/>
    <n v="40618"/>
  </r>
  <r>
    <x v="10021"/>
    <n v="89"/>
    <x v="44"/>
    <d v="2017-03-12T00:00:00"/>
    <b v="0"/>
    <s v="Approved"/>
    <s v="WeareA2B"/>
    <s v="Touring"/>
    <s v="medium"/>
    <s v="large"/>
    <n v="1362.99"/>
    <n v="57.74"/>
    <n v="37874"/>
  </r>
  <r>
    <x v="10022"/>
    <n v="69"/>
    <x v="76"/>
    <d v="2017-04-13T00:00:00"/>
    <b v="1"/>
    <s v="Approved"/>
    <s v="Giant Bicycles"/>
    <s v="Road"/>
    <s v="medium"/>
    <s v="medium"/>
    <n v="792.9"/>
    <n v="594.67999999999995"/>
    <n v="34996"/>
  </r>
  <r>
    <x v="10023"/>
    <n v="43"/>
    <x v="3100"/>
    <d v="2017-11-15T00:00:00"/>
    <b v="0"/>
    <s v="Approved"/>
    <s v="Solex"/>
    <s v="Standard"/>
    <s v="medium"/>
    <s v="medium"/>
    <n v="1151.96"/>
    <n v="649.49"/>
    <n v="34071"/>
  </r>
  <r>
    <x v="10024"/>
    <n v="41"/>
    <x v="1636"/>
    <d v="2017-02-07T00:00:00"/>
    <b v="1"/>
    <s v="Approved"/>
    <s v="Solex"/>
    <s v="Road"/>
    <s v="medium"/>
    <s v="medium"/>
    <n v="416.98"/>
    <n v="312.74"/>
    <n v="39526"/>
  </r>
  <r>
    <x v="10025"/>
    <n v="5"/>
    <x v="1967"/>
    <d v="2017-07-22T00:00:00"/>
    <b v="0"/>
    <s v="Approved"/>
    <s v="Trek Bicycles"/>
    <s v="Mountain"/>
    <s v="low"/>
    <s v="medium"/>
    <n v="574.64"/>
    <n v="459.71"/>
    <n v="37659"/>
  </r>
  <r>
    <x v="10026"/>
    <n v="67"/>
    <x v="1476"/>
    <d v="2017-10-14T00:00:00"/>
    <b v="1"/>
    <s v="Approved"/>
    <s v="Solex"/>
    <s v="Standard"/>
    <s v="medium"/>
    <s v="large"/>
    <n v="1071.23"/>
    <n v="380.74"/>
    <n v="33455"/>
  </r>
  <r>
    <x v="10027"/>
    <n v="33"/>
    <x v="3339"/>
    <d v="2017-02-23T00:00:00"/>
    <b v="0"/>
    <s v="Approved"/>
    <s v="Giant Bicycles"/>
    <s v="Standard"/>
    <s v="medium"/>
    <s v="small"/>
    <n v="1311.44"/>
    <n v="1167.18"/>
    <n v="41009"/>
  </r>
  <r>
    <x v="10028"/>
    <n v="43"/>
    <x v="567"/>
    <d v="2017-06-26T00:00:00"/>
    <b v="0"/>
    <s v="Approved"/>
    <s v="Solex"/>
    <s v="Standard"/>
    <s v="medium"/>
    <s v="medium"/>
    <n v="1151.96"/>
    <n v="649.49"/>
    <n v="36498"/>
  </r>
  <r>
    <x v="10029"/>
    <n v="52"/>
    <x v="1328"/>
    <d v="2017-10-28T00:00:00"/>
    <b v="0"/>
    <s v="Approved"/>
    <s v="Solex"/>
    <s v="Road"/>
    <s v="medium"/>
    <s v="large"/>
    <n v="1777.8"/>
    <n v="820.78"/>
    <n v="37337"/>
  </r>
  <r>
    <x v="10030"/>
    <n v="89"/>
    <x v="3163"/>
    <d v="2017-11-08T00:00:00"/>
    <b v="0"/>
    <s v="Approved"/>
    <s v="WeareA2B"/>
    <s v="Touring"/>
    <s v="medium"/>
    <s v="large"/>
    <n v="1362.99"/>
    <n v="57.74"/>
    <n v="34079"/>
  </r>
  <r>
    <x v="10031"/>
    <n v="62"/>
    <x v="2220"/>
    <d v="2017-05-27T00:00:00"/>
    <b v="0"/>
    <s v="Approved"/>
    <s v="Solex"/>
    <s v="Standard"/>
    <s v="high"/>
    <s v="medium"/>
    <n v="1024.6600000000001"/>
    <n v="614.79999999999995"/>
    <n v="35378"/>
  </r>
  <r>
    <x v="10032"/>
    <n v="31"/>
    <x v="2806"/>
    <d v="2017-05-11T00:00:00"/>
    <b v="0"/>
    <s v="Approved"/>
    <s v="Giant Bicycles"/>
    <s v="Standard"/>
    <s v="medium"/>
    <s v="medium"/>
    <n v="230.91"/>
    <n v="173.18"/>
    <n v="39031"/>
  </r>
  <r>
    <x v="10033"/>
    <n v="24"/>
    <x v="3231"/>
    <d v="2017-04-03T00:00:00"/>
    <b v="0"/>
    <s v="Approved"/>
    <s v="Solex"/>
    <s v="Road"/>
    <s v="medium"/>
    <s v="large"/>
    <n v="1777.8"/>
    <n v="820.78"/>
    <n v="36334"/>
  </r>
  <r>
    <x v="10034"/>
    <n v="89"/>
    <x v="1409"/>
    <d v="2017-02-24T00:00:00"/>
    <b v="1"/>
    <s v="Approved"/>
    <s v="Giant Bicycles"/>
    <s v="Standard"/>
    <s v="medium"/>
    <s v="large"/>
    <n v="1812.75"/>
    <n v="582.48"/>
    <n v="40336"/>
  </r>
  <r>
    <x v="10035"/>
    <n v="43"/>
    <x v="2125"/>
    <d v="2017-09-11T00:00:00"/>
    <b v="1"/>
    <s v="Approved"/>
    <s v="Solex"/>
    <s v="Standard"/>
    <s v="medium"/>
    <s v="medium"/>
    <n v="1151.96"/>
    <n v="649.49"/>
    <n v="41064"/>
  </r>
  <r>
    <x v="10036"/>
    <n v="68"/>
    <x v="1489"/>
    <d v="2017-11-01T00:00:00"/>
    <b v="1"/>
    <s v="Approved"/>
    <s v="OHM Cycles"/>
    <s v="Standard"/>
    <s v="medium"/>
    <s v="medium"/>
    <n v="1636.9"/>
    <n v="44.71"/>
    <n v="39915"/>
  </r>
  <r>
    <x v="10037"/>
    <n v="92"/>
    <x v="2874"/>
    <d v="2017-11-16T00:00:00"/>
    <b v="1"/>
    <s v="Cancelled"/>
    <s v="WeareA2B"/>
    <s v="Touring"/>
    <s v="medium"/>
    <s v="large"/>
    <n v="1890.39"/>
    <n v="260.14"/>
    <n v="33259"/>
  </r>
  <r>
    <x v="10038"/>
    <n v="38"/>
    <x v="3259"/>
    <d v="2017-02-10T00:00:00"/>
    <b v="1"/>
    <s v="Approved"/>
    <s v="Trek Bicycles"/>
    <s v="Standard"/>
    <s v="medium"/>
    <s v="large"/>
    <n v="2091.4699999999998"/>
    <n v="388.92"/>
    <n v="35560"/>
  </r>
  <r>
    <x v="10039"/>
    <n v="7"/>
    <x v="1442"/>
    <d v="2017-05-20T00:00:00"/>
    <b v="1"/>
    <s v="Approved"/>
    <s v="Trek Bicycles"/>
    <s v="Road"/>
    <s v="low"/>
    <s v="medium"/>
    <n v="980.37"/>
    <n v="234.43"/>
    <n v="38258"/>
  </r>
  <r>
    <x v="10040"/>
    <n v="65"/>
    <x v="2044"/>
    <d v="2017-07-06T00:00:00"/>
    <b v="1"/>
    <s v="Approved"/>
    <s v="WeareA2B"/>
    <s v="Standard"/>
    <s v="medium"/>
    <s v="medium"/>
    <n v="1807.45"/>
    <n v="778.69"/>
    <n v="42105"/>
  </r>
  <r>
    <x v="10041"/>
    <n v="70"/>
    <x v="718"/>
    <d v="2017-10-29T00:00:00"/>
    <b v="1"/>
    <s v="Approved"/>
    <s v="Trek Bicycles"/>
    <s v="Standard"/>
    <s v="high"/>
    <s v="medium"/>
    <n v="495.72"/>
    <n v="297.43"/>
    <n v="36668"/>
  </r>
  <r>
    <x v="10042"/>
    <n v="19"/>
    <x v="2775"/>
    <d v="2017-11-18T00:00:00"/>
    <b v="1"/>
    <s v="Approved"/>
    <s v="OHM Cycles"/>
    <s v="Road"/>
    <s v="high"/>
    <s v="large"/>
    <n v="12.01"/>
    <n v="7.21"/>
    <n v="34244"/>
  </r>
  <r>
    <x v="10043"/>
    <n v="33"/>
    <x v="1576"/>
    <d v="2017-04-03T00:00:00"/>
    <b v="0"/>
    <s v="Cancelled"/>
    <s v="Giant Bicycles"/>
    <s v="Standard"/>
    <s v="medium"/>
    <s v="small"/>
    <n v="1311.44"/>
    <n v="1167.18"/>
    <n v="33888"/>
  </r>
  <r>
    <x v="10044"/>
    <n v="22"/>
    <x v="2803"/>
    <d v="2017-08-24T00:00:00"/>
    <b v="0"/>
    <s v="Cancelled"/>
    <s v="WeareA2B"/>
    <s v="Standard"/>
    <s v="medium"/>
    <s v="medium"/>
    <n v="60.34"/>
    <n v="45.26"/>
    <n v="34165"/>
  </r>
  <r>
    <x v="10045"/>
    <n v="29"/>
    <x v="2650"/>
    <d v="2017-12-21T00:00:00"/>
    <b v="0"/>
    <s v="Approved"/>
    <s v="Norco Bicycles"/>
    <s v="Road"/>
    <s v="medium"/>
    <s v="medium"/>
    <n v="543.39"/>
    <n v="407.54"/>
    <n v="42696"/>
  </r>
  <r>
    <x v="10046"/>
    <n v="78"/>
    <x v="729"/>
    <d v="2017-10-22T00:00:00"/>
    <b v="1"/>
    <s v="Approved"/>
    <s v="Giant Bicycles"/>
    <s v="Standard"/>
    <s v="medium"/>
    <s v="large"/>
    <n v="1765.3"/>
    <n v="709.48"/>
    <n v="38193"/>
  </r>
  <r>
    <x v="10047"/>
    <n v="56"/>
    <x v="404"/>
    <d v="2017-05-20T00:00:00"/>
    <b v="1"/>
    <s v="Approved"/>
    <s v="OHM Cycles"/>
    <s v="Standard"/>
    <s v="medium"/>
    <s v="medium"/>
    <n v="183.86"/>
    <n v="137.9"/>
    <n v="34143"/>
  </r>
  <r>
    <x v="10048"/>
    <n v="89"/>
    <x v="1154"/>
    <d v="2017-05-26T00:00:00"/>
    <b v="0"/>
    <s v="Approved"/>
    <s v="WeareA2B"/>
    <s v="Touring"/>
    <s v="medium"/>
    <s v="large"/>
    <n v="1362.99"/>
    <n v="57.74"/>
    <n v="34079"/>
  </r>
  <r>
    <x v="10049"/>
    <n v="45"/>
    <x v="3340"/>
    <d v="2017-11-12T00:00:00"/>
    <b v="0"/>
    <s v="Approved"/>
    <s v="Trek Bicycles"/>
    <s v="Road"/>
    <s v="low"/>
    <s v="medium"/>
    <n v="980.37"/>
    <n v="234.43"/>
    <n v="38258"/>
  </r>
  <r>
    <x v="10050"/>
    <n v="59"/>
    <x v="473"/>
    <d v="2017-04-28T00:00:00"/>
    <b v="0"/>
    <s v="Approved"/>
    <s v="WeareA2B"/>
    <s v="Standard"/>
    <s v="medium"/>
    <s v="small"/>
    <n v="1415.01"/>
    <n v="1259.3599999999999"/>
    <n v="37626"/>
  </r>
  <r>
    <x v="10051"/>
    <n v="9"/>
    <x v="716"/>
    <d v="2017-10-25T00:00:00"/>
    <b v="0"/>
    <s v="Approved"/>
    <s v="OHM Cycles"/>
    <s v="Road"/>
    <s v="medium"/>
    <s v="medium"/>
    <n v="742.54"/>
    <n v="667.4"/>
    <n v="37838"/>
  </r>
  <r>
    <x v="10052"/>
    <n v="52"/>
    <x v="2452"/>
    <d v="2017-11-10T00:00:00"/>
    <b v="1"/>
    <s v="Approved"/>
    <s v="OHM Cycles"/>
    <s v="Road"/>
    <s v="medium"/>
    <s v="medium"/>
    <n v="1280.28"/>
    <n v="829.51"/>
    <n v="37220"/>
  </r>
  <r>
    <x v="10053"/>
    <n v="3"/>
    <x v="375"/>
    <d v="2017-11-11T00:00:00"/>
    <b v="0"/>
    <s v="Approved"/>
    <s v="Trek Bicycles"/>
    <s v="Standard"/>
    <s v="medium"/>
    <s v="large"/>
    <n v="2091.4699999999998"/>
    <n v="388.92"/>
    <n v="40779"/>
  </r>
  <r>
    <x v="10054"/>
    <n v="78"/>
    <x v="3341"/>
    <d v="2017-02-07T00:00:00"/>
    <b v="1"/>
    <s v="Approved"/>
    <s v="Giant Bicycles"/>
    <s v="Standard"/>
    <s v="medium"/>
    <s v="large"/>
    <n v="1765.3"/>
    <n v="709.48"/>
    <n v="38193"/>
  </r>
  <r>
    <x v="10055"/>
    <n v="21"/>
    <x v="1260"/>
    <d v="2017-09-27T00:00:00"/>
    <b v="1"/>
    <s v="Approved"/>
    <s v="WeareA2B"/>
    <s v="Touring"/>
    <s v="medium"/>
    <s v="medium"/>
    <n v="1466.68"/>
    <n v="363.25"/>
    <n v="39298"/>
  </r>
  <r>
    <x v="10056"/>
    <n v="23"/>
    <x v="1886"/>
    <d v="2017-07-24T00:00:00"/>
    <b v="1"/>
    <s v="Approved"/>
    <s v="Norco Bicycles"/>
    <s v="Mountain"/>
    <s v="low"/>
    <s v="small"/>
    <n v="688.63"/>
    <n v="612.88"/>
    <n v="40670"/>
  </r>
  <r>
    <x v="10057"/>
    <n v="31"/>
    <x v="363"/>
    <d v="2017-02-04T00:00:00"/>
    <b v="0"/>
    <s v="Approved"/>
    <s v="Giant Bicycles"/>
    <s v="Standard"/>
    <s v="medium"/>
    <s v="medium"/>
    <n v="230.91"/>
    <n v="173.18"/>
    <n v="39031"/>
  </r>
  <r>
    <x v="10058"/>
    <n v="45"/>
    <x v="964"/>
    <d v="2017-12-13T00:00:00"/>
    <b v="1"/>
    <s v="Approved"/>
    <s v="Solex"/>
    <s v="Standard"/>
    <s v="medium"/>
    <s v="medium"/>
    <n v="441.49"/>
    <n v="84.99"/>
    <n v="35470"/>
  </r>
  <r>
    <x v="10059"/>
    <n v="67"/>
    <x v="3004"/>
    <d v="2017-06-20T00:00:00"/>
    <b v="1"/>
    <s v="Approved"/>
    <s v="Norco Bicycles"/>
    <s v="Road"/>
    <s v="medium"/>
    <s v="medium"/>
    <n v="544.04999999999995"/>
    <n v="376.84"/>
    <n v="38647"/>
  </r>
  <r>
    <x v="10060"/>
    <n v="66"/>
    <x v="1660"/>
    <d v="2017-04-28T00:00:00"/>
    <b v="1"/>
    <s v="Approved"/>
    <s v="Solex"/>
    <s v="Standard"/>
    <s v="medium"/>
    <s v="medium"/>
    <n v="1163.8900000000001"/>
    <n v="589.27"/>
    <n v="42560"/>
  </r>
  <r>
    <x v="10061"/>
    <n v="13"/>
    <x v="1817"/>
    <d v="2017-12-20T00:00:00"/>
    <b v="0"/>
    <s v="Approved"/>
    <s v="Solex"/>
    <s v="Standard"/>
    <s v="medium"/>
    <s v="medium"/>
    <n v="1577.53"/>
    <n v="826.51"/>
    <n v="40336"/>
  </r>
  <r>
    <x v="10062"/>
    <n v="52"/>
    <x v="2296"/>
    <d v="2017-04-14T00:00:00"/>
    <b v="0"/>
    <s v="Approved"/>
    <s v="OHM Cycles"/>
    <s v="Road"/>
    <s v="medium"/>
    <s v="medium"/>
    <n v="1280.28"/>
    <n v="829.51"/>
    <n v="42295"/>
  </r>
  <r>
    <x v="10063"/>
    <n v="40"/>
    <x v="823"/>
    <d v="2017-10-24T00:00:00"/>
    <b v="1"/>
    <s v="Approved"/>
    <s v="OHM Cycles"/>
    <s v="Standard"/>
    <s v="high"/>
    <s v="medium"/>
    <n v="1458.17"/>
    <n v="874.9"/>
    <n v="40672"/>
  </r>
  <r>
    <x v="10064"/>
    <n v="44"/>
    <x v="3325"/>
    <d v="2017-10-12T00:00:00"/>
    <b v="1"/>
    <s v="Approved"/>
    <s v="WeareA2B"/>
    <s v="Standard"/>
    <s v="medium"/>
    <s v="medium"/>
    <n v="1769.64"/>
    <n v="108.76"/>
    <n v="40672"/>
  </r>
  <r>
    <x v="10065"/>
    <n v="46"/>
    <x v="692"/>
    <d v="2017-01-19T00:00:00"/>
    <b v="0"/>
    <s v="Approved"/>
    <s v="Solex"/>
    <s v="Standard"/>
    <s v="low"/>
    <s v="medium"/>
    <n v="1289.8499999999999"/>
    <n v="74.510000000000005"/>
    <n v="39427"/>
  </r>
  <r>
    <x v="10066"/>
    <n v="29"/>
    <x v="3342"/>
    <d v="2017-01-10T00:00:00"/>
    <b v="1"/>
    <s v="Approved"/>
    <s v="Norco Bicycles"/>
    <s v="Road"/>
    <s v="medium"/>
    <s v="medium"/>
    <n v="543.39"/>
    <n v="407.54"/>
    <n v="42696"/>
  </r>
  <r>
    <x v="10067"/>
    <n v="17"/>
    <x v="803"/>
    <d v="2017-11-16T00:00:00"/>
    <b v="0"/>
    <s v="Approved"/>
    <s v="Solex"/>
    <s v="Standard"/>
    <s v="high"/>
    <s v="medium"/>
    <n v="1024.6600000000001"/>
    <n v="614.79999999999995"/>
    <n v="35378"/>
  </r>
  <r>
    <x v="10068"/>
    <n v="10"/>
    <x v="199"/>
    <d v="2017-10-08T00:00:00"/>
    <b v="1"/>
    <s v="Approved"/>
    <s v="WeareA2B"/>
    <s v="Touring"/>
    <s v="medium"/>
    <s v="medium"/>
    <n v="1466.68"/>
    <n v="363.25"/>
    <n v="39298"/>
  </r>
  <r>
    <x v="10069"/>
    <n v="72"/>
    <x v="2704"/>
    <d v="2017-07-19T00:00:00"/>
    <b v="1"/>
    <s v="Approved"/>
    <s v="OHM Cycles"/>
    <s v="Standard"/>
    <s v="medium"/>
    <s v="medium"/>
    <n v="912.52"/>
    <n v="141.4"/>
    <n v="42295"/>
  </r>
  <r>
    <x v="10070"/>
    <n v="75"/>
    <x v="914"/>
    <d v="2017-01-23T00:00:00"/>
    <b v="0"/>
    <s v="Approved"/>
    <s v="Giant Bicycles"/>
    <s v="Touring"/>
    <s v="medium"/>
    <s v="large"/>
    <n v="1873.97"/>
    <n v="863.95"/>
    <n v="37873"/>
  </r>
  <r>
    <x v="10071"/>
    <n v="33"/>
    <x v="2684"/>
    <d v="2017-09-14T00:00:00"/>
    <b v="0"/>
    <s v="Approved"/>
    <s v="OHM Cycles"/>
    <s v="Road"/>
    <s v="medium"/>
    <s v="small"/>
    <n v="1810"/>
    <n v="1610.9"/>
    <n v="38991"/>
  </r>
  <r>
    <x v="10072"/>
    <n v="19"/>
    <x v="2066"/>
    <d v="2017-07-03T00:00:00"/>
    <b v="0"/>
    <s v="Approved"/>
    <s v="OHM Cycles"/>
    <s v="Road"/>
    <s v="high"/>
    <s v="large"/>
    <n v="12.01"/>
    <n v="7.21"/>
    <n v="40303"/>
  </r>
  <r>
    <x v="10073"/>
    <n v="90"/>
    <x v="3343"/>
    <d v="2017-06-18T00:00:00"/>
    <b v="1"/>
    <s v="Approved"/>
    <s v="Norco Bicycles"/>
    <s v="Standard"/>
    <s v="low"/>
    <s v="medium"/>
    <n v="363.01"/>
    <n v="290.41000000000003"/>
    <n v="37626"/>
  </r>
  <r>
    <x v="10074"/>
    <n v="78"/>
    <x v="940"/>
    <d v="2017-09-08T00:00:00"/>
    <b v="0"/>
    <s v="Approved"/>
    <s v="Giant Bicycles"/>
    <s v="Standard"/>
    <s v="medium"/>
    <s v="large"/>
    <n v="1765.3"/>
    <n v="709.48"/>
    <n v="35455"/>
  </r>
  <r>
    <x v="10075"/>
    <n v="11"/>
    <x v="352"/>
    <d v="2017-06-09T00:00:00"/>
    <b v="0"/>
    <s v="Approved"/>
    <s v="Giant Bicycles"/>
    <s v="Standard"/>
    <s v="high"/>
    <s v="medium"/>
    <n v="1274.93"/>
    <n v="764.96"/>
    <n v="34586"/>
  </r>
  <r>
    <x v="10076"/>
    <n v="5"/>
    <x v="3344"/>
    <d v="2017-03-31T00:00:00"/>
    <b v="0"/>
    <s v="Approved"/>
    <s v="Trek Bicycles"/>
    <s v="Mountain"/>
    <s v="low"/>
    <s v="medium"/>
    <n v="574.64"/>
    <n v="459.71"/>
    <n v="40784"/>
  </r>
  <r>
    <x v="10077"/>
    <n v="62"/>
    <x v="1502"/>
    <d v="2017-06-11T00:00:00"/>
    <b v="0"/>
    <s v="Approved"/>
    <s v="Solex"/>
    <s v="Standard"/>
    <s v="high"/>
    <s v="medium"/>
    <n v="1024.6600000000001"/>
    <n v="614.79999999999995"/>
    <n v="42404"/>
  </r>
  <r>
    <x v="10078"/>
    <n v="87"/>
    <x v="805"/>
    <d v="2017-04-29T00:00:00"/>
    <b v="0"/>
    <s v="Approved"/>
    <s v="Giant Bicycles"/>
    <s v="Standard"/>
    <s v="high"/>
    <s v="medium"/>
    <n v="1179"/>
    <n v="707.4"/>
    <n v="36145"/>
  </r>
  <r>
    <x v="10079"/>
    <n v="0"/>
    <x v="580"/>
    <d v="2017-07-21T00:00:00"/>
    <b v="1"/>
    <s v="Approved"/>
    <s v="Solex"/>
    <s v="Road"/>
    <s v="medium"/>
    <s v="medium"/>
    <n v="416.98"/>
    <n v="312.74"/>
    <n v="35560"/>
  </r>
  <r>
    <x v="10080"/>
    <n v="34"/>
    <x v="2315"/>
    <d v="2017-02-18T00:00:00"/>
    <b v="0"/>
    <s v="Approved"/>
    <s v="Norco Bicycles"/>
    <s v="Road"/>
    <s v="high"/>
    <s v="large"/>
    <n v="774.53"/>
    <n v="464.72"/>
    <n v="38750"/>
  </r>
  <r>
    <x v="10081"/>
    <n v="88"/>
    <x v="2764"/>
    <d v="2017-12-02T00:00:00"/>
    <b v="0"/>
    <s v="Approved"/>
    <s v="Norco Bicycles"/>
    <s v="Standard"/>
    <s v="high"/>
    <s v="small"/>
    <n v="1661.92"/>
    <n v="1479.11"/>
    <n v="35378"/>
  </r>
  <r>
    <x v="10082"/>
    <n v="81"/>
    <x v="2078"/>
    <d v="2017-02-08T00:00:00"/>
    <b v="1"/>
    <s v="Approved"/>
    <s v="Solex"/>
    <s v="Standard"/>
    <s v="medium"/>
    <s v="medium"/>
    <n v="1151.96"/>
    <n v="649.49"/>
    <n v="36498"/>
  </r>
  <r>
    <x v="10083"/>
    <n v="53"/>
    <x v="1662"/>
    <d v="2017-04-09T00:00:00"/>
    <b v="0"/>
    <s v="Approved"/>
    <s v="Giant Bicycles"/>
    <s v="Standard"/>
    <s v="high"/>
    <s v="medium"/>
    <n v="1274.93"/>
    <n v="764.96"/>
    <n v="40670"/>
  </r>
  <r>
    <x v="10084"/>
    <n v="31"/>
    <x v="1103"/>
    <d v="2017-10-19T00:00:00"/>
    <b v="1"/>
    <s v="Approved"/>
    <s v="Giant Bicycles"/>
    <s v="Standard"/>
    <s v="medium"/>
    <s v="medium"/>
    <n v="230.91"/>
    <n v="173.18"/>
    <n v="39031"/>
  </r>
  <r>
    <x v="10085"/>
    <n v="42"/>
    <x v="1489"/>
    <d v="2017-01-25T00:00:00"/>
    <b v="1"/>
    <s v="Approved"/>
    <s v="OHM Cycles"/>
    <s v="Road"/>
    <s v="medium"/>
    <s v="small"/>
    <n v="1810"/>
    <n v="1610.9"/>
    <n v="37873"/>
  </r>
  <r>
    <x v="10086"/>
    <n v="41"/>
    <x v="2374"/>
    <d v="2017-01-18T00:00:00"/>
    <b v="0"/>
    <s v="Approved"/>
    <s v="Solex"/>
    <s v="Road"/>
    <s v="medium"/>
    <s v="medium"/>
    <n v="416.98"/>
    <n v="312.74"/>
    <n v="38991"/>
  </r>
  <r>
    <x v="10087"/>
    <n v="60"/>
    <x v="2505"/>
    <d v="2017-07-26T00:00:00"/>
    <b v="0"/>
    <s v="Approved"/>
    <s v="Giant Bicycles"/>
    <s v="Standard"/>
    <s v="high"/>
    <s v="small"/>
    <n v="1977.36"/>
    <n v="1759.85"/>
    <n v="40779"/>
  </r>
  <r>
    <x v="10088"/>
    <n v="10"/>
    <x v="280"/>
    <d v="2017-03-29T00:00:00"/>
    <b v="0"/>
    <s v="Approved"/>
    <s v="WeareA2B"/>
    <s v="Touring"/>
    <s v="medium"/>
    <s v="medium"/>
    <n v="1466.68"/>
    <n v="363.25"/>
    <n v="41701"/>
  </r>
  <r>
    <x v="10089"/>
    <n v="27"/>
    <x v="2802"/>
    <d v="2017-05-17T00:00:00"/>
    <b v="1"/>
    <s v="Approved"/>
    <s v="Trek Bicycles"/>
    <s v="Standard"/>
    <s v="medium"/>
    <s v="medium"/>
    <n v="499.53"/>
    <n v="388.72"/>
    <n v="42696"/>
  </r>
  <r>
    <x v="10090"/>
    <n v="36"/>
    <x v="2338"/>
    <d v="2017-12-04T00:00:00"/>
    <b v="1"/>
    <s v="Approved"/>
    <s v="Solex"/>
    <s v="Standard"/>
    <s v="low"/>
    <s v="medium"/>
    <n v="945.04"/>
    <n v="507.58"/>
    <n v="36498"/>
  </r>
  <r>
    <x v="10091"/>
    <n v="92"/>
    <x v="1361"/>
    <d v="2017-03-14T00:00:00"/>
    <b v="1"/>
    <s v="Approved"/>
    <s v="WeareA2B"/>
    <s v="Standard"/>
    <s v="medium"/>
    <s v="small"/>
    <n v="1415.01"/>
    <n v="1259.3599999999999"/>
    <n v="36145"/>
  </r>
  <r>
    <x v="10092"/>
    <n v="0"/>
    <x v="978"/>
    <d v="2017-07-07T00:00:00"/>
    <b v="1"/>
    <s v="Approved"/>
    <s v="Trek Bicycles"/>
    <s v="Road"/>
    <s v="medium"/>
    <s v="medium"/>
    <n v="290.62"/>
    <n v="215.14"/>
    <n v="38482"/>
  </r>
  <r>
    <x v="10093"/>
    <n v="43"/>
    <x v="2501"/>
    <d v="2017-12-08T00:00:00"/>
    <b v="0"/>
    <s v="Approved"/>
    <s v="Norco Bicycles"/>
    <s v="Standard"/>
    <s v="medium"/>
    <s v="medium"/>
    <n v="1555.58"/>
    <n v="818.01"/>
    <n v="38206"/>
  </r>
  <r>
    <x v="10094"/>
    <n v="56"/>
    <x v="1181"/>
    <d v="2017-10-15T00:00:00"/>
    <b v="0"/>
    <s v="Approved"/>
    <s v="OHM Cycles"/>
    <s v="Standard"/>
    <s v="medium"/>
    <s v="medium"/>
    <n v="183.86"/>
    <n v="137.9"/>
    <n v="35707"/>
  </r>
  <r>
    <x v="10095"/>
    <n v="49"/>
    <x v="582"/>
    <d v="2017-09-09T00:00:00"/>
    <b v="1"/>
    <s v="Approved"/>
    <s v="Trek Bicycles"/>
    <s v="Road"/>
    <s v="medium"/>
    <s v="medium"/>
    <n v="533.51"/>
    <n v="400.13"/>
    <n v="41064"/>
  </r>
  <r>
    <x v="10096"/>
    <n v="15"/>
    <x v="2471"/>
    <d v="2017-07-19T00:00:00"/>
    <b v="0"/>
    <s v="Approved"/>
    <s v="Norco Bicycles"/>
    <s v="Standard"/>
    <s v="low"/>
    <s v="medium"/>
    <n v="958.74"/>
    <n v="748.9"/>
    <n v="38693"/>
  </r>
  <r>
    <x v="10097"/>
    <n v="13"/>
    <x v="676"/>
    <d v="2017-08-16T00:00:00"/>
    <b v="0"/>
    <s v="Approved"/>
    <s v="Solex"/>
    <s v="Standard"/>
    <s v="medium"/>
    <s v="medium"/>
    <n v="1163.8900000000001"/>
    <n v="589.27"/>
    <n v="42560"/>
  </r>
  <r>
    <x v="10098"/>
    <n v="76"/>
    <x v="170"/>
    <d v="2017-05-28T00:00:00"/>
    <b v="0"/>
    <s v="Approved"/>
    <s v="WeareA2B"/>
    <s v="Standard"/>
    <s v="low"/>
    <s v="medium"/>
    <n v="642.30999999999995"/>
    <n v="513.85"/>
    <n v="41922"/>
  </r>
  <r>
    <x v="10099"/>
    <n v="36"/>
    <x v="2666"/>
    <d v="2017-01-15T00:00:00"/>
    <b v="1"/>
    <s v="Approved"/>
    <s v="Solex"/>
    <s v="Standard"/>
    <s v="low"/>
    <s v="medium"/>
    <n v="945.04"/>
    <n v="507.58"/>
    <n v="35052"/>
  </r>
  <r>
    <x v="10100"/>
    <n v="88"/>
    <x v="2529"/>
    <d v="2017-02-07T00:00:00"/>
    <b v="0"/>
    <s v="Approved"/>
    <s v="Norco Bicycles"/>
    <s v="Standard"/>
    <s v="medium"/>
    <s v="medium"/>
    <n v="1198.46"/>
    <n v="381.1"/>
    <n v="41434"/>
  </r>
  <r>
    <x v="10101"/>
    <n v="0"/>
    <x v="800"/>
    <d v="2017-11-27T00:00:00"/>
    <b v="0"/>
    <s v="Approved"/>
    <s v="Norco Bicycles"/>
    <s v="Standard"/>
    <s v="low"/>
    <s v="medium"/>
    <n v="363.01"/>
    <n v="290.41000000000003"/>
    <n v="38482"/>
  </r>
  <r>
    <x v="10102"/>
    <n v="59"/>
    <x v="1301"/>
    <d v="2017-09-08T00:00:00"/>
    <b v="1"/>
    <s v="Approved"/>
    <s v="Solex"/>
    <s v="Standard"/>
    <s v="medium"/>
    <s v="large"/>
    <n v="1061.56"/>
    <n v="733.58"/>
    <n v="40779"/>
  </r>
  <r>
    <x v="10103"/>
    <n v="45"/>
    <x v="2877"/>
    <d v="2017-01-20T00:00:00"/>
    <b v="1"/>
    <s v="Approved"/>
    <s v="Solex"/>
    <s v="Standard"/>
    <s v="medium"/>
    <s v="medium"/>
    <n v="441.49"/>
    <n v="84.99"/>
    <n v="41848"/>
  </r>
  <r>
    <x v="10104"/>
    <n v="14"/>
    <x v="2439"/>
    <d v="2017-10-31T00:00:00"/>
    <b v="1"/>
    <s v="Approved"/>
    <s v="Trek Bicycles"/>
    <s v="Standard"/>
    <s v="medium"/>
    <s v="small"/>
    <n v="1386.84"/>
    <n v="1234.29"/>
    <n v="37838"/>
  </r>
  <r>
    <x v="10105"/>
    <n v="23"/>
    <x v="930"/>
    <d v="2017-02-03T00:00:00"/>
    <b v="1"/>
    <s v="Approved"/>
    <s v="Norco Bicycles"/>
    <s v="Mountain"/>
    <s v="low"/>
    <s v="small"/>
    <n v="688.63"/>
    <n v="612.88"/>
    <n v="34244"/>
  </r>
  <r>
    <x v="10106"/>
    <n v="50"/>
    <x v="567"/>
    <d v="2017-07-18T00:00:00"/>
    <b v="0"/>
    <s v="Approved"/>
    <s v="WeareA2B"/>
    <s v="Standard"/>
    <s v="medium"/>
    <s v="small"/>
    <n v="175.89"/>
    <n v="131.91999999999999"/>
    <n v="37668"/>
  </r>
  <r>
    <x v="10107"/>
    <n v="86"/>
    <x v="3105"/>
    <d v="2017-08-15T00:00:00"/>
    <b v="1"/>
    <s v="Approved"/>
    <s v="OHM Cycles"/>
    <s v="Standard"/>
    <s v="medium"/>
    <s v="medium"/>
    <n v="235.63"/>
    <n v="125.07"/>
    <n v="41434"/>
  </r>
  <r>
    <x v="10108"/>
    <n v="81"/>
    <x v="3345"/>
    <d v="2017-11-14T00:00:00"/>
    <b v="1"/>
    <s v="Approved"/>
    <s v="Norco Bicycles"/>
    <s v="Standard"/>
    <s v="medium"/>
    <s v="small"/>
    <n v="586.45000000000005"/>
    <n v="521.94000000000005"/>
    <n v="33429"/>
  </r>
  <r>
    <x v="10109"/>
    <n v="0"/>
    <x v="413"/>
    <d v="2017-07-09T00:00:00"/>
    <b v="0"/>
    <s v="Approved"/>
    <s v="OHM Cycles"/>
    <s v="Standard"/>
    <s v="low"/>
    <s v="medium"/>
    <n v="71.16"/>
    <n v="56.93"/>
    <n v="42172"/>
  </r>
  <r>
    <x v="10110"/>
    <n v="68"/>
    <x v="846"/>
    <d v="2017-07-15T00:00:00"/>
    <b v="0"/>
    <s v="Approved"/>
    <s v="OHM Cycles"/>
    <s v="Standard"/>
    <s v="medium"/>
    <s v="medium"/>
    <n v="1636.9"/>
    <n v="44.71"/>
    <n v="39915"/>
  </r>
  <r>
    <x v="10111"/>
    <n v="41"/>
    <x v="3346"/>
    <d v="2017-10-04T00:00:00"/>
    <b v="1"/>
    <s v="Approved"/>
    <s v="Solex"/>
    <s v="Road"/>
    <s v="medium"/>
    <s v="medium"/>
    <n v="416.98"/>
    <n v="312.74"/>
    <n v="35560"/>
  </r>
  <r>
    <x v="10112"/>
    <n v="1"/>
    <x v="3347"/>
    <d v="2017-11-05T00:00:00"/>
    <b v="1"/>
    <s v="Approved"/>
    <s v="Giant Bicycles"/>
    <s v="Standard"/>
    <s v="medium"/>
    <s v="medium"/>
    <n v="1403.5"/>
    <n v="954.82"/>
    <n v="42688"/>
  </r>
  <r>
    <x v="10113"/>
    <n v="52"/>
    <x v="1186"/>
    <d v="2017-04-07T00:00:00"/>
    <b v="1"/>
    <s v="Approved"/>
    <s v="OHM Cycles"/>
    <s v="Road"/>
    <s v="medium"/>
    <s v="medium"/>
    <n v="1280.28"/>
    <n v="829.51"/>
    <n v="37220"/>
  </r>
  <r>
    <x v="10114"/>
    <n v="74"/>
    <x v="1728"/>
    <d v="2017-08-08T00:00:00"/>
    <b v="0"/>
    <s v="Approved"/>
    <s v="WeareA2B"/>
    <s v="Standard"/>
    <s v="medium"/>
    <s v="medium"/>
    <n v="1228.07"/>
    <n v="400.91"/>
    <n v="35455"/>
  </r>
  <r>
    <x v="10115"/>
    <n v="3"/>
    <x v="895"/>
    <d v="2017-06-27T00:00:00"/>
    <b v="1"/>
    <s v="Approved"/>
    <s v="Trek Bicycles"/>
    <s v="Standard"/>
    <s v="medium"/>
    <s v="large"/>
    <n v="2091.4699999999998"/>
    <n v="388.92"/>
    <n v="38573"/>
  </r>
  <r>
    <x v="10116"/>
    <n v="31"/>
    <x v="2223"/>
    <d v="2017-10-14T00:00:00"/>
    <b v="0"/>
    <s v="Approved"/>
    <s v="Giant Bicycles"/>
    <s v="Standard"/>
    <s v="medium"/>
    <s v="medium"/>
    <n v="230.91"/>
    <n v="173.18"/>
    <n v="35052"/>
  </r>
  <r>
    <x v="10117"/>
    <n v="25"/>
    <x v="775"/>
    <d v="2017-09-29T00:00:00"/>
    <b v="0"/>
    <s v="Approved"/>
    <s v="Giant Bicycles"/>
    <s v="Road"/>
    <s v="medium"/>
    <s v="medium"/>
    <n v="1538.99"/>
    <n v="829.65"/>
    <n v="33888"/>
  </r>
  <r>
    <x v="10118"/>
    <n v="38"/>
    <x v="1516"/>
    <d v="2017-12-19T00:00:00"/>
    <b v="1"/>
    <s v="Approved"/>
    <s v="Solex"/>
    <s v="Standard"/>
    <s v="medium"/>
    <s v="medium"/>
    <n v="1577.53"/>
    <n v="826.51"/>
    <n v="40618"/>
  </r>
  <r>
    <x v="10119"/>
    <n v="65"/>
    <x v="1129"/>
    <d v="2017-09-01T00:00:00"/>
    <b v="1"/>
    <s v="Approved"/>
    <s v="WeareA2B"/>
    <s v="Standard"/>
    <s v="medium"/>
    <s v="medium"/>
    <n v="1807.45"/>
    <n v="778.69"/>
    <n v="42145"/>
  </r>
  <r>
    <x v="10120"/>
    <n v="49"/>
    <x v="3348"/>
    <d v="2017-01-18T00:00:00"/>
    <b v="0"/>
    <s v="Approved"/>
    <s v="Trek Bicycles"/>
    <s v="Road"/>
    <s v="medium"/>
    <s v="medium"/>
    <n v="533.51"/>
    <n v="400.13"/>
    <n v="41064"/>
  </r>
  <r>
    <x v="10121"/>
    <n v="65"/>
    <x v="2482"/>
    <d v="2017-05-04T00:00:00"/>
    <b v="1"/>
    <s v="Approved"/>
    <s v="WeareA2B"/>
    <s v="Standard"/>
    <s v="medium"/>
    <s v="medium"/>
    <n v="1807.45"/>
    <n v="778.69"/>
    <n v="34996"/>
  </r>
  <r>
    <x v="10122"/>
    <n v="38"/>
    <x v="2213"/>
    <d v="2017-02-21T00:00:00"/>
    <b v="1"/>
    <s v="Approved"/>
    <s v="Solex"/>
    <s v="Standard"/>
    <s v="medium"/>
    <s v="medium"/>
    <n v="1577.53"/>
    <n v="826.51"/>
    <n v="34071"/>
  </r>
  <r>
    <x v="10123"/>
    <n v="87"/>
    <x v="1832"/>
    <d v="2017-06-09T00:00:00"/>
    <b v="0"/>
    <s v="Approved"/>
    <s v="OHM Cycles"/>
    <s v="Standard"/>
    <s v="medium"/>
    <s v="medium"/>
    <n v="1636.9"/>
    <n v="44.71"/>
    <n v="40410"/>
  </r>
  <r>
    <x v="10124"/>
    <n v="1"/>
    <x v="177"/>
    <d v="2017-04-30T00:00:00"/>
    <b v="0"/>
    <s v="Approved"/>
    <s v="Giant Bicycles"/>
    <s v="Standard"/>
    <s v="medium"/>
    <s v="medium"/>
    <n v="1403.5"/>
    <n v="954.82"/>
    <n v="42688"/>
  </r>
  <r>
    <x v="10125"/>
    <n v="91"/>
    <x v="1658"/>
    <d v="2017-07-23T00:00:00"/>
    <b v="1"/>
    <s v="Approved"/>
    <s v="Solex"/>
    <s v="Standard"/>
    <s v="medium"/>
    <s v="medium"/>
    <n v="100.35"/>
    <n v="75.260000000000005"/>
    <n v="36367"/>
  </r>
  <r>
    <x v="10126"/>
    <n v="87"/>
    <x v="2653"/>
    <d v="2017-11-22T00:00:00"/>
    <b v="1"/>
    <s v="Approved"/>
    <s v="Giant Bicycles"/>
    <s v="Standard"/>
    <s v="high"/>
    <s v="medium"/>
    <n v="1179"/>
    <n v="707.4"/>
    <n v="38482"/>
  </r>
  <r>
    <x v="10127"/>
    <n v="92"/>
    <x v="3349"/>
    <d v="2017-06-19T00:00:00"/>
    <b v="1"/>
    <s v="Approved"/>
    <s v="WeareA2B"/>
    <s v="Standard"/>
    <s v="medium"/>
    <s v="small"/>
    <n v="1415.01"/>
    <n v="1259.3599999999999"/>
    <n v="33364"/>
  </r>
  <r>
    <x v="10128"/>
    <n v="18"/>
    <x v="2561"/>
    <d v="2017-11-14T00:00:00"/>
    <b v="1"/>
    <s v="Approved"/>
    <s v="Solex"/>
    <s v="Standard"/>
    <s v="medium"/>
    <s v="medium"/>
    <n v="575.27"/>
    <n v="431.45"/>
    <n v="41345"/>
  </r>
  <r>
    <x v="10129"/>
    <n v="72"/>
    <x v="2358"/>
    <d v="2017-10-27T00:00:00"/>
    <b v="1"/>
    <s v="Approved"/>
    <s v="Norco Bicycles"/>
    <s v="Standard"/>
    <s v="medium"/>
    <s v="medium"/>
    <n v="360.4"/>
    <n v="270.3"/>
    <n v="37499"/>
  </r>
  <r>
    <x v="10130"/>
    <n v="62"/>
    <x v="3350"/>
    <d v="2017-08-04T00:00:00"/>
    <b v="1"/>
    <s v="Approved"/>
    <s v="Solex"/>
    <s v="Standard"/>
    <s v="medium"/>
    <s v="medium"/>
    <n v="478.16"/>
    <n v="298.72000000000003"/>
    <n v="34143"/>
  </r>
  <r>
    <x v="10131"/>
    <n v="87"/>
    <x v="2188"/>
    <d v="2017-11-08T00:00:00"/>
    <b v="1"/>
    <s v="Approved"/>
    <s v="Giant Bicycles"/>
    <s v="Standard"/>
    <s v="high"/>
    <s v="medium"/>
    <n v="1179"/>
    <n v="707.4"/>
    <n v="35667"/>
  </r>
  <r>
    <x v="10132"/>
    <n v="32"/>
    <x v="1028"/>
    <d v="2017-02-23T00:00:00"/>
    <b v="0"/>
    <s v="Approved"/>
    <s v="Giant Bicycles"/>
    <s v="Standard"/>
    <s v="high"/>
    <s v="medium"/>
    <n v="1179"/>
    <n v="707.4"/>
    <n v="36833"/>
  </r>
  <r>
    <x v="10133"/>
    <n v="5"/>
    <x v="307"/>
    <d v="2017-10-07T00:00:00"/>
    <b v="1"/>
    <s v="Approved"/>
    <s v="Trek Bicycles"/>
    <s v="Mountain"/>
    <s v="low"/>
    <s v="medium"/>
    <n v="574.64"/>
    <n v="459.71"/>
    <n v="38216"/>
  </r>
  <r>
    <x v="10134"/>
    <n v="0"/>
    <x v="1976"/>
    <d v="2017-09-11T00:00:00"/>
    <b v="0"/>
    <s v="Approved"/>
    <s v="WeareA2B"/>
    <s v="Standard"/>
    <s v="medium"/>
    <s v="medium"/>
    <n v="60.34"/>
    <n v="45.26"/>
    <n v="33552"/>
  </r>
  <r>
    <x v="10135"/>
    <n v="83"/>
    <x v="3351"/>
    <d v="2017-10-06T00:00:00"/>
    <b v="0"/>
    <s v="Approved"/>
    <s v="Solex"/>
    <s v="Touring"/>
    <s v="medium"/>
    <s v="large"/>
    <n v="2083.94"/>
    <n v="675.03"/>
    <n v="41533"/>
  </r>
  <r>
    <x v="10136"/>
    <n v="31"/>
    <x v="860"/>
    <d v="2017-07-19T00:00:00"/>
    <b v="0"/>
    <s v="Approved"/>
    <s v="Giant Bicycles"/>
    <s v="Standard"/>
    <s v="medium"/>
    <s v="medium"/>
    <n v="230.91"/>
    <n v="173.18"/>
    <n v="36361"/>
  </r>
  <r>
    <x v="10137"/>
    <n v="3"/>
    <x v="128"/>
    <d v="2017-03-18T00:00:00"/>
    <b v="0"/>
    <s v="Approved"/>
    <s v="Trek Bicycles"/>
    <s v="Standard"/>
    <s v="medium"/>
    <s v="large"/>
    <n v="2091.4699999999998"/>
    <n v="388.92"/>
    <n v="39298"/>
  </r>
  <r>
    <x v="10138"/>
    <n v="50"/>
    <x v="3297"/>
    <d v="2017-04-13T00:00:00"/>
    <b v="1"/>
    <s v="Approved"/>
    <s v="WeareA2B"/>
    <s v="Standard"/>
    <s v="medium"/>
    <s v="small"/>
    <n v="175.89"/>
    <n v="131.91999999999999"/>
    <n v="37220"/>
  </r>
  <r>
    <x v="10139"/>
    <n v="9"/>
    <x v="2974"/>
    <d v="2017-06-08T00:00:00"/>
    <b v="0"/>
    <s v="Approved"/>
    <s v="OHM Cycles"/>
    <s v="Road"/>
    <s v="medium"/>
    <s v="medium"/>
    <n v="742.54"/>
    <n v="667.4"/>
    <n v="35378"/>
  </r>
  <r>
    <x v="10140"/>
    <n v="79"/>
    <x v="245"/>
    <d v="2017-07-02T00:00:00"/>
    <b v="0"/>
    <s v="Approved"/>
    <s v="Norco Bicycles"/>
    <s v="Standard"/>
    <s v="medium"/>
    <s v="medium"/>
    <n v="1555.58"/>
    <n v="818.01"/>
    <n v="37873"/>
  </r>
  <r>
    <x v="10141"/>
    <n v="29"/>
    <x v="2013"/>
    <d v="2017-02-18T00:00:00"/>
    <b v="0"/>
    <s v="Approved"/>
    <s v="WeareA2B"/>
    <s v="Standard"/>
    <s v="medium"/>
    <s v="medium"/>
    <n v="1065.03"/>
    <n v="230.09"/>
    <n v="36833"/>
  </r>
  <r>
    <x v="10142"/>
    <n v="2"/>
    <x v="2273"/>
    <d v="2017-07-21T00:00:00"/>
    <b v="0"/>
    <s v="Approved"/>
    <s v="Solex"/>
    <s v="Standard"/>
    <s v="medium"/>
    <s v="medium"/>
    <n v="71.489999999999995"/>
    <n v="53.62"/>
    <n v="38573"/>
  </r>
  <r>
    <x v="10143"/>
    <n v="27"/>
    <x v="3087"/>
    <d v="2017-09-01T00:00:00"/>
    <b v="0"/>
    <s v="Approved"/>
    <s v="Trek Bicycles"/>
    <s v="Standard"/>
    <s v="low"/>
    <s v="medium"/>
    <n v="1057.51"/>
    <n v="154.4"/>
    <n v="34527"/>
  </r>
  <r>
    <x v="10144"/>
    <n v="81"/>
    <x v="3147"/>
    <d v="2017-07-07T00:00:00"/>
    <b v="0"/>
    <s v="Approved"/>
    <s v="Norco Bicycles"/>
    <s v="Standard"/>
    <s v="medium"/>
    <s v="small"/>
    <n v="586.45000000000005"/>
    <n v="521.94000000000005"/>
    <n v="42226"/>
  </r>
  <r>
    <x v="10145"/>
    <n v="90"/>
    <x v="1757"/>
    <d v="2017-11-14T00:00:00"/>
    <b v="1"/>
    <s v="Approved"/>
    <s v="Solex"/>
    <s v="Standard"/>
    <s v="low"/>
    <s v="medium"/>
    <n v="945.04"/>
    <n v="507.58"/>
    <n v="35052"/>
  </r>
  <r>
    <x v="10146"/>
    <n v="58"/>
    <x v="651"/>
    <d v="2017-03-26T00:00:00"/>
    <b v="0"/>
    <s v="Approved"/>
    <s v="OHM Cycles"/>
    <s v="Road"/>
    <s v="medium"/>
    <s v="medium"/>
    <n v="1280.28"/>
    <n v="829.51"/>
    <n v="37220"/>
  </r>
  <r>
    <x v="10147"/>
    <n v="93"/>
    <x v="932"/>
    <d v="2017-06-04T00:00:00"/>
    <b v="1"/>
    <s v="Approved"/>
    <s v="OHM Cycles"/>
    <s v="Standard"/>
    <s v="high"/>
    <s v="medium"/>
    <n v="1458.17"/>
    <n v="874.9"/>
    <n v="38991"/>
  </r>
  <r>
    <x v="10148"/>
    <n v="24"/>
    <x v="2937"/>
    <d v="2017-01-31T00:00:00"/>
    <b v="0"/>
    <s v="Approved"/>
    <s v="Solex"/>
    <s v="Road"/>
    <s v="medium"/>
    <s v="large"/>
    <n v="1777.8"/>
    <n v="820.78"/>
    <n v="40670"/>
  </r>
  <r>
    <x v="10149"/>
    <n v="21"/>
    <x v="298"/>
    <d v="2017-07-20T00:00:00"/>
    <b v="1"/>
    <s v="Approved"/>
    <s v="Solex"/>
    <s v="Standard"/>
    <s v="medium"/>
    <s v="large"/>
    <n v="1071.23"/>
    <n v="380.74"/>
    <n v="35160"/>
  </r>
  <r>
    <x v="10150"/>
    <n v="92"/>
    <x v="3194"/>
    <d v="2017-09-26T00:00:00"/>
    <b v="0"/>
    <s v="Approved"/>
    <s v="WeareA2B"/>
    <s v="Touring"/>
    <s v="medium"/>
    <s v="large"/>
    <n v="1890.39"/>
    <n v="260.14"/>
    <n v="33259"/>
  </r>
  <r>
    <x v="10151"/>
    <n v="65"/>
    <x v="1335"/>
    <d v="2017-03-13T00:00:00"/>
    <b v="0"/>
    <s v="Approved"/>
    <s v="WeareA2B"/>
    <s v="Standard"/>
    <s v="medium"/>
    <s v="medium"/>
    <n v="1807.45"/>
    <n v="778.69"/>
    <n v="42145"/>
  </r>
  <r>
    <x v="10152"/>
    <n v="24"/>
    <x v="313"/>
    <d v="2017-06-10T00:00:00"/>
    <b v="0"/>
    <s v="Approved"/>
    <s v="Solex"/>
    <s v="Road"/>
    <s v="medium"/>
    <s v="large"/>
    <n v="1777.8"/>
    <n v="820.78"/>
    <n v="40670"/>
  </r>
  <r>
    <x v="10153"/>
    <n v="42"/>
    <x v="649"/>
    <d v="2017-01-10T00:00:00"/>
    <b v="1"/>
    <s v="Approved"/>
    <s v="OHM Cycles"/>
    <s v="Road"/>
    <s v="medium"/>
    <s v="small"/>
    <n v="1810"/>
    <n v="1610.9"/>
    <n v="39427"/>
  </r>
  <r>
    <x v="10154"/>
    <n v="5"/>
    <x v="3352"/>
    <d v="2017-01-17T00:00:00"/>
    <b v="0"/>
    <s v="Approved"/>
    <s v="Trek Bicycles"/>
    <s v="Mountain"/>
    <s v="low"/>
    <s v="medium"/>
    <n v="574.64"/>
    <n v="459.71"/>
    <n v="38216"/>
  </r>
  <r>
    <x v="10155"/>
    <n v="21"/>
    <x v="1530"/>
    <d v="2017-06-03T00:00:00"/>
    <b v="1"/>
    <s v="Approved"/>
    <s v="WeareA2B"/>
    <s v="Touring"/>
    <s v="medium"/>
    <s v="medium"/>
    <n v="1466.68"/>
    <n v="363.25"/>
    <n v="41701"/>
  </r>
  <r>
    <x v="10156"/>
    <n v="13"/>
    <x v="779"/>
    <d v="2017-03-09T00:00:00"/>
    <b v="0"/>
    <s v="Approved"/>
    <s v="Solex"/>
    <s v="Standard"/>
    <s v="medium"/>
    <s v="medium"/>
    <n v="1163.8900000000001"/>
    <n v="589.27"/>
    <n v="42560"/>
  </r>
  <r>
    <x v="10157"/>
    <n v="19"/>
    <x v="208"/>
    <d v="2017-08-07T00:00:00"/>
    <b v="1"/>
    <s v="Approved"/>
    <s v="OHM Cycles"/>
    <s v="Road"/>
    <s v="high"/>
    <s v="large"/>
    <n v="12.01"/>
    <n v="7.21"/>
    <n v="39880"/>
  </r>
  <r>
    <x v="10158"/>
    <n v="14"/>
    <x v="461"/>
    <d v="2017-12-29T00:00:00"/>
    <b v="0"/>
    <s v="Approved"/>
    <s v="Trek Bicycles"/>
    <s v="Standard"/>
    <s v="medium"/>
    <s v="small"/>
    <n v="1386.84"/>
    <n v="1234.29"/>
    <n v="37838"/>
  </r>
  <r>
    <x v="10159"/>
    <n v="49"/>
    <x v="1287"/>
    <d v="2017-10-16T00:00:00"/>
    <b v="1"/>
    <s v="Approved"/>
    <s v="Trek Bicycles"/>
    <s v="Road"/>
    <s v="medium"/>
    <s v="medium"/>
    <n v="533.51"/>
    <n v="400.13"/>
    <n v="35470"/>
  </r>
  <r>
    <x v="10160"/>
    <n v="88"/>
    <x v="3148"/>
    <d v="2017-08-28T00:00:00"/>
    <b v="0"/>
    <s v="Approved"/>
    <s v="Norco Bicycles"/>
    <s v="Standard"/>
    <s v="medium"/>
    <s v="medium"/>
    <n v="1198.46"/>
    <n v="381.1"/>
    <n v="36145"/>
  </r>
  <r>
    <x v="10161"/>
    <n v="8"/>
    <x v="3290"/>
    <d v="2017-12-17T00:00:00"/>
    <b v="0"/>
    <s v="Approved"/>
    <s v="Solex"/>
    <s v="Road"/>
    <s v="medium"/>
    <s v="small"/>
    <n v="1703.52"/>
    <n v="1516.13"/>
    <n v="42560"/>
  </r>
  <r>
    <x v="10162"/>
    <n v="30"/>
    <x v="1120"/>
    <d v="2017-09-29T00:00:00"/>
    <b v="1"/>
    <s v="Approved"/>
    <s v="OHM Cycles"/>
    <s v="Standard"/>
    <s v="medium"/>
    <s v="medium"/>
    <n v="1227.3399999999999"/>
    <n v="770.89"/>
    <n v="33364"/>
  </r>
  <r>
    <x v="10163"/>
    <n v="93"/>
    <x v="2317"/>
    <d v="2017-10-15T00:00:00"/>
    <b v="0"/>
    <s v="Approved"/>
    <s v="WeareA2B"/>
    <s v="Standard"/>
    <s v="medium"/>
    <s v="medium"/>
    <n v="1065.03"/>
    <n v="230.09"/>
    <n v="36833"/>
  </r>
  <r>
    <x v="10164"/>
    <n v="42"/>
    <x v="3183"/>
    <d v="2017-04-13T00:00:00"/>
    <b v="1"/>
    <s v="Approved"/>
    <s v="OHM Cycles"/>
    <s v="Road"/>
    <s v="medium"/>
    <s v="small"/>
    <n v="1810"/>
    <n v="1610.9"/>
    <n v="39526"/>
  </r>
  <r>
    <x v="10165"/>
    <n v="74"/>
    <x v="2114"/>
    <d v="2017-01-17T00:00:00"/>
    <b v="0"/>
    <s v="Approved"/>
    <s v="WeareA2B"/>
    <s v="Standard"/>
    <s v="medium"/>
    <s v="medium"/>
    <n v="1762.96"/>
    <n v="950.52"/>
    <n v="35470"/>
  </r>
  <r>
    <x v="10166"/>
    <n v="30"/>
    <x v="2879"/>
    <d v="2017-08-02T00:00:00"/>
    <b v="0"/>
    <s v="Approved"/>
    <s v="Solex"/>
    <s v="Standard"/>
    <s v="high"/>
    <s v="medium"/>
    <n v="748.17"/>
    <n v="448.9"/>
    <n v="33552"/>
  </r>
  <r>
    <x v="10167"/>
    <n v="66"/>
    <x v="1397"/>
    <d v="2017-06-17T00:00:00"/>
    <b v="1"/>
    <s v="Approved"/>
    <s v="Solex"/>
    <s v="Standard"/>
    <s v="medium"/>
    <s v="medium"/>
    <n v="1163.8900000000001"/>
    <n v="589.27"/>
    <n v="42560"/>
  </r>
  <r>
    <x v="10168"/>
    <n v="3"/>
    <x v="1883"/>
    <d v="2017-01-04T00:00:00"/>
    <b v="0"/>
    <s v="Approved"/>
    <s v="Trek Bicycles"/>
    <s v="Standard"/>
    <s v="medium"/>
    <s v="large"/>
    <n v="2091.4699999999998"/>
    <n v="388.92"/>
    <n v="41167"/>
  </r>
  <r>
    <x v="10169"/>
    <n v="75"/>
    <x v="1187"/>
    <d v="2017-01-21T00:00:00"/>
    <b v="1"/>
    <s v="Approved"/>
    <s v="Giant Bicycles"/>
    <s v="Touring"/>
    <s v="medium"/>
    <s v="large"/>
    <n v="1873.97"/>
    <n v="863.95"/>
    <n v="38859"/>
  </r>
  <r>
    <x v="10170"/>
    <n v="54"/>
    <x v="3353"/>
    <d v="2017-11-13T00:00:00"/>
    <b v="1"/>
    <s v="Approved"/>
    <s v="WeareA2B"/>
    <s v="Standard"/>
    <s v="medium"/>
    <s v="medium"/>
    <n v="1292.8399999999999"/>
    <n v="13.44"/>
    <n v="40779"/>
  </r>
  <r>
    <x v="10171"/>
    <n v="1"/>
    <x v="84"/>
    <d v="2017-07-02T00:00:00"/>
    <b v="1"/>
    <s v="Approved"/>
    <s v="Giant Bicycles"/>
    <s v="Standard"/>
    <s v="medium"/>
    <s v="medium"/>
    <n v="1403.5"/>
    <n v="954.82"/>
    <n v="42688"/>
  </r>
  <r>
    <x v="10172"/>
    <n v="81"/>
    <x v="1909"/>
    <d v="2017-08-01T00:00:00"/>
    <b v="0"/>
    <s v="Approved"/>
    <s v="Norco Bicycles"/>
    <s v="Standard"/>
    <s v="medium"/>
    <s v="small"/>
    <n v="586.45000000000005"/>
    <n v="521.94000000000005"/>
    <n v="35667"/>
  </r>
  <r>
    <x v="10173"/>
    <n v="61"/>
    <x v="1544"/>
    <d v="2017-01-10T00:00:00"/>
    <b v="1"/>
    <s v="Approved"/>
    <s v="OHM Cycles"/>
    <s v="Standard"/>
    <s v="low"/>
    <s v="medium"/>
    <n v="71.16"/>
    <n v="56.93"/>
    <n v="42172"/>
  </r>
  <r>
    <x v="10174"/>
    <n v="92"/>
    <x v="2847"/>
    <d v="2017-12-09T00:00:00"/>
    <b v="1"/>
    <s v="Approved"/>
    <s v="WeareA2B"/>
    <s v="Standard"/>
    <s v="medium"/>
    <s v="small"/>
    <n v="1415.01"/>
    <n v="1259.3599999999999"/>
    <n v="37626"/>
  </r>
  <r>
    <x v="10175"/>
    <n v="12"/>
    <x v="43"/>
    <d v="2017-12-17T00:00:00"/>
    <b v="0"/>
    <s v="Approved"/>
    <s v="WeareA2B"/>
    <s v="Standard"/>
    <s v="medium"/>
    <s v="medium"/>
    <n v="1231.1500000000001"/>
    <n v="161.6"/>
    <n v="37838"/>
  </r>
  <r>
    <x v="10176"/>
    <n v="31"/>
    <x v="1245"/>
    <d v="2017-10-03T00:00:00"/>
    <b v="1"/>
    <s v="Approved"/>
    <s v="WeareA2B"/>
    <s v="Standard"/>
    <s v="medium"/>
    <s v="medium"/>
    <n v="752.64"/>
    <n v="205.36"/>
    <n v="35667"/>
  </r>
  <r>
    <x v="10177"/>
    <n v="5"/>
    <x v="170"/>
    <d v="2017-03-10T00:00:00"/>
    <b v="1"/>
    <s v="Approved"/>
    <s v="Trek Bicycles"/>
    <s v="Mountain"/>
    <s v="low"/>
    <s v="medium"/>
    <n v="574.64"/>
    <n v="459.71"/>
    <n v="42560"/>
  </r>
  <r>
    <x v="10178"/>
    <n v="70"/>
    <x v="1886"/>
    <d v="2017-02-07T00:00:00"/>
    <b v="0"/>
    <s v="Approved"/>
    <s v="Trek Bicycles"/>
    <s v="Standard"/>
    <s v="high"/>
    <s v="medium"/>
    <n v="495.72"/>
    <n v="297.43"/>
    <n v="40553"/>
  </r>
  <r>
    <x v="10179"/>
    <n v="56"/>
    <x v="3226"/>
    <d v="2017-07-16T00:00:00"/>
    <b v="0"/>
    <s v="Approved"/>
    <s v="OHM Cycles"/>
    <s v="Standard"/>
    <s v="medium"/>
    <s v="medium"/>
    <n v="183.86"/>
    <n v="137.9"/>
    <n v="34143"/>
  </r>
  <r>
    <x v="10180"/>
    <n v="95"/>
    <x v="1284"/>
    <d v="2017-11-28T00:00:00"/>
    <b v="1"/>
    <s v="Approved"/>
    <s v="Giant Bicycles"/>
    <s v="Standard"/>
    <s v="medium"/>
    <s v="large"/>
    <n v="569.55999999999995"/>
    <n v="528.42999999999995"/>
    <n v="37874"/>
  </r>
  <r>
    <x v="10181"/>
    <n v="83"/>
    <x v="84"/>
    <d v="2017-07-15T00:00:00"/>
    <b v="1"/>
    <s v="Approved"/>
    <s v="Solex"/>
    <s v="Touring"/>
    <s v="medium"/>
    <s v="large"/>
    <n v="2083.94"/>
    <n v="675.03"/>
    <n v="34079"/>
  </r>
  <r>
    <x v="10182"/>
    <n v="16"/>
    <x v="3096"/>
    <d v="2017-09-07T00:00:00"/>
    <b v="1"/>
    <s v="Approved"/>
    <s v="Norco Bicycles"/>
    <s v="Standard"/>
    <s v="high"/>
    <s v="small"/>
    <n v="1661.92"/>
    <n v="1479.11"/>
    <n v="33888"/>
  </r>
  <r>
    <x v="10183"/>
    <n v="34"/>
    <x v="284"/>
    <d v="2017-10-08T00:00:00"/>
    <b v="0"/>
    <s v="Approved"/>
    <s v="Norco Bicycles"/>
    <s v="Road"/>
    <s v="high"/>
    <s v="large"/>
    <n v="774.53"/>
    <n v="464.72"/>
    <n v="37698"/>
  </r>
  <r>
    <x v="10184"/>
    <n v="43"/>
    <x v="1122"/>
    <d v="2017-05-09T00:00:00"/>
    <b v="1"/>
    <s v="Approved"/>
    <s v="Solex"/>
    <s v="Standard"/>
    <s v="medium"/>
    <s v="medium"/>
    <n v="1151.96"/>
    <n v="649.49"/>
    <n v="33259"/>
  </r>
  <r>
    <x v="10185"/>
    <n v="66"/>
    <x v="959"/>
    <d v="2017-02-27T00:00:00"/>
    <b v="0"/>
    <s v="Approved"/>
    <s v="Solex"/>
    <s v="Standard"/>
    <s v="medium"/>
    <s v="medium"/>
    <n v="1163.8900000000001"/>
    <n v="589.27"/>
    <n v="42560"/>
  </r>
  <r>
    <x v="10186"/>
    <n v="28"/>
    <x v="1694"/>
    <d v="2017-06-25T00:00:00"/>
    <b v="1"/>
    <s v="Approved"/>
    <s v="Norco Bicycles"/>
    <s v="Standard"/>
    <s v="medium"/>
    <s v="small"/>
    <n v="1216.1400000000001"/>
    <n v="1082.3599999999999"/>
    <n v="33552"/>
  </r>
  <r>
    <x v="10187"/>
    <n v="85"/>
    <x v="2429"/>
    <d v="2017-01-04T00:00:00"/>
    <b v="0"/>
    <s v="Approved"/>
    <s v="WeareA2B"/>
    <s v="Standard"/>
    <s v="medium"/>
    <s v="medium"/>
    <n v="752.64"/>
    <n v="205.36"/>
    <n v="35667"/>
  </r>
  <r>
    <x v="10188"/>
    <n v="53"/>
    <x v="2820"/>
    <d v="2017-11-25T00:00:00"/>
    <b v="1"/>
    <s v="Approved"/>
    <s v="OHM Cycles"/>
    <s v="Standard"/>
    <s v="medium"/>
    <s v="medium"/>
    <n v="795.34"/>
    <n v="101.58"/>
    <n v="35470"/>
  </r>
  <r>
    <x v="10189"/>
    <n v="77"/>
    <x v="1180"/>
    <d v="2017-07-04T00:00:00"/>
    <b v="1"/>
    <s v="Approved"/>
    <s v="Norco Bicycles"/>
    <s v="Road"/>
    <s v="medium"/>
    <s v="large"/>
    <n v="1240.31"/>
    <n v="795.1"/>
    <n v="36833"/>
  </r>
  <r>
    <x v="10190"/>
    <n v="57"/>
    <x v="3276"/>
    <d v="2017-11-03T00:00:00"/>
    <b v="0"/>
    <s v="Approved"/>
    <s v="WeareA2B"/>
    <s v="Touring"/>
    <s v="medium"/>
    <s v="large"/>
    <n v="1890.39"/>
    <n v="260.14"/>
    <n v="33259"/>
  </r>
  <r>
    <x v="10191"/>
    <n v="23"/>
    <x v="818"/>
    <d v="2017-12-24T00:00:00"/>
    <b v="1"/>
    <s v="Approved"/>
    <s v="Norco Bicycles"/>
    <s v="Mountain"/>
    <s v="low"/>
    <s v="small"/>
    <n v="688.63"/>
    <n v="612.88"/>
    <n v="34244"/>
  </r>
  <r>
    <x v="10192"/>
    <n v="80"/>
    <x v="711"/>
    <d v="2017-10-27T00:00:00"/>
    <b v="0"/>
    <s v="Approved"/>
    <s v="OHM Cycles"/>
    <s v="Touring"/>
    <s v="low"/>
    <s v="medium"/>
    <n v="1073.07"/>
    <n v="933.84"/>
    <n v="35455"/>
  </r>
  <r>
    <x v="10193"/>
    <n v="54"/>
    <x v="983"/>
    <d v="2017-07-19T00:00:00"/>
    <b v="0"/>
    <s v="Approved"/>
    <s v="WeareA2B"/>
    <s v="Standard"/>
    <s v="medium"/>
    <s v="medium"/>
    <n v="1292.8399999999999"/>
    <n v="13.44"/>
    <n v="34170"/>
  </r>
  <r>
    <x v="10194"/>
    <n v="72"/>
    <x v="1976"/>
    <d v="2017-11-30T00:00:00"/>
    <b v="0"/>
    <s v="Approved"/>
    <s v="OHM Cycles"/>
    <s v="Standard"/>
    <s v="medium"/>
    <s v="medium"/>
    <n v="912.52"/>
    <n v="141.4"/>
    <n v="34143"/>
  </r>
  <r>
    <x v="10195"/>
    <n v="45"/>
    <x v="1928"/>
    <d v="2017-11-24T00:00:00"/>
    <b v="1"/>
    <s v="Approved"/>
    <s v="Solex"/>
    <s v="Standard"/>
    <s v="medium"/>
    <s v="medium"/>
    <n v="441.49"/>
    <n v="84.99"/>
    <n v="34071"/>
  </r>
  <r>
    <x v="10196"/>
    <n v="54"/>
    <x v="956"/>
    <d v="2017-10-20T00:00:00"/>
    <b v="1"/>
    <s v="Approved"/>
    <s v="WeareA2B"/>
    <s v="Standard"/>
    <s v="medium"/>
    <s v="medium"/>
    <n v="1292.8399999999999"/>
    <n v="13.44"/>
    <n v="39915"/>
  </r>
  <r>
    <x v="10197"/>
    <n v="10"/>
    <x v="2529"/>
    <d v="2017-12-26T00:00:00"/>
    <b v="0"/>
    <s v="Approved"/>
    <s v="WeareA2B"/>
    <s v="Touring"/>
    <s v="medium"/>
    <s v="medium"/>
    <n v="1466.68"/>
    <n v="363.25"/>
    <n v="41701"/>
  </r>
  <r>
    <x v="10198"/>
    <n v="77"/>
    <x v="1672"/>
    <d v="2017-07-09T00:00:00"/>
    <b v="1"/>
    <s v="Approved"/>
    <s v="WeareA2B"/>
    <s v="Standard"/>
    <s v="medium"/>
    <s v="medium"/>
    <n v="1769.64"/>
    <n v="108.76"/>
    <n v="40672"/>
  </r>
  <r>
    <x v="10199"/>
    <n v="94"/>
    <x v="1637"/>
    <d v="2017-03-19T00:00:00"/>
    <b v="0"/>
    <s v="Approved"/>
    <s v="Giant Bicycles"/>
    <s v="Standard"/>
    <s v="medium"/>
    <s v="large"/>
    <n v="1635.3"/>
    <n v="993.66"/>
    <n v="34556"/>
  </r>
  <r>
    <x v="10200"/>
    <n v="12"/>
    <x v="457"/>
    <d v="2017-08-30T00:00:00"/>
    <b v="1"/>
    <s v="Approved"/>
    <s v="Giant Bicycles"/>
    <s v="Standard"/>
    <s v="medium"/>
    <s v="large"/>
    <n v="1765.3"/>
    <n v="709.48"/>
    <n v="38193"/>
  </r>
  <r>
    <x v="10201"/>
    <n v="25"/>
    <x v="3354"/>
    <d v="2017-05-29T00:00:00"/>
    <b v="0"/>
    <s v="Approved"/>
    <s v="Giant Bicycles"/>
    <s v="Road"/>
    <s v="medium"/>
    <s v="medium"/>
    <n v="1538.99"/>
    <n v="829.65"/>
    <n v="42404"/>
  </r>
  <r>
    <x v="10202"/>
    <n v="66"/>
    <x v="209"/>
    <d v="2017-09-29T00:00:00"/>
    <b v="0"/>
    <s v="Approved"/>
    <s v="Giant Bicycles"/>
    <s v="Road"/>
    <s v="low"/>
    <s v="small"/>
    <n v="590.26"/>
    <n v="525.33000000000004"/>
    <n v="40487"/>
  </r>
  <r>
    <x v="10203"/>
    <n v="52"/>
    <x v="1122"/>
    <d v="2017-11-07T00:00:00"/>
    <b v="0"/>
    <s v="Approved"/>
    <s v="OHM Cycles"/>
    <s v="Road"/>
    <s v="medium"/>
    <s v="medium"/>
    <n v="1280.28"/>
    <n v="829.51"/>
    <n v="42218"/>
  </r>
  <r>
    <x v="10204"/>
    <n v="33"/>
    <x v="1612"/>
    <d v="2017-02-07T00:00:00"/>
    <b v="1"/>
    <s v="Approved"/>
    <s v="Giant Bicycles"/>
    <s v="Standard"/>
    <s v="medium"/>
    <s v="small"/>
    <n v="1311.44"/>
    <n v="1167.18"/>
    <n v="33888"/>
  </r>
  <r>
    <x v="10205"/>
    <n v="5"/>
    <x v="2958"/>
    <d v="2017-10-24T00:00:00"/>
    <b v="1"/>
    <s v="Approved"/>
    <s v="Trek Bicycles"/>
    <s v="Mountain"/>
    <s v="low"/>
    <s v="medium"/>
    <n v="574.64"/>
    <n v="459.71"/>
    <n v="37659"/>
  </r>
  <r>
    <x v="10206"/>
    <n v="41"/>
    <x v="784"/>
    <d v="2017-08-14T00:00:00"/>
    <b v="0"/>
    <s v="Approved"/>
    <s v="Solex"/>
    <s v="Road"/>
    <s v="medium"/>
    <s v="medium"/>
    <n v="416.98"/>
    <n v="312.74"/>
    <n v="35560"/>
  </r>
  <r>
    <x v="10207"/>
    <n v="50"/>
    <x v="505"/>
    <d v="2017-06-09T00:00:00"/>
    <b v="1"/>
    <s v="Approved"/>
    <s v="Giant Bicycles"/>
    <s v="Standard"/>
    <s v="medium"/>
    <s v="medium"/>
    <n v="642.70000000000005"/>
    <n v="211.37"/>
    <n v="37337"/>
  </r>
  <r>
    <x v="10208"/>
    <n v="12"/>
    <x v="3294"/>
    <d v="2017-01-25T00:00:00"/>
    <b v="1"/>
    <s v="Approved"/>
    <s v="Giant Bicycles"/>
    <s v="Standard"/>
    <s v="medium"/>
    <s v="large"/>
    <n v="1765.3"/>
    <n v="709.48"/>
    <n v="38193"/>
  </r>
  <r>
    <x v="10209"/>
    <n v="81"/>
    <x v="2266"/>
    <d v="2017-03-19T00:00:00"/>
    <b v="1"/>
    <s v="Approved"/>
    <s v="Norco Bicycles"/>
    <s v="Standard"/>
    <s v="medium"/>
    <s v="small"/>
    <n v="586.45000000000005"/>
    <n v="521.94000000000005"/>
    <n v="38339"/>
  </r>
  <r>
    <x v="10210"/>
    <n v="88"/>
    <x v="1952"/>
    <d v="2017-07-27T00:00:00"/>
    <b v="1"/>
    <s v="Approved"/>
    <s v="Norco Bicycles"/>
    <s v="Standard"/>
    <s v="medium"/>
    <s v="medium"/>
    <n v="1198.46"/>
    <n v="381.1"/>
    <n v="37539"/>
  </r>
  <r>
    <x v="10211"/>
    <n v="0"/>
    <x v="2996"/>
    <d v="2017-06-22T00:00:00"/>
    <b v="0"/>
    <s v="Approved"/>
    <s v="Solex"/>
    <s v="Standard"/>
    <s v="medium"/>
    <s v="medium"/>
    <n v="71.489999999999995"/>
    <n v="53.62"/>
    <n v="33549"/>
  </r>
  <r>
    <x v="10212"/>
    <n v="3"/>
    <x v="55"/>
    <d v="2017-03-16T00:00:00"/>
    <b v="1"/>
    <s v="Approved"/>
    <s v="Trek Bicycles"/>
    <s v="Standard"/>
    <s v="medium"/>
    <s v="large"/>
    <n v="2091.4699999999998"/>
    <n v="388.92"/>
    <n v="41167"/>
  </r>
  <r>
    <x v="10213"/>
    <n v="78"/>
    <x v="3027"/>
    <d v="2017-09-12T00:00:00"/>
    <b v="0"/>
    <s v="Approved"/>
    <s v="Giant Bicycles"/>
    <s v="Standard"/>
    <s v="medium"/>
    <s v="large"/>
    <n v="1765.3"/>
    <n v="709.48"/>
    <n v="38193"/>
  </r>
  <r>
    <x v="10214"/>
    <n v="34"/>
    <x v="2946"/>
    <d v="2017-08-28T00:00:00"/>
    <b v="1"/>
    <s v="Approved"/>
    <s v="Norco Bicycles"/>
    <s v="Road"/>
    <s v="high"/>
    <s v="large"/>
    <n v="774.53"/>
    <n v="464.72"/>
    <n v="34527"/>
  </r>
  <r>
    <x v="10215"/>
    <n v="35"/>
    <x v="2792"/>
    <d v="2017-03-25T00:00:00"/>
    <b v="1"/>
    <s v="Approved"/>
    <s v="Giant Bicycles"/>
    <s v="Standard"/>
    <s v="medium"/>
    <s v="medium"/>
    <n v="1403.5"/>
    <n v="954.82"/>
    <n v="38573"/>
  </r>
  <r>
    <x v="10216"/>
    <n v="32"/>
    <x v="462"/>
    <d v="2017-10-10T00:00:00"/>
    <b v="1"/>
    <s v="Approved"/>
    <s v="Giant Bicycles"/>
    <s v="Standard"/>
    <s v="medium"/>
    <s v="medium"/>
    <n v="642.70000000000005"/>
    <n v="211.37"/>
    <n v="37337"/>
  </r>
  <r>
    <x v="10217"/>
    <n v="65"/>
    <x v="602"/>
    <d v="2017-07-05T00:00:00"/>
    <b v="1"/>
    <s v="Approved"/>
    <s v="WeareA2B"/>
    <s v="Standard"/>
    <s v="medium"/>
    <s v="medium"/>
    <n v="1807.45"/>
    <n v="778.69"/>
    <n v="42710"/>
  </r>
  <r>
    <x v="10218"/>
    <n v="70"/>
    <x v="46"/>
    <d v="2017-11-01T00:00:00"/>
    <b v="0"/>
    <s v="Approved"/>
    <s v="Trek Bicycles"/>
    <s v="Standard"/>
    <s v="high"/>
    <s v="medium"/>
    <n v="495.72"/>
    <n v="297.43"/>
    <n v="42105"/>
  </r>
  <r>
    <x v="10219"/>
    <n v="29"/>
    <x v="143"/>
    <d v="2017-11-25T00:00:00"/>
    <b v="0"/>
    <s v="Approved"/>
    <s v="Norco Bicycles"/>
    <s v="Road"/>
    <s v="medium"/>
    <s v="medium"/>
    <n v="543.39"/>
    <n v="407.54"/>
    <n v="36361"/>
  </r>
  <r>
    <x v="10220"/>
    <n v="32"/>
    <x v="536"/>
    <d v="2017-02-11T00:00:00"/>
    <b v="1"/>
    <s v="Approved"/>
    <s v="Giant Bicycles"/>
    <s v="Standard"/>
    <s v="high"/>
    <s v="medium"/>
    <n v="1179"/>
    <n v="707.4"/>
    <n v="35667"/>
  </r>
  <r>
    <x v="10221"/>
    <n v="79"/>
    <x v="3236"/>
    <d v="2017-05-14T00:00:00"/>
    <b v="1"/>
    <s v="Approved"/>
    <s v="Solex"/>
    <s v="Touring"/>
    <s v="medium"/>
    <s v="large"/>
    <n v="2083.94"/>
    <n v="675.03"/>
    <n v="38339"/>
  </r>
  <r>
    <x v="10222"/>
    <n v="88"/>
    <x v="3306"/>
    <d v="2017-03-15T00:00:00"/>
    <b v="1"/>
    <s v="Approved"/>
    <s v="Norco Bicycles"/>
    <s v="Standard"/>
    <s v="medium"/>
    <s v="medium"/>
    <n v="1198.46"/>
    <n v="381.1"/>
    <n v="36145"/>
  </r>
  <r>
    <x v="10223"/>
    <n v="18"/>
    <x v="252"/>
    <d v="2017-09-01T00:00:00"/>
    <b v="1"/>
    <s v="Approved"/>
    <s v="Norco Bicycles"/>
    <s v="Standard"/>
    <s v="high"/>
    <s v="medium"/>
    <n v="1148.6400000000001"/>
    <n v="689.18"/>
    <n v="33879"/>
  </r>
  <r>
    <x v="10224"/>
    <n v="58"/>
    <x v="440"/>
    <d v="2017-08-06T00:00:00"/>
    <b v="0"/>
    <s v="Approved"/>
    <s v="OHM Cycles"/>
    <s v="Standard"/>
    <s v="medium"/>
    <s v="medium"/>
    <n v="912.52"/>
    <n v="141.4"/>
    <n v="42145"/>
  </r>
  <r>
    <x v="10225"/>
    <n v="97"/>
    <x v="2781"/>
    <d v="2017-04-07T00:00:00"/>
    <b v="1"/>
    <s v="Approved"/>
    <s v="Solex"/>
    <s v="Standard"/>
    <s v="medium"/>
    <s v="large"/>
    <n v="202.62"/>
    <n v="151.96"/>
    <n v="42458"/>
  </r>
  <r>
    <x v="10226"/>
    <n v="95"/>
    <x v="1278"/>
    <d v="2017-07-19T00:00:00"/>
    <b v="1"/>
    <s v="Approved"/>
    <s v="Giant Bicycles"/>
    <s v="Standard"/>
    <s v="medium"/>
    <s v="large"/>
    <n v="569.55999999999995"/>
    <n v="528.42999999999995"/>
    <n v="39031"/>
  </r>
  <r>
    <x v="10227"/>
    <n v="10"/>
    <x v="2902"/>
    <d v="2017-06-23T00:00:00"/>
    <b v="1"/>
    <s v="Approved"/>
    <s v="WeareA2B"/>
    <s v="Touring"/>
    <s v="medium"/>
    <s v="medium"/>
    <n v="1466.68"/>
    <n v="363.25"/>
    <n v="41345"/>
  </r>
  <r>
    <x v="10228"/>
    <n v="30"/>
    <x v="1834"/>
    <d v="2017-06-01T00:00:00"/>
    <b v="0"/>
    <s v="Approved"/>
    <s v="Solex"/>
    <s v="Standard"/>
    <s v="high"/>
    <s v="medium"/>
    <n v="748.17"/>
    <n v="448.9"/>
    <n v="35052"/>
  </r>
  <r>
    <x v="10229"/>
    <n v="96"/>
    <x v="3355"/>
    <d v="2017-11-28T00:00:00"/>
    <b v="0"/>
    <s v="Approved"/>
    <s v="Giant Bicycles"/>
    <s v="Standard"/>
    <s v="medium"/>
    <s v="large"/>
    <n v="1635.3"/>
    <n v="993.66"/>
    <n v="37539"/>
  </r>
  <r>
    <x v="10230"/>
    <n v="45"/>
    <x v="1472"/>
    <d v="2017-06-04T00:00:00"/>
    <b v="1"/>
    <s v="Approved"/>
    <s v="Trek Bicycles"/>
    <s v="Road"/>
    <s v="low"/>
    <s v="medium"/>
    <n v="980.37"/>
    <n v="234.43"/>
    <n v="38258"/>
  </r>
  <r>
    <x v="10231"/>
    <n v="47"/>
    <x v="325"/>
    <d v="2017-02-26T00:00:00"/>
    <b v="1"/>
    <s v="Approved"/>
    <s v="Trek Bicycles"/>
    <s v="Road"/>
    <s v="low"/>
    <s v="small"/>
    <n v="1720.7"/>
    <n v="1531.42"/>
    <n v="38991"/>
  </r>
  <r>
    <x v="10232"/>
    <n v="78"/>
    <x v="2476"/>
    <d v="2017-05-15T00:00:00"/>
    <b v="0"/>
    <s v="Approved"/>
    <s v="Giant Bicycles"/>
    <s v="Standard"/>
    <s v="medium"/>
    <s v="large"/>
    <n v="1765.3"/>
    <n v="709.48"/>
    <n v="38193"/>
  </r>
  <r>
    <x v="10233"/>
    <n v="2"/>
    <x v="607"/>
    <d v="2017-03-23T00:00:00"/>
    <b v="1"/>
    <s v="Approved"/>
    <s v="Giant Bicycles"/>
    <s v="Road"/>
    <s v="low"/>
    <s v="small"/>
    <n v="590.26"/>
    <n v="525.33000000000004"/>
    <n v="40487"/>
  </r>
  <r>
    <x v="10234"/>
    <n v="69"/>
    <x v="469"/>
    <d v="2017-12-17T00:00:00"/>
    <b v="1"/>
    <s v="Approved"/>
    <s v="Giant Bicycles"/>
    <s v="Road"/>
    <s v="medium"/>
    <s v="medium"/>
    <n v="792.9"/>
    <n v="594.67999999999995"/>
    <n v="33879"/>
  </r>
  <r>
    <x v="10235"/>
    <n v="64"/>
    <x v="3160"/>
    <d v="2017-05-14T00:00:00"/>
    <b v="0"/>
    <s v="Approved"/>
    <s v="Trek Bicycles"/>
    <s v="Standard"/>
    <s v="medium"/>
    <s v="large"/>
    <n v="1469.44"/>
    <n v="596.54999999999995"/>
    <n v="41047"/>
  </r>
  <r>
    <x v="10236"/>
    <n v="30"/>
    <x v="510"/>
    <d v="2017-10-25T00:00:00"/>
    <b v="1"/>
    <s v="Approved"/>
    <s v="Solex"/>
    <s v="Standard"/>
    <s v="high"/>
    <s v="medium"/>
    <n v="748.17"/>
    <n v="448.9"/>
    <n v="37698"/>
  </r>
  <r>
    <x v="10237"/>
    <n v="59"/>
    <x v="1063"/>
    <d v="2017-09-11T00:00:00"/>
    <b v="1"/>
    <s v="Approved"/>
    <s v="Solex"/>
    <s v="Standard"/>
    <s v="medium"/>
    <s v="large"/>
    <n v="1061.56"/>
    <n v="733.58"/>
    <n v="34170"/>
  </r>
  <r>
    <x v="10238"/>
    <n v="73"/>
    <x v="2313"/>
    <d v="2017-02-08T00:00:00"/>
    <b v="0"/>
    <s v="Approved"/>
    <s v="Solex"/>
    <s v="Standard"/>
    <s v="medium"/>
    <s v="medium"/>
    <n v="1945.43"/>
    <n v="333.18"/>
    <n v="37499"/>
  </r>
  <r>
    <x v="10239"/>
    <n v="79"/>
    <x v="2468"/>
    <d v="2017-12-08T00:00:00"/>
    <b v="0"/>
    <s v="Approved"/>
    <s v="Norco Bicycles"/>
    <s v="Standard"/>
    <s v="medium"/>
    <s v="medium"/>
    <n v="1555.58"/>
    <n v="818.01"/>
    <n v="37873"/>
  </r>
  <r>
    <x v="10240"/>
    <n v="43"/>
    <x v="663"/>
    <d v="2017-02-09T00:00:00"/>
    <b v="1"/>
    <s v="Approved"/>
    <s v="Solex"/>
    <s v="Standard"/>
    <s v="medium"/>
    <s v="medium"/>
    <n v="1151.96"/>
    <n v="649.49"/>
    <n v="36498"/>
  </r>
  <r>
    <x v="10241"/>
    <n v="2"/>
    <x v="1547"/>
    <d v="2017-06-29T00:00:00"/>
    <b v="1"/>
    <s v="Approved"/>
    <s v="Solex"/>
    <s v="Standard"/>
    <s v="medium"/>
    <s v="medium"/>
    <n v="71.489999999999995"/>
    <n v="53.62"/>
    <n v="40649"/>
  </r>
  <r>
    <x v="10242"/>
    <n v="69"/>
    <x v="3355"/>
    <d v="2017-07-02T00:00:00"/>
    <b v="0"/>
    <s v="Approved"/>
    <s v="Norco Bicycles"/>
    <s v="Road"/>
    <s v="medium"/>
    <s v="large"/>
    <n v="1240.31"/>
    <n v="795.1"/>
    <n v="33429"/>
  </r>
  <r>
    <x v="10243"/>
    <n v="26"/>
    <x v="16"/>
    <d v="2017-12-14T00:00:00"/>
    <b v="1"/>
    <s v="Approved"/>
    <s v="WeareA2B"/>
    <s v="Standard"/>
    <s v="medium"/>
    <s v="medium"/>
    <n v="1992.93"/>
    <n v="762.63"/>
    <n v="36334"/>
  </r>
  <r>
    <x v="10244"/>
    <n v="73"/>
    <x v="1032"/>
    <d v="2017-04-09T00:00:00"/>
    <b v="1"/>
    <s v="Approved"/>
    <s v="Solex"/>
    <s v="Standard"/>
    <s v="medium"/>
    <s v="medium"/>
    <n v="1945.43"/>
    <n v="333.18"/>
    <n v="40553"/>
  </r>
  <r>
    <x v="10245"/>
    <n v="42"/>
    <x v="543"/>
    <d v="2017-05-10T00:00:00"/>
    <b v="1"/>
    <s v="Approved"/>
    <s v="OHM Cycles"/>
    <s v="Road"/>
    <s v="medium"/>
    <s v="small"/>
    <n v="1810"/>
    <n v="1610.9"/>
    <n v="36498"/>
  </r>
  <r>
    <x v="10246"/>
    <n v="0"/>
    <x v="569"/>
    <d v="2017-02-07T00:00:00"/>
    <b v="1"/>
    <s v="Approved"/>
    <s v="WeareA2B"/>
    <s v="Standard"/>
    <s v="medium"/>
    <s v="small"/>
    <n v="175.89"/>
    <n v="131.91999999999999"/>
    <n v="42295"/>
  </r>
  <r>
    <x v="10247"/>
    <n v="67"/>
    <x v="2980"/>
    <d v="2017-12-28T00:00:00"/>
    <b v="0"/>
    <s v="Approved"/>
    <s v="Norco Bicycles"/>
    <s v="Road"/>
    <s v="medium"/>
    <s v="medium"/>
    <n v="544.04999999999995"/>
    <n v="376.84"/>
    <n v="38647"/>
  </r>
  <r>
    <x v="10248"/>
    <n v="61"/>
    <x v="2723"/>
    <d v="2017-05-25T00:00:00"/>
    <b v="1"/>
    <s v="Approved"/>
    <s v="Norco Bicycles"/>
    <s v="Standard"/>
    <s v="medium"/>
    <s v="small"/>
    <n v="586.45000000000005"/>
    <n v="521.94000000000005"/>
    <n v="33429"/>
  </r>
  <r>
    <x v="10249"/>
    <n v="69"/>
    <x v="1682"/>
    <d v="2017-09-19T00:00:00"/>
    <b v="1"/>
    <s v="Approved"/>
    <s v="Giant Bicycles"/>
    <s v="Road"/>
    <s v="medium"/>
    <s v="medium"/>
    <n v="792.9"/>
    <n v="594.67999999999995"/>
    <n v="36668"/>
  </r>
  <r>
    <x v="10250"/>
    <n v="35"/>
    <x v="650"/>
    <d v="2017-01-02T00:00:00"/>
    <b v="1"/>
    <s v="Approved"/>
    <s v="Giant Bicycles"/>
    <s v="Standard"/>
    <s v="medium"/>
    <s v="medium"/>
    <n v="1403.5"/>
    <n v="954.82"/>
    <n v="42688"/>
  </r>
  <r>
    <x v="10251"/>
    <n v="3"/>
    <x v="3314"/>
    <d v="2017-05-30T00:00:00"/>
    <b v="0"/>
    <s v="Approved"/>
    <s v="Trek Bicycles"/>
    <s v="Standard"/>
    <s v="medium"/>
    <s v="large"/>
    <n v="2091.4699999999998"/>
    <n v="388.92"/>
    <n v="37499"/>
  </r>
  <r>
    <x v="10252"/>
    <n v="33"/>
    <x v="962"/>
    <d v="2017-06-29T00:00:00"/>
    <b v="0"/>
    <s v="Approved"/>
    <s v="Giant Bicycles"/>
    <s v="Standard"/>
    <s v="medium"/>
    <s v="small"/>
    <n v="1311.44"/>
    <n v="1167.18"/>
    <n v="36498"/>
  </r>
  <r>
    <x v="10253"/>
    <n v="84"/>
    <x v="3199"/>
    <d v="2017-04-13T00:00:00"/>
    <b v="0"/>
    <s v="Approved"/>
    <s v="Trek Bicycles"/>
    <s v="Road"/>
    <s v="medium"/>
    <s v="medium"/>
    <n v="290.62"/>
    <n v="215.14"/>
    <n v="38206"/>
  </r>
  <r>
    <x v="10254"/>
    <n v="56"/>
    <x v="2334"/>
    <d v="2017-06-07T00:00:00"/>
    <b v="0"/>
    <s v="Approved"/>
    <s v="OHM Cycles"/>
    <s v="Standard"/>
    <s v="medium"/>
    <s v="medium"/>
    <n v="183.86"/>
    <n v="137.9"/>
    <n v="35707"/>
  </r>
  <r>
    <x v="10255"/>
    <n v="65"/>
    <x v="3356"/>
    <d v="2017-01-17T00:00:00"/>
    <b v="0"/>
    <s v="Approved"/>
    <s v="WeareA2B"/>
    <s v="Standard"/>
    <s v="medium"/>
    <s v="medium"/>
    <n v="1807.45"/>
    <n v="778.69"/>
    <n v="42145"/>
  </r>
  <r>
    <x v="10256"/>
    <n v="49"/>
    <x v="377"/>
    <d v="2017-09-07T00:00:00"/>
    <b v="0"/>
    <s v="Approved"/>
    <s v="Trek Bicycles"/>
    <s v="Road"/>
    <s v="medium"/>
    <s v="medium"/>
    <n v="533.51"/>
    <n v="400.13"/>
    <n v="37823"/>
  </r>
  <r>
    <x v="10257"/>
    <n v="51"/>
    <x v="3124"/>
    <d v="2017-03-23T00:00:00"/>
    <b v="1"/>
    <s v="Approved"/>
    <s v="OHM Cycles"/>
    <s v="Standard"/>
    <s v="high"/>
    <s v="medium"/>
    <n v="2005.66"/>
    <n v="1203.4000000000001"/>
    <n v="41009"/>
  </r>
  <r>
    <x v="10258"/>
    <n v="83"/>
    <x v="732"/>
    <d v="2017-09-29T00:00:00"/>
    <b v="0"/>
    <s v="Approved"/>
    <s v="Solex"/>
    <s v="Touring"/>
    <s v="medium"/>
    <s v="large"/>
    <n v="2083.94"/>
    <n v="675.03"/>
    <n v="41533"/>
  </r>
  <r>
    <x v="10259"/>
    <n v="35"/>
    <x v="3013"/>
    <d v="2017-09-23T00:00:00"/>
    <b v="0"/>
    <s v="Approved"/>
    <s v="Giant Bicycles"/>
    <s v="Standard"/>
    <s v="medium"/>
    <s v="medium"/>
    <n v="1403.5"/>
    <n v="954.82"/>
    <n v="42688"/>
  </r>
  <r>
    <x v="10260"/>
    <n v="3"/>
    <x v="1041"/>
    <d v="2017-02-16T00:00:00"/>
    <b v="1"/>
    <s v="Approved"/>
    <s v="Trek Bicycles"/>
    <s v="Standard"/>
    <s v="medium"/>
    <s v="large"/>
    <n v="2091.4699999999998"/>
    <n v="388.92"/>
    <n v="41167"/>
  </r>
  <r>
    <x v="10261"/>
    <n v="63"/>
    <x v="2661"/>
    <d v="2017-09-23T00:00:00"/>
    <b v="0"/>
    <s v="Approved"/>
    <s v="Solex"/>
    <s v="Standard"/>
    <s v="medium"/>
    <s v="medium"/>
    <n v="1483.2"/>
    <n v="99.59"/>
    <n v="36146"/>
  </r>
  <r>
    <x v="10262"/>
    <n v="74"/>
    <x v="3093"/>
    <d v="2017-07-21T00:00:00"/>
    <b v="0"/>
    <s v="Approved"/>
    <s v="WeareA2B"/>
    <s v="Standard"/>
    <s v="medium"/>
    <s v="medium"/>
    <n v="1228.07"/>
    <n v="400.91"/>
    <n v="36668"/>
  </r>
  <r>
    <x v="10263"/>
    <n v="67"/>
    <x v="1620"/>
    <d v="2017-11-03T00:00:00"/>
    <b v="1"/>
    <s v="Approved"/>
    <s v="Norco Bicycles"/>
    <s v="Road"/>
    <s v="medium"/>
    <s v="medium"/>
    <n v="544.04999999999995"/>
    <n v="376.84"/>
    <n v="42105"/>
  </r>
  <r>
    <x v="10264"/>
    <n v="11"/>
    <x v="1464"/>
    <d v="2017-02-11T00:00:00"/>
    <b v="0"/>
    <s v="Approved"/>
    <s v="Giant Bicycles"/>
    <s v="Standard"/>
    <s v="high"/>
    <s v="medium"/>
    <n v="1274.93"/>
    <n v="764.96"/>
    <n v="39298"/>
  </r>
  <r>
    <x v="10265"/>
    <n v="72"/>
    <x v="1526"/>
    <d v="2017-01-21T00:00:00"/>
    <b v="1"/>
    <s v="Approved"/>
    <s v="Norco Bicycles"/>
    <s v="Standard"/>
    <s v="medium"/>
    <s v="medium"/>
    <n v="360.4"/>
    <n v="270.3"/>
    <n v="37873"/>
  </r>
  <r>
    <x v="10266"/>
    <n v="2"/>
    <x v="1397"/>
    <d v="2017-11-09T00:00:00"/>
    <b v="0"/>
    <s v="Approved"/>
    <s v="Giant Bicycles"/>
    <s v="Road"/>
    <s v="low"/>
    <s v="small"/>
    <n v="590.26"/>
    <n v="525.33000000000004"/>
    <n v="40487"/>
  </r>
  <r>
    <x v="10267"/>
    <n v="22"/>
    <x v="2695"/>
    <d v="2017-09-06T00:00:00"/>
    <b v="0"/>
    <s v="Approved"/>
    <s v="WeareA2B"/>
    <s v="Standard"/>
    <s v="medium"/>
    <s v="medium"/>
    <n v="60.34"/>
    <n v="45.26"/>
    <n v="34165"/>
  </r>
  <r>
    <x v="10268"/>
    <n v="51"/>
    <x v="1121"/>
    <d v="2017-04-21T00:00:00"/>
    <b v="1"/>
    <s v="Approved"/>
    <s v="OHM Cycles"/>
    <s v="Standard"/>
    <s v="high"/>
    <s v="medium"/>
    <n v="2005.66"/>
    <n v="1203.4000000000001"/>
    <n v="38991"/>
  </r>
  <r>
    <x v="10269"/>
    <n v="23"/>
    <x v="433"/>
    <d v="2017-11-20T00:00:00"/>
    <b v="1"/>
    <s v="Approved"/>
    <s v="Norco Bicycles"/>
    <s v="Standard"/>
    <s v="medium"/>
    <s v="medium"/>
    <n v="1198.46"/>
    <n v="381.1"/>
    <n v="38482"/>
  </r>
  <r>
    <x v="10270"/>
    <n v="4"/>
    <x v="3357"/>
    <d v="2017-12-08T00:00:00"/>
    <b v="0"/>
    <s v="Approved"/>
    <s v="Giant Bicycles"/>
    <s v="Standard"/>
    <s v="high"/>
    <s v="medium"/>
    <n v="1129.1300000000001"/>
    <n v="677.48"/>
    <n v="38573"/>
  </r>
  <r>
    <x v="10271"/>
    <n v="50"/>
    <x v="2474"/>
    <d v="2017-04-16T00:00:00"/>
    <b v="0"/>
    <s v="Approved"/>
    <s v="WeareA2B"/>
    <s v="Standard"/>
    <s v="medium"/>
    <s v="small"/>
    <n v="175.89"/>
    <n v="131.91999999999999"/>
    <n v="42295"/>
  </r>
  <r>
    <x v="10272"/>
    <n v="35"/>
    <x v="1531"/>
    <d v="2017-09-04T00:00:00"/>
    <b v="0"/>
    <s v="Approved"/>
    <s v="Giant Bicycles"/>
    <s v="Standard"/>
    <s v="medium"/>
    <s v="medium"/>
    <n v="1403.5"/>
    <n v="954.82"/>
    <n v="41245"/>
  </r>
  <r>
    <x v="10273"/>
    <n v="95"/>
    <x v="2098"/>
    <d v="2017-05-20T00:00:00"/>
    <b v="1"/>
    <s v="Approved"/>
    <s v="OHM Cycles"/>
    <s v="Touring"/>
    <s v="low"/>
    <s v="medium"/>
    <n v="1073.07"/>
    <n v="933.84"/>
    <n v="33429"/>
  </r>
  <r>
    <x v="10274"/>
    <n v="27"/>
    <x v="1506"/>
    <d v="2017-01-13T00:00:00"/>
    <b v="0"/>
    <s v="Approved"/>
    <s v="Trek Bicycles"/>
    <s v="Standard"/>
    <s v="medium"/>
    <s v="medium"/>
    <n v="499.53"/>
    <n v="388.72"/>
    <n v="36334"/>
  </r>
  <r>
    <x v="10275"/>
    <n v="0"/>
    <x v="1774"/>
    <d v="2017-06-28T00:00:00"/>
    <b v="0"/>
    <s v="Approved"/>
    <s v="Norco Bicycles"/>
    <s v="Road"/>
    <s v="medium"/>
    <s v="medium"/>
    <n v="544.04999999999995"/>
    <n v="376.84"/>
    <n v="38647"/>
  </r>
  <r>
    <x v="10276"/>
    <n v="21"/>
    <x v="1216"/>
    <d v="2017-12-28T00:00:00"/>
    <b v="0"/>
    <s v="Approved"/>
    <s v="WeareA2B"/>
    <s v="Touring"/>
    <s v="medium"/>
    <s v="medium"/>
    <n v="1466.68"/>
    <n v="363.25"/>
    <n v="35378"/>
  </r>
  <r>
    <x v="10277"/>
    <n v="12"/>
    <x v="2633"/>
    <d v="2017-08-12T00:00:00"/>
    <b v="1"/>
    <s v="Approved"/>
    <s v="WeareA2B"/>
    <s v="Standard"/>
    <s v="medium"/>
    <s v="medium"/>
    <n v="1231.1500000000001"/>
    <n v="161.6"/>
    <n v="38216"/>
  </r>
  <r>
    <x v="10278"/>
    <n v="98"/>
    <x v="2532"/>
    <d v="2017-03-19T00:00:00"/>
    <b v="0"/>
    <s v="Approved"/>
    <s v="Trek Bicycles"/>
    <s v="Standard"/>
    <s v="high"/>
    <s v="medium"/>
    <n v="358.39"/>
    <n v="215.03"/>
    <n v="38002"/>
  </r>
  <r>
    <x v="10279"/>
    <n v="84"/>
    <x v="1343"/>
    <d v="2017-08-05T00:00:00"/>
    <b v="1"/>
    <s v="Approved"/>
    <s v="Trek Bicycles"/>
    <s v="Road"/>
    <s v="medium"/>
    <s v="medium"/>
    <n v="290.62"/>
    <n v="215.14"/>
    <n v="37626"/>
  </r>
  <r>
    <x v="10280"/>
    <n v="46"/>
    <x v="1800"/>
    <d v="2017-08-04T00:00:00"/>
    <b v="0"/>
    <s v="Approved"/>
    <s v="Solex"/>
    <s v="Standard"/>
    <s v="low"/>
    <s v="medium"/>
    <n v="1289.8499999999999"/>
    <n v="74.510000000000005"/>
    <n v="39427"/>
  </r>
  <r>
    <x v="10281"/>
    <n v="96"/>
    <x v="935"/>
    <d v="2017-08-30T00:00:00"/>
    <b v="1"/>
    <s v="Approved"/>
    <s v="Giant Bicycles"/>
    <s v="Standard"/>
    <s v="medium"/>
    <s v="large"/>
    <n v="1635.3"/>
    <n v="993.66"/>
    <n v="33364"/>
  </r>
  <r>
    <x v="10282"/>
    <n v="83"/>
    <x v="519"/>
    <d v="2017-10-05T00:00:00"/>
    <b v="0"/>
    <s v="Approved"/>
    <s v="Solex"/>
    <s v="Touring"/>
    <s v="medium"/>
    <s v="large"/>
    <n v="2083.94"/>
    <n v="675.03"/>
    <n v="36334"/>
  </r>
  <r>
    <x v="10283"/>
    <n v="14"/>
    <x v="1232"/>
    <d v="2017-04-18T00:00:00"/>
    <b v="1"/>
    <s v="Cancelled"/>
    <s v="Trek Bicycles"/>
    <s v="Standard"/>
    <s v="medium"/>
    <s v="small"/>
    <n v="1386.84"/>
    <n v="1234.29"/>
    <n v="42458"/>
  </r>
  <r>
    <x v="10284"/>
    <n v="3"/>
    <x v="2371"/>
    <d v="2017-07-29T00:00:00"/>
    <b v="0"/>
    <s v="Approved"/>
    <s v="Trek Bicycles"/>
    <s v="Standard"/>
    <s v="medium"/>
    <s v="large"/>
    <n v="2091.4699999999998"/>
    <n v="388.92"/>
    <n v="39526"/>
  </r>
  <r>
    <x v="10285"/>
    <n v="43"/>
    <x v="2212"/>
    <d v="2017-07-30T00:00:00"/>
    <b v="0"/>
    <s v="Approved"/>
    <s v="Solex"/>
    <s v="Standard"/>
    <s v="medium"/>
    <s v="medium"/>
    <n v="1151.96"/>
    <n v="649.49"/>
    <n v="41848"/>
  </r>
  <r>
    <x v="10286"/>
    <n v="82"/>
    <x v="3358"/>
    <d v="2017-07-24T00:00:00"/>
    <b v="0"/>
    <s v="Approved"/>
    <s v="Norco Bicycles"/>
    <s v="Standard"/>
    <s v="high"/>
    <s v="medium"/>
    <n v="1148.6400000000001"/>
    <n v="689.18"/>
    <n v="42226"/>
  </r>
  <r>
    <x v="10287"/>
    <n v="34"/>
    <x v="1903"/>
    <d v="2017-02-08T00:00:00"/>
    <b v="0"/>
    <s v="Approved"/>
    <s v="WeareA2B"/>
    <s v="Standard"/>
    <s v="medium"/>
    <s v="medium"/>
    <n v="1231.1500000000001"/>
    <n v="161.6"/>
    <n v="38216"/>
  </r>
  <r>
    <x v="10288"/>
    <n v="45"/>
    <x v="2821"/>
    <d v="2017-03-17T00:00:00"/>
    <b v="0"/>
    <s v="Approved"/>
    <s v="Trek Bicycles"/>
    <s v="Road"/>
    <s v="low"/>
    <s v="medium"/>
    <n v="980.37"/>
    <n v="234.43"/>
    <n v="37838"/>
  </r>
  <r>
    <x v="10289"/>
    <n v="88"/>
    <x v="3301"/>
    <d v="2017-01-17T00:00:00"/>
    <b v="1"/>
    <s v="Approved"/>
    <s v="Norco Bicycles"/>
    <s v="Standard"/>
    <s v="medium"/>
    <s v="medium"/>
    <n v="1198.46"/>
    <n v="381.1"/>
    <n v="36833"/>
  </r>
  <r>
    <x v="10290"/>
    <n v="2"/>
    <x v="698"/>
    <d v="2017-06-08T00:00:00"/>
    <b v="1"/>
    <s v="Approved"/>
    <s v="Giant Bicycles"/>
    <s v="Road"/>
    <s v="low"/>
    <s v="small"/>
    <n v="590.26"/>
    <n v="525.33000000000004"/>
    <n v="40410"/>
  </r>
  <r>
    <x v="10291"/>
    <n v="53"/>
    <x v="1134"/>
    <d v="2017-09-17T00:00:00"/>
    <b v="0"/>
    <s v="Approved"/>
    <s v="Giant Bicycles"/>
    <s v="Standard"/>
    <s v="high"/>
    <s v="medium"/>
    <n v="1274.93"/>
    <n v="764.96"/>
    <n v="38216"/>
  </r>
  <r>
    <x v="10292"/>
    <n v="11"/>
    <x v="1006"/>
    <d v="2017-10-21T00:00:00"/>
    <b v="1"/>
    <s v="Approved"/>
    <s v="Giant Bicycles"/>
    <s v="Standard"/>
    <s v="high"/>
    <s v="medium"/>
    <n v="1274.93"/>
    <n v="764.96"/>
    <n v="39880"/>
  </r>
  <r>
    <x v="10293"/>
    <n v="58"/>
    <x v="1115"/>
    <d v="2017-10-24T00:00:00"/>
    <b v="1"/>
    <s v="Approved"/>
    <s v="OHM Cycles"/>
    <s v="Standard"/>
    <s v="medium"/>
    <s v="medium"/>
    <n v="912.52"/>
    <n v="141.4"/>
    <n v="42295"/>
  </r>
  <r>
    <x v="10294"/>
    <n v="18"/>
    <x v="3145"/>
    <d v="2017-06-16T00:00:00"/>
    <b v="0"/>
    <s v="Approved"/>
    <s v="Solex"/>
    <s v="Standard"/>
    <s v="medium"/>
    <s v="medium"/>
    <n v="575.27"/>
    <n v="431.45"/>
    <n v="34244"/>
  </r>
  <r>
    <x v="10295"/>
    <n v="10"/>
    <x v="921"/>
    <d v="2017-01-26T00:00:00"/>
    <b v="0"/>
    <s v="Approved"/>
    <s v="WeareA2B"/>
    <s v="Touring"/>
    <s v="medium"/>
    <s v="medium"/>
    <n v="1466.68"/>
    <n v="363.25"/>
    <n v="39298"/>
  </r>
  <r>
    <x v="10296"/>
    <n v="65"/>
    <x v="1515"/>
    <d v="2017-11-04T00:00:00"/>
    <b v="1"/>
    <s v="Approved"/>
    <s v="WeareA2B"/>
    <s v="Standard"/>
    <s v="medium"/>
    <s v="medium"/>
    <n v="1807.45"/>
    <n v="778.69"/>
    <n v="42145"/>
  </r>
  <r>
    <x v="10297"/>
    <n v="69"/>
    <x v="3325"/>
    <d v="2017-08-12T00:00:00"/>
    <b v="1"/>
    <s v="Approved"/>
    <s v="Giant Bicycles"/>
    <s v="Road"/>
    <s v="medium"/>
    <s v="medium"/>
    <n v="792.9"/>
    <n v="594.67999999999995"/>
    <n v="33879"/>
  </r>
  <r>
    <x v="10298"/>
    <n v="46"/>
    <x v="69"/>
    <d v="2017-12-16T00:00:00"/>
    <b v="0"/>
    <s v="Approved"/>
    <s v="Solex"/>
    <s v="Standard"/>
    <s v="low"/>
    <s v="medium"/>
    <n v="1289.8499999999999"/>
    <n v="74.510000000000005"/>
    <n v="39427"/>
  </r>
  <r>
    <x v="10299"/>
    <n v="3"/>
    <x v="769"/>
    <d v="2017-07-13T00:00:00"/>
    <b v="0"/>
    <s v="Approved"/>
    <s v="Trek Bicycles"/>
    <s v="Standard"/>
    <s v="medium"/>
    <s v="large"/>
    <n v="2091.4699999999998"/>
    <n v="388.92"/>
    <n v="41167"/>
  </r>
  <r>
    <x v="10300"/>
    <n v="19"/>
    <x v="851"/>
    <d v="2017-08-24T00:00:00"/>
    <b v="1"/>
    <s v="Approved"/>
    <s v="OHM Cycles"/>
    <s v="Road"/>
    <s v="high"/>
    <s v="large"/>
    <n v="12.01"/>
    <n v="7.21"/>
    <n v="39880"/>
  </r>
  <r>
    <x v="10301"/>
    <n v="31"/>
    <x v="3284"/>
    <d v="2017-01-16T00:00:00"/>
    <b v="0"/>
    <s v="Approved"/>
    <s v="WeareA2B"/>
    <s v="Standard"/>
    <s v="medium"/>
    <s v="medium"/>
    <n v="752.64"/>
    <n v="205.36"/>
    <n v="36367"/>
  </r>
  <r>
    <x v="10302"/>
    <n v="91"/>
    <x v="1190"/>
    <d v="2017-05-14T00:00:00"/>
    <b v="0"/>
    <s v="Approved"/>
    <s v="WeareA2B"/>
    <s v="Standard"/>
    <s v="low"/>
    <s v="medium"/>
    <n v="642.30999999999995"/>
    <n v="513.85"/>
    <n v="38193"/>
  </r>
  <r>
    <x v="10303"/>
    <n v="29"/>
    <x v="578"/>
    <d v="2017-07-15T00:00:00"/>
    <b v="1"/>
    <s v="Approved"/>
    <s v="Norco Bicycles"/>
    <s v="Road"/>
    <s v="medium"/>
    <s v="medium"/>
    <n v="543.39"/>
    <n v="407.54"/>
    <n v="39031"/>
  </r>
  <r>
    <x v="10304"/>
    <n v="100"/>
    <x v="1297"/>
    <d v="2017-06-12T00:00:00"/>
    <b v="0"/>
    <s v="Approved"/>
    <s v="Norco Bicycles"/>
    <s v="Road"/>
    <s v="medium"/>
    <s v="medium"/>
    <n v="1036.5899999999999"/>
    <n v="206.35"/>
    <n v="33364"/>
  </r>
  <r>
    <x v="10305"/>
    <n v="41"/>
    <x v="1314"/>
    <d v="2017-04-24T00:00:00"/>
    <b v="1"/>
    <s v="Approved"/>
    <s v="Solex"/>
    <s v="Road"/>
    <s v="medium"/>
    <s v="medium"/>
    <n v="416.98"/>
    <n v="312.74"/>
    <n v="34165"/>
  </r>
  <r>
    <x v="10306"/>
    <n v="46"/>
    <x v="140"/>
    <d v="2017-05-06T00:00:00"/>
    <b v="1"/>
    <s v="Approved"/>
    <s v="Solex"/>
    <s v="Standard"/>
    <s v="low"/>
    <s v="medium"/>
    <n v="1289.8499999999999"/>
    <n v="74.510000000000005"/>
    <n v="41009"/>
  </r>
  <r>
    <x v="10307"/>
    <n v="6"/>
    <x v="1198"/>
    <d v="2017-06-01T00:00:00"/>
    <b v="1"/>
    <s v="Approved"/>
    <s v="OHM Cycles"/>
    <s v="Standard"/>
    <s v="high"/>
    <s v="medium"/>
    <n v="227.88"/>
    <n v="136.72999999999999"/>
    <n v="39298"/>
  </r>
  <r>
    <x v="10308"/>
    <n v="63"/>
    <x v="1435"/>
    <d v="2017-12-02T00:00:00"/>
    <b v="0"/>
    <s v="Approved"/>
    <s v="Solex"/>
    <s v="Standard"/>
    <s v="medium"/>
    <s v="medium"/>
    <n v="1483.2"/>
    <n v="99.59"/>
    <n v="34996"/>
  </r>
  <r>
    <x v="10309"/>
    <n v="84"/>
    <x v="1306"/>
    <d v="2017-09-18T00:00:00"/>
    <b v="0"/>
    <s v="Approved"/>
    <s v="Giant Bicycles"/>
    <s v="Road"/>
    <s v="medium"/>
    <s v="medium"/>
    <n v="792.9"/>
    <n v="594.67999999999995"/>
    <n v="34996"/>
  </r>
  <r>
    <x v="10310"/>
    <n v="77"/>
    <x v="517"/>
    <d v="2017-11-23T00:00:00"/>
    <b v="1"/>
    <s v="Approved"/>
    <s v="WeareA2B"/>
    <s v="Standard"/>
    <s v="medium"/>
    <s v="medium"/>
    <n v="1769.64"/>
    <n v="108.76"/>
    <n v="41009"/>
  </r>
  <r>
    <x v="10311"/>
    <n v="61"/>
    <x v="1009"/>
    <d v="2017-10-27T00:00:00"/>
    <b v="0"/>
    <s v="Approved"/>
    <s v="OHM Cycles"/>
    <s v="Standard"/>
    <s v="low"/>
    <s v="medium"/>
    <n v="71.16"/>
    <n v="56.93"/>
    <n v="41047"/>
  </r>
  <r>
    <x v="10312"/>
    <n v="6"/>
    <x v="1699"/>
    <d v="2017-06-18T00:00:00"/>
    <b v="0"/>
    <s v="Approved"/>
    <s v="OHM Cycles"/>
    <s v="Standard"/>
    <s v="high"/>
    <s v="medium"/>
    <n v="227.88"/>
    <n v="136.72999999999999"/>
    <n v="37838"/>
  </r>
  <r>
    <x v="10313"/>
    <n v="92"/>
    <x v="3212"/>
    <d v="2017-10-29T00:00:00"/>
    <b v="1"/>
    <s v="Approved"/>
    <s v="WeareA2B"/>
    <s v="Standard"/>
    <s v="medium"/>
    <s v="small"/>
    <n v="1415.01"/>
    <n v="1259.3599999999999"/>
    <n v="37626"/>
  </r>
  <r>
    <x v="10314"/>
    <n v="74"/>
    <x v="2625"/>
    <d v="2017-01-12T00:00:00"/>
    <b v="1"/>
    <s v="Approved"/>
    <s v="WeareA2B"/>
    <s v="Standard"/>
    <s v="medium"/>
    <s v="medium"/>
    <n v="1228.07"/>
    <n v="400.91"/>
    <n v="36668"/>
  </r>
  <r>
    <x v="10315"/>
    <n v="46"/>
    <x v="164"/>
    <d v="2017-06-05T00:00:00"/>
    <b v="1"/>
    <s v="Approved"/>
    <s v="Solex"/>
    <s v="Standard"/>
    <s v="low"/>
    <s v="medium"/>
    <n v="1289.8499999999999"/>
    <n v="74.510000000000005"/>
    <n v="39427"/>
  </r>
  <r>
    <x v="10316"/>
    <n v="37"/>
    <x v="2950"/>
    <d v="2017-10-09T00:00:00"/>
    <b v="1"/>
    <s v="Approved"/>
    <s v="OHM Cycles"/>
    <s v="Standard"/>
    <s v="low"/>
    <s v="medium"/>
    <n v="1793.43"/>
    <n v="248.82"/>
    <n v="35560"/>
  </r>
  <r>
    <x v="10317"/>
    <n v="99"/>
    <x v="1066"/>
    <d v="2017-09-01T00:00:00"/>
    <b v="1"/>
    <s v="Approved"/>
    <s v="Trek Bicycles"/>
    <s v="Road"/>
    <s v="low"/>
    <s v="small"/>
    <n v="1720.7"/>
    <n v="1531.42"/>
    <n v="38991"/>
  </r>
  <r>
    <x v="10318"/>
    <n v="39"/>
    <x v="2006"/>
    <d v="2017-06-06T00:00:00"/>
    <b v="0"/>
    <s v="Approved"/>
    <s v="Giant Bicycles"/>
    <s v="Standard"/>
    <s v="medium"/>
    <s v="large"/>
    <n v="1812.75"/>
    <n v="582.48"/>
    <n v="35560"/>
  </r>
  <r>
    <x v="10319"/>
    <n v="87"/>
    <x v="3001"/>
    <d v="2017-05-25T00:00:00"/>
    <b v="1"/>
    <s v="Approved"/>
    <s v="Giant Bicycles"/>
    <s v="Standard"/>
    <s v="high"/>
    <s v="medium"/>
    <n v="1179"/>
    <n v="707.4"/>
    <n v="35667"/>
  </r>
  <r>
    <x v="10320"/>
    <n v="23"/>
    <x v="414"/>
    <d v="2017-12-07T00:00:00"/>
    <b v="1"/>
    <s v="Approved"/>
    <s v="Norco Bicycles"/>
    <s v="Mountain"/>
    <s v="low"/>
    <s v="small"/>
    <n v="688.63"/>
    <n v="612.88"/>
    <n v="38991"/>
  </r>
  <r>
    <x v="10321"/>
    <n v="20"/>
    <x v="2122"/>
    <d v="2017-06-16T00:00:00"/>
    <b v="1"/>
    <s v="Approved"/>
    <s v="Trek Bicycles"/>
    <s v="Standard"/>
    <s v="medium"/>
    <s v="small"/>
    <n v="1775.81"/>
    <n v="1580.47"/>
    <n v="40303"/>
  </r>
  <r>
    <x v="10322"/>
    <n v="70"/>
    <x v="675"/>
    <d v="2017-09-24T00:00:00"/>
    <b v="1"/>
    <s v="Approved"/>
    <s v="Trek Bicycles"/>
    <s v="Standard"/>
    <s v="high"/>
    <s v="medium"/>
    <n v="495.72"/>
    <n v="297.43"/>
    <n v="42105"/>
  </r>
  <r>
    <x v="10323"/>
    <n v="52"/>
    <x v="1828"/>
    <d v="2017-10-15T00:00:00"/>
    <b v="1"/>
    <s v="Approved"/>
    <s v="OHM Cycles"/>
    <s v="Road"/>
    <s v="medium"/>
    <s v="medium"/>
    <n v="1280.28"/>
    <n v="829.51"/>
    <n v="37220"/>
  </r>
  <r>
    <x v="10324"/>
    <n v="18"/>
    <x v="2752"/>
    <d v="2017-06-03T00:00:00"/>
    <b v="1"/>
    <s v="Approved"/>
    <s v="Norco Bicycles"/>
    <s v="Standard"/>
    <s v="high"/>
    <s v="medium"/>
    <n v="1148.6400000000001"/>
    <n v="689.18"/>
    <n v="42226"/>
  </r>
  <r>
    <x v="10325"/>
    <n v="74"/>
    <x v="2089"/>
    <d v="2017-04-01T00:00:00"/>
    <b v="0"/>
    <s v="Approved"/>
    <s v="WeareA2B"/>
    <s v="Standard"/>
    <s v="medium"/>
    <s v="medium"/>
    <n v="1228.07"/>
    <n v="400.91"/>
    <n v="36668"/>
  </r>
  <r>
    <x v="10326"/>
    <n v="99"/>
    <x v="3054"/>
    <d v="2017-01-23T00:00:00"/>
    <b v="1"/>
    <s v="Approved"/>
    <s v="OHM Cycles"/>
    <s v="Standard"/>
    <s v="medium"/>
    <s v="medium"/>
    <n v="1227.3399999999999"/>
    <n v="770.89"/>
    <n v="34556"/>
  </r>
  <r>
    <x v="10327"/>
    <n v="63"/>
    <x v="3227"/>
    <d v="2017-07-12T00:00:00"/>
    <b v="1"/>
    <s v="Approved"/>
    <s v="Solex"/>
    <s v="Standard"/>
    <s v="medium"/>
    <s v="medium"/>
    <n v="1483.2"/>
    <n v="99.59"/>
    <n v="42105"/>
  </r>
  <r>
    <x v="10328"/>
    <n v="55"/>
    <x v="1796"/>
    <d v="2017-11-16T00:00:00"/>
    <b v="1"/>
    <s v="Approved"/>
    <s v="Trek Bicycles"/>
    <s v="Road"/>
    <s v="medium"/>
    <s v="large"/>
    <n v="1894.19"/>
    <n v="598.76"/>
    <n v="42295"/>
  </r>
  <r>
    <x v="10329"/>
    <n v="45"/>
    <x v="665"/>
    <d v="2017-04-09T00:00:00"/>
    <b v="0"/>
    <s v="Approved"/>
    <s v="Solex"/>
    <s v="Standard"/>
    <s v="medium"/>
    <s v="medium"/>
    <n v="441.49"/>
    <n v="84.99"/>
    <n v="34071"/>
  </r>
  <r>
    <x v="10330"/>
    <n v="21"/>
    <x v="404"/>
    <d v="2017-11-03T00:00:00"/>
    <b v="1"/>
    <s v="Approved"/>
    <s v="Solex"/>
    <s v="Standard"/>
    <s v="medium"/>
    <s v="large"/>
    <n v="1071.23"/>
    <n v="380.74"/>
    <n v="34165"/>
  </r>
  <r>
    <x v="10331"/>
    <n v="89"/>
    <x v="862"/>
    <d v="2017-12-22T00:00:00"/>
    <b v="0"/>
    <s v="Approved"/>
    <s v="WeareA2B"/>
    <s v="Touring"/>
    <s v="medium"/>
    <s v="large"/>
    <n v="1362.99"/>
    <n v="57.74"/>
    <n v="42560"/>
  </r>
  <r>
    <x v="10332"/>
    <n v="39"/>
    <x v="3297"/>
    <d v="2017-11-06T00:00:00"/>
    <b v="1"/>
    <s v="Approved"/>
    <s v="Giant Bicycles"/>
    <s v="Standard"/>
    <s v="medium"/>
    <s v="large"/>
    <n v="1812.75"/>
    <n v="582.48"/>
    <n v="39427"/>
  </r>
  <r>
    <x v="10333"/>
    <n v="9"/>
    <x v="3064"/>
    <d v="2017-12-11T00:00:00"/>
    <b v="0"/>
    <s v="Approved"/>
    <s v="Norco Bicycles"/>
    <s v="Standard"/>
    <s v="medium"/>
    <s v="small"/>
    <n v="1216.1400000000001"/>
    <n v="1082.3599999999999"/>
    <n v="33455"/>
  </r>
  <r>
    <x v="10334"/>
    <n v="63"/>
    <x v="1319"/>
    <d v="2017-10-17T00:00:00"/>
    <b v="0"/>
    <s v="Approved"/>
    <s v="WeareA2B"/>
    <s v="Standard"/>
    <s v="medium"/>
    <s v="medium"/>
    <n v="1992.93"/>
    <n v="762.63"/>
    <n v="34115"/>
  </r>
  <r>
    <x v="10335"/>
    <n v="0"/>
    <x v="2645"/>
    <d v="2017-02-03T00:00:00"/>
    <b v="1"/>
    <s v="Approved"/>
    <s v="Solex"/>
    <s v="Standard"/>
    <s v="medium"/>
    <s v="medium"/>
    <n v="71.489999999999995"/>
    <n v="53.62"/>
    <n v="41245"/>
  </r>
  <r>
    <x v="10336"/>
    <n v="59"/>
    <x v="3359"/>
    <d v="2017-11-12T00:00:00"/>
    <b v="0"/>
    <s v="Approved"/>
    <s v="Solex"/>
    <s v="Standard"/>
    <s v="medium"/>
    <s v="large"/>
    <n v="1061.56"/>
    <n v="733.58"/>
    <n v="34143"/>
  </r>
  <r>
    <x v="10337"/>
    <n v="43"/>
    <x v="3215"/>
    <d v="2017-12-09T00:00:00"/>
    <b v="1"/>
    <s v="Approved"/>
    <s v="Solex"/>
    <s v="Standard"/>
    <s v="medium"/>
    <s v="medium"/>
    <n v="1151.96"/>
    <n v="649.49"/>
    <n v="35470"/>
  </r>
  <r>
    <x v="10338"/>
    <n v="20"/>
    <x v="3028"/>
    <d v="2017-08-22T00:00:00"/>
    <b v="0"/>
    <s v="Approved"/>
    <s v="Trek Bicycles"/>
    <s v="Standard"/>
    <s v="medium"/>
    <s v="small"/>
    <n v="1775.81"/>
    <n v="1580.47"/>
    <n v="40670"/>
  </r>
  <r>
    <x v="10339"/>
    <n v="91"/>
    <x v="1283"/>
    <d v="2017-02-16T00:00:00"/>
    <b v="0"/>
    <s v="Approved"/>
    <s v="Solex"/>
    <s v="Standard"/>
    <s v="medium"/>
    <s v="medium"/>
    <n v="100.35"/>
    <n v="75.260000000000005"/>
    <n v="34556"/>
  </r>
  <r>
    <x v="10340"/>
    <n v="51"/>
    <x v="3018"/>
    <d v="2017-09-28T00:00:00"/>
    <b v="0"/>
    <s v="Approved"/>
    <s v="OHM Cycles"/>
    <s v="Standard"/>
    <s v="high"/>
    <s v="medium"/>
    <n v="2005.66"/>
    <n v="1203.4000000000001"/>
    <n v="41009"/>
  </r>
  <r>
    <x v="10341"/>
    <n v="56"/>
    <x v="3326"/>
    <d v="2017-02-02T00:00:00"/>
    <b v="1"/>
    <s v="Approved"/>
    <s v="Norco Bicycles"/>
    <s v="Mountain"/>
    <s v="low"/>
    <s v="small"/>
    <n v="688.63"/>
    <n v="612.88"/>
    <n v="34244"/>
  </r>
  <r>
    <x v="10342"/>
    <n v="19"/>
    <x v="459"/>
    <d v="2017-09-08T00:00:00"/>
    <b v="0"/>
    <s v="Approved"/>
    <s v="OHM Cycles"/>
    <s v="Road"/>
    <s v="high"/>
    <s v="large"/>
    <n v="12.01"/>
    <n v="7.21"/>
    <n v="39880"/>
  </r>
  <r>
    <x v="10343"/>
    <n v="17"/>
    <x v="2492"/>
    <d v="2017-04-19T00:00:00"/>
    <b v="1"/>
    <s v="Approved"/>
    <s v="Solex"/>
    <s v="Standard"/>
    <s v="high"/>
    <s v="medium"/>
    <n v="1024.6600000000001"/>
    <n v="614.79999999999995"/>
    <n v="35378"/>
  </r>
  <r>
    <x v="10344"/>
    <n v="44"/>
    <x v="2374"/>
    <d v="2017-06-15T00:00:00"/>
    <b v="0"/>
    <s v="Approved"/>
    <s v="WeareA2B"/>
    <s v="Standard"/>
    <s v="medium"/>
    <s v="medium"/>
    <n v="1769.64"/>
    <n v="108.76"/>
    <n v="37668"/>
  </r>
  <r>
    <x v="10345"/>
    <n v="52"/>
    <x v="1489"/>
    <d v="2017-07-26T00:00:00"/>
    <b v="1"/>
    <s v="Cancelled"/>
    <s v="OHM Cycles"/>
    <s v="Road"/>
    <s v="medium"/>
    <s v="medium"/>
    <n v="1280.28"/>
    <n v="829.51"/>
    <n v="41533"/>
  </r>
  <r>
    <x v="10346"/>
    <n v="76"/>
    <x v="1651"/>
    <d v="2017-07-12T00:00:00"/>
    <b v="1"/>
    <s v="Approved"/>
    <s v="WeareA2B"/>
    <s v="Standard"/>
    <s v="low"/>
    <s v="medium"/>
    <n v="642.30999999999995"/>
    <n v="513.85"/>
    <n v="41922"/>
  </r>
  <r>
    <x v="10347"/>
    <n v="72"/>
    <x v="715"/>
    <d v="2017-08-11T00:00:00"/>
    <b v="1"/>
    <s v="Approved"/>
    <s v="Norco Bicycles"/>
    <s v="Standard"/>
    <s v="medium"/>
    <s v="medium"/>
    <n v="360.4"/>
    <n v="270.3"/>
    <n v="42710"/>
  </r>
  <r>
    <x v="10348"/>
    <n v="81"/>
    <x v="2097"/>
    <d v="2017-04-08T00:00:00"/>
    <b v="0"/>
    <s v="Approved"/>
    <s v="Norco Bicycles"/>
    <s v="Standard"/>
    <s v="medium"/>
    <s v="small"/>
    <n v="586.45000000000005"/>
    <n v="521.94000000000005"/>
    <n v="33429"/>
  </r>
  <r>
    <x v="10349"/>
    <n v="0"/>
    <x v="900"/>
    <d v="2017-08-09T00:00:00"/>
    <b v="1"/>
    <s v="Approved"/>
    <s v="WeareA2B"/>
    <s v="Standard"/>
    <s v="medium"/>
    <s v="medium"/>
    <n v="60.34"/>
    <n v="45.26"/>
    <n v="42696"/>
  </r>
  <r>
    <x v="10350"/>
    <n v="63"/>
    <x v="1929"/>
    <d v="2017-01-29T00:00:00"/>
    <b v="0"/>
    <s v="Approved"/>
    <s v="Solex"/>
    <s v="Standard"/>
    <s v="medium"/>
    <s v="medium"/>
    <n v="1483.2"/>
    <n v="99.59"/>
    <n v="41047"/>
  </r>
  <r>
    <x v="10351"/>
    <n v="72"/>
    <x v="806"/>
    <d v="2017-12-20T00:00:00"/>
    <b v="1"/>
    <s v="Approved"/>
    <s v="Norco Bicycles"/>
    <s v="Standard"/>
    <s v="medium"/>
    <s v="medium"/>
    <n v="360.4"/>
    <n v="270.3"/>
    <n v="42710"/>
  </r>
  <r>
    <x v="10352"/>
    <n v="34"/>
    <x v="1374"/>
    <d v="2017-12-07T00:00:00"/>
    <b v="0"/>
    <s v="Approved"/>
    <s v="Norco Bicycles"/>
    <s v="Road"/>
    <s v="high"/>
    <s v="large"/>
    <n v="774.53"/>
    <n v="464.72"/>
    <n v="37698"/>
  </r>
  <r>
    <x v="10353"/>
    <n v="74"/>
    <x v="1749"/>
    <d v="2017-06-26T00:00:00"/>
    <b v="1"/>
    <s v="Approved"/>
    <s v="WeareA2B"/>
    <s v="Standard"/>
    <s v="medium"/>
    <s v="medium"/>
    <n v="1228.07"/>
    <n v="400.91"/>
    <n v="36668"/>
  </r>
  <r>
    <x v="10354"/>
    <n v="0"/>
    <x v="2243"/>
    <d v="2017-05-04T00:00:00"/>
    <b v="1"/>
    <s v="Approved"/>
    <s v="Trek Bicycles"/>
    <s v="Road"/>
    <s v="medium"/>
    <s v="medium"/>
    <n v="290.62"/>
    <n v="215.14"/>
    <n v="38339"/>
  </r>
  <r>
    <x v="10355"/>
    <n v="73"/>
    <x v="462"/>
    <d v="2017-03-21T00:00:00"/>
    <b v="0"/>
    <s v="Approved"/>
    <s v="Solex"/>
    <s v="Standard"/>
    <s v="medium"/>
    <s v="medium"/>
    <n v="1945.43"/>
    <n v="333.18"/>
    <n v="37499"/>
  </r>
  <r>
    <x v="10356"/>
    <n v="22"/>
    <x v="2437"/>
    <d v="2017-09-06T00:00:00"/>
    <b v="1"/>
    <s v="Approved"/>
    <s v="WeareA2B"/>
    <s v="Standard"/>
    <s v="medium"/>
    <s v="medium"/>
    <n v="60.34"/>
    <n v="45.26"/>
    <n v="34165"/>
  </r>
  <r>
    <x v="10357"/>
    <n v="0"/>
    <x v="218"/>
    <d v="2017-08-19T00:00:00"/>
    <b v="1"/>
    <s v="Approved"/>
    <s v="Solex"/>
    <s v="Standard"/>
    <s v="medium"/>
    <s v="medium"/>
    <n v="100.35"/>
    <n v="75.260000000000005"/>
    <n v="37539"/>
  </r>
  <r>
    <x v="10358"/>
    <n v="14"/>
    <x v="1647"/>
    <d v="2017-02-09T00:00:00"/>
    <b v="0"/>
    <s v="Approved"/>
    <s v="Solex"/>
    <s v="Standard"/>
    <s v="high"/>
    <s v="large"/>
    <n v="1842.92"/>
    <n v="1105.75"/>
    <n v="34996"/>
  </r>
  <r>
    <x v="10359"/>
    <n v="0"/>
    <x v="3360"/>
    <d v="2017-05-18T00:00:00"/>
    <b v="0"/>
    <s v="Approved"/>
    <s v="Solex"/>
    <s v="Standard"/>
    <s v="medium"/>
    <s v="medium"/>
    <n v="100.35"/>
    <n v="75.260000000000005"/>
    <n v="42458"/>
  </r>
  <r>
    <x v="10360"/>
    <n v="5"/>
    <x v="1010"/>
    <d v="2017-02-03T00:00:00"/>
    <b v="0"/>
    <s v="Approved"/>
    <s v="Trek Bicycles"/>
    <s v="Mountain"/>
    <s v="low"/>
    <s v="medium"/>
    <n v="574.64"/>
    <n v="459.71"/>
    <n v="40784"/>
  </r>
  <r>
    <x v="10361"/>
    <n v="8"/>
    <x v="182"/>
    <d v="2017-01-15T00:00:00"/>
    <b v="0"/>
    <s v="Approved"/>
    <s v="Solex"/>
    <s v="Road"/>
    <s v="medium"/>
    <s v="small"/>
    <n v="1703.52"/>
    <n v="1516.13"/>
    <n v="40649"/>
  </r>
  <r>
    <x v="10362"/>
    <n v="14"/>
    <x v="1204"/>
    <d v="2017-10-02T00:00:00"/>
    <b v="1"/>
    <s v="Approved"/>
    <s v="Trek Bicycles"/>
    <s v="Standard"/>
    <s v="medium"/>
    <s v="small"/>
    <n v="1386.84"/>
    <n v="1234.29"/>
    <n v="37838"/>
  </r>
  <r>
    <x v="10363"/>
    <n v="93"/>
    <x v="458"/>
    <d v="2017-05-05T00:00:00"/>
    <b v="1"/>
    <s v="Approved"/>
    <s v="WeareA2B"/>
    <s v="Standard"/>
    <s v="medium"/>
    <s v="medium"/>
    <n v="1065.03"/>
    <n v="230.09"/>
    <n v="36833"/>
  </r>
  <r>
    <x v="10364"/>
    <n v="76"/>
    <x v="3092"/>
    <d v="2017-03-19T00:00:00"/>
    <b v="0"/>
    <s v="Approved"/>
    <s v="WeareA2B"/>
    <s v="Road"/>
    <s v="low"/>
    <s v="small"/>
    <n v="1172.78"/>
    <n v="1043.77"/>
    <n v="37539"/>
  </r>
  <r>
    <x v="10365"/>
    <n v="82"/>
    <x v="1311"/>
    <d v="2017-08-08T00:00:00"/>
    <b v="0"/>
    <s v="Approved"/>
    <s v="Norco Bicycles"/>
    <s v="Standard"/>
    <s v="high"/>
    <s v="medium"/>
    <n v="1148.6400000000001"/>
    <n v="689.18"/>
    <n v="42226"/>
  </r>
  <r>
    <x v="10366"/>
    <n v="91"/>
    <x v="1545"/>
    <d v="2017-03-20T00:00:00"/>
    <b v="1"/>
    <s v="Approved"/>
    <s v="WeareA2B"/>
    <s v="Standard"/>
    <s v="low"/>
    <s v="medium"/>
    <n v="642.30999999999995"/>
    <n v="513.85"/>
    <n v="41922"/>
  </r>
  <r>
    <x v="10367"/>
    <n v="68"/>
    <x v="2117"/>
    <d v="2017-11-20T00:00:00"/>
    <b v="0"/>
    <s v="Approved"/>
    <s v="OHM Cycles"/>
    <s v="Standard"/>
    <s v="medium"/>
    <s v="medium"/>
    <n v="1636.9"/>
    <n v="44.71"/>
    <n v="34996"/>
  </r>
  <r>
    <x v="10368"/>
    <n v="17"/>
    <x v="929"/>
    <d v="2017-02-17T00:00:00"/>
    <b v="0"/>
    <s v="Approved"/>
    <s v="WeareA2B"/>
    <s v="Touring"/>
    <s v="medium"/>
    <s v="large"/>
    <n v="1362.99"/>
    <n v="57.74"/>
    <n v="34079"/>
  </r>
  <r>
    <x v="10369"/>
    <n v="70"/>
    <x v="2634"/>
    <d v="2017-11-25T00:00:00"/>
    <b v="1"/>
    <s v="Approved"/>
    <s v="Trek Bicycles"/>
    <s v="Standard"/>
    <s v="high"/>
    <s v="medium"/>
    <n v="495.72"/>
    <n v="297.43"/>
    <n v="42105"/>
  </r>
  <r>
    <x v="10370"/>
    <n v="1"/>
    <x v="1822"/>
    <d v="2017-02-18T00:00:00"/>
    <b v="0"/>
    <s v="Approved"/>
    <s v="Giant Bicycles"/>
    <s v="Standard"/>
    <s v="medium"/>
    <s v="medium"/>
    <n v="1403.5"/>
    <n v="954.82"/>
    <n v="38258"/>
  </r>
  <r>
    <x v="10371"/>
    <n v="56"/>
    <x v="816"/>
    <d v="2017-11-22T00:00:00"/>
    <b v="0"/>
    <s v="Approved"/>
    <s v="Norco Bicycles"/>
    <s v="Mountain"/>
    <s v="low"/>
    <s v="small"/>
    <n v="688.63"/>
    <n v="612.88"/>
    <n v="33552"/>
  </r>
  <r>
    <x v="10372"/>
    <n v="38"/>
    <x v="1915"/>
    <d v="2017-10-23T00:00:00"/>
    <b v="0"/>
    <s v="Approved"/>
    <s v="Solex"/>
    <s v="Standard"/>
    <s v="medium"/>
    <s v="medium"/>
    <n v="1577.53"/>
    <n v="826.51"/>
    <n v="39427"/>
  </r>
  <r>
    <x v="10373"/>
    <n v="20"/>
    <x v="1813"/>
    <d v="2017-11-25T00:00:00"/>
    <b v="0"/>
    <s v="Approved"/>
    <s v="Trek Bicycles"/>
    <s v="Standard"/>
    <s v="medium"/>
    <s v="small"/>
    <n v="1775.81"/>
    <n v="1580.47"/>
    <n v="35160"/>
  </r>
  <r>
    <x v="10374"/>
    <n v="23"/>
    <x v="1971"/>
    <d v="2017-06-07T00:00:00"/>
    <b v="0"/>
    <s v="Approved"/>
    <s v="Norco Bicycles"/>
    <s v="Mountain"/>
    <s v="low"/>
    <s v="small"/>
    <n v="688.63"/>
    <n v="612.88"/>
    <n v="34244"/>
  </r>
  <r>
    <x v="10375"/>
    <n v="36"/>
    <x v="1960"/>
    <d v="2017-07-13T00:00:00"/>
    <b v="0"/>
    <s v="Approved"/>
    <s v="Solex"/>
    <s v="Standard"/>
    <s v="low"/>
    <s v="medium"/>
    <n v="945.04"/>
    <n v="507.58"/>
    <n v="40672"/>
  </r>
  <r>
    <x v="10376"/>
    <n v="96"/>
    <x v="1543"/>
    <d v="2017-06-19T00:00:00"/>
    <b v="0"/>
    <s v="Approved"/>
    <s v="WeareA2B"/>
    <s v="Road"/>
    <s v="low"/>
    <s v="small"/>
    <n v="1172.78"/>
    <n v="1043.77"/>
    <n v="37539"/>
  </r>
  <r>
    <x v="10377"/>
    <n v="50"/>
    <x v="893"/>
    <d v="2017-04-11T00:00:00"/>
    <b v="0"/>
    <s v="Approved"/>
    <s v="WeareA2B"/>
    <s v="Standard"/>
    <s v="medium"/>
    <s v="small"/>
    <n v="175.89"/>
    <n v="131.91999999999999"/>
    <n v="41009"/>
  </r>
  <r>
    <x v="10378"/>
    <n v="37"/>
    <x v="612"/>
    <d v="2017-09-16T00:00:00"/>
    <b v="1"/>
    <s v="Approved"/>
    <s v="OHM Cycles"/>
    <s v="Standard"/>
    <s v="low"/>
    <s v="medium"/>
    <n v="1793.43"/>
    <n v="248.82"/>
    <n v="36361"/>
  </r>
  <r>
    <x v="10379"/>
    <n v="38"/>
    <x v="1770"/>
    <d v="2017-09-30T00:00:00"/>
    <b v="1"/>
    <s v="Approved"/>
    <s v="Solex"/>
    <s v="Standard"/>
    <s v="medium"/>
    <s v="medium"/>
    <n v="1577.53"/>
    <n v="826.51"/>
    <n v="40336"/>
  </r>
  <r>
    <x v="10380"/>
    <n v="6"/>
    <x v="814"/>
    <d v="2017-12-10T00:00:00"/>
    <b v="1"/>
    <s v="Approved"/>
    <s v="OHM Cycles"/>
    <s v="Standard"/>
    <s v="high"/>
    <s v="medium"/>
    <n v="227.88"/>
    <n v="136.72999999999999"/>
    <n v="37659"/>
  </r>
  <r>
    <x v="10381"/>
    <n v="7"/>
    <x v="950"/>
    <d v="2017-09-30T00:00:00"/>
    <b v="1"/>
    <s v="Approved"/>
    <s v="Trek Bicycles"/>
    <s v="Road"/>
    <s v="low"/>
    <s v="medium"/>
    <n v="980.37"/>
    <n v="234.43"/>
    <n v="38258"/>
  </r>
  <r>
    <x v="10382"/>
    <n v="54"/>
    <x v="2342"/>
    <d v="2017-06-01T00:00:00"/>
    <b v="1"/>
    <s v="Approved"/>
    <s v="WeareA2B"/>
    <s v="Standard"/>
    <s v="medium"/>
    <s v="medium"/>
    <n v="1292.8399999999999"/>
    <n v="13.44"/>
    <n v="39915"/>
  </r>
  <r>
    <x v="10383"/>
    <n v="27"/>
    <x v="1790"/>
    <d v="2017-04-19T00:00:00"/>
    <b v="0"/>
    <s v="Approved"/>
    <s v="Trek Bicycles"/>
    <s v="Standard"/>
    <s v="medium"/>
    <s v="medium"/>
    <n v="499.53"/>
    <n v="388.72"/>
    <n v="36334"/>
  </r>
  <r>
    <x v="10384"/>
    <n v="40"/>
    <x v="1297"/>
    <d v="2017-05-07T00:00:00"/>
    <b v="0"/>
    <s v="Approved"/>
    <s v="OHM Cycles"/>
    <s v="Standard"/>
    <s v="high"/>
    <s v="medium"/>
    <n v="1458.17"/>
    <n v="874.9"/>
    <n v="38750"/>
  </r>
  <r>
    <x v="10385"/>
    <n v="3"/>
    <x v="389"/>
    <d v="2017-10-09T00:00:00"/>
    <b v="1"/>
    <s v="Approved"/>
    <s v="Trek Bicycles"/>
    <s v="Standard"/>
    <s v="medium"/>
    <s v="large"/>
    <n v="2091.4699999999998"/>
    <n v="388.92"/>
    <n v="39298"/>
  </r>
  <r>
    <x v="10386"/>
    <n v="7"/>
    <x v="1267"/>
    <d v="2017-10-01T00:00:00"/>
    <b v="0"/>
    <s v="Approved"/>
    <s v="Trek Bicycles"/>
    <s v="Road"/>
    <s v="low"/>
    <s v="medium"/>
    <n v="980.37"/>
    <n v="234.43"/>
    <n v="38258"/>
  </r>
  <r>
    <x v="10387"/>
    <n v="43"/>
    <x v="1506"/>
    <d v="2017-02-17T00:00:00"/>
    <b v="0"/>
    <s v="Approved"/>
    <s v="Solex"/>
    <s v="Standard"/>
    <s v="medium"/>
    <s v="medium"/>
    <n v="1151.96"/>
    <n v="649.49"/>
    <n v="36498"/>
  </r>
  <r>
    <x v="10388"/>
    <n v="77"/>
    <x v="1576"/>
    <d v="2017-12-19T00:00:00"/>
    <b v="1"/>
    <s v="Approved"/>
    <s v="Norco Bicycles"/>
    <s v="Road"/>
    <s v="medium"/>
    <s v="large"/>
    <n v="1240.31"/>
    <n v="795.1"/>
    <n v="40553"/>
  </r>
  <r>
    <x v="10389"/>
    <n v="36"/>
    <x v="1406"/>
    <d v="2017-09-05T00:00:00"/>
    <b v="0"/>
    <s v="Approved"/>
    <s v="Solex"/>
    <s v="Standard"/>
    <s v="low"/>
    <s v="medium"/>
    <n v="1289.8499999999999"/>
    <n v="74.510000000000005"/>
    <n v="39427"/>
  </r>
  <r>
    <x v="10390"/>
    <n v="30"/>
    <x v="895"/>
    <d v="2017-07-21T00:00:00"/>
    <b v="0"/>
    <s v="Approved"/>
    <s v="Solex"/>
    <s v="Standard"/>
    <s v="high"/>
    <s v="medium"/>
    <n v="748.17"/>
    <n v="448.9"/>
    <n v="36361"/>
  </r>
  <r>
    <x v="10391"/>
    <n v="4"/>
    <x v="1305"/>
    <d v="2017-05-15T00:00:00"/>
    <b v="1"/>
    <s v="Approved"/>
    <s v="Giant Bicycles"/>
    <s v="Standard"/>
    <s v="high"/>
    <s v="medium"/>
    <n v="1129.1300000000001"/>
    <n v="677.48"/>
    <n v="38573"/>
  </r>
  <r>
    <x v="10392"/>
    <n v="19"/>
    <x v="9"/>
    <d v="2017-03-28T00:00:00"/>
    <b v="0"/>
    <s v="Approved"/>
    <s v="OHM Cycles"/>
    <s v="Road"/>
    <s v="high"/>
    <s v="large"/>
    <n v="12.01"/>
    <n v="7.21"/>
    <n v="39880"/>
  </r>
  <r>
    <x v="10393"/>
    <n v="53"/>
    <x v="596"/>
    <d v="2017-01-04T00:00:00"/>
    <b v="0"/>
    <s v="Approved"/>
    <s v="OHM Cycles"/>
    <s v="Standard"/>
    <s v="medium"/>
    <s v="medium"/>
    <n v="795.34"/>
    <n v="101.58"/>
    <n v="35470"/>
  </r>
  <r>
    <x v="10394"/>
    <n v="85"/>
    <x v="1003"/>
    <d v="2017-09-03T00:00:00"/>
    <b v="0"/>
    <s v="Approved"/>
    <s v="WeareA2B"/>
    <s v="Standard"/>
    <s v="medium"/>
    <s v="medium"/>
    <n v="752.64"/>
    <n v="205.36"/>
    <n v="42218"/>
  </r>
  <r>
    <x v="10395"/>
    <n v="40"/>
    <x v="455"/>
    <d v="2017-11-14T00:00:00"/>
    <b v="0"/>
    <s v="Approved"/>
    <s v="OHM Cycles"/>
    <s v="Standard"/>
    <s v="high"/>
    <s v="medium"/>
    <n v="1458.17"/>
    <n v="874.9"/>
    <n v="38750"/>
  </r>
  <r>
    <x v="10396"/>
    <n v="41"/>
    <x v="2104"/>
    <d v="2017-06-19T00:00:00"/>
    <b v="1"/>
    <s v="Approved"/>
    <s v="Solex"/>
    <s v="Road"/>
    <s v="medium"/>
    <s v="medium"/>
    <n v="416.98"/>
    <n v="312.74"/>
    <n v="41848"/>
  </r>
  <r>
    <x v="10397"/>
    <n v="0"/>
    <x v="662"/>
    <d v="2017-10-19T00:00:00"/>
    <b v="0"/>
    <s v="Approved"/>
    <s v="Solex"/>
    <s v="Standard"/>
    <s v="medium"/>
    <s v="medium"/>
    <n v="478.16"/>
    <n v="298.72000000000003"/>
    <n v="34143"/>
  </r>
  <r>
    <x v="10398"/>
    <n v="55"/>
    <x v="3272"/>
    <d v="2017-09-11T00:00:00"/>
    <b v="0"/>
    <s v="Approved"/>
    <s v="Trek Bicycles"/>
    <s v="Road"/>
    <s v="medium"/>
    <s v="large"/>
    <n v="1894.19"/>
    <n v="598.76"/>
    <n v="40779"/>
  </r>
  <r>
    <x v="10399"/>
    <n v="4"/>
    <x v="842"/>
    <d v="2017-04-09T00:00:00"/>
    <b v="0"/>
    <s v="Approved"/>
    <s v="Giant Bicycles"/>
    <s v="Standard"/>
    <s v="high"/>
    <s v="medium"/>
    <n v="1129.1300000000001"/>
    <n v="677.48"/>
    <n v="38573"/>
  </r>
  <r>
    <x v="10400"/>
    <n v="0"/>
    <x v="683"/>
    <d v="2017-02-03T00:00:00"/>
    <b v="1"/>
    <s v="Approved"/>
    <s v="Solex"/>
    <s v="Standard"/>
    <s v="medium"/>
    <s v="medium"/>
    <n v="100.35"/>
    <n v="75.260000000000005"/>
    <n v="36367"/>
  </r>
  <r>
    <x v="10401"/>
    <n v="27"/>
    <x v="1612"/>
    <d v="2017-09-30T00:00:00"/>
    <b v="1"/>
    <s v="Approved"/>
    <s v="Trek Bicycles"/>
    <s v="Standard"/>
    <s v="medium"/>
    <s v="medium"/>
    <n v="499.53"/>
    <n v="388.72"/>
    <n v="33888"/>
  </r>
  <r>
    <x v="10402"/>
    <n v="0"/>
    <x v="1466"/>
    <d v="2017-10-29T00:00:00"/>
    <b v="1"/>
    <s v="Approved"/>
    <s v="OHM Cycles"/>
    <s v="Standard"/>
    <s v="medium"/>
    <s v="medium"/>
    <n v="183.86"/>
    <n v="137.9"/>
    <n v="35707"/>
  </r>
  <r>
    <x v="10403"/>
    <n v="28"/>
    <x v="1132"/>
    <d v="2017-01-13T00:00:00"/>
    <b v="1"/>
    <s v="Approved"/>
    <s v="Solex"/>
    <s v="Road"/>
    <s v="medium"/>
    <s v="small"/>
    <n v="1703.52"/>
    <n v="1516.13"/>
    <n v="38693"/>
  </r>
  <r>
    <x v="10404"/>
    <n v="33"/>
    <x v="3177"/>
    <d v="2017-12-16T00:00:00"/>
    <b v="0"/>
    <s v="Approved"/>
    <s v="Giant Bicycles"/>
    <s v="Standard"/>
    <s v="medium"/>
    <s v="small"/>
    <n v="1311.44"/>
    <n v="1167.18"/>
    <n v="40336"/>
  </r>
  <r>
    <x v="10405"/>
    <n v="21"/>
    <x v="3298"/>
    <d v="2017-07-22T00:00:00"/>
    <b v="0"/>
    <s v="Approved"/>
    <s v="WeareA2B"/>
    <s v="Touring"/>
    <s v="medium"/>
    <s v="medium"/>
    <n v="1466.68"/>
    <n v="363.25"/>
    <n v="38693"/>
  </r>
  <r>
    <x v="10406"/>
    <n v="61"/>
    <x v="398"/>
    <d v="2017-04-10T00:00:00"/>
    <b v="1"/>
    <s v="Approved"/>
    <s v="Norco Bicycles"/>
    <s v="Standard"/>
    <s v="medium"/>
    <s v="small"/>
    <n v="586.45000000000005"/>
    <n v="521.94000000000005"/>
    <n v="36145"/>
  </r>
  <r>
    <x v="10407"/>
    <n v="66"/>
    <x v="1139"/>
    <d v="2017-07-17T00:00:00"/>
    <b v="0"/>
    <s v="Approved"/>
    <s v="Giant Bicycles"/>
    <s v="Road"/>
    <s v="low"/>
    <s v="small"/>
    <n v="590.26"/>
    <n v="525.33000000000004"/>
    <n v="40487"/>
  </r>
  <r>
    <x v="10408"/>
    <n v="52"/>
    <x v="202"/>
    <d v="2017-06-22T00:00:00"/>
    <b v="1"/>
    <s v="Approved"/>
    <s v="OHM Cycles"/>
    <s v="Road"/>
    <s v="medium"/>
    <s v="medium"/>
    <n v="1280.28"/>
    <n v="829.51"/>
    <n v="33259"/>
  </r>
  <r>
    <x v="10409"/>
    <n v="94"/>
    <x v="3342"/>
    <d v="2017-08-09T00:00:00"/>
    <b v="1"/>
    <s v="Approved"/>
    <s v="Giant Bicycles"/>
    <s v="Standard"/>
    <s v="medium"/>
    <s v="large"/>
    <n v="1635.3"/>
    <n v="993.66"/>
    <n v="41434"/>
  </r>
  <r>
    <x v="10410"/>
    <n v="14"/>
    <x v="545"/>
    <d v="2017-07-08T00:00:00"/>
    <b v="0"/>
    <s v="Approved"/>
    <s v="Trek Bicycles"/>
    <s v="Standard"/>
    <s v="medium"/>
    <s v="small"/>
    <n v="1386.84"/>
    <n v="1234.29"/>
    <n v="35378"/>
  </r>
  <r>
    <x v="10411"/>
    <n v="92"/>
    <x v="1171"/>
    <d v="2017-06-06T00:00:00"/>
    <b v="0"/>
    <s v="Approved"/>
    <s v="WeareA2B"/>
    <s v="Standard"/>
    <s v="medium"/>
    <s v="small"/>
    <n v="1415.01"/>
    <n v="1259.3599999999999"/>
    <n v="37874"/>
  </r>
  <r>
    <x v="10412"/>
    <n v="3"/>
    <x v="1278"/>
    <d v="2017-10-21T00:00:00"/>
    <b v="1"/>
    <s v="Approved"/>
    <s v="Trek Bicycles"/>
    <s v="Standard"/>
    <s v="medium"/>
    <s v="large"/>
    <n v="2091.4699999999998"/>
    <n v="388.92"/>
    <n v="34170"/>
  </r>
  <r>
    <x v="10413"/>
    <n v="28"/>
    <x v="3172"/>
    <d v="2017-09-19T00:00:00"/>
    <b v="1"/>
    <s v="Approved"/>
    <s v="Norco Bicycles"/>
    <s v="Standard"/>
    <s v="medium"/>
    <s v="small"/>
    <n v="1216.1400000000001"/>
    <n v="1082.3599999999999"/>
    <n v="37698"/>
  </r>
  <r>
    <x v="10414"/>
    <n v="96"/>
    <x v="1547"/>
    <d v="2017-01-15T00:00:00"/>
    <b v="1"/>
    <s v="Approved"/>
    <s v="WeareA2B"/>
    <s v="Road"/>
    <s v="low"/>
    <s v="small"/>
    <n v="1172.78"/>
    <n v="1043.77"/>
    <n v="42458"/>
  </r>
  <r>
    <x v="10415"/>
    <n v="29"/>
    <x v="2503"/>
    <d v="2017-09-07T00:00:00"/>
    <b v="0"/>
    <s v="Approved"/>
    <s v="Norco Bicycles"/>
    <s v="Road"/>
    <s v="medium"/>
    <s v="medium"/>
    <n v="543.39"/>
    <n v="407.54"/>
    <n v="42696"/>
  </r>
  <r>
    <x v="10416"/>
    <n v="3"/>
    <x v="845"/>
    <d v="2017-01-20T00:00:00"/>
    <b v="0"/>
    <s v="Approved"/>
    <s v="Trek Bicycles"/>
    <s v="Standard"/>
    <s v="medium"/>
    <s v="large"/>
    <n v="2091.4699999999998"/>
    <n v="388.92"/>
    <n v="33549"/>
  </r>
  <r>
    <x v="10417"/>
    <n v="89"/>
    <x v="584"/>
    <d v="2017-03-09T00:00:00"/>
    <b v="1"/>
    <s v="Approved"/>
    <s v="WeareA2B"/>
    <s v="Touring"/>
    <s v="medium"/>
    <s v="large"/>
    <n v="1362.99"/>
    <n v="57.74"/>
    <n v="34079"/>
  </r>
  <r>
    <x v="10418"/>
    <n v="97"/>
    <x v="2975"/>
    <d v="2017-04-07T00:00:00"/>
    <b v="1"/>
    <s v="Approved"/>
    <s v="Solex"/>
    <s v="Standard"/>
    <s v="medium"/>
    <s v="large"/>
    <n v="202.62"/>
    <n v="151.96"/>
    <n v="33364"/>
  </r>
  <r>
    <x v="10419"/>
    <n v="26"/>
    <x v="1686"/>
    <d v="2017-05-25T00:00:00"/>
    <b v="0"/>
    <s v="Approved"/>
    <s v="WeareA2B"/>
    <s v="Standard"/>
    <s v="medium"/>
    <s v="medium"/>
    <n v="1992.93"/>
    <n v="762.63"/>
    <n v="34115"/>
  </r>
  <r>
    <x v="10420"/>
    <n v="21"/>
    <x v="682"/>
    <d v="2017-12-23T00:00:00"/>
    <b v="0"/>
    <s v="Approved"/>
    <s v="Solex"/>
    <s v="Standard"/>
    <s v="medium"/>
    <s v="large"/>
    <n v="1071.23"/>
    <n v="380.74"/>
    <n v="35160"/>
  </r>
  <r>
    <x v="10421"/>
    <n v="77"/>
    <x v="2671"/>
    <d v="2017-05-25T00:00:00"/>
    <b v="0"/>
    <s v="Approved"/>
    <s v="Norco Bicycles"/>
    <s v="Road"/>
    <s v="medium"/>
    <s v="large"/>
    <n v="1240.31"/>
    <n v="795.1"/>
    <n v="40553"/>
  </r>
  <r>
    <x v="10422"/>
    <n v="69"/>
    <x v="2622"/>
    <d v="2017-01-04T00:00:00"/>
    <b v="1"/>
    <s v="Approved"/>
    <s v="Giant Bicycles"/>
    <s v="Road"/>
    <s v="medium"/>
    <s v="medium"/>
    <n v="792.9"/>
    <n v="594.67999999999995"/>
    <n v="41922"/>
  </r>
  <r>
    <x v="10423"/>
    <n v="41"/>
    <x v="395"/>
    <d v="2017-09-20T00:00:00"/>
    <b v="1"/>
    <s v="Approved"/>
    <s v="Solex"/>
    <s v="Road"/>
    <s v="medium"/>
    <s v="medium"/>
    <n v="416.98"/>
    <n v="312.74"/>
    <n v="35560"/>
  </r>
  <r>
    <x v="10424"/>
    <n v="28"/>
    <x v="2274"/>
    <d v="2017-09-30T00:00:00"/>
    <b v="0"/>
    <s v="Approved"/>
    <s v="Norco Bicycles"/>
    <s v="Standard"/>
    <s v="medium"/>
    <s v="small"/>
    <n v="1216.1400000000001"/>
    <n v="1082.3599999999999"/>
    <n v="33888"/>
  </r>
  <r>
    <x v="10425"/>
    <n v="79"/>
    <x v="983"/>
    <d v="2017-07-07T00:00:00"/>
    <b v="0"/>
    <s v="Approved"/>
    <s v="Norco Bicycles"/>
    <s v="Standard"/>
    <s v="medium"/>
    <s v="medium"/>
    <n v="1555.58"/>
    <n v="818.01"/>
    <n v="38339"/>
  </r>
  <r>
    <x v="10426"/>
    <n v="0"/>
    <x v="86"/>
    <d v="2017-01-26T00:00:00"/>
    <b v="0"/>
    <s v="Approved"/>
    <s v="OHM Cycles"/>
    <s v="Standard"/>
    <s v="medium"/>
    <s v="medium"/>
    <n v="235.63"/>
    <n v="125.07"/>
    <n v="38206"/>
  </r>
  <r>
    <x v="10427"/>
    <n v="95"/>
    <x v="3168"/>
    <d v="2017-02-20T00:00:00"/>
    <b v="0"/>
    <s v="Approved"/>
    <s v="OHM Cycles"/>
    <s v="Touring"/>
    <s v="low"/>
    <s v="medium"/>
    <n v="1073.07"/>
    <n v="933.84"/>
    <n v="35455"/>
  </r>
  <r>
    <x v="10428"/>
    <n v="91"/>
    <x v="805"/>
    <d v="2017-10-03T00:00:00"/>
    <b v="1"/>
    <s v="Approved"/>
    <s v="Solex"/>
    <s v="Standard"/>
    <s v="medium"/>
    <s v="medium"/>
    <n v="100.35"/>
    <n v="75.260000000000005"/>
    <n v="34556"/>
  </r>
  <r>
    <x v="10429"/>
    <n v="39"/>
    <x v="2216"/>
    <d v="2017-09-02T00:00:00"/>
    <b v="1"/>
    <s v="Approved"/>
    <s v="Giant Bicycles"/>
    <s v="Standard"/>
    <s v="medium"/>
    <s v="large"/>
    <n v="1812.75"/>
    <n v="582.48"/>
    <n v="40336"/>
  </r>
  <r>
    <x v="10430"/>
    <n v="32"/>
    <x v="1467"/>
    <d v="2017-06-05T00:00:00"/>
    <b v="0"/>
    <s v="Approved"/>
    <s v="Giant Bicycles"/>
    <s v="Standard"/>
    <s v="high"/>
    <s v="medium"/>
    <n v="1179"/>
    <n v="707.4"/>
    <n v="35667"/>
  </r>
  <r>
    <x v="10431"/>
    <n v="5"/>
    <x v="619"/>
    <d v="2017-08-10T00:00:00"/>
    <b v="1"/>
    <s v="Approved"/>
    <s v="Trek Bicycles"/>
    <s v="Mountain"/>
    <s v="low"/>
    <s v="medium"/>
    <n v="574.64"/>
    <n v="459.71"/>
    <n v="40784"/>
  </r>
  <r>
    <x v="10432"/>
    <n v="96"/>
    <x v="465"/>
    <d v="2017-02-27T00:00:00"/>
    <b v="1"/>
    <s v="Approved"/>
    <s v="Giant Bicycles"/>
    <s v="Standard"/>
    <s v="medium"/>
    <s v="large"/>
    <n v="1635.3"/>
    <n v="993.66"/>
    <n v="41434"/>
  </r>
  <r>
    <x v="10433"/>
    <n v="82"/>
    <x v="2937"/>
    <d v="2017-12-23T00:00:00"/>
    <b v="1"/>
    <s v="Approved"/>
    <s v="Norco Bicycles"/>
    <s v="Standard"/>
    <s v="high"/>
    <s v="medium"/>
    <n v="1148.6400000000001"/>
    <n v="689.18"/>
    <n v="42226"/>
  </r>
  <r>
    <x v="10434"/>
    <n v="70"/>
    <x v="2223"/>
    <d v="2017-06-21T00:00:00"/>
    <b v="0"/>
    <s v="Approved"/>
    <s v="Trek Bicycles"/>
    <s v="Standard"/>
    <s v="high"/>
    <s v="medium"/>
    <n v="495.72"/>
    <n v="297.43"/>
    <n v="42105"/>
  </r>
  <r>
    <x v="10435"/>
    <n v="16"/>
    <x v="1006"/>
    <d v="2017-07-20T00:00:00"/>
    <b v="0"/>
    <s v="Approved"/>
    <s v="Norco Bicycles"/>
    <s v="Standard"/>
    <s v="high"/>
    <s v="small"/>
    <n v="1661.92"/>
    <n v="1479.11"/>
    <n v="34165"/>
  </r>
  <r>
    <x v="10436"/>
    <n v="96"/>
    <x v="523"/>
    <d v="2017-06-02T00:00:00"/>
    <b v="1"/>
    <s v="Approved"/>
    <s v="WeareA2B"/>
    <s v="Road"/>
    <s v="low"/>
    <s v="small"/>
    <n v="1172.78"/>
    <n v="1043.77"/>
    <n v="37539"/>
  </r>
  <r>
    <x v="10437"/>
    <n v="8"/>
    <x v="3097"/>
    <d v="2017-06-28T00:00:00"/>
    <b v="0"/>
    <s v="Approved"/>
    <s v="Solex"/>
    <s v="Road"/>
    <s v="medium"/>
    <s v="small"/>
    <n v="1703.52"/>
    <n v="1516.13"/>
    <n v="33549"/>
  </r>
  <r>
    <x v="10438"/>
    <n v="54"/>
    <x v="2770"/>
    <d v="2017-11-29T00:00:00"/>
    <b v="0"/>
    <s v="Approved"/>
    <s v="WeareA2B"/>
    <s v="Standard"/>
    <s v="medium"/>
    <s v="medium"/>
    <n v="1292.8399999999999"/>
    <n v="13.44"/>
    <n v="39915"/>
  </r>
  <r>
    <x v="10439"/>
    <n v="16"/>
    <x v="1339"/>
    <d v="2017-03-20T00:00:00"/>
    <b v="0"/>
    <s v="Approved"/>
    <s v="Norco Bicycles"/>
    <s v="Standard"/>
    <s v="high"/>
    <s v="small"/>
    <n v="1661.92"/>
    <n v="1479.11"/>
    <n v="34586"/>
  </r>
  <r>
    <x v="10440"/>
    <n v="3"/>
    <x v="462"/>
    <d v="2017-11-06T00:00:00"/>
    <b v="0"/>
    <s v="Approved"/>
    <s v="Trek Bicycles"/>
    <s v="Standard"/>
    <s v="medium"/>
    <s v="large"/>
    <n v="2091.4699999999998"/>
    <n v="388.92"/>
    <n v="41167"/>
  </r>
  <r>
    <x v="10441"/>
    <n v="58"/>
    <x v="2948"/>
    <d v="2017-05-11T00:00:00"/>
    <b v="1"/>
    <s v="Approved"/>
    <s v="OHM Cycles"/>
    <s v="Standard"/>
    <s v="medium"/>
    <s v="medium"/>
    <n v="912.52"/>
    <n v="141.4"/>
    <n v="42295"/>
  </r>
  <r>
    <x v="10442"/>
    <n v="0"/>
    <x v="628"/>
    <d v="2017-09-22T00:00:00"/>
    <b v="1"/>
    <s v="Approved"/>
    <s v="Solex"/>
    <s v="Standard"/>
    <s v="medium"/>
    <s v="medium"/>
    <n v="478.16"/>
    <n v="298.72000000000003"/>
    <n v="42105"/>
  </r>
  <r>
    <x v="10443"/>
    <n v="90"/>
    <x v="2542"/>
    <d v="2017-08-01T00:00:00"/>
    <b v="1"/>
    <s v="Approved"/>
    <s v="Solex"/>
    <s v="Standard"/>
    <s v="low"/>
    <s v="medium"/>
    <n v="945.04"/>
    <n v="507.58"/>
    <n v="35052"/>
  </r>
  <r>
    <x v="10444"/>
    <n v="0"/>
    <x v="1440"/>
    <d v="2017-01-15T00:00:00"/>
    <b v="1"/>
    <s v="Approved"/>
    <s v="Trek Bicycles"/>
    <s v="Standard"/>
    <s v="medium"/>
    <s v="medium"/>
    <n v="499.53"/>
    <n v="388.72"/>
    <n v="36334"/>
  </r>
  <r>
    <x v="10445"/>
    <n v="0"/>
    <x v="1333"/>
    <d v="2017-04-26T00:00:00"/>
    <b v="0"/>
    <s v="Approved"/>
    <s v="OHM Cycles"/>
    <s v="Standard"/>
    <s v="medium"/>
    <s v="medium"/>
    <n v="183.86"/>
    <n v="137.9"/>
    <n v="35707"/>
  </r>
  <r>
    <x v="10446"/>
    <n v="88"/>
    <x v="2724"/>
    <d v="2017-03-14T00:00:00"/>
    <b v="1"/>
    <s v="Approved"/>
    <s v="Norco Bicycles"/>
    <s v="Standard"/>
    <s v="medium"/>
    <s v="medium"/>
    <n v="1198.46"/>
    <n v="381.1"/>
    <n v="36145"/>
  </r>
  <r>
    <x v="10447"/>
    <n v="48"/>
    <x v="2436"/>
    <d v="2017-08-07T00:00:00"/>
    <b v="0"/>
    <s v="Approved"/>
    <s v="WeareA2B"/>
    <s v="Standard"/>
    <s v="medium"/>
    <s v="medium"/>
    <n v="1762.96"/>
    <n v="950.52"/>
    <n v="41064"/>
  </r>
  <r>
    <x v="10448"/>
    <n v="0"/>
    <x v="2320"/>
    <d v="2017-03-18T00:00:00"/>
    <b v="0"/>
    <s v="Approved"/>
    <s v="Trek Bicycles"/>
    <s v="Road"/>
    <s v="medium"/>
    <s v="medium"/>
    <n v="533.51"/>
    <n v="400.13"/>
    <n v="41064"/>
  </r>
  <r>
    <x v="10449"/>
    <n v="89"/>
    <x v="723"/>
    <d v="2017-02-26T00:00:00"/>
    <b v="0"/>
    <s v="Approved"/>
    <s v="WeareA2B"/>
    <s v="Touring"/>
    <s v="medium"/>
    <s v="large"/>
    <n v="1362.99"/>
    <n v="57.74"/>
    <n v="37626"/>
  </r>
  <r>
    <x v="10450"/>
    <n v="1"/>
    <x v="356"/>
    <d v="2017-02-18T00:00:00"/>
    <b v="0"/>
    <s v="Approved"/>
    <s v="Giant Bicycles"/>
    <s v="Touring"/>
    <s v="medium"/>
    <s v="large"/>
    <n v="1873.97"/>
    <n v="863.95"/>
    <n v="34996"/>
  </r>
  <r>
    <x v="10451"/>
    <n v="69"/>
    <x v="2060"/>
    <d v="2017-12-01T00:00:00"/>
    <b v="1"/>
    <s v="Approved"/>
    <s v="Giant Bicycles"/>
    <s v="Road"/>
    <s v="medium"/>
    <s v="medium"/>
    <n v="792.9"/>
    <n v="594.67999999999995"/>
    <n v="33879"/>
  </r>
  <r>
    <x v="10452"/>
    <n v="0"/>
    <x v="594"/>
    <d v="2017-10-09T00:00:00"/>
    <b v="1"/>
    <s v="Approved"/>
    <s v="Trek Bicycles"/>
    <s v="Road"/>
    <s v="medium"/>
    <s v="medium"/>
    <n v="533.51"/>
    <n v="400.13"/>
    <n v="37668"/>
  </r>
  <r>
    <x v="10453"/>
    <n v="53"/>
    <x v="1470"/>
    <d v="2017-11-11T00:00:00"/>
    <b v="0"/>
    <s v="Approved"/>
    <s v="OHM Cycles"/>
    <s v="Standard"/>
    <s v="medium"/>
    <s v="medium"/>
    <n v="795.34"/>
    <n v="101.58"/>
    <n v="34170"/>
  </r>
  <r>
    <x v="10454"/>
    <n v="65"/>
    <x v="1144"/>
    <d v="2017-06-11T00:00:00"/>
    <b v="1"/>
    <s v="Approved"/>
    <s v="WeareA2B"/>
    <s v="Standard"/>
    <s v="medium"/>
    <s v="medium"/>
    <n v="1807.45"/>
    <n v="778.69"/>
    <n v="34996"/>
  </r>
  <r>
    <x v="10455"/>
    <n v="5"/>
    <x v="375"/>
    <d v="2017-01-03T00:00:00"/>
    <b v="1"/>
    <s v="Approved"/>
    <s v="Trek Bicycles"/>
    <s v="Mountain"/>
    <s v="low"/>
    <s v="medium"/>
    <n v="574.64"/>
    <n v="459.71"/>
    <n v="38206"/>
  </r>
  <r>
    <x v="10456"/>
    <n v="9"/>
    <x v="1730"/>
    <d v="2017-10-24T00:00:00"/>
    <b v="0"/>
    <s v="Approved"/>
    <s v="OHM Cycles"/>
    <s v="Road"/>
    <s v="medium"/>
    <s v="medium"/>
    <n v="742.54"/>
    <n v="667.4"/>
    <n v="35378"/>
  </r>
  <r>
    <x v="10457"/>
    <n v="0"/>
    <x v="2808"/>
    <d v="2017-06-21T00:00:00"/>
    <b v="1"/>
    <s v="Approved"/>
    <s v="WeareA2B"/>
    <s v="Standard"/>
    <s v="medium"/>
    <s v="medium"/>
    <n v="60.34"/>
    <n v="45.26"/>
    <n v="42404"/>
  </r>
  <r>
    <x v="10458"/>
    <n v="85"/>
    <x v="728"/>
    <d v="2017-08-08T00:00:00"/>
    <b v="1"/>
    <s v="Approved"/>
    <s v="WeareA2B"/>
    <s v="Standard"/>
    <s v="medium"/>
    <s v="medium"/>
    <n v="1228.07"/>
    <n v="400.91"/>
    <n v="33429"/>
  </r>
  <r>
    <x v="10459"/>
    <n v="52"/>
    <x v="2959"/>
    <d v="2017-12-27T00:00:00"/>
    <b v="0"/>
    <s v="Approved"/>
    <s v="Solex"/>
    <s v="Road"/>
    <s v="medium"/>
    <s v="large"/>
    <n v="1777.8"/>
    <n v="820.78"/>
    <n v="37337"/>
  </r>
  <r>
    <x v="10460"/>
    <n v="88"/>
    <x v="1395"/>
    <d v="2017-12-16T00:00:00"/>
    <b v="0"/>
    <s v="Approved"/>
    <s v="Norco Bicycles"/>
    <s v="Standard"/>
    <s v="medium"/>
    <s v="medium"/>
    <n v="1198.46"/>
    <n v="381.1"/>
    <n v="36145"/>
  </r>
  <r>
    <x v="10461"/>
    <n v="81"/>
    <x v="370"/>
    <d v="2017-10-03T00:00:00"/>
    <b v="1"/>
    <s v="Approved"/>
    <s v="Solex"/>
    <s v="Standard"/>
    <s v="medium"/>
    <s v="medium"/>
    <n v="1151.96"/>
    <n v="649.49"/>
    <n v="34071"/>
  </r>
  <r>
    <x v="10462"/>
    <n v="98"/>
    <x v="821"/>
    <d v="2017-12-24T00:00:00"/>
    <b v="0"/>
    <s v="Approved"/>
    <s v="Trek Bicycles"/>
    <s v="Standard"/>
    <s v="high"/>
    <s v="medium"/>
    <n v="358.39"/>
    <n v="215.03"/>
    <n v="38002"/>
  </r>
  <r>
    <x v="10463"/>
    <n v="68"/>
    <x v="60"/>
    <d v="2017-11-22T00:00:00"/>
    <b v="1"/>
    <s v="Approved"/>
    <s v="OHM Cycles"/>
    <s v="Standard"/>
    <s v="medium"/>
    <s v="medium"/>
    <n v="1636.9"/>
    <n v="44.71"/>
    <n v="42710"/>
  </r>
  <r>
    <x v="10464"/>
    <n v="43"/>
    <x v="2004"/>
    <d v="2017-04-08T00:00:00"/>
    <b v="1"/>
    <s v="Approved"/>
    <s v="Solex"/>
    <s v="Standard"/>
    <s v="medium"/>
    <s v="medium"/>
    <n v="1151.96"/>
    <n v="649.49"/>
    <n v="40672"/>
  </r>
  <r>
    <x v="10465"/>
    <n v="67"/>
    <x v="1428"/>
    <d v="2017-04-20T00:00:00"/>
    <b v="1"/>
    <s v="Approved"/>
    <s v="Solex"/>
    <s v="Standard"/>
    <s v="medium"/>
    <s v="large"/>
    <n v="1071.23"/>
    <n v="380.74"/>
    <n v="33455"/>
  </r>
  <r>
    <x v="10466"/>
    <n v="99"/>
    <x v="1322"/>
    <d v="2017-06-19T00:00:00"/>
    <b v="0"/>
    <s v="Approved"/>
    <s v="Trek Bicycles"/>
    <s v="Road"/>
    <s v="low"/>
    <s v="small"/>
    <n v="1720.7"/>
    <n v="1531.42"/>
    <n v="41848"/>
  </r>
  <r>
    <x v="10467"/>
    <n v="22"/>
    <x v="3156"/>
    <d v="2017-11-07T00:00:00"/>
    <b v="1"/>
    <s v="Approved"/>
    <s v="WeareA2B"/>
    <s v="Standard"/>
    <s v="medium"/>
    <s v="medium"/>
    <n v="60.34"/>
    <n v="45.26"/>
    <n v="40670"/>
  </r>
  <r>
    <x v="10468"/>
    <n v="13"/>
    <x v="444"/>
    <d v="2017-06-10T00:00:00"/>
    <b v="0"/>
    <s v="Approved"/>
    <s v="Solex"/>
    <s v="Standard"/>
    <s v="medium"/>
    <s v="medium"/>
    <n v="1163.8900000000001"/>
    <n v="589.27"/>
    <n v="42295"/>
  </r>
  <r>
    <x v="10469"/>
    <n v="62"/>
    <x v="3361"/>
    <d v="2017-07-11T00:00:00"/>
    <b v="1"/>
    <s v="Approved"/>
    <s v="Solex"/>
    <s v="Standard"/>
    <s v="medium"/>
    <s v="medium"/>
    <n v="478.16"/>
    <n v="298.72000000000003"/>
    <n v="34143"/>
  </r>
  <r>
    <x v="10470"/>
    <n v="98"/>
    <x v="1288"/>
    <d v="2017-04-02T00:00:00"/>
    <b v="0"/>
    <s v="Approved"/>
    <s v="OHM Cycles"/>
    <s v="Standard"/>
    <s v="medium"/>
    <s v="medium"/>
    <n v="795.34"/>
    <n v="101.58"/>
    <n v="35470"/>
  </r>
  <r>
    <x v="10471"/>
    <n v="35"/>
    <x v="1271"/>
    <d v="2017-12-20T00:00:00"/>
    <b v="0"/>
    <s v="Approved"/>
    <s v="Giant Bicycles"/>
    <s v="Standard"/>
    <s v="medium"/>
    <s v="medium"/>
    <n v="1403.5"/>
    <n v="954.82"/>
    <n v="42688"/>
  </r>
  <r>
    <x v="10472"/>
    <n v="95"/>
    <x v="924"/>
    <d v="2017-07-25T00:00:00"/>
    <b v="0"/>
    <s v="Approved"/>
    <s v="Giant Bicycles"/>
    <s v="Standard"/>
    <s v="medium"/>
    <s v="large"/>
    <n v="569.55999999999995"/>
    <n v="528.42999999999995"/>
    <n v="37874"/>
  </r>
  <r>
    <x v="10473"/>
    <n v="5"/>
    <x v="2586"/>
    <d v="2017-05-22T00:00:00"/>
    <b v="0"/>
    <s v="Approved"/>
    <s v="Trek Bicycles"/>
    <s v="Mountain"/>
    <s v="low"/>
    <s v="medium"/>
    <n v="574.64"/>
    <n v="459.71"/>
    <n v="40784"/>
  </r>
  <r>
    <x v="10474"/>
    <n v="26"/>
    <x v="2097"/>
    <d v="2017-02-13T00:00:00"/>
    <b v="1"/>
    <s v="Approved"/>
    <s v="WeareA2B"/>
    <s v="Standard"/>
    <s v="medium"/>
    <s v="medium"/>
    <n v="1992.93"/>
    <n v="762.63"/>
    <n v="34115"/>
  </r>
  <r>
    <x v="10475"/>
    <n v="35"/>
    <x v="212"/>
    <d v="2017-08-03T00:00:00"/>
    <b v="1"/>
    <s v="Approved"/>
    <s v="Giant Bicycles"/>
    <s v="Standard"/>
    <s v="medium"/>
    <s v="medium"/>
    <n v="1403.5"/>
    <n v="954.82"/>
    <n v="42688"/>
  </r>
  <r>
    <x v="10476"/>
    <n v="8"/>
    <x v="3183"/>
    <d v="2017-02-20T00:00:00"/>
    <b v="1"/>
    <s v="Approved"/>
    <s v="Solex"/>
    <s v="Road"/>
    <s v="medium"/>
    <s v="small"/>
    <n v="1703.52"/>
    <n v="1516.13"/>
    <n v="40649"/>
  </r>
  <r>
    <x v="10477"/>
    <n v="95"/>
    <x v="2633"/>
    <d v="2017-06-27T00:00:00"/>
    <b v="1"/>
    <s v="Approved"/>
    <s v="Giant Bicycles"/>
    <s v="Standard"/>
    <s v="medium"/>
    <s v="large"/>
    <n v="569.55999999999995"/>
    <n v="528.42999999999995"/>
    <n v="37874"/>
  </r>
  <r>
    <x v="10478"/>
    <n v="5"/>
    <x v="1761"/>
    <d v="2017-07-31T00:00:00"/>
    <b v="1"/>
    <s v="Approved"/>
    <s v="Trek Bicycles"/>
    <s v="Mountain"/>
    <s v="low"/>
    <s v="medium"/>
    <n v="574.64"/>
    <n v="459.71"/>
    <n v="40784"/>
  </r>
  <r>
    <x v="10479"/>
    <n v="20"/>
    <x v="2354"/>
    <d v="2017-06-26T00:00:00"/>
    <b v="1"/>
    <s v="Approved"/>
    <s v="Trek Bicycles"/>
    <s v="Standard"/>
    <s v="medium"/>
    <s v="small"/>
    <n v="1775.81"/>
    <n v="1580.47"/>
    <n v="40303"/>
  </r>
  <r>
    <x v="10480"/>
    <n v="43"/>
    <x v="3055"/>
    <d v="2017-11-20T00:00:00"/>
    <b v="1"/>
    <s v="Approved"/>
    <s v="Solex"/>
    <s v="Standard"/>
    <s v="medium"/>
    <s v="medium"/>
    <n v="1151.96"/>
    <n v="649.49"/>
    <n v="39427"/>
  </r>
  <r>
    <x v="10481"/>
    <n v="14"/>
    <x v="3303"/>
    <d v="2017-06-18T00:00:00"/>
    <b v="1"/>
    <s v="Approved"/>
    <s v="Trek Bicycles"/>
    <s v="Standard"/>
    <s v="medium"/>
    <s v="small"/>
    <n v="1386.84"/>
    <n v="1234.29"/>
    <n v="37838"/>
  </r>
  <r>
    <x v="10482"/>
    <n v="42"/>
    <x v="392"/>
    <d v="2017-03-13T00:00:00"/>
    <b v="0"/>
    <s v="Approved"/>
    <s v="OHM Cycles"/>
    <s v="Road"/>
    <s v="medium"/>
    <s v="small"/>
    <n v="1810"/>
    <n v="1610.9"/>
    <n v="39526"/>
  </r>
  <r>
    <x v="10483"/>
    <n v="29"/>
    <x v="1208"/>
    <d v="2017-10-23T00:00:00"/>
    <b v="0"/>
    <s v="Approved"/>
    <s v="WeareA2B"/>
    <s v="Standard"/>
    <s v="medium"/>
    <s v="medium"/>
    <n v="1065.03"/>
    <n v="230.09"/>
    <n v="41434"/>
  </r>
  <r>
    <x v="10484"/>
    <n v="2"/>
    <x v="2117"/>
    <d v="2017-08-31T00:00:00"/>
    <b v="1"/>
    <s v="Approved"/>
    <s v="Solex"/>
    <s v="Standard"/>
    <s v="medium"/>
    <s v="medium"/>
    <n v="71.489999999999995"/>
    <n v="53.62"/>
    <n v="40784"/>
  </r>
  <r>
    <x v="10485"/>
    <n v="100"/>
    <x v="726"/>
    <d v="2017-12-18T00:00:00"/>
    <b v="0"/>
    <s v="Approved"/>
    <s v="Norco Bicycles"/>
    <s v="Road"/>
    <s v="medium"/>
    <s v="medium"/>
    <n v="1036.5899999999999"/>
    <n v="206.35"/>
    <n v="33364"/>
  </r>
  <r>
    <x v="10486"/>
    <n v="90"/>
    <x v="2037"/>
    <d v="2017-08-07T00:00:00"/>
    <b v="0"/>
    <s v="Approved"/>
    <s v="Solex"/>
    <s v="Standard"/>
    <s v="low"/>
    <s v="medium"/>
    <n v="945.04"/>
    <n v="507.58"/>
    <n v="35052"/>
  </r>
  <r>
    <x v="10487"/>
    <n v="81"/>
    <x v="2104"/>
    <d v="2017-09-01T00:00:00"/>
    <b v="0"/>
    <s v="Approved"/>
    <s v="Norco Bicycles"/>
    <s v="Standard"/>
    <s v="medium"/>
    <s v="small"/>
    <n v="586.45000000000005"/>
    <n v="521.94000000000005"/>
    <n v="38206"/>
  </r>
  <r>
    <x v="10488"/>
    <n v="59"/>
    <x v="708"/>
    <d v="2017-08-29T00:00:00"/>
    <b v="1"/>
    <s v="Approved"/>
    <s v="Solex"/>
    <s v="Standard"/>
    <s v="medium"/>
    <s v="large"/>
    <n v="1061.56"/>
    <n v="733.58"/>
    <n v="34244"/>
  </r>
  <r>
    <x v="10489"/>
    <n v="5"/>
    <x v="3362"/>
    <d v="2017-08-20T00:00:00"/>
    <b v="1"/>
    <s v="Approved"/>
    <s v="Trek Bicycles"/>
    <s v="Mountain"/>
    <s v="low"/>
    <s v="medium"/>
    <n v="574.64"/>
    <n v="459.71"/>
    <n v="40784"/>
  </r>
  <r>
    <x v="10490"/>
    <n v="37"/>
    <x v="3160"/>
    <d v="2017-01-04T00:00:00"/>
    <b v="1"/>
    <s v="Approved"/>
    <s v="OHM Cycles"/>
    <s v="Standard"/>
    <s v="low"/>
    <s v="medium"/>
    <n v="1793.43"/>
    <n v="248.82"/>
    <n v="36361"/>
  </r>
  <r>
    <x v="10491"/>
    <n v="1"/>
    <x v="1148"/>
    <d v="2017-05-01T00:00:00"/>
    <b v="0"/>
    <s v="Approved"/>
    <s v="Giant Bicycles"/>
    <s v="Standard"/>
    <s v="medium"/>
    <s v="medium"/>
    <n v="1403.5"/>
    <n v="954.82"/>
    <n v="38573"/>
  </r>
  <r>
    <x v="10492"/>
    <n v="38"/>
    <x v="1672"/>
    <d v="2017-08-08T00:00:00"/>
    <b v="1"/>
    <s v="Approved"/>
    <s v="Trek Bicycles"/>
    <s v="Standard"/>
    <s v="medium"/>
    <s v="large"/>
    <n v="2091.4699999999998"/>
    <n v="388.92"/>
    <n v="41167"/>
  </r>
  <r>
    <x v="10493"/>
    <n v="17"/>
    <x v="2137"/>
    <d v="2017-09-17T00:00:00"/>
    <b v="0"/>
    <s v="Approved"/>
    <s v="Solex"/>
    <s v="Standard"/>
    <s v="high"/>
    <s v="medium"/>
    <n v="1024.6600000000001"/>
    <n v="614.79999999999995"/>
    <n v="35378"/>
  </r>
  <r>
    <x v="10494"/>
    <n v="30"/>
    <x v="1746"/>
    <d v="2017-05-25T00:00:00"/>
    <b v="1"/>
    <s v="Approved"/>
    <s v="OHM Cycles"/>
    <s v="Standard"/>
    <s v="medium"/>
    <s v="medium"/>
    <n v="1227.3399999999999"/>
    <n v="770.89"/>
    <n v="34556"/>
  </r>
  <r>
    <x v="10495"/>
    <n v="28"/>
    <x v="392"/>
    <d v="2017-05-10T00:00:00"/>
    <b v="0"/>
    <s v="Approved"/>
    <s v="Norco Bicycles"/>
    <s v="Standard"/>
    <s v="medium"/>
    <s v="small"/>
    <n v="1216.1400000000001"/>
    <n v="1082.3599999999999"/>
    <n v="33455"/>
  </r>
  <r>
    <x v="10496"/>
    <n v="99"/>
    <x v="2499"/>
    <d v="2017-05-12T00:00:00"/>
    <b v="1"/>
    <s v="Approved"/>
    <s v="OHM Cycles"/>
    <s v="Standard"/>
    <s v="medium"/>
    <s v="medium"/>
    <n v="1227.3399999999999"/>
    <n v="770.89"/>
    <n v="34556"/>
  </r>
  <r>
    <x v="10497"/>
    <n v="21"/>
    <x v="2678"/>
    <d v="2017-03-05T00:00:00"/>
    <b v="0"/>
    <s v="Approved"/>
    <s v="WeareA2B"/>
    <s v="Touring"/>
    <s v="medium"/>
    <s v="medium"/>
    <n v="1466.68"/>
    <n v="363.25"/>
    <n v="41701"/>
  </r>
  <r>
    <x v="10498"/>
    <n v="43"/>
    <x v="813"/>
    <d v="2017-10-06T00:00:00"/>
    <b v="1"/>
    <s v="Approved"/>
    <s v="Solex"/>
    <s v="Standard"/>
    <s v="medium"/>
    <s v="medium"/>
    <n v="1151.96"/>
    <n v="649.49"/>
    <n v="36498"/>
  </r>
  <r>
    <x v="10499"/>
    <n v="65"/>
    <x v="1308"/>
    <d v="2017-12-28T00:00:00"/>
    <b v="0"/>
    <s v="Approved"/>
    <s v="WeareA2B"/>
    <s v="Standard"/>
    <s v="medium"/>
    <s v="medium"/>
    <n v="1807.45"/>
    <n v="778.69"/>
    <n v="42145"/>
  </r>
  <r>
    <x v="10500"/>
    <n v="59"/>
    <x v="582"/>
    <d v="2017-07-20T00:00:00"/>
    <b v="1"/>
    <s v="Approved"/>
    <s v="Solex"/>
    <s v="Standard"/>
    <s v="medium"/>
    <s v="large"/>
    <n v="1061.56"/>
    <n v="733.58"/>
    <n v="34170"/>
  </r>
  <r>
    <x v="10501"/>
    <n v="72"/>
    <x v="1236"/>
    <d v="2017-06-01T00:00:00"/>
    <b v="0"/>
    <s v="Approved"/>
    <s v="OHM Cycles"/>
    <s v="Standard"/>
    <s v="medium"/>
    <s v="medium"/>
    <n v="912.52"/>
    <n v="141.4"/>
    <n v="42295"/>
  </r>
  <r>
    <x v="10502"/>
    <n v="36"/>
    <x v="465"/>
    <d v="2017-04-17T00:00:00"/>
    <b v="0"/>
    <s v="Approved"/>
    <s v="Solex"/>
    <s v="Standard"/>
    <s v="low"/>
    <s v="medium"/>
    <n v="1289.8499999999999"/>
    <n v="74.510000000000005"/>
    <n v="39427"/>
  </r>
  <r>
    <x v="10503"/>
    <n v="43"/>
    <x v="2217"/>
    <d v="2017-04-16T00:00:00"/>
    <b v="0"/>
    <s v="Approved"/>
    <s v="Norco Bicycles"/>
    <s v="Standard"/>
    <s v="medium"/>
    <s v="medium"/>
    <n v="1555.58"/>
    <n v="818.01"/>
    <n v="37873"/>
  </r>
  <r>
    <x v="10504"/>
    <n v="68"/>
    <x v="331"/>
    <d v="2017-12-25T00:00:00"/>
    <b v="1"/>
    <s v="Approved"/>
    <s v="OHM Cycles"/>
    <s v="Standard"/>
    <s v="medium"/>
    <s v="medium"/>
    <n v="1636.9"/>
    <n v="44.71"/>
    <n v="38859"/>
  </r>
  <r>
    <x v="10505"/>
    <n v="31"/>
    <x v="3350"/>
    <d v="2017-05-08T00:00:00"/>
    <b v="1"/>
    <s v="Approved"/>
    <s v="Giant Bicycles"/>
    <s v="Standard"/>
    <s v="medium"/>
    <s v="medium"/>
    <n v="230.91"/>
    <n v="173.18"/>
    <n v="39031"/>
  </r>
  <r>
    <x v="10506"/>
    <n v="34"/>
    <x v="400"/>
    <d v="2017-02-14T00:00:00"/>
    <b v="0"/>
    <s v="Approved"/>
    <s v="Norco Bicycles"/>
    <s v="Road"/>
    <s v="high"/>
    <s v="large"/>
    <n v="774.53"/>
    <n v="464.72"/>
    <n v="38750"/>
  </r>
  <r>
    <x v="10507"/>
    <n v="89"/>
    <x v="2264"/>
    <d v="2017-01-04T00:00:00"/>
    <b v="1"/>
    <s v="Approved"/>
    <s v="WeareA2B"/>
    <s v="Touring"/>
    <s v="medium"/>
    <s v="large"/>
    <n v="1362.99"/>
    <n v="57.74"/>
    <n v="42560"/>
  </r>
  <r>
    <x v="10508"/>
    <n v="95"/>
    <x v="2012"/>
    <d v="2017-12-09T00:00:00"/>
    <b v="0"/>
    <s v="Approved"/>
    <s v="OHM Cycles"/>
    <s v="Touring"/>
    <s v="low"/>
    <s v="medium"/>
    <n v="1073.07"/>
    <n v="933.84"/>
    <n v="38206"/>
  </r>
  <r>
    <x v="10509"/>
    <n v="25"/>
    <x v="2491"/>
    <d v="2017-03-21T00:00:00"/>
    <b v="0"/>
    <s v="Approved"/>
    <s v="OHM Cycles"/>
    <s v="Standard"/>
    <s v="high"/>
    <s v="medium"/>
    <n v="2005.66"/>
    <n v="1203.4000000000001"/>
    <n v="41009"/>
  </r>
  <r>
    <x v="10510"/>
    <n v="50"/>
    <x v="2230"/>
    <d v="2017-02-21T00:00:00"/>
    <b v="0"/>
    <s v="Approved"/>
    <s v="Giant Bicycles"/>
    <s v="Standard"/>
    <s v="medium"/>
    <s v="medium"/>
    <n v="642.70000000000005"/>
    <n v="211.37"/>
    <n v="40336"/>
  </r>
  <r>
    <x v="10511"/>
    <n v="46"/>
    <x v="2757"/>
    <d v="2017-10-30T00:00:00"/>
    <b v="1"/>
    <s v="Approved"/>
    <s v="Solex"/>
    <s v="Standard"/>
    <s v="low"/>
    <s v="medium"/>
    <n v="1289.8499999999999"/>
    <n v="74.510000000000005"/>
    <n v="39427"/>
  </r>
  <r>
    <x v="10512"/>
    <n v="38"/>
    <x v="372"/>
    <d v="2017-12-23T00:00:00"/>
    <b v="1"/>
    <s v="Approved"/>
    <s v="Trek Bicycles"/>
    <s v="Standard"/>
    <s v="medium"/>
    <s v="large"/>
    <n v="2091.4699999999998"/>
    <n v="388.92"/>
    <n v="41533"/>
  </r>
  <r>
    <x v="10513"/>
    <n v="27"/>
    <x v="263"/>
    <d v="2017-04-12T00:00:00"/>
    <b v="0"/>
    <s v="Approved"/>
    <s v="Trek Bicycles"/>
    <s v="Standard"/>
    <s v="medium"/>
    <s v="medium"/>
    <n v="499.53"/>
    <n v="388.72"/>
    <n v="33888"/>
  </r>
  <r>
    <x v="10514"/>
    <n v="87"/>
    <x v="311"/>
    <d v="2017-11-15T00:00:00"/>
    <b v="0"/>
    <s v="Approved"/>
    <s v="Giant Bicycles"/>
    <s v="Standard"/>
    <s v="high"/>
    <s v="medium"/>
    <n v="1179"/>
    <n v="707.4"/>
    <n v="36367"/>
  </r>
  <r>
    <x v="10515"/>
    <n v="76"/>
    <x v="3044"/>
    <d v="2017-04-17T00:00:00"/>
    <b v="0"/>
    <s v="Approved"/>
    <s v="WeareA2B"/>
    <s v="Standard"/>
    <s v="low"/>
    <s v="medium"/>
    <n v="642.30999999999995"/>
    <n v="513.85"/>
    <n v="41922"/>
  </r>
  <r>
    <x v="10516"/>
    <n v="95"/>
    <x v="228"/>
    <d v="2017-08-27T00:00:00"/>
    <b v="0"/>
    <s v="Approved"/>
    <s v="OHM Cycles"/>
    <s v="Touring"/>
    <s v="low"/>
    <s v="medium"/>
    <n v="1073.07"/>
    <n v="933.84"/>
    <n v="36145"/>
  </r>
  <r>
    <x v="10517"/>
    <n v="7"/>
    <x v="3105"/>
    <d v="2017-08-01T00:00:00"/>
    <b v="1"/>
    <s v="Approved"/>
    <s v="Trek Bicycles"/>
    <s v="Road"/>
    <s v="low"/>
    <s v="medium"/>
    <n v="980.37"/>
    <n v="234.43"/>
    <n v="37838"/>
  </r>
  <r>
    <x v="10518"/>
    <n v="74"/>
    <x v="428"/>
    <d v="2017-06-02T00:00:00"/>
    <b v="0"/>
    <s v="Approved"/>
    <s v="WeareA2B"/>
    <s v="Standard"/>
    <s v="medium"/>
    <s v="medium"/>
    <n v="1228.07"/>
    <n v="400.91"/>
    <n v="33429"/>
  </r>
  <r>
    <x v="10519"/>
    <n v="60"/>
    <x v="1577"/>
    <d v="2017-07-25T00:00:00"/>
    <b v="1"/>
    <s v="Approved"/>
    <s v="Giant Bicycles"/>
    <s v="Standard"/>
    <s v="high"/>
    <s v="small"/>
    <n v="1977.36"/>
    <n v="1759.85"/>
    <n v="38647"/>
  </r>
  <r>
    <x v="10520"/>
    <n v="15"/>
    <x v="615"/>
    <d v="2017-11-09T00:00:00"/>
    <b v="0"/>
    <s v="Approved"/>
    <s v="Norco Bicycles"/>
    <s v="Standard"/>
    <s v="low"/>
    <s v="medium"/>
    <n v="958.74"/>
    <n v="748.9"/>
    <n v="38693"/>
  </r>
  <r>
    <x v="10521"/>
    <n v="28"/>
    <x v="1570"/>
    <d v="2017-11-21T00:00:00"/>
    <b v="1"/>
    <s v="Approved"/>
    <s v="Norco Bicycles"/>
    <s v="Standard"/>
    <s v="medium"/>
    <s v="small"/>
    <n v="1216.1400000000001"/>
    <n v="1082.3599999999999"/>
    <n v="39031"/>
  </r>
  <r>
    <x v="10522"/>
    <n v="58"/>
    <x v="2547"/>
    <d v="2017-08-02T00:00:00"/>
    <b v="0"/>
    <s v="Approved"/>
    <s v="OHM Cycles"/>
    <s v="Standard"/>
    <s v="medium"/>
    <s v="medium"/>
    <n v="912.52"/>
    <n v="141.4"/>
    <n v="42172"/>
  </r>
  <r>
    <x v="10523"/>
    <n v="92"/>
    <x v="666"/>
    <d v="2017-10-14T00:00:00"/>
    <b v="0"/>
    <s v="Approved"/>
    <s v="WeareA2B"/>
    <s v="Standard"/>
    <s v="medium"/>
    <s v="small"/>
    <n v="1415.01"/>
    <n v="1259.3599999999999"/>
    <n v="37626"/>
  </r>
  <r>
    <x v="10524"/>
    <n v="4"/>
    <x v="2980"/>
    <d v="2017-02-28T00:00:00"/>
    <b v="0"/>
    <s v="Approved"/>
    <s v="Giant Bicycles"/>
    <s v="Standard"/>
    <s v="high"/>
    <s v="medium"/>
    <n v="1129.1300000000001"/>
    <n v="677.48"/>
    <n v="38573"/>
  </r>
  <r>
    <x v="10525"/>
    <n v="15"/>
    <x v="221"/>
    <d v="2017-02-05T00:00:00"/>
    <b v="0"/>
    <s v="Approved"/>
    <s v="Norco Bicycles"/>
    <s v="Standard"/>
    <s v="low"/>
    <s v="medium"/>
    <n v="958.74"/>
    <n v="748.9"/>
    <n v="35160"/>
  </r>
  <r>
    <x v="10526"/>
    <n v="82"/>
    <x v="2488"/>
    <d v="2017-09-11T00:00:00"/>
    <b v="0"/>
    <s v="Approved"/>
    <s v="Norco Bicycles"/>
    <s v="Standard"/>
    <s v="high"/>
    <s v="medium"/>
    <n v="1148.6400000000001"/>
    <n v="689.18"/>
    <n v="41533"/>
  </r>
  <r>
    <x v="10527"/>
    <n v="95"/>
    <x v="3363"/>
    <d v="2017-06-25T00:00:00"/>
    <b v="0"/>
    <s v="Approved"/>
    <s v="Giant Bicycles"/>
    <s v="Standard"/>
    <s v="medium"/>
    <s v="large"/>
    <n v="569.55999999999995"/>
    <n v="528.42999999999995"/>
    <n v="37874"/>
  </r>
  <r>
    <x v="10528"/>
    <n v="14"/>
    <x v="2976"/>
    <d v="2017-06-01T00:00:00"/>
    <b v="1"/>
    <s v="Approved"/>
    <s v="Solex"/>
    <s v="Standard"/>
    <s v="high"/>
    <s v="large"/>
    <n v="1842.92"/>
    <n v="1105.75"/>
    <n v="34996"/>
  </r>
  <r>
    <x v="10529"/>
    <n v="43"/>
    <x v="2039"/>
    <d v="2017-02-23T00:00:00"/>
    <b v="0"/>
    <s v="Approved"/>
    <s v="Solex"/>
    <s v="Standard"/>
    <s v="medium"/>
    <s v="medium"/>
    <n v="1151.96"/>
    <n v="649.49"/>
    <n v="36498"/>
  </r>
  <r>
    <x v="10530"/>
    <n v="37"/>
    <x v="445"/>
    <d v="2017-08-21T00:00:00"/>
    <b v="1"/>
    <s v="Approved"/>
    <s v="OHM Cycles"/>
    <s v="Standard"/>
    <s v="low"/>
    <s v="medium"/>
    <n v="1793.43"/>
    <n v="248.82"/>
    <n v="36361"/>
  </r>
  <r>
    <x v="10531"/>
    <n v="75"/>
    <x v="664"/>
    <d v="2017-04-23T00:00:00"/>
    <b v="0"/>
    <s v="Approved"/>
    <s v="Giant Bicycles"/>
    <s v="Touring"/>
    <s v="medium"/>
    <s v="large"/>
    <n v="1873.97"/>
    <n v="863.95"/>
    <n v="37873"/>
  </r>
  <r>
    <x v="10532"/>
    <n v="72"/>
    <x v="3059"/>
    <d v="2017-10-02T00:00:00"/>
    <b v="0"/>
    <s v="Approved"/>
    <s v="OHM Cycles"/>
    <s v="Standard"/>
    <s v="medium"/>
    <s v="medium"/>
    <n v="912.52"/>
    <n v="141.4"/>
    <n v="40487"/>
  </r>
  <r>
    <x v="10533"/>
    <n v="80"/>
    <x v="945"/>
    <d v="2017-11-28T00:00:00"/>
    <b v="0"/>
    <s v="Approved"/>
    <s v="OHM Cycles"/>
    <s v="Touring"/>
    <s v="low"/>
    <s v="medium"/>
    <n v="1073.07"/>
    <n v="933.84"/>
    <n v="35455"/>
  </r>
  <r>
    <x v="10534"/>
    <n v="3"/>
    <x v="3266"/>
    <d v="2017-02-12T00:00:00"/>
    <b v="1"/>
    <s v="Approved"/>
    <s v="Trek Bicycles"/>
    <s v="Standard"/>
    <s v="medium"/>
    <s v="large"/>
    <n v="2091.4699999999998"/>
    <n v="388.92"/>
    <n v="38750"/>
  </r>
  <r>
    <x v="10535"/>
    <n v="10"/>
    <x v="3089"/>
    <d v="2017-08-31T00:00:00"/>
    <b v="1"/>
    <s v="Approved"/>
    <s v="Solex"/>
    <s v="Standard"/>
    <s v="medium"/>
    <s v="medium"/>
    <n v="1945.43"/>
    <n v="333.18"/>
    <n v="37499"/>
  </r>
  <r>
    <x v="10536"/>
    <n v="97"/>
    <x v="2719"/>
    <d v="2017-06-09T00:00:00"/>
    <b v="1"/>
    <s v="Approved"/>
    <s v="Solex"/>
    <s v="Standard"/>
    <s v="medium"/>
    <s v="large"/>
    <n v="202.62"/>
    <n v="151.96"/>
    <n v="42458"/>
  </r>
  <r>
    <x v="10537"/>
    <n v="87"/>
    <x v="2153"/>
    <d v="2017-04-29T00:00:00"/>
    <b v="0"/>
    <s v="Approved"/>
    <s v="Giant Bicycles"/>
    <s v="Standard"/>
    <s v="high"/>
    <s v="medium"/>
    <n v="1179"/>
    <n v="707.4"/>
    <n v="35667"/>
  </r>
  <r>
    <x v="10538"/>
    <n v="0"/>
    <x v="214"/>
    <d v="2017-05-07T00:00:00"/>
    <b v="0"/>
    <s v="Approved"/>
    <s v="WeareA2B"/>
    <s v="Standard"/>
    <s v="medium"/>
    <s v="medium"/>
    <n v="60.34"/>
    <n v="45.26"/>
    <n v="34165"/>
  </r>
  <r>
    <x v="10539"/>
    <n v="25"/>
    <x v="2953"/>
    <d v="2017-10-15T00:00:00"/>
    <b v="0"/>
    <s v="Approved"/>
    <s v="Giant Bicycles"/>
    <s v="Road"/>
    <s v="medium"/>
    <s v="medium"/>
    <n v="1538.99"/>
    <n v="829.65"/>
    <n v="42696"/>
  </r>
  <r>
    <x v="10540"/>
    <n v="79"/>
    <x v="1488"/>
    <d v="2017-06-14T00:00:00"/>
    <b v="0"/>
    <s v="Approved"/>
    <s v="Norco Bicycles"/>
    <s v="Standard"/>
    <s v="medium"/>
    <s v="medium"/>
    <n v="1555.58"/>
    <n v="818.01"/>
    <n v="37873"/>
  </r>
  <r>
    <x v="10541"/>
    <n v="19"/>
    <x v="1947"/>
    <d v="2017-09-08T00:00:00"/>
    <b v="0"/>
    <s v="Approved"/>
    <s v="OHM Cycles"/>
    <s v="Road"/>
    <s v="high"/>
    <s v="large"/>
    <n v="12.01"/>
    <n v="7.21"/>
    <n v="39880"/>
  </r>
  <r>
    <x v="10542"/>
    <n v="86"/>
    <x v="3278"/>
    <d v="2017-08-12T00:00:00"/>
    <b v="0"/>
    <s v="Approved"/>
    <s v="OHM Cycles"/>
    <s v="Standard"/>
    <s v="medium"/>
    <s v="medium"/>
    <n v="235.63"/>
    <n v="125.07"/>
    <n v="38206"/>
  </r>
  <r>
    <x v="10543"/>
    <n v="66"/>
    <x v="1042"/>
    <d v="2017-03-09T00:00:00"/>
    <b v="0"/>
    <s v="Approved"/>
    <s v="Solex"/>
    <s v="Standard"/>
    <s v="medium"/>
    <s v="medium"/>
    <n v="1163.8900000000001"/>
    <n v="589.27"/>
    <n v="34143"/>
  </r>
  <r>
    <x v="10544"/>
    <n v="29"/>
    <x v="2576"/>
    <d v="2017-05-20T00:00:00"/>
    <b v="1"/>
    <s v="Approved"/>
    <s v="WeareA2B"/>
    <s v="Standard"/>
    <s v="medium"/>
    <s v="medium"/>
    <n v="1065.03"/>
    <n v="230.09"/>
    <n v="36833"/>
  </r>
  <r>
    <x v="10545"/>
    <n v="31"/>
    <x v="886"/>
    <d v="2017-08-10T00:00:00"/>
    <b v="0"/>
    <s v="Approved"/>
    <s v="Giant Bicycles"/>
    <s v="Standard"/>
    <s v="medium"/>
    <s v="medium"/>
    <n v="230.91"/>
    <n v="173.18"/>
    <n v="39031"/>
  </r>
  <r>
    <x v="10546"/>
    <n v="30"/>
    <x v="3279"/>
    <d v="2017-04-05T00:00:00"/>
    <b v="0"/>
    <s v="Approved"/>
    <s v="Solex"/>
    <s v="Standard"/>
    <s v="high"/>
    <s v="medium"/>
    <n v="748.17"/>
    <n v="448.9"/>
    <n v="37698"/>
  </r>
  <r>
    <x v="10547"/>
    <n v="60"/>
    <x v="902"/>
    <d v="2017-07-05T00:00:00"/>
    <b v="1"/>
    <s v="Approved"/>
    <s v="Giant Bicycles"/>
    <s v="Standard"/>
    <s v="high"/>
    <s v="small"/>
    <n v="1977.36"/>
    <n v="1759.85"/>
    <n v="40487"/>
  </r>
  <r>
    <x v="10548"/>
    <n v="37"/>
    <x v="1137"/>
    <d v="2017-11-11T00:00:00"/>
    <b v="0"/>
    <s v="Approved"/>
    <s v="OHM Cycles"/>
    <s v="Standard"/>
    <s v="low"/>
    <s v="medium"/>
    <n v="1793.43"/>
    <n v="248.82"/>
    <n v="36361"/>
  </r>
  <r>
    <x v="10549"/>
    <n v="55"/>
    <x v="941"/>
    <d v="2017-10-27T00:00:00"/>
    <b v="1"/>
    <s v="Approved"/>
    <s v="Trek Bicycles"/>
    <s v="Road"/>
    <s v="medium"/>
    <s v="large"/>
    <n v="1894.19"/>
    <n v="598.76"/>
    <n v="42295"/>
  </r>
  <r>
    <x v="10550"/>
    <n v="89"/>
    <x v="1345"/>
    <d v="2017-09-22T00:00:00"/>
    <b v="0"/>
    <s v="Approved"/>
    <s v="WeareA2B"/>
    <s v="Touring"/>
    <s v="medium"/>
    <s v="large"/>
    <n v="1362.99"/>
    <n v="57.74"/>
    <n v="34079"/>
  </r>
  <r>
    <x v="10551"/>
    <n v="3"/>
    <x v="803"/>
    <d v="2017-03-17T00:00:00"/>
    <b v="0"/>
    <s v="Approved"/>
    <s v="Trek Bicycles"/>
    <s v="Standard"/>
    <s v="medium"/>
    <s v="large"/>
    <n v="2091.4699999999998"/>
    <n v="388.92"/>
    <n v="41167"/>
  </r>
  <r>
    <x v="10552"/>
    <n v="56"/>
    <x v="2518"/>
    <d v="2017-06-07T00:00:00"/>
    <b v="1"/>
    <s v="Approved"/>
    <s v="OHM Cycles"/>
    <s v="Standard"/>
    <s v="medium"/>
    <s v="medium"/>
    <n v="183.86"/>
    <n v="137.9"/>
    <n v="35707"/>
  </r>
  <r>
    <x v="10553"/>
    <n v="25"/>
    <x v="3314"/>
    <d v="2017-04-05T00:00:00"/>
    <b v="1"/>
    <s v="Approved"/>
    <s v="Giant Bicycles"/>
    <s v="Road"/>
    <s v="medium"/>
    <s v="medium"/>
    <n v="1538.99"/>
    <n v="829.65"/>
    <n v="40553"/>
  </r>
  <r>
    <x v="10554"/>
    <n v="53"/>
    <x v="2506"/>
    <d v="2017-09-23T00:00:00"/>
    <b v="1"/>
    <s v="Approved"/>
    <s v="OHM Cycles"/>
    <s v="Standard"/>
    <s v="medium"/>
    <s v="medium"/>
    <n v="795.34"/>
    <n v="101.58"/>
    <n v="37823"/>
  </r>
  <r>
    <x v="10555"/>
    <n v="50"/>
    <x v="3364"/>
    <d v="2017-01-14T00:00:00"/>
    <b v="1"/>
    <s v="Approved"/>
    <s v="WeareA2B"/>
    <s v="Standard"/>
    <s v="medium"/>
    <s v="small"/>
    <n v="175.89"/>
    <n v="131.91999999999999"/>
    <n v="37823"/>
  </r>
  <r>
    <x v="10556"/>
    <n v="77"/>
    <x v="1736"/>
    <d v="2017-07-25T00:00:00"/>
    <b v="1"/>
    <s v="Approved"/>
    <s v="WeareA2B"/>
    <s v="Standard"/>
    <s v="medium"/>
    <s v="medium"/>
    <n v="1769.64"/>
    <n v="108.76"/>
    <n v="38991"/>
  </r>
  <r>
    <x v="10557"/>
    <n v="36"/>
    <x v="120"/>
    <d v="2017-02-26T00:00:00"/>
    <b v="1"/>
    <s v="Approved"/>
    <s v="Solex"/>
    <s v="Standard"/>
    <s v="low"/>
    <s v="medium"/>
    <n v="1289.8499999999999"/>
    <n v="74.510000000000005"/>
    <n v="39427"/>
  </r>
  <r>
    <x v="10558"/>
    <n v="89"/>
    <x v="2173"/>
    <d v="2017-08-29T00:00:00"/>
    <b v="1"/>
    <s v="Approved"/>
    <s v="WeareA2B"/>
    <s v="Touring"/>
    <s v="medium"/>
    <s v="large"/>
    <n v="1362.99"/>
    <n v="57.74"/>
    <n v="34079"/>
  </r>
  <r>
    <x v="10559"/>
    <n v="74"/>
    <x v="889"/>
    <d v="2017-09-04T00:00:00"/>
    <b v="0"/>
    <s v="Approved"/>
    <s v="WeareA2B"/>
    <s v="Standard"/>
    <s v="medium"/>
    <s v="medium"/>
    <n v="1228.07"/>
    <n v="400.91"/>
    <n v="34527"/>
  </r>
  <r>
    <x v="10560"/>
    <n v="11"/>
    <x v="2000"/>
    <d v="2017-01-09T00:00:00"/>
    <b v="0"/>
    <s v="Approved"/>
    <s v="Giant Bicycles"/>
    <s v="Standard"/>
    <s v="high"/>
    <s v="medium"/>
    <n v="1274.93"/>
    <n v="764.96"/>
    <n v="42560"/>
  </r>
  <r>
    <x v="10561"/>
    <n v="0"/>
    <x v="529"/>
    <d v="2017-02-13T00:00:00"/>
    <b v="1"/>
    <s v="Approved"/>
    <s v="Solex"/>
    <s v="Standard"/>
    <s v="medium"/>
    <s v="medium"/>
    <n v="100.35"/>
    <n v="75.260000000000005"/>
    <n v="34556"/>
  </r>
  <r>
    <x v="10562"/>
    <n v="83"/>
    <x v="2056"/>
    <d v="2017-08-17T00:00:00"/>
    <b v="1"/>
    <s v="Approved"/>
    <s v="Solex"/>
    <s v="Touring"/>
    <s v="medium"/>
    <s v="large"/>
    <n v="2083.94"/>
    <n v="675.03"/>
    <n v="41533"/>
  </r>
  <r>
    <x v="10563"/>
    <n v="56"/>
    <x v="2539"/>
    <d v="2017-07-10T00:00:00"/>
    <b v="0"/>
    <s v="Approved"/>
    <s v="OHM Cycles"/>
    <s v="Standard"/>
    <s v="medium"/>
    <s v="medium"/>
    <n v="183.86"/>
    <n v="137.9"/>
    <n v="35707"/>
  </r>
  <r>
    <x v="10564"/>
    <n v="77"/>
    <x v="2628"/>
    <d v="2017-11-29T00:00:00"/>
    <b v="0"/>
    <s v="Approved"/>
    <s v="Norco Bicycles"/>
    <s v="Road"/>
    <s v="medium"/>
    <s v="large"/>
    <n v="1240.31"/>
    <n v="795.1"/>
    <n v="40553"/>
  </r>
  <r>
    <x v="10565"/>
    <n v="38"/>
    <x v="2646"/>
    <d v="2017-08-02T00:00:00"/>
    <b v="0"/>
    <s v="Approved"/>
    <s v="Solex"/>
    <s v="Standard"/>
    <s v="medium"/>
    <s v="medium"/>
    <n v="1577.53"/>
    <n v="826.51"/>
    <n v="40618"/>
  </r>
  <r>
    <x v="10566"/>
    <n v="59"/>
    <x v="1436"/>
    <d v="2017-06-11T00:00:00"/>
    <b v="1"/>
    <s v="Approved"/>
    <s v="Solex"/>
    <s v="Standard"/>
    <s v="medium"/>
    <s v="large"/>
    <n v="1061.56"/>
    <n v="733.58"/>
    <n v="34170"/>
  </r>
  <r>
    <x v="10567"/>
    <n v="12"/>
    <x v="1625"/>
    <d v="2017-09-07T00:00:00"/>
    <b v="1"/>
    <s v="Approved"/>
    <s v="WeareA2B"/>
    <s v="Standard"/>
    <s v="medium"/>
    <s v="medium"/>
    <n v="1231.1500000000001"/>
    <n v="161.6"/>
    <n v="40303"/>
  </r>
  <r>
    <x v="10568"/>
    <n v="40"/>
    <x v="159"/>
    <d v="2017-03-30T00:00:00"/>
    <b v="0"/>
    <s v="Approved"/>
    <s v="OHM Cycles"/>
    <s v="Standard"/>
    <s v="high"/>
    <s v="medium"/>
    <n v="1458.17"/>
    <n v="874.9"/>
    <n v="38750"/>
  </r>
  <r>
    <x v="10569"/>
    <n v="17"/>
    <x v="1460"/>
    <d v="2017-12-21T00:00:00"/>
    <b v="0"/>
    <s v="Approved"/>
    <s v="Solex"/>
    <s v="Standard"/>
    <s v="high"/>
    <s v="medium"/>
    <n v="1024.6600000000001"/>
    <n v="614.79999999999995"/>
    <n v="35378"/>
  </r>
  <r>
    <x v="10570"/>
    <n v="87"/>
    <x v="588"/>
    <d v="2017-11-23T00:00:00"/>
    <b v="1"/>
    <s v="Approved"/>
    <s v="Giant Bicycles"/>
    <s v="Standard"/>
    <s v="high"/>
    <s v="medium"/>
    <n v="1179"/>
    <n v="707.4"/>
    <n v="35667"/>
  </r>
  <r>
    <x v="10571"/>
    <n v="57"/>
    <x v="2178"/>
    <d v="2017-01-30T00:00:00"/>
    <b v="1"/>
    <s v="Approved"/>
    <s v="WeareA2B"/>
    <s v="Touring"/>
    <s v="medium"/>
    <s v="large"/>
    <n v="1890.39"/>
    <n v="260.14"/>
    <n v="33259"/>
  </r>
  <r>
    <x v="10572"/>
    <n v="45"/>
    <x v="1162"/>
    <d v="2017-08-06T00:00:00"/>
    <b v="1"/>
    <s v="Approved"/>
    <s v="Solex"/>
    <s v="Standard"/>
    <s v="medium"/>
    <s v="medium"/>
    <n v="441.49"/>
    <n v="84.99"/>
    <n v="35470"/>
  </r>
  <r>
    <x v="10573"/>
    <n v="73"/>
    <x v="2016"/>
    <d v="2017-02-20T00:00:00"/>
    <b v="1"/>
    <s v="Approved"/>
    <s v="Solex"/>
    <s v="Standard"/>
    <s v="medium"/>
    <s v="medium"/>
    <n v="1945.43"/>
    <n v="333.18"/>
    <n v="37499"/>
  </r>
  <r>
    <x v="10574"/>
    <n v="1"/>
    <x v="404"/>
    <d v="2017-10-12T00:00:00"/>
    <b v="1"/>
    <s v="Approved"/>
    <s v="Giant Bicycles"/>
    <s v="Standard"/>
    <s v="medium"/>
    <s v="medium"/>
    <n v="1403.5"/>
    <n v="954.82"/>
    <n v="42688"/>
  </r>
  <r>
    <x v="10575"/>
    <n v="43"/>
    <x v="3151"/>
    <d v="2017-01-09T00:00:00"/>
    <b v="1"/>
    <s v="Approved"/>
    <s v="Norco Bicycles"/>
    <s v="Standard"/>
    <s v="medium"/>
    <s v="medium"/>
    <n v="1555.58"/>
    <n v="818.01"/>
    <n v="37873"/>
  </r>
  <r>
    <x v="10576"/>
    <n v="0"/>
    <x v="2383"/>
    <d v="2017-11-13T00:00:00"/>
    <b v="0"/>
    <s v="Approved"/>
    <s v="WeareA2B"/>
    <s v="Standard"/>
    <s v="medium"/>
    <s v="small"/>
    <n v="175.89"/>
    <n v="131.91999999999999"/>
    <n v="37668"/>
  </r>
  <r>
    <x v="10577"/>
    <n v="79"/>
    <x v="795"/>
    <d v="2017-04-13T00:00:00"/>
    <b v="0"/>
    <s v="Approved"/>
    <s v="Norco Bicycles"/>
    <s v="Standard"/>
    <s v="medium"/>
    <s v="medium"/>
    <n v="1555.58"/>
    <n v="818.01"/>
    <n v="42226"/>
  </r>
  <r>
    <x v="10578"/>
    <n v="71"/>
    <x v="1859"/>
    <d v="2017-11-26T00:00:00"/>
    <b v="0"/>
    <s v="Approved"/>
    <s v="Solex"/>
    <s v="Standard"/>
    <s v="high"/>
    <s v="large"/>
    <n v="1842.92"/>
    <n v="1105.75"/>
    <n v="34996"/>
  </r>
  <r>
    <x v="10579"/>
    <n v="14"/>
    <x v="298"/>
    <d v="2017-01-21T00:00:00"/>
    <b v="0"/>
    <s v="Approved"/>
    <s v="Trek Bicycles"/>
    <s v="Standard"/>
    <s v="medium"/>
    <s v="small"/>
    <n v="1386.84"/>
    <n v="1234.29"/>
    <n v="37838"/>
  </r>
  <r>
    <x v="10580"/>
    <n v="55"/>
    <x v="2834"/>
    <d v="2017-04-08T00:00:00"/>
    <b v="1"/>
    <s v="Approved"/>
    <s v="Trek Bicycles"/>
    <s v="Road"/>
    <s v="medium"/>
    <s v="large"/>
    <n v="1894.19"/>
    <n v="598.76"/>
    <n v="38693"/>
  </r>
  <r>
    <x v="10581"/>
    <n v="72"/>
    <x v="483"/>
    <d v="2017-09-27T00:00:00"/>
    <b v="1"/>
    <s v="Approved"/>
    <s v="Norco Bicycles"/>
    <s v="Standard"/>
    <s v="medium"/>
    <s v="medium"/>
    <n v="360.4"/>
    <n v="270.3"/>
    <n v="42710"/>
  </r>
  <r>
    <x v="10582"/>
    <n v="66"/>
    <x v="2199"/>
    <d v="2017-01-09T00:00:00"/>
    <b v="0"/>
    <s v="Approved"/>
    <s v="Giant Bicycles"/>
    <s v="Road"/>
    <s v="low"/>
    <s v="small"/>
    <n v="590.26"/>
    <n v="525.33000000000004"/>
    <n v="40487"/>
  </r>
  <r>
    <x v="10583"/>
    <n v="4"/>
    <x v="2802"/>
    <d v="2017-06-05T00:00:00"/>
    <b v="0"/>
    <s v="Approved"/>
    <s v="Giant Bicycles"/>
    <s v="Standard"/>
    <s v="high"/>
    <s v="medium"/>
    <n v="1129.1300000000001"/>
    <n v="677.48"/>
    <n v="38216"/>
  </r>
  <r>
    <x v="10584"/>
    <n v="79"/>
    <x v="459"/>
    <d v="2017-09-21T00:00:00"/>
    <b v="0"/>
    <s v="Approved"/>
    <s v="Norco Bicycles"/>
    <s v="Standard"/>
    <s v="medium"/>
    <s v="medium"/>
    <n v="1555.58"/>
    <n v="818.01"/>
    <n v="37873"/>
  </r>
  <r>
    <x v="10585"/>
    <n v="0"/>
    <x v="3087"/>
    <d v="2017-09-07T00:00:00"/>
    <b v="1"/>
    <s v="Approved"/>
    <s v="Giant Bicycles"/>
    <s v="Standard"/>
    <s v="medium"/>
    <s v="large"/>
    <n v="569.55999999999995"/>
    <n v="528.42999999999995"/>
    <n v="37874"/>
  </r>
  <r>
    <x v="10586"/>
    <n v="93"/>
    <x v="1438"/>
    <d v="2017-09-21T00:00:00"/>
    <b v="1"/>
    <s v="Approved"/>
    <s v="WeareA2B"/>
    <s v="Standard"/>
    <s v="medium"/>
    <s v="medium"/>
    <n v="1065.03"/>
    <n v="230.09"/>
    <n v="33549"/>
  </r>
  <r>
    <x v="10587"/>
    <n v="66"/>
    <x v="648"/>
    <d v="2017-10-21T00:00:00"/>
    <b v="1"/>
    <s v="Approved"/>
    <s v="Giant Bicycles"/>
    <s v="Road"/>
    <s v="low"/>
    <s v="small"/>
    <n v="590.26"/>
    <n v="525.33000000000004"/>
    <n v="40487"/>
  </r>
  <r>
    <x v="10588"/>
    <n v="1"/>
    <x v="897"/>
    <d v="2017-05-23T00:00:00"/>
    <b v="1"/>
    <s v="Approved"/>
    <s v="Giant Bicycles"/>
    <s v="Standard"/>
    <s v="medium"/>
    <s v="medium"/>
    <n v="1403.5"/>
    <n v="954.82"/>
    <n v="42688"/>
  </r>
  <r>
    <x v="10589"/>
    <n v="13"/>
    <x v="196"/>
    <d v="2017-11-21T00:00:00"/>
    <b v="1"/>
    <s v="Approved"/>
    <s v="Solex"/>
    <s v="Standard"/>
    <s v="medium"/>
    <s v="medium"/>
    <n v="1163.8900000000001"/>
    <n v="589.27"/>
    <n v="39880"/>
  </r>
  <r>
    <x v="10590"/>
    <n v="83"/>
    <x v="1073"/>
    <d v="2017-07-27T00:00:00"/>
    <b v="1"/>
    <s v="Approved"/>
    <s v="Solex"/>
    <s v="Touring"/>
    <s v="medium"/>
    <s v="large"/>
    <n v="2083.94"/>
    <n v="675.03"/>
    <n v="34115"/>
  </r>
  <r>
    <x v="10591"/>
    <n v="76"/>
    <x v="2371"/>
    <d v="2017-08-27T00:00:00"/>
    <b v="1"/>
    <s v="Approved"/>
    <s v="WeareA2B"/>
    <s v="Standard"/>
    <s v="low"/>
    <s v="medium"/>
    <n v="642.30999999999995"/>
    <n v="513.85"/>
    <n v="38482"/>
  </r>
  <r>
    <x v="10592"/>
    <n v="98"/>
    <x v="142"/>
    <d v="2017-01-20T00:00:00"/>
    <b v="0"/>
    <s v="Approved"/>
    <s v="Trek Bicycles"/>
    <s v="Standard"/>
    <s v="high"/>
    <s v="medium"/>
    <n v="358.39"/>
    <n v="215.03"/>
    <n v="38002"/>
  </r>
  <r>
    <x v="10593"/>
    <n v="96"/>
    <x v="1805"/>
    <d v="2017-04-22T00:00:00"/>
    <b v="1"/>
    <s v="Approved"/>
    <s v="WeareA2B"/>
    <s v="Road"/>
    <s v="low"/>
    <s v="small"/>
    <n v="1172.78"/>
    <n v="1043.77"/>
    <n v="37539"/>
  </r>
  <r>
    <x v="10594"/>
    <n v="6"/>
    <x v="2762"/>
    <d v="2017-06-24T00:00:00"/>
    <b v="1"/>
    <s v="Approved"/>
    <s v="OHM Cycles"/>
    <s v="Standard"/>
    <s v="high"/>
    <s v="medium"/>
    <n v="227.88"/>
    <n v="136.72999999999999"/>
    <n v="40649"/>
  </r>
  <r>
    <x v="10595"/>
    <n v="15"/>
    <x v="2480"/>
    <d v="2017-07-16T00:00:00"/>
    <b v="0"/>
    <s v="Approved"/>
    <s v="WeareA2B"/>
    <s v="Standard"/>
    <s v="medium"/>
    <s v="medium"/>
    <n v="1292.8399999999999"/>
    <n v="13.44"/>
    <n v="39915"/>
  </r>
  <r>
    <x v="10596"/>
    <n v="63"/>
    <x v="2875"/>
    <d v="2017-03-08T00:00:00"/>
    <b v="0"/>
    <s v="Approved"/>
    <s v="Solex"/>
    <s v="Standard"/>
    <s v="medium"/>
    <s v="medium"/>
    <n v="1483.2"/>
    <n v="99.59"/>
    <n v="33879"/>
  </r>
  <r>
    <x v="10597"/>
    <n v="20"/>
    <x v="1617"/>
    <d v="2017-02-28T00:00:00"/>
    <b v="1"/>
    <s v="Approved"/>
    <s v="Trek Bicycles"/>
    <s v="Standard"/>
    <s v="medium"/>
    <s v="small"/>
    <n v="1775.81"/>
    <n v="1580.47"/>
    <n v="40303"/>
  </r>
  <r>
    <x v="10598"/>
    <n v="66"/>
    <x v="1165"/>
    <d v="2017-03-03T00:00:00"/>
    <b v="1"/>
    <s v="Approved"/>
    <s v="Giant Bicycles"/>
    <s v="Road"/>
    <s v="low"/>
    <s v="small"/>
    <n v="590.26"/>
    <n v="525.33000000000004"/>
    <n v="40487"/>
  </r>
  <r>
    <x v="10599"/>
    <n v="55"/>
    <x v="3097"/>
    <d v="2017-05-16T00:00:00"/>
    <b v="0"/>
    <s v="Approved"/>
    <s v="Trek Bicycles"/>
    <s v="Road"/>
    <s v="medium"/>
    <s v="large"/>
    <n v="1894.19"/>
    <n v="598.76"/>
    <n v="34143"/>
  </r>
  <r>
    <x v="10600"/>
    <n v="70"/>
    <x v="2912"/>
    <d v="2017-02-20T00:00:00"/>
    <b v="1"/>
    <s v="Approved"/>
    <s v="Trek Bicycles"/>
    <s v="Standard"/>
    <s v="high"/>
    <s v="medium"/>
    <n v="495.72"/>
    <n v="297.43"/>
    <n v="42105"/>
  </r>
  <r>
    <x v="10601"/>
    <n v="38"/>
    <x v="1059"/>
    <d v="2017-01-06T00:00:00"/>
    <b v="1"/>
    <s v="Approved"/>
    <s v="Trek Bicycles"/>
    <s v="Standard"/>
    <s v="medium"/>
    <s v="large"/>
    <n v="2091.4699999999998"/>
    <n v="388.92"/>
    <n v="40553"/>
  </r>
  <r>
    <x v="10602"/>
    <n v="51"/>
    <x v="88"/>
    <d v="2017-06-24T00:00:00"/>
    <b v="1"/>
    <s v="Approved"/>
    <s v="OHM Cycles"/>
    <s v="Standard"/>
    <s v="high"/>
    <s v="medium"/>
    <n v="2005.66"/>
    <n v="1203.4000000000001"/>
    <n v="35707"/>
  </r>
  <r>
    <x v="10603"/>
    <n v="32"/>
    <x v="1666"/>
    <d v="2017-06-20T00:00:00"/>
    <b v="1"/>
    <s v="Approved"/>
    <s v="Giant Bicycles"/>
    <s v="Standard"/>
    <s v="medium"/>
    <s v="medium"/>
    <n v="642.70000000000005"/>
    <n v="211.37"/>
    <n v="37337"/>
  </r>
  <r>
    <x v="10604"/>
    <n v="85"/>
    <x v="1565"/>
    <d v="2017-05-07T00:00:00"/>
    <b v="1"/>
    <s v="Approved"/>
    <s v="WeareA2B"/>
    <s v="Standard"/>
    <s v="medium"/>
    <s v="medium"/>
    <n v="752.64"/>
    <n v="205.36"/>
    <n v="36145"/>
  </r>
  <r>
    <x v="10605"/>
    <n v="0"/>
    <x v="564"/>
    <d v="2017-03-23T00:00:00"/>
    <b v="1"/>
    <s v="Approved"/>
    <s v="Norco Bicycles"/>
    <s v="Road"/>
    <s v="medium"/>
    <s v="medium"/>
    <n v="544.04999999999995"/>
    <n v="376.84"/>
    <n v="38647"/>
  </r>
  <r>
    <x v="10606"/>
    <n v="43"/>
    <x v="1371"/>
    <d v="2017-08-19T00:00:00"/>
    <b v="1"/>
    <s v="Approved"/>
    <s v="Norco Bicycles"/>
    <s v="Standard"/>
    <s v="medium"/>
    <s v="medium"/>
    <n v="1555.58"/>
    <n v="818.01"/>
    <n v="37873"/>
  </r>
  <r>
    <x v="10607"/>
    <n v="21"/>
    <x v="1113"/>
    <d v="2017-01-16T00:00:00"/>
    <b v="1"/>
    <s v="Approved"/>
    <s v="WeareA2B"/>
    <s v="Touring"/>
    <s v="medium"/>
    <s v="medium"/>
    <n v="1466.68"/>
    <n v="363.25"/>
    <n v="41701"/>
  </r>
  <r>
    <x v="10608"/>
    <n v="92"/>
    <x v="674"/>
    <d v="2017-12-12T00:00:00"/>
    <b v="1"/>
    <s v="Approved"/>
    <s v="WeareA2B"/>
    <s v="Standard"/>
    <s v="medium"/>
    <s v="small"/>
    <n v="1415.01"/>
    <n v="1259.3599999999999"/>
    <n v="37874"/>
  </r>
  <r>
    <x v="10609"/>
    <n v="66"/>
    <x v="2435"/>
    <d v="2017-01-24T00:00:00"/>
    <b v="0"/>
    <s v="Approved"/>
    <s v="Solex"/>
    <s v="Standard"/>
    <s v="medium"/>
    <s v="medium"/>
    <n v="1163.8900000000001"/>
    <n v="589.27"/>
    <n v="38693"/>
  </r>
  <r>
    <x v="10610"/>
    <n v="30"/>
    <x v="1102"/>
    <d v="2017-11-25T00:00:00"/>
    <b v="1"/>
    <s v="Approved"/>
    <s v="Solex"/>
    <s v="Standard"/>
    <s v="high"/>
    <s v="medium"/>
    <n v="748.17"/>
    <n v="448.9"/>
    <n v="37698"/>
  </r>
  <r>
    <x v="10611"/>
    <n v="28"/>
    <x v="1311"/>
    <d v="2017-03-16T00:00:00"/>
    <b v="1"/>
    <s v="Approved"/>
    <s v="Norco Bicycles"/>
    <s v="Standard"/>
    <s v="medium"/>
    <s v="small"/>
    <n v="1216.1400000000001"/>
    <n v="1082.3599999999999"/>
    <n v="33455"/>
  </r>
  <r>
    <x v="10612"/>
    <n v="55"/>
    <x v="2027"/>
    <d v="2017-06-11T00:00:00"/>
    <b v="0"/>
    <s v="Approved"/>
    <s v="Trek Bicycles"/>
    <s v="Road"/>
    <s v="medium"/>
    <s v="large"/>
    <n v="1894.19"/>
    <n v="598.76"/>
    <n v="35707"/>
  </r>
  <r>
    <x v="10613"/>
    <n v="64"/>
    <x v="456"/>
    <d v="2017-11-15T00:00:00"/>
    <b v="0"/>
    <s v="Approved"/>
    <s v="Trek Bicycles"/>
    <s v="Standard"/>
    <s v="medium"/>
    <s v="large"/>
    <n v="1469.44"/>
    <n v="596.54999999999995"/>
    <n v="37873"/>
  </r>
  <r>
    <x v="10614"/>
    <n v="37"/>
    <x v="2469"/>
    <d v="2017-03-20T00:00:00"/>
    <b v="1"/>
    <s v="Approved"/>
    <s v="OHM Cycles"/>
    <s v="Standard"/>
    <s v="low"/>
    <s v="medium"/>
    <n v="1793.43"/>
    <n v="248.82"/>
    <n v="36361"/>
  </r>
  <r>
    <x v="10615"/>
    <n v="57"/>
    <x v="991"/>
    <d v="2017-11-03T00:00:00"/>
    <b v="0"/>
    <s v="Approved"/>
    <s v="WeareA2B"/>
    <s v="Touring"/>
    <s v="medium"/>
    <s v="large"/>
    <n v="1890.39"/>
    <n v="260.14"/>
    <n v="33259"/>
  </r>
  <r>
    <x v="10616"/>
    <n v="69"/>
    <x v="450"/>
    <d v="2017-07-05T00:00:00"/>
    <b v="0"/>
    <s v="Approved"/>
    <s v="Giant Bicycles"/>
    <s v="Road"/>
    <s v="medium"/>
    <s v="medium"/>
    <n v="792.9"/>
    <n v="594.67999999999995"/>
    <n v="34527"/>
  </r>
  <r>
    <x v="10617"/>
    <n v="0"/>
    <x v="396"/>
    <d v="2017-12-30T00:00:00"/>
    <b v="0"/>
    <s v="Approved"/>
    <s v="Solex"/>
    <s v="Standard"/>
    <s v="medium"/>
    <s v="medium"/>
    <n v="100.35"/>
    <n v="75.260000000000005"/>
    <n v="38002"/>
  </r>
  <r>
    <x v="10618"/>
    <n v="0"/>
    <x v="1293"/>
    <d v="2017-11-05T00:00:00"/>
    <b v="0"/>
    <s v="Approved"/>
    <s v="WeareA2B"/>
    <s v="Standard"/>
    <s v="medium"/>
    <s v="small"/>
    <n v="175.89"/>
    <n v="131.91999999999999"/>
    <n v="37220"/>
  </r>
  <r>
    <x v="10619"/>
    <n v="70"/>
    <x v="222"/>
    <d v="2017-02-14T00:00:00"/>
    <b v="0"/>
    <s v="Approved"/>
    <s v="Trek Bicycles"/>
    <s v="Standard"/>
    <s v="high"/>
    <s v="medium"/>
    <n v="495.72"/>
    <n v="297.43"/>
    <n v="37874"/>
  </r>
  <r>
    <x v="10620"/>
    <n v="30"/>
    <x v="1203"/>
    <d v="2017-11-22T00:00:00"/>
    <b v="0"/>
    <s v="Approved"/>
    <s v="Solex"/>
    <s v="Standard"/>
    <s v="high"/>
    <s v="medium"/>
    <n v="748.17"/>
    <n v="448.9"/>
    <n v="36361"/>
  </r>
  <r>
    <x v="10621"/>
    <n v="45"/>
    <x v="690"/>
    <d v="2017-09-24T00:00:00"/>
    <b v="0"/>
    <s v="Approved"/>
    <s v="Solex"/>
    <s v="Standard"/>
    <s v="medium"/>
    <s v="medium"/>
    <n v="441.49"/>
    <n v="84.99"/>
    <n v="41848"/>
  </r>
  <r>
    <x v="10622"/>
    <n v="12"/>
    <x v="1407"/>
    <d v="2017-02-26T00:00:00"/>
    <b v="1"/>
    <s v="Approved"/>
    <s v="WeareA2B"/>
    <s v="Standard"/>
    <s v="medium"/>
    <s v="medium"/>
    <n v="1231.1500000000001"/>
    <n v="161.6"/>
    <n v="38216"/>
  </r>
  <r>
    <x v="10623"/>
    <n v="0"/>
    <x v="1994"/>
    <d v="2017-07-11T00:00:00"/>
    <b v="0"/>
    <s v="Approved"/>
    <s v="OHM Cycles"/>
    <s v="Standard"/>
    <s v="medium"/>
    <s v="medium"/>
    <n v="235.63"/>
    <n v="125.07"/>
    <n v="36367"/>
  </r>
  <r>
    <x v="10624"/>
    <n v="55"/>
    <x v="924"/>
    <d v="2017-08-11T00:00:00"/>
    <b v="0"/>
    <s v="Approved"/>
    <s v="Trek Bicycles"/>
    <s v="Road"/>
    <s v="medium"/>
    <s v="large"/>
    <n v="1894.19"/>
    <n v="598.76"/>
    <n v="37823"/>
  </r>
  <r>
    <x v="10625"/>
    <n v="4"/>
    <x v="602"/>
    <d v="2017-11-14T00:00:00"/>
    <b v="1"/>
    <s v="Approved"/>
    <s v="Giant Bicycles"/>
    <s v="Standard"/>
    <s v="high"/>
    <s v="medium"/>
    <n v="1129.1300000000001"/>
    <n v="677.48"/>
    <n v="38573"/>
  </r>
  <r>
    <x v="10626"/>
    <n v="36"/>
    <x v="3311"/>
    <d v="2017-03-01T00:00:00"/>
    <b v="0"/>
    <s v="Approved"/>
    <s v="Solex"/>
    <s v="Standard"/>
    <s v="low"/>
    <s v="medium"/>
    <n v="945.04"/>
    <n v="507.58"/>
    <n v="35052"/>
  </r>
  <r>
    <x v="10627"/>
    <n v="31"/>
    <x v="1668"/>
    <d v="2017-11-08T00:00:00"/>
    <b v="1"/>
    <s v="Approved"/>
    <s v="Giant Bicycles"/>
    <s v="Standard"/>
    <s v="medium"/>
    <s v="medium"/>
    <n v="230.91"/>
    <n v="173.18"/>
    <n v="40618"/>
  </r>
  <r>
    <x v="10628"/>
    <n v="6"/>
    <x v="2176"/>
    <d v="2017-02-05T00:00:00"/>
    <b v="0"/>
    <s v="Approved"/>
    <s v="Solex"/>
    <s v="Standard"/>
    <s v="high"/>
    <s v="medium"/>
    <n v="748.17"/>
    <n v="448.9"/>
    <n v="33888"/>
  </r>
  <r>
    <x v="10629"/>
    <n v="62"/>
    <x v="1385"/>
    <d v="2017-02-28T00:00:00"/>
    <b v="0"/>
    <s v="Approved"/>
    <s v="Solex"/>
    <s v="Standard"/>
    <s v="medium"/>
    <s v="medium"/>
    <n v="478.16"/>
    <n v="298.72000000000003"/>
    <n v="41047"/>
  </r>
  <r>
    <x v="10630"/>
    <n v="66"/>
    <x v="3066"/>
    <d v="2017-01-08T00:00:00"/>
    <b v="0"/>
    <s v="Approved"/>
    <s v="Giant Bicycles"/>
    <s v="Road"/>
    <s v="low"/>
    <s v="small"/>
    <n v="590.26"/>
    <n v="525.33000000000004"/>
    <n v="40487"/>
  </r>
  <r>
    <x v="10631"/>
    <n v="51"/>
    <x v="2590"/>
    <d v="2017-04-04T00:00:00"/>
    <b v="1"/>
    <s v="Approved"/>
    <s v="OHM Cycles"/>
    <s v="Standard"/>
    <s v="high"/>
    <s v="medium"/>
    <n v="2005.66"/>
    <n v="1203.4000000000001"/>
    <n v="37823"/>
  </r>
  <r>
    <x v="10632"/>
    <n v="82"/>
    <x v="1497"/>
    <d v="2017-06-03T00:00:00"/>
    <b v="0"/>
    <s v="Approved"/>
    <s v="Giant Bicycles"/>
    <s v="Road"/>
    <s v="medium"/>
    <s v="medium"/>
    <n v="1538.99"/>
    <n v="829.65"/>
    <n v="42404"/>
  </r>
  <r>
    <x v="10633"/>
    <n v="63"/>
    <x v="788"/>
    <d v="2017-05-03T00:00:00"/>
    <b v="0"/>
    <s v="Approved"/>
    <s v="Solex"/>
    <s v="Standard"/>
    <s v="medium"/>
    <s v="medium"/>
    <n v="1483.2"/>
    <n v="99.59"/>
    <n v="36146"/>
  </r>
  <r>
    <x v="10634"/>
    <n v="64"/>
    <x v="1493"/>
    <d v="2017-04-19T00:00:00"/>
    <b v="0"/>
    <s v="Approved"/>
    <s v="Trek Bicycles"/>
    <s v="Standard"/>
    <s v="medium"/>
    <s v="large"/>
    <n v="1469.44"/>
    <n v="596.54999999999995"/>
    <n v="42710"/>
  </r>
  <r>
    <x v="10635"/>
    <n v="96"/>
    <x v="295"/>
    <d v="2017-07-22T00:00:00"/>
    <b v="1"/>
    <s v="Approved"/>
    <s v="WeareA2B"/>
    <s v="Road"/>
    <s v="low"/>
    <s v="small"/>
    <n v="1172.78"/>
    <n v="1043.77"/>
    <n v="37539"/>
  </r>
  <r>
    <x v="10636"/>
    <n v="54"/>
    <x v="1342"/>
    <d v="2017-03-26T00:00:00"/>
    <b v="1"/>
    <s v="Approved"/>
    <s v="WeareA2B"/>
    <s v="Standard"/>
    <s v="medium"/>
    <s v="medium"/>
    <n v="1292.8399999999999"/>
    <n v="13.44"/>
    <n v="38482"/>
  </r>
  <r>
    <x v="10637"/>
    <n v="59"/>
    <x v="107"/>
    <d v="2017-03-23T00:00:00"/>
    <b v="1"/>
    <s v="Approved"/>
    <s v="WeareA2B"/>
    <s v="Standard"/>
    <s v="medium"/>
    <s v="small"/>
    <n v="1415.01"/>
    <n v="1259.3599999999999"/>
    <n v="37626"/>
  </r>
  <r>
    <x v="10638"/>
    <n v="1"/>
    <x v="2599"/>
    <d v="2017-11-14T00:00:00"/>
    <b v="1"/>
    <s v="Approved"/>
    <s v="Giant Bicycles"/>
    <s v="Standard"/>
    <s v="medium"/>
    <s v="medium"/>
    <n v="1403.5"/>
    <n v="954.82"/>
    <n v="42688"/>
  </r>
  <r>
    <x v="10639"/>
    <n v="0"/>
    <x v="2217"/>
    <d v="2017-12-20T00:00:00"/>
    <b v="0"/>
    <s v="Approved"/>
    <s v="OHM Cycles"/>
    <s v="Standard"/>
    <s v="high"/>
    <s v="medium"/>
    <n v="227.88"/>
    <n v="136.72999999999999"/>
    <n v="37659"/>
  </r>
  <r>
    <x v="10640"/>
    <n v="82"/>
    <x v="1082"/>
    <d v="2017-04-23T00:00:00"/>
    <b v="1"/>
    <s v="Approved"/>
    <s v="Norco Bicycles"/>
    <s v="Standard"/>
    <s v="high"/>
    <s v="medium"/>
    <n v="1148.6400000000001"/>
    <n v="689.18"/>
    <n v="42226"/>
  </r>
  <r>
    <x v="10641"/>
    <n v="51"/>
    <x v="1032"/>
    <d v="2017-04-13T00:00:00"/>
    <b v="0"/>
    <s v="Approved"/>
    <s v="OHM Cycles"/>
    <s v="Standard"/>
    <s v="high"/>
    <s v="medium"/>
    <n v="2005.66"/>
    <n v="1203.4000000000001"/>
    <n v="35470"/>
  </r>
  <r>
    <x v="10642"/>
    <n v="40"/>
    <x v="2118"/>
    <d v="2017-09-15T00:00:00"/>
    <b v="1"/>
    <s v="Approved"/>
    <s v="OHM Cycles"/>
    <s v="Standard"/>
    <s v="high"/>
    <s v="medium"/>
    <n v="1458.17"/>
    <n v="874.9"/>
    <n v="35560"/>
  </r>
  <r>
    <x v="10643"/>
    <n v="90"/>
    <x v="672"/>
    <d v="2017-10-12T00:00:00"/>
    <b v="0"/>
    <s v="Approved"/>
    <s v="Norco Bicycles"/>
    <s v="Standard"/>
    <s v="low"/>
    <s v="medium"/>
    <n v="363.01"/>
    <n v="290.41000000000003"/>
    <n v="38482"/>
  </r>
  <r>
    <x v="10644"/>
    <n v="39"/>
    <x v="2811"/>
    <d v="2017-07-22T00:00:00"/>
    <b v="0"/>
    <s v="Approved"/>
    <s v="Giant Bicycles"/>
    <s v="Standard"/>
    <s v="medium"/>
    <s v="large"/>
    <n v="1812.75"/>
    <n v="582.48"/>
    <n v="40336"/>
  </r>
  <r>
    <x v="10645"/>
    <n v="2"/>
    <x v="3252"/>
    <d v="2017-05-24T00:00:00"/>
    <b v="1"/>
    <s v="Approved"/>
    <s v="Solex"/>
    <s v="Standard"/>
    <s v="medium"/>
    <s v="medium"/>
    <n v="71.489999999999995"/>
    <n v="53.62"/>
    <n v="38258"/>
  </r>
  <r>
    <x v="10646"/>
    <n v="33"/>
    <x v="1536"/>
    <d v="2017-10-07T00:00:00"/>
    <b v="0"/>
    <s v="Approved"/>
    <s v="OHM Cycles"/>
    <s v="Road"/>
    <s v="medium"/>
    <s v="small"/>
    <n v="1810"/>
    <n v="1610.9"/>
    <n v="39526"/>
  </r>
  <r>
    <x v="10647"/>
    <n v="21"/>
    <x v="3365"/>
    <d v="2017-01-28T00:00:00"/>
    <b v="1"/>
    <s v="Approved"/>
    <s v="Solex"/>
    <s v="Standard"/>
    <s v="medium"/>
    <s v="large"/>
    <n v="1071.23"/>
    <n v="380.74"/>
    <n v="35160"/>
  </r>
  <r>
    <x v="10648"/>
    <n v="13"/>
    <x v="561"/>
    <d v="2017-09-10T00:00:00"/>
    <b v="0"/>
    <s v="Approved"/>
    <s v="Solex"/>
    <s v="Standard"/>
    <s v="medium"/>
    <s v="medium"/>
    <n v="1163.8900000000001"/>
    <n v="589.27"/>
    <n v="40487"/>
  </r>
  <r>
    <x v="10649"/>
    <n v="1"/>
    <x v="2843"/>
    <d v="2017-06-16T00:00:00"/>
    <b v="1"/>
    <s v="Approved"/>
    <s v="Giant Bicycles"/>
    <s v="Standard"/>
    <s v="medium"/>
    <s v="medium"/>
    <n v="1403.5"/>
    <n v="954.82"/>
    <n v="35667"/>
  </r>
  <r>
    <x v="10650"/>
    <n v="98"/>
    <x v="542"/>
    <d v="2017-03-20T00:00:00"/>
    <b v="0"/>
    <s v="Approved"/>
    <s v="OHM Cycles"/>
    <s v="Standard"/>
    <s v="medium"/>
    <s v="medium"/>
    <n v="795.34"/>
    <n v="101.58"/>
    <n v="42295"/>
  </r>
  <r>
    <x v="10651"/>
    <n v="0"/>
    <x v="938"/>
    <d v="2017-07-15T00:00:00"/>
    <b v="0"/>
    <s v="Approved"/>
    <s v="Giant Bicycles"/>
    <s v="Standard"/>
    <s v="medium"/>
    <s v="medium"/>
    <n v="230.91"/>
    <n v="173.18"/>
    <n v="40336"/>
  </r>
  <r>
    <x v="10652"/>
    <n v="0"/>
    <x v="817"/>
    <d v="2017-02-22T00:00:00"/>
    <b v="1"/>
    <s v="Approved"/>
    <s v="Trek Bicycles"/>
    <s v="Standard"/>
    <s v="high"/>
    <s v="medium"/>
    <n v="358.39"/>
    <n v="215.03"/>
    <n v="38002"/>
  </r>
  <r>
    <x v="10653"/>
    <n v="47"/>
    <x v="1977"/>
    <d v="2017-09-29T00:00:00"/>
    <b v="0"/>
    <s v="Approved"/>
    <s v="Trek Bicycles"/>
    <s v="Road"/>
    <s v="low"/>
    <s v="small"/>
    <n v="1720.7"/>
    <n v="1531.42"/>
    <n v="38991"/>
  </r>
  <r>
    <x v="10654"/>
    <n v="92"/>
    <x v="182"/>
    <d v="2017-04-20T00:00:00"/>
    <b v="1"/>
    <s v="Approved"/>
    <s v="WeareA2B"/>
    <s v="Standard"/>
    <s v="medium"/>
    <s v="small"/>
    <n v="1415.01"/>
    <n v="1259.3599999999999"/>
    <n v="37626"/>
  </r>
  <r>
    <x v="10655"/>
    <n v="69"/>
    <x v="1569"/>
    <d v="2017-09-17T00:00:00"/>
    <b v="0"/>
    <s v="Approved"/>
    <s v="Giant Bicycles"/>
    <s v="Road"/>
    <s v="medium"/>
    <s v="medium"/>
    <n v="792.9"/>
    <n v="594.67999999999995"/>
    <n v="33879"/>
  </r>
  <r>
    <x v="10656"/>
    <n v="58"/>
    <x v="3366"/>
    <d v="2017-10-30T00:00:00"/>
    <b v="0"/>
    <s v="Approved"/>
    <s v="OHM Cycles"/>
    <s v="Standard"/>
    <s v="medium"/>
    <s v="medium"/>
    <n v="912.52"/>
    <n v="141.4"/>
    <n v="42145"/>
  </r>
  <r>
    <x v="10657"/>
    <n v="44"/>
    <x v="3036"/>
    <d v="2017-08-03T00:00:00"/>
    <b v="0"/>
    <s v="Approved"/>
    <s v="WeareA2B"/>
    <s v="Standard"/>
    <s v="medium"/>
    <s v="medium"/>
    <n v="1769.64"/>
    <n v="108.76"/>
    <n v="41848"/>
  </r>
  <r>
    <x v="10658"/>
    <n v="42"/>
    <x v="2388"/>
    <d v="2017-11-25T00:00:00"/>
    <b v="0"/>
    <s v="Approved"/>
    <s v="OHM Cycles"/>
    <s v="Road"/>
    <s v="medium"/>
    <s v="small"/>
    <n v="1810"/>
    <n v="1610.9"/>
    <n v="36498"/>
  </r>
  <r>
    <x v="10659"/>
    <n v="19"/>
    <x v="3077"/>
    <d v="2017-11-15T00:00:00"/>
    <b v="0"/>
    <s v="Approved"/>
    <s v="OHM Cycles"/>
    <s v="Road"/>
    <s v="high"/>
    <s v="large"/>
    <n v="12.01"/>
    <n v="7.21"/>
    <n v="39880"/>
  </r>
  <r>
    <x v="10660"/>
    <n v="57"/>
    <x v="3318"/>
    <d v="2017-10-01T00:00:00"/>
    <b v="1"/>
    <s v="Approved"/>
    <s v="WeareA2B"/>
    <s v="Touring"/>
    <s v="medium"/>
    <s v="large"/>
    <n v="1890.39"/>
    <n v="260.14"/>
    <n v="34143"/>
  </r>
  <r>
    <x v="10661"/>
    <n v="80"/>
    <x v="280"/>
    <d v="2017-01-13T00:00:00"/>
    <b v="1"/>
    <s v="Approved"/>
    <s v="OHM Cycles"/>
    <s v="Touring"/>
    <s v="low"/>
    <s v="medium"/>
    <n v="1073.07"/>
    <n v="933.84"/>
    <n v="35455"/>
  </r>
  <r>
    <x v="10662"/>
    <n v="7"/>
    <x v="2730"/>
    <d v="2017-06-08T00:00:00"/>
    <b v="0"/>
    <s v="Approved"/>
    <s v="Giant Bicycles"/>
    <s v="Standard"/>
    <s v="medium"/>
    <s v="small"/>
    <n v="1311.44"/>
    <n v="1167.18"/>
    <n v="33888"/>
  </r>
  <r>
    <x v="10663"/>
    <n v="40"/>
    <x v="1018"/>
    <d v="2017-03-18T00:00:00"/>
    <b v="1"/>
    <s v="Approved"/>
    <s v="OHM Cycles"/>
    <s v="Standard"/>
    <s v="high"/>
    <s v="medium"/>
    <n v="1458.17"/>
    <n v="874.9"/>
    <n v="36498"/>
  </r>
  <r>
    <x v="10664"/>
    <n v="86"/>
    <x v="2258"/>
    <d v="2017-10-17T00:00:00"/>
    <b v="1"/>
    <s v="Approved"/>
    <s v="OHM Cycles"/>
    <s v="Standard"/>
    <s v="medium"/>
    <s v="medium"/>
    <n v="235.63"/>
    <n v="125.07"/>
    <n v="38206"/>
  </r>
  <r>
    <x v="10665"/>
    <n v="0"/>
    <x v="2597"/>
    <d v="2017-03-15T00:00:00"/>
    <b v="0"/>
    <s v="Approved"/>
    <s v="WeareA2B"/>
    <s v="Standard"/>
    <s v="medium"/>
    <s v="medium"/>
    <n v="60.34"/>
    <n v="45.26"/>
    <n v="34165"/>
  </r>
  <r>
    <x v="10666"/>
    <n v="41"/>
    <x v="2113"/>
    <d v="2017-08-19T00:00:00"/>
    <b v="1"/>
    <s v="Approved"/>
    <s v="Solex"/>
    <s v="Road"/>
    <s v="medium"/>
    <s v="medium"/>
    <n v="416.98"/>
    <n v="312.74"/>
    <n v="35560"/>
  </r>
  <r>
    <x v="10667"/>
    <n v="44"/>
    <x v="2660"/>
    <d v="2017-02-16T00:00:00"/>
    <b v="0"/>
    <s v="Approved"/>
    <s v="WeareA2B"/>
    <s v="Standard"/>
    <s v="medium"/>
    <s v="medium"/>
    <n v="1769.64"/>
    <n v="108.76"/>
    <n v="40672"/>
  </r>
  <r>
    <x v="10668"/>
    <n v="50"/>
    <x v="2160"/>
    <d v="2017-11-21T00:00:00"/>
    <b v="0"/>
    <s v="Approved"/>
    <s v="Giant Bicycles"/>
    <s v="Standard"/>
    <s v="medium"/>
    <s v="medium"/>
    <n v="642.70000000000005"/>
    <n v="211.37"/>
    <n v="37337"/>
  </r>
  <r>
    <x v="10669"/>
    <n v="62"/>
    <x v="2866"/>
    <d v="2017-08-20T00:00:00"/>
    <b v="0"/>
    <s v="Approved"/>
    <s v="Solex"/>
    <s v="Standard"/>
    <s v="high"/>
    <s v="medium"/>
    <n v="1024.6600000000001"/>
    <n v="614.79999999999995"/>
    <n v="35378"/>
  </r>
  <r>
    <x v="10670"/>
    <n v="21"/>
    <x v="636"/>
    <d v="2017-04-25T00:00:00"/>
    <b v="0"/>
    <s v="Approved"/>
    <s v="Solex"/>
    <s v="Standard"/>
    <s v="medium"/>
    <s v="large"/>
    <n v="1071.23"/>
    <n v="380.74"/>
    <n v="33552"/>
  </r>
  <r>
    <x v="10671"/>
    <n v="97"/>
    <x v="1137"/>
    <d v="2017-01-11T00:00:00"/>
    <b v="1"/>
    <s v="Approved"/>
    <s v="Solex"/>
    <s v="Standard"/>
    <s v="medium"/>
    <s v="large"/>
    <n v="202.62"/>
    <n v="151.96"/>
    <n v="42458"/>
  </r>
  <r>
    <x v="10672"/>
    <n v="33"/>
    <x v="1768"/>
    <d v="2017-11-23T00:00:00"/>
    <b v="1"/>
    <s v="Approved"/>
    <s v="Giant Bicycles"/>
    <s v="Standard"/>
    <s v="medium"/>
    <s v="small"/>
    <n v="1311.44"/>
    <n v="1167.18"/>
    <n v="33888"/>
  </r>
  <r>
    <x v="10673"/>
    <n v="89"/>
    <x v="2252"/>
    <d v="2017-10-12T00:00:00"/>
    <b v="0"/>
    <s v="Approved"/>
    <s v="WeareA2B"/>
    <s v="Touring"/>
    <s v="medium"/>
    <s v="large"/>
    <n v="1362.99"/>
    <n v="57.74"/>
    <n v="38482"/>
  </r>
  <r>
    <x v="10674"/>
    <n v="3"/>
    <x v="2190"/>
    <d v="2017-04-03T00:00:00"/>
    <b v="1"/>
    <s v="Approved"/>
    <s v="Trek Bicycles"/>
    <s v="Standard"/>
    <s v="medium"/>
    <s v="large"/>
    <n v="2091.4699999999998"/>
    <n v="388.92"/>
    <n v="36361"/>
  </r>
  <r>
    <x v="10675"/>
    <n v="57"/>
    <x v="3367"/>
    <d v="2017-11-17T00:00:00"/>
    <b v="1"/>
    <s v="Approved"/>
    <s v="WeareA2B"/>
    <s v="Touring"/>
    <s v="medium"/>
    <s v="large"/>
    <n v="1890.39"/>
    <n v="260.14"/>
    <n v="42172"/>
  </r>
  <r>
    <x v="10676"/>
    <n v="1"/>
    <x v="489"/>
    <d v="2017-07-30T00:00:00"/>
    <b v="1"/>
    <s v="Approved"/>
    <s v="Giant Bicycles"/>
    <s v="Standard"/>
    <s v="medium"/>
    <s v="medium"/>
    <n v="1403.5"/>
    <n v="954.82"/>
    <n v="41167"/>
  </r>
  <r>
    <x v="10677"/>
    <n v="0"/>
    <x v="3368"/>
    <d v="2017-06-22T00:00:00"/>
    <b v="1"/>
    <s v="Approved"/>
    <s v="Trek Bicycles"/>
    <s v="Road"/>
    <s v="medium"/>
    <s v="medium"/>
    <n v="290.62"/>
    <n v="215.14"/>
    <n v="38339"/>
  </r>
  <r>
    <x v="10678"/>
    <n v="90"/>
    <x v="3250"/>
    <d v="2017-02-08T00:00:00"/>
    <b v="0"/>
    <s v="Approved"/>
    <s v="Solex"/>
    <s v="Standard"/>
    <s v="low"/>
    <s v="medium"/>
    <n v="945.04"/>
    <n v="507.58"/>
    <n v="40336"/>
  </r>
  <r>
    <x v="10679"/>
    <n v="69"/>
    <x v="1414"/>
    <d v="2017-10-29T00:00:00"/>
    <b v="0"/>
    <s v="Approved"/>
    <s v="Norco Bicycles"/>
    <s v="Road"/>
    <s v="medium"/>
    <s v="large"/>
    <n v="1240.31"/>
    <n v="795.1"/>
    <n v="38339"/>
  </r>
  <r>
    <x v="10680"/>
    <n v="61"/>
    <x v="402"/>
    <d v="2017-07-15T00:00:00"/>
    <b v="1"/>
    <s v="Approved"/>
    <s v="OHM Cycles"/>
    <s v="Standard"/>
    <s v="low"/>
    <s v="medium"/>
    <n v="71.16"/>
    <n v="56.93"/>
    <n v="42172"/>
  </r>
  <r>
    <x v="10681"/>
    <n v="55"/>
    <x v="879"/>
    <d v="2017-03-11T00:00:00"/>
    <b v="1"/>
    <s v="Approved"/>
    <s v="Trek Bicycles"/>
    <s v="Road"/>
    <s v="medium"/>
    <s v="large"/>
    <n v="1894.19"/>
    <n v="598.76"/>
    <n v="37823"/>
  </r>
  <r>
    <x v="10682"/>
    <n v="0"/>
    <x v="3031"/>
    <d v="2017-05-19T00:00:00"/>
    <b v="0"/>
    <s v="Approved"/>
    <s v="Norco Bicycles"/>
    <s v="Standard"/>
    <s v="medium"/>
    <s v="medium"/>
    <n v="360.4"/>
    <n v="270.3"/>
    <n v="40553"/>
  </r>
  <r>
    <x v="10683"/>
    <n v="63"/>
    <x v="2461"/>
    <d v="2017-01-06T00:00:00"/>
    <b v="0"/>
    <s v="Approved"/>
    <s v="WeareA2B"/>
    <s v="Standard"/>
    <s v="medium"/>
    <s v="medium"/>
    <n v="1992.93"/>
    <n v="762.63"/>
    <n v="34115"/>
  </r>
  <r>
    <x v="10684"/>
    <n v="22"/>
    <x v="302"/>
    <d v="2017-01-24T00:00:00"/>
    <b v="1"/>
    <s v="Approved"/>
    <s v="WeareA2B"/>
    <s v="Standard"/>
    <s v="medium"/>
    <s v="medium"/>
    <n v="60.34"/>
    <n v="45.26"/>
    <n v="34165"/>
  </r>
  <r>
    <x v="10685"/>
    <n v="33"/>
    <x v="484"/>
    <d v="2017-12-17T00:00:00"/>
    <b v="0"/>
    <s v="Approved"/>
    <s v="OHM Cycles"/>
    <s v="Road"/>
    <s v="medium"/>
    <s v="small"/>
    <n v="1810"/>
    <n v="1610.9"/>
    <n v="39526"/>
  </r>
  <r>
    <x v="10686"/>
    <n v="20"/>
    <x v="3098"/>
    <d v="2017-03-05T00:00:00"/>
    <b v="0"/>
    <s v="Approved"/>
    <s v="Trek Bicycles"/>
    <s v="Standard"/>
    <s v="medium"/>
    <s v="small"/>
    <n v="1775.81"/>
    <n v="1580.47"/>
    <n v="40303"/>
  </r>
  <r>
    <x v="10687"/>
    <n v="43"/>
    <x v="648"/>
    <d v="2017-03-09T00:00:00"/>
    <b v="0"/>
    <s v="Approved"/>
    <s v="Solex"/>
    <s v="Standard"/>
    <s v="medium"/>
    <s v="medium"/>
    <n v="1151.96"/>
    <n v="649.49"/>
    <n v="36498"/>
  </r>
  <r>
    <x v="10688"/>
    <n v="0"/>
    <x v="2228"/>
    <d v="2017-07-09T00:00:00"/>
    <b v="0"/>
    <s v="Approved"/>
    <s v="Norco Bicycles"/>
    <s v="Road"/>
    <s v="medium"/>
    <s v="medium"/>
    <n v="543.39"/>
    <n v="407.54"/>
    <n v="34527"/>
  </r>
  <r>
    <x v="10689"/>
    <n v="84"/>
    <x v="877"/>
    <d v="2017-12-18T00:00:00"/>
    <b v="0"/>
    <s v="Approved"/>
    <s v="Trek Bicycles"/>
    <s v="Road"/>
    <s v="medium"/>
    <s v="medium"/>
    <n v="290.62"/>
    <n v="215.14"/>
    <n v="38339"/>
  </r>
  <r>
    <x v="10690"/>
    <n v="45"/>
    <x v="883"/>
    <d v="2017-03-16T00:00:00"/>
    <b v="0"/>
    <s v="Approved"/>
    <s v="Solex"/>
    <s v="Standard"/>
    <s v="medium"/>
    <s v="medium"/>
    <n v="441.49"/>
    <n v="84.99"/>
    <n v="34071"/>
  </r>
  <r>
    <x v="10691"/>
    <n v="53"/>
    <x v="2783"/>
    <d v="2017-07-15T00:00:00"/>
    <b v="0"/>
    <s v="Approved"/>
    <s v="Giant Bicycles"/>
    <s v="Standard"/>
    <s v="high"/>
    <s v="medium"/>
    <n v="1274.93"/>
    <n v="764.96"/>
    <n v="42560"/>
  </r>
  <r>
    <x v="10692"/>
    <n v="1"/>
    <x v="1084"/>
    <d v="2017-01-13T00:00:00"/>
    <b v="0"/>
    <s v="Approved"/>
    <s v="Giant Bicycles"/>
    <s v="Standard"/>
    <s v="medium"/>
    <s v="medium"/>
    <n v="1403.5"/>
    <n v="954.82"/>
    <n v="41245"/>
  </r>
  <r>
    <x v="10693"/>
    <n v="93"/>
    <x v="1672"/>
    <d v="2017-03-08T00:00:00"/>
    <b v="1"/>
    <s v="Approved"/>
    <s v="OHM Cycles"/>
    <s v="Standard"/>
    <s v="high"/>
    <s v="medium"/>
    <n v="1458.17"/>
    <n v="874.9"/>
    <n v="38750"/>
  </r>
  <r>
    <x v="10694"/>
    <n v="87"/>
    <x v="2511"/>
    <d v="2017-08-17T00:00:00"/>
    <b v="0"/>
    <s v="Approved"/>
    <s v="OHM Cycles"/>
    <s v="Standard"/>
    <s v="medium"/>
    <s v="medium"/>
    <n v="1636.9"/>
    <n v="44.71"/>
    <n v="34996"/>
  </r>
  <r>
    <x v="10695"/>
    <n v="17"/>
    <x v="2118"/>
    <d v="2017-04-11T00:00:00"/>
    <b v="0"/>
    <s v="Approved"/>
    <s v="Solex"/>
    <s v="Standard"/>
    <s v="high"/>
    <s v="medium"/>
    <n v="1024.6600000000001"/>
    <n v="614.79999999999995"/>
    <n v="40670"/>
  </r>
  <r>
    <x v="10696"/>
    <n v="82"/>
    <x v="2877"/>
    <d v="2017-03-13T00:00:00"/>
    <b v="1"/>
    <s v="Approved"/>
    <s v="Norco Bicycles"/>
    <s v="Standard"/>
    <s v="high"/>
    <s v="medium"/>
    <n v="1148.6400000000001"/>
    <n v="689.18"/>
    <n v="42218"/>
  </r>
  <r>
    <x v="10697"/>
    <n v="58"/>
    <x v="1942"/>
    <d v="2017-06-01T00:00:00"/>
    <b v="0"/>
    <s v="Approved"/>
    <s v="OHM Cycles"/>
    <s v="Standard"/>
    <s v="medium"/>
    <s v="medium"/>
    <n v="912.52"/>
    <n v="141.4"/>
    <n v="34170"/>
  </r>
  <r>
    <x v="10698"/>
    <n v="0"/>
    <x v="1853"/>
    <d v="2017-03-27T00:00:00"/>
    <b v="0"/>
    <s v="Approved"/>
    <s v="Trek Bicycles"/>
    <s v="Road"/>
    <s v="medium"/>
    <s v="medium"/>
    <n v="290.62"/>
    <n v="215.14"/>
    <n v="38339"/>
  </r>
  <r>
    <x v="10699"/>
    <n v="10"/>
    <x v="1720"/>
    <d v="2017-11-15T00:00:00"/>
    <b v="1"/>
    <s v="Approved"/>
    <s v="WeareA2B"/>
    <s v="Touring"/>
    <s v="medium"/>
    <s v="medium"/>
    <n v="1466.68"/>
    <n v="363.25"/>
    <n v="42560"/>
  </r>
  <r>
    <x v="10700"/>
    <n v="51"/>
    <x v="129"/>
    <d v="2017-08-04T00:00:00"/>
    <b v="0"/>
    <s v="Approved"/>
    <s v="OHM Cycles"/>
    <s v="Standard"/>
    <s v="high"/>
    <s v="medium"/>
    <n v="2005.66"/>
    <n v="1203.4000000000001"/>
    <n v="37220"/>
  </r>
  <r>
    <x v="10701"/>
    <n v="8"/>
    <x v="3369"/>
    <d v="2017-12-28T00:00:00"/>
    <b v="0"/>
    <s v="Approved"/>
    <s v="Solex"/>
    <s v="Road"/>
    <s v="medium"/>
    <s v="small"/>
    <n v="1703.52"/>
    <n v="1516.13"/>
    <n v="40649"/>
  </r>
  <r>
    <x v="10702"/>
    <n v="37"/>
    <x v="1332"/>
    <d v="2017-09-24T00:00:00"/>
    <b v="1"/>
    <s v="Approved"/>
    <s v="OHM Cycles"/>
    <s v="Standard"/>
    <s v="low"/>
    <s v="medium"/>
    <n v="1793.43"/>
    <n v="248.82"/>
    <n v="36361"/>
  </r>
  <r>
    <x v="10703"/>
    <n v="34"/>
    <x v="1278"/>
    <d v="2017-08-02T00:00:00"/>
    <b v="0"/>
    <s v="Approved"/>
    <s v="Norco Bicycles"/>
    <s v="Road"/>
    <s v="high"/>
    <s v="large"/>
    <n v="774.53"/>
    <n v="464.72"/>
    <n v="41064"/>
  </r>
  <r>
    <x v="10704"/>
    <n v="20"/>
    <x v="1918"/>
    <d v="2017-05-27T00:00:00"/>
    <b v="1"/>
    <s v="Approved"/>
    <s v="Trek Bicycles"/>
    <s v="Standard"/>
    <s v="medium"/>
    <s v="small"/>
    <n v="1775.81"/>
    <n v="1580.47"/>
    <n v="34165"/>
  </r>
  <r>
    <x v="10705"/>
    <n v="11"/>
    <x v="1150"/>
    <d v="2017-10-01T00:00:00"/>
    <b v="0"/>
    <s v="Approved"/>
    <s v="Giant Bicycles"/>
    <s v="Standard"/>
    <s v="high"/>
    <s v="medium"/>
    <n v="1274.93"/>
    <n v="764.96"/>
    <n v="39298"/>
  </r>
  <r>
    <x v="10706"/>
    <n v="100"/>
    <x v="713"/>
    <d v="2017-02-05T00:00:00"/>
    <b v="0"/>
    <s v="Approved"/>
    <s v="Norco Bicycles"/>
    <s v="Road"/>
    <s v="medium"/>
    <s v="medium"/>
    <n v="1036.5899999999999"/>
    <n v="206.35"/>
    <n v="33364"/>
  </r>
  <r>
    <x v="10707"/>
    <n v="61"/>
    <x v="2035"/>
    <d v="2017-12-29T00:00:00"/>
    <b v="1"/>
    <s v="Approved"/>
    <s v="OHM Cycles"/>
    <s v="Standard"/>
    <s v="low"/>
    <s v="medium"/>
    <n v="71.16"/>
    <n v="56.93"/>
    <n v="41047"/>
  </r>
  <r>
    <x v="10708"/>
    <n v="67"/>
    <x v="3188"/>
    <d v="2017-12-18T00:00:00"/>
    <b v="0"/>
    <s v="Approved"/>
    <s v="Norco Bicycles"/>
    <s v="Road"/>
    <s v="medium"/>
    <s v="medium"/>
    <n v="544.04999999999995"/>
    <n v="376.84"/>
    <n v="38647"/>
  </r>
  <r>
    <x v="10709"/>
    <n v="100"/>
    <x v="2179"/>
    <d v="2017-07-31T00:00:00"/>
    <b v="0"/>
    <s v="Approved"/>
    <s v="Norco Bicycles"/>
    <s v="Road"/>
    <s v="medium"/>
    <s v="medium"/>
    <n v="1036.5899999999999"/>
    <n v="206.35"/>
    <n v="33364"/>
  </r>
  <r>
    <x v="10710"/>
    <n v="88"/>
    <x v="3341"/>
    <d v="2017-08-18T00:00:00"/>
    <b v="1"/>
    <s v="Approved"/>
    <s v="Norco Bicycles"/>
    <s v="Standard"/>
    <s v="medium"/>
    <s v="medium"/>
    <n v="1198.46"/>
    <n v="381.1"/>
    <n v="36145"/>
  </r>
  <r>
    <x v="10711"/>
    <n v="85"/>
    <x v="994"/>
    <d v="2017-02-28T00:00:00"/>
    <b v="1"/>
    <s v="Approved"/>
    <s v="WeareA2B"/>
    <s v="Standard"/>
    <s v="medium"/>
    <s v="medium"/>
    <n v="752.64"/>
    <n v="205.36"/>
    <n v="42218"/>
  </r>
  <r>
    <x v="10712"/>
    <n v="32"/>
    <x v="1382"/>
    <d v="2017-02-20T00:00:00"/>
    <b v="1"/>
    <s v="Approved"/>
    <s v="Giant Bicycles"/>
    <s v="Standard"/>
    <s v="high"/>
    <s v="medium"/>
    <n v="1179"/>
    <n v="707.4"/>
    <n v="41434"/>
  </r>
  <r>
    <x v="10713"/>
    <n v="36"/>
    <x v="2507"/>
    <d v="2017-11-06T00:00:00"/>
    <b v="1"/>
    <s v="Approved"/>
    <s v="Solex"/>
    <s v="Standard"/>
    <s v="low"/>
    <s v="medium"/>
    <n v="945.04"/>
    <n v="507.58"/>
    <n v="40336"/>
  </r>
  <r>
    <x v="10714"/>
    <n v="65"/>
    <x v="1648"/>
    <d v="2017-09-15T00:00:00"/>
    <b v="0"/>
    <s v="Approved"/>
    <s v="WeareA2B"/>
    <s v="Standard"/>
    <s v="medium"/>
    <s v="medium"/>
    <n v="1807.45"/>
    <n v="778.69"/>
    <n v="42105"/>
  </r>
  <r>
    <x v="10715"/>
    <n v="97"/>
    <x v="742"/>
    <d v="2017-10-15T00:00:00"/>
    <b v="0"/>
    <s v="Approved"/>
    <s v="Solex"/>
    <s v="Standard"/>
    <s v="medium"/>
    <s v="large"/>
    <n v="202.62"/>
    <n v="151.96"/>
    <n v="42458"/>
  </r>
  <r>
    <x v="10716"/>
    <n v="94"/>
    <x v="3339"/>
    <d v="2017-09-16T00:00:00"/>
    <b v="0"/>
    <s v="Approved"/>
    <s v="Giant Bicycles"/>
    <s v="Standard"/>
    <s v="medium"/>
    <s v="large"/>
    <n v="1635.3"/>
    <n v="993.66"/>
    <n v="41009"/>
  </r>
  <r>
    <x v="10717"/>
    <n v="44"/>
    <x v="1297"/>
    <d v="2017-07-14T00:00:00"/>
    <b v="0"/>
    <s v="Approved"/>
    <s v="WeareA2B"/>
    <s v="Standard"/>
    <s v="medium"/>
    <s v="medium"/>
    <n v="1769.64"/>
    <n v="108.76"/>
    <n v="40672"/>
  </r>
  <r>
    <x v="10718"/>
    <n v="26"/>
    <x v="1381"/>
    <d v="2017-06-22T00:00:00"/>
    <b v="1"/>
    <s v="Approved"/>
    <s v="WeareA2B"/>
    <s v="Standard"/>
    <s v="medium"/>
    <s v="medium"/>
    <n v="1992.93"/>
    <n v="762.63"/>
    <n v="34115"/>
  </r>
  <r>
    <x v="10719"/>
    <n v="22"/>
    <x v="1614"/>
    <d v="2017-11-04T00:00:00"/>
    <b v="1"/>
    <s v="Approved"/>
    <s v="WeareA2B"/>
    <s v="Standard"/>
    <s v="medium"/>
    <s v="medium"/>
    <n v="60.34"/>
    <n v="45.26"/>
    <n v="34165"/>
  </r>
  <r>
    <x v="10720"/>
    <n v="55"/>
    <x v="1488"/>
    <d v="2017-05-13T00:00:00"/>
    <b v="1"/>
    <s v="Approved"/>
    <s v="Trek Bicycles"/>
    <s v="Road"/>
    <s v="medium"/>
    <s v="large"/>
    <n v="1894.19"/>
    <n v="598.76"/>
    <n v="37823"/>
  </r>
  <r>
    <x v="10721"/>
    <n v="0"/>
    <x v="2846"/>
    <d v="2017-12-19T00:00:00"/>
    <b v="0"/>
    <s v="Approved"/>
    <s v="Trek Bicycles"/>
    <s v="Road"/>
    <s v="medium"/>
    <s v="medium"/>
    <n v="533.51"/>
    <n v="400.13"/>
    <n v="41064"/>
  </r>
  <r>
    <x v="10722"/>
    <n v="0"/>
    <x v="1319"/>
    <d v="2017-03-07T00:00:00"/>
    <b v="0"/>
    <s v="Approved"/>
    <s v="OHM Cycles"/>
    <s v="Standard"/>
    <s v="medium"/>
    <s v="medium"/>
    <n v="235.63"/>
    <n v="125.07"/>
    <n v="38206"/>
  </r>
  <r>
    <x v="10723"/>
    <n v="6"/>
    <x v="2146"/>
    <d v="2017-11-05T00:00:00"/>
    <b v="1"/>
    <s v="Approved"/>
    <s v="OHM Cycles"/>
    <s v="Standard"/>
    <s v="high"/>
    <s v="medium"/>
    <n v="227.88"/>
    <n v="136.72999999999999"/>
    <n v="33549"/>
  </r>
  <r>
    <x v="10724"/>
    <n v="67"/>
    <x v="1008"/>
    <d v="2017-04-30T00:00:00"/>
    <b v="1"/>
    <s v="Approved"/>
    <s v="Norco Bicycles"/>
    <s v="Road"/>
    <s v="medium"/>
    <s v="medium"/>
    <n v="544.04999999999995"/>
    <n v="376.84"/>
    <n v="40410"/>
  </r>
  <r>
    <x v="10725"/>
    <n v="85"/>
    <x v="1630"/>
    <d v="2017-09-02T00:00:00"/>
    <b v="1"/>
    <s v="Approved"/>
    <s v="WeareA2B"/>
    <s v="Standard"/>
    <s v="medium"/>
    <s v="medium"/>
    <n v="1228.07"/>
    <n v="400.91"/>
    <n v="39526"/>
  </r>
  <r>
    <x v="10726"/>
    <n v="15"/>
    <x v="1754"/>
    <d v="2017-03-09T00:00:00"/>
    <b v="0"/>
    <s v="Approved"/>
    <s v="Norco Bicycles"/>
    <s v="Standard"/>
    <s v="low"/>
    <s v="medium"/>
    <n v="958.74"/>
    <n v="748.9"/>
    <n v="38693"/>
  </r>
  <r>
    <x v="10727"/>
    <n v="38"/>
    <x v="2326"/>
    <d v="2017-09-02T00:00:00"/>
    <b v="1"/>
    <s v="Approved"/>
    <s v="Solex"/>
    <s v="Standard"/>
    <s v="medium"/>
    <s v="medium"/>
    <n v="1577.53"/>
    <n v="826.51"/>
    <n v="40618"/>
  </r>
  <r>
    <x v="10728"/>
    <n v="37"/>
    <x v="2620"/>
    <d v="2017-12-06T00:00:00"/>
    <b v="1"/>
    <s v="Approved"/>
    <s v="OHM Cycles"/>
    <s v="Standard"/>
    <s v="low"/>
    <s v="medium"/>
    <n v="1793.43"/>
    <n v="248.82"/>
    <n v="36361"/>
  </r>
  <r>
    <x v="10729"/>
    <n v="66"/>
    <x v="2790"/>
    <d v="2017-12-21T00:00:00"/>
    <b v="1"/>
    <s v="Approved"/>
    <s v="Giant Bicycles"/>
    <s v="Road"/>
    <s v="low"/>
    <s v="small"/>
    <n v="590.26"/>
    <n v="525.33000000000004"/>
    <n v="40410"/>
  </r>
  <r>
    <x v="10730"/>
    <n v="86"/>
    <x v="1719"/>
    <d v="2017-05-28T00:00:00"/>
    <b v="0"/>
    <s v="Approved"/>
    <s v="OHM Cycles"/>
    <s v="Standard"/>
    <s v="medium"/>
    <s v="medium"/>
    <n v="235.63"/>
    <n v="125.07"/>
    <n v="36145"/>
  </r>
  <r>
    <x v="10731"/>
    <n v="91"/>
    <x v="2294"/>
    <d v="2017-06-29T00:00:00"/>
    <b v="1"/>
    <s v="Approved"/>
    <s v="Solex"/>
    <s v="Standard"/>
    <s v="medium"/>
    <s v="medium"/>
    <n v="100.35"/>
    <n v="75.260000000000005"/>
    <n v="37539"/>
  </r>
  <r>
    <x v="10732"/>
    <n v="50"/>
    <x v="2453"/>
    <d v="2017-09-15T00:00:00"/>
    <b v="1"/>
    <s v="Approved"/>
    <s v="WeareA2B"/>
    <s v="Standard"/>
    <s v="medium"/>
    <s v="small"/>
    <n v="175.89"/>
    <n v="131.91999999999999"/>
    <n v="35470"/>
  </r>
  <r>
    <x v="10733"/>
    <n v="1"/>
    <x v="232"/>
    <d v="2017-12-25T00:00:00"/>
    <b v="0"/>
    <s v="Approved"/>
    <s v="Giant Bicycles"/>
    <s v="Standard"/>
    <s v="medium"/>
    <s v="medium"/>
    <n v="1403.5"/>
    <n v="954.82"/>
    <n v="40649"/>
  </r>
  <r>
    <x v="10734"/>
    <n v="32"/>
    <x v="3370"/>
    <d v="2017-03-18T00:00:00"/>
    <b v="1"/>
    <s v="Approved"/>
    <s v="Giant Bicycles"/>
    <s v="Standard"/>
    <s v="high"/>
    <s v="medium"/>
    <n v="1179"/>
    <n v="707.4"/>
    <n v="35667"/>
  </r>
  <r>
    <x v="10735"/>
    <n v="4"/>
    <x v="43"/>
    <d v="2017-09-27T00:00:00"/>
    <b v="1"/>
    <s v="Approved"/>
    <s v="Giant Bicycles"/>
    <s v="Standard"/>
    <s v="high"/>
    <s v="medium"/>
    <n v="1129.1300000000001"/>
    <n v="677.48"/>
    <n v="40649"/>
  </r>
  <r>
    <x v="10736"/>
    <n v="77"/>
    <x v="692"/>
    <d v="2017-09-17T00:00:00"/>
    <b v="1"/>
    <s v="Approved"/>
    <s v="Norco Bicycles"/>
    <s v="Road"/>
    <s v="medium"/>
    <s v="large"/>
    <n v="1240.31"/>
    <n v="795.1"/>
    <n v="40553"/>
  </r>
  <r>
    <x v="10737"/>
    <n v="96"/>
    <x v="2438"/>
    <d v="2017-10-29T00:00:00"/>
    <b v="0"/>
    <s v="Approved"/>
    <s v="WeareA2B"/>
    <s v="Road"/>
    <s v="low"/>
    <s v="small"/>
    <n v="1172.78"/>
    <n v="1043.77"/>
    <n v="37539"/>
  </r>
  <r>
    <x v="10738"/>
    <n v="0"/>
    <x v="36"/>
    <d v="2017-07-22T00:00:00"/>
    <b v="1"/>
    <s v="Approved"/>
    <s v="Trek Bicycles"/>
    <s v="Road"/>
    <s v="medium"/>
    <s v="medium"/>
    <n v="290.62"/>
    <n v="215.14"/>
    <n v="38339"/>
  </r>
  <r>
    <x v="10739"/>
    <n v="80"/>
    <x v="333"/>
    <d v="2017-07-19T00:00:00"/>
    <b v="0"/>
    <s v="Approved"/>
    <s v="OHM Cycles"/>
    <s v="Touring"/>
    <s v="low"/>
    <s v="medium"/>
    <n v="1073.07"/>
    <n v="933.84"/>
    <n v="38206"/>
  </r>
  <r>
    <x v="10740"/>
    <n v="32"/>
    <x v="674"/>
    <d v="2017-01-01T00:00:00"/>
    <b v="1"/>
    <s v="Approved"/>
    <s v="Giant Bicycles"/>
    <s v="Standard"/>
    <s v="medium"/>
    <s v="medium"/>
    <n v="642.70000000000005"/>
    <n v="211.37"/>
    <n v="40336"/>
  </r>
  <r>
    <x v="10741"/>
    <n v="62"/>
    <x v="2723"/>
    <d v="2017-12-20T00:00:00"/>
    <b v="0"/>
    <s v="Approved"/>
    <s v="Solex"/>
    <s v="Standard"/>
    <s v="high"/>
    <s v="medium"/>
    <n v="1024.6600000000001"/>
    <n v="614.79999999999995"/>
    <n v="35378"/>
  </r>
  <r>
    <x v="10742"/>
    <n v="0"/>
    <x v="1177"/>
    <d v="2017-03-11T00:00:00"/>
    <b v="0"/>
    <s v="Approved"/>
    <s v="Solex"/>
    <s v="Road"/>
    <s v="medium"/>
    <s v="medium"/>
    <n v="416.98"/>
    <n v="312.74"/>
    <n v="35560"/>
  </r>
  <r>
    <x v="10743"/>
    <n v="86"/>
    <x v="1271"/>
    <d v="2017-03-02T00:00:00"/>
    <b v="0"/>
    <s v="Approved"/>
    <s v="Norco Bicycles"/>
    <s v="Road"/>
    <s v="high"/>
    <s v="large"/>
    <n v="774.53"/>
    <n v="464.72"/>
    <n v="40618"/>
  </r>
  <r>
    <x v="10744"/>
    <n v="18"/>
    <x v="1904"/>
    <d v="2017-12-29T00:00:00"/>
    <b v="0"/>
    <s v="Approved"/>
    <s v="Solex"/>
    <s v="Standard"/>
    <s v="medium"/>
    <s v="medium"/>
    <n v="575.27"/>
    <n v="431.45"/>
    <n v="40670"/>
  </r>
  <r>
    <x v="10745"/>
    <n v="65"/>
    <x v="2252"/>
    <d v="2017-05-20T00:00:00"/>
    <b v="1"/>
    <s v="Approved"/>
    <s v="WeareA2B"/>
    <s v="Standard"/>
    <s v="medium"/>
    <s v="medium"/>
    <n v="1807.45"/>
    <n v="778.69"/>
    <n v="42710"/>
  </r>
  <r>
    <x v="10746"/>
    <n v="45"/>
    <x v="2703"/>
    <d v="2017-06-16T00:00:00"/>
    <b v="0"/>
    <s v="Approved"/>
    <s v="Solex"/>
    <s v="Standard"/>
    <s v="medium"/>
    <s v="medium"/>
    <n v="441.49"/>
    <n v="84.99"/>
    <n v="34071"/>
  </r>
  <r>
    <x v="10747"/>
    <n v="27"/>
    <x v="525"/>
    <d v="2017-11-13T00:00:00"/>
    <b v="1"/>
    <s v="Approved"/>
    <s v="Trek Bicycles"/>
    <s v="Standard"/>
    <s v="medium"/>
    <s v="medium"/>
    <n v="499.53"/>
    <n v="388.72"/>
    <n v="36334"/>
  </r>
  <r>
    <x v="10748"/>
    <n v="78"/>
    <x v="1425"/>
    <d v="2017-01-11T00:00:00"/>
    <b v="0"/>
    <s v="Approved"/>
    <s v="Giant Bicycles"/>
    <s v="Standard"/>
    <s v="medium"/>
    <s v="large"/>
    <n v="1765.3"/>
    <n v="709.48"/>
    <n v="38193"/>
  </r>
  <r>
    <x v="10749"/>
    <n v="0"/>
    <x v="1066"/>
    <d v="2017-05-06T00:00:00"/>
    <b v="1"/>
    <s v="Approved"/>
    <s v="WeareA2B"/>
    <s v="Standard"/>
    <s v="medium"/>
    <s v="medium"/>
    <n v="60.34"/>
    <n v="45.26"/>
    <n v="34165"/>
  </r>
  <r>
    <x v="10750"/>
    <n v="69"/>
    <x v="1094"/>
    <d v="2017-04-10T00:00:00"/>
    <b v="1"/>
    <s v="Approved"/>
    <s v="Giant Bicycles"/>
    <s v="Road"/>
    <s v="medium"/>
    <s v="medium"/>
    <n v="792.9"/>
    <n v="594.67999999999995"/>
    <n v="42710"/>
  </r>
  <r>
    <x v="10751"/>
    <n v="27"/>
    <x v="2537"/>
    <d v="2017-12-12T00:00:00"/>
    <b v="0"/>
    <s v="Approved"/>
    <s v="Trek Bicycles"/>
    <s v="Standard"/>
    <s v="medium"/>
    <s v="medium"/>
    <n v="499.53"/>
    <n v="388.72"/>
    <n v="37698"/>
  </r>
  <r>
    <x v="10752"/>
    <n v="55"/>
    <x v="2237"/>
    <d v="2017-08-15T00:00:00"/>
    <b v="1"/>
    <s v="Approved"/>
    <s v="Trek Bicycles"/>
    <s v="Road"/>
    <s v="medium"/>
    <s v="large"/>
    <n v="1894.19"/>
    <n v="598.76"/>
    <n v="37823"/>
  </r>
  <r>
    <x v="10753"/>
    <n v="42"/>
    <x v="52"/>
    <d v="2017-03-21T00:00:00"/>
    <b v="1"/>
    <s v="Approved"/>
    <s v="OHM Cycles"/>
    <s v="Road"/>
    <s v="medium"/>
    <s v="small"/>
    <n v="1810"/>
    <n v="1610.9"/>
    <n v="41064"/>
  </r>
  <r>
    <x v="10754"/>
    <n v="77"/>
    <x v="3048"/>
    <d v="2017-07-10T00:00:00"/>
    <b v="1"/>
    <s v="Approved"/>
    <s v="Norco Bicycles"/>
    <s v="Road"/>
    <s v="medium"/>
    <s v="large"/>
    <n v="1240.31"/>
    <n v="795.1"/>
    <n v="33429"/>
  </r>
  <r>
    <x v="10755"/>
    <n v="2"/>
    <x v="690"/>
    <d v="2017-08-31T00:00:00"/>
    <b v="0"/>
    <s v="Approved"/>
    <s v="Solex"/>
    <s v="Standard"/>
    <s v="medium"/>
    <s v="medium"/>
    <n v="71.489999999999995"/>
    <n v="53.62"/>
    <n v="38573"/>
  </r>
  <r>
    <x v="10756"/>
    <n v="14"/>
    <x v="3224"/>
    <d v="2017-07-10T00:00:00"/>
    <b v="0"/>
    <s v="Approved"/>
    <s v="Trek Bicycles"/>
    <s v="Standard"/>
    <s v="medium"/>
    <s v="small"/>
    <n v="1386.84"/>
    <n v="1234.29"/>
    <n v="41345"/>
  </r>
  <r>
    <x v="10757"/>
    <n v="40"/>
    <x v="2002"/>
    <d v="2017-10-12T00:00:00"/>
    <b v="0"/>
    <s v="Approved"/>
    <s v="OHM Cycles"/>
    <s v="Standard"/>
    <s v="high"/>
    <s v="medium"/>
    <n v="1458.17"/>
    <n v="874.9"/>
    <n v="38991"/>
  </r>
  <r>
    <x v="10758"/>
    <n v="80"/>
    <x v="1438"/>
    <d v="2017-03-01T00:00:00"/>
    <b v="1"/>
    <s v="Approved"/>
    <s v="OHM Cycles"/>
    <s v="Touring"/>
    <s v="low"/>
    <s v="medium"/>
    <n v="1073.07"/>
    <n v="933.84"/>
    <n v="42218"/>
  </r>
  <r>
    <x v="10759"/>
    <n v="54"/>
    <x v="1053"/>
    <d v="2017-10-18T00:00:00"/>
    <b v="1"/>
    <s v="Approved"/>
    <s v="WeareA2B"/>
    <s v="Standard"/>
    <s v="medium"/>
    <s v="medium"/>
    <n v="1292.8399999999999"/>
    <n v="13.44"/>
    <n v="39915"/>
  </r>
  <r>
    <x v="10760"/>
    <n v="74"/>
    <x v="1439"/>
    <d v="2017-03-02T00:00:00"/>
    <b v="0"/>
    <s v="Approved"/>
    <s v="WeareA2B"/>
    <s v="Standard"/>
    <s v="medium"/>
    <s v="medium"/>
    <n v="1762.96"/>
    <n v="950.52"/>
    <n v="37220"/>
  </r>
  <r>
    <x v="10761"/>
    <n v="39"/>
    <x v="1967"/>
    <d v="2017-01-13T00:00:00"/>
    <b v="0"/>
    <s v="Approved"/>
    <s v="Giant Bicycles"/>
    <s v="Standard"/>
    <s v="medium"/>
    <s v="large"/>
    <n v="1812.75"/>
    <n v="582.48"/>
    <n v="36498"/>
  </r>
  <r>
    <x v="10762"/>
    <n v="6"/>
    <x v="979"/>
    <d v="2017-09-11T00:00:00"/>
    <b v="1"/>
    <s v="Approved"/>
    <s v="OHM Cycles"/>
    <s v="Standard"/>
    <s v="high"/>
    <s v="medium"/>
    <n v="227.88"/>
    <n v="136.72999999999999"/>
    <n v="37659"/>
  </r>
  <r>
    <x v="10763"/>
    <n v="97"/>
    <x v="2181"/>
    <d v="2017-09-04T00:00:00"/>
    <b v="1"/>
    <s v="Approved"/>
    <s v="OHM Cycles"/>
    <s v="Road"/>
    <s v="medium"/>
    <s v="medium"/>
    <n v="742.54"/>
    <n v="667.4"/>
    <n v="38216"/>
  </r>
  <r>
    <x v="10764"/>
    <n v="33"/>
    <x v="3371"/>
    <d v="2017-09-17T00:00:00"/>
    <b v="1"/>
    <s v="Approved"/>
    <s v="OHM Cycles"/>
    <s v="Road"/>
    <s v="medium"/>
    <s v="small"/>
    <n v="1810"/>
    <n v="1610.9"/>
    <n v="35455"/>
  </r>
  <r>
    <x v="10765"/>
    <n v="93"/>
    <x v="1728"/>
    <d v="2017-07-02T00:00:00"/>
    <b v="0"/>
    <s v="Approved"/>
    <s v="WeareA2B"/>
    <s v="Standard"/>
    <s v="medium"/>
    <s v="medium"/>
    <n v="1065.03"/>
    <n v="230.09"/>
    <n v="37539"/>
  </r>
  <r>
    <x v="10766"/>
    <n v="0"/>
    <x v="1716"/>
    <d v="2017-04-11T00:00:00"/>
    <b v="1"/>
    <s v="Approved"/>
    <s v="WeareA2B"/>
    <s v="Standard"/>
    <s v="medium"/>
    <s v="small"/>
    <n v="175.89"/>
    <n v="131.91999999999999"/>
    <n v="37668"/>
  </r>
  <r>
    <x v="10767"/>
    <n v="3"/>
    <x v="576"/>
    <d v="2017-07-03T00:00:00"/>
    <b v="0"/>
    <s v="Approved"/>
    <s v="Trek Bicycles"/>
    <s v="Standard"/>
    <s v="medium"/>
    <s v="large"/>
    <n v="2091.4699999999998"/>
    <n v="388.92"/>
    <n v="34996"/>
  </r>
  <r>
    <x v="10768"/>
    <n v="39"/>
    <x v="867"/>
    <d v="2017-04-16T00:00:00"/>
    <b v="1"/>
    <s v="Approved"/>
    <s v="Giant Bicycles"/>
    <s v="Standard"/>
    <s v="medium"/>
    <s v="large"/>
    <n v="1812.75"/>
    <n v="582.48"/>
    <n v="40672"/>
  </r>
  <r>
    <x v="10769"/>
    <n v="58"/>
    <x v="539"/>
    <d v="2017-03-16T00:00:00"/>
    <b v="0"/>
    <s v="Approved"/>
    <s v="OHM Cycles"/>
    <s v="Standard"/>
    <s v="medium"/>
    <s v="medium"/>
    <n v="912.52"/>
    <n v="141.4"/>
    <n v="42295"/>
  </r>
  <r>
    <x v="10770"/>
    <n v="80"/>
    <x v="2791"/>
    <d v="2017-05-01T00:00:00"/>
    <b v="1"/>
    <s v="Approved"/>
    <s v="OHM Cycles"/>
    <s v="Touring"/>
    <s v="low"/>
    <s v="medium"/>
    <n v="1073.07"/>
    <n v="933.84"/>
    <n v="35455"/>
  </r>
  <r>
    <x v="10771"/>
    <n v="27"/>
    <x v="510"/>
    <d v="2017-10-10T00:00:00"/>
    <b v="0"/>
    <s v="Approved"/>
    <s v="Trek Bicycles"/>
    <s v="Standard"/>
    <s v="medium"/>
    <s v="medium"/>
    <n v="499.53"/>
    <n v="388.72"/>
    <n v="37698"/>
  </r>
  <r>
    <x v="10772"/>
    <n v="97"/>
    <x v="1058"/>
    <d v="2017-07-02T00:00:00"/>
    <b v="1"/>
    <s v="Approved"/>
    <s v="OHM Cycles"/>
    <s v="Road"/>
    <s v="medium"/>
    <s v="medium"/>
    <n v="742.54"/>
    <n v="667.4"/>
    <n v="38693"/>
  </r>
  <r>
    <x v="10773"/>
    <n v="56"/>
    <x v="1057"/>
    <d v="2017-02-21T00:00:00"/>
    <b v="1"/>
    <s v="Approved"/>
    <s v="OHM Cycles"/>
    <s v="Standard"/>
    <s v="medium"/>
    <s v="medium"/>
    <n v="183.86"/>
    <n v="137.9"/>
    <n v="35707"/>
  </r>
  <r>
    <x v="10774"/>
    <n v="82"/>
    <x v="594"/>
    <d v="2017-11-29T00:00:00"/>
    <b v="1"/>
    <s v="Approved"/>
    <s v="Giant Bicycles"/>
    <s v="Road"/>
    <s v="medium"/>
    <s v="medium"/>
    <n v="1538.99"/>
    <n v="829.65"/>
    <n v="34115"/>
  </r>
  <r>
    <x v="10775"/>
    <n v="1"/>
    <x v="0"/>
    <d v="2017-10-16T00:00:00"/>
    <b v="0"/>
    <s v="Approved"/>
    <s v="Giant Bicycles"/>
    <s v="Standard"/>
    <s v="medium"/>
    <s v="medium"/>
    <n v="1403.5"/>
    <n v="954.82"/>
    <n v="37659"/>
  </r>
  <r>
    <x v="10776"/>
    <n v="6"/>
    <x v="963"/>
    <d v="2017-05-21T00:00:00"/>
    <b v="0"/>
    <s v="Approved"/>
    <s v="OHM Cycles"/>
    <s v="Standard"/>
    <s v="high"/>
    <s v="medium"/>
    <n v="227.88"/>
    <n v="136.72999999999999"/>
    <n v="38258"/>
  </r>
  <r>
    <x v="10777"/>
    <n v="94"/>
    <x v="48"/>
    <d v="2017-09-16T00:00:00"/>
    <b v="0"/>
    <s v="Approved"/>
    <s v="Giant Bicycles"/>
    <s v="Standard"/>
    <s v="medium"/>
    <s v="large"/>
    <n v="1635.3"/>
    <n v="993.66"/>
    <n v="41434"/>
  </r>
  <r>
    <x v="10778"/>
    <n v="74"/>
    <x v="2686"/>
    <d v="2017-10-30T00:00:00"/>
    <b v="0"/>
    <s v="Approved"/>
    <s v="WeareA2B"/>
    <s v="Standard"/>
    <s v="medium"/>
    <s v="medium"/>
    <n v="1228.07"/>
    <n v="400.91"/>
    <n v="36668"/>
  </r>
  <r>
    <x v="10779"/>
    <n v="20"/>
    <x v="345"/>
    <d v="2017-05-08T00:00:00"/>
    <b v="0"/>
    <s v="Approved"/>
    <s v="Trek Bicycles"/>
    <s v="Standard"/>
    <s v="medium"/>
    <s v="small"/>
    <n v="1775.81"/>
    <n v="1580.47"/>
    <n v="34165"/>
  </r>
  <r>
    <x v="10780"/>
    <n v="35"/>
    <x v="2004"/>
    <d v="2017-07-02T00:00:00"/>
    <b v="0"/>
    <s v="Approved"/>
    <s v="Trek Bicycles"/>
    <s v="Standard"/>
    <s v="low"/>
    <s v="medium"/>
    <n v="1057.51"/>
    <n v="154.4"/>
    <n v="39526"/>
  </r>
  <r>
    <x v="10781"/>
    <n v="0"/>
    <x v="951"/>
    <d v="2017-11-02T00:00:00"/>
    <b v="1"/>
    <s v="Approved"/>
    <s v="Solex"/>
    <s v="Standard"/>
    <s v="medium"/>
    <s v="large"/>
    <n v="202.62"/>
    <n v="151.96"/>
    <n v="42458"/>
  </r>
  <r>
    <x v="10782"/>
    <n v="86"/>
    <x v="3330"/>
    <d v="2017-06-02T00:00:00"/>
    <b v="1"/>
    <s v="Approved"/>
    <s v="OHM Cycles"/>
    <s v="Standard"/>
    <s v="medium"/>
    <s v="medium"/>
    <n v="235.63"/>
    <n v="125.07"/>
    <n v="36145"/>
  </r>
  <r>
    <x v="10783"/>
    <n v="49"/>
    <x v="644"/>
    <d v="2017-04-16T00:00:00"/>
    <b v="1"/>
    <s v="Approved"/>
    <s v="Solex"/>
    <s v="Standard"/>
    <s v="medium"/>
    <s v="large"/>
    <n v="1061.56"/>
    <n v="733.58"/>
    <n v="34170"/>
  </r>
  <r>
    <x v="10784"/>
    <n v="66"/>
    <x v="2841"/>
    <d v="2017-04-16T00:00:00"/>
    <b v="1"/>
    <s v="Approved"/>
    <s v="Giant Bicycles"/>
    <s v="Road"/>
    <s v="low"/>
    <s v="small"/>
    <n v="590.26"/>
    <n v="525.33000000000004"/>
    <n v="40487"/>
  </r>
  <r>
    <x v="10785"/>
    <n v="15"/>
    <x v="678"/>
    <d v="2017-11-10T00:00:00"/>
    <b v="1"/>
    <s v="Approved"/>
    <s v="WeareA2B"/>
    <s v="Standard"/>
    <s v="medium"/>
    <s v="medium"/>
    <n v="1292.8399999999999"/>
    <n v="13.44"/>
    <n v="39915"/>
  </r>
  <r>
    <x v="10786"/>
    <n v="82"/>
    <x v="1244"/>
    <d v="2017-02-22T00:00:00"/>
    <b v="1"/>
    <s v="Approved"/>
    <s v="Norco Bicycles"/>
    <s v="Standard"/>
    <s v="high"/>
    <s v="medium"/>
    <n v="1148.6400000000001"/>
    <n v="689.18"/>
    <n v="42226"/>
  </r>
  <r>
    <x v="10787"/>
    <n v="45"/>
    <x v="1375"/>
    <d v="2017-02-08T00:00:00"/>
    <b v="1"/>
    <s v="Approved"/>
    <s v="Solex"/>
    <s v="Standard"/>
    <s v="medium"/>
    <s v="medium"/>
    <n v="441.49"/>
    <n v="84.99"/>
    <n v="37668"/>
  </r>
  <r>
    <x v="10788"/>
    <n v="4"/>
    <x v="582"/>
    <d v="2017-05-13T00:00:00"/>
    <b v="1"/>
    <s v="Approved"/>
    <s v="Giant Bicycles"/>
    <s v="Standard"/>
    <s v="high"/>
    <s v="medium"/>
    <n v="1129.1300000000001"/>
    <n v="677.48"/>
    <n v="38573"/>
  </r>
  <r>
    <x v="10789"/>
    <n v="1"/>
    <x v="58"/>
    <d v="2017-08-04T00:00:00"/>
    <b v="0"/>
    <s v="Approved"/>
    <s v="Giant Bicycles"/>
    <s v="Standard"/>
    <s v="medium"/>
    <s v="medium"/>
    <n v="1403.5"/>
    <n v="954.82"/>
    <n v="35667"/>
  </r>
  <r>
    <x v="10790"/>
    <n v="50"/>
    <x v="2721"/>
    <d v="2017-01-09T00:00:00"/>
    <b v="1"/>
    <s v="Approved"/>
    <s v="WeareA2B"/>
    <s v="Standard"/>
    <s v="medium"/>
    <s v="small"/>
    <n v="175.89"/>
    <n v="131.91999999999999"/>
    <n v="35470"/>
  </r>
  <r>
    <x v="10791"/>
    <n v="3"/>
    <x v="1270"/>
    <d v="2017-01-18T00:00:00"/>
    <b v="1"/>
    <s v="Approved"/>
    <s v="Trek Bicycles"/>
    <s v="Standard"/>
    <s v="medium"/>
    <s v="large"/>
    <n v="2091.4699999999998"/>
    <n v="388.92"/>
    <n v="39031"/>
  </r>
  <r>
    <x v="10792"/>
    <n v="4"/>
    <x v="2865"/>
    <d v="2017-01-05T00:00:00"/>
    <b v="0"/>
    <s v="Approved"/>
    <s v="Giant Bicycles"/>
    <s v="Standard"/>
    <s v="high"/>
    <s v="medium"/>
    <n v="1129.1300000000001"/>
    <n v="677.48"/>
    <n v="38573"/>
  </r>
  <r>
    <x v="10793"/>
    <n v="34"/>
    <x v="2357"/>
    <d v="2017-04-20T00:00:00"/>
    <b v="0"/>
    <s v="Approved"/>
    <s v="WeareA2B"/>
    <s v="Standard"/>
    <s v="medium"/>
    <s v="medium"/>
    <n v="1231.1500000000001"/>
    <n v="161.6"/>
    <n v="41345"/>
  </r>
  <r>
    <x v="10794"/>
    <n v="55"/>
    <x v="363"/>
    <d v="2017-02-28T00:00:00"/>
    <b v="0"/>
    <s v="Approved"/>
    <s v="Trek Bicycles"/>
    <s v="Road"/>
    <s v="medium"/>
    <s v="large"/>
    <n v="1894.19"/>
    <n v="598.76"/>
    <n v="34143"/>
  </r>
  <r>
    <x v="10795"/>
    <n v="61"/>
    <x v="697"/>
    <d v="2017-08-01T00:00:00"/>
    <b v="1"/>
    <s v="Approved"/>
    <s v="Norco Bicycles"/>
    <s v="Standard"/>
    <s v="medium"/>
    <s v="small"/>
    <n v="586.45000000000005"/>
    <n v="521.94000000000005"/>
    <n v="35667"/>
  </r>
  <r>
    <x v="10796"/>
    <n v="55"/>
    <x v="986"/>
    <d v="2017-03-21T00:00:00"/>
    <b v="1"/>
    <s v="Approved"/>
    <s v="Trek Bicycles"/>
    <s v="Road"/>
    <s v="medium"/>
    <s v="large"/>
    <n v="1894.19"/>
    <n v="598.76"/>
    <n v="40649"/>
  </r>
  <r>
    <x v="10797"/>
    <n v="34"/>
    <x v="1056"/>
    <d v="2017-06-06T00:00:00"/>
    <b v="1"/>
    <s v="Approved"/>
    <s v="WeareA2B"/>
    <s v="Standard"/>
    <s v="medium"/>
    <s v="medium"/>
    <n v="1231.1500000000001"/>
    <n v="161.6"/>
    <n v="38216"/>
  </r>
  <r>
    <x v="10798"/>
    <n v="46"/>
    <x v="2844"/>
    <d v="2017-12-01T00:00:00"/>
    <b v="0"/>
    <s v="Approved"/>
    <s v="Solex"/>
    <s v="Standard"/>
    <s v="low"/>
    <s v="medium"/>
    <n v="1289.8499999999999"/>
    <n v="74.510000000000005"/>
    <n v="39427"/>
  </r>
  <r>
    <x v="10799"/>
    <n v="24"/>
    <x v="2559"/>
    <d v="2017-04-21T00:00:00"/>
    <b v="0"/>
    <s v="Approved"/>
    <s v="Solex"/>
    <s v="Road"/>
    <s v="medium"/>
    <s v="large"/>
    <n v="1777.8"/>
    <n v="820.78"/>
    <n v="37337"/>
  </r>
  <r>
    <x v="10800"/>
    <n v="61"/>
    <x v="1809"/>
    <d v="2017-11-23T00:00:00"/>
    <b v="1"/>
    <s v="Approved"/>
    <s v="OHM Cycles"/>
    <s v="Standard"/>
    <s v="low"/>
    <s v="medium"/>
    <n v="71.16"/>
    <n v="56.93"/>
    <n v="34143"/>
  </r>
  <r>
    <x v="10801"/>
    <n v="93"/>
    <x v="1135"/>
    <d v="2017-11-22T00:00:00"/>
    <b v="0"/>
    <s v="Approved"/>
    <s v="WeareA2B"/>
    <s v="Standard"/>
    <s v="medium"/>
    <s v="medium"/>
    <n v="1065.03"/>
    <n v="230.09"/>
    <n v="42458"/>
  </r>
  <r>
    <x v="10802"/>
    <n v="19"/>
    <x v="2298"/>
    <d v="2017-01-31T00:00:00"/>
    <b v="1"/>
    <s v="Approved"/>
    <s v="OHM Cycles"/>
    <s v="Road"/>
    <s v="high"/>
    <s v="large"/>
    <n v="12.01"/>
    <n v="7.21"/>
    <n v="39880"/>
  </r>
  <r>
    <x v="10803"/>
    <n v="68"/>
    <x v="2185"/>
    <d v="2017-08-31T00:00:00"/>
    <b v="0"/>
    <s v="Approved"/>
    <s v="OHM Cycles"/>
    <s v="Standard"/>
    <s v="medium"/>
    <s v="medium"/>
    <n v="1636.9"/>
    <n v="44.71"/>
    <n v="37499"/>
  </r>
  <r>
    <x v="10804"/>
    <n v="33"/>
    <x v="474"/>
    <d v="2017-05-04T00:00:00"/>
    <b v="1"/>
    <s v="Approved"/>
    <s v="Giant Bicycles"/>
    <s v="Standard"/>
    <s v="medium"/>
    <s v="small"/>
    <n v="1311.44"/>
    <n v="1167.18"/>
    <n v="41848"/>
  </r>
  <r>
    <x v="10805"/>
    <n v="32"/>
    <x v="1707"/>
    <d v="2017-03-30T00:00:00"/>
    <b v="1"/>
    <s v="Approved"/>
    <s v="Giant Bicycles"/>
    <s v="Standard"/>
    <s v="medium"/>
    <s v="medium"/>
    <n v="642.70000000000005"/>
    <n v="211.37"/>
    <n v="38750"/>
  </r>
  <r>
    <x v="10806"/>
    <n v="5"/>
    <x v="972"/>
    <d v="2017-12-14T00:00:00"/>
    <b v="0"/>
    <s v="Approved"/>
    <s v="Giant Bicycles"/>
    <s v="Standard"/>
    <s v="high"/>
    <s v="medium"/>
    <n v="1129.1300000000001"/>
    <n v="677.48"/>
    <n v="38573"/>
  </r>
  <r>
    <x v="10807"/>
    <n v="40"/>
    <x v="2823"/>
    <d v="2017-02-09T00:00:00"/>
    <b v="1"/>
    <s v="Approved"/>
    <s v="Trek Bicycles"/>
    <s v="Road"/>
    <s v="medium"/>
    <s v="large"/>
    <n v="1894.19"/>
    <n v="598.76"/>
    <n v="36146"/>
  </r>
  <r>
    <x v="10808"/>
    <n v="46"/>
    <x v="1636"/>
    <d v="2017-03-18T00:00:00"/>
    <b v="1"/>
    <s v="Approved"/>
    <s v="Solex"/>
    <s v="Standard"/>
    <s v="low"/>
    <s v="medium"/>
    <n v="1289.8499999999999"/>
    <n v="74.510000000000005"/>
    <n v="41064"/>
  </r>
  <r>
    <x v="10809"/>
    <n v="26"/>
    <x v="554"/>
    <d v="2017-11-18T00:00:00"/>
    <b v="0"/>
    <s v="Approved"/>
    <s v="WeareA2B"/>
    <s v="Standard"/>
    <s v="medium"/>
    <s v="medium"/>
    <n v="1992.93"/>
    <n v="762.63"/>
    <n v="39031"/>
  </r>
  <r>
    <x v="10810"/>
    <n v="29"/>
    <x v="3064"/>
    <d v="2017-11-30T00:00:00"/>
    <b v="0"/>
    <s v="Approved"/>
    <s v="WeareA2B"/>
    <s v="Standard"/>
    <s v="medium"/>
    <s v="medium"/>
    <n v="1065.03"/>
    <n v="230.09"/>
    <n v="36833"/>
  </r>
  <r>
    <x v="10811"/>
    <n v="57"/>
    <x v="1666"/>
    <d v="2017-07-04T00:00:00"/>
    <b v="1"/>
    <s v="Approved"/>
    <s v="WeareA2B"/>
    <s v="Touring"/>
    <s v="medium"/>
    <s v="large"/>
    <n v="1890.39"/>
    <n v="260.14"/>
    <n v="33259"/>
  </r>
  <r>
    <x v="10812"/>
    <n v="31"/>
    <x v="2719"/>
    <d v="2017-09-15T00:00:00"/>
    <b v="0"/>
    <s v="Approved"/>
    <s v="Giant Bicycles"/>
    <s v="Standard"/>
    <s v="medium"/>
    <s v="medium"/>
    <n v="230.91"/>
    <n v="173.18"/>
    <n v="39031"/>
  </r>
  <r>
    <x v="10813"/>
    <n v="17"/>
    <x v="2950"/>
    <d v="2017-08-03T00:00:00"/>
    <b v="1"/>
    <s v="Approved"/>
    <s v="Solex"/>
    <s v="Standard"/>
    <s v="high"/>
    <s v="medium"/>
    <n v="1024.6600000000001"/>
    <n v="614.79999999999995"/>
    <n v="34244"/>
  </r>
  <r>
    <x v="10814"/>
    <n v="53"/>
    <x v="3255"/>
    <d v="2017-06-22T00:00:00"/>
    <b v="0"/>
    <s v="Approved"/>
    <s v="OHM Cycles"/>
    <s v="Standard"/>
    <s v="medium"/>
    <s v="medium"/>
    <n v="795.34"/>
    <n v="101.58"/>
    <n v="35707"/>
  </r>
  <r>
    <x v="10815"/>
    <n v="26"/>
    <x v="3045"/>
    <d v="2017-04-20T00:00:00"/>
    <b v="1"/>
    <s v="Approved"/>
    <s v="WeareA2B"/>
    <s v="Standard"/>
    <s v="medium"/>
    <s v="medium"/>
    <n v="1992.93"/>
    <n v="762.63"/>
    <n v="33888"/>
  </r>
  <r>
    <x v="10816"/>
    <n v="48"/>
    <x v="1539"/>
    <d v="2017-05-11T00:00:00"/>
    <b v="1"/>
    <s v="Approved"/>
    <s v="WeareA2B"/>
    <s v="Standard"/>
    <s v="medium"/>
    <s v="medium"/>
    <n v="1762.96"/>
    <n v="950.52"/>
    <n v="41848"/>
  </r>
  <r>
    <x v="10817"/>
    <n v="90"/>
    <x v="615"/>
    <d v="2017-01-21T00:00:00"/>
    <b v="0"/>
    <s v="Approved"/>
    <s v="Norco Bicycles"/>
    <s v="Standard"/>
    <s v="low"/>
    <s v="medium"/>
    <n v="363.01"/>
    <n v="290.41000000000003"/>
    <n v="38482"/>
  </r>
  <r>
    <x v="10818"/>
    <n v="91"/>
    <x v="964"/>
    <d v="2017-12-27T00:00:00"/>
    <b v="1"/>
    <s v="Approved"/>
    <s v="Solex"/>
    <s v="Standard"/>
    <s v="medium"/>
    <s v="medium"/>
    <n v="100.35"/>
    <n v="75.260000000000005"/>
    <n v="36367"/>
  </r>
  <r>
    <x v="10819"/>
    <n v="30"/>
    <x v="3171"/>
    <d v="2017-04-30T00:00:00"/>
    <b v="1"/>
    <s v="Approved"/>
    <s v="Solex"/>
    <s v="Standard"/>
    <s v="high"/>
    <s v="medium"/>
    <n v="748.17"/>
    <n v="448.9"/>
    <n v="33552"/>
  </r>
  <r>
    <x v="10820"/>
    <n v="95"/>
    <x v="638"/>
    <d v="2017-01-16T00:00:00"/>
    <b v="1"/>
    <s v="Approved"/>
    <s v="OHM Cycles"/>
    <s v="Touring"/>
    <s v="low"/>
    <s v="medium"/>
    <n v="1073.07"/>
    <n v="933.84"/>
    <n v="35455"/>
  </r>
  <r>
    <x v="10821"/>
    <n v="57"/>
    <x v="1104"/>
    <d v="2017-07-04T00:00:00"/>
    <b v="1"/>
    <s v="Approved"/>
    <s v="WeareA2B"/>
    <s v="Touring"/>
    <s v="medium"/>
    <s v="large"/>
    <n v="1890.39"/>
    <n v="260.14"/>
    <n v="42172"/>
  </r>
  <r>
    <x v="10822"/>
    <n v="0"/>
    <x v="135"/>
    <d v="2017-12-09T00:00:00"/>
    <b v="0"/>
    <s v="Approved"/>
    <s v="OHM Cycles"/>
    <s v="Road"/>
    <s v="high"/>
    <s v="large"/>
    <n v="12.01"/>
    <n v="7.21"/>
    <n v="39880"/>
  </r>
  <r>
    <x v="10823"/>
    <n v="87"/>
    <x v="3372"/>
    <d v="2017-01-21T00:00:00"/>
    <b v="0"/>
    <s v="Approved"/>
    <s v="Giant Bicycles"/>
    <s v="Standard"/>
    <s v="high"/>
    <s v="medium"/>
    <n v="1179"/>
    <n v="707.4"/>
    <n v="36367"/>
  </r>
  <r>
    <x v="10824"/>
    <n v="14"/>
    <x v="2704"/>
    <d v="2017-01-30T00:00:00"/>
    <b v="1"/>
    <s v="Approved"/>
    <s v="Solex"/>
    <s v="Standard"/>
    <s v="high"/>
    <s v="large"/>
    <n v="1842.92"/>
    <n v="1105.75"/>
    <n v="34996"/>
  </r>
  <r>
    <x v="10825"/>
    <n v="30"/>
    <x v="17"/>
    <d v="2017-03-17T00:00:00"/>
    <b v="0"/>
    <s v="Approved"/>
    <s v="Solex"/>
    <s v="Standard"/>
    <s v="high"/>
    <s v="medium"/>
    <n v="748.17"/>
    <n v="448.9"/>
    <n v="33552"/>
  </r>
  <r>
    <x v="10826"/>
    <n v="68"/>
    <x v="2888"/>
    <d v="2017-01-12T00:00:00"/>
    <b v="0"/>
    <s v="Approved"/>
    <s v="OHM Cycles"/>
    <s v="Standard"/>
    <s v="medium"/>
    <s v="medium"/>
    <n v="1636.9"/>
    <n v="44.71"/>
    <n v="40410"/>
  </r>
  <r>
    <x v="10827"/>
    <n v="80"/>
    <x v="2912"/>
    <d v="2017-10-29T00:00:00"/>
    <b v="0"/>
    <s v="Approved"/>
    <s v="OHM Cycles"/>
    <s v="Touring"/>
    <s v="low"/>
    <s v="medium"/>
    <n v="1073.07"/>
    <n v="933.84"/>
    <n v="35455"/>
  </r>
  <r>
    <x v="10828"/>
    <n v="30"/>
    <x v="371"/>
    <d v="2017-02-11T00:00:00"/>
    <b v="1"/>
    <s v="Approved"/>
    <s v="Solex"/>
    <s v="Standard"/>
    <s v="high"/>
    <s v="medium"/>
    <n v="748.17"/>
    <n v="448.9"/>
    <n v="42105"/>
  </r>
  <r>
    <x v="10829"/>
    <n v="25"/>
    <x v="2226"/>
    <d v="2017-08-14T00:00:00"/>
    <b v="0"/>
    <s v="Approved"/>
    <s v="Giant Bicycles"/>
    <s v="Road"/>
    <s v="medium"/>
    <s v="medium"/>
    <n v="1538.99"/>
    <n v="829.65"/>
    <n v="42696"/>
  </r>
  <r>
    <x v="10830"/>
    <n v="64"/>
    <x v="2692"/>
    <d v="2017-05-13T00:00:00"/>
    <b v="0"/>
    <s v="Approved"/>
    <s v="Trek Bicycles"/>
    <s v="Standard"/>
    <s v="medium"/>
    <s v="large"/>
    <n v="1469.44"/>
    <n v="596.54999999999995"/>
    <n v="41047"/>
  </r>
  <r>
    <x v="10831"/>
    <n v="73"/>
    <x v="49"/>
    <d v="2017-03-19T00:00:00"/>
    <b v="1"/>
    <s v="Approved"/>
    <s v="Solex"/>
    <s v="Standard"/>
    <s v="medium"/>
    <s v="medium"/>
    <n v="1945.43"/>
    <n v="333.18"/>
    <n v="37499"/>
  </r>
  <r>
    <x v="10832"/>
    <n v="94"/>
    <x v="1909"/>
    <d v="2017-10-04T00:00:00"/>
    <b v="1"/>
    <s v="Approved"/>
    <s v="Giant Bicycles"/>
    <s v="Standard"/>
    <s v="medium"/>
    <s v="large"/>
    <n v="1635.3"/>
    <n v="993.66"/>
    <n v="38002"/>
  </r>
  <r>
    <x v="10833"/>
    <n v="87"/>
    <x v="3142"/>
    <d v="2017-10-23T00:00:00"/>
    <b v="1"/>
    <s v="Approved"/>
    <s v="OHM Cycles"/>
    <s v="Standard"/>
    <s v="medium"/>
    <s v="medium"/>
    <n v="1636.9"/>
    <n v="44.71"/>
    <n v="38859"/>
  </r>
  <r>
    <x v="10834"/>
    <n v="32"/>
    <x v="1994"/>
    <d v="2017-05-24T00:00:00"/>
    <b v="1"/>
    <s v="Approved"/>
    <s v="Giant Bicycles"/>
    <s v="Standard"/>
    <s v="high"/>
    <s v="medium"/>
    <n v="1179"/>
    <n v="707.4"/>
    <n v="36145"/>
  </r>
  <r>
    <x v="10835"/>
    <n v="27"/>
    <x v="575"/>
    <d v="2017-11-10T00:00:00"/>
    <b v="1"/>
    <s v="Approved"/>
    <s v="Trek Bicycles"/>
    <s v="Standard"/>
    <s v="medium"/>
    <s v="medium"/>
    <n v="499.53"/>
    <n v="388.72"/>
    <n v="36334"/>
  </r>
  <r>
    <x v="10836"/>
    <n v="81"/>
    <x v="1208"/>
    <d v="2017-11-09T00:00:00"/>
    <b v="1"/>
    <s v="Approved"/>
    <s v="Solex"/>
    <s v="Standard"/>
    <s v="medium"/>
    <s v="medium"/>
    <n v="1151.96"/>
    <n v="649.49"/>
    <n v="34071"/>
  </r>
  <r>
    <x v="10837"/>
    <n v="87"/>
    <x v="2231"/>
    <d v="2017-08-22T00:00:00"/>
    <b v="1"/>
    <s v="Approved"/>
    <s v="Giant Bicycles"/>
    <s v="Standard"/>
    <s v="high"/>
    <s v="medium"/>
    <n v="1179"/>
    <n v="707.4"/>
    <n v="35667"/>
  </r>
  <r>
    <x v="10838"/>
    <n v="66"/>
    <x v="2801"/>
    <d v="2017-12-07T00:00:00"/>
    <b v="1"/>
    <s v="Approved"/>
    <s v="Giant Bicycles"/>
    <s v="Road"/>
    <s v="low"/>
    <s v="small"/>
    <n v="590.26"/>
    <n v="525.33000000000004"/>
    <n v="40487"/>
  </r>
  <r>
    <x v="10839"/>
    <n v="61"/>
    <x v="1233"/>
    <d v="2017-03-02T00:00:00"/>
    <b v="0"/>
    <s v="Approved"/>
    <s v="OHM Cycles"/>
    <s v="Standard"/>
    <s v="low"/>
    <s v="medium"/>
    <n v="71.16"/>
    <n v="56.93"/>
    <n v="33879"/>
  </r>
  <r>
    <x v="10840"/>
    <n v="39"/>
    <x v="2707"/>
    <d v="2017-09-19T00:00:00"/>
    <b v="1"/>
    <s v="Approved"/>
    <s v="Giant Bicycles"/>
    <s v="Standard"/>
    <s v="medium"/>
    <s v="large"/>
    <n v="1812.75"/>
    <n v="582.48"/>
    <n v="40336"/>
  </r>
  <r>
    <x v="10841"/>
    <n v="40"/>
    <x v="78"/>
    <d v="2017-12-10T00:00:00"/>
    <b v="1"/>
    <s v="Approved"/>
    <s v="OHM Cycles"/>
    <s v="Standard"/>
    <s v="high"/>
    <s v="medium"/>
    <n v="1458.17"/>
    <n v="874.9"/>
    <n v="38750"/>
  </r>
  <r>
    <x v="10842"/>
    <n v="61"/>
    <x v="1349"/>
    <d v="2017-12-18T00:00:00"/>
    <b v="0"/>
    <s v="Approved"/>
    <s v="OHM Cycles"/>
    <s v="Standard"/>
    <s v="low"/>
    <s v="medium"/>
    <n v="71.16"/>
    <n v="56.93"/>
    <n v="42172"/>
  </r>
  <r>
    <x v="10843"/>
    <n v="67"/>
    <x v="3373"/>
    <d v="2017-12-18T00:00:00"/>
    <b v="1"/>
    <s v="Approved"/>
    <s v="Norco Bicycles"/>
    <s v="Road"/>
    <s v="medium"/>
    <s v="medium"/>
    <n v="544.04999999999995"/>
    <n v="376.84"/>
    <n v="38647"/>
  </r>
  <r>
    <x v="10844"/>
    <n v="0"/>
    <x v="147"/>
    <d v="2017-03-08T00:00:00"/>
    <b v="0"/>
    <s v="Approved"/>
    <s v="Norco Bicycles"/>
    <s v="Standard"/>
    <s v="low"/>
    <s v="medium"/>
    <n v="363.01"/>
    <n v="290.41000000000003"/>
    <n v="36833"/>
  </r>
  <r>
    <x v="10845"/>
    <n v="30"/>
    <x v="2058"/>
    <d v="2017-02-20T00:00:00"/>
    <b v="1"/>
    <s v="Cancelled"/>
    <s v="Solex"/>
    <s v="Standard"/>
    <s v="high"/>
    <s v="medium"/>
    <n v="748.17"/>
    <n v="448.9"/>
    <n v="33552"/>
  </r>
  <r>
    <x v="10846"/>
    <n v="78"/>
    <x v="2426"/>
    <d v="2017-07-14T00:00:00"/>
    <b v="1"/>
    <s v="Approved"/>
    <s v="Giant Bicycles"/>
    <s v="Standard"/>
    <s v="medium"/>
    <s v="large"/>
    <n v="1765.3"/>
    <n v="709.48"/>
    <n v="37626"/>
  </r>
  <r>
    <x v="10847"/>
    <n v="98"/>
    <x v="178"/>
    <d v="2017-04-26T00:00:00"/>
    <b v="1"/>
    <s v="Approved"/>
    <s v="Trek Bicycles"/>
    <s v="Standard"/>
    <s v="high"/>
    <s v="medium"/>
    <n v="358.39"/>
    <n v="215.03"/>
    <n v="34556"/>
  </r>
  <r>
    <x v="10848"/>
    <n v="83"/>
    <x v="3201"/>
    <d v="2017-10-02T00:00:00"/>
    <b v="1"/>
    <s v="Approved"/>
    <s v="Solex"/>
    <s v="Touring"/>
    <s v="medium"/>
    <s v="large"/>
    <n v="2083.94"/>
    <n v="675.03"/>
    <n v="38482"/>
  </r>
  <r>
    <x v="10849"/>
    <n v="85"/>
    <x v="3241"/>
    <d v="2017-05-22T00:00:00"/>
    <b v="1"/>
    <s v="Approved"/>
    <s v="WeareA2B"/>
    <s v="Standard"/>
    <s v="medium"/>
    <s v="medium"/>
    <n v="752.64"/>
    <n v="205.36"/>
    <n v="42218"/>
  </r>
  <r>
    <x v="10850"/>
    <n v="15"/>
    <x v="2967"/>
    <d v="2017-05-15T00:00:00"/>
    <b v="0"/>
    <s v="Approved"/>
    <s v="WeareA2B"/>
    <s v="Standard"/>
    <s v="medium"/>
    <s v="medium"/>
    <n v="1292.8399999999999"/>
    <n v="13.44"/>
    <n v="39915"/>
  </r>
  <r>
    <x v="10851"/>
    <n v="25"/>
    <x v="847"/>
    <d v="2017-12-19T00:00:00"/>
    <b v="0"/>
    <s v="Approved"/>
    <s v="Giant Bicycles"/>
    <s v="Road"/>
    <s v="medium"/>
    <s v="medium"/>
    <n v="1538.99"/>
    <n v="829.65"/>
    <n v="33455"/>
  </r>
  <r>
    <x v="10852"/>
    <n v="58"/>
    <x v="556"/>
    <d v="2017-08-18T00:00:00"/>
    <b v="0"/>
    <s v="Approved"/>
    <s v="OHM Cycles"/>
    <s v="Standard"/>
    <s v="medium"/>
    <s v="medium"/>
    <n v="912.52"/>
    <n v="141.4"/>
    <n v="42295"/>
  </r>
  <r>
    <x v="10853"/>
    <n v="19"/>
    <x v="1488"/>
    <d v="2017-04-06T00:00:00"/>
    <b v="1"/>
    <s v="Approved"/>
    <s v="OHM Cycles"/>
    <s v="Road"/>
    <s v="high"/>
    <s v="large"/>
    <n v="12.01"/>
    <n v="7.21"/>
    <n v="39880"/>
  </r>
  <r>
    <x v="10854"/>
    <n v="92"/>
    <x v="3360"/>
    <d v="2017-11-15T00:00:00"/>
    <b v="1"/>
    <s v="Approved"/>
    <s v="WeareA2B"/>
    <s v="Touring"/>
    <s v="medium"/>
    <s v="large"/>
    <n v="1890.39"/>
    <n v="260.14"/>
    <n v="41047"/>
  </r>
  <r>
    <x v="10855"/>
    <n v="33"/>
    <x v="1625"/>
    <d v="2017-11-09T00:00:00"/>
    <b v="1"/>
    <s v="Approved"/>
    <s v="Giant Bicycles"/>
    <s v="Standard"/>
    <s v="medium"/>
    <s v="small"/>
    <n v="1311.44"/>
    <n v="1167.18"/>
    <n v="38750"/>
  </r>
  <r>
    <x v="10856"/>
    <n v="62"/>
    <x v="167"/>
    <d v="2017-04-19T00:00:00"/>
    <b v="0"/>
    <s v="Approved"/>
    <s v="Solex"/>
    <s v="Standard"/>
    <s v="medium"/>
    <s v="medium"/>
    <n v="478.16"/>
    <n v="298.72000000000003"/>
    <n v="34143"/>
  </r>
  <r>
    <x v="10857"/>
    <n v="45"/>
    <x v="2824"/>
    <d v="2017-10-11T00:00:00"/>
    <b v="1"/>
    <s v="Approved"/>
    <s v="Solex"/>
    <s v="Standard"/>
    <s v="medium"/>
    <s v="medium"/>
    <n v="441.49"/>
    <n v="84.99"/>
    <n v="34071"/>
  </r>
  <r>
    <x v="10858"/>
    <n v="44"/>
    <x v="1684"/>
    <d v="2017-12-04T00:00:00"/>
    <b v="1"/>
    <s v="Approved"/>
    <s v="WeareA2B"/>
    <s v="Standard"/>
    <s v="medium"/>
    <s v="medium"/>
    <n v="1769.64"/>
    <n v="108.76"/>
    <n v="40672"/>
  </r>
  <r>
    <x v="10859"/>
    <n v="78"/>
    <x v="2546"/>
    <d v="2017-12-20T00:00:00"/>
    <b v="1"/>
    <s v="Approved"/>
    <s v="Giant Bicycles"/>
    <s v="Standard"/>
    <s v="medium"/>
    <s v="large"/>
    <n v="1765.3"/>
    <n v="709.48"/>
    <n v="38339"/>
  </r>
  <r>
    <x v="10860"/>
    <n v="63"/>
    <x v="2731"/>
    <d v="2017-11-11T00:00:00"/>
    <b v="1"/>
    <s v="Approved"/>
    <s v="Solex"/>
    <s v="Standard"/>
    <s v="medium"/>
    <s v="medium"/>
    <n v="1483.2"/>
    <n v="99.59"/>
    <n v="36146"/>
  </r>
  <r>
    <x v="10861"/>
    <n v="90"/>
    <x v="1079"/>
    <d v="2017-12-09T00:00:00"/>
    <b v="0"/>
    <s v="Approved"/>
    <s v="Solex"/>
    <s v="Standard"/>
    <s v="low"/>
    <s v="medium"/>
    <n v="945.04"/>
    <n v="507.58"/>
    <n v="36361"/>
  </r>
  <r>
    <x v="10862"/>
    <n v="36"/>
    <x v="3335"/>
    <d v="2017-08-29T00:00:00"/>
    <b v="0"/>
    <s v="Approved"/>
    <s v="Solex"/>
    <s v="Standard"/>
    <s v="low"/>
    <s v="medium"/>
    <n v="945.04"/>
    <n v="507.58"/>
    <n v="35052"/>
  </r>
  <r>
    <x v="10863"/>
    <n v="82"/>
    <x v="1805"/>
    <d v="2017-01-15T00:00:00"/>
    <b v="0"/>
    <s v="Approved"/>
    <s v="Norco Bicycles"/>
    <s v="Standard"/>
    <s v="high"/>
    <s v="medium"/>
    <n v="1148.6400000000001"/>
    <n v="689.18"/>
    <n v="42226"/>
  </r>
  <r>
    <x v="10864"/>
    <n v="38"/>
    <x v="3135"/>
    <d v="2017-03-03T00:00:00"/>
    <b v="1"/>
    <s v="Approved"/>
    <s v="Trek Bicycles"/>
    <s v="Standard"/>
    <s v="medium"/>
    <s v="large"/>
    <n v="2091.4699999999998"/>
    <n v="388.92"/>
    <n v="41167"/>
  </r>
  <r>
    <x v="10865"/>
    <n v="50"/>
    <x v="1371"/>
    <d v="2017-04-21T00:00:00"/>
    <b v="0"/>
    <s v="Approved"/>
    <s v="Giant Bicycles"/>
    <s v="Standard"/>
    <s v="medium"/>
    <s v="medium"/>
    <n v="642.70000000000005"/>
    <n v="211.37"/>
    <n v="37337"/>
  </r>
  <r>
    <x v="10866"/>
    <n v="67"/>
    <x v="582"/>
    <d v="2017-01-23T00:00:00"/>
    <b v="0"/>
    <s v="Approved"/>
    <s v="Norco Bicycles"/>
    <s v="Road"/>
    <s v="medium"/>
    <s v="medium"/>
    <n v="544.04999999999995"/>
    <n v="376.84"/>
    <n v="38647"/>
  </r>
  <r>
    <x v="10867"/>
    <n v="51"/>
    <x v="2422"/>
    <d v="2017-08-01T00:00:00"/>
    <b v="1"/>
    <s v="Approved"/>
    <s v="OHM Cycles"/>
    <s v="Standard"/>
    <s v="high"/>
    <s v="medium"/>
    <n v="2005.66"/>
    <n v="1203.4000000000001"/>
    <n v="35470"/>
  </r>
  <r>
    <x v="10868"/>
    <n v="42"/>
    <x v="3095"/>
    <d v="2017-08-05T00:00:00"/>
    <b v="0"/>
    <s v="Approved"/>
    <s v="OHM Cycles"/>
    <s v="Road"/>
    <s v="medium"/>
    <s v="small"/>
    <n v="1810"/>
    <n v="1610.9"/>
    <n v="40672"/>
  </r>
  <r>
    <x v="10869"/>
    <n v="40"/>
    <x v="2288"/>
    <d v="2017-10-29T00:00:00"/>
    <b v="1"/>
    <s v="Approved"/>
    <s v="OHM Cycles"/>
    <s v="Standard"/>
    <s v="high"/>
    <s v="medium"/>
    <n v="1458.17"/>
    <n v="874.9"/>
    <n v="38750"/>
  </r>
  <r>
    <x v="10870"/>
    <n v="92"/>
    <x v="594"/>
    <d v="2017-10-21T00:00:00"/>
    <b v="1"/>
    <s v="Approved"/>
    <s v="WeareA2B"/>
    <s v="Touring"/>
    <s v="medium"/>
    <s v="large"/>
    <n v="1890.39"/>
    <n v="260.14"/>
    <n v="36146"/>
  </r>
  <r>
    <x v="10871"/>
    <n v="37"/>
    <x v="3278"/>
    <d v="2017-07-22T00:00:00"/>
    <b v="0"/>
    <s v="Approved"/>
    <s v="OHM Cycles"/>
    <s v="Standard"/>
    <s v="low"/>
    <s v="medium"/>
    <n v="1793.43"/>
    <n v="248.82"/>
    <n v="36361"/>
  </r>
  <r>
    <x v="10872"/>
    <n v="0"/>
    <x v="2577"/>
    <d v="2017-03-30T00:00:00"/>
    <b v="0"/>
    <s v="Approved"/>
    <s v="Trek Bicycles"/>
    <s v="Standard"/>
    <s v="high"/>
    <s v="medium"/>
    <n v="495.72"/>
    <n v="297.43"/>
    <n v="38859"/>
  </r>
  <r>
    <x v="10873"/>
    <n v="61"/>
    <x v="1507"/>
    <d v="2017-12-11T00:00:00"/>
    <b v="1"/>
    <s v="Approved"/>
    <s v="Norco Bicycles"/>
    <s v="Standard"/>
    <s v="medium"/>
    <s v="small"/>
    <n v="586.45000000000005"/>
    <n v="521.94000000000005"/>
    <n v="33429"/>
  </r>
  <r>
    <x v="10874"/>
    <n v="12"/>
    <x v="2563"/>
    <d v="2017-03-24T00:00:00"/>
    <b v="1"/>
    <s v="Approved"/>
    <s v="WeareA2B"/>
    <s v="Standard"/>
    <s v="medium"/>
    <s v="medium"/>
    <n v="1231.1500000000001"/>
    <n v="161.6"/>
    <n v="41345"/>
  </r>
  <r>
    <x v="10875"/>
    <n v="88"/>
    <x v="2628"/>
    <d v="2017-11-02T00:00:00"/>
    <b v="1"/>
    <s v="Approved"/>
    <s v="Norco Bicycles"/>
    <s v="Standard"/>
    <s v="medium"/>
    <s v="medium"/>
    <n v="1198.46"/>
    <n v="381.1"/>
    <n v="36145"/>
  </r>
  <r>
    <x v="10876"/>
    <n v="7"/>
    <x v="2990"/>
    <d v="2017-10-31T00:00:00"/>
    <b v="1"/>
    <s v="Approved"/>
    <s v="Trek Bicycles"/>
    <s v="Road"/>
    <s v="low"/>
    <s v="medium"/>
    <n v="980.37"/>
    <n v="234.43"/>
    <n v="42560"/>
  </r>
  <r>
    <x v="10877"/>
    <n v="5"/>
    <x v="2450"/>
    <d v="2017-04-28T00:00:00"/>
    <b v="1"/>
    <s v="Approved"/>
    <s v="Trek Bicycles"/>
    <s v="Mountain"/>
    <s v="low"/>
    <s v="medium"/>
    <n v="574.64"/>
    <n v="459.71"/>
    <n v="36145"/>
  </r>
  <r>
    <x v="10878"/>
    <n v="88"/>
    <x v="173"/>
    <d v="2017-10-16T00:00:00"/>
    <b v="1"/>
    <s v="Approved"/>
    <s v="Norco Bicycles"/>
    <s v="Standard"/>
    <s v="medium"/>
    <s v="medium"/>
    <n v="1198.46"/>
    <n v="381.1"/>
    <n v="36145"/>
  </r>
  <r>
    <x v="10879"/>
    <n v="0"/>
    <x v="809"/>
    <d v="2017-03-28T00:00:00"/>
    <b v="0"/>
    <s v="Approved"/>
    <s v="OHM Cycles"/>
    <s v="Standard"/>
    <s v="medium"/>
    <s v="medium"/>
    <n v="183.86"/>
    <n v="137.9"/>
    <n v="42172"/>
  </r>
  <r>
    <x v="10880"/>
    <n v="90"/>
    <x v="981"/>
    <d v="2017-09-17T00:00:00"/>
    <b v="1"/>
    <s v="Approved"/>
    <s v="Norco Bicycles"/>
    <s v="Standard"/>
    <s v="low"/>
    <s v="medium"/>
    <n v="363.01"/>
    <n v="290.41000000000003"/>
    <n v="38482"/>
  </r>
  <r>
    <x v="10881"/>
    <n v="43"/>
    <x v="1522"/>
    <d v="2017-10-11T00:00:00"/>
    <b v="0"/>
    <s v="Approved"/>
    <s v="Solex"/>
    <s v="Standard"/>
    <s v="medium"/>
    <s v="medium"/>
    <n v="1151.96"/>
    <n v="649.49"/>
    <n v="37668"/>
  </r>
  <r>
    <x v="10882"/>
    <n v="62"/>
    <x v="1697"/>
    <d v="2017-10-03T00:00:00"/>
    <b v="1"/>
    <s v="Approved"/>
    <s v="Solex"/>
    <s v="Standard"/>
    <s v="medium"/>
    <s v="medium"/>
    <n v="478.16"/>
    <n v="298.72000000000003"/>
    <n v="37659"/>
  </r>
  <r>
    <x v="10883"/>
    <n v="81"/>
    <x v="1358"/>
    <d v="2017-05-26T00:00:00"/>
    <b v="1"/>
    <s v="Approved"/>
    <s v="Norco Bicycles"/>
    <s v="Standard"/>
    <s v="medium"/>
    <s v="small"/>
    <n v="586.45000000000005"/>
    <n v="521.94000000000005"/>
    <n v="35667"/>
  </r>
  <r>
    <x v="10884"/>
    <n v="29"/>
    <x v="1788"/>
    <d v="2017-07-07T00:00:00"/>
    <b v="1"/>
    <s v="Approved"/>
    <s v="WeareA2B"/>
    <s v="Standard"/>
    <s v="medium"/>
    <s v="medium"/>
    <n v="1065.03"/>
    <n v="230.09"/>
    <n v="38002"/>
  </r>
  <r>
    <x v="10885"/>
    <n v="28"/>
    <x v="2519"/>
    <d v="2017-12-28T00:00:00"/>
    <b v="1"/>
    <s v="Approved"/>
    <s v="Norco Bicycles"/>
    <s v="Standard"/>
    <s v="medium"/>
    <s v="small"/>
    <n v="1216.1400000000001"/>
    <n v="1082.3599999999999"/>
    <n v="33455"/>
  </r>
  <r>
    <x v="10886"/>
    <n v="11"/>
    <x v="1620"/>
    <d v="2017-12-11T00:00:00"/>
    <b v="0"/>
    <s v="Approved"/>
    <s v="Giant Bicycles"/>
    <s v="Standard"/>
    <s v="high"/>
    <s v="medium"/>
    <n v="1274.93"/>
    <n v="764.96"/>
    <n v="35378"/>
  </r>
  <r>
    <x v="10887"/>
    <n v="84"/>
    <x v="2971"/>
    <d v="2017-02-01T00:00:00"/>
    <b v="0"/>
    <s v="Approved"/>
    <s v="Giant Bicycles"/>
    <s v="Road"/>
    <s v="medium"/>
    <s v="medium"/>
    <n v="792.9"/>
    <n v="594.67999999999995"/>
    <n v="33879"/>
  </r>
  <r>
    <x v="10888"/>
    <n v="24"/>
    <x v="810"/>
    <d v="2017-09-04T00:00:00"/>
    <b v="1"/>
    <s v="Approved"/>
    <s v="Solex"/>
    <s v="Road"/>
    <s v="medium"/>
    <s v="large"/>
    <n v="1777.8"/>
    <n v="820.78"/>
    <n v="42145"/>
  </r>
  <r>
    <x v="10889"/>
    <n v="59"/>
    <x v="3135"/>
    <d v="2017-10-07T00:00:00"/>
    <b v="1"/>
    <s v="Approved"/>
    <s v="WeareA2B"/>
    <s v="Standard"/>
    <s v="medium"/>
    <s v="small"/>
    <n v="1415.01"/>
    <n v="1259.3599999999999"/>
    <n v="37626"/>
  </r>
  <r>
    <x v="10890"/>
    <n v="39"/>
    <x v="2276"/>
    <d v="2017-09-23T00:00:00"/>
    <b v="0"/>
    <s v="Approved"/>
    <s v="Giant Bicycles"/>
    <s v="Standard"/>
    <s v="medium"/>
    <s v="large"/>
    <n v="1812.75"/>
    <n v="582.48"/>
    <n v="40336"/>
  </r>
  <r>
    <x v="10891"/>
    <n v="4"/>
    <x v="1685"/>
    <d v="2017-01-06T00:00:00"/>
    <b v="0"/>
    <s v="Approved"/>
    <s v="Giant Bicycles"/>
    <s v="Standard"/>
    <s v="high"/>
    <s v="medium"/>
    <n v="1129.1300000000001"/>
    <n v="677.48"/>
    <n v="33549"/>
  </r>
  <r>
    <x v="10892"/>
    <n v="60"/>
    <x v="2410"/>
    <d v="2017-02-27T00:00:00"/>
    <b v="1"/>
    <s v="Approved"/>
    <s v="Giant Bicycles"/>
    <s v="Standard"/>
    <s v="high"/>
    <s v="small"/>
    <n v="1977.36"/>
    <n v="1759.85"/>
    <n v="40487"/>
  </r>
  <r>
    <x v="10893"/>
    <n v="82"/>
    <x v="2428"/>
    <d v="2017-10-27T00:00:00"/>
    <b v="0"/>
    <s v="Approved"/>
    <s v="Norco Bicycles"/>
    <s v="Standard"/>
    <s v="high"/>
    <s v="medium"/>
    <n v="1148.6400000000001"/>
    <n v="689.18"/>
    <n v="42226"/>
  </r>
  <r>
    <x v="10894"/>
    <n v="80"/>
    <x v="2871"/>
    <d v="2017-10-17T00:00:00"/>
    <b v="1"/>
    <s v="Approved"/>
    <s v="Trek Bicycles"/>
    <s v="Standard"/>
    <s v="medium"/>
    <s v="large"/>
    <n v="1469.44"/>
    <n v="596.54999999999995"/>
    <n v="41047"/>
  </r>
  <r>
    <x v="10895"/>
    <n v="61"/>
    <x v="2277"/>
    <d v="2017-03-10T00:00:00"/>
    <b v="0"/>
    <s v="Approved"/>
    <s v="OHM Cycles"/>
    <s v="Standard"/>
    <s v="low"/>
    <s v="medium"/>
    <n v="71.16"/>
    <n v="56.93"/>
    <n v="36146"/>
  </r>
  <r>
    <x v="10896"/>
    <n v="33"/>
    <x v="204"/>
    <d v="2017-10-25T00:00:00"/>
    <b v="0"/>
    <s v="Approved"/>
    <s v="Giant Bicycles"/>
    <s v="Standard"/>
    <s v="medium"/>
    <s v="small"/>
    <n v="1311.44"/>
    <n v="1167.18"/>
    <n v="33888"/>
  </r>
  <r>
    <x v="10897"/>
    <n v="59"/>
    <x v="576"/>
    <d v="2017-02-08T00:00:00"/>
    <b v="0"/>
    <s v="Approved"/>
    <s v="Solex"/>
    <s v="Standard"/>
    <s v="medium"/>
    <s v="large"/>
    <n v="1061.56"/>
    <n v="733.58"/>
    <n v="34244"/>
  </r>
  <r>
    <x v="10898"/>
    <n v="70"/>
    <x v="1831"/>
    <d v="2017-06-01T00:00:00"/>
    <b v="1"/>
    <s v="Approved"/>
    <s v="Trek Bicycles"/>
    <s v="Standard"/>
    <s v="high"/>
    <s v="medium"/>
    <n v="495.72"/>
    <n v="297.43"/>
    <n v="42105"/>
  </r>
  <r>
    <x v="10899"/>
    <n v="79"/>
    <x v="2362"/>
    <d v="2017-04-26T00:00:00"/>
    <b v="0"/>
    <s v="Approved"/>
    <s v="Solex"/>
    <s v="Touring"/>
    <s v="medium"/>
    <s v="large"/>
    <n v="2083.94"/>
    <n v="675.03"/>
    <n v="33455"/>
  </r>
  <r>
    <x v="10900"/>
    <n v="2"/>
    <x v="739"/>
    <d v="2017-03-15T00:00:00"/>
    <b v="0"/>
    <s v="Approved"/>
    <s v="Solex"/>
    <s v="Standard"/>
    <s v="medium"/>
    <s v="medium"/>
    <n v="71.489999999999995"/>
    <n v="53.62"/>
    <n v="41245"/>
  </r>
  <r>
    <x v="10901"/>
    <n v="0"/>
    <x v="3374"/>
    <d v="2017-01-31T00:00:00"/>
    <b v="1"/>
    <s v="Approved"/>
    <s v="OHM Cycles"/>
    <s v="Standard"/>
    <s v="medium"/>
    <s v="medium"/>
    <n v="235.63"/>
    <n v="125.07"/>
    <n v="38206"/>
  </r>
  <r>
    <x v="10902"/>
    <n v="21"/>
    <x v="3375"/>
    <d v="2017-04-01T00:00:00"/>
    <b v="1"/>
    <s v="Approved"/>
    <s v="Solex"/>
    <s v="Standard"/>
    <s v="medium"/>
    <s v="large"/>
    <n v="1071.23"/>
    <n v="380.74"/>
    <n v="34115"/>
  </r>
  <r>
    <x v="10903"/>
    <n v="3"/>
    <x v="2944"/>
    <d v="2017-06-08T00:00:00"/>
    <b v="0"/>
    <s v="Approved"/>
    <s v="Trek Bicycles"/>
    <s v="Standard"/>
    <s v="medium"/>
    <s v="large"/>
    <n v="2091.4699999999998"/>
    <n v="388.92"/>
    <n v="41167"/>
  </r>
  <r>
    <x v="10904"/>
    <n v="99"/>
    <x v="2090"/>
    <d v="2017-11-15T00:00:00"/>
    <b v="0"/>
    <s v="Approved"/>
    <s v="OHM Cycles"/>
    <s v="Standard"/>
    <s v="medium"/>
    <s v="medium"/>
    <n v="1227.3399999999999"/>
    <n v="770.89"/>
    <n v="34556"/>
  </r>
  <r>
    <x v="10905"/>
    <n v="10"/>
    <x v="1331"/>
    <d v="2017-11-20T00:00:00"/>
    <b v="0"/>
    <s v="Approved"/>
    <s v="WeareA2B"/>
    <s v="Touring"/>
    <s v="medium"/>
    <s v="medium"/>
    <n v="1466.68"/>
    <n v="363.25"/>
    <n v="41701"/>
  </r>
  <r>
    <x v="10906"/>
    <n v="76"/>
    <x v="2347"/>
    <d v="2017-09-14T00:00:00"/>
    <b v="0"/>
    <s v="Approved"/>
    <s v="WeareA2B"/>
    <s v="Standard"/>
    <s v="low"/>
    <s v="medium"/>
    <n v="642.30999999999995"/>
    <n v="513.85"/>
    <n v="41922"/>
  </r>
  <r>
    <x v="10907"/>
    <n v="72"/>
    <x v="1507"/>
    <d v="2017-03-09T00:00:00"/>
    <b v="1"/>
    <s v="Approved"/>
    <s v="OHM Cycles"/>
    <s v="Standard"/>
    <s v="medium"/>
    <s v="medium"/>
    <n v="912.52"/>
    <n v="141.4"/>
    <n v="42295"/>
  </r>
  <r>
    <x v="10908"/>
    <n v="41"/>
    <x v="3309"/>
    <d v="2017-10-15T00:00:00"/>
    <b v="0"/>
    <s v="Approved"/>
    <s v="Norco Bicycles"/>
    <s v="Standard"/>
    <s v="low"/>
    <s v="medium"/>
    <n v="958.74"/>
    <n v="748.9"/>
    <n v="34244"/>
  </r>
  <r>
    <x v="10909"/>
    <n v="13"/>
    <x v="3365"/>
    <d v="2017-05-30T00:00:00"/>
    <b v="1"/>
    <s v="Approved"/>
    <s v="Solex"/>
    <s v="Standard"/>
    <s v="medium"/>
    <s v="medium"/>
    <n v="1163.8900000000001"/>
    <n v="589.27"/>
    <n v="42560"/>
  </r>
  <r>
    <x v="10910"/>
    <n v="25"/>
    <x v="1865"/>
    <d v="2017-03-04T00:00:00"/>
    <b v="1"/>
    <s v="Approved"/>
    <s v="OHM Cycles"/>
    <s v="Standard"/>
    <s v="high"/>
    <s v="medium"/>
    <n v="2005.66"/>
    <n v="1203.4000000000001"/>
    <n v="33259"/>
  </r>
  <r>
    <x v="10911"/>
    <n v="81"/>
    <x v="2141"/>
    <d v="2017-06-27T00:00:00"/>
    <b v="0"/>
    <s v="Approved"/>
    <s v="Norco Bicycles"/>
    <s v="Standard"/>
    <s v="medium"/>
    <s v="small"/>
    <n v="586.45000000000005"/>
    <n v="521.94000000000005"/>
    <n v="34079"/>
  </r>
  <r>
    <x v="10912"/>
    <n v="13"/>
    <x v="2989"/>
    <d v="2017-06-10T00:00:00"/>
    <b v="1"/>
    <s v="Approved"/>
    <s v="Solex"/>
    <s v="Standard"/>
    <s v="medium"/>
    <s v="medium"/>
    <n v="1577.53"/>
    <n v="826.51"/>
    <n v="40618"/>
  </r>
  <r>
    <x v="10913"/>
    <n v="93"/>
    <x v="3173"/>
    <d v="2017-12-26T00:00:00"/>
    <b v="1"/>
    <s v="Approved"/>
    <s v="WeareA2B"/>
    <s v="Standard"/>
    <s v="medium"/>
    <s v="medium"/>
    <n v="1065.03"/>
    <n v="230.09"/>
    <n v="36833"/>
  </r>
  <r>
    <x v="10914"/>
    <n v="60"/>
    <x v="751"/>
    <d v="2017-05-23T00:00:00"/>
    <b v="1"/>
    <s v="Approved"/>
    <s v="Giant Bicycles"/>
    <s v="Standard"/>
    <s v="high"/>
    <s v="small"/>
    <n v="1977.36"/>
    <n v="1759.85"/>
    <n v="38647"/>
  </r>
  <r>
    <x v="10915"/>
    <n v="2"/>
    <x v="2387"/>
    <d v="2017-04-07T00:00:00"/>
    <b v="1"/>
    <s v="Approved"/>
    <s v="Solex"/>
    <s v="Standard"/>
    <s v="medium"/>
    <s v="medium"/>
    <n v="71.489999999999995"/>
    <n v="53.62"/>
    <n v="33549"/>
  </r>
  <r>
    <x v="10916"/>
    <n v="4"/>
    <x v="342"/>
    <d v="2017-01-10T00:00:00"/>
    <b v="0"/>
    <s v="Approved"/>
    <s v="Solex"/>
    <s v="Standard"/>
    <s v="medium"/>
    <s v="medium"/>
    <n v="1483.2"/>
    <n v="99.59"/>
    <n v="38216"/>
  </r>
  <r>
    <x v="10917"/>
    <n v="33"/>
    <x v="1083"/>
    <d v="2017-05-02T00:00:00"/>
    <b v="1"/>
    <s v="Approved"/>
    <s v="Giant Bicycles"/>
    <s v="Standard"/>
    <s v="medium"/>
    <s v="small"/>
    <n v="1311.44"/>
    <n v="1167.18"/>
    <n v="33888"/>
  </r>
  <r>
    <x v="10918"/>
    <n v="74"/>
    <x v="75"/>
    <d v="2017-08-16T00:00:00"/>
    <b v="0"/>
    <s v="Approved"/>
    <s v="WeareA2B"/>
    <s v="Standard"/>
    <s v="medium"/>
    <s v="medium"/>
    <n v="1228.07"/>
    <n v="400.91"/>
    <n v="36668"/>
  </r>
  <r>
    <x v="10919"/>
    <n v="66"/>
    <x v="3131"/>
    <d v="2017-05-07T00:00:00"/>
    <b v="1"/>
    <s v="Approved"/>
    <s v="Giant Bicycles"/>
    <s v="Road"/>
    <s v="low"/>
    <s v="small"/>
    <n v="590.26"/>
    <n v="525.33000000000004"/>
    <n v="40487"/>
  </r>
  <r>
    <x v="10920"/>
    <n v="99"/>
    <x v="1605"/>
    <d v="2017-11-08T00:00:00"/>
    <b v="0"/>
    <s v="Approved"/>
    <s v="OHM Cycles"/>
    <s v="Standard"/>
    <s v="medium"/>
    <s v="medium"/>
    <n v="1227.3399999999999"/>
    <n v="770.89"/>
    <n v="34556"/>
  </r>
  <r>
    <x v="10921"/>
    <n v="76"/>
    <x v="853"/>
    <d v="2017-05-20T00:00:00"/>
    <b v="0"/>
    <s v="Approved"/>
    <s v="WeareA2B"/>
    <s v="Standard"/>
    <s v="low"/>
    <s v="medium"/>
    <n v="642.30999999999995"/>
    <n v="513.85"/>
    <n v="41533"/>
  </r>
  <r>
    <x v="10922"/>
    <n v="80"/>
    <x v="1541"/>
    <d v="2017-05-29T00:00:00"/>
    <b v="1"/>
    <s v="Approved"/>
    <s v="OHM Cycles"/>
    <s v="Touring"/>
    <s v="low"/>
    <s v="medium"/>
    <n v="1073.07"/>
    <n v="933.84"/>
    <n v="35455"/>
  </r>
  <r>
    <x v="10923"/>
    <n v="20"/>
    <x v="2360"/>
    <d v="2017-09-19T00:00:00"/>
    <b v="0"/>
    <s v="Approved"/>
    <s v="Trek Bicycles"/>
    <s v="Standard"/>
    <s v="medium"/>
    <s v="small"/>
    <n v="1775.81"/>
    <n v="1580.47"/>
    <n v="40303"/>
  </r>
  <r>
    <x v="10924"/>
    <n v="91"/>
    <x v="1694"/>
    <d v="2017-08-15T00:00:00"/>
    <b v="1"/>
    <s v="Approved"/>
    <s v="Solex"/>
    <s v="Standard"/>
    <s v="medium"/>
    <s v="medium"/>
    <n v="100.35"/>
    <n v="75.260000000000005"/>
    <n v="36833"/>
  </r>
  <r>
    <x v="10925"/>
    <n v="49"/>
    <x v="2845"/>
    <d v="2017-02-25T00:00:00"/>
    <b v="1"/>
    <s v="Cancelled"/>
    <s v="Trek Bicycles"/>
    <s v="Road"/>
    <s v="medium"/>
    <s v="medium"/>
    <n v="533.51"/>
    <n v="400.13"/>
    <n v="41064"/>
  </r>
  <r>
    <x v="10926"/>
    <n v="37"/>
    <x v="1638"/>
    <d v="2017-07-03T00:00:00"/>
    <b v="0"/>
    <s v="Approved"/>
    <s v="OHM Cycles"/>
    <s v="Standard"/>
    <s v="low"/>
    <s v="medium"/>
    <n v="1793.43"/>
    <n v="248.82"/>
    <n v="38750"/>
  </r>
  <r>
    <x v="10927"/>
    <n v="95"/>
    <x v="2289"/>
    <d v="2017-03-28T00:00:00"/>
    <b v="0"/>
    <s v="Approved"/>
    <s v="OHM Cycles"/>
    <s v="Touring"/>
    <s v="low"/>
    <s v="medium"/>
    <n v="1073.07"/>
    <n v="933.84"/>
    <n v="35455"/>
  </r>
  <r>
    <x v="10928"/>
    <n v="90"/>
    <x v="2366"/>
    <d v="2017-10-16T00:00:00"/>
    <b v="0"/>
    <s v="Approved"/>
    <s v="Norco Bicycles"/>
    <s v="Standard"/>
    <s v="low"/>
    <s v="medium"/>
    <n v="363.01"/>
    <n v="290.41000000000003"/>
    <n v="36367"/>
  </r>
  <r>
    <x v="10929"/>
    <n v="0"/>
    <x v="514"/>
    <d v="2017-04-12T00:00:00"/>
    <b v="0"/>
    <s v="Approved"/>
    <s v="WeareA2B"/>
    <s v="Standard"/>
    <s v="medium"/>
    <s v="medium"/>
    <n v="60.34"/>
    <n v="45.26"/>
    <n v="34165"/>
  </r>
  <r>
    <x v="10930"/>
    <n v="3"/>
    <x v="2201"/>
    <d v="2017-02-16T00:00:00"/>
    <b v="1"/>
    <s v="Approved"/>
    <s v="Trek Bicycles"/>
    <s v="Standard"/>
    <s v="medium"/>
    <s v="large"/>
    <n v="2091.4699999999998"/>
    <n v="388.92"/>
    <n v="38859"/>
  </r>
  <r>
    <x v="10931"/>
    <n v="39"/>
    <x v="3197"/>
    <d v="2017-10-25T00:00:00"/>
    <b v="1"/>
    <s v="Approved"/>
    <s v="Giant Bicycles"/>
    <s v="Standard"/>
    <s v="medium"/>
    <s v="large"/>
    <n v="1812.75"/>
    <n v="582.48"/>
    <n v="39427"/>
  </r>
  <r>
    <x v="10932"/>
    <n v="40"/>
    <x v="2200"/>
    <d v="2017-07-05T00:00:00"/>
    <b v="1"/>
    <s v="Approved"/>
    <s v="OHM Cycles"/>
    <s v="Standard"/>
    <s v="high"/>
    <s v="medium"/>
    <n v="1458.17"/>
    <n v="874.9"/>
    <n v="38750"/>
  </r>
  <r>
    <x v="10933"/>
    <n v="1"/>
    <x v="1418"/>
    <d v="2017-08-01T00:00:00"/>
    <b v="1"/>
    <s v="Approved"/>
    <s v="Giant Bicycles"/>
    <s v="Touring"/>
    <s v="medium"/>
    <s v="large"/>
    <n v="1873.97"/>
    <n v="863.95"/>
    <n v="42226"/>
  </r>
  <r>
    <x v="10934"/>
    <n v="19"/>
    <x v="353"/>
    <d v="2017-05-02T00:00:00"/>
    <b v="0"/>
    <s v="Approved"/>
    <s v="OHM Cycles"/>
    <s v="Road"/>
    <s v="high"/>
    <s v="large"/>
    <n v="12.01"/>
    <n v="7.21"/>
    <n v="39880"/>
  </r>
  <r>
    <x v="10935"/>
    <n v="7"/>
    <x v="209"/>
    <d v="2017-01-11T00:00:00"/>
    <b v="0"/>
    <s v="Approved"/>
    <s v="Trek Bicycles"/>
    <s v="Road"/>
    <s v="low"/>
    <s v="medium"/>
    <n v="980.37"/>
    <n v="234.43"/>
    <n v="38258"/>
  </r>
  <r>
    <x v="10936"/>
    <n v="19"/>
    <x v="3161"/>
    <d v="2017-02-11T00:00:00"/>
    <b v="1"/>
    <s v="Approved"/>
    <s v="OHM Cycles"/>
    <s v="Road"/>
    <s v="high"/>
    <s v="large"/>
    <n v="12.01"/>
    <n v="7.21"/>
    <n v="39880"/>
  </r>
  <r>
    <x v="10937"/>
    <n v="25"/>
    <x v="2404"/>
    <d v="2017-02-04T00:00:00"/>
    <b v="0"/>
    <s v="Approved"/>
    <s v="Giant Bicycles"/>
    <s v="Road"/>
    <s v="medium"/>
    <s v="medium"/>
    <n v="1538.99"/>
    <n v="829.65"/>
    <n v="42696"/>
  </r>
  <r>
    <x v="10938"/>
    <n v="49"/>
    <x v="1426"/>
    <d v="2017-04-14T00:00:00"/>
    <b v="1"/>
    <s v="Approved"/>
    <s v="Solex"/>
    <s v="Standard"/>
    <s v="medium"/>
    <s v="large"/>
    <n v="1061.56"/>
    <n v="733.58"/>
    <n v="42145"/>
  </r>
  <r>
    <x v="10939"/>
    <n v="7"/>
    <x v="1945"/>
    <d v="2017-07-18T00:00:00"/>
    <b v="1"/>
    <s v="Approved"/>
    <s v="Trek Bicycles"/>
    <s v="Road"/>
    <s v="low"/>
    <s v="medium"/>
    <n v="980.37"/>
    <n v="234.43"/>
    <n v="38258"/>
  </r>
  <r>
    <x v="10940"/>
    <n v="59"/>
    <x v="298"/>
    <d v="2017-09-23T00:00:00"/>
    <b v="0"/>
    <s v="Approved"/>
    <s v="Solex"/>
    <s v="Standard"/>
    <s v="medium"/>
    <s v="large"/>
    <n v="1061.56"/>
    <n v="733.58"/>
    <n v="34170"/>
  </r>
  <r>
    <x v="10941"/>
    <n v="43"/>
    <x v="2438"/>
    <d v="2017-11-11T00:00:00"/>
    <b v="0"/>
    <s v="Approved"/>
    <s v="Solex"/>
    <s v="Standard"/>
    <s v="medium"/>
    <s v="medium"/>
    <n v="1151.96"/>
    <n v="649.49"/>
    <n v="41848"/>
  </r>
  <r>
    <x v="10942"/>
    <n v="69"/>
    <x v="1342"/>
    <d v="2017-06-01T00:00:00"/>
    <b v="1"/>
    <s v="Approved"/>
    <s v="Giant Bicycles"/>
    <s v="Road"/>
    <s v="medium"/>
    <s v="medium"/>
    <n v="792.9"/>
    <n v="594.67999999999995"/>
    <n v="35052"/>
  </r>
  <r>
    <x v="10943"/>
    <n v="22"/>
    <x v="2964"/>
    <d v="2017-05-13T00:00:00"/>
    <b v="0"/>
    <s v="Approved"/>
    <s v="Solex"/>
    <s v="Standard"/>
    <s v="medium"/>
    <s v="medium"/>
    <n v="575.27"/>
    <n v="431.45"/>
    <n v="42404"/>
  </r>
  <r>
    <x v="10944"/>
    <n v="59"/>
    <x v="20"/>
    <d v="2017-11-05T00:00:00"/>
    <b v="0"/>
    <s v="Approved"/>
    <s v="Solex"/>
    <s v="Standard"/>
    <s v="medium"/>
    <s v="large"/>
    <n v="1061.56"/>
    <n v="733.58"/>
    <n v="34170"/>
  </r>
  <r>
    <x v="10945"/>
    <n v="0"/>
    <x v="2996"/>
    <d v="2017-09-10T00:00:00"/>
    <b v="0"/>
    <s v="Approved"/>
    <s v="OHM Cycles"/>
    <s v="Standard"/>
    <s v="high"/>
    <s v="medium"/>
    <n v="227.88"/>
    <n v="136.72999999999999"/>
    <n v="41701"/>
  </r>
  <r>
    <x v="10946"/>
    <n v="48"/>
    <x v="2028"/>
    <d v="2017-05-03T00:00:00"/>
    <b v="1"/>
    <s v="Approved"/>
    <s v="WeareA2B"/>
    <s v="Standard"/>
    <s v="medium"/>
    <s v="medium"/>
    <n v="1762.96"/>
    <n v="950.52"/>
    <n v="41848"/>
  </r>
  <r>
    <x v="10947"/>
    <n v="29"/>
    <x v="3244"/>
    <d v="2017-04-01T00:00:00"/>
    <b v="0"/>
    <s v="Approved"/>
    <s v="Norco Bicycles"/>
    <s v="Road"/>
    <s v="medium"/>
    <s v="medium"/>
    <n v="543.39"/>
    <n v="407.54"/>
    <n v="42696"/>
  </r>
  <r>
    <x v="10948"/>
    <n v="94"/>
    <x v="2772"/>
    <d v="2017-09-24T00:00:00"/>
    <b v="0"/>
    <s v="Cancelled"/>
    <s v="Giant Bicycles"/>
    <s v="Standard"/>
    <s v="medium"/>
    <s v="large"/>
    <n v="1635.3"/>
    <n v="993.66"/>
    <n v="41434"/>
  </r>
  <r>
    <x v="10949"/>
    <n v="82"/>
    <x v="3370"/>
    <d v="2017-08-25T00:00:00"/>
    <b v="0"/>
    <s v="Approved"/>
    <s v="Giant Bicycles"/>
    <s v="Road"/>
    <s v="medium"/>
    <s v="medium"/>
    <n v="1538.99"/>
    <n v="829.65"/>
    <n v="42404"/>
  </r>
  <r>
    <x v="10950"/>
    <n v="40"/>
    <x v="1317"/>
    <d v="2017-09-18T00:00:00"/>
    <b v="0"/>
    <s v="Approved"/>
    <s v="OHM Cycles"/>
    <s v="Standard"/>
    <s v="high"/>
    <s v="medium"/>
    <n v="1458.17"/>
    <n v="874.9"/>
    <n v="38750"/>
  </r>
  <r>
    <x v="10951"/>
    <n v="53"/>
    <x v="979"/>
    <d v="2017-06-09T00:00:00"/>
    <b v="1"/>
    <s v="Approved"/>
    <s v="OHM Cycles"/>
    <s v="Standard"/>
    <s v="medium"/>
    <s v="medium"/>
    <n v="795.34"/>
    <n v="101.58"/>
    <n v="35470"/>
  </r>
  <r>
    <x v="10952"/>
    <n v="46"/>
    <x v="1744"/>
    <d v="2017-02-07T00:00:00"/>
    <b v="0"/>
    <s v="Approved"/>
    <s v="Solex"/>
    <s v="Standard"/>
    <s v="low"/>
    <s v="medium"/>
    <n v="1289.8499999999999"/>
    <n v="74.510000000000005"/>
    <n v="39427"/>
  </r>
  <r>
    <x v="10953"/>
    <n v="78"/>
    <x v="2602"/>
    <d v="2017-01-07T00:00:00"/>
    <b v="0"/>
    <s v="Approved"/>
    <s v="Giant Bicycles"/>
    <s v="Standard"/>
    <s v="medium"/>
    <s v="large"/>
    <n v="1765.3"/>
    <n v="709.48"/>
    <n v="38193"/>
  </r>
  <r>
    <x v="10954"/>
    <n v="4"/>
    <x v="1582"/>
    <d v="2017-09-04T00:00:00"/>
    <b v="0"/>
    <s v="Approved"/>
    <s v="Giant Bicycles"/>
    <s v="Standard"/>
    <s v="high"/>
    <s v="medium"/>
    <n v="1129.1300000000001"/>
    <n v="677.48"/>
    <n v="38573"/>
  </r>
  <r>
    <x v="10955"/>
    <n v="84"/>
    <x v="2683"/>
    <d v="2017-11-17T00:00:00"/>
    <b v="0"/>
    <s v="Approved"/>
    <s v="Trek Bicycles"/>
    <s v="Road"/>
    <s v="medium"/>
    <s v="medium"/>
    <n v="290.62"/>
    <n v="215.14"/>
    <n v="37626"/>
  </r>
  <r>
    <x v="10956"/>
    <n v="0"/>
    <x v="2881"/>
    <d v="2017-03-20T00:00:00"/>
    <b v="1"/>
    <s v="Approved"/>
    <s v="OHM Cycles"/>
    <s v="Standard"/>
    <s v="high"/>
    <s v="medium"/>
    <n v="227.88"/>
    <n v="136.72999999999999"/>
    <n v="38258"/>
  </r>
  <r>
    <x v="10957"/>
    <n v="29"/>
    <x v="452"/>
    <d v="2017-04-09T00:00:00"/>
    <b v="0"/>
    <s v="Approved"/>
    <s v="WeareA2B"/>
    <s v="Standard"/>
    <s v="medium"/>
    <s v="medium"/>
    <n v="1065.03"/>
    <n v="230.09"/>
    <n v="36833"/>
  </r>
  <r>
    <x v="10958"/>
    <n v="97"/>
    <x v="858"/>
    <d v="2017-08-25T00:00:00"/>
    <b v="1"/>
    <s v="Approved"/>
    <s v="Solex"/>
    <s v="Standard"/>
    <s v="medium"/>
    <s v="large"/>
    <n v="202.62"/>
    <n v="151.96"/>
    <n v="42458"/>
  </r>
  <r>
    <x v="10959"/>
    <n v="51"/>
    <x v="3050"/>
    <d v="2017-03-03T00:00:00"/>
    <b v="1"/>
    <s v="Approved"/>
    <s v="OHM Cycles"/>
    <s v="Standard"/>
    <s v="high"/>
    <s v="medium"/>
    <n v="2005.66"/>
    <n v="1203.4000000000001"/>
    <n v="41009"/>
  </r>
  <r>
    <x v="10960"/>
    <n v="0"/>
    <x v="1211"/>
    <d v="2017-01-12T00:00:00"/>
    <b v="1"/>
    <s v="Approved"/>
    <s v="Solex"/>
    <s v="Standard"/>
    <s v="medium"/>
    <s v="medium"/>
    <n v="478.16"/>
    <n v="298.72000000000003"/>
    <n v="40410"/>
  </r>
  <r>
    <x v="10961"/>
    <n v="87"/>
    <x v="341"/>
    <d v="2017-07-09T00:00:00"/>
    <b v="0"/>
    <s v="Approved"/>
    <s v="OHM Cycles"/>
    <s v="Standard"/>
    <s v="medium"/>
    <s v="medium"/>
    <n v="1636.9"/>
    <n v="44.71"/>
    <n v="40410"/>
  </r>
  <r>
    <x v="10962"/>
    <n v="22"/>
    <x v="1400"/>
    <d v="2017-07-23T00:00:00"/>
    <b v="0"/>
    <s v="Approved"/>
    <s v="WeareA2B"/>
    <s v="Standard"/>
    <s v="medium"/>
    <s v="medium"/>
    <n v="60.34"/>
    <n v="45.26"/>
    <n v="36334"/>
  </r>
  <r>
    <x v="10963"/>
    <n v="31"/>
    <x v="331"/>
    <d v="2017-11-30T00:00:00"/>
    <b v="0"/>
    <s v="Approved"/>
    <s v="Giant Bicycles"/>
    <s v="Standard"/>
    <s v="medium"/>
    <s v="medium"/>
    <n v="230.91"/>
    <n v="173.18"/>
    <n v="40336"/>
  </r>
  <r>
    <x v="10964"/>
    <n v="23"/>
    <x v="698"/>
    <d v="2017-03-11T00:00:00"/>
    <b v="1"/>
    <s v="Approved"/>
    <s v="Norco Bicycles"/>
    <s v="Standard"/>
    <s v="medium"/>
    <s v="medium"/>
    <n v="1198.46"/>
    <n v="381.1"/>
    <n v="37874"/>
  </r>
  <r>
    <x v="10965"/>
    <n v="60"/>
    <x v="2178"/>
    <d v="2017-01-05T00:00:00"/>
    <b v="1"/>
    <s v="Approved"/>
    <s v="Giant Bicycles"/>
    <s v="Standard"/>
    <s v="high"/>
    <s v="small"/>
    <n v="1977.36"/>
    <n v="1759.85"/>
    <n v="40779"/>
  </r>
  <r>
    <x v="10966"/>
    <n v="23"/>
    <x v="1615"/>
    <d v="2017-02-22T00:00:00"/>
    <b v="1"/>
    <s v="Approved"/>
    <s v="Norco Bicycles"/>
    <s v="Mountain"/>
    <s v="low"/>
    <s v="small"/>
    <n v="688.63"/>
    <n v="612.88"/>
    <n v="34244"/>
  </r>
  <r>
    <x v="10967"/>
    <n v="38"/>
    <x v="23"/>
    <d v="2017-07-19T00:00:00"/>
    <b v="1"/>
    <s v="Approved"/>
    <s v="Trek Bicycles"/>
    <s v="Standard"/>
    <s v="medium"/>
    <s v="large"/>
    <n v="2091.4699999999998"/>
    <n v="388.92"/>
    <n v="41167"/>
  </r>
  <r>
    <x v="10968"/>
    <n v="50"/>
    <x v="1950"/>
    <d v="2017-12-01T00:00:00"/>
    <b v="1"/>
    <s v="Approved"/>
    <s v="WeareA2B"/>
    <s v="Standard"/>
    <s v="medium"/>
    <s v="small"/>
    <n v="175.89"/>
    <n v="131.91999999999999"/>
    <n v="37823"/>
  </r>
  <r>
    <x v="10969"/>
    <n v="76"/>
    <x v="694"/>
    <d v="2017-01-08T00:00:00"/>
    <b v="1"/>
    <s v="Approved"/>
    <s v="WeareA2B"/>
    <s v="Standard"/>
    <s v="low"/>
    <s v="medium"/>
    <n v="642.30999999999995"/>
    <n v="513.85"/>
    <n v="38193"/>
  </r>
  <r>
    <x v="10970"/>
    <n v="54"/>
    <x v="981"/>
    <d v="2017-02-26T00:00:00"/>
    <b v="1"/>
    <s v="Approved"/>
    <s v="WeareA2B"/>
    <s v="Standard"/>
    <s v="medium"/>
    <s v="medium"/>
    <n v="1292.8399999999999"/>
    <n v="13.44"/>
    <n v="39915"/>
  </r>
  <r>
    <x v="10971"/>
    <n v="0"/>
    <x v="2717"/>
    <d v="2017-04-20T00:00:00"/>
    <b v="1"/>
    <s v="Approved"/>
    <s v="Solex"/>
    <s v="Standard"/>
    <s v="medium"/>
    <s v="medium"/>
    <n v="478.16"/>
    <n v="298.72000000000003"/>
    <n v="33879"/>
  </r>
  <r>
    <x v="10972"/>
    <n v="17"/>
    <x v="3087"/>
    <d v="2017-06-07T00:00:00"/>
    <b v="0"/>
    <s v="Approved"/>
    <s v="WeareA2B"/>
    <s v="Touring"/>
    <s v="medium"/>
    <s v="large"/>
    <n v="1362.99"/>
    <n v="57.74"/>
    <n v="34079"/>
  </r>
  <r>
    <x v="10973"/>
    <n v="68"/>
    <x v="898"/>
    <d v="2017-01-05T00:00:00"/>
    <b v="0"/>
    <s v="Approved"/>
    <s v="OHM Cycles"/>
    <s v="Standard"/>
    <s v="medium"/>
    <s v="medium"/>
    <n v="1636.9"/>
    <n v="44.71"/>
    <n v="38859"/>
  </r>
  <r>
    <x v="10974"/>
    <n v="62"/>
    <x v="1982"/>
    <d v="2017-03-22T00:00:00"/>
    <b v="1"/>
    <s v="Approved"/>
    <s v="Solex"/>
    <s v="Standard"/>
    <s v="high"/>
    <s v="medium"/>
    <n v="1024.6600000000001"/>
    <n v="614.79999999999995"/>
    <n v="36668"/>
  </r>
  <r>
    <x v="10975"/>
    <n v="30"/>
    <x v="1254"/>
    <d v="2017-01-17T00:00:00"/>
    <b v="0"/>
    <s v="Approved"/>
    <s v="OHM Cycles"/>
    <s v="Standard"/>
    <s v="medium"/>
    <s v="medium"/>
    <n v="1227.3399999999999"/>
    <n v="770.89"/>
    <n v="34556"/>
  </r>
  <r>
    <x v="10976"/>
    <n v="46"/>
    <x v="1897"/>
    <d v="2017-04-29T00:00:00"/>
    <b v="1"/>
    <s v="Approved"/>
    <s v="Solex"/>
    <s v="Standard"/>
    <s v="low"/>
    <s v="medium"/>
    <n v="1289.8499999999999"/>
    <n v="74.510000000000005"/>
    <n v="35470"/>
  </r>
  <r>
    <x v="10977"/>
    <n v="32"/>
    <x v="2673"/>
    <d v="2017-10-30T00:00:00"/>
    <b v="1"/>
    <s v="Approved"/>
    <s v="Giant Bicycles"/>
    <s v="Standard"/>
    <s v="high"/>
    <s v="medium"/>
    <n v="1179"/>
    <n v="707.4"/>
    <n v="35667"/>
  </r>
  <r>
    <x v="10978"/>
    <n v="2"/>
    <x v="1107"/>
    <d v="2017-06-11T00:00:00"/>
    <b v="1"/>
    <s v="Approved"/>
    <s v="Solex"/>
    <s v="Standard"/>
    <s v="medium"/>
    <s v="medium"/>
    <n v="71.489999999999995"/>
    <n v="53.62"/>
    <n v="41245"/>
  </r>
  <r>
    <x v="10979"/>
    <n v="75"/>
    <x v="526"/>
    <d v="2017-11-18T00:00:00"/>
    <b v="1"/>
    <s v="Approved"/>
    <s v="Giant Bicycles"/>
    <s v="Touring"/>
    <s v="medium"/>
    <s v="large"/>
    <n v="1873.97"/>
    <n v="863.95"/>
    <n v="38193"/>
  </r>
  <r>
    <x v="10980"/>
    <n v="33"/>
    <x v="1773"/>
    <d v="2017-03-07T00:00:00"/>
    <b v="0"/>
    <s v="Approved"/>
    <s v="OHM Cycles"/>
    <s v="Road"/>
    <s v="medium"/>
    <s v="small"/>
    <n v="1810"/>
    <n v="1610.9"/>
    <n v="36498"/>
  </r>
  <r>
    <x v="10981"/>
    <n v="18"/>
    <x v="2923"/>
    <d v="2017-04-03T00:00:00"/>
    <b v="0"/>
    <s v="Approved"/>
    <s v="Solex"/>
    <s v="Standard"/>
    <s v="medium"/>
    <s v="medium"/>
    <n v="575.27"/>
    <n v="431.45"/>
    <n v="41345"/>
  </r>
  <r>
    <x v="10982"/>
    <n v="24"/>
    <x v="74"/>
    <d v="2017-02-16T00:00:00"/>
    <b v="1"/>
    <s v="Approved"/>
    <s v="Solex"/>
    <s v="Road"/>
    <s v="medium"/>
    <s v="large"/>
    <n v="1777.8"/>
    <n v="820.78"/>
    <n v="39031"/>
  </r>
  <r>
    <x v="10983"/>
    <n v="5"/>
    <x v="2551"/>
    <d v="2017-11-27T00:00:00"/>
    <b v="0"/>
    <s v="Approved"/>
    <s v="Trek Bicycles"/>
    <s v="Mountain"/>
    <s v="low"/>
    <s v="medium"/>
    <n v="574.64"/>
    <n v="459.71"/>
    <n v="40784"/>
  </r>
  <r>
    <x v="10984"/>
    <n v="81"/>
    <x v="1510"/>
    <d v="2017-10-16T00:00:00"/>
    <b v="0"/>
    <s v="Approved"/>
    <s v="Norco Bicycles"/>
    <s v="Standard"/>
    <s v="medium"/>
    <s v="small"/>
    <n v="586.45000000000005"/>
    <n v="521.94000000000005"/>
    <n v="42218"/>
  </r>
  <r>
    <x v="10985"/>
    <n v="44"/>
    <x v="2079"/>
    <d v="2017-01-02T00:00:00"/>
    <b v="0"/>
    <s v="Approved"/>
    <s v="WeareA2B"/>
    <s v="Standard"/>
    <s v="medium"/>
    <s v="medium"/>
    <n v="1769.64"/>
    <n v="108.76"/>
    <n v="40672"/>
  </r>
  <r>
    <x v="10986"/>
    <n v="74"/>
    <x v="225"/>
    <d v="2017-01-01T00:00:00"/>
    <b v="0"/>
    <s v="Approved"/>
    <s v="WeareA2B"/>
    <s v="Standard"/>
    <s v="medium"/>
    <s v="medium"/>
    <n v="1228.07"/>
    <n v="400.91"/>
    <n v="36668"/>
  </r>
  <r>
    <x v="10987"/>
    <n v="34"/>
    <x v="3355"/>
    <d v="2017-01-14T00:00:00"/>
    <b v="0"/>
    <s v="Approved"/>
    <s v="WeareA2B"/>
    <s v="Standard"/>
    <s v="medium"/>
    <s v="medium"/>
    <n v="1231.1500000000001"/>
    <n v="161.6"/>
    <n v="34586"/>
  </r>
  <r>
    <x v="10988"/>
    <n v="56"/>
    <x v="2473"/>
    <d v="2017-10-25T00:00:00"/>
    <b v="0"/>
    <s v="Approved"/>
    <s v="Norco Bicycles"/>
    <s v="Mountain"/>
    <s v="low"/>
    <s v="small"/>
    <n v="688.63"/>
    <n v="612.88"/>
    <n v="42404"/>
  </r>
  <r>
    <x v="10989"/>
    <n v="53"/>
    <x v="2049"/>
    <d v="2017-04-12T00:00:00"/>
    <b v="0"/>
    <s v="Approved"/>
    <s v="OHM Cycles"/>
    <s v="Standard"/>
    <s v="medium"/>
    <s v="medium"/>
    <n v="795.34"/>
    <n v="101.58"/>
    <n v="35470"/>
  </r>
  <r>
    <x v="10990"/>
    <n v="98"/>
    <x v="2219"/>
    <d v="2017-03-28T00:00:00"/>
    <b v="1"/>
    <s v="Approved"/>
    <s v="Trek Bicycles"/>
    <s v="Standard"/>
    <s v="high"/>
    <s v="medium"/>
    <n v="358.39"/>
    <n v="215.03"/>
    <n v="38002"/>
  </r>
  <r>
    <x v="10991"/>
    <n v="77"/>
    <x v="2756"/>
    <d v="2017-10-08T00:00:00"/>
    <b v="1"/>
    <s v="Approved"/>
    <s v="Norco Bicycles"/>
    <s v="Road"/>
    <s v="medium"/>
    <s v="large"/>
    <n v="1240.31"/>
    <n v="795.1"/>
    <n v="40553"/>
  </r>
  <r>
    <x v="10992"/>
    <n v="18"/>
    <x v="242"/>
    <d v="2017-02-15T00:00:00"/>
    <b v="1"/>
    <s v="Approved"/>
    <s v="Solex"/>
    <s v="Standard"/>
    <s v="medium"/>
    <s v="medium"/>
    <n v="575.27"/>
    <n v="431.45"/>
    <n v="36145"/>
  </r>
  <r>
    <x v="10993"/>
    <n v="70"/>
    <x v="2874"/>
    <d v="2017-05-04T00:00:00"/>
    <b v="0"/>
    <s v="Approved"/>
    <s v="Norco Bicycles"/>
    <s v="Road"/>
    <s v="medium"/>
    <s v="medium"/>
    <n v="1036.5899999999999"/>
    <n v="206.35"/>
    <n v="33364"/>
  </r>
  <r>
    <x v="10994"/>
    <n v="85"/>
    <x v="2176"/>
    <d v="2017-08-02T00:00:00"/>
    <b v="0"/>
    <s v="Approved"/>
    <s v="WeareA2B"/>
    <s v="Standard"/>
    <s v="medium"/>
    <s v="medium"/>
    <n v="1228.07"/>
    <n v="400.91"/>
    <n v="36668"/>
  </r>
  <r>
    <x v="10995"/>
    <n v="62"/>
    <x v="3376"/>
    <d v="2017-07-10T00:00:00"/>
    <b v="0"/>
    <s v="Approved"/>
    <s v="Solex"/>
    <s v="Standard"/>
    <s v="medium"/>
    <s v="medium"/>
    <n v="478.16"/>
    <n v="298.72000000000003"/>
    <n v="34143"/>
  </r>
  <r>
    <x v="10996"/>
    <n v="0"/>
    <x v="3043"/>
    <d v="2017-11-29T00:00:00"/>
    <b v="1"/>
    <s v="Approved"/>
    <s v="Trek Bicycles"/>
    <s v="Standard"/>
    <s v="medium"/>
    <s v="medium"/>
    <n v="499.53"/>
    <n v="388.72"/>
    <n v="36334"/>
  </r>
  <r>
    <x v="10997"/>
    <n v="98"/>
    <x v="1513"/>
    <d v="2017-07-16T00:00:00"/>
    <b v="1"/>
    <s v="Approved"/>
    <s v="Trek Bicycles"/>
    <s v="Standard"/>
    <s v="high"/>
    <s v="medium"/>
    <n v="358.39"/>
    <n v="215.03"/>
    <n v="34556"/>
  </r>
  <r>
    <x v="10998"/>
    <n v="42"/>
    <x v="936"/>
    <d v="2017-11-03T00:00:00"/>
    <b v="0"/>
    <s v="Approved"/>
    <s v="OHM Cycles"/>
    <s v="Road"/>
    <s v="medium"/>
    <s v="small"/>
    <n v="1810"/>
    <n v="1610.9"/>
    <n v="41064"/>
  </r>
  <r>
    <x v="10999"/>
    <n v="46"/>
    <x v="2633"/>
    <d v="2017-04-16T00:00:00"/>
    <b v="1"/>
    <s v="Approved"/>
    <s v="Solex"/>
    <s v="Standard"/>
    <s v="low"/>
    <s v="medium"/>
    <n v="1289.8499999999999"/>
    <n v="74.510000000000005"/>
    <n v="39427"/>
  </r>
  <r>
    <x v="11000"/>
    <n v="21"/>
    <x v="680"/>
    <d v="2017-01-20T00:00:00"/>
    <b v="0"/>
    <s v="Approved"/>
    <s v="Solex"/>
    <s v="Standard"/>
    <s v="medium"/>
    <s v="large"/>
    <n v="1071.23"/>
    <n v="380.74"/>
    <n v="42404"/>
  </r>
  <r>
    <x v="11001"/>
    <n v="18"/>
    <x v="2844"/>
    <d v="2017-10-25T00:00:00"/>
    <b v="0"/>
    <s v="Approved"/>
    <s v="Solex"/>
    <s v="Standard"/>
    <s v="medium"/>
    <s v="medium"/>
    <n v="575.27"/>
    <n v="431.45"/>
    <n v="41345"/>
  </r>
  <r>
    <x v="11002"/>
    <n v="98"/>
    <x v="2086"/>
    <d v="2017-11-02T00:00:00"/>
    <b v="1"/>
    <s v="Approved"/>
    <s v="Trek Bicycles"/>
    <s v="Standard"/>
    <s v="high"/>
    <s v="medium"/>
    <n v="358.39"/>
    <n v="215.03"/>
    <n v="38002"/>
  </r>
  <r>
    <x v="11003"/>
    <n v="5"/>
    <x v="1097"/>
    <d v="2017-04-04T00:00:00"/>
    <b v="1"/>
    <s v="Approved"/>
    <s v="Trek Bicycles"/>
    <s v="Mountain"/>
    <s v="low"/>
    <s v="medium"/>
    <n v="574.64"/>
    <n v="459.71"/>
    <n v="38258"/>
  </r>
  <r>
    <x v="11004"/>
    <n v="8"/>
    <x v="1538"/>
    <d v="2017-03-09T00:00:00"/>
    <b v="0"/>
    <s v="Approved"/>
    <s v="Solex"/>
    <s v="Road"/>
    <s v="medium"/>
    <s v="small"/>
    <n v="1703.52"/>
    <n v="1516.13"/>
    <n v="40649"/>
  </r>
  <r>
    <x v="11005"/>
    <n v="11"/>
    <x v="3273"/>
    <d v="2017-05-27T00:00:00"/>
    <b v="0"/>
    <s v="Approved"/>
    <s v="Giant Bicycles"/>
    <s v="Standard"/>
    <s v="high"/>
    <s v="medium"/>
    <n v="1274.93"/>
    <n v="764.96"/>
    <n v="39298"/>
  </r>
  <r>
    <x v="11006"/>
    <n v="73"/>
    <x v="106"/>
    <d v="2017-12-08T00:00:00"/>
    <b v="1"/>
    <s v="Approved"/>
    <s v="Solex"/>
    <s v="Standard"/>
    <s v="medium"/>
    <s v="medium"/>
    <n v="1945.43"/>
    <n v="333.18"/>
    <n v="37499"/>
  </r>
  <r>
    <x v="11007"/>
    <n v="15"/>
    <x v="1629"/>
    <d v="2017-12-15T00:00:00"/>
    <b v="1"/>
    <s v="Approved"/>
    <s v="WeareA2B"/>
    <s v="Standard"/>
    <s v="medium"/>
    <s v="medium"/>
    <n v="1292.8399999999999"/>
    <n v="13.44"/>
    <n v="39915"/>
  </r>
  <r>
    <x v="11008"/>
    <n v="87"/>
    <x v="3377"/>
    <d v="2017-07-28T00:00:00"/>
    <b v="1"/>
    <s v="Approved"/>
    <s v="Giant Bicycles"/>
    <s v="Standard"/>
    <s v="high"/>
    <s v="medium"/>
    <n v="1179"/>
    <n v="707.4"/>
    <n v="36367"/>
  </r>
  <r>
    <x v="11009"/>
    <n v="47"/>
    <x v="3102"/>
    <d v="2017-07-28T00:00:00"/>
    <b v="0"/>
    <s v="Approved"/>
    <s v="Trek Bicycles"/>
    <s v="Road"/>
    <s v="low"/>
    <s v="small"/>
    <n v="1720.7"/>
    <n v="1531.42"/>
    <n v="38991"/>
  </r>
  <r>
    <x v="11010"/>
    <n v="93"/>
    <x v="159"/>
    <d v="2017-11-12T00:00:00"/>
    <b v="0"/>
    <s v="Approved"/>
    <s v="WeareA2B"/>
    <s v="Standard"/>
    <s v="medium"/>
    <s v="medium"/>
    <n v="1065.03"/>
    <n v="230.09"/>
    <n v="36833"/>
  </r>
  <r>
    <x v="11011"/>
    <n v="57"/>
    <x v="2450"/>
    <d v="2017-09-16T00:00:00"/>
    <b v="1"/>
    <s v="Approved"/>
    <s v="WeareA2B"/>
    <s v="Touring"/>
    <s v="medium"/>
    <s v="large"/>
    <n v="1890.39"/>
    <n v="260.14"/>
    <n v="41345"/>
  </r>
  <r>
    <x v="11012"/>
    <n v="65"/>
    <x v="701"/>
    <d v="2017-06-10T00:00:00"/>
    <b v="0"/>
    <s v="Approved"/>
    <s v="WeareA2B"/>
    <s v="Standard"/>
    <s v="medium"/>
    <s v="medium"/>
    <n v="1807.45"/>
    <n v="778.69"/>
    <n v="40487"/>
  </r>
  <r>
    <x v="11013"/>
    <n v="23"/>
    <x v="3378"/>
    <d v="2017-06-15T00:00:00"/>
    <b v="1"/>
    <s v="Approved"/>
    <s v="Norco Bicycles"/>
    <s v="Mountain"/>
    <s v="low"/>
    <s v="small"/>
    <n v="688.63"/>
    <n v="612.88"/>
    <n v="41064"/>
  </r>
  <r>
    <x v="11014"/>
    <n v="62"/>
    <x v="653"/>
    <d v="2017-10-27T00:00:00"/>
    <b v="0"/>
    <s v="Approved"/>
    <s v="Solex"/>
    <s v="Standard"/>
    <s v="medium"/>
    <s v="medium"/>
    <n v="478.16"/>
    <n v="298.72000000000003"/>
    <n v="34143"/>
  </r>
  <r>
    <x v="11015"/>
    <n v="9"/>
    <x v="979"/>
    <d v="2017-02-11T00:00:00"/>
    <b v="1"/>
    <s v="Approved"/>
    <s v="OHM Cycles"/>
    <s v="Road"/>
    <s v="medium"/>
    <s v="medium"/>
    <n v="742.54"/>
    <n v="667.4"/>
    <n v="33549"/>
  </r>
  <r>
    <x v="11016"/>
    <n v="53"/>
    <x v="943"/>
    <d v="2017-02-20T00:00:00"/>
    <b v="0"/>
    <s v="Approved"/>
    <s v="Giant Bicycles"/>
    <s v="Standard"/>
    <s v="high"/>
    <s v="medium"/>
    <n v="1274.93"/>
    <n v="764.96"/>
    <n v="39298"/>
  </r>
  <r>
    <x v="11017"/>
    <n v="83"/>
    <x v="904"/>
    <d v="2017-04-10T00:00:00"/>
    <b v="1"/>
    <s v="Approved"/>
    <s v="Solex"/>
    <s v="Touring"/>
    <s v="medium"/>
    <s v="large"/>
    <n v="2083.94"/>
    <n v="675.03"/>
    <n v="41533"/>
  </r>
  <r>
    <x v="11018"/>
    <n v="4"/>
    <x v="1857"/>
    <d v="2017-01-01T00:00:00"/>
    <b v="1"/>
    <s v="Approved"/>
    <s v="Solex"/>
    <s v="Standard"/>
    <s v="medium"/>
    <s v="medium"/>
    <n v="1483.2"/>
    <n v="99.59"/>
    <n v="36146"/>
  </r>
  <r>
    <x v="11019"/>
    <n v="96"/>
    <x v="237"/>
    <d v="2017-10-11T00:00:00"/>
    <b v="0"/>
    <s v="Approved"/>
    <s v="Giant Bicycles"/>
    <s v="Standard"/>
    <s v="medium"/>
    <s v="large"/>
    <n v="1635.3"/>
    <n v="993.66"/>
    <n v="41434"/>
  </r>
  <r>
    <x v="11020"/>
    <n v="21"/>
    <x v="242"/>
    <d v="2017-09-11T00:00:00"/>
    <b v="0"/>
    <s v="Approved"/>
    <s v="Solex"/>
    <s v="Standard"/>
    <s v="medium"/>
    <s v="large"/>
    <n v="1071.23"/>
    <n v="380.74"/>
    <n v="40618"/>
  </r>
  <r>
    <x v="11021"/>
    <n v="29"/>
    <x v="2171"/>
    <d v="2017-04-13T00:00:00"/>
    <b v="0"/>
    <s v="Approved"/>
    <s v="Norco Bicycles"/>
    <s v="Road"/>
    <s v="medium"/>
    <s v="medium"/>
    <n v="543.39"/>
    <n v="407.54"/>
    <n v="42696"/>
  </r>
  <r>
    <x v="11022"/>
    <n v="17"/>
    <x v="351"/>
    <d v="2017-10-16T00:00:00"/>
    <b v="1"/>
    <s v="Approved"/>
    <s v="WeareA2B"/>
    <s v="Touring"/>
    <s v="medium"/>
    <s v="large"/>
    <n v="1362.99"/>
    <n v="57.74"/>
    <n v="42458"/>
  </r>
  <r>
    <x v="11023"/>
    <n v="84"/>
    <x v="903"/>
    <d v="2017-04-17T00:00:00"/>
    <b v="1"/>
    <s v="Approved"/>
    <s v="Giant Bicycles"/>
    <s v="Road"/>
    <s v="medium"/>
    <s v="medium"/>
    <n v="792.9"/>
    <n v="594.67999999999995"/>
    <n v="33879"/>
  </r>
  <r>
    <x v="11024"/>
    <n v="79"/>
    <x v="2252"/>
    <d v="2017-05-31T00:00:00"/>
    <b v="0"/>
    <s v="Approved"/>
    <s v="Norco Bicycles"/>
    <s v="Standard"/>
    <s v="medium"/>
    <s v="medium"/>
    <n v="1555.58"/>
    <n v="818.01"/>
    <n v="42226"/>
  </r>
  <r>
    <x v="11025"/>
    <n v="44"/>
    <x v="3133"/>
    <d v="2017-06-13T00:00:00"/>
    <b v="1"/>
    <s v="Approved"/>
    <s v="WeareA2B"/>
    <s v="Standard"/>
    <s v="medium"/>
    <s v="medium"/>
    <n v="1769.64"/>
    <n v="108.76"/>
    <n v="37668"/>
  </r>
  <r>
    <x v="11026"/>
    <n v="0"/>
    <x v="1177"/>
    <d v="2017-01-17T00:00:00"/>
    <b v="1"/>
    <s v="Approved"/>
    <s v="Trek Bicycles"/>
    <s v="Standard"/>
    <s v="high"/>
    <s v="medium"/>
    <n v="358.39"/>
    <n v="215.03"/>
    <n v="38002"/>
  </r>
  <r>
    <x v="11027"/>
    <n v="86"/>
    <x v="745"/>
    <d v="2017-07-20T00:00:00"/>
    <b v="1"/>
    <s v="Approved"/>
    <s v="Norco Bicycles"/>
    <s v="Road"/>
    <s v="high"/>
    <s v="large"/>
    <n v="774.53"/>
    <n v="464.72"/>
    <n v="37698"/>
  </r>
  <r>
    <x v="11028"/>
    <n v="35"/>
    <x v="525"/>
    <d v="2017-02-10T00:00:00"/>
    <b v="0"/>
    <s v="Approved"/>
    <s v="Trek Bicycles"/>
    <s v="Standard"/>
    <s v="low"/>
    <s v="medium"/>
    <n v="1057.51"/>
    <n v="154.4"/>
    <n v="34527"/>
  </r>
  <r>
    <x v="11029"/>
    <n v="21"/>
    <x v="2741"/>
    <d v="2017-02-10T00:00:00"/>
    <b v="1"/>
    <s v="Approved"/>
    <s v="Solex"/>
    <s v="Standard"/>
    <s v="medium"/>
    <s v="large"/>
    <n v="1071.23"/>
    <n v="380.74"/>
    <n v="35160"/>
  </r>
  <r>
    <x v="11030"/>
    <n v="55"/>
    <x v="1085"/>
    <d v="2017-09-22T00:00:00"/>
    <b v="0"/>
    <s v="Approved"/>
    <s v="Trek Bicycles"/>
    <s v="Road"/>
    <s v="medium"/>
    <s v="large"/>
    <n v="1894.19"/>
    <n v="598.76"/>
    <n v="37823"/>
  </r>
  <r>
    <x v="11031"/>
    <n v="34"/>
    <x v="407"/>
    <d v="2017-08-09T00:00:00"/>
    <b v="1"/>
    <s v="Approved"/>
    <s v="Norco Bicycles"/>
    <s v="Road"/>
    <s v="high"/>
    <s v="large"/>
    <n v="774.53"/>
    <n v="464.72"/>
    <n v="35560"/>
  </r>
  <r>
    <x v="11032"/>
    <n v="37"/>
    <x v="2025"/>
    <d v="2017-06-03T00:00:00"/>
    <b v="1"/>
    <s v="Approved"/>
    <s v="OHM Cycles"/>
    <s v="Standard"/>
    <s v="low"/>
    <s v="medium"/>
    <n v="1793.43"/>
    <n v="248.82"/>
    <n v="39526"/>
  </r>
  <r>
    <x v="11033"/>
    <n v="94"/>
    <x v="2991"/>
    <d v="2017-11-29T00:00:00"/>
    <b v="1"/>
    <s v="Approved"/>
    <s v="Giant Bicycles"/>
    <s v="Standard"/>
    <s v="medium"/>
    <s v="large"/>
    <n v="1635.3"/>
    <n v="993.66"/>
    <n v="39427"/>
  </r>
  <r>
    <x v="11034"/>
    <n v="62"/>
    <x v="2725"/>
    <d v="2017-08-20T00:00:00"/>
    <b v="0"/>
    <s v="Approved"/>
    <s v="Solex"/>
    <s v="Standard"/>
    <s v="medium"/>
    <s v="medium"/>
    <n v="478.16"/>
    <n v="298.72000000000003"/>
    <n v="41047"/>
  </r>
  <r>
    <x v="11035"/>
    <n v="22"/>
    <x v="2802"/>
    <d v="2017-12-28T00:00:00"/>
    <b v="0"/>
    <s v="Approved"/>
    <s v="WeareA2B"/>
    <s v="Standard"/>
    <s v="medium"/>
    <s v="medium"/>
    <n v="60.34"/>
    <n v="45.26"/>
    <n v="33552"/>
  </r>
  <r>
    <x v="11036"/>
    <n v="31"/>
    <x v="2071"/>
    <d v="2017-10-15T00:00:00"/>
    <b v="0"/>
    <s v="Approved"/>
    <s v="WeareA2B"/>
    <s v="Standard"/>
    <s v="medium"/>
    <s v="medium"/>
    <n v="752.64"/>
    <n v="205.36"/>
    <n v="42218"/>
  </r>
  <r>
    <x v="11037"/>
    <n v="34"/>
    <x v="2811"/>
    <d v="2017-01-10T00:00:00"/>
    <b v="1"/>
    <s v="Approved"/>
    <s v="Norco Bicycles"/>
    <s v="Road"/>
    <s v="high"/>
    <s v="large"/>
    <n v="774.53"/>
    <n v="464.72"/>
    <n v="37698"/>
  </r>
  <r>
    <x v="11038"/>
    <n v="69"/>
    <x v="2480"/>
    <d v="2017-07-05T00:00:00"/>
    <b v="1"/>
    <s v="Approved"/>
    <s v="Norco Bicycles"/>
    <s v="Road"/>
    <s v="medium"/>
    <s v="large"/>
    <n v="1240.31"/>
    <n v="795.1"/>
    <n v="40553"/>
  </r>
  <r>
    <x v="11039"/>
    <n v="28"/>
    <x v="2146"/>
    <d v="2017-12-08T00:00:00"/>
    <b v="1"/>
    <s v="Approved"/>
    <s v="Norco Bicycles"/>
    <s v="Standard"/>
    <s v="medium"/>
    <s v="small"/>
    <n v="1216.1400000000001"/>
    <n v="1082.3599999999999"/>
    <n v="35052"/>
  </r>
  <r>
    <x v="11040"/>
    <n v="72"/>
    <x v="578"/>
    <d v="2017-04-21T00:00:00"/>
    <b v="0"/>
    <s v="Approved"/>
    <s v="Norco Bicycles"/>
    <s v="Standard"/>
    <s v="medium"/>
    <s v="medium"/>
    <n v="360.4"/>
    <n v="270.3"/>
    <n v="42710"/>
  </r>
  <r>
    <x v="11041"/>
    <n v="7"/>
    <x v="2529"/>
    <d v="2017-04-21T00:00:00"/>
    <b v="0"/>
    <s v="Approved"/>
    <s v="Trek Bicycles"/>
    <s v="Road"/>
    <s v="low"/>
    <s v="medium"/>
    <n v="980.37"/>
    <n v="234.43"/>
    <n v="38258"/>
  </r>
  <r>
    <x v="11042"/>
    <n v="3"/>
    <x v="1270"/>
    <d v="2017-05-05T00:00:00"/>
    <b v="0"/>
    <s v="Approved"/>
    <s v="Trek Bicycles"/>
    <s v="Standard"/>
    <s v="medium"/>
    <s v="large"/>
    <n v="2091.4699999999998"/>
    <n v="388.92"/>
    <n v="34996"/>
  </r>
  <r>
    <x v="11043"/>
    <n v="79"/>
    <x v="1554"/>
    <d v="2017-10-27T00:00:00"/>
    <b v="0"/>
    <s v="Approved"/>
    <s v="Norco Bicycles"/>
    <s v="Standard"/>
    <s v="medium"/>
    <s v="medium"/>
    <n v="1555.58"/>
    <n v="818.01"/>
    <n v="39298"/>
  </r>
  <r>
    <x v="11044"/>
    <n v="88"/>
    <x v="1988"/>
    <d v="2017-06-08T00:00:00"/>
    <b v="0"/>
    <s v="Approved"/>
    <s v="Norco Bicycles"/>
    <s v="Standard"/>
    <s v="high"/>
    <s v="small"/>
    <n v="1661.92"/>
    <n v="1479.11"/>
    <n v="34586"/>
  </r>
  <r>
    <x v="11045"/>
    <n v="25"/>
    <x v="778"/>
    <d v="2017-03-04T00:00:00"/>
    <b v="1"/>
    <s v="Approved"/>
    <s v="OHM Cycles"/>
    <s v="Standard"/>
    <s v="high"/>
    <s v="medium"/>
    <n v="2005.66"/>
    <n v="1203.4000000000001"/>
    <n v="34170"/>
  </r>
  <r>
    <x v="11046"/>
    <n v="30"/>
    <x v="2434"/>
    <d v="2017-02-02T00:00:00"/>
    <b v="0"/>
    <s v="Approved"/>
    <s v="Solex"/>
    <s v="Standard"/>
    <s v="high"/>
    <s v="medium"/>
    <n v="748.17"/>
    <n v="448.9"/>
    <n v="36668"/>
  </r>
  <r>
    <x v="11047"/>
    <n v="58"/>
    <x v="2406"/>
    <d v="2017-01-26T00:00:00"/>
    <b v="1"/>
    <s v="Approved"/>
    <s v="OHM Cycles"/>
    <s v="Standard"/>
    <s v="medium"/>
    <s v="medium"/>
    <n v="912.52"/>
    <n v="141.4"/>
    <n v="41047"/>
  </r>
  <r>
    <x v="11048"/>
    <n v="97"/>
    <x v="72"/>
    <d v="2017-12-11T00:00:00"/>
    <b v="0"/>
    <s v="Approved"/>
    <s v="Solex"/>
    <s v="Standard"/>
    <s v="medium"/>
    <s v="large"/>
    <n v="202.62"/>
    <n v="151.96"/>
    <n v="42458"/>
  </r>
  <r>
    <x v="11049"/>
    <n v="14"/>
    <x v="221"/>
    <d v="2017-03-11T00:00:00"/>
    <b v="1"/>
    <s v="Approved"/>
    <s v="Trek Bicycles"/>
    <s v="Standard"/>
    <s v="medium"/>
    <s v="small"/>
    <n v="1386.84"/>
    <n v="1234.29"/>
    <n v="35160"/>
  </r>
  <r>
    <x v="11050"/>
    <n v="4"/>
    <x v="1164"/>
    <d v="2017-06-28T00:00:00"/>
    <b v="0"/>
    <s v="Approved"/>
    <s v="Solex"/>
    <s v="Standard"/>
    <s v="medium"/>
    <s v="medium"/>
    <n v="1483.2"/>
    <n v="99.59"/>
    <n v="42145"/>
  </r>
  <r>
    <x v="11051"/>
    <n v="64"/>
    <x v="497"/>
    <d v="2017-06-04T00:00:00"/>
    <b v="1"/>
    <s v="Approved"/>
    <s v="Trek Bicycles"/>
    <s v="Standard"/>
    <s v="medium"/>
    <s v="large"/>
    <n v="1469.44"/>
    <n v="596.54999999999995"/>
    <n v="34996"/>
  </r>
  <r>
    <x v="11052"/>
    <n v="29"/>
    <x v="491"/>
    <d v="2017-01-06T00:00:00"/>
    <b v="0"/>
    <s v="Approved"/>
    <s v="WeareA2B"/>
    <s v="Standard"/>
    <s v="medium"/>
    <s v="medium"/>
    <n v="1065.03"/>
    <n v="230.09"/>
    <n v="36833"/>
  </r>
  <r>
    <x v="11053"/>
    <n v="58"/>
    <x v="2024"/>
    <d v="2017-07-09T00:00:00"/>
    <b v="1"/>
    <s v="Approved"/>
    <s v="OHM Cycles"/>
    <s v="Standard"/>
    <s v="medium"/>
    <s v="medium"/>
    <n v="912.52"/>
    <n v="141.4"/>
    <n v="42295"/>
  </r>
  <r>
    <x v="11054"/>
    <n v="72"/>
    <x v="2760"/>
    <d v="2017-07-12T00:00:00"/>
    <b v="1"/>
    <s v="Approved"/>
    <s v="OHM Cycles"/>
    <s v="Standard"/>
    <s v="medium"/>
    <s v="medium"/>
    <n v="912.52"/>
    <n v="141.4"/>
    <n v="42295"/>
  </r>
  <r>
    <x v="11055"/>
    <n v="5"/>
    <x v="54"/>
    <d v="2017-03-15T00:00:00"/>
    <b v="0"/>
    <s v="Approved"/>
    <s v="Trek Bicycles"/>
    <s v="Mountain"/>
    <s v="low"/>
    <s v="medium"/>
    <n v="574.64"/>
    <n v="459.71"/>
    <n v="39298"/>
  </r>
  <r>
    <x v="11056"/>
    <n v="93"/>
    <x v="2941"/>
    <d v="2017-12-13T00:00:00"/>
    <b v="1"/>
    <s v="Approved"/>
    <s v="OHM Cycles"/>
    <s v="Standard"/>
    <s v="high"/>
    <s v="medium"/>
    <n v="1458.17"/>
    <n v="874.9"/>
    <n v="36498"/>
  </r>
  <r>
    <x v="11057"/>
    <n v="38"/>
    <x v="411"/>
    <d v="2017-12-14T00:00:00"/>
    <b v="1"/>
    <s v="Approved"/>
    <s v="Solex"/>
    <s v="Standard"/>
    <s v="medium"/>
    <s v="medium"/>
    <n v="1577.53"/>
    <n v="826.51"/>
    <n v="39526"/>
  </r>
  <r>
    <x v="11058"/>
    <n v="81"/>
    <x v="1482"/>
    <d v="2017-08-11T00:00:00"/>
    <b v="0"/>
    <s v="Approved"/>
    <s v="Norco Bicycles"/>
    <s v="Standard"/>
    <s v="medium"/>
    <s v="small"/>
    <n v="586.45000000000005"/>
    <n v="521.94000000000005"/>
    <n v="33429"/>
  </r>
  <r>
    <x v="11059"/>
    <n v="78"/>
    <x v="1771"/>
    <d v="2017-12-13T00:00:00"/>
    <b v="0"/>
    <s v="Approved"/>
    <s v="Giant Bicycles"/>
    <s v="Standard"/>
    <s v="medium"/>
    <s v="large"/>
    <n v="1765.3"/>
    <n v="709.48"/>
    <n v="38193"/>
  </r>
  <r>
    <x v="11060"/>
    <n v="75"/>
    <x v="1128"/>
    <d v="2017-09-27T00:00:00"/>
    <b v="1"/>
    <s v="Approved"/>
    <s v="Giant Bicycles"/>
    <s v="Touring"/>
    <s v="medium"/>
    <s v="large"/>
    <n v="1873.97"/>
    <n v="863.95"/>
    <n v="40410"/>
  </r>
  <r>
    <x v="11061"/>
    <n v="52"/>
    <x v="851"/>
    <d v="2017-01-31T00:00:00"/>
    <b v="1"/>
    <s v="Approved"/>
    <s v="OHM Cycles"/>
    <s v="Road"/>
    <s v="medium"/>
    <s v="medium"/>
    <n v="1280.28"/>
    <n v="829.51"/>
    <n v="37220"/>
  </r>
  <r>
    <x v="11062"/>
    <n v="80"/>
    <x v="505"/>
    <d v="2017-12-14T00:00:00"/>
    <b v="1"/>
    <s v="Approved"/>
    <s v="Trek Bicycles"/>
    <s v="Standard"/>
    <s v="medium"/>
    <s v="large"/>
    <n v="1469.44"/>
    <n v="596.54999999999995"/>
    <n v="41047"/>
  </r>
  <r>
    <x v="11063"/>
    <n v="27"/>
    <x v="937"/>
    <d v="2017-08-03T00:00:00"/>
    <b v="0"/>
    <s v="Approved"/>
    <s v="Trek Bicycles"/>
    <s v="Standard"/>
    <s v="medium"/>
    <s v="medium"/>
    <n v="499.53"/>
    <n v="388.72"/>
    <n v="36334"/>
  </r>
  <r>
    <x v="11064"/>
    <n v="85"/>
    <x v="794"/>
    <d v="2017-09-08T00:00:00"/>
    <b v="1"/>
    <s v="Approved"/>
    <s v="WeareA2B"/>
    <s v="Standard"/>
    <s v="medium"/>
    <s v="medium"/>
    <n v="752.64"/>
    <n v="205.36"/>
    <n v="35667"/>
  </r>
  <r>
    <x v="11065"/>
    <n v="59"/>
    <x v="2585"/>
    <d v="2017-05-26T00:00:00"/>
    <b v="0"/>
    <s v="Approved"/>
    <s v="WeareA2B"/>
    <s v="Standard"/>
    <s v="medium"/>
    <s v="small"/>
    <n v="1415.01"/>
    <n v="1259.3599999999999"/>
    <n v="37626"/>
  </r>
  <r>
    <x v="11066"/>
    <n v="9"/>
    <x v="742"/>
    <d v="2017-04-27T00:00:00"/>
    <b v="1"/>
    <s v="Approved"/>
    <s v="OHM Cycles"/>
    <s v="Road"/>
    <s v="medium"/>
    <s v="medium"/>
    <n v="742.54"/>
    <n v="667.4"/>
    <n v="38693"/>
  </r>
  <r>
    <x v="11067"/>
    <n v="3"/>
    <x v="1850"/>
    <d v="2017-12-24T00:00:00"/>
    <b v="1"/>
    <s v="Approved"/>
    <s v="Trek Bicycles"/>
    <s v="Standard"/>
    <s v="medium"/>
    <s v="large"/>
    <n v="2091.4699999999998"/>
    <n v="388.92"/>
    <n v="41533"/>
  </r>
  <r>
    <x v="11068"/>
    <n v="82"/>
    <x v="2442"/>
    <d v="2017-10-31T00:00:00"/>
    <b v="0"/>
    <s v="Approved"/>
    <s v="Norco Bicycles"/>
    <s v="Standard"/>
    <s v="high"/>
    <s v="medium"/>
    <n v="1148.6400000000001"/>
    <n v="689.18"/>
    <n v="33879"/>
  </r>
  <r>
    <x v="11069"/>
    <n v="91"/>
    <x v="451"/>
    <d v="2017-09-27T00:00:00"/>
    <b v="1"/>
    <s v="Approved"/>
    <s v="WeareA2B"/>
    <s v="Standard"/>
    <s v="low"/>
    <s v="medium"/>
    <n v="642.30999999999995"/>
    <n v="513.85"/>
    <n v="33429"/>
  </r>
  <r>
    <x v="11070"/>
    <n v="0"/>
    <x v="1086"/>
    <d v="2017-05-22T00:00:00"/>
    <b v="1"/>
    <s v="Approved"/>
    <s v="OHM Cycles"/>
    <s v="Standard"/>
    <s v="high"/>
    <s v="medium"/>
    <n v="227.88"/>
    <n v="136.72999999999999"/>
    <n v="37659"/>
  </r>
  <r>
    <x v="11071"/>
    <n v="57"/>
    <x v="403"/>
    <d v="2017-09-03T00:00:00"/>
    <b v="0"/>
    <s v="Approved"/>
    <s v="WeareA2B"/>
    <s v="Touring"/>
    <s v="medium"/>
    <s v="large"/>
    <n v="1890.39"/>
    <n v="260.14"/>
    <n v="42295"/>
  </r>
  <r>
    <x v="11072"/>
    <n v="1"/>
    <x v="3139"/>
    <d v="2017-08-27T00:00:00"/>
    <b v="0"/>
    <s v="Approved"/>
    <s v="Giant Bicycles"/>
    <s v="Touring"/>
    <s v="medium"/>
    <s v="large"/>
    <n v="1873.97"/>
    <n v="863.95"/>
    <n v="38859"/>
  </r>
  <r>
    <x v="11073"/>
    <n v="16"/>
    <x v="1639"/>
    <d v="2017-08-02T00:00:00"/>
    <b v="0"/>
    <s v="Approved"/>
    <s v="Norco Bicycles"/>
    <s v="Standard"/>
    <s v="high"/>
    <s v="small"/>
    <n v="1661.92"/>
    <n v="1479.11"/>
    <n v="34586"/>
  </r>
  <r>
    <x v="11074"/>
    <n v="99"/>
    <x v="1317"/>
    <d v="2017-12-20T00:00:00"/>
    <b v="0"/>
    <s v="Approved"/>
    <s v="OHM Cycles"/>
    <s v="Standard"/>
    <s v="medium"/>
    <s v="medium"/>
    <n v="1227.3399999999999"/>
    <n v="770.89"/>
    <n v="34556"/>
  </r>
  <r>
    <x v="11075"/>
    <n v="85"/>
    <x v="1413"/>
    <d v="2017-10-08T00:00:00"/>
    <b v="1"/>
    <s v="Approved"/>
    <s v="WeareA2B"/>
    <s v="Standard"/>
    <s v="medium"/>
    <s v="medium"/>
    <n v="752.64"/>
    <n v="205.36"/>
    <n v="42218"/>
  </r>
  <r>
    <x v="11076"/>
    <n v="55"/>
    <x v="2103"/>
    <d v="2017-06-29T00:00:00"/>
    <b v="1"/>
    <s v="Approved"/>
    <s v="Trek Bicycles"/>
    <s v="Road"/>
    <s v="medium"/>
    <s v="large"/>
    <n v="1894.19"/>
    <n v="598.76"/>
    <n v="37823"/>
  </r>
  <r>
    <x v="11077"/>
    <n v="98"/>
    <x v="1101"/>
    <d v="2017-02-25T00:00:00"/>
    <b v="1"/>
    <s v="Approved"/>
    <s v="Trek Bicycles"/>
    <s v="Standard"/>
    <s v="high"/>
    <s v="medium"/>
    <n v="358.39"/>
    <n v="215.03"/>
    <n v="34556"/>
  </r>
  <r>
    <x v="11078"/>
    <n v="27"/>
    <x v="2803"/>
    <d v="2017-05-21T00:00:00"/>
    <b v="0"/>
    <s v="Approved"/>
    <s v="Trek Bicycles"/>
    <s v="Standard"/>
    <s v="medium"/>
    <s v="medium"/>
    <n v="499.53"/>
    <n v="388.72"/>
    <n v="36334"/>
  </r>
  <r>
    <x v="11079"/>
    <n v="80"/>
    <x v="1341"/>
    <d v="2017-12-04T00:00:00"/>
    <b v="1"/>
    <s v="Approved"/>
    <s v="OHM Cycles"/>
    <s v="Touring"/>
    <s v="low"/>
    <s v="medium"/>
    <n v="1073.07"/>
    <n v="933.84"/>
    <n v="42218"/>
  </r>
  <r>
    <x v="11080"/>
    <n v="55"/>
    <x v="1284"/>
    <d v="2017-07-15T00:00:00"/>
    <b v="0"/>
    <s v="Approved"/>
    <s v="Trek Bicycles"/>
    <s v="Road"/>
    <s v="medium"/>
    <s v="large"/>
    <n v="1894.19"/>
    <n v="598.76"/>
    <n v="37823"/>
  </r>
  <r>
    <x v="11081"/>
    <n v="80"/>
    <x v="2869"/>
    <d v="2017-08-28T00:00:00"/>
    <b v="0"/>
    <s v="Approved"/>
    <s v="OHM Cycles"/>
    <s v="Touring"/>
    <s v="low"/>
    <s v="medium"/>
    <n v="1073.07"/>
    <n v="933.84"/>
    <n v="35455"/>
  </r>
  <r>
    <x v="11082"/>
    <n v="56"/>
    <x v="3351"/>
    <d v="2017-05-31T00:00:00"/>
    <b v="1"/>
    <s v="Approved"/>
    <s v="OHM Cycles"/>
    <s v="Standard"/>
    <s v="medium"/>
    <s v="medium"/>
    <n v="183.86"/>
    <n v="137.9"/>
    <n v="35707"/>
  </r>
  <r>
    <x v="11083"/>
    <n v="7"/>
    <x v="468"/>
    <d v="2017-09-11T00:00:00"/>
    <b v="1"/>
    <s v="Approved"/>
    <s v="Giant Bicycles"/>
    <s v="Standard"/>
    <s v="medium"/>
    <s v="small"/>
    <n v="1311.44"/>
    <n v="1167.18"/>
    <n v="33888"/>
  </r>
  <r>
    <x v="11084"/>
    <n v="38"/>
    <x v="665"/>
    <d v="2017-04-02T00:00:00"/>
    <b v="1"/>
    <s v="Approved"/>
    <s v="Solex"/>
    <s v="Standard"/>
    <s v="medium"/>
    <s v="medium"/>
    <n v="1577.53"/>
    <n v="826.51"/>
    <n v="40618"/>
  </r>
  <r>
    <x v="11085"/>
    <n v="64"/>
    <x v="1174"/>
    <d v="2017-12-16T00:00:00"/>
    <b v="0"/>
    <s v="Approved"/>
    <s v="Trek Bicycles"/>
    <s v="Standard"/>
    <s v="medium"/>
    <s v="large"/>
    <n v="1469.44"/>
    <n v="596.54999999999995"/>
    <n v="41047"/>
  </r>
  <r>
    <x v="11086"/>
    <n v="33"/>
    <x v="2134"/>
    <d v="2017-02-13T00:00:00"/>
    <b v="0"/>
    <s v="Approved"/>
    <s v="OHM Cycles"/>
    <s v="Road"/>
    <s v="medium"/>
    <s v="small"/>
    <n v="1810"/>
    <n v="1610.9"/>
    <n v="39526"/>
  </r>
  <r>
    <x v="11087"/>
    <n v="91"/>
    <x v="1202"/>
    <d v="2017-11-23T00:00:00"/>
    <b v="1"/>
    <s v="Approved"/>
    <s v="Solex"/>
    <s v="Standard"/>
    <s v="medium"/>
    <s v="medium"/>
    <n v="100.35"/>
    <n v="75.260000000000005"/>
    <n v="36367"/>
  </r>
  <r>
    <x v="11088"/>
    <n v="48"/>
    <x v="1825"/>
    <d v="2017-02-11T00:00:00"/>
    <b v="1"/>
    <s v="Approved"/>
    <s v="WeareA2B"/>
    <s v="Standard"/>
    <s v="medium"/>
    <s v="medium"/>
    <n v="1762.96"/>
    <n v="950.52"/>
    <n v="37668"/>
  </r>
  <r>
    <x v="11089"/>
    <n v="72"/>
    <x v="3046"/>
    <d v="2017-10-16T00:00:00"/>
    <b v="0"/>
    <s v="Approved"/>
    <s v="Norco Bicycles"/>
    <s v="Standard"/>
    <s v="medium"/>
    <s v="medium"/>
    <n v="360.4"/>
    <n v="270.3"/>
    <n v="38193"/>
  </r>
  <r>
    <x v="11090"/>
    <n v="60"/>
    <x v="106"/>
    <d v="2017-09-26T00:00:00"/>
    <b v="0"/>
    <s v="Approved"/>
    <s v="Giant Bicycles"/>
    <s v="Standard"/>
    <s v="high"/>
    <s v="small"/>
    <n v="1977.36"/>
    <n v="1759.85"/>
    <n v="40779"/>
  </r>
  <r>
    <x v="11091"/>
    <n v="78"/>
    <x v="758"/>
    <d v="2017-08-24T00:00:00"/>
    <b v="1"/>
    <s v="Approved"/>
    <s v="Giant Bicycles"/>
    <s v="Standard"/>
    <s v="medium"/>
    <s v="large"/>
    <n v="1765.3"/>
    <n v="709.48"/>
    <n v="38193"/>
  </r>
  <r>
    <x v="11092"/>
    <n v="56"/>
    <x v="1266"/>
    <d v="2017-02-06T00:00:00"/>
    <b v="0"/>
    <s v="Approved"/>
    <s v="OHM Cycles"/>
    <s v="Standard"/>
    <s v="medium"/>
    <s v="medium"/>
    <n v="183.86"/>
    <n v="137.9"/>
    <n v="35707"/>
  </r>
  <r>
    <x v="11093"/>
    <n v="0"/>
    <x v="256"/>
    <d v="2017-11-24T00:00:00"/>
    <b v="1"/>
    <s v="Approved"/>
    <s v="Solex"/>
    <s v="Standard"/>
    <s v="medium"/>
    <s v="medium"/>
    <n v="478.16"/>
    <n v="298.72000000000003"/>
    <n v="42145"/>
  </r>
  <r>
    <x v="11094"/>
    <n v="92"/>
    <x v="2229"/>
    <d v="2017-04-18T00:00:00"/>
    <b v="0"/>
    <s v="Approved"/>
    <s v="WeareA2B"/>
    <s v="Standard"/>
    <s v="medium"/>
    <s v="small"/>
    <n v="1415.01"/>
    <n v="1259.3599999999999"/>
    <n v="37626"/>
  </r>
  <r>
    <x v="11095"/>
    <n v="4"/>
    <x v="1670"/>
    <d v="2017-02-01T00:00:00"/>
    <b v="0"/>
    <s v="Approved"/>
    <s v="Giant Bicycles"/>
    <s v="Standard"/>
    <s v="high"/>
    <s v="medium"/>
    <n v="1129.1300000000001"/>
    <n v="677.48"/>
    <n v="38216"/>
  </r>
  <r>
    <x v="11096"/>
    <n v="65"/>
    <x v="77"/>
    <d v="2017-05-08T00:00:00"/>
    <b v="0"/>
    <s v="Approved"/>
    <s v="WeareA2B"/>
    <s v="Standard"/>
    <s v="medium"/>
    <s v="medium"/>
    <n v="1807.45"/>
    <n v="778.69"/>
    <n v="42145"/>
  </r>
  <r>
    <x v="11097"/>
    <n v="77"/>
    <x v="1531"/>
    <d v="2017-11-09T00:00:00"/>
    <b v="1"/>
    <s v="Approved"/>
    <s v="WeareA2B"/>
    <s v="Standard"/>
    <s v="medium"/>
    <s v="medium"/>
    <n v="1769.64"/>
    <n v="108.76"/>
    <n v="41009"/>
  </r>
  <r>
    <x v="11098"/>
    <n v="0"/>
    <x v="1134"/>
    <d v="2017-07-18T00:00:00"/>
    <b v="1"/>
    <s v="Approved"/>
    <s v="Solex"/>
    <s v="Standard"/>
    <s v="medium"/>
    <s v="medium"/>
    <n v="71.489999999999995"/>
    <n v="53.62"/>
    <n v="41245"/>
  </r>
  <r>
    <x v="11099"/>
    <n v="41"/>
    <x v="759"/>
    <d v="2017-04-17T00:00:00"/>
    <b v="1"/>
    <s v="Approved"/>
    <s v="Solex"/>
    <s v="Road"/>
    <s v="medium"/>
    <s v="medium"/>
    <n v="416.98"/>
    <n v="312.74"/>
    <n v="40672"/>
  </r>
  <r>
    <x v="11100"/>
    <n v="4"/>
    <x v="1520"/>
    <d v="2017-11-12T00:00:00"/>
    <b v="0"/>
    <s v="Approved"/>
    <s v="Giant Bicycles"/>
    <s v="Standard"/>
    <s v="high"/>
    <s v="medium"/>
    <n v="1129.1300000000001"/>
    <n v="677.48"/>
    <n v="38573"/>
  </r>
  <r>
    <x v="11101"/>
    <n v="31"/>
    <x v="2861"/>
    <d v="2017-08-19T00:00:00"/>
    <b v="0"/>
    <s v="Approved"/>
    <s v="Giant Bicycles"/>
    <s v="Standard"/>
    <s v="medium"/>
    <s v="medium"/>
    <n v="230.91"/>
    <n v="173.18"/>
    <n v="39031"/>
  </r>
  <r>
    <x v="11102"/>
    <n v="5"/>
    <x v="2513"/>
    <d v="2017-03-27T00:00:00"/>
    <b v="1"/>
    <s v="Approved"/>
    <s v="Trek Bicycles"/>
    <s v="Mountain"/>
    <s v="low"/>
    <s v="medium"/>
    <n v="574.64"/>
    <n v="459.71"/>
    <n v="40649"/>
  </r>
  <r>
    <x v="11103"/>
    <n v="50"/>
    <x v="492"/>
    <d v="2017-11-05T00:00:00"/>
    <b v="1"/>
    <s v="Approved"/>
    <s v="Giant Bicycles"/>
    <s v="Standard"/>
    <s v="medium"/>
    <s v="medium"/>
    <n v="642.70000000000005"/>
    <n v="211.37"/>
    <n v="37337"/>
  </r>
  <r>
    <x v="11104"/>
    <n v="53"/>
    <x v="2430"/>
    <d v="2017-06-24T00:00:00"/>
    <b v="1"/>
    <s v="Approved"/>
    <s v="OHM Cycles"/>
    <s v="Standard"/>
    <s v="medium"/>
    <s v="medium"/>
    <n v="795.34"/>
    <n v="101.58"/>
    <n v="35470"/>
  </r>
  <r>
    <x v="11105"/>
    <n v="19"/>
    <x v="165"/>
    <d v="2017-12-10T00:00:00"/>
    <b v="0"/>
    <s v="Approved"/>
    <s v="OHM Cycles"/>
    <s v="Road"/>
    <s v="high"/>
    <s v="large"/>
    <n v="12.01"/>
    <n v="7.21"/>
    <n v="39880"/>
  </r>
  <r>
    <x v="11106"/>
    <n v="26"/>
    <x v="2818"/>
    <d v="2017-10-01T00:00:00"/>
    <b v="0"/>
    <s v="Approved"/>
    <s v="WeareA2B"/>
    <s v="Standard"/>
    <s v="medium"/>
    <s v="medium"/>
    <n v="1992.93"/>
    <n v="762.63"/>
    <n v="33888"/>
  </r>
  <r>
    <x v="11107"/>
    <n v="89"/>
    <x v="2254"/>
    <d v="2017-04-27T00:00:00"/>
    <b v="0"/>
    <s v="Approved"/>
    <s v="WeareA2B"/>
    <s v="Touring"/>
    <s v="medium"/>
    <s v="large"/>
    <n v="1362.99"/>
    <n v="57.74"/>
    <n v="42560"/>
  </r>
  <r>
    <x v="11108"/>
    <n v="46"/>
    <x v="1853"/>
    <d v="2017-07-07T00:00:00"/>
    <b v="0"/>
    <s v="Approved"/>
    <s v="OHM Cycles"/>
    <s v="Standard"/>
    <s v="low"/>
    <s v="medium"/>
    <n v="1793.43"/>
    <n v="248.82"/>
    <n v="36361"/>
  </r>
  <r>
    <x v="11109"/>
    <n v="14"/>
    <x v="3063"/>
    <d v="2017-04-12T00:00:00"/>
    <b v="1"/>
    <s v="Approved"/>
    <s v="Trek Bicycles"/>
    <s v="Standard"/>
    <s v="medium"/>
    <s v="small"/>
    <n v="1386.84"/>
    <n v="1234.29"/>
    <n v="38693"/>
  </r>
  <r>
    <x v="11110"/>
    <n v="26"/>
    <x v="304"/>
    <d v="2017-11-06T00:00:00"/>
    <b v="1"/>
    <s v="Approved"/>
    <s v="WeareA2B"/>
    <s v="Standard"/>
    <s v="medium"/>
    <s v="medium"/>
    <n v="1992.93"/>
    <n v="762.63"/>
    <n v="34115"/>
  </r>
  <r>
    <x v="11111"/>
    <n v="95"/>
    <x v="1"/>
    <d v="2017-01-30T00:00:00"/>
    <b v="0"/>
    <s v="Approved"/>
    <s v="Giant Bicycles"/>
    <s v="Standard"/>
    <s v="medium"/>
    <s v="large"/>
    <n v="569.55999999999995"/>
    <n v="528.42999999999995"/>
    <n v="34556"/>
  </r>
  <r>
    <x v="11112"/>
    <n v="45"/>
    <x v="2833"/>
    <d v="2017-10-21T00:00:00"/>
    <b v="0"/>
    <s v="Approved"/>
    <s v="Solex"/>
    <s v="Standard"/>
    <s v="medium"/>
    <s v="medium"/>
    <n v="441.49"/>
    <n v="84.99"/>
    <n v="34071"/>
  </r>
  <r>
    <x v="11113"/>
    <n v="0"/>
    <x v="1066"/>
    <d v="2017-01-03T00:00:00"/>
    <b v="0"/>
    <s v="Approved"/>
    <s v="OHM Cycles"/>
    <s v="Road"/>
    <s v="high"/>
    <s v="large"/>
    <n v="12.01"/>
    <n v="7.21"/>
    <n v="39880"/>
  </r>
  <r>
    <x v="11114"/>
    <n v="83"/>
    <x v="1811"/>
    <d v="2017-08-02T00:00:00"/>
    <b v="0"/>
    <s v="Approved"/>
    <s v="Solex"/>
    <s v="Touring"/>
    <s v="medium"/>
    <s v="large"/>
    <n v="2083.94"/>
    <n v="675.03"/>
    <n v="34079"/>
  </r>
  <r>
    <x v="11115"/>
    <n v="0"/>
    <x v="1040"/>
    <d v="2017-10-29T00:00:00"/>
    <b v="1"/>
    <s v="Approved"/>
    <s v="Norco Bicycles"/>
    <s v="Road"/>
    <s v="medium"/>
    <s v="medium"/>
    <n v="543.39"/>
    <n v="407.54"/>
    <n v="37337"/>
  </r>
  <r>
    <x v="11116"/>
    <n v="29"/>
    <x v="2493"/>
    <d v="2017-10-11T00:00:00"/>
    <b v="1"/>
    <s v="Approved"/>
    <s v="WeareA2B"/>
    <s v="Standard"/>
    <s v="medium"/>
    <s v="medium"/>
    <n v="1065.03"/>
    <n v="230.09"/>
    <n v="36833"/>
  </r>
  <r>
    <x v="11117"/>
    <n v="58"/>
    <x v="3203"/>
    <d v="2017-06-24T00:00:00"/>
    <b v="0"/>
    <s v="Approved"/>
    <s v="OHM Cycles"/>
    <s v="Standard"/>
    <s v="medium"/>
    <s v="medium"/>
    <n v="912.52"/>
    <n v="141.4"/>
    <n v="40779"/>
  </r>
  <r>
    <x v="11118"/>
    <n v="81"/>
    <x v="3329"/>
    <d v="2017-03-15T00:00:00"/>
    <b v="1"/>
    <s v="Approved"/>
    <s v="Norco Bicycles"/>
    <s v="Standard"/>
    <s v="medium"/>
    <s v="small"/>
    <n v="586.45000000000005"/>
    <n v="521.94000000000005"/>
    <n v="36145"/>
  </r>
  <r>
    <x v="11119"/>
    <n v="79"/>
    <x v="15"/>
    <d v="2017-08-15T00:00:00"/>
    <b v="1"/>
    <s v="Approved"/>
    <s v="Norco Bicycles"/>
    <s v="Standard"/>
    <s v="medium"/>
    <s v="medium"/>
    <n v="1555.58"/>
    <n v="818.01"/>
    <n v="39298"/>
  </r>
  <r>
    <x v="11120"/>
    <n v="20"/>
    <x v="1811"/>
    <d v="2017-12-04T00:00:00"/>
    <b v="1"/>
    <s v="Approved"/>
    <s v="Trek Bicycles"/>
    <s v="Standard"/>
    <s v="medium"/>
    <s v="small"/>
    <n v="1775.81"/>
    <n v="1580.47"/>
    <n v="40670"/>
  </r>
  <r>
    <x v="11121"/>
    <n v="27"/>
    <x v="490"/>
    <d v="2017-01-11T00:00:00"/>
    <b v="1"/>
    <s v="Approved"/>
    <s v="Trek Bicycles"/>
    <s v="Standard"/>
    <s v="low"/>
    <s v="medium"/>
    <n v="1057.51"/>
    <n v="154.4"/>
    <n v="34527"/>
  </r>
  <r>
    <x v="11122"/>
    <n v="94"/>
    <x v="2801"/>
    <d v="2017-09-04T00:00:00"/>
    <b v="0"/>
    <s v="Approved"/>
    <s v="Giant Bicycles"/>
    <s v="Standard"/>
    <s v="medium"/>
    <s v="large"/>
    <n v="1635.3"/>
    <n v="993.66"/>
    <n v="41434"/>
  </r>
  <r>
    <x v="11123"/>
    <n v="63"/>
    <x v="934"/>
    <d v="2017-05-29T00:00:00"/>
    <b v="0"/>
    <s v="Approved"/>
    <s v="Solex"/>
    <s v="Standard"/>
    <s v="medium"/>
    <s v="medium"/>
    <n v="1483.2"/>
    <n v="99.59"/>
    <n v="36146"/>
  </r>
  <r>
    <x v="11124"/>
    <n v="61"/>
    <x v="2766"/>
    <d v="2017-04-18T00:00:00"/>
    <b v="0"/>
    <s v="Approved"/>
    <s v="Norco Bicycles"/>
    <s v="Standard"/>
    <s v="medium"/>
    <s v="small"/>
    <n v="586.45000000000005"/>
    <n v="521.94000000000005"/>
    <n v="38339"/>
  </r>
  <r>
    <x v="11125"/>
    <n v="71"/>
    <x v="3379"/>
    <d v="2017-09-22T00:00:00"/>
    <b v="0"/>
    <s v="Approved"/>
    <s v="Solex"/>
    <s v="Standard"/>
    <s v="high"/>
    <s v="large"/>
    <n v="1842.92"/>
    <n v="1105.75"/>
    <n v="38859"/>
  </r>
  <r>
    <x v="11126"/>
    <n v="94"/>
    <x v="3380"/>
    <d v="2017-08-08T00:00:00"/>
    <b v="0"/>
    <s v="Approved"/>
    <s v="Giant Bicycles"/>
    <s v="Standard"/>
    <s v="medium"/>
    <s v="large"/>
    <n v="1635.3"/>
    <n v="993.66"/>
    <n v="42458"/>
  </r>
  <r>
    <x v="11127"/>
    <n v="56"/>
    <x v="2449"/>
    <d v="2017-05-20T00:00:00"/>
    <b v="1"/>
    <s v="Approved"/>
    <s v="OHM Cycles"/>
    <s v="Standard"/>
    <s v="medium"/>
    <s v="medium"/>
    <n v="183.86"/>
    <n v="137.9"/>
    <n v="35707"/>
  </r>
  <r>
    <x v="11128"/>
    <n v="38"/>
    <x v="2575"/>
    <d v="2017-05-08T00:00:00"/>
    <b v="0"/>
    <s v="Approved"/>
    <s v="Solex"/>
    <s v="Standard"/>
    <s v="medium"/>
    <s v="medium"/>
    <n v="1577.53"/>
    <n v="826.51"/>
    <n v="37220"/>
  </r>
  <r>
    <x v="11129"/>
    <n v="68"/>
    <x v="1327"/>
    <d v="2017-04-14T00:00:00"/>
    <b v="1"/>
    <s v="Approved"/>
    <s v="OHM Cycles"/>
    <s v="Standard"/>
    <s v="medium"/>
    <s v="medium"/>
    <n v="1636.9"/>
    <n v="44.71"/>
    <n v="33879"/>
  </r>
  <r>
    <x v="11130"/>
    <n v="77"/>
    <x v="2041"/>
    <d v="2017-12-22T00:00:00"/>
    <b v="0"/>
    <s v="Approved"/>
    <s v="Norco Bicycles"/>
    <s v="Road"/>
    <s v="medium"/>
    <s v="large"/>
    <n v="1240.31"/>
    <n v="795.1"/>
    <n v="41533"/>
  </r>
  <r>
    <x v="11131"/>
    <n v="30"/>
    <x v="1687"/>
    <d v="2017-07-19T00:00:00"/>
    <b v="0"/>
    <s v="Approved"/>
    <s v="Solex"/>
    <s v="Standard"/>
    <s v="high"/>
    <s v="medium"/>
    <n v="748.17"/>
    <n v="448.9"/>
    <n v="33888"/>
  </r>
  <r>
    <x v="11132"/>
    <n v="42"/>
    <x v="1430"/>
    <d v="2017-06-02T00:00:00"/>
    <b v="0"/>
    <s v="Approved"/>
    <s v="OHM Cycles"/>
    <s v="Road"/>
    <s v="medium"/>
    <s v="small"/>
    <n v="1810"/>
    <n v="1610.9"/>
    <n v="39526"/>
  </r>
  <r>
    <x v="11133"/>
    <n v="27"/>
    <x v="2187"/>
    <d v="2017-02-18T00:00:00"/>
    <b v="0"/>
    <s v="Approved"/>
    <s v="Trek Bicycles"/>
    <s v="Standard"/>
    <s v="medium"/>
    <s v="medium"/>
    <n v="499.53"/>
    <n v="388.72"/>
    <n v="33455"/>
  </r>
  <r>
    <x v="11134"/>
    <n v="52"/>
    <x v="3128"/>
    <d v="2017-12-09T00:00:00"/>
    <b v="0"/>
    <s v="Approved"/>
    <s v="OHM Cycles"/>
    <s v="Road"/>
    <s v="medium"/>
    <s v="medium"/>
    <n v="1280.28"/>
    <n v="829.51"/>
    <n v="37220"/>
  </r>
  <r>
    <x v="11135"/>
    <n v="95"/>
    <x v="3034"/>
    <d v="2017-11-02T00:00:00"/>
    <b v="1"/>
    <s v="Approved"/>
    <s v="OHM Cycles"/>
    <s v="Touring"/>
    <s v="low"/>
    <s v="medium"/>
    <n v="1073.07"/>
    <n v="933.84"/>
    <n v="35455"/>
  </r>
  <r>
    <x v="11136"/>
    <n v="40"/>
    <x v="3299"/>
    <d v="2017-09-09T00:00:00"/>
    <b v="1"/>
    <s v="Approved"/>
    <s v="OHM Cycles"/>
    <s v="Standard"/>
    <s v="high"/>
    <s v="medium"/>
    <n v="1458.17"/>
    <n v="874.9"/>
    <n v="34071"/>
  </r>
  <r>
    <x v="11137"/>
    <n v="55"/>
    <x v="104"/>
    <d v="2017-07-28T00:00:00"/>
    <b v="0"/>
    <s v="Approved"/>
    <s v="Trek Bicycles"/>
    <s v="Road"/>
    <s v="medium"/>
    <s v="large"/>
    <n v="1894.19"/>
    <n v="598.76"/>
    <n v="37823"/>
  </r>
  <r>
    <x v="11138"/>
    <n v="9"/>
    <x v="2606"/>
    <d v="2017-04-02T00:00:00"/>
    <b v="0"/>
    <s v="Approved"/>
    <s v="OHM Cycles"/>
    <s v="Road"/>
    <s v="medium"/>
    <s v="medium"/>
    <n v="742.54"/>
    <n v="667.4"/>
    <n v="39298"/>
  </r>
  <r>
    <x v="11139"/>
    <n v="21"/>
    <x v="676"/>
    <d v="2017-01-03T00:00:00"/>
    <b v="1"/>
    <s v="Approved"/>
    <s v="Solex"/>
    <s v="Standard"/>
    <s v="medium"/>
    <s v="large"/>
    <n v="1071.23"/>
    <n v="380.74"/>
    <n v="35160"/>
  </r>
  <r>
    <x v="11140"/>
    <n v="28"/>
    <x v="3289"/>
    <d v="2017-12-19T00:00:00"/>
    <b v="1"/>
    <s v="Approved"/>
    <s v="Norco Bicycles"/>
    <s v="Standard"/>
    <s v="medium"/>
    <s v="small"/>
    <n v="1216.1400000000001"/>
    <n v="1082.3599999999999"/>
    <n v="33455"/>
  </r>
  <r>
    <x v="11141"/>
    <n v="0"/>
    <x v="2988"/>
    <d v="2017-11-20T00:00:00"/>
    <b v="1"/>
    <s v="Approved"/>
    <s v="Trek Bicycles"/>
    <s v="Standard"/>
    <s v="medium"/>
    <s v="medium"/>
    <n v="499.53"/>
    <n v="388.72"/>
    <n v="36334"/>
  </r>
  <r>
    <x v="11142"/>
    <n v="42"/>
    <x v="2026"/>
    <d v="2017-05-11T00:00:00"/>
    <b v="1"/>
    <s v="Approved"/>
    <s v="OHM Cycles"/>
    <s v="Road"/>
    <s v="medium"/>
    <s v="small"/>
    <n v="1810"/>
    <n v="1610.9"/>
    <n v="39526"/>
  </r>
  <r>
    <x v="11143"/>
    <n v="0"/>
    <x v="1392"/>
    <d v="2017-04-30T00:00:00"/>
    <b v="0"/>
    <s v="Approved"/>
    <s v="Trek Bicycles"/>
    <s v="Road"/>
    <s v="medium"/>
    <s v="medium"/>
    <n v="290.62"/>
    <n v="215.14"/>
    <n v="38339"/>
  </r>
  <r>
    <x v="11144"/>
    <n v="63"/>
    <x v="1826"/>
    <d v="2017-10-15T00:00:00"/>
    <b v="0"/>
    <s v="Approved"/>
    <s v="Solex"/>
    <s v="Standard"/>
    <s v="medium"/>
    <s v="medium"/>
    <n v="1483.2"/>
    <n v="99.59"/>
    <n v="36146"/>
  </r>
  <r>
    <x v="11145"/>
    <n v="45"/>
    <x v="440"/>
    <d v="2017-03-26T00:00:00"/>
    <b v="0"/>
    <s v="Approved"/>
    <s v="Solex"/>
    <s v="Standard"/>
    <s v="medium"/>
    <s v="medium"/>
    <n v="441.49"/>
    <n v="84.99"/>
    <n v="37668"/>
  </r>
  <r>
    <x v="11146"/>
    <n v="93"/>
    <x v="1401"/>
    <d v="2017-04-22T00:00:00"/>
    <b v="0"/>
    <s v="Approved"/>
    <s v="WeareA2B"/>
    <s v="Standard"/>
    <s v="medium"/>
    <s v="medium"/>
    <n v="1065.03"/>
    <n v="230.09"/>
    <n v="37539"/>
  </r>
  <r>
    <x v="11147"/>
    <n v="38"/>
    <x v="1940"/>
    <d v="2017-01-14T00:00:00"/>
    <b v="0"/>
    <s v="Approved"/>
    <s v="Solex"/>
    <s v="Standard"/>
    <s v="medium"/>
    <s v="medium"/>
    <n v="1577.53"/>
    <n v="826.51"/>
    <n v="33259"/>
  </r>
  <r>
    <x v="11148"/>
    <n v="0"/>
    <x v="381"/>
    <d v="2017-07-10T00:00:00"/>
    <b v="0"/>
    <s v="Approved"/>
    <s v="Trek Bicycles"/>
    <s v="Standard"/>
    <s v="medium"/>
    <s v="medium"/>
    <n v="499.53"/>
    <n v="388.72"/>
    <n v="36334"/>
  </r>
  <r>
    <x v="11149"/>
    <n v="0"/>
    <x v="1019"/>
    <d v="2017-03-18T00:00:00"/>
    <b v="0"/>
    <s v="Approved"/>
    <s v="Solex"/>
    <s v="Standard"/>
    <s v="medium"/>
    <s v="medium"/>
    <n v="71.489999999999995"/>
    <n v="53.62"/>
    <n v="41167"/>
  </r>
  <r>
    <x v="11150"/>
    <n v="20"/>
    <x v="1808"/>
    <d v="2017-03-15T00:00:00"/>
    <b v="0"/>
    <s v="Approved"/>
    <s v="Trek Bicycles"/>
    <s v="Standard"/>
    <s v="medium"/>
    <s v="small"/>
    <n v="1775.81"/>
    <n v="1580.47"/>
    <n v="40303"/>
  </r>
  <r>
    <x v="11151"/>
    <n v="19"/>
    <x v="612"/>
    <d v="2017-08-10T00:00:00"/>
    <b v="1"/>
    <s v="Approved"/>
    <s v="OHM Cycles"/>
    <s v="Road"/>
    <s v="high"/>
    <s v="large"/>
    <n v="12.01"/>
    <n v="7.21"/>
    <n v="39880"/>
  </r>
  <r>
    <x v="11152"/>
    <n v="76"/>
    <x v="1810"/>
    <d v="2017-04-29T00:00:00"/>
    <b v="0"/>
    <s v="Approved"/>
    <s v="WeareA2B"/>
    <s v="Standard"/>
    <s v="low"/>
    <s v="medium"/>
    <n v="642.30999999999995"/>
    <n v="513.85"/>
    <n v="41922"/>
  </r>
  <r>
    <x v="11153"/>
    <n v="20"/>
    <x v="3093"/>
    <d v="2017-10-16T00:00:00"/>
    <b v="1"/>
    <s v="Approved"/>
    <s v="Trek Bicycles"/>
    <s v="Standard"/>
    <s v="medium"/>
    <s v="small"/>
    <n v="1775.81"/>
    <n v="1580.47"/>
    <n v="40303"/>
  </r>
  <r>
    <x v="11154"/>
    <n v="43"/>
    <x v="1897"/>
    <d v="2017-11-23T00:00:00"/>
    <b v="0"/>
    <s v="Approved"/>
    <s v="Solex"/>
    <s v="Standard"/>
    <s v="medium"/>
    <s v="medium"/>
    <n v="1151.96"/>
    <n v="649.49"/>
    <n v="39427"/>
  </r>
  <r>
    <x v="11155"/>
    <n v="39"/>
    <x v="2636"/>
    <d v="2017-06-21T00:00:00"/>
    <b v="0"/>
    <s v="Approved"/>
    <s v="Giant Bicycles"/>
    <s v="Standard"/>
    <s v="medium"/>
    <s v="large"/>
    <n v="1812.75"/>
    <n v="582.48"/>
    <n v="36498"/>
  </r>
  <r>
    <x v="11156"/>
    <n v="92"/>
    <x v="2793"/>
    <d v="2017-11-01T00:00:00"/>
    <b v="0"/>
    <s v="Approved"/>
    <s v="WeareA2B"/>
    <s v="Standard"/>
    <s v="medium"/>
    <s v="small"/>
    <n v="1415.01"/>
    <n v="1259.3599999999999"/>
    <n v="37626"/>
  </r>
  <r>
    <x v="11157"/>
    <n v="43"/>
    <x v="1833"/>
    <d v="2017-08-14T00:00:00"/>
    <b v="0"/>
    <s v="Approved"/>
    <s v="Solex"/>
    <s v="Standard"/>
    <s v="medium"/>
    <s v="medium"/>
    <n v="1151.96"/>
    <n v="649.49"/>
    <n v="36498"/>
  </r>
  <r>
    <x v="11158"/>
    <n v="69"/>
    <x v="1000"/>
    <d v="2017-11-22T00:00:00"/>
    <b v="1"/>
    <s v="Approved"/>
    <s v="Giant Bicycles"/>
    <s v="Road"/>
    <s v="medium"/>
    <s v="medium"/>
    <n v="792.9"/>
    <n v="594.67999999999995"/>
    <n v="33879"/>
  </r>
  <r>
    <x v="11159"/>
    <n v="59"/>
    <x v="3166"/>
    <d v="2017-03-12T00:00:00"/>
    <b v="1"/>
    <s v="Approved"/>
    <s v="Solex"/>
    <s v="Standard"/>
    <s v="medium"/>
    <s v="large"/>
    <n v="1061.56"/>
    <n v="733.58"/>
    <n v="34170"/>
  </r>
  <r>
    <x v="11160"/>
    <n v="0"/>
    <x v="3381"/>
    <d v="2017-05-29T00:00:00"/>
    <b v="0"/>
    <s v="Approved"/>
    <s v="Trek Bicycles"/>
    <s v="Standard"/>
    <s v="high"/>
    <s v="medium"/>
    <n v="495.72"/>
    <n v="297.43"/>
    <n v="42105"/>
  </r>
  <r>
    <x v="11161"/>
    <n v="11"/>
    <x v="72"/>
    <d v="2017-08-05T00:00:00"/>
    <b v="0"/>
    <s v="Approved"/>
    <s v="Giant Bicycles"/>
    <s v="Standard"/>
    <s v="high"/>
    <s v="medium"/>
    <n v="1274.93"/>
    <n v="764.96"/>
    <n v="39298"/>
  </r>
  <r>
    <x v="11162"/>
    <n v="21"/>
    <x v="2368"/>
    <d v="2017-01-23T00:00:00"/>
    <b v="1"/>
    <s v="Approved"/>
    <s v="WeareA2B"/>
    <s v="Touring"/>
    <s v="medium"/>
    <s v="medium"/>
    <n v="1466.68"/>
    <n v="363.25"/>
    <n v="41701"/>
  </r>
  <r>
    <x v="11163"/>
    <n v="47"/>
    <x v="1365"/>
    <d v="2017-12-22T00:00:00"/>
    <b v="0"/>
    <s v="Approved"/>
    <s v="Trek Bicycles"/>
    <s v="Road"/>
    <s v="low"/>
    <s v="small"/>
    <n v="1720.7"/>
    <n v="1531.42"/>
    <n v="37220"/>
  </r>
  <r>
    <x v="11164"/>
    <n v="88"/>
    <x v="2127"/>
    <d v="2017-08-08T00:00:00"/>
    <b v="1"/>
    <s v="Approved"/>
    <s v="Norco Bicycles"/>
    <s v="Standard"/>
    <s v="medium"/>
    <s v="medium"/>
    <n v="1198.46"/>
    <n v="381.1"/>
    <n v="41434"/>
  </r>
  <r>
    <x v="11165"/>
    <n v="67"/>
    <x v="2744"/>
    <d v="2017-07-06T00:00:00"/>
    <b v="0"/>
    <s v="Approved"/>
    <s v="Norco Bicycles"/>
    <s v="Road"/>
    <s v="medium"/>
    <s v="medium"/>
    <n v="544.04999999999995"/>
    <n v="376.84"/>
    <n v="33879"/>
  </r>
  <r>
    <x v="11166"/>
    <n v="5"/>
    <x v="1774"/>
    <d v="2017-08-27T00:00:00"/>
    <b v="1"/>
    <s v="Approved"/>
    <s v="Giant Bicycles"/>
    <s v="Standard"/>
    <s v="high"/>
    <s v="medium"/>
    <n v="1129.1300000000001"/>
    <n v="677.48"/>
    <n v="38573"/>
  </r>
  <r>
    <x v="11167"/>
    <n v="3"/>
    <x v="2396"/>
    <d v="2017-06-30T00:00:00"/>
    <b v="1"/>
    <s v="Approved"/>
    <s v="Trek Bicycles"/>
    <s v="Standard"/>
    <s v="medium"/>
    <s v="large"/>
    <n v="2091.4699999999998"/>
    <n v="388.92"/>
    <n v="36146"/>
  </r>
  <r>
    <x v="11168"/>
    <n v="59"/>
    <x v="1968"/>
    <d v="2017-12-26T00:00:00"/>
    <b v="0"/>
    <s v="Approved"/>
    <s v="Solex"/>
    <s v="Standard"/>
    <s v="medium"/>
    <s v="large"/>
    <n v="1061.56"/>
    <n v="733.58"/>
    <n v="34170"/>
  </r>
  <r>
    <x v="11169"/>
    <n v="99"/>
    <x v="1802"/>
    <d v="2017-09-12T00:00:00"/>
    <b v="0"/>
    <s v="Approved"/>
    <s v="Trek Bicycles"/>
    <s v="Road"/>
    <s v="low"/>
    <s v="small"/>
    <n v="1720.7"/>
    <n v="1531.42"/>
    <n v="37668"/>
  </r>
  <r>
    <x v="11170"/>
    <n v="27"/>
    <x v="3093"/>
    <d v="2017-01-01T00:00:00"/>
    <b v="0"/>
    <s v="Approved"/>
    <s v="Trek Bicycles"/>
    <s v="Standard"/>
    <s v="medium"/>
    <s v="medium"/>
    <n v="499.53"/>
    <n v="388.72"/>
    <n v="36334"/>
  </r>
  <r>
    <x v="11171"/>
    <n v="78"/>
    <x v="3285"/>
    <d v="2017-09-05T00:00:00"/>
    <b v="1"/>
    <s v="Approved"/>
    <s v="Giant Bicycles"/>
    <s v="Standard"/>
    <s v="medium"/>
    <s v="large"/>
    <n v="1765.3"/>
    <n v="709.48"/>
    <n v="38193"/>
  </r>
  <r>
    <x v="11172"/>
    <n v="42"/>
    <x v="2951"/>
    <d v="2017-12-21T00:00:00"/>
    <b v="1"/>
    <s v="Approved"/>
    <s v="OHM Cycles"/>
    <s v="Road"/>
    <s v="medium"/>
    <s v="small"/>
    <n v="1810"/>
    <n v="1610.9"/>
    <n v="41064"/>
  </r>
  <r>
    <x v="11173"/>
    <n v="33"/>
    <x v="1959"/>
    <d v="2017-06-24T00:00:00"/>
    <b v="1"/>
    <s v="Approved"/>
    <s v="OHM Cycles"/>
    <s v="Road"/>
    <s v="medium"/>
    <s v="small"/>
    <n v="1810"/>
    <n v="1610.9"/>
    <n v="41064"/>
  </r>
  <r>
    <x v="11174"/>
    <n v="29"/>
    <x v="677"/>
    <d v="2017-06-05T00:00:00"/>
    <b v="1"/>
    <s v="Approved"/>
    <s v="Norco Bicycles"/>
    <s v="Road"/>
    <s v="medium"/>
    <s v="medium"/>
    <n v="543.39"/>
    <n v="407.54"/>
    <n v="36361"/>
  </r>
  <r>
    <x v="11175"/>
    <n v="22"/>
    <x v="1280"/>
    <d v="2017-04-16T00:00:00"/>
    <b v="1"/>
    <s v="Approved"/>
    <s v="WeareA2B"/>
    <s v="Standard"/>
    <s v="medium"/>
    <s v="medium"/>
    <n v="60.34"/>
    <n v="45.26"/>
    <n v="34244"/>
  </r>
  <r>
    <x v="11176"/>
    <n v="46"/>
    <x v="1839"/>
    <d v="2017-02-27T00:00:00"/>
    <b v="0"/>
    <s v="Approved"/>
    <s v="Solex"/>
    <s v="Standard"/>
    <s v="low"/>
    <s v="medium"/>
    <n v="1289.8499999999999"/>
    <n v="74.510000000000005"/>
    <n v="38991"/>
  </r>
  <r>
    <x v="11177"/>
    <n v="1"/>
    <x v="1121"/>
    <d v="2017-02-08T00:00:00"/>
    <b v="0"/>
    <s v="Approved"/>
    <s v="Giant Bicycles"/>
    <s v="Standard"/>
    <s v="medium"/>
    <s v="medium"/>
    <n v="1403.5"/>
    <n v="954.82"/>
    <n v="37874"/>
  </r>
  <r>
    <x v="11178"/>
    <n v="0"/>
    <x v="1916"/>
    <d v="2017-06-28T00:00:00"/>
    <b v="1"/>
    <s v="Approved"/>
    <s v="OHM Cycles"/>
    <s v="Standard"/>
    <s v="medium"/>
    <s v="medium"/>
    <n v="235.63"/>
    <n v="125.07"/>
    <n v="38206"/>
  </r>
  <r>
    <x v="11179"/>
    <n v="96"/>
    <x v="1769"/>
    <d v="2017-11-25T00:00:00"/>
    <b v="0"/>
    <s v="Approved"/>
    <s v="WeareA2B"/>
    <s v="Road"/>
    <s v="low"/>
    <s v="small"/>
    <n v="1172.78"/>
    <n v="1043.77"/>
    <n v="34556"/>
  </r>
  <r>
    <x v="11180"/>
    <n v="59"/>
    <x v="1736"/>
    <d v="2017-10-20T00:00:00"/>
    <b v="0"/>
    <s v="Approved"/>
    <s v="WeareA2B"/>
    <s v="Standard"/>
    <s v="medium"/>
    <s v="small"/>
    <n v="1415.01"/>
    <n v="1259.3599999999999"/>
    <n v="34556"/>
  </r>
  <r>
    <x v="11181"/>
    <n v="18"/>
    <x v="277"/>
    <d v="2017-11-25T00:00:00"/>
    <b v="0"/>
    <s v="Approved"/>
    <s v="Solex"/>
    <s v="Standard"/>
    <s v="medium"/>
    <s v="medium"/>
    <n v="575.27"/>
    <n v="431.45"/>
    <n v="34115"/>
  </r>
  <r>
    <x v="11182"/>
    <n v="6"/>
    <x v="264"/>
    <d v="2017-12-13T00:00:00"/>
    <b v="1"/>
    <s v="Approved"/>
    <s v="OHM Cycles"/>
    <s v="Standard"/>
    <s v="high"/>
    <s v="medium"/>
    <n v="227.88"/>
    <n v="136.72999999999999"/>
    <n v="37659"/>
  </r>
  <r>
    <x v="11183"/>
    <n v="89"/>
    <x v="3036"/>
    <d v="2017-01-02T00:00:00"/>
    <b v="1"/>
    <s v="Approved"/>
    <s v="WeareA2B"/>
    <s v="Touring"/>
    <s v="medium"/>
    <s v="large"/>
    <n v="1362.99"/>
    <n v="57.74"/>
    <n v="41434"/>
  </r>
  <r>
    <x v="11184"/>
    <n v="27"/>
    <x v="3241"/>
    <d v="2017-01-28T00:00:00"/>
    <b v="0"/>
    <s v="Approved"/>
    <s v="Trek Bicycles"/>
    <s v="Standard"/>
    <s v="medium"/>
    <s v="medium"/>
    <n v="499.53"/>
    <n v="388.72"/>
    <n v="36334"/>
  </r>
  <r>
    <x v="11185"/>
    <n v="49"/>
    <x v="2726"/>
    <d v="2017-01-31T00:00:00"/>
    <b v="1"/>
    <s v="Approved"/>
    <s v="Solex"/>
    <s v="Standard"/>
    <s v="medium"/>
    <s v="large"/>
    <n v="1061.56"/>
    <n v="733.58"/>
    <n v="34170"/>
  </r>
  <r>
    <x v="11186"/>
    <n v="55"/>
    <x v="54"/>
    <d v="2017-04-06T00:00:00"/>
    <b v="0"/>
    <s v="Approved"/>
    <s v="Trek Bicycles"/>
    <s v="Road"/>
    <s v="medium"/>
    <s v="large"/>
    <n v="1894.19"/>
    <n v="598.76"/>
    <n v="35707"/>
  </r>
  <r>
    <x v="11187"/>
    <n v="32"/>
    <x v="2735"/>
    <d v="2017-08-15T00:00:00"/>
    <b v="1"/>
    <s v="Approved"/>
    <s v="Giant Bicycles"/>
    <s v="Standard"/>
    <s v="medium"/>
    <s v="medium"/>
    <n v="642.70000000000005"/>
    <n v="211.37"/>
    <n v="37337"/>
  </r>
  <r>
    <x v="11188"/>
    <n v="26"/>
    <x v="2928"/>
    <d v="2017-04-27T00:00:00"/>
    <b v="1"/>
    <s v="Approved"/>
    <s v="WeareA2B"/>
    <s v="Standard"/>
    <s v="medium"/>
    <s v="medium"/>
    <n v="1992.93"/>
    <n v="762.63"/>
    <n v="33455"/>
  </r>
  <r>
    <x v="11189"/>
    <n v="60"/>
    <x v="1074"/>
    <d v="2017-06-26T00:00:00"/>
    <b v="1"/>
    <s v="Approved"/>
    <s v="Giant Bicycles"/>
    <s v="Standard"/>
    <s v="high"/>
    <s v="small"/>
    <n v="1977.36"/>
    <n v="1759.85"/>
    <n v="40779"/>
  </r>
  <r>
    <x v="11190"/>
    <n v="22"/>
    <x v="1341"/>
    <d v="2017-04-10T00:00:00"/>
    <b v="0"/>
    <s v="Approved"/>
    <s v="WeareA2B"/>
    <s v="Standard"/>
    <s v="medium"/>
    <s v="medium"/>
    <n v="60.34"/>
    <n v="45.26"/>
    <n v="34244"/>
  </r>
  <r>
    <x v="11191"/>
    <n v="88"/>
    <x v="2761"/>
    <d v="2017-08-29T00:00:00"/>
    <b v="1"/>
    <s v="Approved"/>
    <s v="Norco Bicycles"/>
    <s v="Standard"/>
    <s v="medium"/>
    <s v="medium"/>
    <n v="1198.46"/>
    <n v="381.1"/>
    <n v="36145"/>
  </r>
  <r>
    <x v="11192"/>
    <n v="39"/>
    <x v="805"/>
    <d v="2017-07-13T00:00:00"/>
    <b v="0"/>
    <s v="Approved"/>
    <s v="Giant Bicycles"/>
    <s v="Standard"/>
    <s v="medium"/>
    <s v="large"/>
    <n v="1812.75"/>
    <n v="582.48"/>
    <n v="39526"/>
  </r>
  <r>
    <x v="11193"/>
    <n v="5"/>
    <x v="1309"/>
    <d v="2017-06-17T00:00:00"/>
    <b v="0"/>
    <s v="Approved"/>
    <s v="Trek Bicycles"/>
    <s v="Mountain"/>
    <s v="low"/>
    <s v="medium"/>
    <n v="574.64"/>
    <n v="459.71"/>
    <n v="42560"/>
  </r>
  <r>
    <x v="11194"/>
    <n v="35"/>
    <x v="1414"/>
    <d v="2017-12-06T00:00:00"/>
    <b v="0"/>
    <s v="Approved"/>
    <s v="Giant Bicycles"/>
    <s v="Standard"/>
    <s v="medium"/>
    <s v="medium"/>
    <n v="1403.5"/>
    <n v="954.82"/>
    <n v="41245"/>
  </r>
  <r>
    <x v="11195"/>
    <n v="34"/>
    <x v="685"/>
    <d v="2017-04-08T00:00:00"/>
    <b v="1"/>
    <s v="Approved"/>
    <s v="Norco Bicycles"/>
    <s v="Road"/>
    <s v="high"/>
    <s v="large"/>
    <n v="774.53"/>
    <n v="464.72"/>
    <n v="35052"/>
  </r>
  <r>
    <x v="11196"/>
    <n v="7"/>
    <x v="3122"/>
    <d v="2017-06-05T00:00:00"/>
    <b v="1"/>
    <s v="Approved"/>
    <s v="Trek Bicycles"/>
    <s v="Road"/>
    <s v="low"/>
    <s v="medium"/>
    <n v="980.37"/>
    <n v="234.43"/>
    <n v="38258"/>
  </r>
  <r>
    <x v="11197"/>
    <n v="56"/>
    <x v="112"/>
    <d v="2017-09-18T00:00:00"/>
    <b v="0"/>
    <s v="Approved"/>
    <s v="OHM Cycles"/>
    <s v="Standard"/>
    <s v="medium"/>
    <s v="medium"/>
    <n v="183.86"/>
    <n v="137.9"/>
    <n v="33259"/>
  </r>
  <r>
    <x v="11198"/>
    <n v="52"/>
    <x v="460"/>
    <d v="2017-02-19T00:00:00"/>
    <b v="0"/>
    <s v="Approved"/>
    <s v="OHM Cycles"/>
    <s v="Road"/>
    <s v="medium"/>
    <s v="medium"/>
    <n v="1280.28"/>
    <n v="829.51"/>
    <n v="37220"/>
  </r>
  <r>
    <x v="11199"/>
    <n v="27"/>
    <x v="1095"/>
    <d v="2017-12-01T00:00:00"/>
    <b v="0"/>
    <s v="Approved"/>
    <s v="Trek Bicycles"/>
    <s v="Standard"/>
    <s v="medium"/>
    <s v="medium"/>
    <n v="499.53"/>
    <n v="388.72"/>
    <n v="36334"/>
  </r>
  <r>
    <x v="11200"/>
    <n v="40"/>
    <x v="2519"/>
    <d v="2017-01-23T00:00:00"/>
    <b v="1"/>
    <s v="Approved"/>
    <s v="OHM Cycles"/>
    <s v="Standard"/>
    <s v="high"/>
    <s v="medium"/>
    <n v="1458.17"/>
    <n v="874.9"/>
    <n v="38750"/>
  </r>
  <r>
    <x v="11201"/>
    <n v="55"/>
    <x v="1353"/>
    <d v="2017-10-18T00:00:00"/>
    <b v="1"/>
    <s v="Approved"/>
    <s v="Trek Bicycles"/>
    <s v="Road"/>
    <s v="medium"/>
    <s v="large"/>
    <n v="1894.19"/>
    <n v="598.76"/>
    <n v="37838"/>
  </r>
  <r>
    <x v="11202"/>
    <n v="21"/>
    <x v="1611"/>
    <d v="2017-05-04T00:00:00"/>
    <b v="1"/>
    <s v="Approved"/>
    <s v="Solex"/>
    <s v="Standard"/>
    <s v="medium"/>
    <s v="large"/>
    <n v="1071.23"/>
    <n v="380.74"/>
    <n v="36361"/>
  </r>
  <r>
    <x v="11203"/>
    <n v="33"/>
    <x v="2537"/>
    <d v="2017-05-09T00:00:00"/>
    <b v="0"/>
    <s v="Approved"/>
    <s v="Giant Bicycles"/>
    <s v="Standard"/>
    <s v="medium"/>
    <s v="small"/>
    <n v="1311.44"/>
    <n v="1167.18"/>
    <n v="34527"/>
  </r>
  <r>
    <x v="11204"/>
    <n v="38"/>
    <x v="1269"/>
    <d v="2017-05-24T00:00:00"/>
    <b v="0"/>
    <s v="Approved"/>
    <s v="Trek Bicycles"/>
    <s v="Standard"/>
    <s v="medium"/>
    <s v="large"/>
    <n v="2091.4699999999998"/>
    <n v="388.92"/>
    <n v="41167"/>
  </r>
  <r>
    <x v="11205"/>
    <n v="98"/>
    <x v="56"/>
    <d v="2017-06-08T00:00:00"/>
    <b v="1"/>
    <s v="Cancelled"/>
    <s v="Trek Bicycles"/>
    <s v="Standard"/>
    <s v="high"/>
    <s v="medium"/>
    <n v="358.39"/>
    <n v="215.03"/>
    <n v="38002"/>
  </r>
  <r>
    <x v="11206"/>
    <n v="9"/>
    <x v="2929"/>
    <d v="2017-01-31T00:00:00"/>
    <b v="0"/>
    <s v="Approved"/>
    <s v="OHM Cycles"/>
    <s v="Road"/>
    <s v="medium"/>
    <s v="medium"/>
    <n v="742.54"/>
    <n v="667.4"/>
    <n v="42560"/>
  </r>
  <r>
    <x v="11207"/>
    <n v="41"/>
    <x v="1248"/>
    <d v="2017-10-14T00:00:00"/>
    <b v="1"/>
    <s v="Approved"/>
    <s v="Norco Bicycles"/>
    <s v="Standard"/>
    <s v="low"/>
    <s v="medium"/>
    <n v="958.74"/>
    <n v="748.9"/>
    <n v="38693"/>
  </r>
  <r>
    <x v="11208"/>
    <n v="90"/>
    <x v="1207"/>
    <d v="2017-01-06T00:00:00"/>
    <b v="0"/>
    <s v="Approved"/>
    <s v="Norco Bicycles"/>
    <s v="Standard"/>
    <s v="low"/>
    <s v="medium"/>
    <n v="363.01"/>
    <n v="290.41000000000003"/>
    <n v="38482"/>
  </r>
  <r>
    <x v="11209"/>
    <n v="63"/>
    <x v="2435"/>
    <d v="2017-09-20T00:00:00"/>
    <b v="1"/>
    <s v="Approved"/>
    <s v="WeareA2B"/>
    <s v="Standard"/>
    <s v="medium"/>
    <s v="medium"/>
    <n v="1992.93"/>
    <n v="762.63"/>
    <n v="34115"/>
  </r>
  <r>
    <x v="11210"/>
    <n v="0"/>
    <x v="3070"/>
    <d v="2017-09-14T00:00:00"/>
    <b v="0"/>
    <s v="Approved"/>
    <s v="Norco Bicycles"/>
    <s v="Road"/>
    <s v="medium"/>
    <s v="medium"/>
    <n v="543.39"/>
    <n v="407.54"/>
    <n v="42696"/>
  </r>
  <r>
    <x v="11211"/>
    <n v="80"/>
    <x v="3209"/>
    <d v="2017-09-11T00:00:00"/>
    <b v="1"/>
    <s v="Approved"/>
    <s v="OHM Cycles"/>
    <s v="Touring"/>
    <s v="low"/>
    <s v="medium"/>
    <n v="1073.07"/>
    <n v="933.84"/>
    <n v="36145"/>
  </r>
  <r>
    <x v="11212"/>
    <n v="12"/>
    <x v="3011"/>
    <d v="2017-10-12T00:00:00"/>
    <b v="1"/>
    <s v="Approved"/>
    <s v="WeareA2B"/>
    <s v="Standard"/>
    <s v="medium"/>
    <s v="medium"/>
    <n v="1231.1500000000001"/>
    <n v="161.6"/>
    <n v="38216"/>
  </r>
  <r>
    <x v="11213"/>
    <n v="0"/>
    <x v="3382"/>
    <d v="2017-03-19T00:00:00"/>
    <b v="1"/>
    <s v="Approved"/>
    <s v="Trek Bicycles"/>
    <s v="Standard"/>
    <s v="high"/>
    <s v="medium"/>
    <n v="495.72"/>
    <n v="297.43"/>
    <n v="42105"/>
  </r>
  <r>
    <x v="11214"/>
    <n v="4"/>
    <x v="1112"/>
    <d v="2017-05-25T00:00:00"/>
    <b v="1"/>
    <s v="Approved"/>
    <s v="Giant Bicycles"/>
    <s v="Standard"/>
    <s v="high"/>
    <s v="medium"/>
    <n v="1129.1300000000001"/>
    <n v="677.48"/>
    <n v="38573"/>
  </r>
  <r>
    <x v="11215"/>
    <n v="36"/>
    <x v="1572"/>
    <d v="2017-08-17T00:00:00"/>
    <b v="1"/>
    <s v="Approved"/>
    <s v="Solex"/>
    <s v="Standard"/>
    <s v="low"/>
    <s v="medium"/>
    <n v="945.04"/>
    <n v="507.58"/>
    <n v="39526"/>
  </r>
  <r>
    <x v="11216"/>
    <n v="92"/>
    <x v="674"/>
    <d v="2017-07-23T00:00:00"/>
    <b v="1"/>
    <s v="Approved"/>
    <s v="WeareA2B"/>
    <s v="Standard"/>
    <s v="medium"/>
    <s v="small"/>
    <n v="1415.01"/>
    <n v="1259.3599999999999"/>
    <n v="37874"/>
  </r>
  <r>
    <x v="11217"/>
    <n v="58"/>
    <x v="2871"/>
    <d v="2017-01-08T00:00:00"/>
    <b v="0"/>
    <s v="Approved"/>
    <s v="OHM Cycles"/>
    <s v="Road"/>
    <s v="medium"/>
    <s v="medium"/>
    <n v="1280.28"/>
    <n v="829.51"/>
    <n v="37220"/>
  </r>
  <r>
    <x v="11218"/>
    <n v="65"/>
    <x v="3201"/>
    <d v="2017-02-01T00:00:00"/>
    <b v="1"/>
    <s v="Approved"/>
    <s v="WeareA2B"/>
    <s v="Standard"/>
    <s v="medium"/>
    <s v="medium"/>
    <n v="1807.45"/>
    <n v="778.69"/>
    <n v="37499"/>
  </r>
  <r>
    <x v="11219"/>
    <n v="83"/>
    <x v="414"/>
    <d v="2017-03-10T00:00:00"/>
    <b v="0"/>
    <s v="Approved"/>
    <s v="Solex"/>
    <s v="Touring"/>
    <s v="medium"/>
    <s v="large"/>
    <n v="2083.94"/>
    <n v="675.03"/>
    <n v="36334"/>
  </r>
  <r>
    <x v="11220"/>
    <n v="31"/>
    <x v="3135"/>
    <d v="2017-12-18T00:00:00"/>
    <b v="0"/>
    <s v="Approved"/>
    <s v="WeareA2B"/>
    <s v="Standard"/>
    <s v="medium"/>
    <s v="medium"/>
    <n v="752.64"/>
    <n v="205.36"/>
    <n v="42218"/>
  </r>
  <r>
    <x v="11221"/>
    <n v="40"/>
    <x v="2831"/>
    <d v="2017-05-14T00:00:00"/>
    <b v="0"/>
    <s v="Approved"/>
    <s v="OHM Cycles"/>
    <s v="Standard"/>
    <s v="high"/>
    <s v="medium"/>
    <n v="1458.17"/>
    <n v="874.9"/>
    <n v="38750"/>
  </r>
  <r>
    <x v="11222"/>
    <n v="12"/>
    <x v="2083"/>
    <d v="2017-07-10T00:00:00"/>
    <b v="0"/>
    <s v="Approved"/>
    <s v="WeareA2B"/>
    <s v="Standard"/>
    <s v="medium"/>
    <s v="medium"/>
    <n v="1231.1500000000001"/>
    <n v="161.6"/>
    <n v="35378"/>
  </r>
  <r>
    <x v="11223"/>
    <n v="22"/>
    <x v="27"/>
    <d v="2017-12-29T00:00:00"/>
    <b v="1"/>
    <s v="Approved"/>
    <s v="Solex"/>
    <s v="Standard"/>
    <s v="medium"/>
    <s v="medium"/>
    <n v="575.27"/>
    <n v="431.45"/>
    <n v="35160"/>
  </r>
  <r>
    <x v="11224"/>
    <n v="17"/>
    <x v="149"/>
    <d v="2017-05-09T00:00:00"/>
    <b v="0"/>
    <s v="Approved"/>
    <s v="WeareA2B"/>
    <s v="Touring"/>
    <s v="medium"/>
    <s v="large"/>
    <n v="1362.99"/>
    <n v="57.74"/>
    <n v="42560"/>
  </r>
  <r>
    <x v="11225"/>
    <n v="1"/>
    <x v="730"/>
    <d v="2017-09-14T00:00:00"/>
    <b v="0"/>
    <s v="Approved"/>
    <s v="Giant Bicycles"/>
    <s v="Touring"/>
    <s v="medium"/>
    <s v="large"/>
    <n v="1873.97"/>
    <n v="863.95"/>
    <n v="38859"/>
  </r>
  <r>
    <x v="11226"/>
    <n v="99"/>
    <x v="3383"/>
    <d v="2017-02-25T00:00:00"/>
    <b v="1"/>
    <s v="Approved"/>
    <s v="OHM Cycles"/>
    <s v="Standard"/>
    <s v="medium"/>
    <s v="medium"/>
    <n v="1227.3399999999999"/>
    <n v="770.89"/>
    <n v="33364"/>
  </r>
  <r>
    <x v="11227"/>
    <n v="24"/>
    <x v="3016"/>
    <d v="2017-08-16T00:00:00"/>
    <b v="0"/>
    <s v="Approved"/>
    <s v="Solex"/>
    <s v="Road"/>
    <s v="medium"/>
    <s v="large"/>
    <n v="1777.8"/>
    <n v="820.78"/>
    <n v="34115"/>
  </r>
  <r>
    <x v="11228"/>
    <n v="38"/>
    <x v="2268"/>
    <d v="2017-08-24T00:00:00"/>
    <b v="0"/>
    <s v="Approved"/>
    <s v="Trek Bicycles"/>
    <s v="Standard"/>
    <s v="medium"/>
    <s v="large"/>
    <n v="2091.4699999999998"/>
    <n v="388.92"/>
    <n v="40649"/>
  </r>
  <r>
    <x v="11229"/>
    <n v="50"/>
    <x v="921"/>
    <d v="2017-09-01T00:00:00"/>
    <b v="0"/>
    <s v="Approved"/>
    <s v="WeareA2B"/>
    <s v="Standard"/>
    <s v="medium"/>
    <s v="small"/>
    <n v="175.89"/>
    <n v="131.91999999999999"/>
    <n v="41009"/>
  </r>
  <r>
    <x v="11230"/>
    <n v="80"/>
    <x v="750"/>
    <d v="2017-12-01T00:00:00"/>
    <b v="0"/>
    <s v="Approved"/>
    <s v="Trek Bicycles"/>
    <s v="Standard"/>
    <s v="medium"/>
    <s v="large"/>
    <n v="1469.44"/>
    <n v="596.54999999999995"/>
    <n v="41047"/>
  </r>
  <r>
    <x v="11231"/>
    <n v="11"/>
    <x v="152"/>
    <d v="2017-03-02T00:00:00"/>
    <b v="0"/>
    <s v="Approved"/>
    <s v="Giant Bicycles"/>
    <s v="Standard"/>
    <s v="high"/>
    <s v="medium"/>
    <n v="1274.93"/>
    <n v="764.96"/>
    <n v="38693"/>
  </r>
  <r>
    <x v="11232"/>
    <n v="70"/>
    <x v="48"/>
    <d v="2017-04-08T00:00:00"/>
    <b v="0"/>
    <s v="Approved"/>
    <s v="Trek Bicycles"/>
    <s v="Standard"/>
    <s v="high"/>
    <s v="medium"/>
    <n v="495.72"/>
    <n v="297.43"/>
    <n v="42105"/>
  </r>
  <r>
    <x v="11233"/>
    <n v="5"/>
    <x v="1314"/>
    <d v="2017-05-05T00:00:00"/>
    <b v="0"/>
    <s v="Approved"/>
    <s v="Trek Bicycles"/>
    <s v="Mountain"/>
    <s v="low"/>
    <s v="medium"/>
    <n v="574.64"/>
    <n v="459.71"/>
    <n v="38206"/>
  </r>
  <r>
    <x v="11234"/>
    <n v="53"/>
    <x v="2282"/>
    <d v="2017-09-19T00:00:00"/>
    <b v="1"/>
    <s v="Approved"/>
    <s v="OHM Cycles"/>
    <s v="Standard"/>
    <s v="medium"/>
    <s v="medium"/>
    <n v="795.34"/>
    <n v="101.58"/>
    <n v="37823"/>
  </r>
  <r>
    <x v="11235"/>
    <n v="18"/>
    <x v="3384"/>
    <d v="2017-05-23T00:00:00"/>
    <b v="0"/>
    <s v="Approved"/>
    <s v="Solex"/>
    <s v="Standard"/>
    <s v="medium"/>
    <s v="medium"/>
    <n v="575.27"/>
    <n v="431.45"/>
    <n v="41345"/>
  </r>
  <r>
    <x v="11236"/>
    <n v="0"/>
    <x v="1051"/>
    <d v="2017-08-15T00:00:00"/>
    <b v="0"/>
    <s v="Approved"/>
    <s v="Solex"/>
    <s v="Standard"/>
    <s v="medium"/>
    <s v="medium"/>
    <n v="441.49"/>
    <n v="84.99"/>
    <n v="34071"/>
  </r>
  <r>
    <x v="11237"/>
    <n v="46"/>
    <x v="653"/>
    <d v="2017-07-13T00:00:00"/>
    <b v="0"/>
    <s v="Approved"/>
    <s v="Solex"/>
    <s v="Standard"/>
    <s v="low"/>
    <s v="medium"/>
    <n v="1289.8499999999999"/>
    <n v="74.510000000000005"/>
    <n v="39427"/>
  </r>
  <r>
    <x v="11238"/>
    <n v="27"/>
    <x v="305"/>
    <d v="2017-06-10T00:00:00"/>
    <b v="1"/>
    <s v="Approved"/>
    <s v="Trek Bicycles"/>
    <s v="Standard"/>
    <s v="medium"/>
    <s v="medium"/>
    <n v="499.53"/>
    <n v="388.72"/>
    <n v="34527"/>
  </r>
  <r>
    <x v="11239"/>
    <n v="33"/>
    <x v="332"/>
    <d v="2017-08-29T00:00:00"/>
    <b v="0"/>
    <s v="Approved"/>
    <s v="Giant Bicycles"/>
    <s v="Standard"/>
    <s v="medium"/>
    <s v="small"/>
    <n v="1311.44"/>
    <n v="1167.18"/>
    <n v="38750"/>
  </r>
  <r>
    <x v="11240"/>
    <n v="33"/>
    <x v="2524"/>
    <d v="2017-03-30T00:00:00"/>
    <b v="0"/>
    <s v="Approved"/>
    <s v="Giant Bicycles"/>
    <s v="Standard"/>
    <s v="medium"/>
    <s v="small"/>
    <n v="1311.44"/>
    <n v="1167.18"/>
    <n v="37698"/>
  </r>
  <r>
    <x v="11241"/>
    <n v="55"/>
    <x v="1343"/>
    <d v="2017-03-19T00:00:00"/>
    <b v="0"/>
    <s v="Approved"/>
    <s v="Trek Bicycles"/>
    <s v="Road"/>
    <s v="medium"/>
    <s v="large"/>
    <n v="1894.19"/>
    <n v="598.76"/>
    <n v="34170"/>
  </r>
  <r>
    <x v="11242"/>
    <n v="8"/>
    <x v="128"/>
    <d v="2017-10-17T00:00:00"/>
    <b v="0"/>
    <s v="Approved"/>
    <s v="Solex"/>
    <s v="Road"/>
    <s v="medium"/>
    <s v="small"/>
    <n v="1703.52"/>
    <n v="1516.13"/>
    <n v="42560"/>
  </r>
  <r>
    <x v="11243"/>
    <n v="59"/>
    <x v="2867"/>
    <d v="2017-01-09T00:00:00"/>
    <b v="1"/>
    <s v="Approved"/>
    <s v="WeareA2B"/>
    <s v="Standard"/>
    <s v="medium"/>
    <s v="small"/>
    <n v="1415.01"/>
    <n v="1259.3599999999999"/>
    <n v="37626"/>
  </r>
  <r>
    <x v="11244"/>
    <n v="50"/>
    <x v="1649"/>
    <d v="2017-06-20T00:00:00"/>
    <b v="1"/>
    <s v="Approved"/>
    <s v="WeareA2B"/>
    <s v="Standard"/>
    <s v="medium"/>
    <s v="small"/>
    <n v="175.89"/>
    <n v="131.91999999999999"/>
    <n v="37668"/>
  </r>
  <r>
    <x v="11245"/>
    <n v="22"/>
    <x v="146"/>
    <d v="2017-01-18T00:00:00"/>
    <b v="0"/>
    <s v="Approved"/>
    <s v="WeareA2B"/>
    <s v="Standard"/>
    <s v="medium"/>
    <s v="medium"/>
    <n v="60.34"/>
    <n v="45.26"/>
    <n v="33455"/>
  </r>
  <r>
    <x v="11246"/>
    <n v="55"/>
    <x v="3324"/>
    <d v="2017-10-29T00:00:00"/>
    <b v="1"/>
    <s v="Approved"/>
    <s v="Trek Bicycles"/>
    <s v="Road"/>
    <s v="medium"/>
    <s v="large"/>
    <n v="1894.19"/>
    <n v="598.76"/>
    <n v="37823"/>
  </r>
  <r>
    <x v="11247"/>
    <n v="66"/>
    <x v="481"/>
    <d v="2017-01-18T00:00:00"/>
    <b v="0"/>
    <s v="Cancelled"/>
    <s v="Solex"/>
    <s v="Standard"/>
    <s v="medium"/>
    <s v="medium"/>
    <n v="1163.8900000000001"/>
    <n v="589.27"/>
    <n v="35378"/>
  </r>
  <r>
    <x v="11248"/>
    <n v="13"/>
    <x v="1311"/>
    <d v="2017-03-26T00:00:00"/>
    <b v="0"/>
    <s v="Approved"/>
    <s v="Solex"/>
    <s v="Standard"/>
    <s v="medium"/>
    <s v="medium"/>
    <n v="1163.8900000000001"/>
    <n v="589.27"/>
    <n v="42560"/>
  </r>
  <r>
    <x v="11249"/>
    <n v="36"/>
    <x v="2955"/>
    <d v="2017-07-10T00:00:00"/>
    <b v="0"/>
    <s v="Approved"/>
    <s v="Solex"/>
    <s v="Standard"/>
    <s v="low"/>
    <s v="medium"/>
    <n v="945.04"/>
    <n v="507.58"/>
    <n v="40618"/>
  </r>
  <r>
    <x v="11250"/>
    <n v="16"/>
    <x v="2599"/>
    <d v="2017-12-15T00:00:00"/>
    <b v="1"/>
    <s v="Approved"/>
    <s v="Norco Bicycles"/>
    <s v="Standard"/>
    <s v="high"/>
    <s v="small"/>
    <n v="1661.92"/>
    <n v="1479.11"/>
    <n v="34586"/>
  </r>
  <r>
    <x v="11251"/>
    <n v="70"/>
    <x v="2150"/>
    <d v="2017-11-06T00:00:00"/>
    <b v="0"/>
    <s v="Approved"/>
    <s v="Norco Bicycles"/>
    <s v="Road"/>
    <s v="medium"/>
    <s v="medium"/>
    <n v="1036.5899999999999"/>
    <n v="206.35"/>
    <n v="33364"/>
  </r>
  <r>
    <x v="11252"/>
    <n v="52"/>
    <x v="2054"/>
    <d v="2017-08-12T00:00:00"/>
    <b v="1"/>
    <s v="Approved"/>
    <s v="OHM Cycles"/>
    <s v="Road"/>
    <s v="medium"/>
    <s v="medium"/>
    <n v="1280.28"/>
    <n v="829.51"/>
    <n v="37220"/>
  </r>
  <r>
    <x v="11253"/>
    <n v="40"/>
    <x v="3385"/>
    <d v="2017-08-15T00:00:00"/>
    <b v="0"/>
    <s v="Approved"/>
    <s v="OHM Cycles"/>
    <s v="Standard"/>
    <s v="high"/>
    <s v="medium"/>
    <n v="1458.17"/>
    <n v="874.9"/>
    <n v="38750"/>
  </r>
  <r>
    <x v="11254"/>
    <n v="93"/>
    <x v="1732"/>
    <d v="2017-02-16T00:00:00"/>
    <b v="0"/>
    <s v="Approved"/>
    <s v="WeareA2B"/>
    <s v="Standard"/>
    <s v="medium"/>
    <s v="medium"/>
    <n v="1065.03"/>
    <n v="230.09"/>
    <n v="36833"/>
  </r>
  <r>
    <x v="11255"/>
    <n v="74"/>
    <x v="3386"/>
    <d v="2017-04-26T00:00:00"/>
    <b v="0"/>
    <s v="Approved"/>
    <s v="WeareA2B"/>
    <s v="Standard"/>
    <s v="medium"/>
    <s v="medium"/>
    <n v="1228.07"/>
    <n v="400.91"/>
    <n v="33429"/>
  </r>
  <r>
    <x v="11256"/>
    <n v="85"/>
    <x v="980"/>
    <d v="2017-04-05T00:00:00"/>
    <b v="0"/>
    <s v="Approved"/>
    <s v="WeareA2B"/>
    <s v="Standard"/>
    <s v="medium"/>
    <s v="medium"/>
    <n v="752.64"/>
    <n v="205.36"/>
    <n v="42218"/>
  </r>
  <r>
    <x v="11257"/>
    <n v="97"/>
    <x v="3124"/>
    <d v="2017-11-13T00:00:00"/>
    <b v="1"/>
    <s v="Approved"/>
    <s v="Solex"/>
    <s v="Standard"/>
    <s v="medium"/>
    <s v="large"/>
    <n v="202.62"/>
    <n v="151.96"/>
    <n v="42458"/>
  </r>
  <r>
    <x v="11258"/>
    <n v="32"/>
    <x v="2976"/>
    <d v="2017-04-06T00:00:00"/>
    <b v="1"/>
    <s v="Approved"/>
    <s v="Giant Bicycles"/>
    <s v="Standard"/>
    <s v="high"/>
    <s v="medium"/>
    <n v="1179"/>
    <n v="707.4"/>
    <n v="35667"/>
  </r>
  <r>
    <x v="11259"/>
    <n v="59"/>
    <x v="1227"/>
    <d v="2017-06-24T00:00:00"/>
    <b v="1"/>
    <s v="Approved"/>
    <s v="WeareA2B"/>
    <s v="Standard"/>
    <s v="medium"/>
    <s v="small"/>
    <n v="1415.01"/>
    <n v="1259.3599999999999"/>
    <n v="41434"/>
  </r>
  <r>
    <x v="11260"/>
    <n v="4"/>
    <x v="316"/>
    <d v="2017-03-28T00:00:00"/>
    <b v="0"/>
    <s v="Approved"/>
    <s v="Solex"/>
    <s v="Standard"/>
    <s v="medium"/>
    <s v="medium"/>
    <n v="1483.2"/>
    <n v="99.59"/>
    <n v="36146"/>
  </r>
  <r>
    <x v="11261"/>
    <n v="19"/>
    <x v="1425"/>
    <d v="2017-08-27T00:00:00"/>
    <b v="0"/>
    <s v="Approved"/>
    <s v="OHM Cycles"/>
    <s v="Road"/>
    <s v="high"/>
    <s v="large"/>
    <n v="12.01"/>
    <n v="7.21"/>
    <n v="39880"/>
  </r>
  <r>
    <x v="11262"/>
    <n v="1"/>
    <x v="2472"/>
    <d v="2017-10-18T00:00:00"/>
    <b v="0"/>
    <s v="Approved"/>
    <s v="Giant Bicycles"/>
    <s v="Standard"/>
    <s v="medium"/>
    <s v="medium"/>
    <n v="1403.5"/>
    <n v="954.82"/>
    <n v="41167"/>
  </r>
  <r>
    <x v="11263"/>
    <n v="36"/>
    <x v="1761"/>
    <d v="2017-12-29T00:00:00"/>
    <b v="1"/>
    <s v="Approved"/>
    <s v="Solex"/>
    <s v="Standard"/>
    <s v="low"/>
    <s v="medium"/>
    <n v="945.04"/>
    <n v="507.58"/>
    <n v="35052"/>
  </r>
  <r>
    <x v="11264"/>
    <n v="0"/>
    <x v="3139"/>
    <d v="2017-09-26T00:00:00"/>
    <b v="1"/>
    <s v="Approved"/>
    <s v="WeareA2B"/>
    <s v="Standard"/>
    <s v="medium"/>
    <s v="small"/>
    <n v="175.89"/>
    <n v="131.91999999999999"/>
    <n v="37668"/>
  </r>
  <r>
    <x v="11265"/>
    <n v="4"/>
    <x v="1380"/>
    <d v="2017-04-14T00:00:00"/>
    <b v="0"/>
    <s v="Approved"/>
    <s v="Giant Bicycles"/>
    <s v="Standard"/>
    <s v="high"/>
    <s v="medium"/>
    <n v="1129.1300000000001"/>
    <n v="677.48"/>
    <n v="41701"/>
  </r>
  <r>
    <x v="11266"/>
    <n v="4"/>
    <x v="3345"/>
    <d v="2017-03-20T00:00:00"/>
    <b v="1"/>
    <s v="Approved"/>
    <s v="Giant Bicycles"/>
    <s v="Standard"/>
    <s v="high"/>
    <s v="medium"/>
    <n v="1129.1300000000001"/>
    <n v="677.48"/>
    <n v="38573"/>
  </r>
  <r>
    <x v="11267"/>
    <n v="1"/>
    <x v="869"/>
    <d v="2017-08-02T00:00:00"/>
    <b v="1"/>
    <s v="Approved"/>
    <s v="Giant Bicycles"/>
    <s v="Standard"/>
    <s v="medium"/>
    <s v="medium"/>
    <n v="1403.5"/>
    <n v="954.82"/>
    <n v="37626"/>
  </r>
  <r>
    <x v="11268"/>
    <n v="52"/>
    <x v="2716"/>
    <d v="2017-11-17T00:00:00"/>
    <b v="0"/>
    <s v="Approved"/>
    <s v="Solex"/>
    <s v="Road"/>
    <s v="medium"/>
    <s v="large"/>
    <n v="1777.8"/>
    <n v="820.78"/>
    <n v="40670"/>
  </r>
  <r>
    <x v="11269"/>
    <n v="40"/>
    <x v="2649"/>
    <d v="2017-04-14T00:00:00"/>
    <b v="0"/>
    <s v="Approved"/>
    <s v="OHM Cycles"/>
    <s v="Standard"/>
    <s v="high"/>
    <s v="medium"/>
    <n v="1458.17"/>
    <n v="874.9"/>
    <n v="39526"/>
  </r>
  <r>
    <x v="11270"/>
    <n v="35"/>
    <x v="829"/>
    <d v="2017-06-02T00:00:00"/>
    <b v="0"/>
    <s v="Approved"/>
    <s v="Giant Bicycles"/>
    <s v="Standard"/>
    <s v="medium"/>
    <s v="medium"/>
    <n v="1403.5"/>
    <n v="954.82"/>
    <n v="42688"/>
  </r>
  <r>
    <x v="11271"/>
    <n v="68"/>
    <x v="2886"/>
    <d v="2017-03-25T00:00:00"/>
    <b v="1"/>
    <s v="Approved"/>
    <s v="OHM Cycles"/>
    <s v="Standard"/>
    <s v="medium"/>
    <s v="medium"/>
    <n v="1636.9"/>
    <n v="44.71"/>
    <n v="37499"/>
  </r>
  <r>
    <x v="11272"/>
    <n v="82"/>
    <x v="1611"/>
    <d v="2017-10-09T00:00:00"/>
    <b v="1"/>
    <s v="Approved"/>
    <s v="Norco Bicycles"/>
    <s v="Standard"/>
    <s v="high"/>
    <s v="medium"/>
    <n v="1148.6400000000001"/>
    <n v="689.18"/>
    <n v="42710"/>
  </r>
  <r>
    <x v="11273"/>
    <n v="24"/>
    <x v="836"/>
    <d v="2017-05-11T00:00:00"/>
    <b v="1"/>
    <s v="Approved"/>
    <s v="Solex"/>
    <s v="Road"/>
    <s v="medium"/>
    <s v="large"/>
    <n v="1777.8"/>
    <n v="820.78"/>
    <n v="40670"/>
  </r>
  <r>
    <x v="11274"/>
    <n v="1"/>
    <x v="3387"/>
    <d v="2017-04-20T00:00:00"/>
    <b v="0"/>
    <s v="Approved"/>
    <s v="Giant Bicycles"/>
    <s v="Standard"/>
    <s v="medium"/>
    <s v="medium"/>
    <n v="1403.5"/>
    <n v="954.82"/>
    <n v="41245"/>
  </r>
  <r>
    <x v="11275"/>
    <n v="16"/>
    <x v="407"/>
    <d v="2017-10-24T00:00:00"/>
    <b v="0"/>
    <s v="Approved"/>
    <s v="Norco Bicycles"/>
    <s v="Standard"/>
    <s v="high"/>
    <s v="small"/>
    <n v="1661.92"/>
    <n v="1479.11"/>
    <n v="40670"/>
  </r>
  <r>
    <x v="11276"/>
    <n v="54"/>
    <x v="2566"/>
    <d v="2017-06-21T00:00:00"/>
    <b v="0"/>
    <s v="Approved"/>
    <s v="WeareA2B"/>
    <s v="Standard"/>
    <s v="medium"/>
    <s v="medium"/>
    <n v="1807.45"/>
    <n v="778.69"/>
    <n v="42105"/>
  </r>
  <r>
    <x v="11277"/>
    <n v="29"/>
    <x v="251"/>
    <d v="2017-06-10T00:00:00"/>
    <b v="0"/>
    <s v="Approved"/>
    <s v="WeareA2B"/>
    <s v="Standard"/>
    <s v="medium"/>
    <s v="medium"/>
    <n v="1065.03"/>
    <n v="230.09"/>
    <n v="36833"/>
  </r>
  <r>
    <x v="11278"/>
    <n v="3"/>
    <x v="1603"/>
    <d v="2017-04-07T00:00:00"/>
    <b v="1"/>
    <s v="Approved"/>
    <s v="Trek Bicycles"/>
    <s v="Standard"/>
    <s v="medium"/>
    <s v="large"/>
    <n v="2091.4699999999998"/>
    <n v="388.92"/>
    <n v="40649"/>
  </r>
  <r>
    <x v="11279"/>
    <n v="29"/>
    <x v="1226"/>
    <d v="2017-02-10T00:00:00"/>
    <b v="1"/>
    <s v="Approved"/>
    <s v="Norco Bicycles"/>
    <s v="Road"/>
    <s v="medium"/>
    <s v="medium"/>
    <n v="543.39"/>
    <n v="407.54"/>
    <n v="42696"/>
  </r>
  <r>
    <x v="11280"/>
    <n v="60"/>
    <x v="191"/>
    <d v="2017-07-13T00:00:00"/>
    <b v="1"/>
    <s v="Approved"/>
    <s v="Giant Bicycles"/>
    <s v="Standard"/>
    <s v="high"/>
    <s v="small"/>
    <n v="1977.36"/>
    <n v="1759.85"/>
    <n v="40779"/>
  </r>
  <r>
    <x v="11281"/>
    <n v="83"/>
    <x v="112"/>
    <d v="2017-08-19T00:00:00"/>
    <b v="0"/>
    <s v="Approved"/>
    <s v="Solex"/>
    <s v="Touring"/>
    <s v="medium"/>
    <s v="large"/>
    <n v="2083.94"/>
    <n v="675.03"/>
    <n v="35667"/>
  </r>
  <r>
    <x v="11282"/>
    <n v="29"/>
    <x v="109"/>
    <d v="2017-08-14T00:00:00"/>
    <b v="0"/>
    <s v="Approved"/>
    <s v="Norco Bicycles"/>
    <s v="Road"/>
    <s v="medium"/>
    <s v="medium"/>
    <n v="543.39"/>
    <n v="407.54"/>
    <n v="35052"/>
  </r>
  <r>
    <x v="11283"/>
    <n v="50"/>
    <x v="3031"/>
    <d v="2017-01-28T00:00:00"/>
    <b v="1"/>
    <s v="Approved"/>
    <s v="Giant Bicycles"/>
    <s v="Standard"/>
    <s v="medium"/>
    <s v="medium"/>
    <n v="642.70000000000005"/>
    <n v="211.37"/>
    <n v="37698"/>
  </r>
  <r>
    <x v="11284"/>
    <n v="27"/>
    <x v="246"/>
    <d v="2017-12-08T00:00:00"/>
    <b v="1"/>
    <s v="Approved"/>
    <s v="Trek Bicycles"/>
    <s v="Standard"/>
    <s v="medium"/>
    <s v="medium"/>
    <n v="499.53"/>
    <n v="388.72"/>
    <n v="37698"/>
  </r>
  <r>
    <x v="11285"/>
    <n v="10"/>
    <x v="3274"/>
    <d v="2017-07-21T00:00:00"/>
    <b v="1"/>
    <s v="Approved"/>
    <s v="WeareA2B"/>
    <s v="Touring"/>
    <s v="medium"/>
    <s v="medium"/>
    <n v="1466.68"/>
    <n v="363.25"/>
    <n v="39298"/>
  </r>
  <r>
    <x v="11286"/>
    <n v="100"/>
    <x v="1253"/>
    <d v="2017-01-21T00:00:00"/>
    <b v="1"/>
    <s v="Approved"/>
    <s v="Trek Bicycles"/>
    <s v="Standard"/>
    <s v="medium"/>
    <s v="small"/>
    <n v="1386.84"/>
    <n v="1234.29"/>
    <n v="37838"/>
  </r>
  <r>
    <x v="11287"/>
    <n v="64"/>
    <x v="1610"/>
    <d v="2017-10-17T00:00:00"/>
    <b v="1"/>
    <s v="Approved"/>
    <s v="Trek Bicycles"/>
    <s v="Standard"/>
    <s v="medium"/>
    <s v="large"/>
    <n v="1469.44"/>
    <n v="596.54999999999995"/>
    <n v="40410"/>
  </r>
  <r>
    <x v="11288"/>
    <n v="49"/>
    <x v="818"/>
    <d v="2017-05-15T00:00:00"/>
    <b v="1"/>
    <s v="Approved"/>
    <s v="Trek Bicycles"/>
    <s v="Road"/>
    <s v="medium"/>
    <s v="medium"/>
    <n v="533.51"/>
    <n v="400.13"/>
    <n v="41064"/>
  </r>
  <r>
    <x v="11289"/>
    <n v="43"/>
    <x v="2252"/>
    <d v="2017-02-15T00:00:00"/>
    <b v="0"/>
    <s v="Approved"/>
    <s v="Solex"/>
    <s v="Standard"/>
    <s v="medium"/>
    <s v="medium"/>
    <n v="1151.96"/>
    <n v="649.49"/>
    <n v="36498"/>
  </r>
  <r>
    <x v="11290"/>
    <n v="60"/>
    <x v="1228"/>
    <d v="2017-08-15T00:00:00"/>
    <b v="1"/>
    <s v="Cancelled"/>
    <s v="Giant Bicycles"/>
    <s v="Standard"/>
    <s v="high"/>
    <s v="small"/>
    <n v="1977.36"/>
    <n v="1759.85"/>
    <n v="42172"/>
  </r>
  <r>
    <x v="11291"/>
    <n v="41"/>
    <x v="2113"/>
    <d v="2017-06-17T00:00:00"/>
    <b v="1"/>
    <s v="Approved"/>
    <s v="Solex"/>
    <s v="Road"/>
    <s v="medium"/>
    <s v="medium"/>
    <n v="416.98"/>
    <n v="312.74"/>
    <n v="35560"/>
  </r>
  <r>
    <x v="11292"/>
    <n v="78"/>
    <x v="689"/>
    <d v="2017-12-20T00:00:00"/>
    <b v="0"/>
    <s v="Approved"/>
    <s v="Giant Bicycles"/>
    <s v="Standard"/>
    <s v="medium"/>
    <s v="large"/>
    <n v="1765.3"/>
    <n v="709.48"/>
    <n v="38193"/>
  </r>
  <r>
    <x v="11293"/>
    <n v="66"/>
    <x v="1590"/>
    <d v="2017-07-10T00:00:00"/>
    <b v="0"/>
    <s v="Approved"/>
    <s v="Giant Bicycles"/>
    <s v="Road"/>
    <s v="low"/>
    <s v="small"/>
    <n v="590.26"/>
    <n v="525.33000000000004"/>
    <n v="40487"/>
  </r>
  <r>
    <x v="11294"/>
    <n v="5"/>
    <x v="655"/>
    <d v="2017-12-26T00:00:00"/>
    <b v="0"/>
    <s v="Approved"/>
    <s v="Trek Bicycles"/>
    <s v="Mountain"/>
    <s v="low"/>
    <s v="medium"/>
    <n v="574.64"/>
    <n v="459.71"/>
    <n v="37659"/>
  </r>
  <r>
    <x v="11295"/>
    <n v="12"/>
    <x v="37"/>
    <d v="2017-03-05T00:00:00"/>
    <b v="0"/>
    <s v="Approved"/>
    <s v="WeareA2B"/>
    <s v="Standard"/>
    <s v="medium"/>
    <s v="medium"/>
    <n v="1231.1500000000001"/>
    <n v="161.6"/>
    <n v="38693"/>
  </r>
  <r>
    <x v="11296"/>
    <n v="56"/>
    <x v="328"/>
    <d v="2017-06-14T00:00:00"/>
    <b v="1"/>
    <s v="Approved"/>
    <s v="Norco Bicycles"/>
    <s v="Mountain"/>
    <s v="low"/>
    <s v="small"/>
    <n v="688.63"/>
    <n v="612.88"/>
    <n v="34244"/>
  </r>
  <r>
    <x v="11297"/>
    <n v="18"/>
    <x v="710"/>
    <d v="2017-04-07T00:00:00"/>
    <b v="0"/>
    <s v="Approved"/>
    <s v="Norco Bicycles"/>
    <s v="Standard"/>
    <s v="high"/>
    <s v="medium"/>
    <n v="1148.6400000000001"/>
    <n v="689.18"/>
    <n v="34079"/>
  </r>
  <r>
    <x v="11298"/>
    <n v="11"/>
    <x v="515"/>
    <d v="2017-04-16T00:00:00"/>
    <b v="1"/>
    <s v="Approved"/>
    <s v="Giant Bicycles"/>
    <s v="Standard"/>
    <s v="high"/>
    <s v="medium"/>
    <n v="1274.93"/>
    <n v="764.96"/>
    <n v="39298"/>
  </r>
  <r>
    <x v="11299"/>
    <n v="79"/>
    <x v="1519"/>
    <d v="2017-08-27T00:00:00"/>
    <b v="1"/>
    <s v="Approved"/>
    <s v="Norco Bicycles"/>
    <s v="Standard"/>
    <s v="medium"/>
    <s v="medium"/>
    <n v="1555.58"/>
    <n v="818.01"/>
    <n v="42226"/>
  </r>
  <r>
    <x v="11300"/>
    <n v="56"/>
    <x v="2938"/>
    <d v="2017-02-12T00:00:00"/>
    <b v="0"/>
    <s v="Approved"/>
    <s v="OHM Cycles"/>
    <s v="Standard"/>
    <s v="medium"/>
    <s v="medium"/>
    <n v="183.86"/>
    <n v="137.9"/>
    <n v="35707"/>
  </r>
  <r>
    <x v="11301"/>
    <n v="82"/>
    <x v="169"/>
    <d v="2017-05-10T00:00:00"/>
    <b v="1"/>
    <s v="Approved"/>
    <s v="Norco Bicycles"/>
    <s v="Standard"/>
    <s v="high"/>
    <s v="medium"/>
    <n v="1148.6400000000001"/>
    <n v="689.18"/>
    <n v="38339"/>
  </r>
  <r>
    <x v="11302"/>
    <n v="74"/>
    <x v="1566"/>
    <d v="2017-02-01T00:00:00"/>
    <b v="0"/>
    <s v="Approved"/>
    <s v="WeareA2B"/>
    <s v="Standard"/>
    <s v="medium"/>
    <s v="medium"/>
    <n v="1228.07"/>
    <n v="400.91"/>
    <n v="38193"/>
  </r>
  <r>
    <x v="11303"/>
    <n v="96"/>
    <x v="1131"/>
    <d v="2017-03-25T00:00:00"/>
    <b v="1"/>
    <s v="Approved"/>
    <s v="Giant Bicycles"/>
    <s v="Standard"/>
    <s v="medium"/>
    <s v="large"/>
    <n v="1635.3"/>
    <n v="993.66"/>
    <n v="41434"/>
  </r>
  <r>
    <x v="11304"/>
    <n v="4"/>
    <x v="2422"/>
    <d v="2017-05-16T00:00:00"/>
    <b v="1"/>
    <s v="Approved"/>
    <s v="Giant Bicycles"/>
    <s v="Standard"/>
    <s v="high"/>
    <s v="medium"/>
    <n v="1129.1300000000001"/>
    <n v="677.48"/>
    <n v="37659"/>
  </r>
  <r>
    <x v="11305"/>
    <n v="71"/>
    <x v="272"/>
    <d v="2017-02-24T00:00:00"/>
    <b v="0"/>
    <s v="Approved"/>
    <s v="Solex"/>
    <s v="Standard"/>
    <s v="high"/>
    <s v="large"/>
    <n v="1842.92"/>
    <n v="1105.75"/>
    <n v="34996"/>
  </r>
  <r>
    <x v="11306"/>
    <n v="67"/>
    <x v="2582"/>
    <d v="2017-10-24T00:00:00"/>
    <b v="0"/>
    <s v="Approved"/>
    <s v="Norco Bicycles"/>
    <s v="Road"/>
    <s v="medium"/>
    <s v="medium"/>
    <n v="544.04999999999995"/>
    <n v="376.84"/>
    <n v="42105"/>
  </r>
  <r>
    <x v="11307"/>
    <n v="14"/>
    <x v="3165"/>
    <d v="2017-07-15T00:00:00"/>
    <b v="1"/>
    <s v="Approved"/>
    <s v="Trek Bicycles"/>
    <s v="Standard"/>
    <s v="medium"/>
    <s v="small"/>
    <n v="1386.84"/>
    <n v="1234.29"/>
    <n v="34165"/>
  </r>
  <r>
    <x v="11308"/>
    <n v="0"/>
    <x v="546"/>
    <d v="2017-08-17T00:00:00"/>
    <b v="1"/>
    <s v="Approved"/>
    <s v="Solex"/>
    <s v="Standard"/>
    <s v="medium"/>
    <s v="medium"/>
    <n v="71.489999999999995"/>
    <n v="53.62"/>
    <n v="41245"/>
  </r>
  <r>
    <x v="11309"/>
    <n v="86"/>
    <x v="1091"/>
    <d v="2017-10-07T00:00:00"/>
    <b v="1"/>
    <s v="Approved"/>
    <s v="OHM Cycles"/>
    <s v="Standard"/>
    <s v="medium"/>
    <s v="medium"/>
    <n v="235.63"/>
    <n v="125.07"/>
    <n v="38206"/>
  </r>
  <r>
    <x v="11310"/>
    <n v="89"/>
    <x v="2345"/>
    <d v="2017-11-22T00:00:00"/>
    <b v="0"/>
    <s v="Approved"/>
    <s v="Giant Bicycles"/>
    <s v="Standard"/>
    <s v="medium"/>
    <s v="large"/>
    <n v="1812.75"/>
    <n v="582.48"/>
    <n v="38991"/>
  </r>
  <r>
    <x v="11311"/>
    <n v="42"/>
    <x v="2579"/>
    <d v="2017-02-10T00:00:00"/>
    <b v="1"/>
    <s v="Approved"/>
    <s v="OHM Cycles"/>
    <s v="Road"/>
    <s v="medium"/>
    <s v="small"/>
    <n v="1810"/>
    <n v="1610.9"/>
    <n v="42218"/>
  </r>
  <r>
    <x v="11312"/>
    <n v="13"/>
    <x v="1678"/>
    <d v="2017-10-01T00:00:00"/>
    <b v="0"/>
    <s v="Approved"/>
    <s v="Solex"/>
    <s v="Standard"/>
    <s v="medium"/>
    <s v="medium"/>
    <n v="1163.8900000000001"/>
    <n v="589.27"/>
    <n v="42560"/>
  </r>
  <r>
    <x v="11313"/>
    <n v="21"/>
    <x v="1620"/>
    <d v="2017-05-16T00:00:00"/>
    <b v="1"/>
    <s v="Approved"/>
    <s v="Solex"/>
    <s v="Standard"/>
    <s v="medium"/>
    <s v="large"/>
    <n v="1071.23"/>
    <n v="380.74"/>
    <n v="42696"/>
  </r>
  <r>
    <x v="11314"/>
    <n v="67"/>
    <x v="123"/>
    <d v="2017-09-09T00:00:00"/>
    <b v="1"/>
    <s v="Approved"/>
    <s v="Norco Bicycles"/>
    <s v="Road"/>
    <s v="medium"/>
    <s v="medium"/>
    <n v="544.04999999999995"/>
    <n v="376.84"/>
    <n v="38647"/>
  </r>
  <r>
    <x v="11315"/>
    <n v="100"/>
    <x v="2394"/>
    <d v="2017-02-08T00:00:00"/>
    <b v="0"/>
    <s v="Approved"/>
    <s v="Norco Bicycles"/>
    <s v="Road"/>
    <s v="medium"/>
    <s v="medium"/>
    <n v="1036.5899999999999"/>
    <n v="206.35"/>
    <n v="33364"/>
  </r>
  <r>
    <x v="11316"/>
    <n v="38"/>
    <x v="342"/>
    <d v="2017-10-15T00:00:00"/>
    <b v="1"/>
    <s v="Approved"/>
    <s v="Trek Bicycles"/>
    <s v="Standard"/>
    <s v="medium"/>
    <s v="large"/>
    <n v="2091.4699999999998"/>
    <n v="388.92"/>
    <n v="40779"/>
  </r>
  <r>
    <x v="11317"/>
    <n v="92"/>
    <x v="2051"/>
    <d v="2017-09-27T00:00:00"/>
    <b v="0"/>
    <s v="Cancelled"/>
    <s v="WeareA2B"/>
    <s v="Standard"/>
    <s v="medium"/>
    <s v="small"/>
    <n v="1415.01"/>
    <n v="1259.3599999999999"/>
    <n v="37626"/>
  </r>
  <r>
    <x v="11318"/>
    <n v="48"/>
    <x v="1993"/>
    <d v="2017-11-19T00:00:00"/>
    <b v="1"/>
    <s v="Approved"/>
    <s v="WeareA2B"/>
    <s v="Standard"/>
    <s v="medium"/>
    <s v="medium"/>
    <n v="1762.96"/>
    <n v="950.52"/>
    <n v="41848"/>
  </r>
  <r>
    <x v="11319"/>
    <n v="61"/>
    <x v="2100"/>
    <d v="2017-10-13T00:00:00"/>
    <b v="1"/>
    <s v="Approved"/>
    <s v="OHM Cycles"/>
    <s v="Standard"/>
    <s v="low"/>
    <s v="medium"/>
    <n v="71.16"/>
    <n v="56.93"/>
    <n v="42172"/>
  </r>
  <r>
    <x v="11320"/>
    <n v="97"/>
    <x v="2051"/>
    <d v="2017-11-28T00:00:00"/>
    <b v="1"/>
    <s v="Approved"/>
    <s v="Solex"/>
    <s v="Standard"/>
    <s v="medium"/>
    <s v="large"/>
    <n v="202.62"/>
    <n v="151.96"/>
    <n v="42458"/>
  </r>
  <r>
    <x v="11321"/>
    <n v="47"/>
    <x v="3165"/>
    <d v="2017-01-15T00:00:00"/>
    <b v="0"/>
    <s v="Approved"/>
    <s v="Trek Bicycles"/>
    <s v="Road"/>
    <s v="low"/>
    <s v="small"/>
    <n v="1720.7"/>
    <n v="1531.42"/>
    <n v="35470"/>
  </r>
  <r>
    <x v="11322"/>
    <n v="22"/>
    <x v="1324"/>
    <d v="2017-10-27T00:00:00"/>
    <b v="0"/>
    <s v="Approved"/>
    <s v="WeareA2B"/>
    <s v="Standard"/>
    <s v="medium"/>
    <s v="medium"/>
    <n v="60.34"/>
    <n v="45.26"/>
    <n v="42404"/>
  </r>
  <r>
    <x v="11323"/>
    <n v="14"/>
    <x v="2345"/>
    <d v="2017-09-29T00:00:00"/>
    <b v="0"/>
    <s v="Approved"/>
    <s v="Solex"/>
    <s v="Standard"/>
    <s v="high"/>
    <s v="large"/>
    <n v="1842.92"/>
    <n v="1105.75"/>
    <n v="37499"/>
  </r>
  <r>
    <x v="11324"/>
    <n v="67"/>
    <x v="657"/>
    <d v="2017-12-13T00:00:00"/>
    <b v="1"/>
    <s v="Approved"/>
    <s v="Norco Bicycles"/>
    <s v="Road"/>
    <s v="medium"/>
    <s v="medium"/>
    <n v="544.04999999999995"/>
    <n v="376.84"/>
    <n v="38647"/>
  </r>
  <r>
    <x v="11325"/>
    <n v="33"/>
    <x v="1736"/>
    <d v="2017-07-15T00:00:00"/>
    <b v="1"/>
    <s v="Approved"/>
    <s v="OHM Cycles"/>
    <s v="Road"/>
    <s v="medium"/>
    <s v="small"/>
    <n v="1810"/>
    <n v="1610.9"/>
    <n v="38991"/>
  </r>
  <r>
    <x v="11326"/>
    <n v="39"/>
    <x v="3061"/>
    <d v="2017-06-02T00:00:00"/>
    <b v="1"/>
    <s v="Approved"/>
    <s v="Giant Bicycles"/>
    <s v="Standard"/>
    <s v="medium"/>
    <s v="large"/>
    <n v="1812.75"/>
    <n v="582.48"/>
    <n v="39526"/>
  </r>
  <r>
    <x v="11327"/>
    <n v="26"/>
    <x v="1775"/>
    <d v="2017-09-11T00:00:00"/>
    <b v="0"/>
    <s v="Approved"/>
    <s v="WeareA2B"/>
    <s v="Standard"/>
    <s v="medium"/>
    <s v="medium"/>
    <n v="1992.93"/>
    <n v="762.63"/>
    <n v="37337"/>
  </r>
  <r>
    <x v="11328"/>
    <n v="100"/>
    <x v="3287"/>
    <d v="2017-10-28T00:00:00"/>
    <b v="1"/>
    <s v="Approved"/>
    <s v="Norco Bicycles"/>
    <s v="Road"/>
    <s v="medium"/>
    <s v="medium"/>
    <n v="1036.5899999999999"/>
    <n v="206.35"/>
    <n v="41922"/>
  </r>
  <r>
    <x v="11329"/>
    <n v="57"/>
    <x v="2241"/>
    <d v="2017-01-19T00:00:00"/>
    <b v="0"/>
    <s v="Approved"/>
    <s v="WeareA2B"/>
    <s v="Touring"/>
    <s v="medium"/>
    <s v="large"/>
    <n v="1890.39"/>
    <n v="260.14"/>
    <n v="33259"/>
  </r>
  <r>
    <x v="11330"/>
    <n v="25"/>
    <x v="205"/>
    <d v="2017-05-12T00:00:00"/>
    <b v="0"/>
    <s v="Approved"/>
    <s v="OHM Cycles"/>
    <s v="Standard"/>
    <s v="high"/>
    <s v="medium"/>
    <n v="2005.66"/>
    <n v="1203.4000000000001"/>
    <n v="41009"/>
  </r>
  <r>
    <x v="11331"/>
    <n v="17"/>
    <x v="1335"/>
    <d v="2017-04-10T00:00:00"/>
    <b v="0"/>
    <s v="Approved"/>
    <s v="Solex"/>
    <s v="Standard"/>
    <s v="high"/>
    <s v="medium"/>
    <n v="1024.6600000000001"/>
    <n v="614.79999999999995"/>
    <n v="35378"/>
  </r>
  <r>
    <x v="11332"/>
    <n v="61"/>
    <x v="144"/>
    <d v="2017-08-11T00:00:00"/>
    <b v="0"/>
    <s v="Approved"/>
    <s v="OHM Cycles"/>
    <s v="Standard"/>
    <s v="low"/>
    <s v="medium"/>
    <n v="71.16"/>
    <n v="56.93"/>
    <n v="42172"/>
  </r>
  <r>
    <x v="11333"/>
    <n v="18"/>
    <x v="820"/>
    <d v="2017-02-04T00:00:00"/>
    <b v="1"/>
    <s v="Approved"/>
    <s v="Norco Bicycles"/>
    <s v="Standard"/>
    <s v="high"/>
    <s v="medium"/>
    <n v="1148.6400000000001"/>
    <n v="689.18"/>
    <n v="42226"/>
  </r>
  <r>
    <x v="11334"/>
    <n v="0"/>
    <x v="1397"/>
    <d v="2017-08-04T00:00:00"/>
    <b v="0"/>
    <s v="Approved"/>
    <s v="OHM Cycles"/>
    <s v="Standard"/>
    <s v="medium"/>
    <s v="medium"/>
    <n v="183.86"/>
    <n v="137.9"/>
    <n v="35707"/>
  </r>
  <r>
    <x v="11335"/>
    <n v="55"/>
    <x v="2915"/>
    <d v="2017-08-01T00:00:00"/>
    <b v="1"/>
    <s v="Approved"/>
    <s v="Trek Bicycles"/>
    <s v="Road"/>
    <s v="medium"/>
    <s v="large"/>
    <n v="1894.19"/>
    <n v="598.76"/>
    <n v="37823"/>
  </r>
  <r>
    <x v="11336"/>
    <n v="56"/>
    <x v="746"/>
    <d v="2017-05-26T00:00:00"/>
    <b v="1"/>
    <s v="Approved"/>
    <s v="Norco Bicycles"/>
    <s v="Mountain"/>
    <s v="low"/>
    <s v="small"/>
    <n v="688.63"/>
    <n v="612.88"/>
    <n v="34244"/>
  </r>
  <r>
    <x v="11337"/>
    <n v="29"/>
    <x v="1113"/>
    <d v="2017-12-14T00:00:00"/>
    <b v="1"/>
    <s v="Approved"/>
    <s v="WeareA2B"/>
    <s v="Standard"/>
    <s v="medium"/>
    <s v="medium"/>
    <n v="1065.03"/>
    <n v="230.09"/>
    <n v="36833"/>
  </r>
  <r>
    <x v="11338"/>
    <n v="38"/>
    <x v="245"/>
    <d v="2017-05-02T00:00:00"/>
    <b v="0"/>
    <s v="Approved"/>
    <s v="Solex"/>
    <s v="Standard"/>
    <s v="medium"/>
    <s v="medium"/>
    <n v="1577.53"/>
    <n v="826.51"/>
    <n v="40618"/>
  </r>
  <r>
    <x v="11339"/>
    <n v="70"/>
    <x v="2397"/>
    <d v="2017-09-02T00:00:00"/>
    <b v="1"/>
    <s v="Approved"/>
    <s v="Trek Bicycles"/>
    <s v="Standard"/>
    <s v="high"/>
    <s v="medium"/>
    <n v="495.72"/>
    <n v="297.43"/>
    <n v="37499"/>
  </r>
  <r>
    <x v="11340"/>
    <n v="49"/>
    <x v="1064"/>
    <d v="2017-03-29T00:00:00"/>
    <b v="1"/>
    <s v="Approved"/>
    <s v="Solex"/>
    <s v="Standard"/>
    <s v="medium"/>
    <s v="large"/>
    <n v="1061.56"/>
    <n v="733.58"/>
    <n v="34170"/>
  </r>
  <r>
    <x v="11341"/>
    <n v="21"/>
    <x v="82"/>
    <d v="2017-03-06T00:00:00"/>
    <b v="0"/>
    <s v="Approved"/>
    <s v="Solex"/>
    <s v="Standard"/>
    <s v="medium"/>
    <s v="large"/>
    <n v="1071.23"/>
    <n v="380.74"/>
    <n v="35160"/>
  </r>
  <r>
    <x v="11342"/>
    <n v="70"/>
    <x v="951"/>
    <d v="2017-08-03T00:00:00"/>
    <b v="0"/>
    <s v="Approved"/>
    <s v="Norco Bicycles"/>
    <s v="Road"/>
    <s v="medium"/>
    <s v="medium"/>
    <n v="1036.5899999999999"/>
    <n v="206.35"/>
    <n v="33364"/>
  </r>
  <r>
    <x v="11343"/>
    <n v="36"/>
    <x v="3025"/>
    <d v="2017-09-25T00:00:00"/>
    <b v="1"/>
    <s v="Approved"/>
    <s v="Solex"/>
    <s v="Standard"/>
    <s v="low"/>
    <s v="medium"/>
    <n v="945.04"/>
    <n v="507.58"/>
    <n v="39298"/>
  </r>
  <r>
    <x v="11344"/>
    <n v="59"/>
    <x v="2194"/>
    <d v="2017-03-02T00:00:00"/>
    <b v="0"/>
    <s v="Approved"/>
    <s v="Solex"/>
    <s v="Standard"/>
    <s v="medium"/>
    <s v="large"/>
    <n v="1061.56"/>
    <n v="733.58"/>
    <n v="34170"/>
  </r>
  <r>
    <x v="11345"/>
    <n v="21"/>
    <x v="976"/>
    <d v="2017-11-30T00:00:00"/>
    <b v="1"/>
    <s v="Approved"/>
    <s v="Solex"/>
    <s v="Standard"/>
    <s v="medium"/>
    <s v="large"/>
    <n v="1071.23"/>
    <n v="380.74"/>
    <n v="42404"/>
  </r>
  <r>
    <x v="11346"/>
    <n v="13"/>
    <x v="2218"/>
    <d v="2017-03-01T00:00:00"/>
    <b v="0"/>
    <s v="Approved"/>
    <s v="Solex"/>
    <s v="Standard"/>
    <s v="medium"/>
    <s v="medium"/>
    <n v="1163.8900000000001"/>
    <n v="589.27"/>
    <n v="38693"/>
  </r>
  <r>
    <x v="11347"/>
    <n v="80"/>
    <x v="1543"/>
    <d v="2017-10-11T00:00:00"/>
    <b v="1"/>
    <s v="Approved"/>
    <s v="OHM Cycles"/>
    <s v="Touring"/>
    <s v="low"/>
    <s v="medium"/>
    <n v="1073.07"/>
    <n v="933.84"/>
    <n v="35455"/>
  </r>
  <r>
    <x v="11348"/>
    <n v="0"/>
    <x v="2243"/>
    <d v="2017-11-22T00:00:00"/>
    <b v="0"/>
    <s v="Approved"/>
    <s v="Trek Bicycles"/>
    <s v="Road"/>
    <s v="medium"/>
    <s v="medium"/>
    <n v="533.51"/>
    <n v="400.13"/>
    <n v="41064"/>
  </r>
  <r>
    <x v="11349"/>
    <n v="43"/>
    <x v="873"/>
    <d v="2017-05-03T00:00:00"/>
    <b v="0"/>
    <s v="Approved"/>
    <s v="Solex"/>
    <s v="Standard"/>
    <s v="medium"/>
    <s v="medium"/>
    <n v="1151.96"/>
    <n v="649.49"/>
    <n v="36498"/>
  </r>
  <r>
    <x v="11350"/>
    <n v="22"/>
    <x v="382"/>
    <d v="2017-07-15T00:00:00"/>
    <b v="1"/>
    <s v="Approved"/>
    <s v="Solex"/>
    <s v="Standard"/>
    <s v="medium"/>
    <s v="medium"/>
    <n v="575.27"/>
    <n v="431.45"/>
    <n v="42404"/>
  </r>
  <r>
    <x v="11351"/>
    <n v="40"/>
    <x v="2158"/>
    <d v="2017-11-01T00:00:00"/>
    <b v="0"/>
    <s v="Approved"/>
    <s v="OHM Cycles"/>
    <s v="Standard"/>
    <s v="high"/>
    <s v="medium"/>
    <n v="1458.17"/>
    <n v="874.9"/>
    <n v="39526"/>
  </r>
  <r>
    <x v="11352"/>
    <n v="5"/>
    <x v="1767"/>
    <d v="2017-02-09T00:00:00"/>
    <b v="0"/>
    <s v="Approved"/>
    <s v="Trek Bicycles"/>
    <s v="Mountain"/>
    <s v="low"/>
    <s v="medium"/>
    <n v="574.64"/>
    <n v="459.71"/>
    <n v="39298"/>
  </r>
  <r>
    <x v="11353"/>
    <n v="65"/>
    <x v="2171"/>
    <d v="2017-01-19T00:00:00"/>
    <b v="0"/>
    <s v="Approved"/>
    <s v="WeareA2B"/>
    <s v="Standard"/>
    <s v="medium"/>
    <s v="medium"/>
    <n v="1807.45"/>
    <n v="778.69"/>
    <n v="42145"/>
  </r>
  <r>
    <x v="11354"/>
    <n v="94"/>
    <x v="2665"/>
    <d v="2017-08-31T00:00:00"/>
    <b v="1"/>
    <s v="Approved"/>
    <s v="Giant Bicycles"/>
    <s v="Standard"/>
    <s v="medium"/>
    <s v="large"/>
    <n v="1635.3"/>
    <n v="993.66"/>
    <n v="41434"/>
  </r>
  <r>
    <x v="11355"/>
    <n v="0"/>
    <x v="697"/>
    <d v="2017-10-18T00:00:00"/>
    <b v="0"/>
    <s v="Approved"/>
    <s v="Solex"/>
    <s v="Standard"/>
    <s v="medium"/>
    <s v="medium"/>
    <n v="71.489999999999995"/>
    <n v="53.62"/>
    <n v="41167"/>
  </r>
  <r>
    <x v="11356"/>
    <n v="52"/>
    <x v="470"/>
    <d v="2017-08-29T00:00:00"/>
    <b v="0"/>
    <s v="Approved"/>
    <s v="OHM Cycles"/>
    <s v="Road"/>
    <s v="medium"/>
    <s v="medium"/>
    <n v="1280.28"/>
    <n v="829.51"/>
    <n v="35707"/>
  </r>
  <r>
    <x v="11357"/>
    <n v="28"/>
    <x v="1460"/>
    <d v="2017-04-17T00:00:00"/>
    <b v="1"/>
    <s v="Approved"/>
    <s v="Norco Bicycles"/>
    <s v="Standard"/>
    <s v="medium"/>
    <s v="small"/>
    <n v="1216.1400000000001"/>
    <n v="1082.3599999999999"/>
    <n v="33455"/>
  </r>
  <r>
    <x v="11358"/>
    <n v="98"/>
    <x v="732"/>
    <d v="2017-06-16T00:00:00"/>
    <b v="0"/>
    <s v="Approved"/>
    <s v="Trek Bicycles"/>
    <s v="Standard"/>
    <s v="high"/>
    <s v="medium"/>
    <n v="358.39"/>
    <n v="215.03"/>
    <n v="38002"/>
  </r>
  <r>
    <x v="11359"/>
    <n v="2"/>
    <x v="2850"/>
    <d v="2017-02-14T00:00:00"/>
    <b v="1"/>
    <s v="Approved"/>
    <s v="Solex"/>
    <s v="Standard"/>
    <s v="medium"/>
    <s v="medium"/>
    <n v="71.489999999999995"/>
    <n v="53.62"/>
    <n v="41245"/>
  </r>
  <r>
    <x v="11360"/>
    <n v="31"/>
    <x v="1198"/>
    <d v="2017-09-29T00:00:00"/>
    <b v="0"/>
    <s v="Approved"/>
    <s v="Giant Bicycles"/>
    <s v="Standard"/>
    <s v="medium"/>
    <s v="medium"/>
    <n v="230.91"/>
    <n v="173.18"/>
    <n v="39031"/>
  </r>
  <r>
    <x v="11361"/>
    <n v="9"/>
    <x v="40"/>
    <d v="2017-07-11T00:00:00"/>
    <b v="0"/>
    <s v="Cancelled"/>
    <s v="OHM Cycles"/>
    <s v="Road"/>
    <s v="medium"/>
    <s v="medium"/>
    <n v="742.54"/>
    <n v="667.4"/>
    <n v="35378"/>
  </r>
  <r>
    <x v="11362"/>
    <n v="80"/>
    <x v="2666"/>
    <d v="2017-05-13T00:00:00"/>
    <b v="0"/>
    <s v="Approved"/>
    <s v="OHM Cycles"/>
    <s v="Touring"/>
    <s v="low"/>
    <s v="medium"/>
    <n v="1073.07"/>
    <n v="933.84"/>
    <n v="35455"/>
  </r>
  <r>
    <x v="11363"/>
    <n v="4"/>
    <x v="1664"/>
    <d v="2017-03-14T00:00:00"/>
    <b v="1"/>
    <s v="Approved"/>
    <s v="Giant Bicycles"/>
    <s v="Standard"/>
    <s v="high"/>
    <s v="medium"/>
    <n v="1129.1300000000001"/>
    <n v="677.48"/>
    <n v="38573"/>
  </r>
  <r>
    <x v="11364"/>
    <n v="17"/>
    <x v="1995"/>
    <d v="2017-12-13T00:00:00"/>
    <b v="1"/>
    <s v="Approved"/>
    <s v="Solex"/>
    <s v="Standard"/>
    <s v="high"/>
    <s v="medium"/>
    <n v="1024.6600000000001"/>
    <n v="614.79999999999995"/>
    <n v="40670"/>
  </r>
  <r>
    <x v="11365"/>
    <n v="32"/>
    <x v="1990"/>
    <d v="2017-09-11T00:00:00"/>
    <b v="1"/>
    <s v="Cancelled"/>
    <s v="Giant Bicycles"/>
    <s v="Standard"/>
    <s v="high"/>
    <s v="medium"/>
    <n v="1179"/>
    <n v="707.4"/>
    <n v="35667"/>
  </r>
  <r>
    <x v="11366"/>
    <n v="50"/>
    <x v="81"/>
    <d v="2017-07-02T00:00:00"/>
    <b v="0"/>
    <s v="Approved"/>
    <s v="WeareA2B"/>
    <s v="Standard"/>
    <s v="medium"/>
    <s v="small"/>
    <n v="175.89"/>
    <n v="131.91999999999999"/>
    <n v="37668"/>
  </r>
  <r>
    <x v="11367"/>
    <n v="80"/>
    <x v="565"/>
    <d v="2017-12-19T00:00:00"/>
    <b v="0"/>
    <s v="Approved"/>
    <s v="Trek Bicycles"/>
    <s v="Standard"/>
    <s v="medium"/>
    <s v="large"/>
    <n v="1469.44"/>
    <n v="596.54999999999995"/>
    <n v="41047"/>
  </r>
  <r>
    <x v="11368"/>
    <n v="0"/>
    <x v="2690"/>
    <d v="2017-11-12T00:00:00"/>
    <b v="1"/>
    <s v="Approved"/>
    <s v="Trek Bicycles"/>
    <s v="Standard"/>
    <s v="medium"/>
    <s v="medium"/>
    <n v="499.53"/>
    <n v="388.72"/>
    <n v="36334"/>
  </r>
  <r>
    <x v="11369"/>
    <n v="20"/>
    <x v="2843"/>
    <d v="2017-11-15T00:00:00"/>
    <b v="0"/>
    <s v="Approved"/>
    <s v="Trek Bicycles"/>
    <s v="Standard"/>
    <s v="medium"/>
    <s v="small"/>
    <n v="1775.81"/>
    <n v="1580.47"/>
    <n v="41701"/>
  </r>
  <r>
    <x v="11370"/>
    <n v="85"/>
    <x v="2203"/>
    <d v="2017-02-15T00:00:00"/>
    <b v="1"/>
    <s v="Approved"/>
    <s v="WeareA2B"/>
    <s v="Standard"/>
    <s v="medium"/>
    <s v="medium"/>
    <n v="752.64"/>
    <n v="205.36"/>
    <n v="42218"/>
  </r>
  <r>
    <x v="11371"/>
    <n v="73"/>
    <x v="3061"/>
    <d v="2017-09-23T00:00:00"/>
    <b v="1"/>
    <s v="Approved"/>
    <s v="Solex"/>
    <s v="Standard"/>
    <s v="medium"/>
    <s v="medium"/>
    <n v="1945.43"/>
    <n v="333.18"/>
    <n v="40553"/>
  </r>
  <r>
    <x v="11372"/>
    <n v="0"/>
    <x v="3388"/>
    <d v="2017-05-02T00:00:00"/>
    <b v="0"/>
    <s v="Approved"/>
    <s v="Solex"/>
    <s v="Standard"/>
    <s v="medium"/>
    <s v="medium"/>
    <n v="100.35"/>
    <n v="75.260000000000005"/>
    <n v="37874"/>
  </r>
  <r>
    <x v="11373"/>
    <n v="96"/>
    <x v="150"/>
    <d v="2017-01-01T00:00:00"/>
    <b v="0"/>
    <s v="Approved"/>
    <s v="WeareA2B"/>
    <s v="Road"/>
    <s v="low"/>
    <s v="small"/>
    <n v="1172.78"/>
    <n v="1043.77"/>
    <n v="33364"/>
  </r>
  <r>
    <x v="11374"/>
    <n v="40"/>
    <x v="170"/>
    <d v="2017-05-16T00:00:00"/>
    <b v="1"/>
    <s v="Approved"/>
    <s v="OHM Cycles"/>
    <s v="Standard"/>
    <s v="high"/>
    <s v="medium"/>
    <n v="1458.17"/>
    <n v="874.9"/>
    <n v="39427"/>
  </r>
  <r>
    <x v="11375"/>
    <n v="46"/>
    <x v="2380"/>
    <d v="2017-07-18T00:00:00"/>
    <b v="1"/>
    <s v="Approved"/>
    <s v="Solex"/>
    <s v="Standard"/>
    <s v="low"/>
    <s v="medium"/>
    <n v="1289.8499999999999"/>
    <n v="74.510000000000005"/>
    <n v="38573"/>
  </r>
  <r>
    <x v="11376"/>
    <n v="32"/>
    <x v="1676"/>
    <d v="2017-12-29T00:00:00"/>
    <b v="0"/>
    <s v="Approved"/>
    <s v="Giant Bicycles"/>
    <s v="Standard"/>
    <s v="medium"/>
    <s v="medium"/>
    <n v="642.70000000000005"/>
    <n v="211.37"/>
    <n v="37698"/>
  </r>
  <r>
    <x v="11377"/>
    <n v="3"/>
    <x v="1489"/>
    <d v="2017-06-26T00:00:00"/>
    <b v="1"/>
    <s v="Approved"/>
    <s v="Trek Bicycles"/>
    <s v="Standard"/>
    <s v="medium"/>
    <s v="large"/>
    <n v="2091.4699999999998"/>
    <n v="388.92"/>
    <n v="38573"/>
  </r>
  <r>
    <x v="11378"/>
    <n v="51"/>
    <x v="619"/>
    <d v="2017-06-18T00:00:00"/>
    <b v="1"/>
    <s v="Approved"/>
    <s v="OHM Cycles"/>
    <s v="Standard"/>
    <s v="high"/>
    <s v="medium"/>
    <n v="2005.66"/>
    <n v="1203.4000000000001"/>
    <n v="41009"/>
  </r>
  <r>
    <x v="11379"/>
    <n v="23"/>
    <x v="1015"/>
    <d v="2017-11-23T00:00:00"/>
    <b v="0"/>
    <s v="Approved"/>
    <s v="Norco Bicycles"/>
    <s v="Standard"/>
    <s v="medium"/>
    <s v="medium"/>
    <n v="1198.46"/>
    <n v="381.1"/>
    <n v="36145"/>
  </r>
  <r>
    <x v="11380"/>
    <n v="29"/>
    <x v="630"/>
    <d v="2017-11-28T00:00:00"/>
    <b v="1"/>
    <s v="Approved"/>
    <s v="Norco Bicycles"/>
    <s v="Road"/>
    <s v="medium"/>
    <s v="medium"/>
    <n v="543.39"/>
    <n v="407.54"/>
    <n v="42696"/>
  </r>
  <r>
    <x v="11381"/>
    <n v="69"/>
    <x v="2967"/>
    <d v="2017-12-27T00:00:00"/>
    <b v="0"/>
    <s v="Approved"/>
    <s v="Norco Bicycles"/>
    <s v="Road"/>
    <s v="medium"/>
    <s v="large"/>
    <n v="1240.31"/>
    <n v="795.1"/>
    <n v="40553"/>
  </r>
  <r>
    <x v="11382"/>
    <n v="85"/>
    <x v="2272"/>
    <d v="2017-11-04T00:00:00"/>
    <b v="1"/>
    <s v="Approved"/>
    <s v="WeareA2B"/>
    <s v="Standard"/>
    <s v="medium"/>
    <s v="medium"/>
    <n v="752.64"/>
    <n v="205.36"/>
    <n v="34079"/>
  </r>
  <r>
    <x v="11383"/>
    <n v="32"/>
    <x v="2421"/>
    <d v="2017-01-14T00:00:00"/>
    <b v="1"/>
    <s v="Approved"/>
    <s v="Giant Bicycles"/>
    <s v="Standard"/>
    <s v="high"/>
    <s v="medium"/>
    <n v="1179"/>
    <n v="707.4"/>
    <n v="36145"/>
  </r>
  <r>
    <x v="11384"/>
    <n v="10"/>
    <x v="2023"/>
    <d v="2017-04-10T00:00:00"/>
    <b v="0"/>
    <s v="Approved"/>
    <s v="WeareA2B"/>
    <s v="Touring"/>
    <s v="medium"/>
    <s v="medium"/>
    <n v="1466.68"/>
    <n v="363.25"/>
    <n v="41701"/>
  </r>
  <r>
    <x v="11385"/>
    <n v="75"/>
    <x v="1575"/>
    <d v="2017-05-06T00:00:00"/>
    <b v="1"/>
    <s v="Approved"/>
    <s v="Giant Bicycles"/>
    <s v="Touring"/>
    <s v="medium"/>
    <s v="large"/>
    <n v="1873.97"/>
    <n v="863.95"/>
    <n v="38859"/>
  </r>
  <r>
    <x v="11386"/>
    <n v="55"/>
    <x v="622"/>
    <d v="2017-08-13T00:00:00"/>
    <b v="1"/>
    <s v="Approved"/>
    <s v="Trek Bicycles"/>
    <s v="Road"/>
    <s v="medium"/>
    <s v="large"/>
    <n v="1894.19"/>
    <n v="598.76"/>
    <n v="34143"/>
  </r>
  <r>
    <x v="11387"/>
    <n v="97"/>
    <x v="506"/>
    <d v="2017-06-22T00:00:00"/>
    <b v="1"/>
    <s v="Approved"/>
    <s v="Solex"/>
    <s v="Standard"/>
    <s v="medium"/>
    <s v="large"/>
    <n v="202.62"/>
    <n v="151.96"/>
    <n v="42458"/>
  </r>
  <r>
    <x v="11388"/>
    <n v="50"/>
    <x v="2329"/>
    <d v="2017-10-25T00:00:00"/>
    <b v="0"/>
    <s v="Approved"/>
    <s v="Giant Bicycles"/>
    <s v="Standard"/>
    <s v="medium"/>
    <s v="medium"/>
    <n v="642.70000000000005"/>
    <n v="211.37"/>
    <n v="33888"/>
  </r>
  <r>
    <x v="11389"/>
    <n v="84"/>
    <x v="3257"/>
    <d v="2017-04-30T00:00:00"/>
    <b v="0"/>
    <s v="Approved"/>
    <s v="Trek Bicycles"/>
    <s v="Road"/>
    <s v="medium"/>
    <s v="medium"/>
    <n v="290.62"/>
    <n v="215.14"/>
    <n v="38339"/>
  </r>
  <r>
    <x v="11390"/>
    <n v="84"/>
    <x v="2416"/>
    <d v="2017-07-07T00:00:00"/>
    <b v="0"/>
    <s v="Approved"/>
    <s v="Trek Bicycles"/>
    <s v="Road"/>
    <s v="medium"/>
    <s v="medium"/>
    <n v="290.62"/>
    <n v="215.14"/>
    <n v="38339"/>
  </r>
  <r>
    <x v="11391"/>
    <n v="26"/>
    <x v="2687"/>
    <d v="2017-03-11T00:00:00"/>
    <b v="1"/>
    <s v="Approved"/>
    <s v="WeareA2B"/>
    <s v="Standard"/>
    <s v="medium"/>
    <s v="medium"/>
    <n v="1992.93"/>
    <n v="762.63"/>
    <n v="34115"/>
  </r>
  <r>
    <x v="11392"/>
    <n v="24"/>
    <x v="2687"/>
    <d v="2017-01-09T00:00:00"/>
    <b v="0"/>
    <s v="Approved"/>
    <s v="Solex"/>
    <s v="Road"/>
    <s v="medium"/>
    <s v="large"/>
    <n v="1777.8"/>
    <n v="820.78"/>
    <n v="40670"/>
  </r>
  <r>
    <x v="11393"/>
    <n v="9"/>
    <x v="1616"/>
    <d v="2017-09-08T00:00:00"/>
    <b v="1"/>
    <s v="Approved"/>
    <s v="OHM Cycles"/>
    <s v="Road"/>
    <s v="medium"/>
    <s v="medium"/>
    <n v="742.54"/>
    <n v="667.4"/>
    <n v="33549"/>
  </r>
  <r>
    <x v="11394"/>
    <n v="38"/>
    <x v="3389"/>
    <d v="2017-04-10T00:00:00"/>
    <b v="1"/>
    <s v="Approved"/>
    <s v="Solex"/>
    <s v="Standard"/>
    <s v="medium"/>
    <s v="medium"/>
    <n v="1577.53"/>
    <n v="826.51"/>
    <n v="37220"/>
  </r>
  <r>
    <x v="11395"/>
    <n v="46"/>
    <x v="1813"/>
    <d v="2017-04-24T00:00:00"/>
    <b v="1"/>
    <s v="Approved"/>
    <s v="Solex"/>
    <s v="Standard"/>
    <s v="low"/>
    <s v="medium"/>
    <n v="1289.8499999999999"/>
    <n v="74.510000000000005"/>
    <n v="37668"/>
  </r>
  <r>
    <x v="11396"/>
    <n v="67"/>
    <x v="2452"/>
    <d v="2017-04-23T00:00:00"/>
    <b v="1"/>
    <s v="Approved"/>
    <s v="Norco Bicycles"/>
    <s v="Road"/>
    <s v="medium"/>
    <s v="medium"/>
    <n v="544.04999999999995"/>
    <n v="376.84"/>
    <n v="38647"/>
  </r>
  <r>
    <x v="11397"/>
    <n v="93"/>
    <x v="119"/>
    <d v="2017-12-30T00:00:00"/>
    <b v="1"/>
    <s v="Approved"/>
    <s v="OHM Cycles"/>
    <s v="Standard"/>
    <s v="high"/>
    <s v="medium"/>
    <n v="1458.17"/>
    <n v="874.9"/>
    <n v="38750"/>
  </r>
  <r>
    <x v="11398"/>
    <n v="92"/>
    <x v="1654"/>
    <d v="2017-07-28T00:00:00"/>
    <b v="0"/>
    <s v="Approved"/>
    <s v="WeareA2B"/>
    <s v="Standard"/>
    <s v="medium"/>
    <s v="small"/>
    <n v="1415.01"/>
    <n v="1259.3599999999999"/>
    <n v="34556"/>
  </r>
  <r>
    <x v="11399"/>
    <n v="97"/>
    <x v="2511"/>
    <d v="2017-06-16T00:00:00"/>
    <b v="1"/>
    <s v="Approved"/>
    <s v="OHM Cycles"/>
    <s v="Road"/>
    <s v="medium"/>
    <s v="medium"/>
    <n v="742.54"/>
    <n v="667.4"/>
    <n v="38693"/>
  </r>
  <r>
    <x v="11400"/>
    <n v="4"/>
    <x v="1238"/>
    <d v="2017-01-19T00:00:00"/>
    <b v="1"/>
    <s v="Approved"/>
    <s v="Giant Bicycles"/>
    <s v="Standard"/>
    <s v="high"/>
    <s v="medium"/>
    <n v="1129.1300000000001"/>
    <n v="677.48"/>
    <n v="40784"/>
  </r>
  <r>
    <x v="11401"/>
    <n v="93"/>
    <x v="1387"/>
    <d v="2017-08-28T00:00:00"/>
    <b v="1"/>
    <s v="Approved"/>
    <s v="OHM Cycles"/>
    <s v="Standard"/>
    <s v="high"/>
    <s v="medium"/>
    <n v="1458.17"/>
    <n v="874.9"/>
    <n v="36498"/>
  </r>
  <r>
    <x v="11402"/>
    <n v="72"/>
    <x v="2331"/>
    <d v="2017-04-02T00:00:00"/>
    <b v="0"/>
    <s v="Approved"/>
    <s v="Norco Bicycles"/>
    <s v="Standard"/>
    <s v="medium"/>
    <s v="medium"/>
    <n v="360.4"/>
    <n v="270.3"/>
    <n v="42710"/>
  </r>
  <r>
    <x v="11403"/>
    <n v="17"/>
    <x v="1944"/>
    <d v="2017-01-31T00:00:00"/>
    <b v="1"/>
    <s v="Approved"/>
    <s v="Solex"/>
    <s v="Standard"/>
    <s v="high"/>
    <s v="medium"/>
    <n v="1024.6600000000001"/>
    <n v="614.79999999999995"/>
    <n v="35378"/>
  </r>
  <r>
    <x v="11404"/>
    <n v="12"/>
    <x v="2435"/>
    <d v="2017-01-11T00:00:00"/>
    <b v="1"/>
    <s v="Approved"/>
    <s v="Giant Bicycles"/>
    <s v="Standard"/>
    <s v="medium"/>
    <s v="large"/>
    <n v="1765.3"/>
    <n v="709.48"/>
    <n v="37873"/>
  </r>
  <r>
    <x v="11405"/>
    <n v="52"/>
    <x v="2277"/>
    <d v="2017-04-22T00:00:00"/>
    <b v="0"/>
    <s v="Approved"/>
    <s v="OHM Cycles"/>
    <s v="Road"/>
    <s v="medium"/>
    <s v="medium"/>
    <n v="1280.28"/>
    <n v="829.51"/>
    <n v="39915"/>
  </r>
  <r>
    <x v="11406"/>
    <n v="53"/>
    <x v="591"/>
    <d v="2017-03-15T00:00:00"/>
    <b v="1"/>
    <s v="Approved"/>
    <s v="OHM Cycles"/>
    <s v="Standard"/>
    <s v="medium"/>
    <s v="medium"/>
    <n v="795.34"/>
    <n v="101.58"/>
    <n v="39915"/>
  </r>
  <r>
    <x v="11407"/>
    <n v="27"/>
    <x v="92"/>
    <d v="2017-08-27T00:00:00"/>
    <b v="1"/>
    <s v="Approved"/>
    <s v="Trek Bicycles"/>
    <s v="Standard"/>
    <s v="medium"/>
    <s v="medium"/>
    <n v="499.53"/>
    <n v="388.72"/>
    <n v="36334"/>
  </r>
  <r>
    <x v="11408"/>
    <n v="55"/>
    <x v="1062"/>
    <d v="2017-06-21T00:00:00"/>
    <b v="1"/>
    <s v="Approved"/>
    <s v="Trek Bicycles"/>
    <s v="Road"/>
    <s v="medium"/>
    <s v="large"/>
    <n v="1894.19"/>
    <n v="598.76"/>
    <n v="37823"/>
  </r>
  <r>
    <x v="11409"/>
    <n v="47"/>
    <x v="2244"/>
    <d v="2017-11-24T00:00:00"/>
    <b v="0"/>
    <s v="Approved"/>
    <s v="Trek Bicycles"/>
    <s v="Road"/>
    <s v="low"/>
    <s v="small"/>
    <n v="1720.7"/>
    <n v="1531.42"/>
    <n v="38991"/>
  </r>
  <r>
    <x v="11410"/>
    <n v="99"/>
    <x v="2058"/>
    <d v="2017-10-14T00:00:00"/>
    <b v="1"/>
    <s v="Approved"/>
    <s v="OHM Cycles"/>
    <s v="Standard"/>
    <s v="medium"/>
    <s v="medium"/>
    <n v="1227.3399999999999"/>
    <n v="770.89"/>
    <n v="34556"/>
  </r>
  <r>
    <x v="11411"/>
    <n v="94"/>
    <x v="1102"/>
    <d v="2017-08-18T00:00:00"/>
    <b v="1"/>
    <s v="Approved"/>
    <s v="Giant Bicycles"/>
    <s v="Standard"/>
    <s v="medium"/>
    <s v="large"/>
    <n v="1635.3"/>
    <n v="993.66"/>
    <n v="41434"/>
  </r>
  <r>
    <x v="11412"/>
    <n v="32"/>
    <x v="47"/>
    <d v="2017-10-30T00:00:00"/>
    <b v="0"/>
    <s v="Approved"/>
    <s v="Giant Bicycles"/>
    <s v="Standard"/>
    <s v="medium"/>
    <s v="medium"/>
    <n v="642.70000000000005"/>
    <n v="211.37"/>
    <n v="37337"/>
  </r>
  <r>
    <x v="11413"/>
    <n v="63"/>
    <x v="500"/>
    <d v="2017-09-21T00:00:00"/>
    <b v="1"/>
    <s v="Approved"/>
    <s v="Solex"/>
    <s v="Standard"/>
    <s v="medium"/>
    <s v="medium"/>
    <n v="1483.2"/>
    <n v="99.59"/>
    <n v="36146"/>
  </r>
  <r>
    <x v="11414"/>
    <n v="37"/>
    <x v="3090"/>
    <d v="2017-07-12T00:00:00"/>
    <b v="0"/>
    <s v="Approved"/>
    <s v="OHM Cycles"/>
    <s v="Standard"/>
    <s v="low"/>
    <s v="medium"/>
    <n v="1793.43"/>
    <n v="248.82"/>
    <n v="36361"/>
  </r>
  <r>
    <x v="11415"/>
    <n v="15"/>
    <x v="1767"/>
    <d v="2017-12-25T00:00:00"/>
    <b v="0"/>
    <s v="Approved"/>
    <s v="Norco Bicycles"/>
    <s v="Standard"/>
    <s v="low"/>
    <s v="medium"/>
    <n v="958.74"/>
    <n v="748.9"/>
    <n v="35160"/>
  </r>
  <r>
    <x v="11416"/>
    <n v="70"/>
    <x v="28"/>
    <d v="2017-01-20T00:00:00"/>
    <b v="1"/>
    <s v="Approved"/>
    <s v="Trek Bicycles"/>
    <s v="Standard"/>
    <s v="high"/>
    <s v="medium"/>
    <n v="495.72"/>
    <n v="297.43"/>
    <n v="42105"/>
  </r>
  <r>
    <x v="11417"/>
    <n v="9"/>
    <x v="1038"/>
    <d v="2017-11-10T00:00:00"/>
    <b v="0"/>
    <s v="Approved"/>
    <s v="Norco Bicycles"/>
    <s v="Standard"/>
    <s v="medium"/>
    <s v="small"/>
    <n v="1216.1400000000001"/>
    <n v="1082.3599999999999"/>
    <n v="33455"/>
  </r>
  <r>
    <x v="11418"/>
    <n v="7"/>
    <x v="1172"/>
    <d v="2017-07-23T00:00:00"/>
    <b v="1"/>
    <s v="Approved"/>
    <s v="Trek Bicycles"/>
    <s v="Road"/>
    <s v="low"/>
    <s v="medium"/>
    <n v="980.37"/>
    <n v="234.43"/>
    <n v="38258"/>
  </r>
  <r>
    <x v="11419"/>
    <n v="53"/>
    <x v="1241"/>
    <d v="2017-02-27T00:00:00"/>
    <b v="1"/>
    <s v="Approved"/>
    <s v="OHM Cycles"/>
    <s v="Standard"/>
    <s v="medium"/>
    <s v="medium"/>
    <n v="795.34"/>
    <n v="101.58"/>
    <n v="40779"/>
  </r>
  <r>
    <x v="11420"/>
    <n v="15"/>
    <x v="2118"/>
    <d v="2017-07-18T00:00:00"/>
    <b v="0"/>
    <s v="Approved"/>
    <s v="Norco Bicycles"/>
    <s v="Standard"/>
    <s v="low"/>
    <s v="medium"/>
    <n v="958.74"/>
    <n v="748.9"/>
    <n v="34244"/>
  </r>
  <r>
    <x v="11421"/>
    <n v="5"/>
    <x v="284"/>
    <d v="2017-03-02T00:00:00"/>
    <b v="0"/>
    <s v="Approved"/>
    <s v="Trek Bicycles"/>
    <s v="Mountain"/>
    <s v="low"/>
    <s v="medium"/>
    <n v="574.64"/>
    <n v="459.71"/>
    <n v="40784"/>
  </r>
  <r>
    <x v="11422"/>
    <n v="69"/>
    <x v="1538"/>
    <d v="2017-04-05T00:00:00"/>
    <b v="1"/>
    <s v="Approved"/>
    <s v="Giant Bicycles"/>
    <s v="Road"/>
    <s v="medium"/>
    <s v="medium"/>
    <n v="792.9"/>
    <n v="594.67999999999995"/>
    <n v="33879"/>
  </r>
  <r>
    <x v="11423"/>
    <n v="67"/>
    <x v="648"/>
    <d v="2017-12-26T00:00:00"/>
    <b v="0"/>
    <s v="Approved"/>
    <s v="Norco Bicycles"/>
    <s v="Road"/>
    <s v="medium"/>
    <s v="medium"/>
    <n v="544.04999999999995"/>
    <n v="376.84"/>
    <n v="38647"/>
  </r>
  <r>
    <x v="11424"/>
    <n v="54"/>
    <x v="3390"/>
    <d v="2017-11-23T00:00:00"/>
    <b v="1"/>
    <s v="Approved"/>
    <s v="WeareA2B"/>
    <s v="Standard"/>
    <s v="medium"/>
    <s v="medium"/>
    <n v="1292.8399999999999"/>
    <n v="13.44"/>
    <n v="35707"/>
  </r>
  <r>
    <x v="11425"/>
    <n v="46"/>
    <x v="441"/>
    <d v="2017-04-06T00:00:00"/>
    <b v="0"/>
    <s v="Approved"/>
    <s v="Solex"/>
    <s v="Standard"/>
    <s v="low"/>
    <s v="medium"/>
    <n v="1289.8499999999999"/>
    <n v="74.510000000000005"/>
    <n v="41009"/>
  </r>
  <r>
    <x v="11426"/>
    <n v="89"/>
    <x v="896"/>
    <d v="2017-02-14T00:00:00"/>
    <b v="1"/>
    <s v="Approved"/>
    <s v="WeareA2B"/>
    <s v="Touring"/>
    <s v="medium"/>
    <s v="large"/>
    <n v="1362.99"/>
    <n v="57.74"/>
    <n v="34079"/>
  </r>
  <r>
    <x v="11427"/>
    <n v="96"/>
    <x v="13"/>
    <d v="2017-11-16T00:00:00"/>
    <b v="0"/>
    <s v="Approved"/>
    <s v="WeareA2B"/>
    <s v="Road"/>
    <s v="low"/>
    <s v="small"/>
    <n v="1172.78"/>
    <n v="1043.77"/>
    <n v="37539"/>
  </r>
  <r>
    <x v="11428"/>
    <n v="3"/>
    <x v="1667"/>
    <d v="2017-04-24T00:00:00"/>
    <b v="1"/>
    <s v="Approved"/>
    <s v="Trek Bicycles"/>
    <s v="Standard"/>
    <s v="medium"/>
    <s v="large"/>
    <n v="2091.4699999999998"/>
    <n v="388.92"/>
    <n v="33549"/>
  </r>
  <r>
    <x v="11429"/>
    <n v="58"/>
    <x v="2269"/>
    <d v="2017-10-25T00:00:00"/>
    <b v="0"/>
    <s v="Approved"/>
    <s v="OHM Cycles"/>
    <s v="Road"/>
    <s v="medium"/>
    <s v="medium"/>
    <n v="1280.28"/>
    <n v="829.51"/>
    <n v="37823"/>
  </r>
  <r>
    <x v="11430"/>
    <n v="84"/>
    <x v="3055"/>
    <d v="2017-10-23T00:00:00"/>
    <b v="0"/>
    <s v="Approved"/>
    <s v="Trek Bicycles"/>
    <s v="Road"/>
    <s v="medium"/>
    <s v="medium"/>
    <n v="290.62"/>
    <n v="215.14"/>
    <n v="34079"/>
  </r>
  <r>
    <x v="11431"/>
    <n v="26"/>
    <x v="1791"/>
    <d v="2017-07-20T00:00:00"/>
    <b v="1"/>
    <s v="Approved"/>
    <s v="WeareA2B"/>
    <s v="Standard"/>
    <s v="medium"/>
    <s v="medium"/>
    <n v="1992.93"/>
    <n v="762.63"/>
    <n v="42696"/>
  </r>
  <r>
    <x v="11432"/>
    <n v="23"/>
    <x v="159"/>
    <d v="2017-11-06T00:00:00"/>
    <b v="0"/>
    <s v="Approved"/>
    <s v="Norco Bicycles"/>
    <s v="Mountain"/>
    <s v="low"/>
    <s v="small"/>
    <n v="688.63"/>
    <n v="612.88"/>
    <n v="34244"/>
  </r>
  <r>
    <x v="11433"/>
    <n v="37"/>
    <x v="2588"/>
    <d v="2017-06-24T00:00:00"/>
    <b v="1"/>
    <s v="Approved"/>
    <s v="OHM Cycles"/>
    <s v="Standard"/>
    <s v="low"/>
    <s v="medium"/>
    <n v="1793.43"/>
    <n v="248.82"/>
    <n v="36361"/>
  </r>
  <r>
    <x v="11434"/>
    <n v="0"/>
    <x v="3240"/>
    <d v="2017-12-27T00:00:00"/>
    <b v="1"/>
    <s v="Approved"/>
    <s v="Norco Bicycles"/>
    <s v="Road"/>
    <s v="medium"/>
    <s v="medium"/>
    <n v="544.04999999999995"/>
    <n v="376.84"/>
    <n v="38647"/>
  </r>
  <r>
    <x v="11435"/>
    <n v="77"/>
    <x v="478"/>
    <d v="2017-10-22T00:00:00"/>
    <b v="0"/>
    <s v="Approved"/>
    <s v="Norco Bicycles"/>
    <s v="Road"/>
    <s v="medium"/>
    <s v="large"/>
    <n v="1240.31"/>
    <n v="795.1"/>
    <n v="35455"/>
  </r>
  <r>
    <x v="11436"/>
    <n v="49"/>
    <x v="2226"/>
    <d v="2017-05-05T00:00:00"/>
    <b v="1"/>
    <s v="Cancelled"/>
    <s v="Trek Bicycles"/>
    <s v="Road"/>
    <s v="medium"/>
    <s v="medium"/>
    <n v="533.51"/>
    <n v="400.13"/>
    <n v="41009"/>
  </r>
  <r>
    <x v="11437"/>
    <n v="99"/>
    <x v="191"/>
    <d v="2017-06-08T00:00:00"/>
    <b v="0"/>
    <s v="Approved"/>
    <s v="OHM Cycles"/>
    <s v="Standard"/>
    <s v="medium"/>
    <s v="medium"/>
    <n v="1227.3399999999999"/>
    <n v="770.89"/>
    <n v="34556"/>
  </r>
  <r>
    <x v="11438"/>
    <n v="53"/>
    <x v="2903"/>
    <d v="2017-09-21T00:00:00"/>
    <b v="1"/>
    <s v="Approved"/>
    <s v="OHM Cycles"/>
    <s v="Standard"/>
    <s v="medium"/>
    <s v="medium"/>
    <n v="795.34"/>
    <n v="101.58"/>
    <n v="39915"/>
  </r>
  <r>
    <x v="11439"/>
    <n v="71"/>
    <x v="2756"/>
    <d v="2017-06-22T00:00:00"/>
    <b v="0"/>
    <s v="Approved"/>
    <s v="Solex"/>
    <s v="Standard"/>
    <s v="high"/>
    <s v="large"/>
    <n v="1842.92"/>
    <n v="1105.75"/>
    <n v="34996"/>
  </r>
  <r>
    <x v="11440"/>
    <n v="62"/>
    <x v="2892"/>
    <d v="2017-08-23T00:00:00"/>
    <b v="1"/>
    <s v="Approved"/>
    <s v="Solex"/>
    <s v="Standard"/>
    <s v="high"/>
    <s v="medium"/>
    <n v="1024.6600000000001"/>
    <n v="614.79999999999995"/>
    <n v="35160"/>
  </r>
  <r>
    <x v="11441"/>
    <n v="31"/>
    <x v="1159"/>
    <d v="2017-11-04T00:00:00"/>
    <b v="1"/>
    <s v="Approved"/>
    <s v="Giant Bicycles"/>
    <s v="Standard"/>
    <s v="medium"/>
    <s v="medium"/>
    <n v="230.91"/>
    <n v="173.18"/>
    <n v="34527"/>
  </r>
  <r>
    <x v="11442"/>
    <n v="89"/>
    <x v="1975"/>
    <d v="2017-05-07T00:00:00"/>
    <b v="1"/>
    <s v="Approved"/>
    <s v="WeareA2B"/>
    <s v="Touring"/>
    <s v="medium"/>
    <s v="large"/>
    <n v="1362.99"/>
    <n v="57.74"/>
    <n v="34079"/>
  </r>
  <r>
    <x v="11443"/>
    <n v="64"/>
    <x v="112"/>
    <d v="2017-09-20T00:00:00"/>
    <b v="0"/>
    <s v="Approved"/>
    <s v="Trek Bicycles"/>
    <s v="Standard"/>
    <s v="medium"/>
    <s v="large"/>
    <n v="1469.44"/>
    <n v="596.54999999999995"/>
    <n v="34996"/>
  </r>
  <r>
    <x v="11444"/>
    <n v="98"/>
    <x v="1837"/>
    <d v="2017-11-15T00:00:00"/>
    <b v="0"/>
    <s v="Approved"/>
    <s v="Trek Bicycles"/>
    <s v="Standard"/>
    <s v="high"/>
    <s v="medium"/>
    <n v="358.39"/>
    <n v="215.03"/>
    <n v="33364"/>
  </r>
  <r>
    <x v="11445"/>
    <n v="72"/>
    <x v="2135"/>
    <d v="2017-10-28T00:00:00"/>
    <b v="1"/>
    <s v="Approved"/>
    <s v="Norco Bicycles"/>
    <s v="Standard"/>
    <s v="medium"/>
    <s v="medium"/>
    <n v="360.4"/>
    <n v="270.3"/>
    <n v="37873"/>
  </r>
  <r>
    <x v="11446"/>
    <n v="28"/>
    <x v="743"/>
    <d v="2017-08-09T00:00:00"/>
    <b v="0"/>
    <s v="Approved"/>
    <s v="Norco Bicycles"/>
    <s v="Standard"/>
    <s v="medium"/>
    <s v="small"/>
    <n v="1216.1400000000001"/>
    <n v="1082.3599999999999"/>
    <n v="42696"/>
  </r>
  <r>
    <x v="11447"/>
    <n v="85"/>
    <x v="928"/>
    <d v="2017-11-16T00:00:00"/>
    <b v="0"/>
    <s v="Approved"/>
    <s v="WeareA2B"/>
    <s v="Standard"/>
    <s v="medium"/>
    <s v="medium"/>
    <n v="752.64"/>
    <n v="205.36"/>
    <n v="42218"/>
  </r>
  <r>
    <x v="11448"/>
    <n v="4"/>
    <x v="443"/>
    <d v="2017-11-19T00:00:00"/>
    <b v="0"/>
    <s v="Approved"/>
    <s v="Solex"/>
    <s v="Standard"/>
    <s v="medium"/>
    <s v="medium"/>
    <n v="1483.2"/>
    <n v="99.59"/>
    <n v="40487"/>
  </r>
  <r>
    <x v="11449"/>
    <n v="44"/>
    <x v="2049"/>
    <d v="2017-12-20T00:00:00"/>
    <b v="0"/>
    <s v="Approved"/>
    <s v="WeareA2B"/>
    <s v="Standard"/>
    <s v="medium"/>
    <s v="medium"/>
    <n v="1769.64"/>
    <n v="108.76"/>
    <n v="40672"/>
  </r>
  <r>
    <x v="11450"/>
    <n v="38"/>
    <x v="2954"/>
    <d v="2017-08-05T00:00:00"/>
    <b v="1"/>
    <s v="Approved"/>
    <s v="Solex"/>
    <s v="Standard"/>
    <s v="medium"/>
    <s v="medium"/>
    <n v="1577.53"/>
    <n v="826.51"/>
    <n v="40336"/>
  </r>
  <r>
    <x v="11451"/>
    <n v="53"/>
    <x v="3264"/>
    <d v="2017-01-08T00:00:00"/>
    <b v="0"/>
    <s v="Approved"/>
    <s v="Giant Bicycles"/>
    <s v="Standard"/>
    <s v="high"/>
    <s v="medium"/>
    <n v="1274.93"/>
    <n v="764.96"/>
    <n v="39298"/>
  </r>
  <r>
    <x v="11452"/>
    <n v="0"/>
    <x v="2071"/>
    <d v="2017-12-12T00:00:00"/>
    <b v="0"/>
    <s v="Approved"/>
    <s v="Solex"/>
    <s v="Standard"/>
    <s v="medium"/>
    <s v="medium"/>
    <n v="441.49"/>
    <n v="84.99"/>
    <n v="34071"/>
  </r>
  <r>
    <x v="11453"/>
    <n v="15"/>
    <x v="3052"/>
    <d v="2017-07-07T00:00:00"/>
    <b v="0"/>
    <s v="Approved"/>
    <s v="Norco Bicycles"/>
    <s v="Standard"/>
    <s v="low"/>
    <s v="medium"/>
    <n v="958.74"/>
    <n v="748.9"/>
    <n v="41345"/>
  </r>
  <r>
    <x v="11454"/>
    <n v="67"/>
    <x v="448"/>
    <d v="2017-02-08T00:00:00"/>
    <b v="0"/>
    <s v="Approved"/>
    <s v="Norco Bicycles"/>
    <s v="Road"/>
    <s v="medium"/>
    <s v="medium"/>
    <n v="544.04999999999995"/>
    <n v="376.84"/>
    <n v="42105"/>
  </r>
  <r>
    <x v="11455"/>
    <n v="70"/>
    <x v="520"/>
    <d v="2017-11-05T00:00:00"/>
    <b v="1"/>
    <s v="Approved"/>
    <s v="Norco Bicycles"/>
    <s v="Road"/>
    <s v="medium"/>
    <s v="medium"/>
    <n v="1036.5899999999999"/>
    <n v="206.35"/>
    <n v="33364"/>
  </r>
  <r>
    <x v="11456"/>
    <n v="80"/>
    <x v="2374"/>
    <d v="2017-03-30T00:00:00"/>
    <b v="1"/>
    <s v="Approved"/>
    <s v="OHM Cycles"/>
    <s v="Touring"/>
    <s v="low"/>
    <s v="medium"/>
    <n v="1073.07"/>
    <n v="933.84"/>
    <n v="41533"/>
  </r>
  <r>
    <x v="11457"/>
    <n v="23"/>
    <x v="3188"/>
    <d v="2017-11-16T00:00:00"/>
    <b v="1"/>
    <s v="Approved"/>
    <s v="Norco Bicycles"/>
    <s v="Mountain"/>
    <s v="low"/>
    <s v="small"/>
    <n v="688.63"/>
    <n v="612.88"/>
    <n v="34244"/>
  </r>
  <r>
    <x v="11458"/>
    <n v="34"/>
    <x v="164"/>
    <d v="2017-11-03T00:00:00"/>
    <b v="1"/>
    <s v="Cancelled"/>
    <s v="Norco Bicycles"/>
    <s v="Road"/>
    <s v="high"/>
    <s v="large"/>
    <n v="774.53"/>
    <n v="464.72"/>
    <n v="37698"/>
  </r>
  <r>
    <x v="11459"/>
    <n v="6"/>
    <x v="1695"/>
    <d v="2017-03-08T00:00:00"/>
    <b v="1"/>
    <s v="Approved"/>
    <s v="OHM Cycles"/>
    <s v="Standard"/>
    <s v="high"/>
    <s v="medium"/>
    <n v="227.88"/>
    <n v="136.72999999999999"/>
    <n v="38258"/>
  </r>
  <r>
    <x v="11460"/>
    <n v="36"/>
    <x v="638"/>
    <d v="2017-07-20T00:00:00"/>
    <b v="0"/>
    <s v="Approved"/>
    <s v="Solex"/>
    <s v="Standard"/>
    <s v="low"/>
    <s v="medium"/>
    <n v="1289.8499999999999"/>
    <n v="74.510000000000005"/>
    <n v="39427"/>
  </r>
  <r>
    <x v="11461"/>
    <n v="93"/>
    <x v="425"/>
    <d v="2017-11-10T00:00:00"/>
    <b v="1"/>
    <s v="Approved"/>
    <s v="WeareA2B"/>
    <s v="Standard"/>
    <s v="medium"/>
    <s v="medium"/>
    <n v="1065.03"/>
    <n v="230.09"/>
    <n v="36833"/>
  </r>
  <r>
    <x v="11462"/>
    <n v="63"/>
    <x v="833"/>
    <d v="2017-07-25T00:00:00"/>
    <b v="1"/>
    <s v="Approved"/>
    <s v="Solex"/>
    <s v="Standard"/>
    <s v="medium"/>
    <s v="medium"/>
    <n v="1483.2"/>
    <n v="99.59"/>
    <n v="36146"/>
  </r>
  <r>
    <x v="11463"/>
    <n v="42"/>
    <x v="1125"/>
    <d v="2017-11-21T00:00:00"/>
    <b v="1"/>
    <s v="Approved"/>
    <s v="OHM Cycles"/>
    <s v="Road"/>
    <s v="medium"/>
    <s v="small"/>
    <n v="1810"/>
    <n v="1610.9"/>
    <n v="39427"/>
  </r>
  <r>
    <x v="11464"/>
    <n v="30"/>
    <x v="1346"/>
    <d v="2017-09-28T00:00:00"/>
    <b v="1"/>
    <s v="Approved"/>
    <s v="Solex"/>
    <s v="Standard"/>
    <s v="high"/>
    <s v="medium"/>
    <n v="748.17"/>
    <n v="448.9"/>
    <n v="33552"/>
  </r>
  <r>
    <x v="11465"/>
    <n v="74"/>
    <x v="1567"/>
    <d v="2017-08-21T00:00:00"/>
    <b v="1"/>
    <s v="Approved"/>
    <s v="WeareA2B"/>
    <s v="Standard"/>
    <s v="medium"/>
    <s v="medium"/>
    <n v="1228.07"/>
    <n v="400.91"/>
    <n v="36668"/>
  </r>
  <r>
    <x v="11466"/>
    <n v="70"/>
    <x v="2004"/>
    <d v="2017-02-05T00:00:00"/>
    <b v="1"/>
    <s v="Approved"/>
    <s v="Trek Bicycles"/>
    <s v="Standard"/>
    <s v="high"/>
    <s v="medium"/>
    <n v="495.72"/>
    <n v="297.43"/>
    <n v="38193"/>
  </r>
  <r>
    <x v="11467"/>
    <n v="58"/>
    <x v="945"/>
    <d v="2017-01-11T00:00:00"/>
    <b v="0"/>
    <s v="Approved"/>
    <s v="OHM Cycles"/>
    <s v="Standard"/>
    <s v="medium"/>
    <s v="medium"/>
    <n v="912.52"/>
    <n v="141.4"/>
    <n v="42295"/>
  </r>
  <r>
    <x v="11468"/>
    <n v="41"/>
    <x v="788"/>
    <d v="2017-01-30T00:00:00"/>
    <b v="1"/>
    <s v="Approved"/>
    <s v="Solex"/>
    <s v="Road"/>
    <s v="medium"/>
    <s v="medium"/>
    <n v="416.98"/>
    <n v="312.74"/>
    <n v="35560"/>
  </r>
  <r>
    <x v="11469"/>
    <n v="64"/>
    <x v="861"/>
    <d v="2017-07-27T00:00:00"/>
    <b v="1"/>
    <s v="Approved"/>
    <s v="Giant Bicycles"/>
    <s v="Standard"/>
    <s v="high"/>
    <s v="small"/>
    <n v="1977.36"/>
    <n v="1759.85"/>
    <n v="40410"/>
  </r>
  <r>
    <x v="11470"/>
    <n v="16"/>
    <x v="1554"/>
    <d v="2017-02-04T00:00:00"/>
    <b v="1"/>
    <s v="Approved"/>
    <s v="Norco Bicycles"/>
    <s v="Standard"/>
    <s v="high"/>
    <s v="small"/>
    <n v="1661.92"/>
    <n v="1479.11"/>
    <n v="33888"/>
  </r>
  <r>
    <x v="11471"/>
    <n v="39"/>
    <x v="2888"/>
    <d v="2017-04-30T00:00:00"/>
    <b v="0"/>
    <s v="Approved"/>
    <s v="Giant Bicycles"/>
    <s v="Standard"/>
    <s v="medium"/>
    <s v="large"/>
    <n v="1812.75"/>
    <n v="582.48"/>
    <n v="35560"/>
  </r>
  <r>
    <x v="11472"/>
    <n v="64"/>
    <x v="180"/>
    <d v="2017-03-27T00:00:00"/>
    <b v="0"/>
    <s v="Approved"/>
    <s v="Trek Bicycles"/>
    <s v="Standard"/>
    <s v="medium"/>
    <s v="large"/>
    <n v="1469.44"/>
    <n v="596.54999999999995"/>
    <n v="42710"/>
  </r>
  <r>
    <x v="11473"/>
    <n v="58"/>
    <x v="1661"/>
    <d v="2017-02-01T00:00:00"/>
    <b v="1"/>
    <s v="Approved"/>
    <s v="OHM Cycles"/>
    <s v="Standard"/>
    <s v="medium"/>
    <s v="medium"/>
    <n v="912.52"/>
    <n v="141.4"/>
    <n v="42295"/>
  </r>
  <r>
    <x v="11474"/>
    <n v="30"/>
    <x v="3378"/>
    <d v="2017-03-01T00:00:00"/>
    <b v="0"/>
    <s v="Approved"/>
    <s v="Solex"/>
    <s v="Standard"/>
    <s v="high"/>
    <s v="medium"/>
    <n v="748.17"/>
    <n v="448.9"/>
    <n v="41922"/>
  </r>
  <r>
    <x v="11475"/>
    <n v="3"/>
    <x v="2979"/>
    <d v="2017-05-09T00:00:00"/>
    <b v="1"/>
    <s v="Approved"/>
    <s v="Trek Bicycles"/>
    <s v="Standard"/>
    <s v="medium"/>
    <s v="large"/>
    <n v="2091.4699999999998"/>
    <n v="388.92"/>
    <n v="41009"/>
  </r>
  <r>
    <x v="11476"/>
    <n v="35"/>
    <x v="2906"/>
    <d v="2017-03-11T00:00:00"/>
    <b v="1"/>
    <s v="Approved"/>
    <s v="Trek Bicycles"/>
    <s v="Standard"/>
    <s v="low"/>
    <s v="medium"/>
    <n v="1057.51"/>
    <n v="154.4"/>
    <n v="34527"/>
  </r>
  <r>
    <x v="11477"/>
    <n v="72"/>
    <x v="1003"/>
    <d v="2017-02-03T00:00:00"/>
    <b v="1"/>
    <s v="Approved"/>
    <s v="Norco Bicycles"/>
    <s v="Standard"/>
    <s v="medium"/>
    <s v="medium"/>
    <n v="360.4"/>
    <n v="270.3"/>
    <n v="42710"/>
  </r>
  <r>
    <x v="11478"/>
    <n v="55"/>
    <x v="3339"/>
    <d v="2017-04-21T00:00:00"/>
    <b v="1"/>
    <s v="Approved"/>
    <s v="Trek Bicycles"/>
    <s v="Road"/>
    <s v="medium"/>
    <s v="large"/>
    <n v="1894.19"/>
    <n v="598.76"/>
    <n v="41701"/>
  </r>
  <r>
    <x v="11479"/>
    <n v="84"/>
    <x v="1233"/>
    <d v="2017-05-21T00:00:00"/>
    <b v="1"/>
    <s v="Approved"/>
    <s v="Trek Bicycles"/>
    <s v="Road"/>
    <s v="medium"/>
    <s v="medium"/>
    <n v="290.62"/>
    <n v="215.14"/>
    <n v="35667"/>
  </r>
  <r>
    <x v="11480"/>
    <n v="70"/>
    <x v="587"/>
    <d v="2017-06-15T00:00:00"/>
    <b v="0"/>
    <s v="Approved"/>
    <s v="Trek Bicycles"/>
    <s v="Standard"/>
    <s v="high"/>
    <s v="medium"/>
    <n v="495.72"/>
    <n v="297.43"/>
    <n v="41922"/>
  </r>
  <r>
    <x v="11481"/>
    <n v="79"/>
    <x v="3119"/>
    <d v="2017-02-07T00:00:00"/>
    <b v="1"/>
    <s v="Approved"/>
    <s v="Norco Bicycles"/>
    <s v="Standard"/>
    <s v="medium"/>
    <s v="medium"/>
    <n v="1555.58"/>
    <n v="818.01"/>
    <n v="35455"/>
  </r>
  <r>
    <x v="11482"/>
    <n v="33"/>
    <x v="395"/>
    <d v="2017-06-07T00:00:00"/>
    <b v="1"/>
    <s v="Approved"/>
    <s v="Giant Bicycles"/>
    <s v="Standard"/>
    <s v="medium"/>
    <s v="small"/>
    <n v="1311.44"/>
    <n v="1167.18"/>
    <n v="33888"/>
  </r>
  <r>
    <x v="11483"/>
    <n v="20"/>
    <x v="2280"/>
    <d v="2017-09-28T00:00:00"/>
    <b v="0"/>
    <s v="Approved"/>
    <s v="Trek Bicycles"/>
    <s v="Standard"/>
    <s v="medium"/>
    <s v="small"/>
    <n v="1775.81"/>
    <n v="1580.47"/>
    <n v="34165"/>
  </r>
  <r>
    <x v="11484"/>
    <n v="95"/>
    <x v="2003"/>
    <d v="2017-10-01T00:00:00"/>
    <b v="0"/>
    <s v="Approved"/>
    <s v="OHM Cycles"/>
    <s v="Touring"/>
    <s v="low"/>
    <s v="medium"/>
    <n v="1073.07"/>
    <n v="933.84"/>
    <n v="38206"/>
  </r>
  <r>
    <x v="11485"/>
    <n v="12"/>
    <x v="2003"/>
    <d v="2017-04-03T00:00:00"/>
    <b v="0"/>
    <s v="Approved"/>
    <s v="Giant Bicycles"/>
    <s v="Standard"/>
    <s v="medium"/>
    <s v="large"/>
    <n v="1765.3"/>
    <n v="709.48"/>
    <n v="42218"/>
  </r>
  <r>
    <x v="11486"/>
    <n v="94"/>
    <x v="2145"/>
    <d v="2017-12-07T00:00:00"/>
    <b v="0"/>
    <s v="Approved"/>
    <s v="Giant Bicycles"/>
    <s v="Standard"/>
    <s v="medium"/>
    <s v="large"/>
    <n v="1635.3"/>
    <n v="993.66"/>
    <n v="33364"/>
  </r>
  <r>
    <x v="11487"/>
    <n v="86"/>
    <x v="1024"/>
    <d v="2017-04-25T00:00:00"/>
    <b v="1"/>
    <s v="Approved"/>
    <s v="OHM Cycles"/>
    <s v="Standard"/>
    <s v="medium"/>
    <s v="medium"/>
    <n v="235.63"/>
    <n v="125.07"/>
    <n v="38206"/>
  </r>
  <r>
    <x v="11488"/>
    <n v="28"/>
    <x v="905"/>
    <d v="2017-10-02T00:00:00"/>
    <b v="0"/>
    <s v="Approved"/>
    <s v="Solex"/>
    <s v="Road"/>
    <s v="medium"/>
    <s v="small"/>
    <n v="1703.52"/>
    <n v="1516.13"/>
    <n v="40649"/>
  </r>
  <r>
    <x v="11489"/>
    <n v="33"/>
    <x v="1645"/>
    <d v="2017-12-13T00:00:00"/>
    <b v="0"/>
    <s v="Approved"/>
    <s v="Giant Bicycles"/>
    <s v="Standard"/>
    <s v="medium"/>
    <s v="small"/>
    <n v="1311.44"/>
    <n v="1167.18"/>
    <n v="34527"/>
  </r>
  <r>
    <x v="11490"/>
    <n v="69"/>
    <x v="539"/>
    <d v="2017-03-29T00:00:00"/>
    <b v="1"/>
    <s v="Approved"/>
    <s v="Giant Bicycles"/>
    <s v="Road"/>
    <s v="medium"/>
    <s v="medium"/>
    <n v="792.9"/>
    <n v="594.67999999999995"/>
    <n v="33879"/>
  </r>
  <r>
    <x v="11491"/>
    <n v="66"/>
    <x v="902"/>
    <d v="2017-09-10T00:00:00"/>
    <b v="1"/>
    <s v="Approved"/>
    <s v="Giant Bicycles"/>
    <s v="Road"/>
    <s v="low"/>
    <s v="small"/>
    <n v="590.26"/>
    <n v="525.33000000000004"/>
    <n v="40487"/>
  </r>
  <r>
    <x v="11492"/>
    <n v="4"/>
    <x v="2085"/>
    <d v="2017-02-26T00:00:00"/>
    <b v="0"/>
    <s v="Approved"/>
    <s v="Giant Bicycles"/>
    <s v="Standard"/>
    <s v="high"/>
    <s v="medium"/>
    <n v="1129.1300000000001"/>
    <n v="677.48"/>
    <n v="38573"/>
  </r>
  <r>
    <x v="11493"/>
    <n v="77"/>
    <x v="1763"/>
    <d v="2017-11-17T00:00:00"/>
    <b v="0"/>
    <s v="Approved"/>
    <s v="WeareA2B"/>
    <s v="Standard"/>
    <s v="medium"/>
    <s v="medium"/>
    <n v="1769.64"/>
    <n v="108.76"/>
    <n v="41064"/>
  </r>
  <r>
    <x v="11494"/>
    <n v="98"/>
    <x v="12"/>
    <d v="2017-02-15T00:00:00"/>
    <b v="0"/>
    <s v="Approved"/>
    <s v="Trek Bicycles"/>
    <s v="Standard"/>
    <s v="high"/>
    <s v="medium"/>
    <n v="358.39"/>
    <n v="215.03"/>
    <n v="38002"/>
  </r>
  <r>
    <x v="11495"/>
    <n v="30"/>
    <x v="1992"/>
    <d v="2017-07-23T00:00:00"/>
    <b v="1"/>
    <s v="Approved"/>
    <s v="Solex"/>
    <s v="Standard"/>
    <s v="high"/>
    <s v="medium"/>
    <n v="748.17"/>
    <n v="448.9"/>
    <n v="33552"/>
  </r>
  <r>
    <x v="11496"/>
    <n v="52"/>
    <x v="1336"/>
    <d v="2017-08-16T00:00:00"/>
    <b v="1"/>
    <s v="Approved"/>
    <s v="OHM Cycles"/>
    <s v="Road"/>
    <s v="medium"/>
    <s v="medium"/>
    <n v="1280.28"/>
    <n v="829.51"/>
    <n v="37823"/>
  </r>
  <r>
    <x v="11497"/>
    <n v="0"/>
    <x v="537"/>
    <d v="2017-01-20T00:00:00"/>
    <b v="1"/>
    <s v="Approved"/>
    <s v="Solex"/>
    <s v="Standard"/>
    <s v="medium"/>
    <s v="medium"/>
    <n v="100.35"/>
    <n v="75.260000000000005"/>
    <n v="37539"/>
  </r>
  <r>
    <x v="11498"/>
    <n v="48"/>
    <x v="1871"/>
    <d v="2017-01-04T00:00:00"/>
    <b v="1"/>
    <s v="Approved"/>
    <s v="WeareA2B"/>
    <s v="Standard"/>
    <s v="medium"/>
    <s v="medium"/>
    <n v="1762.96"/>
    <n v="950.52"/>
    <n v="41064"/>
  </r>
  <r>
    <x v="11499"/>
    <n v="3"/>
    <x v="2747"/>
    <d v="2017-05-14T00:00:00"/>
    <b v="1"/>
    <s v="Approved"/>
    <s v="Trek Bicycles"/>
    <s v="Standard"/>
    <s v="medium"/>
    <s v="large"/>
    <n v="2091.4699999999998"/>
    <n v="388.92"/>
    <n v="33549"/>
  </r>
  <r>
    <x v="11500"/>
    <n v="24"/>
    <x v="2781"/>
    <d v="2017-08-04T00:00:00"/>
    <b v="0"/>
    <s v="Approved"/>
    <s v="Solex"/>
    <s v="Road"/>
    <s v="medium"/>
    <s v="large"/>
    <n v="1777.8"/>
    <n v="820.78"/>
    <n v="40670"/>
  </r>
  <r>
    <x v="11501"/>
    <n v="49"/>
    <x v="597"/>
    <d v="2017-12-22T00:00:00"/>
    <b v="0"/>
    <s v="Approved"/>
    <s v="Trek Bicycles"/>
    <s v="Road"/>
    <s v="medium"/>
    <s v="medium"/>
    <n v="533.51"/>
    <n v="400.13"/>
    <n v="37823"/>
  </r>
  <r>
    <x v="11502"/>
    <n v="78"/>
    <x v="2113"/>
    <d v="2017-04-04T00:00:00"/>
    <b v="0"/>
    <s v="Approved"/>
    <s v="Giant Bicycles"/>
    <s v="Standard"/>
    <s v="medium"/>
    <s v="large"/>
    <n v="1765.3"/>
    <n v="709.48"/>
    <n v="38193"/>
  </r>
  <r>
    <x v="11503"/>
    <n v="22"/>
    <x v="1287"/>
    <d v="2017-08-24T00:00:00"/>
    <b v="0"/>
    <s v="Approved"/>
    <s v="WeareA2B"/>
    <s v="Standard"/>
    <s v="medium"/>
    <s v="medium"/>
    <n v="60.34"/>
    <n v="45.26"/>
    <n v="33552"/>
  </r>
  <r>
    <x v="11504"/>
    <n v="74"/>
    <x v="1453"/>
    <d v="2017-12-05T00:00:00"/>
    <b v="1"/>
    <s v="Cancelled"/>
    <s v="WeareA2B"/>
    <s v="Standard"/>
    <s v="medium"/>
    <s v="medium"/>
    <n v="1762.96"/>
    <n v="950.52"/>
    <n v="41848"/>
  </r>
  <r>
    <x v="11505"/>
    <n v="26"/>
    <x v="2324"/>
    <d v="2017-02-04T00:00:00"/>
    <b v="0"/>
    <s v="Approved"/>
    <s v="WeareA2B"/>
    <s v="Standard"/>
    <s v="medium"/>
    <s v="medium"/>
    <n v="1992.93"/>
    <n v="762.63"/>
    <n v="33888"/>
  </r>
  <r>
    <x v="11506"/>
    <n v="38"/>
    <x v="3187"/>
    <d v="2017-01-03T00:00:00"/>
    <b v="0"/>
    <s v="Approved"/>
    <s v="Solex"/>
    <s v="Standard"/>
    <s v="medium"/>
    <s v="medium"/>
    <n v="1577.53"/>
    <n v="826.51"/>
    <n v="40618"/>
  </r>
  <r>
    <x v="11507"/>
    <n v="40"/>
    <x v="2042"/>
    <d v="2017-12-05T00:00:00"/>
    <b v="0"/>
    <s v="Approved"/>
    <s v="OHM Cycles"/>
    <s v="Standard"/>
    <s v="high"/>
    <s v="medium"/>
    <n v="1458.17"/>
    <n v="874.9"/>
    <n v="38750"/>
  </r>
  <r>
    <x v="11508"/>
    <n v="66"/>
    <x v="2597"/>
    <d v="2017-03-08T00:00:00"/>
    <b v="1"/>
    <s v="Approved"/>
    <s v="Solex"/>
    <s v="Standard"/>
    <s v="medium"/>
    <s v="medium"/>
    <n v="1163.8900000000001"/>
    <n v="589.27"/>
    <n v="42560"/>
  </r>
  <r>
    <x v="11509"/>
    <n v="38"/>
    <x v="2817"/>
    <d v="2017-11-15T00:00:00"/>
    <b v="1"/>
    <s v="Approved"/>
    <s v="Solex"/>
    <s v="Standard"/>
    <s v="medium"/>
    <s v="medium"/>
    <n v="1577.53"/>
    <n v="826.51"/>
    <n v="40618"/>
  </r>
  <r>
    <x v="11510"/>
    <n v="36"/>
    <x v="2099"/>
    <d v="2017-04-05T00:00:00"/>
    <b v="0"/>
    <s v="Approved"/>
    <s v="Solex"/>
    <s v="Standard"/>
    <s v="low"/>
    <s v="medium"/>
    <n v="945.04"/>
    <n v="507.58"/>
    <n v="38750"/>
  </r>
  <r>
    <x v="11511"/>
    <n v="83"/>
    <x v="483"/>
    <d v="2017-08-15T00:00:00"/>
    <b v="0"/>
    <s v="Approved"/>
    <s v="Solex"/>
    <s v="Touring"/>
    <s v="medium"/>
    <s v="large"/>
    <n v="2083.94"/>
    <n v="675.03"/>
    <n v="41533"/>
  </r>
  <r>
    <x v="11512"/>
    <n v="15"/>
    <x v="3177"/>
    <d v="2017-09-02T00:00:00"/>
    <b v="1"/>
    <s v="Approved"/>
    <s v="Norco Bicycles"/>
    <s v="Standard"/>
    <s v="low"/>
    <s v="medium"/>
    <n v="958.74"/>
    <n v="748.9"/>
    <n v="39880"/>
  </r>
  <r>
    <x v="11513"/>
    <n v="20"/>
    <x v="3391"/>
    <d v="2017-12-22T00:00:00"/>
    <b v="0"/>
    <s v="Approved"/>
    <s v="Trek Bicycles"/>
    <s v="Standard"/>
    <s v="medium"/>
    <s v="small"/>
    <n v="1775.81"/>
    <n v="1580.47"/>
    <n v="40303"/>
  </r>
  <r>
    <x v="11514"/>
    <n v="37"/>
    <x v="1897"/>
    <d v="2017-10-02T00:00:00"/>
    <b v="0"/>
    <s v="Approved"/>
    <s v="OHM Cycles"/>
    <s v="Standard"/>
    <s v="low"/>
    <s v="medium"/>
    <n v="1793.43"/>
    <n v="248.82"/>
    <n v="40672"/>
  </r>
  <r>
    <x v="11515"/>
    <n v="1"/>
    <x v="2871"/>
    <d v="2017-06-29T00:00:00"/>
    <b v="1"/>
    <s v="Approved"/>
    <s v="Giant Bicycles"/>
    <s v="Touring"/>
    <s v="medium"/>
    <s v="large"/>
    <n v="1873.97"/>
    <n v="863.95"/>
    <n v="38859"/>
  </r>
  <r>
    <x v="11516"/>
    <n v="28"/>
    <x v="2089"/>
    <d v="2017-06-28T00:00:00"/>
    <b v="1"/>
    <s v="Approved"/>
    <s v="Norco Bicycles"/>
    <s v="Standard"/>
    <s v="medium"/>
    <s v="small"/>
    <n v="1216.1400000000001"/>
    <n v="1082.3599999999999"/>
    <n v="37337"/>
  </r>
  <r>
    <x v="11517"/>
    <n v="67"/>
    <x v="1669"/>
    <d v="2017-03-27T00:00:00"/>
    <b v="0"/>
    <s v="Approved"/>
    <s v="Norco Bicycles"/>
    <s v="Road"/>
    <s v="medium"/>
    <s v="medium"/>
    <n v="544.04999999999995"/>
    <n v="376.84"/>
    <n v="38647"/>
  </r>
  <r>
    <x v="11518"/>
    <n v="90"/>
    <x v="2847"/>
    <d v="2017-02-18T00:00:00"/>
    <b v="0"/>
    <s v="Approved"/>
    <s v="Norco Bicycles"/>
    <s v="Standard"/>
    <s v="low"/>
    <s v="medium"/>
    <n v="363.01"/>
    <n v="290.41000000000003"/>
    <n v="38482"/>
  </r>
  <r>
    <x v="11519"/>
    <n v="3"/>
    <x v="1582"/>
    <d v="2017-04-17T00:00:00"/>
    <b v="0"/>
    <s v="Approved"/>
    <s v="Trek Bicycles"/>
    <s v="Standard"/>
    <s v="medium"/>
    <s v="large"/>
    <n v="2091.4699999999998"/>
    <n v="388.92"/>
    <n v="41701"/>
  </r>
  <r>
    <x v="11520"/>
    <n v="1"/>
    <x v="3121"/>
    <d v="2017-07-21T00:00:00"/>
    <b v="1"/>
    <s v="Approved"/>
    <s v="Giant Bicycles"/>
    <s v="Standard"/>
    <s v="medium"/>
    <s v="medium"/>
    <n v="1403.5"/>
    <n v="954.82"/>
    <n v="41245"/>
  </r>
  <r>
    <x v="11521"/>
    <n v="67"/>
    <x v="188"/>
    <d v="2017-09-21T00:00:00"/>
    <b v="1"/>
    <s v="Approved"/>
    <s v="Solex"/>
    <s v="Standard"/>
    <s v="medium"/>
    <s v="large"/>
    <n v="1071.23"/>
    <n v="380.74"/>
    <n v="35160"/>
  </r>
  <r>
    <x v="11522"/>
    <n v="36"/>
    <x v="533"/>
    <d v="2017-09-09T00:00:00"/>
    <b v="0"/>
    <s v="Approved"/>
    <s v="Solex"/>
    <s v="Standard"/>
    <s v="low"/>
    <s v="medium"/>
    <n v="945.04"/>
    <n v="507.58"/>
    <n v="36498"/>
  </r>
  <r>
    <x v="11523"/>
    <n v="27"/>
    <x v="3080"/>
    <d v="2017-05-20T00:00:00"/>
    <b v="0"/>
    <s v="Approved"/>
    <s v="Trek Bicycles"/>
    <s v="Standard"/>
    <s v="medium"/>
    <s v="medium"/>
    <n v="499.53"/>
    <n v="388.72"/>
    <n v="36334"/>
  </r>
  <r>
    <x v="11524"/>
    <n v="81"/>
    <x v="2604"/>
    <d v="2017-03-16T00:00:00"/>
    <b v="0"/>
    <s v="Approved"/>
    <s v="Norco Bicycles"/>
    <s v="Standard"/>
    <s v="medium"/>
    <s v="small"/>
    <n v="586.45000000000005"/>
    <n v="521.94000000000005"/>
    <n v="33429"/>
  </r>
  <r>
    <x v="11525"/>
    <n v="54"/>
    <x v="3392"/>
    <d v="2017-05-13T00:00:00"/>
    <b v="1"/>
    <s v="Approved"/>
    <s v="WeareA2B"/>
    <s v="Standard"/>
    <s v="medium"/>
    <s v="medium"/>
    <n v="1807.45"/>
    <n v="778.69"/>
    <n v="42145"/>
  </r>
  <r>
    <x v="11526"/>
    <n v="49"/>
    <x v="2898"/>
    <d v="2017-12-11T00:00:00"/>
    <b v="0"/>
    <s v="Approved"/>
    <s v="Trek Bicycles"/>
    <s v="Road"/>
    <s v="medium"/>
    <s v="medium"/>
    <n v="533.51"/>
    <n v="400.13"/>
    <n v="41064"/>
  </r>
  <r>
    <x v="11527"/>
    <n v="64"/>
    <x v="3364"/>
    <d v="2017-06-18T00:00:00"/>
    <b v="1"/>
    <s v="Approved"/>
    <s v="Trek Bicycles"/>
    <s v="Standard"/>
    <s v="medium"/>
    <s v="large"/>
    <n v="1469.44"/>
    <n v="596.54999999999995"/>
    <n v="33879"/>
  </r>
  <r>
    <x v="11528"/>
    <n v="99"/>
    <x v="903"/>
    <d v="2017-05-22T00:00:00"/>
    <b v="1"/>
    <s v="Approved"/>
    <s v="Trek Bicycles"/>
    <s v="Road"/>
    <s v="low"/>
    <s v="small"/>
    <n v="1720.7"/>
    <n v="1531.42"/>
    <n v="35470"/>
  </r>
  <r>
    <x v="11529"/>
    <n v="81"/>
    <x v="1354"/>
    <d v="2017-10-06T00:00:00"/>
    <b v="0"/>
    <s v="Approved"/>
    <s v="Norco Bicycles"/>
    <s v="Standard"/>
    <s v="medium"/>
    <s v="small"/>
    <n v="586.45000000000005"/>
    <n v="521.94000000000005"/>
    <n v="33429"/>
  </r>
  <r>
    <x v="11530"/>
    <n v="84"/>
    <x v="993"/>
    <d v="2017-09-02T00:00:00"/>
    <b v="1"/>
    <s v="Approved"/>
    <s v="Trek Bicycles"/>
    <s v="Road"/>
    <s v="medium"/>
    <s v="medium"/>
    <n v="290.62"/>
    <n v="215.14"/>
    <n v="34079"/>
  </r>
  <r>
    <x v="11531"/>
    <n v="97"/>
    <x v="63"/>
    <d v="2017-11-10T00:00:00"/>
    <b v="0"/>
    <s v="Approved"/>
    <s v="Solex"/>
    <s v="Standard"/>
    <s v="medium"/>
    <s v="large"/>
    <n v="202.62"/>
    <n v="151.96"/>
    <n v="33364"/>
  </r>
  <r>
    <x v="11532"/>
    <n v="9"/>
    <x v="3248"/>
    <d v="2017-08-02T00:00:00"/>
    <b v="1"/>
    <s v="Approved"/>
    <s v="Norco Bicycles"/>
    <s v="Standard"/>
    <s v="medium"/>
    <s v="small"/>
    <n v="1216.1400000000001"/>
    <n v="1082.3599999999999"/>
    <n v="34527"/>
  </r>
  <r>
    <x v="11533"/>
    <n v="95"/>
    <x v="762"/>
    <d v="2017-11-16T00:00:00"/>
    <b v="1"/>
    <s v="Approved"/>
    <s v="Giant Bicycles"/>
    <s v="Standard"/>
    <s v="medium"/>
    <s v="large"/>
    <n v="569.55999999999995"/>
    <n v="528.42999999999995"/>
    <n v="37874"/>
  </r>
  <r>
    <x v="11534"/>
    <n v="83"/>
    <x v="2374"/>
    <d v="2017-01-09T00:00:00"/>
    <b v="0"/>
    <s v="Approved"/>
    <s v="Solex"/>
    <s v="Touring"/>
    <s v="medium"/>
    <s v="large"/>
    <n v="2083.94"/>
    <n v="675.03"/>
    <n v="42218"/>
  </r>
  <r>
    <x v="11535"/>
    <n v="12"/>
    <x v="2872"/>
    <d v="2017-03-23T00:00:00"/>
    <b v="0"/>
    <s v="Approved"/>
    <s v="Giant Bicycles"/>
    <s v="Standard"/>
    <s v="medium"/>
    <s v="large"/>
    <n v="1765.3"/>
    <n v="709.48"/>
    <n v="33429"/>
  </r>
  <r>
    <x v="11536"/>
    <n v="38"/>
    <x v="3243"/>
    <d v="2017-07-20T00:00:00"/>
    <b v="1"/>
    <s v="Approved"/>
    <s v="Solex"/>
    <s v="Standard"/>
    <s v="medium"/>
    <s v="medium"/>
    <n v="1577.53"/>
    <n v="826.51"/>
    <n v="39526"/>
  </r>
  <r>
    <x v="11537"/>
    <n v="67"/>
    <x v="2783"/>
    <d v="2017-06-10T00:00:00"/>
    <b v="0"/>
    <s v="Approved"/>
    <s v="Solex"/>
    <s v="Standard"/>
    <s v="medium"/>
    <s v="large"/>
    <n v="1071.23"/>
    <n v="380.74"/>
    <n v="33455"/>
  </r>
  <r>
    <x v="11538"/>
    <n v="51"/>
    <x v="3270"/>
    <d v="2017-09-14T00:00:00"/>
    <b v="1"/>
    <s v="Approved"/>
    <s v="OHM Cycles"/>
    <s v="Standard"/>
    <s v="high"/>
    <s v="medium"/>
    <n v="2005.66"/>
    <n v="1203.4000000000001"/>
    <n v="41009"/>
  </r>
  <r>
    <x v="11539"/>
    <n v="23"/>
    <x v="354"/>
    <d v="2017-10-25T00:00:00"/>
    <b v="1"/>
    <s v="Approved"/>
    <s v="Norco Bicycles"/>
    <s v="Mountain"/>
    <s v="low"/>
    <s v="small"/>
    <n v="688.63"/>
    <n v="612.88"/>
    <n v="34244"/>
  </r>
  <r>
    <x v="11540"/>
    <n v="40"/>
    <x v="2805"/>
    <d v="2017-11-07T00:00:00"/>
    <b v="0"/>
    <s v="Approved"/>
    <s v="OHM Cycles"/>
    <s v="Standard"/>
    <s v="high"/>
    <s v="medium"/>
    <n v="1458.17"/>
    <n v="874.9"/>
    <n v="38750"/>
  </r>
  <r>
    <x v="11541"/>
    <n v="54"/>
    <x v="2579"/>
    <d v="2017-11-20T00:00:00"/>
    <b v="1"/>
    <s v="Approved"/>
    <s v="WeareA2B"/>
    <s v="Standard"/>
    <s v="medium"/>
    <s v="medium"/>
    <n v="1292.8399999999999"/>
    <n v="13.44"/>
    <n v="35667"/>
  </r>
  <r>
    <x v="11542"/>
    <n v="16"/>
    <x v="1753"/>
    <d v="2017-05-18T00:00:00"/>
    <b v="1"/>
    <s v="Approved"/>
    <s v="Norco Bicycles"/>
    <s v="Standard"/>
    <s v="high"/>
    <s v="small"/>
    <n v="1661.92"/>
    <n v="1479.11"/>
    <n v="40670"/>
  </r>
  <r>
    <x v="11543"/>
    <n v="49"/>
    <x v="1474"/>
    <d v="2017-09-08T00:00:00"/>
    <b v="1"/>
    <s v="Approved"/>
    <s v="Trek Bicycles"/>
    <s v="Road"/>
    <s v="medium"/>
    <s v="medium"/>
    <n v="533.51"/>
    <n v="400.13"/>
    <n v="37823"/>
  </r>
  <r>
    <x v="11544"/>
    <n v="9"/>
    <x v="1542"/>
    <d v="2017-10-06T00:00:00"/>
    <b v="0"/>
    <s v="Approved"/>
    <s v="Norco Bicycles"/>
    <s v="Standard"/>
    <s v="medium"/>
    <s v="small"/>
    <n v="1216.1400000000001"/>
    <n v="1082.3599999999999"/>
    <n v="33455"/>
  </r>
  <r>
    <x v="11545"/>
    <n v="69"/>
    <x v="2653"/>
    <d v="2017-06-13T00:00:00"/>
    <b v="0"/>
    <s v="Approved"/>
    <s v="Giant Bicycles"/>
    <s v="Road"/>
    <s v="medium"/>
    <s v="medium"/>
    <n v="792.9"/>
    <n v="594.67999999999995"/>
    <n v="40553"/>
  </r>
  <r>
    <x v="11546"/>
    <n v="36"/>
    <x v="2571"/>
    <d v="2017-03-26T00:00:00"/>
    <b v="1"/>
    <s v="Approved"/>
    <s v="Solex"/>
    <s v="Standard"/>
    <s v="low"/>
    <s v="medium"/>
    <n v="945.04"/>
    <n v="507.58"/>
    <n v="35052"/>
  </r>
  <r>
    <x v="11547"/>
    <n v="30"/>
    <x v="2838"/>
    <d v="2017-07-05T00:00:00"/>
    <b v="0"/>
    <s v="Approved"/>
    <s v="Solex"/>
    <s v="Standard"/>
    <s v="high"/>
    <s v="medium"/>
    <n v="748.17"/>
    <n v="448.9"/>
    <n v="36361"/>
  </r>
  <r>
    <x v="11548"/>
    <n v="66"/>
    <x v="1847"/>
    <d v="2017-02-12T00:00:00"/>
    <b v="1"/>
    <s v="Approved"/>
    <s v="Giant Bicycles"/>
    <s v="Road"/>
    <s v="low"/>
    <s v="small"/>
    <n v="590.26"/>
    <n v="525.33000000000004"/>
    <n v="40487"/>
  </r>
  <r>
    <x v="11549"/>
    <n v="5"/>
    <x v="607"/>
    <d v="2017-06-20T00:00:00"/>
    <b v="0"/>
    <s v="Approved"/>
    <s v="Giant Bicycles"/>
    <s v="Standard"/>
    <s v="high"/>
    <s v="medium"/>
    <n v="1129.1300000000001"/>
    <n v="677.48"/>
    <n v="38573"/>
  </r>
  <r>
    <x v="11550"/>
    <n v="3"/>
    <x v="1121"/>
    <d v="2017-05-20T00:00:00"/>
    <b v="0"/>
    <s v="Approved"/>
    <s v="Trek Bicycles"/>
    <s v="Standard"/>
    <s v="medium"/>
    <s v="large"/>
    <n v="2091.4699999999998"/>
    <n v="388.92"/>
    <n v="38647"/>
  </r>
  <r>
    <x v="11551"/>
    <n v="88"/>
    <x v="3095"/>
    <d v="2017-05-21T00:00:00"/>
    <b v="0"/>
    <s v="Approved"/>
    <s v="Norco Bicycles"/>
    <s v="Standard"/>
    <s v="medium"/>
    <s v="medium"/>
    <n v="1198.46"/>
    <n v="381.1"/>
    <n v="37874"/>
  </r>
  <r>
    <x v="11552"/>
    <n v="38"/>
    <x v="1223"/>
    <d v="2017-06-20T00:00:00"/>
    <b v="1"/>
    <s v="Approved"/>
    <s v="Trek Bicycles"/>
    <s v="Standard"/>
    <s v="medium"/>
    <s v="large"/>
    <n v="2091.4699999999998"/>
    <n v="388.92"/>
    <n v="33259"/>
  </r>
  <r>
    <x v="11553"/>
    <n v="93"/>
    <x v="1944"/>
    <d v="2017-10-12T00:00:00"/>
    <b v="1"/>
    <s v="Approved"/>
    <s v="WeareA2B"/>
    <s v="Standard"/>
    <s v="medium"/>
    <s v="medium"/>
    <n v="1065.03"/>
    <n v="230.09"/>
    <n v="36833"/>
  </r>
  <r>
    <x v="11554"/>
    <n v="76"/>
    <x v="496"/>
    <d v="2017-01-31T00:00:00"/>
    <b v="1"/>
    <s v="Approved"/>
    <s v="WeareA2B"/>
    <s v="Standard"/>
    <s v="low"/>
    <s v="medium"/>
    <n v="642.30999999999995"/>
    <n v="513.85"/>
    <n v="41922"/>
  </r>
  <r>
    <x v="11555"/>
    <n v="74"/>
    <x v="624"/>
    <d v="2017-09-28T00:00:00"/>
    <b v="0"/>
    <s v="Approved"/>
    <s v="WeareA2B"/>
    <s v="Standard"/>
    <s v="medium"/>
    <s v="medium"/>
    <n v="1762.96"/>
    <n v="950.52"/>
    <n v="41848"/>
  </r>
  <r>
    <x v="11556"/>
    <n v="88"/>
    <x v="272"/>
    <d v="2017-06-18T00:00:00"/>
    <b v="0"/>
    <s v="Approved"/>
    <s v="Norco Bicycles"/>
    <s v="Standard"/>
    <s v="medium"/>
    <s v="medium"/>
    <n v="1198.46"/>
    <n v="381.1"/>
    <n v="36145"/>
  </r>
  <r>
    <x v="11557"/>
    <n v="0"/>
    <x v="2480"/>
    <d v="2017-04-12T00:00:00"/>
    <b v="1"/>
    <s v="Approved"/>
    <s v="Norco Bicycles"/>
    <s v="Road"/>
    <s v="medium"/>
    <s v="medium"/>
    <n v="544.04999999999995"/>
    <n v="376.84"/>
    <n v="38647"/>
  </r>
  <r>
    <x v="11558"/>
    <n v="13"/>
    <x v="2138"/>
    <d v="2017-06-19T00:00:00"/>
    <b v="1"/>
    <s v="Approved"/>
    <s v="Solex"/>
    <s v="Standard"/>
    <s v="medium"/>
    <s v="medium"/>
    <n v="1163.8900000000001"/>
    <n v="589.27"/>
    <n v="42295"/>
  </r>
  <r>
    <x v="11559"/>
    <n v="4"/>
    <x v="3393"/>
    <d v="2017-04-22T00:00:00"/>
    <b v="1"/>
    <s v="Approved"/>
    <s v="Giant Bicycles"/>
    <s v="Standard"/>
    <s v="high"/>
    <s v="medium"/>
    <n v="1129.1300000000001"/>
    <n v="677.48"/>
    <n v="38573"/>
  </r>
  <r>
    <x v="11560"/>
    <n v="45"/>
    <x v="260"/>
    <d v="2017-12-03T00:00:00"/>
    <b v="0"/>
    <s v="Approved"/>
    <s v="Solex"/>
    <s v="Standard"/>
    <s v="medium"/>
    <s v="medium"/>
    <n v="441.49"/>
    <n v="84.99"/>
    <n v="34071"/>
  </r>
  <r>
    <x v="11561"/>
    <n v="55"/>
    <x v="1027"/>
    <d v="2017-06-14T00:00:00"/>
    <b v="1"/>
    <s v="Approved"/>
    <s v="Trek Bicycles"/>
    <s v="Road"/>
    <s v="medium"/>
    <s v="large"/>
    <n v="1894.19"/>
    <n v="598.76"/>
    <n v="40779"/>
  </r>
  <r>
    <x v="11562"/>
    <n v="96"/>
    <x v="234"/>
    <d v="2017-02-07T00:00:00"/>
    <b v="1"/>
    <s v="Approved"/>
    <s v="Giant Bicycles"/>
    <s v="Standard"/>
    <s v="medium"/>
    <s v="large"/>
    <n v="1635.3"/>
    <n v="993.66"/>
    <n v="41434"/>
  </r>
  <r>
    <x v="11563"/>
    <n v="36"/>
    <x v="1186"/>
    <d v="2017-06-19T00:00:00"/>
    <b v="0"/>
    <s v="Approved"/>
    <s v="Solex"/>
    <s v="Standard"/>
    <s v="low"/>
    <s v="medium"/>
    <n v="945.04"/>
    <n v="507.58"/>
    <n v="35052"/>
  </r>
  <r>
    <x v="11564"/>
    <n v="53"/>
    <x v="1625"/>
    <d v="2017-06-29T00:00:00"/>
    <b v="0"/>
    <s v="Approved"/>
    <s v="OHM Cycles"/>
    <s v="Standard"/>
    <s v="medium"/>
    <s v="medium"/>
    <n v="795.34"/>
    <n v="101.58"/>
    <n v="35707"/>
  </r>
  <r>
    <x v="11565"/>
    <n v="4"/>
    <x v="2074"/>
    <d v="2017-11-03T00:00:00"/>
    <b v="1"/>
    <s v="Approved"/>
    <s v="Giant Bicycles"/>
    <s v="Standard"/>
    <s v="high"/>
    <s v="medium"/>
    <n v="1129.1300000000001"/>
    <n v="677.48"/>
    <n v="38573"/>
  </r>
  <r>
    <x v="11566"/>
    <n v="1"/>
    <x v="612"/>
    <d v="2017-04-22T00:00:00"/>
    <b v="0"/>
    <s v="Approved"/>
    <s v="Giant Bicycles"/>
    <s v="Standard"/>
    <s v="medium"/>
    <s v="medium"/>
    <n v="1403.5"/>
    <n v="954.82"/>
    <n v="42688"/>
  </r>
  <r>
    <x v="11567"/>
    <n v="23"/>
    <x v="2482"/>
    <d v="2017-04-02T00:00:00"/>
    <b v="1"/>
    <s v="Approved"/>
    <s v="Norco Bicycles"/>
    <s v="Mountain"/>
    <s v="low"/>
    <s v="small"/>
    <n v="688.63"/>
    <n v="612.88"/>
    <n v="36334"/>
  </r>
  <r>
    <x v="11568"/>
    <n v="18"/>
    <x v="3026"/>
    <d v="2017-02-06T00:00:00"/>
    <b v="1"/>
    <s v="Approved"/>
    <s v="Solex"/>
    <s v="Standard"/>
    <s v="medium"/>
    <s v="medium"/>
    <n v="575.27"/>
    <n v="431.45"/>
    <n v="34165"/>
  </r>
  <r>
    <x v="11569"/>
    <n v="29"/>
    <x v="150"/>
    <d v="2017-03-11T00:00:00"/>
    <b v="0"/>
    <s v="Approved"/>
    <s v="Norco Bicycles"/>
    <s v="Road"/>
    <s v="medium"/>
    <s v="medium"/>
    <n v="543.39"/>
    <n v="407.54"/>
    <n v="37698"/>
  </r>
  <r>
    <x v="11570"/>
    <n v="48"/>
    <x v="17"/>
    <d v="2017-05-03T00:00:00"/>
    <b v="0"/>
    <s v="Approved"/>
    <s v="WeareA2B"/>
    <s v="Standard"/>
    <s v="medium"/>
    <s v="medium"/>
    <n v="1762.96"/>
    <n v="950.52"/>
    <n v="41848"/>
  </r>
  <r>
    <x v="11571"/>
    <n v="70"/>
    <x v="1586"/>
    <d v="2017-07-09T00:00:00"/>
    <b v="1"/>
    <s v="Approved"/>
    <s v="Trek Bicycles"/>
    <s v="Standard"/>
    <s v="high"/>
    <s v="medium"/>
    <n v="495.72"/>
    <n v="297.43"/>
    <n v="42710"/>
  </r>
  <r>
    <x v="11572"/>
    <n v="18"/>
    <x v="3372"/>
    <d v="2017-07-29T00:00:00"/>
    <b v="0"/>
    <s v="Approved"/>
    <s v="Solex"/>
    <s v="Standard"/>
    <s v="medium"/>
    <s v="medium"/>
    <n v="575.27"/>
    <n v="431.45"/>
    <n v="39880"/>
  </r>
  <r>
    <x v="11573"/>
    <n v="1"/>
    <x v="3394"/>
    <d v="2017-01-15T00:00:00"/>
    <b v="0"/>
    <s v="Approved"/>
    <s v="Giant Bicycles"/>
    <s v="Standard"/>
    <s v="medium"/>
    <s v="medium"/>
    <n v="1403.5"/>
    <n v="954.82"/>
    <n v="41167"/>
  </r>
  <r>
    <x v="11574"/>
    <n v="0"/>
    <x v="826"/>
    <d v="2017-05-31T00:00:00"/>
    <b v="0"/>
    <s v="Approved"/>
    <s v="Giant Bicycles"/>
    <s v="Standard"/>
    <s v="medium"/>
    <s v="medium"/>
    <n v="230.91"/>
    <n v="173.18"/>
    <n v="34527"/>
  </r>
  <r>
    <x v="11575"/>
    <n v="99"/>
    <x v="2501"/>
    <d v="2017-01-25T00:00:00"/>
    <b v="0"/>
    <s v="Approved"/>
    <s v="Trek Bicycles"/>
    <s v="Road"/>
    <s v="low"/>
    <s v="small"/>
    <n v="1720.7"/>
    <n v="1531.42"/>
    <n v="37668"/>
  </r>
  <r>
    <x v="11576"/>
    <n v="31"/>
    <x v="1619"/>
    <d v="2017-07-17T00:00:00"/>
    <b v="1"/>
    <s v="Approved"/>
    <s v="Giant Bicycles"/>
    <s v="Standard"/>
    <s v="medium"/>
    <s v="medium"/>
    <n v="230.91"/>
    <n v="173.18"/>
    <n v="39031"/>
  </r>
  <r>
    <x v="11577"/>
    <n v="0"/>
    <x v="2012"/>
    <d v="2017-01-11T00:00:00"/>
    <b v="1"/>
    <s v="Approved"/>
    <s v="Norco Bicycles"/>
    <s v="Standard"/>
    <s v="medium"/>
    <s v="medium"/>
    <n v="360.4"/>
    <n v="270.3"/>
    <n v="35455"/>
  </r>
  <r>
    <x v="11578"/>
    <n v="53"/>
    <x v="2929"/>
    <d v="2017-09-13T00:00:00"/>
    <b v="0"/>
    <s v="Approved"/>
    <s v="OHM Cycles"/>
    <s v="Standard"/>
    <s v="medium"/>
    <s v="medium"/>
    <n v="795.34"/>
    <n v="101.58"/>
    <n v="35707"/>
  </r>
  <r>
    <x v="11579"/>
    <n v="26"/>
    <x v="792"/>
    <d v="2017-10-03T00:00:00"/>
    <b v="0"/>
    <s v="Approved"/>
    <s v="WeareA2B"/>
    <s v="Standard"/>
    <s v="medium"/>
    <s v="medium"/>
    <n v="1992.93"/>
    <n v="762.63"/>
    <n v="39031"/>
  </r>
  <r>
    <x v="11580"/>
    <n v="77"/>
    <x v="2005"/>
    <d v="2017-11-06T00:00:00"/>
    <b v="0"/>
    <s v="Approved"/>
    <s v="Norco Bicycles"/>
    <s v="Road"/>
    <s v="medium"/>
    <s v="large"/>
    <n v="1240.31"/>
    <n v="795.1"/>
    <n v="40553"/>
  </r>
  <r>
    <x v="11581"/>
    <n v="40"/>
    <x v="1166"/>
    <d v="2017-12-21T00:00:00"/>
    <b v="1"/>
    <s v="Approved"/>
    <s v="OHM Cycles"/>
    <s v="Standard"/>
    <s v="high"/>
    <s v="medium"/>
    <n v="1458.17"/>
    <n v="874.9"/>
    <n v="33455"/>
  </r>
  <r>
    <x v="11582"/>
    <n v="74"/>
    <x v="304"/>
    <d v="2017-05-17T00:00:00"/>
    <b v="1"/>
    <s v="Approved"/>
    <s v="WeareA2B"/>
    <s v="Standard"/>
    <s v="medium"/>
    <s v="medium"/>
    <n v="1228.07"/>
    <n v="400.91"/>
    <n v="36668"/>
  </r>
  <r>
    <x v="11583"/>
    <n v="90"/>
    <x v="1549"/>
    <d v="2017-01-17T00:00:00"/>
    <b v="1"/>
    <s v="Approved"/>
    <s v="Solex"/>
    <s v="Standard"/>
    <s v="low"/>
    <s v="medium"/>
    <n v="945.04"/>
    <n v="507.58"/>
    <n v="36498"/>
  </r>
  <r>
    <x v="11584"/>
    <n v="46"/>
    <x v="2740"/>
    <d v="2017-09-02T00:00:00"/>
    <b v="0"/>
    <s v="Approved"/>
    <s v="OHM Cycles"/>
    <s v="Standard"/>
    <s v="low"/>
    <s v="medium"/>
    <n v="1793.43"/>
    <n v="248.82"/>
    <n v="36361"/>
  </r>
  <r>
    <x v="11585"/>
    <n v="55"/>
    <x v="814"/>
    <d v="2017-04-22T00:00:00"/>
    <b v="0"/>
    <s v="Approved"/>
    <s v="Trek Bicycles"/>
    <s v="Road"/>
    <s v="medium"/>
    <s v="large"/>
    <n v="1894.19"/>
    <n v="598.76"/>
    <n v="37823"/>
  </r>
  <r>
    <x v="11586"/>
    <n v="47"/>
    <x v="2307"/>
    <d v="2017-07-11T00:00:00"/>
    <b v="0"/>
    <s v="Approved"/>
    <s v="Trek Bicycles"/>
    <s v="Road"/>
    <s v="low"/>
    <s v="small"/>
    <n v="1720.7"/>
    <n v="1531.42"/>
    <n v="37838"/>
  </r>
  <r>
    <x v="11587"/>
    <n v="38"/>
    <x v="1531"/>
    <d v="2017-07-11T00:00:00"/>
    <b v="0"/>
    <s v="Approved"/>
    <s v="Trek Bicycles"/>
    <s v="Standard"/>
    <s v="medium"/>
    <s v="large"/>
    <n v="2091.4699999999998"/>
    <n v="388.92"/>
    <n v="38258"/>
  </r>
  <r>
    <x v="11588"/>
    <n v="49"/>
    <x v="2052"/>
    <d v="2017-04-10T00:00:00"/>
    <b v="1"/>
    <s v="Approved"/>
    <s v="Trek Bicycles"/>
    <s v="Road"/>
    <s v="medium"/>
    <s v="medium"/>
    <n v="533.51"/>
    <n v="400.13"/>
    <n v="35707"/>
  </r>
  <r>
    <x v="11589"/>
    <n v="28"/>
    <x v="1088"/>
    <d v="2017-03-22T00:00:00"/>
    <b v="0"/>
    <s v="Approved"/>
    <s v="Solex"/>
    <s v="Road"/>
    <s v="medium"/>
    <s v="small"/>
    <n v="1703.52"/>
    <n v="1516.13"/>
    <n v="38216"/>
  </r>
  <r>
    <x v="11590"/>
    <n v="9"/>
    <x v="1288"/>
    <d v="2017-05-28T00:00:00"/>
    <b v="0"/>
    <s v="Approved"/>
    <s v="Norco Bicycles"/>
    <s v="Standard"/>
    <s v="medium"/>
    <s v="small"/>
    <n v="1216.1400000000001"/>
    <n v="1082.3599999999999"/>
    <n v="33455"/>
  </r>
  <r>
    <x v="11591"/>
    <n v="49"/>
    <x v="2347"/>
    <d v="2017-01-14T00:00:00"/>
    <b v="1"/>
    <s v="Approved"/>
    <s v="Trek Bicycles"/>
    <s v="Road"/>
    <s v="medium"/>
    <s v="medium"/>
    <n v="533.51"/>
    <n v="400.13"/>
    <n v="41064"/>
  </r>
  <r>
    <x v="11592"/>
    <n v="39"/>
    <x v="1318"/>
    <d v="2017-09-05T00:00:00"/>
    <b v="0"/>
    <s v="Approved"/>
    <s v="Giant Bicycles"/>
    <s v="Standard"/>
    <s v="medium"/>
    <s v="large"/>
    <n v="1812.75"/>
    <n v="582.48"/>
    <n v="40336"/>
  </r>
  <r>
    <x v="11593"/>
    <n v="55"/>
    <x v="2203"/>
    <d v="2017-03-19T00:00:00"/>
    <b v="1"/>
    <s v="Approved"/>
    <s v="Trek Bicycles"/>
    <s v="Road"/>
    <s v="medium"/>
    <s v="large"/>
    <n v="1894.19"/>
    <n v="598.76"/>
    <n v="37823"/>
  </r>
  <r>
    <x v="11594"/>
    <n v="51"/>
    <x v="2698"/>
    <d v="2017-06-11T00:00:00"/>
    <b v="0"/>
    <s v="Approved"/>
    <s v="OHM Cycles"/>
    <s v="Standard"/>
    <s v="high"/>
    <s v="medium"/>
    <n v="2005.66"/>
    <n v="1203.4000000000001"/>
    <n v="37220"/>
  </r>
  <r>
    <x v="11595"/>
    <n v="59"/>
    <x v="3080"/>
    <d v="2017-05-29T00:00:00"/>
    <b v="0"/>
    <s v="Approved"/>
    <s v="Solex"/>
    <s v="Standard"/>
    <s v="medium"/>
    <s v="large"/>
    <n v="1061.56"/>
    <n v="733.58"/>
    <n v="34170"/>
  </r>
  <r>
    <x v="11596"/>
    <n v="34"/>
    <x v="2774"/>
    <d v="2017-04-06T00:00:00"/>
    <b v="1"/>
    <s v="Approved"/>
    <s v="Norco Bicycles"/>
    <s v="Road"/>
    <s v="high"/>
    <s v="large"/>
    <n v="774.53"/>
    <n v="464.72"/>
    <n v="37698"/>
  </r>
  <r>
    <x v="11597"/>
    <n v="23"/>
    <x v="3293"/>
    <d v="2017-12-04T00:00:00"/>
    <b v="1"/>
    <s v="Approved"/>
    <s v="Norco Bicycles"/>
    <s v="Standard"/>
    <s v="medium"/>
    <s v="medium"/>
    <n v="1198.46"/>
    <n v="381.1"/>
    <n v="36833"/>
  </r>
  <r>
    <x v="11598"/>
    <n v="18"/>
    <x v="2969"/>
    <d v="2017-07-02T00:00:00"/>
    <b v="0"/>
    <s v="Approved"/>
    <s v="Solex"/>
    <s v="Standard"/>
    <s v="medium"/>
    <s v="medium"/>
    <n v="575.27"/>
    <n v="431.45"/>
    <n v="41345"/>
  </r>
  <r>
    <x v="11599"/>
    <n v="100"/>
    <x v="2164"/>
    <d v="2017-01-13T00:00:00"/>
    <b v="0"/>
    <s v="Approved"/>
    <s v="Norco Bicycles"/>
    <s v="Road"/>
    <s v="medium"/>
    <s v="medium"/>
    <n v="1036.5899999999999"/>
    <n v="206.35"/>
    <n v="33364"/>
  </r>
  <r>
    <x v="11600"/>
    <n v="74"/>
    <x v="177"/>
    <d v="2017-04-08T00:00:00"/>
    <b v="0"/>
    <s v="Approved"/>
    <s v="WeareA2B"/>
    <s v="Standard"/>
    <s v="medium"/>
    <s v="medium"/>
    <n v="1228.07"/>
    <n v="400.91"/>
    <n v="41922"/>
  </r>
  <r>
    <x v="11601"/>
    <n v="46"/>
    <x v="2910"/>
    <d v="2017-12-02T00:00:00"/>
    <b v="1"/>
    <s v="Approved"/>
    <s v="Solex"/>
    <s v="Standard"/>
    <s v="low"/>
    <s v="medium"/>
    <n v="1289.8499999999999"/>
    <n v="74.510000000000005"/>
    <n v="35470"/>
  </r>
  <r>
    <x v="11602"/>
    <n v="49"/>
    <x v="1621"/>
    <d v="2017-01-22T00:00:00"/>
    <b v="1"/>
    <s v="Approved"/>
    <s v="Trek Bicycles"/>
    <s v="Road"/>
    <s v="medium"/>
    <s v="medium"/>
    <n v="533.51"/>
    <n v="400.13"/>
    <n v="41064"/>
  </r>
  <r>
    <x v="11603"/>
    <n v="53"/>
    <x v="81"/>
    <d v="2017-01-14T00:00:00"/>
    <b v="0"/>
    <s v="Approved"/>
    <s v="OHM Cycles"/>
    <s v="Standard"/>
    <s v="medium"/>
    <s v="medium"/>
    <n v="795.34"/>
    <n v="101.58"/>
    <n v="35470"/>
  </r>
  <r>
    <x v="11604"/>
    <n v="85"/>
    <x v="3150"/>
    <d v="2017-07-19T00:00:00"/>
    <b v="0"/>
    <s v="Approved"/>
    <s v="WeareA2B"/>
    <s v="Standard"/>
    <s v="medium"/>
    <s v="medium"/>
    <n v="752.64"/>
    <n v="205.36"/>
    <n v="35667"/>
  </r>
  <r>
    <x v="11605"/>
    <n v="4"/>
    <x v="3221"/>
    <d v="2017-11-12T00:00:00"/>
    <b v="1"/>
    <s v="Approved"/>
    <s v="Giant Bicycles"/>
    <s v="Standard"/>
    <s v="high"/>
    <s v="medium"/>
    <n v="1129.1300000000001"/>
    <n v="677.48"/>
    <n v="35052"/>
  </r>
  <r>
    <x v="11606"/>
    <n v="27"/>
    <x v="298"/>
    <d v="2017-01-25T00:00:00"/>
    <b v="0"/>
    <s v="Approved"/>
    <s v="Trek Bicycles"/>
    <s v="Standard"/>
    <s v="medium"/>
    <s v="medium"/>
    <n v="499.53"/>
    <n v="388.72"/>
    <n v="36334"/>
  </r>
  <r>
    <x v="11607"/>
    <n v="86"/>
    <x v="2596"/>
    <d v="2017-06-17T00:00:00"/>
    <b v="0"/>
    <s v="Approved"/>
    <s v="OHM Cycles"/>
    <s v="Standard"/>
    <s v="medium"/>
    <s v="medium"/>
    <n v="235.63"/>
    <n v="125.07"/>
    <n v="36367"/>
  </r>
  <r>
    <x v="11608"/>
    <n v="60"/>
    <x v="1927"/>
    <d v="2017-05-03T00:00:00"/>
    <b v="1"/>
    <s v="Approved"/>
    <s v="Giant Bicycles"/>
    <s v="Standard"/>
    <s v="high"/>
    <s v="small"/>
    <n v="1977.36"/>
    <n v="1759.85"/>
    <n v="40779"/>
  </r>
  <r>
    <x v="11609"/>
    <n v="47"/>
    <x v="1869"/>
    <d v="2017-03-30T00:00:00"/>
    <b v="0"/>
    <s v="Approved"/>
    <s v="Trek Bicycles"/>
    <s v="Road"/>
    <s v="low"/>
    <s v="small"/>
    <n v="1720.7"/>
    <n v="1531.42"/>
    <n v="41009"/>
  </r>
  <r>
    <x v="11610"/>
    <n v="37"/>
    <x v="241"/>
    <d v="2017-02-13T00:00:00"/>
    <b v="0"/>
    <s v="Approved"/>
    <s v="OHM Cycles"/>
    <s v="Standard"/>
    <s v="low"/>
    <s v="medium"/>
    <n v="1793.43"/>
    <n v="248.82"/>
    <n v="36361"/>
  </r>
  <r>
    <x v="11611"/>
    <n v="17"/>
    <x v="3156"/>
    <d v="2017-10-26T00:00:00"/>
    <b v="0"/>
    <s v="Approved"/>
    <s v="Solex"/>
    <s v="Standard"/>
    <s v="high"/>
    <s v="medium"/>
    <n v="1024.6600000000001"/>
    <n v="614.79999999999995"/>
    <n v="41345"/>
  </r>
  <r>
    <x v="11612"/>
    <n v="63"/>
    <x v="1172"/>
    <d v="2017-02-05T00:00:00"/>
    <b v="0"/>
    <s v="Approved"/>
    <s v="Solex"/>
    <s v="Standard"/>
    <s v="medium"/>
    <s v="medium"/>
    <n v="1483.2"/>
    <n v="99.59"/>
    <n v="36146"/>
  </r>
  <r>
    <x v="11613"/>
    <n v="10"/>
    <x v="2200"/>
    <d v="2017-06-24T00:00:00"/>
    <b v="1"/>
    <s v="Approved"/>
    <s v="WeareA2B"/>
    <s v="Touring"/>
    <s v="medium"/>
    <s v="medium"/>
    <n v="1466.68"/>
    <n v="363.25"/>
    <n v="41701"/>
  </r>
  <r>
    <x v="11614"/>
    <n v="41"/>
    <x v="612"/>
    <d v="2017-02-21T00:00:00"/>
    <b v="0"/>
    <s v="Approved"/>
    <s v="Solex"/>
    <s v="Road"/>
    <s v="medium"/>
    <s v="medium"/>
    <n v="416.98"/>
    <n v="312.74"/>
    <n v="35560"/>
  </r>
  <r>
    <x v="11615"/>
    <n v="41"/>
    <x v="2598"/>
    <d v="2017-12-24T00:00:00"/>
    <b v="0"/>
    <s v="Approved"/>
    <s v="Solex"/>
    <s v="Road"/>
    <s v="medium"/>
    <s v="medium"/>
    <n v="416.98"/>
    <n v="312.74"/>
    <n v="35560"/>
  </r>
  <r>
    <x v="11616"/>
    <n v="41"/>
    <x v="3241"/>
    <d v="2017-10-09T00:00:00"/>
    <b v="1"/>
    <s v="Approved"/>
    <s v="Solex"/>
    <s v="Road"/>
    <s v="medium"/>
    <s v="medium"/>
    <n v="416.98"/>
    <n v="312.74"/>
    <n v="35560"/>
  </r>
  <r>
    <x v="11617"/>
    <n v="36"/>
    <x v="2909"/>
    <d v="2017-06-26T00:00:00"/>
    <b v="0"/>
    <s v="Cancelled"/>
    <s v="Solex"/>
    <s v="Standard"/>
    <s v="low"/>
    <s v="medium"/>
    <n v="1289.8499999999999"/>
    <n v="74.510000000000005"/>
    <n v="39427"/>
  </r>
  <r>
    <x v="11618"/>
    <n v="9"/>
    <x v="800"/>
    <d v="2017-04-22T00:00:00"/>
    <b v="1"/>
    <s v="Approved"/>
    <s v="Norco Bicycles"/>
    <s v="Standard"/>
    <s v="medium"/>
    <s v="small"/>
    <n v="1216.1400000000001"/>
    <n v="1082.3599999999999"/>
    <n v="37698"/>
  </r>
  <r>
    <x v="11619"/>
    <n v="62"/>
    <x v="385"/>
    <d v="2017-09-19T00:00:00"/>
    <b v="1"/>
    <s v="Approved"/>
    <s v="Solex"/>
    <s v="Standard"/>
    <s v="high"/>
    <s v="medium"/>
    <n v="1024.6600000000001"/>
    <n v="614.79999999999995"/>
    <n v="40670"/>
  </r>
  <r>
    <x v="11620"/>
    <n v="64"/>
    <x v="1556"/>
    <d v="2017-01-20T00:00:00"/>
    <b v="1"/>
    <s v="Approved"/>
    <s v="Trek Bicycles"/>
    <s v="Standard"/>
    <s v="medium"/>
    <s v="large"/>
    <n v="1469.44"/>
    <n v="596.54999999999995"/>
    <n v="41047"/>
  </r>
  <r>
    <x v="11621"/>
    <n v="65"/>
    <x v="389"/>
    <d v="2017-12-19T00:00:00"/>
    <b v="1"/>
    <s v="Approved"/>
    <s v="WeareA2B"/>
    <s v="Standard"/>
    <s v="medium"/>
    <s v="medium"/>
    <n v="1807.45"/>
    <n v="778.69"/>
    <n v="37499"/>
  </r>
  <r>
    <x v="11622"/>
    <n v="43"/>
    <x v="205"/>
    <d v="2017-08-07T00:00:00"/>
    <b v="0"/>
    <s v="Approved"/>
    <s v="Norco Bicycles"/>
    <s v="Standard"/>
    <s v="medium"/>
    <s v="medium"/>
    <n v="1555.58"/>
    <n v="818.01"/>
    <n v="37873"/>
  </r>
  <r>
    <x v="11623"/>
    <n v="25"/>
    <x v="2836"/>
    <d v="2017-03-05T00:00:00"/>
    <b v="1"/>
    <s v="Approved"/>
    <s v="Giant Bicycles"/>
    <s v="Road"/>
    <s v="medium"/>
    <s v="medium"/>
    <n v="1538.99"/>
    <n v="829.65"/>
    <n v="33888"/>
  </r>
  <r>
    <x v="11624"/>
    <n v="53"/>
    <x v="1944"/>
    <d v="2017-04-26T00:00:00"/>
    <b v="0"/>
    <s v="Approved"/>
    <s v="OHM Cycles"/>
    <s v="Standard"/>
    <s v="medium"/>
    <s v="medium"/>
    <n v="795.34"/>
    <n v="101.58"/>
    <n v="35470"/>
  </r>
  <r>
    <x v="11625"/>
    <n v="19"/>
    <x v="1643"/>
    <d v="2017-11-11T00:00:00"/>
    <b v="0"/>
    <s v="Approved"/>
    <s v="OHM Cycles"/>
    <s v="Road"/>
    <s v="high"/>
    <s v="large"/>
    <n v="12.01"/>
    <n v="7.21"/>
    <n v="39880"/>
  </r>
  <r>
    <x v="11626"/>
    <n v="0"/>
    <x v="3123"/>
    <d v="2017-07-31T00:00:00"/>
    <b v="0"/>
    <s v="Approved"/>
    <s v="Trek Bicycles"/>
    <s v="Standard"/>
    <s v="high"/>
    <s v="medium"/>
    <n v="495.72"/>
    <n v="297.43"/>
    <n v="42105"/>
  </r>
  <r>
    <x v="11627"/>
    <n v="85"/>
    <x v="1199"/>
    <d v="2017-08-06T00:00:00"/>
    <b v="0"/>
    <s v="Approved"/>
    <s v="WeareA2B"/>
    <s v="Standard"/>
    <s v="medium"/>
    <s v="medium"/>
    <n v="752.64"/>
    <n v="205.36"/>
    <n v="36334"/>
  </r>
  <r>
    <x v="11628"/>
    <n v="100"/>
    <x v="3218"/>
    <d v="2017-06-30T00:00:00"/>
    <b v="1"/>
    <s v="Approved"/>
    <s v="Norco Bicycles"/>
    <s v="Road"/>
    <s v="medium"/>
    <s v="medium"/>
    <n v="1036.5899999999999"/>
    <n v="206.35"/>
    <n v="33364"/>
  </r>
  <r>
    <x v="11629"/>
    <n v="18"/>
    <x v="3315"/>
    <d v="2017-04-02T00:00:00"/>
    <b v="0"/>
    <s v="Approved"/>
    <s v="Solex"/>
    <s v="Standard"/>
    <s v="medium"/>
    <s v="medium"/>
    <n v="575.27"/>
    <n v="431.45"/>
    <n v="35160"/>
  </r>
  <r>
    <x v="11630"/>
    <n v="63"/>
    <x v="2179"/>
    <d v="2017-02-11T00:00:00"/>
    <b v="0"/>
    <s v="Approved"/>
    <s v="Solex"/>
    <s v="Standard"/>
    <s v="medium"/>
    <s v="medium"/>
    <n v="1483.2"/>
    <n v="99.59"/>
    <n v="36146"/>
  </r>
  <r>
    <x v="11631"/>
    <n v="18"/>
    <x v="2954"/>
    <d v="2017-11-25T00:00:00"/>
    <b v="1"/>
    <s v="Approved"/>
    <s v="Solex"/>
    <s v="Standard"/>
    <s v="medium"/>
    <s v="medium"/>
    <n v="575.27"/>
    <n v="431.45"/>
    <n v="39880"/>
  </r>
  <r>
    <x v="11632"/>
    <n v="7"/>
    <x v="3256"/>
    <d v="2017-03-08T00:00:00"/>
    <b v="1"/>
    <s v="Approved"/>
    <s v="Trek Bicycles"/>
    <s v="Road"/>
    <s v="low"/>
    <s v="medium"/>
    <n v="980.37"/>
    <n v="234.43"/>
    <n v="38216"/>
  </r>
  <r>
    <x v="11633"/>
    <n v="52"/>
    <x v="1714"/>
    <d v="2017-10-22T00:00:00"/>
    <b v="1"/>
    <s v="Approved"/>
    <s v="Solex"/>
    <s v="Road"/>
    <s v="medium"/>
    <s v="large"/>
    <n v="1777.8"/>
    <n v="820.78"/>
    <n v="40670"/>
  </r>
  <r>
    <x v="11634"/>
    <n v="77"/>
    <x v="1615"/>
    <d v="2017-05-26T00:00:00"/>
    <b v="0"/>
    <s v="Approved"/>
    <s v="Norco Bicycles"/>
    <s v="Road"/>
    <s v="medium"/>
    <s v="large"/>
    <n v="1240.31"/>
    <n v="795.1"/>
    <n v="40553"/>
  </r>
  <r>
    <x v="11635"/>
    <n v="83"/>
    <x v="3205"/>
    <d v="2017-02-20T00:00:00"/>
    <b v="0"/>
    <s v="Approved"/>
    <s v="Solex"/>
    <s v="Touring"/>
    <s v="medium"/>
    <s v="large"/>
    <n v="2083.94"/>
    <n v="675.03"/>
    <n v="41533"/>
  </r>
  <r>
    <x v="11636"/>
    <n v="90"/>
    <x v="1190"/>
    <d v="2017-05-15T00:00:00"/>
    <b v="1"/>
    <s v="Approved"/>
    <s v="Solex"/>
    <s v="Standard"/>
    <s v="low"/>
    <s v="medium"/>
    <n v="945.04"/>
    <n v="507.58"/>
    <n v="40672"/>
  </r>
  <r>
    <x v="11637"/>
    <n v="79"/>
    <x v="102"/>
    <d v="2017-03-23T00:00:00"/>
    <b v="0"/>
    <s v="Approved"/>
    <s v="Norco Bicycles"/>
    <s v="Standard"/>
    <s v="medium"/>
    <s v="medium"/>
    <n v="1555.58"/>
    <n v="818.01"/>
    <n v="37873"/>
  </r>
  <r>
    <x v="11638"/>
    <n v="49"/>
    <x v="1627"/>
    <d v="2017-10-22T00:00:00"/>
    <b v="0"/>
    <s v="Approved"/>
    <s v="Trek Bicycles"/>
    <s v="Road"/>
    <s v="medium"/>
    <s v="medium"/>
    <n v="533.51"/>
    <n v="400.13"/>
    <n v="39915"/>
  </r>
  <r>
    <x v="11639"/>
    <n v="9"/>
    <x v="314"/>
    <d v="2017-08-02T00:00:00"/>
    <b v="0"/>
    <s v="Approved"/>
    <s v="OHM Cycles"/>
    <s v="Road"/>
    <s v="medium"/>
    <s v="medium"/>
    <n v="742.54"/>
    <n v="667.4"/>
    <n v="34586"/>
  </r>
  <r>
    <x v="11640"/>
    <n v="99"/>
    <x v="223"/>
    <d v="2017-08-20T00:00:00"/>
    <b v="0"/>
    <s v="Approved"/>
    <s v="OHM Cycles"/>
    <s v="Standard"/>
    <s v="medium"/>
    <s v="medium"/>
    <n v="1227.3399999999999"/>
    <n v="770.89"/>
    <n v="33364"/>
  </r>
  <r>
    <x v="11641"/>
    <n v="24"/>
    <x v="102"/>
    <d v="2017-01-16T00:00:00"/>
    <b v="1"/>
    <s v="Approved"/>
    <s v="Solex"/>
    <s v="Road"/>
    <s v="medium"/>
    <s v="large"/>
    <n v="1777.8"/>
    <n v="820.78"/>
    <n v="40670"/>
  </r>
  <r>
    <x v="11642"/>
    <n v="36"/>
    <x v="1012"/>
    <d v="2017-11-10T00:00:00"/>
    <b v="1"/>
    <s v="Approved"/>
    <s v="Solex"/>
    <s v="Standard"/>
    <s v="low"/>
    <s v="medium"/>
    <n v="945.04"/>
    <n v="507.58"/>
    <n v="40618"/>
  </r>
  <r>
    <x v="11643"/>
    <n v="82"/>
    <x v="1581"/>
    <d v="2017-05-01T00:00:00"/>
    <b v="0"/>
    <s v="Approved"/>
    <s v="Norco Bicycles"/>
    <s v="Standard"/>
    <s v="high"/>
    <s v="medium"/>
    <n v="1148.6400000000001"/>
    <n v="689.18"/>
    <n v="42226"/>
  </r>
  <r>
    <x v="11644"/>
    <n v="84"/>
    <x v="151"/>
    <d v="2017-04-20T00:00:00"/>
    <b v="0"/>
    <s v="Approved"/>
    <s v="Trek Bicycles"/>
    <s v="Road"/>
    <s v="medium"/>
    <s v="medium"/>
    <n v="290.62"/>
    <n v="215.14"/>
    <n v="35667"/>
  </r>
  <r>
    <x v="11645"/>
    <n v="64"/>
    <x v="2563"/>
    <d v="2017-06-24T00:00:00"/>
    <b v="0"/>
    <s v="Approved"/>
    <s v="Trek Bicycles"/>
    <s v="Standard"/>
    <s v="medium"/>
    <s v="large"/>
    <n v="1469.44"/>
    <n v="596.54999999999995"/>
    <n v="40410"/>
  </r>
  <r>
    <x v="11646"/>
    <n v="0"/>
    <x v="2105"/>
    <d v="2017-03-20T00:00:00"/>
    <b v="0"/>
    <s v="Approved"/>
    <s v="Solex"/>
    <s v="Standard"/>
    <s v="medium"/>
    <s v="medium"/>
    <n v="71.489999999999995"/>
    <n v="53.62"/>
    <n v="40649"/>
  </r>
  <r>
    <x v="11647"/>
    <n v="84"/>
    <x v="410"/>
    <d v="2017-05-07T00:00:00"/>
    <b v="1"/>
    <s v="Approved"/>
    <s v="Trek Bicycles"/>
    <s v="Road"/>
    <s v="medium"/>
    <s v="medium"/>
    <n v="290.62"/>
    <n v="215.14"/>
    <n v="38339"/>
  </r>
  <r>
    <x v="11648"/>
    <n v="0"/>
    <x v="564"/>
    <d v="2017-10-12T00:00:00"/>
    <b v="1"/>
    <s v="Approved"/>
    <s v="WeareA2B"/>
    <s v="Standard"/>
    <s v="medium"/>
    <s v="medium"/>
    <n v="60.34"/>
    <n v="45.26"/>
    <n v="34165"/>
  </r>
  <r>
    <x v="11649"/>
    <n v="15"/>
    <x v="1108"/>
    <d v="2017-04-26T00:00:00"/>
    <b v="1"/>
    <s v="Approved"/>
    <s v="Norco Bicycles"/>
    <s v="Standard"/>
    <s v="low"/>
    <s v="medium"/>
    <n v="958.74"/>
    <n v="748.9"/>
    <n v="38693"/>
  </r>
  <r>
    <x v="11650"/>
    <n v="27"/>
    <x v="1564"/>
    <d v="2017-08-15T00:00:00"/>
    <b v="0"/>
    <s v="Approved"/>
    <s v="Trek Bicycles"/>
    <s v="Standard"/>
    <s v="medium"/>
    <s v="medium"/>
    <n v="499.53"/>
    <n v="388.72"/>
    <n v="37698"/>
  </r>
  <r>
    <x v="11651"/>
    <n v="81"/>
    <x v="1920"/>
    <d v="2017-07-17T00:00:00"/>
    <b v="1"/>
    <s v="Approved"/>
    <s v="Norco Bicycles"/>
    <s v="Standard"/>
    <s v="medium"/>
    <s v="small"/>
    <n v="586.45000000000005"/>
    <n v="521.94000000000005"/>
    <n v="41533"/>
  </r>
  <r>
    <x v="11652"/>
    <n v="87"/>
    <x v="2855"/>
    <d v="2017-10-24T00:00:00"/>
    <b v="0"/>
    <s v="Approved"/>
    <s v="Giant Bicycles"/>
    <s v="Standard"/>
    <s v="high"/>
    <s v="medium"/>
    <n v="1179"/>
    <n v="707.4"/>
    <n v="41434"/>
  </r>
  <r>
    <x v="11653"/>
    <n v="5"/>
    <x v="1417"/>
    <d v="2017-12-11T00:00:00"/>
    <b v="0"/>
    <s v="Approved"/>
    <s v="Trek Bicycles"/>
    <s v="Mountain"/>
    <s v="low"/>
    <s v="medium"/>
    <n v="574.64"/>
    <n v="459.71"/>
    <n v="40784"/>
  </r>
  <r>
    <x v="11654"/>
    <n v="71"/>
    <x v="1152"/>
    <d v="2017-07-10T00:00:00"/>
    <b v="0"/>
    <s v="Approved"/>
    <s v="Solex"/>
    <s v="Standard"/>
    <s v="high"/>
    <s v="large"/>
    <n v="1842.92"/>
    <n v="1105.75"/>
    <n v="41434"/>
  </r>
  <r>
    <x v="11655"/>
    <n v="57"/>
    <x v="2504"/>
    <d v="2017-06-01T00:00:00"/>
    <b v="0"/>
    <s v="Approved"/>
    <s v="WeareA2B"/>
    <s v="Touring"/>
    <s v="medium"/>
    <s v="large"/>
    <n v="1890.39"/>
    <n v="260.14"/>
    <n v="36146"/>
  </r>
  <r>
    <x v="11656"/>
    <n v="57"/>
    <x v="793"/>
    <d v="2017-07-25T00:00:00"/>
    <b v="1"/>
    <s v="Approved"/>
    <s v="WeareA2B"/>
    <s v="Touring"/>
    <s v="medium"/>
    <s v="large"/>
    <n v="1890.39"/>
    <n v="260.14"/>
    <n v="41047"/>
  </r>
  <r>
    <x v="11657"/>
    <n v="79"/>
    <x v="3395"/>
    <d v="2017-02-14T00:00:00"/>
    <b v="0"/>
    <s v="Approved"/>
    <s v="Solex"/>
    <s v="Touring"/>
    <s v="medium"/>
    <s v="large"/>
    <n v="2083.94"/>
    <n v="675.03"/>
    <n v="38482"/>
  </r>
  <r>
    <x v="11658"/>
    <n v="36"/>
    <x v="66"/>
    <d v="2017-11-18T00:00:00"/>
    <b v="0"/>
    <s v="Approved"/>
    <s v="Solex"/>
    <s v="Standard"/>
    <s v="low"/>
    <s v="medium"/>
    <n v="945.04"/>
    <n v="507.58"/>
    <n v="40336"/>
  </r>
  <r>
    <x v="11659"/>
    <n v="17"/>
    <x v="1286"/>
    <d v="2017-12-06T00:00:00"/>
    <b v="1"/>
    <s v="Approved"/>
    <s v="Solex"/>
    <s v="Standard"/>
    <s v="high"/>
    <s v="medium"/>
    <n v="1024.6600000000001"/>
    <n v="614.79999999999995"/>
    <n v="39880"/>
  </r>
  <r>
    <x v="11660"/>
    <n v="15"/>
    <x v="2205"/>
    <d v="2017-10-27T00:00:00"/>
    <b v="1"/>
    <s v="Approved"/>
    <s v="Norco Bicycles"/>
    <s v="Standard"/>
    <s v="low"/>
    <s v="medium"/>
    <n v="958.74"/>
    <n v="748.9"/>
    <n v="35378"/>
  </r>
  <r>
    <x v="11661"/>
    <n v="58"/>
    <x v="1021"/>
    <d v="2017-06-16T00:00:00"/>
    <b v="0"/>
    <s v="Approved"/>
    <s v="OHM Cycles"/>
    <s v="Road"/>
    <s v="medium"/>
    <s v="medium"/>
    <n v="1280.28"/>
    <n v="829.51"/>
    <n v="39915"/>
  </r>
  <r>
    <x v="11662"/>
    <n v="58"/>
    <x v="582"/>
    <d v="2017-10-11T00:00:00"/>
    <b v="1"/>
    <s v="Approved"/>
    <s v="OHM Cycles"/>
    <s v="Standard"/>
    <s v="medium"/>
    <s v="medium"/>
    <n v="912.52"/>
    <n v="141.4"/>
    <n v="42295"/>
  </r>
  <r>
    <x v="11663"/>
    <n v="80"/>
    <x v="1674"/>
    <d v="2017-12-18T00:00:00"/>
    <b v="1"/>
    <s v="Approved"/>
    <s v="OHM Cycles"/>
    <s v="Touring"/>
    <s v="low"/>
    <s v="medium"/>
    <n v="1073.07"/>
    <n v="933.84"/>
    <n v="36145"/>
  </r>
  <r>
    <x v="11664"/>
    <n v="3"/>
    <x v="1659"/>
    <d v="2017-11-04T00:00:00"/>
    <b v="1"/>
    <s v="Approved"/>
    <s v="Trek Bicycles"/>
    <s v="Standard"/>
    <s v="medium"/>
    <s v="large"/>
    <n v="2091.4699999999998"/>
    <n v="388.92"/>
    <n v="39298"/>
  </r>
  <r>
    <x v="11665"/>
    <n v="1"/>
    <x v="842"/>
    <d v="2017-07-15T00:00:00"/>
    <b v="0"/>
    <s v="Approved"/>
    <s v="Giant Bicycles"/>
    <s v="Standard"/>
    <s v="medium"/>
    <s v="medium"/>
    <n v="1403.5"/>
    <n v="954.82"/>
    <n v="42688"/>
  </r>
  <r>
    <x v="11666"/>
    <n v="79"/>
    <x v="1379"/>
    <d v="2017-07-21T00:00:00"/>
    <b v="0"/>
    <s v="Approved"/>
    <s v="Norco Bicycles"/>
    <s v="Standard"/>
    <s v="medium"/>
    <s v="medium"/>
    <n v="1555.58"/>
    <n v="818.01"/>
    <n v="41533"/>
  </r>
  <r>
    <x v="11667"/>
    <n v="79"/>
    <x v="815"/>
    <d v="2017-09-04T00:00:00"/>
    <b v="0"/>
    <s v="Approved"/>
    <s v="Norco Bicycles"/>
    <s v="Standard"/>
    <s v="medium"/>
    <s v="medium"/>
    <n v="1555.58"/>
    <n v="818.01"/>
    <n v="42218"/>
  </r>
  <r>
    <x v="11668"/>
    <n v="38"/>
    <x v="2768"/>
    <d v="2017-04-13T00:00:00"/>
    <b v="0"/>
    <s v="Approved"/>
    <s v="Trek Bicycles"/>
    <s v="Standard"/>
    <s v="medium"/>
    <s v="large"/>
    <n v="2091.4699999999998"/>
    <n v="388.92"/>
    <n v="34996"/>
  </r>
  <r>
    <x v="11669"/>
    <n v="55"/>
    <x v="636"/>
    <d v="2017-11-21T00:00:00"/>
    <b v="1"/>
    <s v="Approved"/>
    <s v="Trek Bicycles"/>
    <s v="Road"/>
    <s v="medium"/>
    <s v="large"/>
    <n v="1894.19"/>
    <n v="598.76"/>
    <n v="41701"/>
  </r>
  <r>
    <x v="11670"/>
    <n v="70"/>
    <x v="328"/>
    <d v="2017-09-06T00:00:00"/>
    <b v="1"/>
    <s v="Approved"/>
    <s v="Norco Bicycles"/>
    <s v="Road"/>
    <s v="medium"/>
    <s v="medium"/>
    <n v="1036.5899999999999"/>
    <n v="206.35"/>
    <n v="33364"/>
  </r>
  <r>
    <x v="11671"/>
    <n v="52"/>
    <x v="2961"/>
    <d v="2017-11-19T00:00:00"/>
    <b v="0"/>
    <s v="Approved"/>
    <s v="OHM Cycles"/>
    <s v="Road"/>
    <s v="medium"/>
    <s v="medium"/>
    <n v="1280.28"/>
    <n v="829.51"/>
    <n v="35455"/>
  </r>
  <r>
    <x v="11672"/>
    <n v="5"/>
    <x v="3356"/>
    <d v="2017-07-24T00:00:00"/>
    <b v="0"/>
    <s v="Approved"/>
    <s v="Trek Bicycles"/>
    <s v="Mountain"/>
    <s v="low"/>
    <s v="medium"/>
    <n v="574.64"/>
    <n v="459.71"/>
    <n v="37659"/>
  </r>
  <r>
    <x v="11673"/>
    <n v="56"/>
    <x v="2235"/>
    <d v="2017-11-21T00:00:00"/>
    <b v="1"/>
    <s v="Approved"/>
    <s v="OHM Cycles"/>
    <s v="Standard"/>
    <s v="medium"/>
    <s v="medium"/>
    <n v="183.86"/>
    <n v="137.9"/>
    <n v="35707"/>
  </r>
  <r>
    <x v="11674"/>
    <n v="79"/>
    <x v="355"/>
    <d v="2017-07-11T00:00:00"/>
    <b v="0"/>
    <s v="Approved"/>
    <s v="Norco Bicycles"/>
    <s v="Standard"/>
    <s v="medium"/>
    <s v="medium"/>
    <n v="1555.58"/>
    <n v="818.01"/>
    <n v="39298"/>
  </r>
  <r>
    <x v="11675"/>
    <n v="46"/>
    <x v="440"/>
    <d v="2017-02-20T00:00:00"/>
    <b v="1"/>
    <s v="Approved"/>
    <s v="Solex"/>
    <s v="Standard"/>
    <s v="low"/>
    <s v="medium"/>
    <n v="1289.8499999999999"/>
    <n v="74.510000000000005"/>
    <n v="37220"/>
  </r>
  <r>
    <x v="11676"/>
    <n v="85"/>
    <x v="2154"/>
    <d v="2017-01-19T00:00:00"/>
    <b v="1"/>
    <s v="Approved"/>
    <s v="WeareA2B"/>
    <s v="Standard"/>
    <s v="medium"/>
    <s v="medium"/>
    <n v="752.64"/>
    <n v="205.36"/>
    <n v="34079"/>
  </r>
  <r>
    <x v="11677"/>
    <n v="38"/>
    <x v="990"/>
    <d v="2017-07-21T00:00:00"/>
    <b v="1"/>
    <s v="Approved"/>
    <s v="Trek Bicycles"/>
    <s v="Standard"/>
    <s v="medium"/>
    <s v="large"/>
    <n v="2091.4699999999998"/>
    <n v="388.92"/>
    <n v="33549"/>
  </r>
  <r>
    <x v="11678"/>
    <n v="0"/>
    <x v="2694"/>
    <d v="2017-07-26T00:00:00"/>
    <b v="1"/>
    <s v="Approved"/>
    <s v="OHM Cycles"/>
    <s v="Road"/>
    <s v="high"/>
    <s v="large"/>
    <n v="12.01"/>
    <n v="7.21"/>
    <n v="39880"/>
  </r>
  <r>
    <x v="11679"/>
    <n v="40"/>
    <x v="2298"/>
    <d v="2017-10-13T00:00:00"/>
    <b v="0"/>
    <s v="Approved"/>
    <s v="OHM Cycles"/>
    <s v="Standard"/>
    <s v="high"/>
    <s v="medium"/>
    <n v="1458.17"/>
    <n v="874.9"/>
    <n v="40672"/>
  </r>
  <r>
    <x v="11680"/>
    <n v="29"/>
    <x v="3173"/>
    <d v="2017-07-19T00:00:00"/>
    <b v="0"/>
    <s v="Approved"/>
    <s v="Norco Bicycles"/>
    <s v="Road"/>
    <s v="medium"/>
    <s v="medium"/>
    <n v="543.39"/>
    <n v="407.54"/>
    <n v="42696"/>
  </r>
  <r>
    <x v="11681"/>
    <n v="13"/>
    <x v="1074"/>
    <d v="2017-12-29T00:00:00"/>
    <b v="0"/>
    <s v="Approved"/>
    <s v="Solex"/>
    <s v="Standard"/>
    <s v="medium"/>
    <s v="medium"/>
    <n v="1163.8900000000001"/>
    <n v="589.27"/>
    <n v="42560"/>
  </r>
  <r>
    <x v="11682"/>
    <n v="45"/>
    <x v="1971"/>
    <d v="2017-03-15T00:00:00"/>
    <b v="1"/>
    <s v="Approved"/>
    <s v="Solex"/>
    <s v="Standard"/>
    <s v="medium"/>
    <s v="medium"/>
    <n v="441.49"/>
    <n v="84.99"/>
    <n v="34071"/>
  </r>
  <r>
    <x v="11683"/>
    <n v="0"/>
    <x v="2432"/>
    <d v="2017-01-17T00:00:00"/>
    <b v="1"/>
    <s v="Approved"/>
    <s v="Giant Bicycles"/>
    <s v="Standard"/>
    <s v="medium"/>
    <s v="medium"/>
    <n v="230.91"/>
    <n v="173.18"/>
    <n v="33888"/>
  </r>
  <r>
    <x v="11684"/>
    <n v="0"/>
    <x v="1388"/>
    <d v="2017-01-10T00:00:00"/>
    <b v="0"/>
    <s v="Approved"/>
    <s v="Trek Bicycles"/>
    <s v="Standard"/>
    <s v="high"/>
    <s v="medium"/>
    <n v="358.39"/>
    <n v="215.03"/>
    <n v="38002"/>
  </r>
  <r>
    <x v="11685"/>
    <n v="59"/>
    <x v="2728"/>
    <d v="2017-01-01T00:00:00"/>
    <b v="1"/>
    <s v="Approved"/>
    <s v="Solex"/>
    <s v="Standard"/>
    <s v="medium"/>
    <s v="large"/>
    <n v="1061.56"/>
    <n v="733.58"/>
    <n v="34170"/>
  </r>
  <r>
    <x v="11686"/>
    <n v="47"/>
    <x v="168"/>
    <d v="2017-07-28T00:00:00"/>
    <b v="1"/>
    <s v="Approved"/>
    <s v="Trek Bicycles"/>
    <s v="Road"/>
    <s v="low"/>
    <s v="small"/>
    <n v="1720.7"/>
    <n v="1531.42"/>
    <n v="41009"/>
  </r>
  <r>
    <x v="11687"/>
    <n v="37"/>
    <x v="2039"/>
    <d v="2017-04-19T00:00:00"/>
    <b v="0"/>
    <s v="Approved"/>
    <s v="OHM Cycles"/>
    <s v="Standard"/>
    <s v="low"/>
    <s v="medium"/>
    <n v="1793.43"/>
    <n v="248.82"/>
    <n v="40336"/>
  </r>
  <r>
    <x v="11688"/>
    <n v="22"/>
    <x v="1280"/>
    <d v="2017-11-28T00:00:00"/>
    <b v="0"/>
    <s v="Approved"/>
    <s v="WeareA2B"/>
    <s v="Standard"/>
    <s v="medium"/>
    <s v="medium"/>
    <n v="60.34"/>
    <n v="45.26"/>
    <n v="34244"/>
  </r>
  <r>
    <x v="11689"/>
    <n v="14"/>
    <x v="3076"/>
    <d v="2017-08-27T00:00:00"/>
    <b v="1"/>
    <s v="Approved"/>
    <s v="Trek Bicycles"/>
    <s v="Standard"/>
    <s v="medium"/>
    <s v="small"/>
    <n v="1386.84"/>
    <n v="1234.29"/>
    <n v="41345"/>
  </r>
  <r>
    <x v="11690"/>
    <n v="22"/>
    <x v="1680"/>
    <d v="2017-12-21T00:00:00"/>
    <b v="0"/>
    <s v="Approved"/>
    <s v="WeareA2B"/>
    <s v="Standard"/>
    <s v="medium"/>
    <s v="medium"/>
    <n v="60.34"/>
    <n v="45.26"/>
    <n v="34165"/>
  </r>
  <r>
    <x v="11691"/>
    <n v="60"/>
    <x v="2237"/>
    <d v="2017-01-10T00:00:00"/>
    <b v="1"/>
    <s v="Approved"/>
    <s v="Giant Bicycles"/>
    <s v="Standard"/>
    <s v="high"/>
    <s v="small"/>
    <n v="1977.36"/>
    <n v="1759.85"/>
    <n v="40779"/>
  </r>
  <r>
    <x v="11692"/>
    <n v="0"/>
    <x v="1367"/>
    <d v="2017-09-21T00:00:00"/>
    <b v="1"/>
    <s v="Approved"/>
    <s v="OHM Cycles"/>
    <s v="Road"/>
    <s v="high"/>
    <s v="large"/>
    <n v="12.01"/>
    <n v="7.21"/>
    <n v="39880"/>
  </r>
  <r>
    <x v="11693"/>
    <n v="90"/>
    <x v="2637"/>
    <d v="2017-01-08T00:00:00"/>
    <b v="1"/>
    <s v="Approved"/>
    <s v="Solex"/>
    <s v="Standard"/>
    <s v="low"/>
    <s v="medium"/>
    <n v="945.04"/>
    <n v="507.58"/>
    <n v="39526"/>
  </r>
  <r>
    <x v="11694"/>
    <n v="69"/>
    <x v="213"/>
    <d v="2017-03-08T00:00:00"/>
    <b v="0"/>
    <s v="Approved"/>
    <s v="Giant Bicycles"/>
    <s v="Road"/>
    <s v="medium"/>
    <s v="medium"/>
    <n v="792.9"/>
    <n v="594.67999999999995"/>
    <n v="41922"/>
  </r>
  <r>
    <x v="11695"/>
    <n v="62"/>
    <x v="1561"/>
    <d v="2017-03-22T00:00:00"/>
    <b v="0"/>
    <s v="Approved"/>
    <s v="Solex"/>
    <s v="Standard"/>
    <s v="medium"/>
    <s v="medium"/>
    <n v="478.16"/>
    <n v="298.72000000000003"/>
    <n v="42145"/>
  </r>
  <r>
    <x v="11696"/>
    <n v="94"/>
    <x v="2925"/>
    <d v="2017-12-18T00:00:00"/>
    <b v="1"/>
    <s v="Approved"/>
    <s v="Giant Bicycles"/>
    <s v="Standard"/>
    <s v="medium"/>
    <s v="large"/>
    <n v="1635.3"/>
    <n v="993.66"/>
    <n v="39427"/>
  </r>
  <r>
    <x v="11697"/>
    <n v="13"/>
    <x v="237"/>
    <d v="2017-07-26T00:00:00"/>
    <b v="0"/>
    <s v="Approved"/>
    <s v="Solex"/>
    <s v="Standard"/>
    <s v="medium"/>
    <s v="medium"/>
    <n v="1577.53"/>
    <n v="826.51"/>
    <n v="40618"/>
  </r>
  <r>
    <x v="11698"/>
    <n v="67"/>
    <x v="2052"/>
    <d v="2017-05-06T00:00:00"/>
    <b v="0"/>
    <s v="Approved"/>
    <s v="Norco Bicycles"/>
    <s v="Road"/>
    <s v="medium"/>
    <s v="medium"/>
    <n v="544.04999999999995"/>
    <n v="376.84"/>
    <n v="36668"/>
  </r>
  <r>
    <x v="11699"/>
    <n v="55"/>
    <x v="3041"/>
    <d v="2017-06-12T00:00:00"/>
    <b v="0"/>
    <s v="Approved"/>
    <s v="Trek Bicycles"/>
    <s v="Road"/>
    <s v="medium"/>
    <s v="large"/>
    <n v="1894.19"/>
    <n v="598.76"/>
    <n v="37823"/>
  </r>
  <r>
    <x v="11700"/>
    <n v="87"/>
    <x v="3198"/>
    <d v="2017-05-22T00:00:00"/>
    <b v="0"/>
    <s v="Approved"/>
    <s v="Giant Bicycles"/>
    <s v="Standard"/>
    <s v="high"/>
    <s v="medium"/>
    <n v="1179"/>
    <n v="707.4"/>
    <n v="37874"/>
  </r>
  <r>
    <x v="11701"/>
    <n v="98"/>
    <x v="1618"/>
    <d v="2017-09-29T00:00:00"/>
    <b v="0"/>
    <s v="Approved"/>
    <s v="Trek Bicycles"/>
    <s v="Standard"/>
    <s v="high"/>
    <s v="medium"/>
    <n v="358.39"/>
    <n v="215.03"/>
    <n v="38002"/>
  </r>
  <r>
    <x v="11702"/>
    <n v="80"/>
    <x v="2770"/>
    <d v="2017-05-29T00:00:00"/>
    <b v="1"/>
    <s v="Approved"/>
    <s v="OHM Cycles"/>
    <s v="Touring"/>
    <s v="low"/>
    <s v="medium"/>
    <n v="1073.07"/>
    <n v="933.84"/>
    <n v="35455"/>
  </r>
  <r>
    <x v="11703"/>
    <n v="20"/>
    <x v="1619"/>
    <d v="2017-09-16T00:00:00"/>
    <b v="0"/>
    <s v="Approved"/>
    <s v="Trek Bicycles"/>
    <s v="Standard"/>
    <s v="medium"/>
    <s v="small"/>
    <n v="1775.81"/>
    <n v="1580.47"/>
    <n v="40303"/>
  </r>
  <r>
    <x v="11704"/>
    <n v="55"/>
    <x v="950"/>
    <d v="2017-06-21T00:00:00"/>
    <b v="0"/>
    <s v="Approved"/>
    <s v="Trek Bicycles"/>
    <s v="Road"/>
    <s v="medium"/>
    <s v="large"/>
    <n v="1894.19"/>
    <n v="598.76"/>
    <n v="37823"/>
  </r>
  <r>
    <x v="11705"/>
    <n v="64"/>
    <x v="3088"/>
    <d v="2017-03-28T00:00:00"/>
    <b v="1"/>
    <s v="Approved"/>
    <s v="Trek Bicycles"/>
    <s v="Standard"/>
    <s v="medium"/>
    <s v="large"/>
    <n v="1469.44"/>
    <n v="596.54999999999995"/>
    <n v="41047"/>
  </r>
  <r>
    <x v="11706"/>
    <n v="55"/>
    <x v="48"/>
    <d v="2017-05-27T00:00:00"/>
    <b v="0"/>
    <s v="Approved"/>
    <s v="Trek Bicycles"/>
    <s v="Road"/>
    <s v="medium"/>
    <s v="large"/>
    <n v="1894.19"/>
    <n v="598.76"/>
    <n v="37823"/>
  </r>
  <r>
    <x v="11707"/>
    <n v="89"/>
    <x v="592"/>
    <d v="2017-05-17T00:00:00"/>
    <b v="0"/>
    <s v="Approved"/>
    <s v="WeareA2B"/>
    <s v="Touring"/>
    <s v="medium"/>
    <s v="large"/>
    <n v="1362.99"/>
    <n v="57.74"/>
    <n v="34079"/>
  </r>
  <r>
    <x v="11708"/>
    <n v="35"/>
    <x v="2511"/>
    <d v="2017-07-10T00:00:00"/>
    <b v="0"/>
    <s v="Approved"/>
    <s v="Giant Bicycles"/>
    <s v="Standard"/>
    <s v="medium"/>
    <s v="medium"/>
    <n v="1403.5"/>
    <n v="954.82"/>
    <n v="41245"/>
  </r>
  <r>
    <x v="11709"/>
    <n v="45"/>
    <x v="1492"/>
    <d v="2017-03-20T00:00:00"/>
    <b v="1"/>
    <s v="Approved"/>
    <s v="Solex"/>
    <s v="Standard"/>
    <s v="medium"/>
    <s v="medium"/>
    <n v="441.49"/>
    <n v="84.99"/>
    <n v="38991"/>
  </r>
  <r>
    <x v="11710"/>
    <n v="62"/>
    <x v="2178"/>
    <d v="2017-08-17T00:00:00"/>
    <b v="1"/>
    <s v="Approved"/>
    <s v="Solex"/>
    <s v="Standard"/>
    <s v="medium"/>
    <s v="medium"/>
    <n v="478.16"/>
    <n v="298.72000000000003"/>
    <n v="34143"/>
  </r>
  <r>
    <x v="11711"/>
    <n v="3"/>
    <x v="73"/>
    <d v="2017-02-03T00:00:00"/>
    <b v="1"/>
    <s v="Approved"/>
    <s v="Trek Bicycles"/>
    <s v="Standard"/>
    <s v="medium"/>
    <s v="large"/>
    <n v="2091.4699999999998"/>
    <n v="388.92"/>
    <n v="41167"/>
  </r>
  <r>
    <x v="11712"/>
    <n v="84"/>
    <x v="1744"/>
    <d v="2017-05-05T00:00:00"/>
    <b v="0"/>
    <s v="Approved"/>
    <s v="Trek Bicycles"/>
    <s v="Road"/>
    <s v="medium"/>
    <s v="medium"/>
    <n v="290.62"/>
    <n v="215.14"/>
    <n v="38339"/>
  </r>
  <r>
    <x v="11713"/>
    <n v="35"/>
    <x v="635"/>
    <d v="2017-03-02T00:00:00"/>
    <b v="0"/>
    <s v="Cancelled"/>
    <s v="Trek Bicycles"/>
    <s v="Standard"/>
    <s v="low"/>
    <s v="medium"/>
    <n v="1057.51"/>
    <n v="154.4"/>
    <n v="34527"/>
  </r>
  <r>
    <x v="11714"/>
    <n v="26"/>
    <x v="511"/>
    <d v="2017-09-20T00:00:00"/>
    <b v="1"/>
    <s v="Approved"/>
    <s v="WeareA2B"/>
    <s v="Standard"/>
    <s v="medium"/>
    <s v="medium"/>
    <n v="1992.93"/>
    <n v="762.63"/>
    <n v="34115"/>
  </r>
  <r>
    <x v="11715"/>
    <n v="60"/>
    <x v="293"/>
    <d v="2017-02-18T00:00:00"/>
    <b v="1"/>
    <s v="Approved"/>
    <s v="Giant Bicycles"/>
    <s v="Standard"/>
    <s v="high"/>
    <s v="small"/>
    <n v="1977.36"/>
    <n v="1759.85"/>
    <n v="42172"/>
  </r>
  <r>
    <x v="11716"/>
    <n v="33"/>
    <x v="536"/>
    <d v="2017-08-07T00:00:00"/>
    <b v="1"/>
    <s v="Approved"/>
    <s v="OHM Cycles"/>
    <s v="Road"/>
    <s v="medium"/>
    <s v="small"/>
    <n v="1810"/>
    <n v="1610.9"/>
    <n v="39526"/>
  </r>
  <r>
    <x v="11717"/>
    <n v="32"/>
    <x v="553"/>
    <d v="2017-08-31T00:00:00"/>
    <b v="1"/>
    <s v="Approved"/>
    <s v="Giant Bicycles"/>
    <s v="Standard"/>
    <s v="high"/>
    <s v="medium"/>
    <n v="1179"/>
    <n v="707.4"/>
    <n v="37874"/>
  </r>
  <r>
    <x v="11718"/>
    <n v="65"/>
    <x v="2628"/>
    <d v="2017-03-18T00:00:00"/>
    <b v="1"/>
    <s v="Approved"/>
    <s v="WeareA2B"/>
    <s v="Standard"/>
    <s v="medium"/>
    <s v="medium"/>
    <n v="1807.45"/>
    <n v="778.69"/>
    <n v="42145"/>
  </r>
  <r>
    <x v="11719"/>
    <n v="84"/>
    <x v="2761"/>
    <d v="2017-04-27T00:00:00"/>
    <b v="0"/>
    <s v="Approved"/>
    <s v="Trek Bicycles"/>
    <s v="Road"/>
    <s v="medium"/>
    <s v="medium"/>
    <n v="290.62"/>
    <n v="215.14"/>
    <n v="38339"/>
  </r>
  <r>
    <x v="11720"/>
    <n v="52"/>
    <x v="127"/>
    <d v="2017-11-26T00:00:00"/>
    <b v="1"/>
    <s v="Approved"/>
    <s v="OHM Cycles"/>
    <s v="Road"/>
    <s v="medium"/>
    <s v="medium"/>
    <n v="1280.28"/>
    <n v="829.51"/>
    <n v="37220"/>
  </r>
  <r>
    <x v="11721"/>
    <n v="87"/>
    <x v="2214"/>
    <d v="2017-03-08T00:00:00"/>
    <b v="1"/>
    <s v="Approved"/>
    <s v="OHM Cycles"/>
    <s v="Standard"/>
    <s v="medium"/>
    <s v="medium"/>
    <n v="1636.9"/>
    <n v="44.71"/>
    <n v="40410"/>
  </r>
  <r>
    <x v="11722"/>
    <n v="0"/>
    <x v="2228"/>
    <d v="2017-09-15T00:00:00"/>
    <b v="1"/>
    <s v="Approved"/>
    <s v="Trek Bicycles"/>
    <s v="Road"/>
    <s v="medium"/>
    <s v="medium"/>
    <n v="533.51"/>
    <n v="400.13"/>
    <n v="41064"/>
  </r>
  <r>
    <x v="11723"/>
    <n v="80"/>
    <x v="1340"/>
    <d v="2017-03-08T00:00:00"/>
    <b v="1"/>
    <s v="Approved"/>
    <s v="OHM Cycles"/>
    <s v="Touring"/>
    <s v="low"/>
    <s v="medium"/>
    <n v="1073.07"/>
    <n v="933.84"/>
    <n v="42218"/>
  </r>
  <r>
    <x v="11724"/>
    <n v="38"/>
    <x v="684"/>
    <d v="2017-04-08T00:00:00"/>
    <b v="0"/>
    <s v="Approved"/>
    <s v="Solex"/>
    <s v="Standard"/>
    <s v="medium"/>
    <s v="medium"/>
    <n v="1577.53"/>
    <n v="826.51"/>
    <n v="36498"/>
  </r>
  <r>
    <x v="11725"/>
    <n v="36"/>
    <x v="287"/>
    <d v="2017-04-11T00:00:00"/>
    <b v="0"/>
    <s v="Approved"/>
    <s v="Solex"/>
    <s v="Standard"/>
    <s v="low"/>
    <s v="medium"/>
    <n v="945.04"/>
    <n v="507.58"/>
    <n v="35052"/>
  </r>
  <r>
    <x v="11726"/>
    <n v="76"/>
    <x v="29"/>
    <d v="2017-09-13T00:00:00"/>
    <b v="0"/>
    <s v="Approved"/>
    <s v="WeareA2B"/>
    <s v="Road"/>
    <s v="low"/>
    <s v="small"/>
    <n v="1172.78"/>
    <n v="1043.77"/>
    <n v="37539"/>
  </r>
  <r>
    <x v="11727"/>
    <n v="73"/>
    <x v="3343"/>
    <d v="2017-10-23T00:00:00"/>
    <b v="1"/>
    <s v="Approved"/>
    <s v="Solex"/>
    <s v="Standard"/>
    <s v="medium"/>
    <s v="medium"/>
    <n v="1945.43"/>
    <n v="333.18"/>
    <n v="38859"/>
  </r>
  <r>
    <x v="11728"/>
    <n v="63"/>
    <x v="1449"/>
    <d v="2017-09-22T00:00:00"/>
    <b v="1"/>
    <s v="Approved"/>
    <s v="WeareA2B"/>
    <s v="Standard"/>
    <s v="medium"/>
    <s v="medium"/>
    <n v="1992.93"/>
    <n v="762.63"/>
    <n v="34115"/>
  </r>
  <r>
    <x v="11729"/>
    <n v="36"/>
    <x v="3301"/>
    <d v="2017-03-17T00:00:00"/>
    <b v="1"/>
    <s v="Approved"/>
    <s v="Solex"/>
    <s v="Standard"/>
    <s v="low"/>
    <s v="medium"/>
    <n v="945.04"/>
    <n v="507.58"/>
    <n v="39526"/>
  </r>
  <r>
    <x v="11730"/>
    <n v="76"/>
    <x v="1723"/>
    <d v="2017-10-20T00:00:00"/>
    <b v="0"/>
    <s v="Approved"/>
    <s v="WeareA2B"/>
    <s v="Standard"/>
    <s v="low"/>
    <s v="medium"/>
    <n v="642.30999999999995"/>
    <n v="513.85"/>
    <n v="41922"/>
  </r>
  <r>
    <x v="11731"/>
    <n v="87"/>
    <x v="567"/>
    <d v="2017-12-25T00:00:00"/>
    <b v="0"/>
    <s v="Approved"/>
    <s v="Giant Bicycles"/>
    <s v="Standard"/>
    <s v="high"/>
    <s v="medium"/>
    <n v="1179"/>
    <n v="707.4"/>
    <n v="35667"/>
  </r>
  <r>
    <x v="11732"/>
    <n v="35"/>
    <x v="271"/>
    <d v="2017-12-13T00:00:00"/>
    <b v="0"/>
    <s v="Approved"/>
    <s v="Trek Bicycles"/>
    <s v="Standard"/>
    <s v="low"/>
    <s v="medium"/>
    <n v="1057.51"/>
    <n v="154.4"/>
    <n v="34527"/>
  </r>
  <r>
    <x v="11733"/>
    <n v="52"/>
    <x v="2184"/>
    <d v="2017-03-28T00:00:00"/>
    <b v="0"/>
    <s v="Approved"/>
    <s v="OHM Cycles"/>
    <s v="Road"/>
    <s v="medium"/>
    <s v="medium"/>
    <n v="1280.28"/>
    <n v="829.51"/>
    <n v="35707"/>
  </r>
  <r>
    <x v="11734"/>
    <n v="33"/>
    <x v="731"/>
    <d v="2017-05-15T00:00:00"/>
    <b v="1"/>
    <s v="Approved"/>
    <s v="Giant Bicycles"/>
    <s v="Standard"/>
    <s v="medium"/>
    <s v="small"/>
    <n v="1311.44"/>
    <n v="1167.18"/>
    <n v="40336"/>
  </r>
  <r>
    <x v="11735"/>
    <n v="43"/>
    <x v="1057"/>
    <d v="2017-11-30T00:00:00"/>
    <b v="0"/>
    <s v="Approved"/>
    <s v="Solex"/>
    <s v="Standard"/>
    <s v="medium"/>
    <s v="medium"/>
    <n v="1151.96"/>
    <n v="649.49"/>
    <n v="36498"/>
  </r>
  <r>
    <x v="11736"/>
    <n v="61"/>
    <x v="1583"/>
    <d v="2017-03-04T00:00:00"/>
    <b v="0"/>
    <s v="Approved"/>
    <s v="OHM Cycles"/>
    <s v="Standard"/>
    <s v="low"/>
    <s v="medium"/>
    <n v="71.16"/>
    <n v="56.93"/>
    <n v="41047"/>
  </r>
  <r>
    <x v="11737"/>
    <n v="42"/>
    <x v="975"/>
    <d v="2017-06-05T00:00:00"/>
    <b v="0"/>
    <s v="Approved"/>
    <s v="OHM Cycles"/>
    <s v="Road"/>
    <s v="medium"/>
    <s v="small"/>
    <n v="1810"/>
    <n v="1610.9"/>
    <n v="39526"/>
  </r>
  <r>
    <x v="11738"/>
    <n v="30"/>
    <x v="1280"/>
    <d v="2017-10-18T00:00:00"/>
    <b v="1"/>
    <s v="Approved"/>
    <s v="Solex"/>
    <s v="Standard"/>
    <s v="high"/>
    <s v="medium"/>
    <n v="748.17"/>
    <n v="448.9"/>
    <n v="39031"/>
  </r>
  <r>
    <x v="11739"/>
    <n v="10"/>
    <x v="3198"/>
    <d v="2017-09-02T00:00:00"/>
    <b v="0"/>
    <s v="Approved"/>
    <s v="WeareA2B"/>
    <s v="Touring"/>
    <s v="medium"/>
    <s v="medium"/>
    <n v="1466.68"/>
    <n v="363.25"/>
    <n v="41701"/>
  </r>
  <r>
    <x v="11740"/>
    <n v="35"/>
    <x v="868"/>
    <d v="2017-12-01T00:00:00"/>
    <b v="0"/>
    <s v="Approved"/>
    <s v="Giant Bicycles"/>
    <s v="Standard"/>
    <s v="medium"/>
    <s v="medium"/>
    <n v="1403.5"/>
    <n v="954.82"/>
    <n v="33549"/>
  </r>
  <r>
    <x v="11741"/>
    <n v="76"/>
    <x v="2799"/>
    <d v="2017-11-28T00:00:00"/>
    <b v="1"/>
    <s v="Approved"/>
    <s v="WeareA2B"/>
    <s v="Standard"/>
    <s v="low"/>
    <s v="medium"/>
    <n v="642.30999999999995"/>
    <n v="513.85"/>
    <n v="41922"/>
  </r>
  <r>
    <x v="11742"/>
    <n v="51"/>
    <x v="2630"/>
    <d v="2017-11-06T00:00:00"/>
    <b v="0"/>
    <s v="Approved"/>
    <s v="OHM Cycles"/>
    <s v="Standard"/>
    <s v="high"/>
    <s v="medium"/>
    <n v="2005.66"/>
    <n v="1203.4000000000001"/>
    <n v="41009"/>
  </r>
  <r>
    <x v="11743"/>
    <n v="28"/>
    <x v="932"/>
    <d v="2017-01-13T00:00:00"/>
    <b v="0"/>
    <s v="Approved"/>
    <s v="Solex"/>
    <s v="Road"/>
    <s v="medium"/>
    <s v="small"/>
    <n v="1703.52"/>
    <n v="1516.13"/>
    <n v="38693"/>
  </r>
  <r>
    <x v="11744"/>
    <n v="0"/>
    <x v="3112"/>
    <d v="2017-08-02T00:00:00"/>
    <b v="0"/>
    <s v="Approved"/>
    <s v="OHM Cycles"/>
    <s v="Standard"/>
    <s v="medium"/>
    <s v="medium"/>
    <n v="235.63"/>
    <n v="125.07"/>
    <n v="38206"/>
  </r>
  <r>
    <x v="11745"/>
    <n v="58"/>
    <x v="3396"/>
    <d v="2017-03-22T00:00:00"/>
    <b v="1"/>
    <s v="Approved"/>
    <s v="OHM Cycles"/>
    <s v="Standard"/>
    <s v="medium"/>
    <s v="medium"/>
    <n v="912.52"/>
    <n v="141.4"/>
    <n v="42295"/>
  </r>
  <r>
    <x v="11746"/>
    <n v="95"/>
    <x v="3332"/>
    <d v="2017-04-23T00:00:00"/>
    <b v="0"/>
    <s v="Approved"/>
    <s v="Giant Bicycles"/>
    <s v="Standard"/>
    <s v="medium"/>
    <s v="large"/>
    <n v="569.55999999999995"/>
    <n v="528.42999999999995"/>
    <n v="37539"/>
  </r>
  <r>
    <x v="11747"/>
    <n v="59"/>
    <x v="2813"/>
    <d v="2017-09-18T00:00:00"/>
    <b v="1"/>
    <s v="Approved"/>
    <s v="Solex"/>
    <s v="Standard"/>
    <s v="medium"/>
    <s v="large"/>
    <n v="1061.56"/>
    <n v="733.58"/>
    <n v="34170"/>
  </r>
  <r>
    <x v="11748"/>
    <n v="9"/>
    <x v="933"/>
    <d v="2017-03-25T00:00:00"/>
    <b v="1"/>
    <s v="Approved"/>
    <s v="OHM Cycles"/>
    <s v="Road"/>
    <s v="medium"/>
    <s v="medium"/>
    <n v="742.54"/>
    <n v="667.4"/>
    <n v="35378"/>
  </r>
  <r>
    <x v="11749"/>
    <n v="0"/>
    <x v="2821"/>
    <d v="2017-12-23T00:00:00"/>
    <b v="1"/>
    <s v="Approved"/>
    <s v="Norco Bicycles"/>
    <s v="Road"/>
    <s v="medium"/>
    <s v="medium"/>
    <n v="544.04999999999995"/>
    <n v="376.84"/>
    <n v="37499"/>
  </r>
  <r>
    <x v="11750"/>
    <n v="13"/>
    <x v="2845"/>
    <d v="2017-02-28T00:00:00"/>
    <b v="1"/>
    <s v="Approved"/>
    <s v="Solex"/>
    <s v="Standard"/>
    <s v="medium"/>
    <s v="medium"/>
    <n v="1163.8900000000001"/>
    <n v="589.27"/>
    <n v="42560"/>
  </r>
  <r>
    <x v="11751"/>
    <n v="53"/>
    <x v="1212"/>
    <d v="2017-08-29T00:00:00"/>
    <b v="1"/>
    <s v="Approved"/>
    <s v="OHM Cycles"/>
    <s v="Standard"/>
    <s v="medium"/>
    <s v="medium"/>
    <n v="795.34"/>
    <n v="101.58"/>
    <n v="39915"/>
  </r>
  <r>
    <x v="11752"/>
    <n v="88"/>
    <x v="2103"/>
    <d v="2017-02-11T00:00:00"/>
    <b v="0"/>
    <s v="Approved"/>
    <s v="Norco Bicycles"/>
    <s v="Standard"/>
    <s v="medium"/>
    <s v="medium"/>
    <n v="1198.46"/>
    <n v="381.1"/>
    <n v="36145"/>
  </r>
  <r>
    <x v="11753"/>
    <n v="0"/>
    <x v="2699"/>
    <d v="2017-11-06T00:00:00"/>
    <b v="1"/>
    <s v="Approved"/>
    <s v="WeareA2B"/>
    <s v="Standard"/>
    <s v="medium"/>
    <s v="small"/>
    <n v="175.89"/>
    <n v="131.91999999999999"/>
    <n v="37668"/>
  </r>
  <r>
    <x v="11754"/>
    <n v="34"/>
    <x v="2174"/>
    <d v="2017-11-09T00:00:00"/>
    <b v="0"/>
    <s v="Approved"/>
    <s v="Norco Bicycles"/>
    <s v="Road"/>
    <s v="high"/>
    <s v="large"/>
    <n v="774.53"/>
    <n v="464.72"/>
    <n v="37698"/>
  </r>
  <r>
    <x v="11755"/>
    <n v="16"/>
    <x v="568"/>
    <d v="2017-10-16T00:00:00"/>
    <b v="1"/>
    <s v="Approved"/>
    <s v="Norco Bicycles"/>
    <s v="Standard"/>
    <s v="high"/>
    <s v="small"/>
    <n v="1661.92"/>
    <n v="1479.11"/>
    <n v="34586"/>
  </r>
  <r>
    <x v="11756"/>
    <n v="91"/>
    <x v="2017"/>
    <d v="2017-10-18T00:00:00"/>
    <b v="0"/>
    <s v="Approved"/>
    <s v="Solex"/>
    <s v="Standard"/>
    <s v="medium"/>
    <s v="medium"/>
    <n v="100.35"/>
    <n v="75.260000000000005"/>
    <n v="41434"/>
  </r>
  <r>
    <x v="11757"/>
    <n v="58"/>
    <x v="234"/>
    <d v="2017-04-06T00:00:00"/>
    <b v="1"/>
    <s v="Approved"/>
    <s v="OHM Cycles"/>
    <s v="Road"/>
    <s v="medium"/>
    <s v="medium"/>
    <n v="1280.28"/>
    <n v="829.51"/>
    <n v="37220"/>
  </r>
  <r>
    <x v="11758"/>
    <n v="41"/>
    <x v="671"/>
    <d v="2017-12-23T00:00:00"/>
    <b v="0"/>
    <s v="Approved"/>
    <s v="Solex"/>
    <s v="Road"/>
    <s v="medium"/>
    <s v="medium"/>
    <n v="416.98"/>
    <n v="312.74"/>
    <n v="41848"/>
  </r>
  <r>
    <x v="11759"/>
    <n v="89"/>
    <x v="2026"/>
    <d v="2017-01-10T00:00:00"/>
    <b v="1"/>
    <s v="Approved"/>
    <s v="WeareA2B"/>
    <s v="Touring"/>
    <s v="medium"/>
    <s v="large"/>
    <n v="1362.99"/>
    <n v="57.74"/>
    <n v="34079"/>
  </r>
  <r>
    <x v="11760"/>
    <n v="0"/>
    <x v="1049"/>
    <d v="2017-09-28T00:00:00"/>
    <b v="1"/>
    <s v="Approved"/>
    <s v="Solex"/>
    <s v="Road"/>
    <s v="medium"/>
    <s v="medium"/>
    <n v="416.98"/>
    <n v="312.74"/>
    <n v="35560"/>
  </r>
  <r>
    <x v="11761"/>
    <n v="33"/>
    <x v="131"/>
    <d v="2017-03-22T00:00:00"/>
    <b v="1"/>
    <s v="Approved"/>
    <s v="Giant Bicycles"/>
    <s v="Standard"/>
    <s v="medium"/>
    <s v="small"/>
    <n v="1311.44"/>
    <n v="1167.18"/>
    <n v="36361"/>
  </r>
  <r>
    <x v="11762"/>
    <n v="46"/>
    <x v="106"/>
    <d v="2017-08-27T00:00:00"/>
    <b v="0"/>
    <s v="Approved"/>
    <s v="Solex"/>
    <s v="Standard"/>
    <s v="low"/>
    <s v="medium"/>
    <n v="1289.8499999999999"/>
    <n v="74.510000000000005"/>
    <n v="39427"/>
  </r>
  <r>
    <x v="11763"/>
    <n v="13"/>
    <x v="1667"/>
    <d v="2017-12-24T00:00:00"/>
    <b v="0"/>
    <s v="Approved"/>
    <s v="Solex"/>
    <s v="Standard"/>
    <s v="medium"/>
    <s v="medium"/>
    <n v="1163.8900000000001"/>
    <n v="589.27"/>
    <n v="37838"/>
  </r>
  <r>
    <x v="11764"/>
    <n v="32"/>
    <x v="2225"/>
    <d v="2017-10-29T00:00:00"/>
    <b v="0"/>
    <s v="Approved"/>
    <s v="Giant Bicycles"/>
    <s v="Standard"/>
    <s v="high"/>
    <s v="medium"/>
    <n v="1179"/>
    <n v="707.4"/>
    <n v="35667"/>
  </r>
  <r>
    <x v="11765"/>
    <n v="0"/>
    <x v="207"/>
    <d v="2017-09-17T00:00:00"/>
    <b v="1"/>
    <s v="Approved"/>
    <s v="Norco Bicycles"/>
    <s v="Standard"/>
    <s v="medium"/>
    <s v="medium"/>
    <n v="360.4"/>
    <n v="270.3"/>
    <n v="42710"/>
  </r>
  <r>
    <x v="11766"/>
    <n v="50"/>
    <x v="3397"/>
    <d v="2017-06-09T00:00:00"/>
    <b v="1"/>
    <s v="Approved"/>
    <s v="Giant Bicycles"/>
    <s v="Standard"/>
    <s v="medium"/>
    <s v="medium"/>
    <n v="642.70000000000005"/>
    <n v="211.37"/>
    <n v="37337"/>
  </r>
  <r>
    <x v="11767"/>
    <n v="14"/>
    <x v="419"/>
    <d v="2017-01-26T00:00:00"/>
    <b v="0"/>
    <s v="Approved"/>
    <s v="Solex"/>
    <s v="Standard"/>
    <s v="high"/>
    <s v="large"/>
    <n v="1842.92"/>
    <n v="1105.75"/>
    <n v="41922"/>
  </r>
  <r>
    <x v="11768"/>
    <n v="13"/>
    <x v="892"/>
    <d v="2017-07-23T00:00:00"/>
    <b v="0"/>
    <s v="Approved"/>
    <s v="Solex"/>
    <s v="Standard"/>
    <s v="medium"/>
    <s v="medium"/>
    <n v="1163.8900000000001"/>
    <n v="589.27"/>
    <n v="42560"/>
  </r>
  <r>
    <x v="11769"/>
    <n v="53"/>
    <x v="2800"/>
    <d v="2017-08-06T00:00:00"/>
    <b v="1"/>
    <s v="Approved"/>
    <s v="Giant Bicycles"/>
    <s v="Standard"/>
    <s v="high"/>
    <s v="medium"/>
    <n v="1274.93"/>
    <n v="764.96"/>
    <n v="38216"/>
  </r>
  <r>
    <x v="11770"/>
    <n v="0"/>
    <x v="2222"/>
    <d v="2017-01-14T00:00:00"/>
    <b v="1"/>
    <s v="Approved"/>
    <s v="Giant Bicycles"/>
    <s v="Standard"/>
    <s v="medium"/>
    <s v="medium"/>
    <n v="230.91"/>
    <n v="173.18"/>
    <n v="35052"/>
  </r>
  <r>
    <x v="11771"/>
    <n v="34"/>
    <x v="3181"/>
    <d v="2017-01-20T00:00:00"/>
    <b v="0"/>
    <s v="Approved"/>
    <s v="WeareA2B"/>
    <s v="Standard"/>
    <s v="medium"/>
    <s v="medium"/>
    <n v="1231.1500000000001"/>
    <n v="161.6"/>
    <n v="38216"/>
  </r>
  <r>
    <x v="11772"/>
    <n v="95"/>
    <x v="1453"/>
    <d v="2017-09-18T00:00:00"/>
    <b v="0"/>
    <s v="Approved"/>
    <s v="OHM Cycles"/>
    <s v="Touring"/>
    <s v="low"/>
    <s v="medium"/>
    <n v="1073.07"/>
    <n v="933.84"/>
    <n v="42218"/>
  </r>
  <r>
    <x v="11773"/>
    <n v="26"/>
    <x v="2039"/>
    <d v="2017-08-07T00:00:00"/>
    <b v="1"/>
    <s v="Approved"/>
    <s v="WeareA2B"/>
    <s v="Standard"/>
    <s v="medium"/>
    <s v="medium"/>
    <n v="1992.93"/>
    <n v="762.63"/>
    <n v="33455"/>
  </r>
  <r>
    <x v="11774"/>
    <n v="0"/>
    <x v="800"/>
    <d v="2017-07-12T00:00:00"/>
    <b v="0"/>
    <s v="Approved"/>
    <s v="OHM Cycles"/>
    <s v="Standard"/>
    <s v="high"/>
    <s v="medium"/>
    <n v="227.88"/>
    <n v="136.72999999999999"/>
    <n v="37659"/>
  </r>
  <r>
    <x v="11775"/>
    <n v="81"/>
    <x v="1984"/>
    <d v="2017-06-17T00:00:00"/>
    <b v="0"/>
    <s v="Approved"/>
    <s v="Norco Bicycles"/>
    <s v="Standard"/>
    <s v="medium"/>
    <s v="small"/>
    <n v="586.45000000000005"/>
    <n v="521.94000000000005"/>
    <n v="33429"/>
  </r>
  <r>
    <x v="11776"/>
    <n v="0"/>
    <x v="969"/>
    <d v="2017-06-19T00:00:00"/>
    <b v="1"/>
    <s v="Approved"/>
    <s v="OHM Cycles"/>
    <s v="Standard"/>
    <s v="low"/>
    <s v="medium"/>
    <n v="71.16"/>
    <n v="56.93"/>
    <n v="42172"/>
  </r>
  <r>
    <x v="11777"/>
    <n v="73"/>
    <x v="912"/>
    <d v="2017-06-20T00:00:00"/>
    <b v="1"/>
    <s v="Approved"/>
    <s v="Solex"/>
    <s v="Standard"/>
    <s v="medium"/>
    <s v="medium"/>
    <n v="1945.43"/>
    <n v="333.18"/>
    <n v="37499"/>
  </r>
  <r>
    <x v="11778"/>
    <n v="87"/>
    <x v="817"/>
    <d v="2017-04-13T00:00:00"/>
    <b v="1"/>
    <s v="Approved"/>
    <s v="OHM Cycles"/>
    <s v="Standard"/>
    <s v="medium"/>
    <s v="medium"/>
    <n v="1636.9"/>
    <n v="44.71"/>
    <n v="40410"/>
  </r>
  <r>
    <x v="11779"/>
    <n v="17"/>
    <x v="2704"/>
    <d v="2017-10-13T00:00:00"/>
    <b v="0"/>
    <s v="Approved"/>
    <s v="WeareA2B"/>
    <s v="Touring"/>
    <s v="medium"/>
    <s v="large"/>
    <n v="1362.99"/>
    <n v="57.74"/>
    <n v="34079"/>
  </r>
  <r>
    <x v="11780"/>
    <n v="63"/>
    <x v="507"/>
    <d v="2017-11-03T00:00:00"/>
    <b v="0"/>
    <s v="Approved"/>
    <s v="Solex"/>
    <s v="Standard"/>
    <s v="medium"/>
    <s v="medium"/>
    <n v="1483.2"/>
    <n v="99.59"/>
    <n v="42105"/>
  </r>
  <r>
    <x v="11781"/>
    <n v="31"/>
    <x v="1527"/>
    <d v="2017-02-05T00:00:00"/>
    <b v="0"/>
    <s v="Approved"/>
    <s v="Giant Bicycles"/>
    <s v="Standard"/>
    <s v="medium"/>
    <s v="medium"/>
    <n v="230.91"/>
    <n v="173.18"/>
    <n v="39031"/>
  </r>
  <r>
    <x v="11782"/>
    <n v="9"/>
    <x v="678"/>
    <d v="2017-02-21T00:00:00"/>
    <b v="1"/>
    <s v="Approved"/>
    <s v="Norco Bicycles"/>
    <s v="Standard"/>
    <s v="medium"/>
    <s v="small"/>
    <n v="1216.1400000000001"/>
    <n v="1082.3599999999999"/>
    <n v="33455"/>
  </r>
  <r>
    <x v="11783"/>
    <n v="99"/>
    <x v="1815"/>
    <d v="2017-09-03T00:00:00"/>
    <b v="0"/>
    <s v="Approved"/>
    <s v="OHM Cycles"/>
    <s v="Standard"/>
    <s v="medium"/>
    <s v="medium"/>
    <n v="1227.3399999999999"/>
    <n v="770.89"/>
    <n v="33364"/>
  </r>
  <r>
    <x v="11784"/>
    <n v="52"/>
    <x v="1226"/>
    <d v="2017-06-26T00:00:00"/>
    <b v="1"/>
    <s v="Approved"/>
    <s v="OHM Cycles"/>
    <s v="Road"/>
    <s v="medium"/>
    <s v="medium"/>
    <n v="1280.28"/>
    <n v="829.51"/>
    <n v="33259"/>
  </r>
  <r>
    <x v="11785"/>
    <n v="42"/>
    <x v="636"/>
    <d v="2017-05-08T00:00:00"/>
    <b v="1"/>
    <s v="Approved"/>
    <s v="OHM Cycles"/>
    <s v="Road"/>
    <s v="medium"/>
    <s v="small"/>
    <n v="1810"/>
    <n v="1610.9"/>
    <n v="35455"/>
  </r>
  <r>
    <x v="11786"/>
    <n v="67"/>
    <x v="1521"/>
    <d v="2017-07-07T00:00:00"/>
    <b v="1"/>
    <s v="Approved"/>
    <s v="Norco Bicycles"/>
    <s v="Road"/>
    <s v="medium"/>
    <s v="medium"/>
    <n v="544.04999999999995"/>
    <n v="376.84"/>
    <n v="37659"/>
  </r>
  <r>
    <x v="11787"/>
    <n v="64"/>
    <x v="1159"/>
    <d v="2017-02-12T00:00:00"/>
    <b v="1"/>
    <s v="Approved"/>
    <s v="Trek Bicycles"/>
    <s v="Standard"/>
    <s v="medium"/>
    <s v="large"/>
    <n v="1469.44"/>
    <n v="596.54999999999995"/>
    <n v="40487"/>
  </r>
  <r>
    <x v="11788"/>
    <n v="49"/>
    <x v="1800"/>
    <d v="2017-02-09T00:00:00"/>
    <b v="0"/>
    <s v="Approved"/>
    <s v="Trek Bicycles"/>
    <s v="Road"/>
    <s v="medium"/>
    <s v="medium"/>
    <n v="533.51"/>
    <n v="400.13"/>
    <n v="41064"/>
  </r>
  <r>
    <x v="11789"/>
    <n v="56"/>
    <x v="277"/>
    <d v="2017-05-30T00:00:00"/>
    <b v="0"/>
    <s v="Approved"/>
    <s v="OHM Cycles"/>
    <s v="Standard"/>
    <s v="medium"/>
    <s v="medium"/>
    <n v="183.86"/>
    <n v="137.9"/>
    <n v="33259"/>
  </r>
  <r>
    <x v="11790"/>
    <n v="45"/>
    <x v="1424"/>
    <d v="2017-05-15T00:00:00"/>
    <b v="0"/>
    <s v="Approved"/>
    <s v="Solex"/>
    <s v="Standard"/>
    <s v="medium"/>
    <s v="medium"/>
    <n v="441.49"/>
    <n v="84.99"/>
    <n v="38991"/>
  </r>
  <r>
    <x v="11791"/>
    <n v="16"/>
    <x v="738"/>
    <d v="2017-02-14T00:00:00"/>
    <b v="0"/>
    <s v="Approved"/>
    <s v="Norco Bicycles"/>
    <s v="Standard"/>
    <s v="high"/>
    <s v="small"/>
    <n v="1661.92"/>
    <n v="1479.11"/>
    <n v="34586"/>
  </r>
  <r>
    <x v="11792"/>
    <n v="93"/>
    <x v="2083"/>
    <d v="2017-03-22T00:00:00"/>
    <b v="0"/>
    <s v="Approved"/>
    <s v="WeareA2B"/>
    <s v="Standard"/>
    <s v="medium"/>
    <s v="medium"/>
    <n v="1065.03"/>
    <n v="230.09"/>
    <n v="37874"/>
  </r>
  <r>
    <x v="11793"/>
    <n v="59"/>
    <x v="2404"/>
    <d v="2017-07-26T00:00:00"/>
    <b v="1"/>
    <s v="Approved"/>
    <s v="Solex"/>
    <s v="Standard"/>
    <s v="medium"/>
    <s v="large"/>
    <n v="1061.56"/>
    <n v="733.58"/>
    <n v="40487"/>
  </r>
  <r>
    <x v="11794"/>
    <n v="38"/>
    <x v="590"/>
    <d v="2017-01-23T00:00:00"/>
    <b v="1"/>
    <s v="Approved"/>
    <s v="Solex"/>
    <s v="Standard"/>
    <s v="medium"/>
    <s v="medium"/>
    <n v="1577.53"/>
    <n v="826.51"/>
    <n v="40618"/>
  </r>
  <r>
    <x v="11795"/>
    <n v="92"/>
    <x v="282"/>
    <d v="2017-03-18T00:00:00"/>
    <b v="0"/>
    <s v="Approved"/>
    <s v="WeareA2B"/>
    <s v="Touring"/>
    <s v="medium"/>
    <s v="large"/>
    <n v="1890.39"/>
    <n v="260.14"/>
    <n v="33259"/>
  </r>
  <r>
    <x v="11796"/>
    <n v="32"/>
    <x v="273"/>
    <d v="2017-06-20T00:00:00"/>
    <b v="0"/>
    <s v="Approved"/>
    <s v="Giant Bicycles"/>
    <s v="Standard"/>
    <s v="medium"/>
    <s v="medium"/>
    <n v="642.70000000000005"/>
    <n v="211.37"/>
    <n v="40618"/>
  </r>
  <r>
    <x v="11797"/>
    <n v="48"/>
    <x v="2190"/>
    <d v="2017-07-09T00:00:00"/>
    <b v="1"/>
    <s v="Approved"/>
    <s v="WeareA2B"/>
    <s v="Standard"/>
    <s v="medium"/>
    <s v="medium"/>
    <n v="1762.96"/>
    <n v="950.52"/>
    <n v="42688"/>
  </r>
  <r>
    <x v="11798"/>
    <n v="6"/>
    <x v="2092"/>
    <d v="2017-07-14T00:00:00"/>
    <b v="1"/>
    <s v="Approved"/>
    <s v="OHM Cycles"/>
    <s v="Standard"/>
    <s v="high"/>
    <s v="medium"/>
    <n v="227.88"/>
    <n v="136.72999999999999"/>
    <n v="37838"/>
  </r>
  <r>
    <x v="11799"/>
    <n v="20"/>
    <x v="3398"/>
    <d v="2017-04-26T00:00:00"/>
    <b v="1"/>
    <s v="Approved"/>
    <s v="Trek Bicycles"/>
    <s v="Standard"/>
    <s v="medium"/>
    <s v="small"/>
    <n v="1775.81"/>
    <n v="1580.47"/>
    <n v="34115"/>
  </r>
  <r>
    <x v="11800"/>
    <n v="42"/>
    <x v="3141"/>
    <d v="2017-12-19T00:00:00"/>
    <b v="1"/>
    <s v="Approved"/>
    <s v="OHM Cycles"/>
    <s v="Road"/>
    <s v="medium"/>
    <s v="small"/>
    <n v="1810"/>
    <n v="1610.9"/>
    <n v="39526"/>
  </r>
  <r>
    <x v="11801"/>
    <n v="19"/>
    <x v="2146"/>
    <d v="2017-11-12T00:00:00"/>
    <b v="0"/>
    <s v="Approved"/>
    <s v="OHM Cycles"/>
    <s v="Road"/>
    <s v="high"/>
    <s v="large"/>
    <n v="12.01"/>
    <n v="7.21"/>
    <n v="34165"/>
  </r>
  <r>
    <x v="11802"/>
    <n v="64"/>
    <x v="2266"/>
    <d v="2017-05-15T00:00:00"/>
    <b v="0"/>
    <s v="Approved"/>
    <s v="Trek Bicycles"/>
    <s v="Standard"/>
    <s v="medium"/>
    <s v="large"/>
    <n v="1469.44"/>
    <n v="596.54999999999995"/>
    <n v="42145"/>
  </r>
  <r>
    <x v="11803"/>
    <n v="18"/>
    <x v="46"/>
    <d v="2017-01-30T00:00:00"/>
    <b v="0"/>
    <s v="Approved"/>
    <s v="Solex"/>
    <s v="Standard"/>
    <s v="medium"/>
    <s v="medium"/>
    <n v="575.27"/>
    <n v="431.45"/>
    <n v="41345"/>
  </r>
  <r>
    <x v="11804"/>
    <n v="65"/>
    <x v="1782"/>
    <d v="2017-10-26T00:00:00"/>
    <b v="1"/>
    <s v="Approved"/>
    <s v="WeareA2B"/>
    <s v="Standard"/>
    <s v="medium"/>
    <s v="medium"/>
    <n v="1807.45"/>
    <n v="778.69"/>
    <n v="33879"/>
  </r>
  <r>
    <x v="11805"/>
    <n v="47"/>
    <x v="1101"/>
    <d v="2017-10-12T00:00:00"/>
    <b v="1"/>
    <s v="Approved"/>
    <s v="Trek Bicycles"/>
    <s v="Road"/>
    <s v="low"/>
    <s v="small"/>
    <n v="1720.7"/>
    <n v="1531.42"/>
    <n v="37668"/>
  </r>
  <r>
    <x v="11806"/>
    <n v="40"/>
    <x v="1086"/>
    <d v="2017-06-29T00:00:00"/>
    <b v="0"/>
    <s v="Approved"/>
    <s v="Trek Bicycles"/>
    <s v="Road"/>
    <s v="medium"/>
    <s v="large"/>
    <n v="1894.19"/>
    <n v="598.76"/>
    <n v="37823"/>
  </r>
  <r>
    <x v="11807"/>
    <n v="83"/>
    <x v="2532"/>
    <d v="2017-02-16T00:00:00"/>
    <b v="1"/>
    <s v="Approved"/>
    <s v="Solex"/>
    <s v="Touring"/>
    <s v="medium"/>
    <s v="large"/>
    <n v="2083.94"/>
    <n v="675.03"/>
    <n v="41533"/>
  </r>
  <r>
    <x v="11808"/>
    <n v="45"/>
    <x v="2081"/>
    <d v="2017-05-18T00:00:00"/>
    <b v="0"/>
    <s v="Approved"/>
    <s v="Solex"/>
    <s v="Standard"/>
    <s v="medium"/>
    <s v="medium"/>
    <n v="441.49"/>
    <n v="84.99"/>
    <n v="42172"/>
  </r>
  <r>
    <x v="11809"/>
    <n v="56"/>
    <x v="1743"/>
    <d v="2017-01-15T00:00:00"/>
    <b v="1"/>
    <s v="Approved"/>
    <s v="Norco Bicycles"/>
    <s v="Mountain"/>
    <s v="low"/>
    <s v="small"/>
    <n v="688.63"/>
    <n v="612.88"/>
    <n v="34244"/>
  </r>
  <r>
    <x v="11810"/>
    <n v="88"/>
    <x v="2622"/>
    <d v="2017-02-01T00:00:00"/>
    <b v="1"/>
    <s v="Approved"/>
    <s v="Norco Bicycles"/>
    <s v="Standard"/>
    <s v="medium"/>
    <s v="medium"/>
    <n v="1198.46"/>
    <n v="381.1"/>
    <n v="38482"/>
  </r>
  <r>
    <x v="11811"/>
    <n v="59"/>
    <x v="2631"/>
    <d v="2017-08-18T00:00:00"/>
    <b v="0"/>
    <s v="Approved"/>
    <s v="Solex"/>
    <s v="Standard"/>
    <s v="medium"/>
    <s v="large"/>
    <n v="1061.56"/>
    <n v="733.58"/>
    <n v="40779"/>
  </r>
  <r>
    <x v="11812"/>
    <n v="19"/>
    <x v="725"/>
    <d v="2017-09-11T00:00:00"/>
    <b v="1"/>
    <s v="Approved"/>
    <s v="OHM Cycles"/>
    <s v="Road"/>
    <s v="high"/>
    <s v="large"/>
    <n v="12.01"/>
    <n v="7.21"/>
    <n v="40670"/>
  </r>
  <r>
    <x v="11813"/>
    <n v="27"/>
    <x v="3071"/>
    <d v="2017-03-27T00:00:00"/>
    <b v="0"/>
    <s v="Approved"/>
    <s v="Trek Bicycles"/>
    <s v="Standard"/>
    <s v="medium"/>
    <s v="medium"/>
    <n v="499.53"/>
    <n v="388.72"/>
    <n v="36334"/>
  </r>
  <r>
    <x v="11814"/>
    <n v="46"/>
    <x v="1170"/>
    <d v="2017-03-21T00:00:00"/>
    <b v="0"/>
    <s v="Approved"/>
    <s v="Solex"/>
    <s v="Standard"/>
    <s v="low"/>
    <s v="medium"/>
    <n v="1289.8499999999999"/>
    <n v="74.510000000000005"/>
    <n v="35470"/>
  </r>
  <r>
    <x v="11815"/>
    <n v="22"/>
    <x v="1568"/>
    <d v="2017-11-07T00:00:00"/>
    <b v="1"/>
    <s v="Approved"/>
    <s v="WeareA2B"/>
    <s v="Standard"/>
    <s v="medium"/>
    <s v="medium"/>
    <n v="60.34"/>
    <n v="45.26"/>
    <n v="33455"/>
  </r>
  <r>
    <x v="11816"/>
    <n v="89"/>
    <x v="2629"/>
    <d v="2017-12-13T00:00:00"/>
    <b v="1"/>
    <s v="Approved"/>
    <s v="Giant Bicycles"/>
    <s v="Standard"/>
    <s v="medium"/>
    <s v="large"/>
    <n v="1812.75"/>
    <n v="582.48"/>
    <n v="39427"/>
  </r>
  <r>
    <x v="11817"/>
    <n v="48"/>
    <x v="3256"/>
    <d v="2017-05-06T00:00:00"/>
    <b v="0"/>
    <s v="Approved"/>
    <s v="WeareA2B"/>
    <s v="Standard"/>
    <s v="medium"/>
    <s v="medium"/>
    <n v="1762.96"/>
    <n v="950.52"/>
    <n v="37823"/>
  </r>
  <r>
    <x v="11818"/>
    <n v="83"/>
    <x v="3247"/>
    <d v="2017-11-09T00:00:00"/>
    <b v="1"/>
    <s v="Approved"/>
    <s v="Solex"/>
    <s v="Touring"/>
    <s v="medium"/>
    <s v="large"/>
    <n v="2083.94"/>
    <n v="675.03"/>
    <n v="38482"/>
  </r>
  <r>
    <x v="11819"/>
    <n v="51"/>
    <x v="2974"/>
    <d v="2017-01-09T00:00:00"/>
    <b v="1"/>
    <s v="Approved"/>
    <s v="OHM Cycles"/>
    <s v="Standard"/>
    <s v="high"/>
    <s v="medium"/>
    <n v="2005.66"/>
    <n v="1203.4000000000001"/>
    <n v="37823"/>
  </r>
  <r>
    <x v="11820"/>
    <n v="26"/>
    <x v="1508"/>
    <d v="2017-11-12T00:00:00"/>
    <b v="1"/>
    <s v="Approved"/>
    <s v="WeareA2B"/>
    <s v="Standard"/>
    <s v="medium"/>
    <s v="medium"/>
    <n v="1992.93"/>
    <n v="762.63"/>
    <n v="34115"/>
  </r>
  <r>
    <x v="11821"/>
    <n v="28"/>
    <x v="1924"/>
    <d v="2017-05-16T00:00:00"/>
    <b v="0"/>
    <s v="Approved"/>
    <s v="Norco Bicycles"/>
    <s v="Standard"/>
    <s v="medium"/>
    <s v="small"/>
    <n v="1216.1400000000001"/>
    <n v="1082.3599999999999"/>
    <n v="37698"/>
  </r>
  <r>
    <x v="11822"/>
    <n v="24"/>
    <x v="2503"/>
    <d v="2017-04-23T00:00:00"/>
    <b v="0"/>
    <s v="Approved"/>
    <s v="Solex"/>
    <s v="Road"/>
    <s v="medium"/>
    <s v="large"/>
    <n v="1777.8"/>
    <n v="820.78"/>
    <n v="40670"/>
  </r>
  <r>
    <x v="11823"/>
    <n v="8"/>
    <x v="2434"/>
    <d v="2017-02-28T00:00:00"/>
    <b v="0"/>
    <s v="Approved"/>
    <s v="Solex"/>
    <s v="Road"/>
    <s v="medium"/>
    <s v="small"/>
    <n v="1703.52"/>
    <n v="1516.13"/>
    <n v="42458"/>
  </r>
  <r>
    <x v="11824"/>
    <n v="82"/>
    <x v="118"/>
    <d v="2017-12-18T00:00:00"/>
    <b v="0"/>
    <s v="Approved"/>
    <s v="Norco Bicycles"/>
    <s v="Standard"/>
    <s v="high"/>
    <s v="medium"/>
    <n v="1148.6400000000001"/>
    <n v="689.18"/>
    <n v="34079"/>
  </r>
  <r>
    <x v="11825"/>
    <n v="86"/>
    <x v="3399"/>
    <d v="2017-09-09T00:00:00"/>
    <b v="0"/>
    <s v="Approved"/>
    <s v="Norco Bicycles"/>
    <s v="Road"/>
    <s v="high"/>
    <s v="large"/>
    <n v="774.53"/>
    <n v="464.72"/>
    <n v="37698"/>
  </r>
  <r>
    <x v="11826"/>
    <n v="13"/>
    <x v="1383"/>
    <d v="2017-01-05T00:00:00"/>
    <b v="1"/>
    <s v="Approved"/>
    <s v="Solex"/>
    <s v="Standard"/>
    <s v="medium"/>
    <s v="medium"/>
    <n v="1163.8900000000001"/>
    <n v="589.27"/>
    <n v="37838"/>
  </r>
  <r>
    <x v="11827"/>
    <n v="7"/>
    <x v="101"/>
    <d v="2017-07-06T00:00:00"/>
    <b v="1"/>
    <s v="Approved"/>
    <s v="Trek Bicycles"/>
    <s v="Road"/>
    <s v="low"/>
    <s v="medium"/>
    <n v="980.37"/>
    <n v="234.43"/>
    <n v="37838"/>
  </r>
  <r>
    <x v="11828"/>
    <n v="16"/>
    <x v="2687"/>
    <d v="2017-07-26T00:00:00"/>
    <b v="0"/>
    <s v="Approved"/>
    <s v="Norco Bicycles"/>
    <s v="Standard"/>
    <s v="high"/>
    <s v="small"/>
    <n v="1661.92"/>
    <n v="1479.11"/>
    <n v="34586"/>
  </r>
  <r>
    <x v="11829"/>
    <n v="35"/>
    <x v="2880"/>
    <d v="2017-12-05T00:00:00"/>
    <b v="1"/>
    <s v="Approved"/>
    <s v="Trek Bicycles"/>
    <s v="Standard"/>
    <s v="low"/>
    <s v="medium"/>
    <n v="1057.51"/>
    <n v="154.4"/>
    <n v="38750"/>
  </r>
  <r>
    <x v="11830"/>
    <n v="9"/>
    <x v="374"/>
    <d v="2017-07-03T00:00:00"/>
    <b v="1"/>
    <s v="Approved"/>
    <s v="OHM Cycles"/>
    <s v="Road"/>
    <s v="medium"/>
    <s v="medium"/>
    <n v="742.54"/>
    <n v="667.4"/>
    <n v="41701"/>
  </r>
  <r>
    <x v="11831"/>
    <n v="5"/>
    <x v="2633"/>
    <d v="2017-09-25T00:00:00"/>
    <b v="1"/>
    <s v="Approved"/>
    <s v="Trek Bicycles"/>
    <s v="Mountain"/>
    <s v="low"/>
    <s v="medium"/>
    <n v="574.64"/>
    <n v="459.71"/>
    <n v="40784"/>
  </r>
  <r>
    <x v="11832"/>
    <n v="52"/>
    <x v="1635"/>
    <d v="2017-09-14T00:00:00"/>
    <b v="1"/>
    <s v="Approved"/>
    <s v="OHM Cycles"/>
    <s v="Road"/>
    <s v="medium"/>
    <s v="medium"/>
    <n v="1280.28"/>
    <n v="829.51"/>
    <n v="35707"/>
  </r>
  <r>
    <x v="11833"/>
    <n v="75"/>
    <x v="863"/>
    <d v="2017-07-16T00:00:00"/>
    <b v="0"/>
    <s v="Approved"/>
    <s v="Giant Bicycles"/>
    <s v="Touring"/>
    <s v="medium"/>
    <s v="large"/>
    <n v="1873.97"/>
    <n v="863.95"/>
    <n v="38859"/>
  </r>
  <r>
    <x v="11834"/>
    <n v="10"/>
    <x v="669"/>
    <d v="2017-07-16T00:00:00"/>
    <b v="0"/>
    <s v="Approved"/>
    <s v="WeareA2B"/>
    <s v="Touring"/>
    <s v="medium"/>
    <s v="medium"/>
    <n v="1466.68"/>
    <n v="363.25"/>
    <n v="34586"/>
  </r>
  <r>
    <x v="11835"/>
    <n v="4"/>
    <x v="2266"/>
    <d v="2017-12-01T00:00:00"/>
    <b v="0"/>
    <s v="Approved"/>
    <s v="Giant Bicycles"/>
    <s v="Standard"/>
    <s v="high"/>
    <s v="medium"/>
    <n v="1129.1300000000001"/>
    <n v="677.48"/>
    <n v="38573"/>
  </r>
  <r>
    <x v="11836"/>
    <n v="37"/>
    <x v="665"/>
    <d v="2017-01-29T00:00:00"/>
    <b v="1"/>
    <s v="Approved"/>
    <s v="OHM Cycles"/>
    <s v="Standard"/>
    <s v="low"/>
    <s v="medium"/>
    <n v="1793.43"/>
    <n v="248.82"/>
    <n v="36361"/>
  </r>
  <r>
    <x v="11837"/>
    <n v="69"/>
    <x v="1168"/>
    <d v="2017-11-19T00:00:00"/>
    <b v="0"/>
    <s v="Approved"/>
    <s v="Giant Bicycles"/>
    <s v="Road"/>
    <s v="medium"/>
    <s v="medium"/>
    <n v="792.9"/>
    <n v="594.67999999999995"/>
    <n v="42696"/>
  </r>
  <r>
    <x v="11838"/>
    <n v="6"/>
    <x v="3192"/>
    <d v="2017-03-02T00:00:00"/>
    <b v="1"/>
    <s v="Approved"/>
    <s v="OHM Cycles"/>
    <s v="Standard"/>
    <s v="high"/>
    <s v="medium"/>
    <n v="227.88"/>
    <n v="136.72999999999999"/>
    <n v="37659"/>
  </r>
  <r>
    <x v="11839"/>
    <n v="25"/>
    <x v="368"/>
    <d v="2017-08-21T00:00:00"/>
    <b v="1"/>
    <s v="Approved"/>
    <s v="Giant Bicycles"/>
    <s v="Road"/>
    <s v="medium"/>
    <s v="medium"/>
    <n v="1538.99"/>
    <n v="829.65"/>
    <n v="42218"/>
  </r>
  <r>
    <x v="11840"/>
    <n v="13"/>
    <x v="3170"/>
    <d v="2017-06-08T00:00:00"/>
    <b v="0"/>
    <s v="Approved"/>
    <s v="Solex"/>
    <s v="Standard"/>
    <s v="medium"/>
    <s v="medium"/>
    <n v="1163.8900000000001"/>
    <n v="589.27"/>
    <n v="38693"/>
  </r>
  <r>
    <x v="11841"/>
    <n v="37"/>
    <x v="124"/>
    <d v="2017-02-19T00:00:00"/>
    <b v="1"/>
    <s v="Approved"/>
    <s v="OHM Cycles"/>
    <s v="Standard"/>
    <s v="low"/>
    <s v="medium"/>
    <n v="1793.43"/>
    <n v="248.82"/>
    <n v="40672"/>
  </r>
  <r>
    <x v="11842"/>
    <n v="92"/>
    <x v="3013"/>
    <d v="2017-11-01T00:00:00"/>
    <b v="0"/>
    <s v="Approved"/>
    <s v="WeareA2B"/>
    <s v="Touring"/>
    <s v="medium"/>
    <s v="large"/>
    <n v="1890.39"/>
    <n v="260.14"/>
    <n v="33259"/>
  </r>
  <r>
    <x v="11843"/>
    <n v="13"/>
    <x v="1419"/>
    <d v="2017-09-13T00:00:00"/>
    <b v="1"/>
    <s v="Approved"/>
    <s v="Solex"/>
    <s v="Standard"/>
    <s v="medium"/>
    <s v="medium"/>
    <n v="1163.8900000000001"/>
    <n v="589.27"/>
    <n v="38693"/>
  </r>
  <r>
    <x v="11844"/>
    <n v="88"/>
    <x v="3176"/>
    <d v="2017-06-03T00:00:00"/>
    <b v="0"/>
    <s v="Approved"/>
    <s v="Norco Bicycles"/>
    <s v="Standard"/>
    <s v="high"/>
    <s v="small"/>
    <n v="1661.92"/>
    <n v="1479.11"/>
    <n v="41345"/>
  </r>
  <r>
    <x v="11845"/>
    <n v="55"/>
    <x v="2538"/>
    <d v="2017-08-22T00:00:00"/>
    <b v="1"/>
    <s v="Approved"/>
    <s v="Trek Bicycles"/>
    <s v="Road"/>
    <s v="medium"/>
    <s v="large"/>
    <n v="1894.19"/>
    <n v="598.76"/>
    <n v="40779"/>
  </r>
  <r>
    <x v="11846"/>
    <n v="21"/>
    <x v="821"/>
    <d v="2017-03-13T00:00:00"/>
    <b v="1"/>
    <s v="Approved"/>
    <s v="Solex"/>
    <s v="Standard"/>
    <s v="medium"/>
    <s v="large"/>
    <n v="1071.23"/>
    <n v="380.74"/>
    <n v="35160"/>
  </r>
  <r>
    <x v="11847"/>
    <n v="7"/>
    <x v="3383"/>
    <d v="2017-02-16T00:00:00"/>
    <b v="0"/>
    <s v="Approved"/>
    <s v="Trek Bicycles"/>
    <s v="Road"/>
    <s v="low"/>
    <s v="medium"/>
    <n v="980.37"/>
    <n v="234.43"/>
    <n v="37838"/>
  </r>
  <r>
    <x v="11848"/>
    <n v="56"/>
    <x v="2604"/>
    <d v="2017-02-15T00:00:00"/>
    <b v="0"/>
    <s v="Approved"/>
    <s v="OHM Cycles"/>
    <s v="Standard"/>
    <s v="medium"/>
    <s v="medium"/>
    <n v="183.86"/>
    <n v="137.9"/>
    <n v="35707"/>
  </r>
  <r>
    <x v="11849"/>
    <n v="40"/>
    <x v="2946"/>
    <d v="2017-01-21T00:00:00"/>
    <b v="0"/>
    <s v="Approved"/>
    <s v="OHM Cycles"/>
    <s v="Standard"/>
    <s v="high"/>
    <s v="medium"/>
    <n v="1458.17"/>
    <n v="874.9"/>
    <n v="36498"/>
  </r>
  <r>
    <x v="11850"/>
    <n v="25"/>
    <x v="861"/>
    <d v="2017-02-27T00:00:00"/>
    <b v="0"/>
    <s v="Approved"/>
    <s v="OHM Cycles"/>
    <s v="Standard"/>
    <s v="high"/>
    <s v="medium"/>
    <n v="2005.66"/>
    <n v="1203.4000000000001"/>
    <n v="34170"/>
  </r>
  <r>
    <x v="11851"/>
    <n v="65"/>
    <x v="170"/>
    <d v="2017-08-14T00:00:00"/>
    <b v="1"/>
    <s v="Approved"/>
    <s v="WeareA2B"/>
    <s v="Standard"/>
    <s v="medium"/>
    <s v="medium"/>
    <n v="1807.45"/>
    <n v="778.69"/>
    <n v="37499"/>
  </r>
  <r>
    <x v="11852"/>
    <n v="92"/>
    <x v="831"/>
    <d v="2017-05-29T00:00:00"/>
    <b v="1"/>
    <s v="Approved"/>
    <s v="WeareA2B"/>
    <s v="Standard"/>
    <s v="medium"/>
    <s v="small"/>
    <n v="1415.01"/>
    <n v="1259.3599999999999"/>
    <n v="37626"/>
  </r>
  <r>
    <x v="11853"/>
    <n v="41"/>
    <x v="2169"/>
    <d v="2017-01-24T00:00:00"/>
    <b v="0"/>
    <s v="Approved"/>
    <s v="Norco Bicycles"/>
    <s v="Standard"/>
    <s v="low"/>
    <s v="medium"/>
    <n v="958.74"/>
    <n v="748.9"/>
    <n v="38693"/>
  </r>
  <r>
    <x v="11854"/>
    <n v="60"/>
    <x v="797"/>
    <d v="2017-09-29T00:00:00"/>
    <b v="1"/>
    <s v="Approved"/>
    <s v="Giant Bicycles"/>
    <s v="Standard"/>
    <s v="high"/>
    <s v="small"/>
    <n v="1977.36"/>
    <n v="1759.85"/>
    <n v="42145"/>
  </r>
  <r>
    <x v="11855"/>
    <n v="63"/>
    <x v="1607"/>
    <d v="2017-05-17T00:00:00"/>
    <b v="0"/>
    <s v="Approved"/>
    <s v="Solex"/>
    <s v="Standard"/>
    <s v="medium"/>
    <s v="medium"/>
    <n v="1483.2"/>
    <n v="99.59"/>
    <n v="38216"/>
  </r>
  <r>
    <x v="11856"/>
    <n v="15"/>
    <x v="1244"/>
    <d v="2017-01-12T00:00:00"/>
    <b v="0"/>
    <s v="Approved"/>
    <s v="Norco Bicycles"/>
    <s v="Standard"/>
    <s v="low"/>
    <s v="medium"/>
    <n v="958.74"/>
    <n v="748.9"/>
    <n v="38693"/>
  </r>
  <r>
    <x v="11857"/>
    <n v="34"/>
    <x v="1800"/>
    <d v="2017-05-29T00:00:00"/>
    <b v="0"/>
    <s v="Approved"/>
    <s v="Norco Bicycles"/>
    <s v="Road"/>
    <s v="high"/>
    <s v="large"/>
    <n v="774.53"/>
    <n v="464.72"/>
    <n v="37698"/>
  </r>
  <r>
    <x v="11858"/>
    <n v="1"/>
    <x v="801"/>
    <d v="2017-04-06T00:00:00"/>
    <b v="1"/>
    <s v="Approved"/>
    <s v="Giant Bicycles"/>
    <s v="Standard"/>
    <s v="medium"/>
    <s v="medium"/>
    <n v="1403.5"/>
    <n v="954.82"/>
    <n v="42688"/>
  </r>
  <r>
    <x v="11859"/>
    <n v="63"/>
    <x v="2068"/>
    <d v="2017-06-02T00:00:00"/>
    <b v="1"/>
    <s v="Approved"/>
    <s v="Solex"/>
    <s v="Standard"/>
    <s v="medium"/>
    <s v="medium"/>
    <n v="1483.2"/>
    <n v="99.59"/>
    <n v="42145"/>
  </r>
  <r>
    <x v="11860"/>
    <n v="27"/>
    <x v="2100"/>
    <d v="2017-07-07T00:00:00"/>
    <b v="1"/>
    <s v="Approved"/>
    <s v="Trek Bicycles"/>
    <s v="Standard"/>
    <s v="medium"/>
    <s v="medium"/>
    <n v="499.53"/>
    <n v="388.72"/>
    <n v="36334"/>
  </r>
  <r>
    <x v="11861"/>
    <n v="82"/>
    <x v="2525"/>
    <d v="2017-01-31T00:00:00"/>
    <b v="0"/>
    <s v="Approved"/>
    <s v="Norco Bicycles"/>
    <s v="Standard"/>
    <s v="high"/>
    <s v="medium"/>
    <n v="1148.6400000000001"/>
    <n v="689.18"/>
    <n v="34079"/>
  </r>
  <r>
    <x v="11862"/>
    <n v="0"/>
    <x v="147"/>
    <d v="2017-06-05T00:00:00"/>
    <b v="0"/>
    <s v="Approved"/>
    <s v="OHM Cycles"/>
    <s v="Road"/>
    <s v="high"/>
    <s v="large"/>
    <n v="12.01"/>
    <n v="7.21"/>
    <n v="34115"/>
  </r>
  <r>
    <x v="11863"/>
    <n v="5"/>
    <x v="1412"/>
    <d v="2017-04-07T00:00:00"/>
    <b v="0"/>
    <s v="Approved"/>
    <s v="Trek Bicycles"/>
    <s v="Mountain"/>
    <s v="low"/>
    <s v="medium"/>
    <n v="574.64"/>
    <n v="459.71"/>
    <n v="40784"/>
  </r>
  <r>
    <x v="11864"/>
    <n v="49"/>
    <x v="1533"/>
    <d v="2017-02-03T00:00:00"/>
    <b v="1"/>
    <s v="Approved"/>
    <s v="Trek Bicycles"/>
    <s v="Road"/>
    <s v="medium"/>
    <s v="medium"/>
    <n v="533.51"/>
    <n v="400.13"/>
    <n v="35707"/>
  </r>
  <r>
    <x v="11865"/>
    <n v="51"/>
    <x v="238"/>
    <d v="2017-10-21T00:00:00"/>
    <b v="0"/>
    <s v="Approved"/>
    <s v="OHM Cycles"/>
    <s v="Standard"/>
    <s v="high"/>
    <s v="medium"/>
    <n v="2005.66"/>
    <n v="1203.4000000000001"/>
    <n v="41009"/>
  </r>
  <r>
    <x v="11866"/>
    <n v="56"/>
    <x v="761"/>
    <d v="2017-05-22T00:00:00"/>
    <b v="0"/>
    <s v="Approved"/>
    <s v="Norco Bicycles"/>
    <s v="Mountain"/>
    <s v="low"/>
    <s v="small"/>
    <n v="688.63"/>
    <n v="612.88"/>
    <n v="33552"/>
  </r>
  <r>
    <x v="11867"/>
    <n v="91"/>
    <x v="2197"/>
    <d v="2017-04-02T00:00:00"/>
    <b v="1"/>
    <s v="Approved"/>
    <s v="WeareA2B"/>
    <s v="Standard"/>
    <s v="low"/>
    <s v="medium"/>
    <n v="642.30999999999995"/>
    <n v="513.85"/>
    <n v="37873"/>
  </r>
  <r>
    <x v="11868"/>
    <n v="82"/>
    <x v="2085"/>
    <d v="2017-07-09T00:00:00"/>
    <b v="0"/>
    <s v="Approved"/>
    <s v="Norco Bicycles"/>
    <s v="Standard"/>
    <s v="high"/>
    <s v="medium"/>
    <n v="1148.6400000000001"/>
    <n v="689.18"/>
    <n v="42226"/>
  </r>
  <r>
    <x v="11869"/>
    <n v="15"/>
    <x v="3370"/>
    <d v="2017-02-01T00:00:00"/>
    <b v="1"/>
    <s v="Approved"/>
    <s v="WeareA2B"/>
    <s v="Standard"/>
    <s v="medium"/>
    <s v="medium"/>
    <n v="1292.8399999999999"/>
    <n v="13.44"/>
    <n v="39915"/>
  </r>
  <r>
    <x v="11870"/>
    <n v="0"/>
    <x v="2668"/>
    <d v="2017-08-03T00:00:00"/>
    <b v="1"/>
    <s v="Approved"/>
    <s v="Solex"/>
    <s v="Standard"/>
    <s v="medium"/>
    <s v="medium"/>
    <n v="478.16"/>
    <n v="298.72000000000003"/>
    <n v="41047"/>
  </r>
  <r>
    <x v="11871"/>
    <n v="31"/>
    <x v="570"/>
    <d v="2017-08-21T00:00:00"/>
    <b v="1"/>
    <s v="Approved"/>
    <s v="Giant Bicycles"/>
    <s v="Standard"/>
    <s v="medium"/>
    <s v="medium"/>
    <n v="230.91"/>
    <n v="173.18"/>
    <n v="39031"/>
  </r>
  <r>
    <x v="11872"/>
    <n v="79"/>
    <x v="625"/>
    <d v="2017-05-15T00:00:00"/>
    <b v="1"/>
    <s v="Approved"/>
    <s v="Norco Bicycles"/>
    <s v="Standard"/>
    <s v="medium"/>
    <s v="medium"/>
    <n v="1555.58"/>
    <n v="818.01"/>
    <n v="37873"/>
  </r>
  <r>
    <x v="11873"/>
    <n v="0"/>
    <x v="1536"/>
    <d v="2017-08-11T00:00:00"/>
    <b v="0"/>
    <s v="Approved"/>
    <s v="Giant Bicycles"/>
    <s v="Standard"/>
    <s v="medium"/>
    <s v="large"/>
    <n v="569.55999999999995"/>
    <n v="528.42999999999995"/>
    <n v="37874"/>
  </r>
  <r>
    <x v="11874"/>
    <n v="17"/>
    <x v="1910"/>
    <d v="2017-02-27T00:00:00"/>
    <b v="0"/>
    <s v="Approved"/>
    <s v="Solex"/>
    <s v="Standard"/>
    <s v="high"/>
    <s v="medium"/>
    <n v="1024.6600000000001"/>
    <n v="614.79999999999995"/>
    <n v="34244"/>
  </r>
  <r>
    <x v="11875"/>
    <n v="80"/>
    <x v="110"/>
    <d v="2017-08-29T00:00:00"/>
    <b v="1"/>
    <s v="Approved"/>
    <s v="OHM Cycles"/>
    <s v="Touring"/>
    <s v="low"/>
    <s v="medium"/>
    <n v="1073.07"/>
    <n v="933.84"/>
    <n v="36145"/>
  </r>
  <r>
    <x v="11876"/>
    <n v="43"/>
    <x v="2473"/>
    <d v="2017-11-12T00:00:00"/>
    <b v="1"/>
    <s v="Approved"/>
    <s v="Norco Bicycles"/>
    <s v="Standard"/>
    <s v="medium"/>
    <s v="medium"/>
    <n v="1555.58"/>
    <n v="818.01"/>
    <n v="42218"/>
  </r>
  <r>
    <x v="11877"/>
    <n v="8"/>
    <x v="37"/>
    <d v="2017-03-11T00:00:00"/>
    <b v="1"/>
    <s v="Cancelled"/>
    <s v="Solex"/>
    <s v="Road"/>
    <s v="medium"/>
    <s v="small"/>
    <n v="1703.52"/>
    <n v="1516.13"/>
    <n v="38693"/>
  </r>
  <r>
    <x v="11878"/>
    <n v="18"/>
    <x v="980"/>
    <d v="2017-06-21T00:00:00"/>
    <b v="1"/>
    <s v="Approved"/>
    <s v="Solex"/>
    <s v="Standard"/>
    <s v="medium"/>
    <s v="medium"/>
    <n v="575.27"/>
    <n v="431.45"/>
    <n v="41345"/>
  </r>
  <r>
    <x v="11879"/>
    <n v="94"/>
    <x v="1121"/>
    <d v="2017-02-17T00:00:00"/>
    <b v="0"/>
    <s v="Approved"/>
    <s v="Giant Bicycles"/>
    <s v="Standard"/>
    <s v="medium"/>
    <s v="large"/>
    <n v="1635.3"/>
    <n v="993.66"/>
    <n v="37220"/>
  </r>
  <r>
    <x v="11880"/>
    <n v="88"/>
    <x v="1435"/>
    <d v="2017-07-27T00:00:00"/>
    <b v="0"/>
    <s v="Approved"/>
    <s v="Norco Bicycles"/>
    <s v="Standard"/>
    <s v="medium"/>
    <s v="medium"/>
    <n v="1198.46"/>
    <n v="381.1"/>
    <n v="34079"/>
  </r>
  <r>
    <x v="11881"/>
    <n v="77"/>
    <x v="32"/>
    <d v="2017-06-07T00:00:00"/>
    <b v="0"/>
    <s v="Approved"/>
    <s v="Norco Bicycles"/>
    <s v="Road"/>
    <s v="medium"/>
    <s v="large"/>
    <n v="1240.31"/>
    <n v="795.1"/>
    <n v="40553"/>
  </r>
  <r>
    <x v="11882"/>
    <n v="59"/>
    <x v="3400"/>
    <d v="2017-03-05T00:00:00"/>
    <b v="1"/>
    <s v="Approved"/>
    <s v="Solex"/>
    <s v="Standard"/>
    <s v="medium"/>
    <s v="large"/>
    <n v="1061.56"/>
    <n v="733.58"/>
    <n v="34170"/>
  </r>
  <r>
    <x v="11883"/>
    <n v="0"/>
    <x v="1293"/>
    <d v="2017-05-13T00:00:00"/>
    <b v="0"/>
    <s v="Approved"/>
    <s v="OHM Cycles"/>
    <s v="Road"/>
    <s v="high"/>
    <s v="large"/>
    <n v="12.01"/>
    <n v="7.21"/>
    <n v="34244"/>
  </r>
  <r>
    <x v="11884"/>
    <n v="68"/>
    <x v="2931"/>
    <d v="2017-06-16T00:00:00"/>
    <b v="1"/>
    <s v="Approved"/>
    <s v="OHM Cycles"/>
    <s v="Standard"/>
    <s v="medium"/>
    <s v="medium"/>
    <n v="1636.9"/>
    <n v="44.71"/>
    <n v="37499"/>
  </r>
  <r>
    <x v="11885"/>
    <n v="74"/>
    <x v="2936"/>
    <d v="2017-11-13T00:00:00"/>
    <b v="1"/>
    <s v="Approved"/>
    <s v="WeareA2B"/>
    <s v="Standard"/>
    <s v="medium"/>
    <s v="medium"/>
    <n v="1762.96"/>
    <n v="950.52"/>
    <n v="42688"/>
  </r>
  <r>
    <x v="11886"/>
    <n v="91"/>
    <x v="237"/>
    <d v="2017-02-21T00:00:00"/>
    <b v="1"/>
    <s v="Approved"/>
    <s v="WeareA2B"/>
    <s v="Standard"/>
    <s v="low"/>
    <s v="medium"/>
    <n v="642.30999999999995"/>
    <n v="513.85"/>
    <n v="41922"/>
  </r>
  <r>
    <x v="11887"/>
    <n v="65"/>
    <x v="275"/>
    <d v="2017-01-10T00:00:00"/>
    <b v="0"/>
    <s v="Approved"/>
    <s v="WeareA2B"/>
    <s v="Standard"/>
    <s v="medium"/>
    <s v="medium"/>
    <n v="1807.45"/>
    <n v="778.69"/>
    <n v="42145"/>
  </r>
  <r>
    <x v="11888"/>
    <n v="54"/>
    <x v="1295"/>
    <d v="2017-02-05T00:00:00"/>
    <b v="0"/>
    <s v="Approved"/>
    <s v="WeareA2B"/>
    <s v="Standard"/>
    <s v="medium"/>
    <s v="medium"/>
    <n v="1292.8399999999999"/>
    <n v="13.44"/>
    <n v="39915"/>
  </r>
  <r>
    <x v="11889"/>
    <n v="80"/>
    <x v="2480"/>
    <d v="2017-12-16T00:00:00"/>
    <b v="1"/>
    <s v="Approved"/>
    <s v="Trek Bicycles"/>
    <s v="Standard"/>
    <s v="medium"/>
    <s v="large"/>
    <n v="1469.44"/>
    <n v="596.54999999999995"/>
    <n v="41047"/>
  </r>
  <r>
    <x v="11890"/>
    <n v="43"/>
    <x v="181"/>
    <d v="2017-12-06T00:00:00"/>
    <b v="0"/>
    <s v="Approved"/>
    <s v="Solex"/>
    <s v="Standard"/>
    <s v="medium"/>
    <s v="medium"/>
    <n v="1151.96"/>
    <n v="649.49"/>
    <n v="35470"/>
  </r>
  <r>
    <x v="11891"/>
    <n v="91"/>
    <x v="2383"/>
    <d v="2017-07-29T00:00:00"/>
    <b v="0"/>
    <s v="Approved"/>
    <s v="WeareA2B"/>
    <s v="Standard"/>
    <s v="low"/>
    <s v="medium"/>
    <n v="642.30999999999995"/>
    <n v="513.85"/>
    <n v="41922"/>
  </r>
  <r>
    <x v="11892"/>
    <n v="24"/>
    <x v="1071"/>
    <d v="2017-05-23T00:00:00"/>
    <b v="0"/>
    <s v="Approved"/>
    <s v="Solex"/>
    <s v="Road"/>
    <s v="medium"/>
    <s v="large"/>
    <n v="1777.8"/>
    <n v="820.78"/>
    <n v="33552"/>
  </r>
  <r>
    <x v="11893"/>
    <n v="93"/>
    <x v="132"/>
    <d v="2017-08-20T00:00:00"/>
    <b v="1"/>
    <s v="Approved"/>
    <s v="OHM Cycles"/>
    <s v="Standard"/>
    <s v="high"/>
    <s v="medium"/>
    <n v="1458.17"/>
    <n v="874.9"/>
    <n v="39526"/>
  </r>
  <r>
    <x v="11894"/>
    <n v="18"/>
    <x v="2911"/>
    <d v="2017-09-24T00:00:00"/>
    <b v="1"/>
    <s v="Approved"/>
    <s v="Solex"/>
    <s v="Standard"/>
    <s v="medium"/>
    <s v="medium"/>
    <n v="575.27"/>
    <n v="431.45"/>
    <n v="42404"/>
  </r>
  <r>
    <x v="11895"/>
    <n v="36"/>
    <x v="232"/>
    <d v="2017-05-01T00:00:00"/>
    <b v="0"/>
    <s v="Approved"/>
    <s v="Solex"/>
    <s v="Standard"/>
    <s v="low"/>
    <s v="medium"/>
    <n v="945.04"/>
    <n v="507.58"/>
    <n v="40618"/>
  </r>
  <r>
    <x v="11896"/>
    <n v="94"/>
    <x v="3401"/>
    <d v="2017-12-28T00:00:00"/>
    <b v="0"/>
    <s v="Approved"/>
    <s v="Giant Bicycles"/>
    <s v="Standard"/>
    <s v="medium"/>
    <s v="large"/>
    <n v="1635.3"/>
    <n v="993.66"/>
    <n v="38002"/>
  </r>
  <r>
    <x v="11897"/>
    <n v="61"/>
    <x v="24"/>
    <d v="2017-08-21T00:00:00"/>
    <b v="1"/>
    <s v="Approved"/>
    <s v="OHM Cycles"/>
    <s v="Standard"/>
    <s v="low"/>
    <s v="medium"/>
    <n v="71.16"/>
    <n v="56.93"/>
    <n v="42172"/>
  </r>
  <r>
    <x v="11898"/>
    <n v="0"/>
    <x v="521"/>
    <d v="2017-08-21T00:00:00"/>
    <b v="1"/>
    <s v="Approved"/>
    <s v="Norco Bicycles"/>
    <s v="Standard"/>
    <s v="low"/>
    <s v="medium"/>
    <n v="363.01"/>
    <n v="290.41000000000003"/>
    <n v="41434"/>
  </r>
  <r>
    <x v="11899"/>
    <n v="92"/>
    <x v="2639"/>
    <d v="2017-06-29T00:00:00"/>
    <b v="0"/>
    <s v="Approved"/>
    <s v="WeareA2B"/>
    <s v="Standard"/>
    <s v="medium"/>
    <s v="small"/>
    <n v="1415.01"/>
    <n v="1259.3599999999999"/>
    <n v="37626"/>
  </r>
  <r>
    <x v="11900"/>
    <n v="37"/>
    <x v="862"/>
    <d v="2017-08-22T00:00:00"/>
    <b v="1"/>
    <s v="Approved"/>
    <s v="OHM Cycles"/>
    <s v="Standard"/>
    <s v="low"/>
    <s v="medium"/>
    <n v="1793.43"/>
    <n v="248.82"/>
    <n v="36146"/>
  </r>
  <r>
    <x v="11901"/>
    <n v="11"/>
    <x v="565"/>
    <d v="2017-09-02T00:00:00"/>
    <b v="0"/>
    <s v="Approved"/>
    <s v="Trek Bicycles"/>
    <s v="Standard"/>
    <s v="medium"/>
    <s v="small"/>
    <n v="1775.81"/>
    <n v="1580.47"/>
    <n v="40303"/>
  </r>
  <r>
    <x v="11902"/>
    <n v="9"/>
    <x v="3133"/>
    <d v="2017-12-06T00:00:00"/>
    <b v="1"/>
    <s v="Approved"/>
    <s v="OHM Cycles"/>
    <s v="Road"/>
    <s v="medium"/>
    <s v="medium"/>
    <n v="742.54"/>
    <n v="667.4"/>
    <n v="41701"/>
  </r>
  <r>
    <x v="11903"/>
    <n v="59"/>
    <x v="1945"/>
    <d v="2017-03-28T00:00:00"/>
    <b v="0"/>
    <s v="Approved"/>
    <s v="Solex"/>
    <s v="Standard"/>
    <s v="medium"/>
    <s v="large"/>
    <n v="1061.56"/>
    <n v="733.58"/>
    <n v="34170"/>
  </r>
  <r>
    <x v="11904"/>
    <n v="42"/>
    <x v="1348"/>
    <d v="2017-02-25T00:00:00"/>
    <b v="0"/>
    <s v="Approved"/>
    <s v="OHM Cycles"/>
    <s v="Road"/>
    <s v="medium"/>
    <s v="small"/>
    <n v="1810"/>
    <n v="1610.9"/>
    <n v="40672"/>
  </r>
  <r>
    <x v="11905"/>
    <n v="28"/>
    <x v="1956"/>
    <d v="2017-02-11T00:00:00"/>
    <b v="0"/>
    <s v="Approved"/>
    <s v="Norco Bicycles"/>
    <s v="Standard"/>
    <s v="medium"/>
    <s v="small"/>
    <n v="1216.1400000000001"/>
    <n v="1082.3599999999999"/>
    <n v="37337"/>
  </r>
  <r>
    <x v="11906"/>
    <n v="46"/>
    <x v="2625"/>
    <d v="2017-01-19T00:00:00"/>
    <b v="1"/>
    <s v="Approved"/>
    <s v="Solex"/>
    <s v="Standard"/>
    <s v="low"/>
    <s v="medium"/>
    <n v="1289.8499999999999"/>
    <n v="74.510000000000005"/>
    <n v="39427"/>
  </r>
  <r>
    <x v="11907"/>
    <n v="34"/>
    <x v="2400"/>
    <d v="2017-03-15T00:00:00"/>
    <b v="1"/>
    <s v="Approved"/>
    <s v="Norco Bicycles"/>
    <s v="Road"/>
    <s v="high"/>
    <s v="large"/>
    <n v="774.53"/>
    <n v="464.72"/>
    <n v="37698"/>
  </r>
  <r>
    <x v="11908"/>
    <n v="47"/>
    <x v="2666"/>
    <d v="2017-09-06T00:00:00"/>
    <b v="0"/>
    <s v="Approved"/>
    <s v="Trek Bicycles"/>
    <s v="Road"/>
    <s v="low"/>
    <s v="small"/>
    <n v="1720.7"/>
    <n v="1531.42"/>
    <n v="38991"/>
  </r>
  <r>
    <x v="11909"/>
    <n v="71"/>
    <x v="793"/>
    <d v="2017-09-28T00:00:00"/>
    <b v="1"/>
    <s v="Approved"/>
    <s v="Solex"/>
    <s v="Standard"/>
    <s v="high"/>
    <s v="large"/>
    <n v="1842.92"/>
    <n v="1105.75"/>
    <n v="38193"/>
  </r>
  <r>
    <x v="11910"/>
    <n v="80"/>
    <x v="932"/>
    <d v="2017-03-13T00:00:00"/>
    <b v="0"/>
    <s v="Approved"/>
    <s v="Trek Bicycles"/>
    <s v="Standard"/>
    <s v="medium"/>
    <s v="large"/>
    <n v="1469.44"/>
    <n v="596.54999999999995"/>
    <n v="34996"/>
  </r>
  <r>
    <x v="11911"/>
    <n v="5"/>
    <x v="2209"/>
    <d v="2017-04-04T00:00:00"/>
    <b v="0"/>
    <s v="Approved"/>
    <s v="Trek Bicycles"/>
    <s v="Mountain"/>
    <s v="low"/>
    <s v="medium"/>
    <n v="574.64"/>
    <n v="459.71"/>
    <n v="40649"/>
  </r>
  <r>
    <x v="11912"/>
    <n v="58"/>
    <x v="3243"/>
    <d v="2017-05-09T00:00:00"/>
    <b v="0"/>
    <s v="Approved"/>
    <s v="OHM Cycles"/>
    <s v="Standard"/>
    <s v="medium"/>
    <s v="medium"/>
    <n v="912.52"/>
    <n v="141.4"/>
    <n v="42295"/>
  </r>
  <r>
    <x v="11913"/>
    <n v="55"/>
    <x v="1794"/>
    <d v="2017-08-15T00:00:00"/>
    <b v="1"/>
    <s v="Approved"/>
    <s v="Trek Bicycles"/>
    <s v="Road"/>
    <s v="medium"/>
    <s v="large"/>
    <n v="1894.19"/>
    <n v="598.76"/>
    <n v="34170"/>
  </r>
  <r>
    <x v="11914"/>
    <n v="10"/>
    <x v="1155"/>
    <d v="2017-03-11T00:00:00"/>
    <b v="0"/>
    <s v="Approved"/>
    <s v="Solex"/>
    <s v="Standard"/>
    <s v="medium"/>
    <s v="medium"/>
    <n v="1945.43"/>
    <n v="333.18"/>
    <n v="37499"/>
  </r>
  <r>
    <x v="11915"/>
    <n v="30"/>
    <x v="1795"/>
    <d v="2017-10-08T00:00:00"/>
    <b v="1"/>
    <s v="Approved"/>
    <s v="Solex"/>
    <s v="Standard"/>
    <s v="high"/>
    <s v="medium"/>
    <n v="748.17"/>
    <n v="448.9"/>
    <n v="42105"/>
  </r>
  <r>
    <x v="11916"/>
    <n v="0"/>
    <x v="2917"/>
    <d v="2017-01-10T00:00:00"/>
    <b v="1"/>
    <s v="Approved"/>
    <s v="Trek Bicycles"/>
    <s v="Road"/>
    <s v="medium"/>
    <s v="medium"/>
    <n v="533.51"/>
    <n v="400.13"/>
    <n v="41064"/>
  </r>
  <r>
    <x v="11917"/>
    <n v="49"/>
    <x v="2005"/>
    <d v="2017-06-10T00:00:00"/>
    <b v="0"/>
    <s v="Approved"/>
    <s v="Trek Bicycles"/>
    <s v="Road"/>
    <s v="medium"/>
    <s v="medium"/>
    <n v="533.51"/>
    <n v="400.13"/>
    <n v="41064"/>
  </r>
  <r>
    <x v="11918"/>
    <n v="15"/>
    <x v="494"/>
    <d v="2017-01-03T00:00:00"/>
    <b v="0"/>
    <s v="Approved"/>
    <s v="Norco Bicycles"/>
    <s v="Standard"/>
    <s v="low"/>
    <s v="medium"/>
    <n v="958.74"/>
    <n v="748.9"/>
    <n v="38693"/>
  </r>
  <r>
    <x v="11919"/>
    <n v="6"/>
    <x v="3328"/>
    <d v="2017-04-27T00:00:00"/>
    <b v="0"/>
    <s v="Approved"/>
    <s v="OHM Cycles"/>
    <s v="Standard"/>
    <s v="high"/>
    <s v="medium"/>
    <n v="227.88"/>
    <n v="136.72999999999999"/>
    <n v="42560"/>
  </r>
  <r>
    <x v="11920"/>
    <n v="53"/>
    <x v="1641"/>
    <d v="2017-07-15T00:00:00"/>
    <b v="1"/>
    <s v="Approved"/>
    <s v="OHM Cycles"/>
    <s v="Standard"/>
    <s v="medium"/>
    <s v="medium"/>
    <n v="795.34"/>
    <n v="101.58"/>
    <n v="35470"/>
  </r>
  <r>
    <x v="11921"/>
    <n v="82"/>
    <x v="2211"/>
    <d v="2017-06-17T00:00:00"/>
    <b v="0"/>
    <s v="Approved"/>
    <s v="Giant Bicycles"/>
    <s v="Road"/>
    <s v="medium"/>
    <s v="medium"/>
    <n v="1538.99"/>
    <n v="829.65"/>
    <n v="42404"/>
  </r>
  <r>
    <x v="11922"/>
    <n v="95"/>
    <x v="1878"/>
    <d v="2017-06-27T00:00:00"/>
    <b v="1"/>
    <s v="Approved"/>
    <s v="Giant Bicycles"/>
    <s v="Standard"/>
    <s v="medium"/>
    <s v="large"/>
    <n v="569.55999999999995"/>
    <n v="528.42999999999995"/>
    <n v="37874"/>
  </r>
  <r>
    <x v="11923"/>
    <n v="82"/>
    <x v="306"/>
    <d v="2017-06-23T00:00:00"/>
    <b v="1"/>
    <s v="Approved"/>
    <s v="Giant Bicycles"/>
    <s v="Road"/>
    <s v="medium"/>
    <s v="medium"/>
    <n v="1538.99"/>
    <n v="829.65"/>
    <n v="42404"/>
  </r>
  <r>
    <x v="11924"/>
    <n v="91"/>
    <x v="2873"/>
    <d v="2017-07-23T00:00:00"/>
    <b v="0"/>
    <s v="Approved"/>
    <s v="Solex"/>
    <s v="Standard"/>
    <s v="medium"/>
    <s v="medium"/>
    <n v="100.35"/>
    <n v="75.260000000000005"/>
    <n v="36367"/>
  </r>
  <r>
    <x v="11925"/>
    <n v="18"/>
    <x v="179"/>
    <d v="2017-06-15T00:00:00"/>
    <b v="0"/>
    <s v="Approved"/>
    <s v="Norco Bicycles"/>
    <s v="Standard"/>
    <s v="high"/>
    <s v="medium"/>
    <n v="1148.6400000000001"/>
    <n v="689.18"/>
    <n v="42226"/>
  </r>
  <r>
    <x v="11926"/>
    <n v="35"/>
    <x v="842"/>
    <d v="2017-07-03T00:00:00"/>
    <b v="1"/>
    <s v="Approved"/>
    <s v="Trek Bicycles"/>
    <s v="Standard"/>
    <s v="low"/>
    <s v="medium"/>
    <n v="1057.51"/>
    <n v="154.4"/>
    <n v="34527"/>
  </r>
  <r>
    <x v="11927"/>
    <n v="33"/>
    <x v="498"/>
    <d v="2017-08-22T00:00:00"/>
    <b v="0"/>
    <s v="Approved"/>
    <s v="Giant Bicycles"/>
    <s v="Standard"/>
    <s v="medium"/>
    <s v="small"/>
    <n v="1311.44"/>
    <n v="1167.18"/>
    <n v="33888"/>
  </r>
  <r>
    <x v="11928"/>
    <n v="3"/>
    <x v="1324"/>
    <d v="2017-02-08T00:00:00"/>
    <b v="0"/>
    <s v="Approved"/>
    <s v="Trek Bicycles"/>
    <s v="Standard"/>
    <s v="medium"/>
    <s v="large"/>
    <n v="2091.4699999999998"/>
    <n v="388.92"/>
    <n v="41167"/>
  </r>
  <r>
    <x v="11929"/>
    <n v="73"/>
    <x v="1509"/>
    <d v="2017-08-31T00:00:00"/>
    <b v="0"/>
    <s v="Approved"/>
    <s v="Solex"/>
    <s v="Standard"/>
    <s v="medium"/>
    <s v="medium"/>
    <n v="1945.43"/>
    <n v="333.18"/>
    <n v="37499"/>
  </r>
  <r>
    <x v="11930"/>
    <n v="48"/>
    <x v="2066"/>
    <d v="2017-02-15T00:00:00"/>
    <b v="1"/>
    <s v="Approved"/>
    <s v="WeareA2B"/>
    <s v="Standard"/>
    <s v="medium"/>
    <s v="medium"/>
    <n v="1762.96"/>
    <n v="950.52"/>
    <n v="41848"/>
  </r>
  <r>
    <x v="11931"/>
    <n v="32"/>
    <x v="2112"/>
    <d v="2017-01-31T00:00:00"/>
    <b v="0"/>
    <s v="Approved"/>
    <s v="Giant Bicycles"/>
    <s v="Standard"/>
    <s v="medium"/>
    <s v="medium"/>
    <n v="642.70000000000005"/>
    <n v="211.37"/>
    <n v="37337"/>
  </r>
  <r>
    <x v="11932"/>
    <n v="30"/>
    <x v="2272"/>
    <d v="2017-06-29T00:00:00"/>
    <b v="1"/>
    <s v="Approved"/>
    <s v="Solex"/>
    <s v="Standard"/>
    <s v="high"/>
    <s v="medium"/>
    <n v="748.17"/>
    <n v="448.9"/>
    <n v="37698"/>
  </r>
  <r>
    <x v="11933"/>
    <n v="18"/>
    <x v="2407"/>
    <d v="2017-05-28T00:00:00"/>
    <b v="0"/>
    <s v="Approved"/>
    <s v="Solex"/>
    <s v="Standard"/>
    <s v="medium"/>
    <s v="medium"/>
    <n v="575.27"/>
    <n v="431.45"/>
    <n v="40670"/>
  </r>
  <r>
    <x v="11934"/>
    <n v="72"/>
    <x v="695"/>
    <d v="2017-07-15T00:00:00"/>
    <b v="0"/>
    <s v="Approved"/>
    <s v="Norco Bicycles"/>
    <s v="Standard"/>
    <s v="medium"/>
    <s v="medium"/>
    <n v="360.4"/>
    <n v="270.3"/>
    <n v="36668"/>
  </r>
  <r>
    <x v="11935"/>
    <n v="22"/>
    <x v="3402"/>
    <d v="2017-07-15T00:00:00"/>
    <b v="1"/>
    <s v="Approved"/>
    <s v="WeareA2B"/>
    <s v="Standard"/>
    <s v="medium"/>
    <s v="medium"/>
    <n v="60.34"/>
    <n v="45.26"/>
    <n v="34165"/>
  </r>
  <r>
    <x v="11936"/>
    <n v="41"/>
    <x v="3091"/>
    <d v="2017-04-28T00:00:00"/>
    <b v="0"/>
    <s v="Approved"/>
    <s v="Norco Bicycles"/>
    <s v="Standard"/>
    <s v="low"/>
    <s v="medium"/>
    <n v="958.74"/>
    <n v="748.9"/>
    <n v="34244"/>
  </r>
  <r>
    <x v="11937"/>
    <n v="91"/>
    <x v="1014"/>
    <d v="2017-09-16T00:00:00"/>
    <b v="1"/>
    <s v="Approved"/>
    <s v="Solex"/>
    <s v="Standard"/>
    <s v="medium"/>
    <s v="medium"/>
    <n v="100.35"/>
    <n v="75.260000000000005"/>
    <n v="36367"/>
  </r>
  <r>
    <x v="11938"/>
    <n v="26"/>
    <x v="264"/>
    <d v="2017-05-06T00:00:00"/>
    <b v="1"/>
    <s v="Approved"/>
    <s v="WeareA2B"/>
    <s v="Standard"/>
    <s v="medium"/>
    <s v="medium"/>
    <n v="1992.93"/>
    <n v="762.63"/>
    <n v="33552"/>
  </r>
  <r>
    <x v="11939"/>
    <n v="69"/>
    <x v="2551"/>
    <d v="2017-10-28T00:00:00"/>
    <b v="0"/>
    <s v="Approved"/>
    <s v="Giant Bicycles"/>
    <s v="Road"/>
    <s v="medium"/>
    <s v="medium"/>
    <n v="792.9"/>
    <n v="594.67999999999995"/>
    <n v="40553"/>
  </r>
  <r>
    <x v="11940"/>
    <n v="36"/>
    <x v="2239"/>
    <d v="2017-03-29T00:00:00"/>
    <b v="0"/>
    <s v="Approved"/>
    <s v="Solex"/>
    <s v="Standard"/>
    <s v="low"/>
    <s v="medium"/>
    <n v="945.04"/>
    <n v="507.58"/>
    <n v="35052"/>
  </r>
  <r>
    <x v="11941"/>
    <n v="20"/>
    <x v="1581"/>
    <d v="2017-11-02T00:00:00"/>
    <b v="1"/>
    <s v="Approved"/>
    <s v="Trek Bicycles"/>
    <s v="Standard"/>
    <s v="medium"/>
    <s v="small"/>
    <n v="1775.81"/>
    <n v="1580.47"/>
    <n v="40303"/>
  </r>
  <r>
    <x v="11942"/>
    <n v="0"/>
    <x v="2810"/>
    <d v="2017-09-14T00:00:00"/>
    <b v="1"/>
    <s v="Approved"/>
    <s v="Norco Bicycles"/>
    <s v="Road"/>
    <s v="medium"/>
    <s v="medium"/>
    <n v="543.39"/>
    <n v="407.54"/>
    <n v="37337"/>
  </r>
  <r>
    <x v="11943"/>
    <n v="11"/>
    <x v="12"/>
    <d v="2017-04-21T00:00:00"/>
    <b v="1"/>
    <s v="Approved"/>
    <s v="Giant Bicycles"/>
    <s v="Standard"/>
    <s v="high"/>
    <s v="medium"/>
    <n v="1274.93"/>
    <n v="764.96"/>
    <n v="39298"/>
  </r>
  <r>
    <x v="11944"/>
    <n v="46"/>
    <x v="717"/>
    <d v="2017-03-10T00:00:00"/>
    <b v="1"/>
    <s v="Approved"/>
    <s v="Solex"/>
    <s v="Standard"/>
    <s v="low"/>
    <s v="medium"/>
    <n v="1289.8499999999999"/>
    <n v="74.510000000000005"/>
    <n v="39427"/>
  </r>
  <r>
    <x v="11945"/>
    <n v="84"/>
    <x v="2660"/>
    <d v="2017-12-26T00:00:00"/>
    <b v="1"/>
    <s v="Approved"/>
    <s v="Trek Bicycles"/>
    <s v="Road"/>
    <s v="medium"/>
    <s v="medium"/>
    <n v="290.62"/>
    <n v="215.14"/>
    <n v="34079"/>
  </r>
  <r>
    <x v="11946"/>
    <n v="0"/>
    <x v="2872"/>
    <d v="2017-09-23T00:00:00"/>
    <b v="0"/>
    <s v="Approved"/>
    <s v="OHM Cycles"/>
    <s v="Standard"/>
    <s v="high"/>
    <s v="medium"/>
    <n v="227.88"/>
    <n v="136.72999999999999"/>
    <n v="37838"/>
  </r>
  <r>
    <x v="11947"/>
    <n v="94"/>
    <x v="3122"/>
    <d v="2017-08-26T00:00:00"/>
    <b v="1"/>
    <s v="Approved"/>
    <s v="Giant Bicycles"/>
    <s v="Standard"/>
    <s v="medium"/>
    <s v="large"/>
    <n v="1635.3"/>
    <n v="993.66"/>
    <n v="42458"/>
  </r>
  <r>
    <x v="11948"/>
    <n v="62"/>
    <x v="2914"/>
    <d v="2017-12-06T00:00:00"/>
    <b v="1"/>
    <s v="Approved"/>
    <s v="Solex"/>
    <s v="Standard"/>
    <s v="medium"/>
    <s v="medium"/>
    <n v="478.16"/>
    <n v="298.72000000000003"/>
    <n v="40410"/>
  </r>
  <r>
    <x v="11949"/>
    <n v="40"/>
    <x v="1058"/>
    <d v="2017-09-14T00:00:00"/>
    <b v="1"/>
    <s v="Approved"/>
    <s v="Trek Bicycles"/>
    <s v="Road"/>
    <s v="medium"/>
    <s v="large"/>
    <n v="1894.19"/>
    <n v="598.76"/>
    <n v="42172"/>
  </r>
  <r>
    <x v="11950"/>
    <n v="89"/>
    <x v="3403"/>
    <d v="2017-01-23T00:00:00"/>
    <b v="1"/>
    <s v="Approved"/>
    <s v="WeareA2B"/>
    <s v="Touring"/>
    <s v="medium"/>
    <s v="large"/>
    <n v="1362.99"/>
    <n v="57.74"/>
    <n v="37874"/>
  </r>
  <r>
    <x v="11951"/>
    <n v="93"/>
    <x v="590"/>
    <d v="2017-11-08T00:00:00"/>
    <b v="1"/>
    <s v="Approved"/>
    <s v="WeareA2B"/>
    <s v="Standard"/>
    <s v="medium"/>
    <s v="medium"/>
    <n v="1065.03"/>
    <n v="230.09"/>
    <n v="36833"/>
  </r>
  <r>
    <x v="11952"/>
    <n v="40"/>
    <x v="2347"/>
    <d v="2017-06-10T00:00:00"/>
    <b v="0"/>
    <s v="Approved"/>
    <s v="OHM Cycles"/>
    <s v="Standard"/>
    <s v="high"/>
    <s v="medium"/>
    <n v="1458.17"/>
    <n v="874.9"/>
    <n v="38750"/>
  </r>
  <r>
    <x v="11953"/>
    <n v="36"/>
    <x v="3077"/>
    <d v="2017-03-13T00:00:00"/>
    <b v="0"/>
    <s v="Approved"/>
    <s v="Solex"/>
    <s v="Standard"/>
    <s v="low"/>
    <s v="medium"/>
    <n v="945.04"/>
    <n v="507.58"/>
    <n v="35052"/>
  </r>
  <r>
    <x v="11954"/>
    <n v="0"/>
    <x v="1525"/>
    <d v="2017-07-14T00:00:00"/>
    <b v="1"/>
    <s v="Approved"/>
    <s v="Norco Bicycles"/>
    <s v="Standard"/>
    <s v="low"/>
    <s v="medium"/>
    <n v="363.01"/>
    <n v="290.41000000000003"/>
    <n v="36367"/>
  </r>
  <r>
    <x v="11955"/>
    <n v="51"/>
    <x v="225"/>
    <d v="2017-01-10T00:00:00"/>
    <b v="0"/>
    <s v="Approved"/>
    <s v="OHM Cycles"/>
    <s v="Standard"/>
    <s v="high"/>
    <s v="medium"/>
    <n v="2005.66"/>
    <n v="1203.4000000000001"/>
    <n v="41009"/>
  </r>
  <r>
    <x v="11956"/>
    <n v="0"/>
    <x v="212"/>
    <d v="2017-12-13T00:00:00"/>
    <b v="1"/>
    <s v="Approved"/>
    <s v="WeareA2B"/>
    <s v="Standard"/>
    <s v="medium"/>
    <s v="medium"/>
    <n v="60.34"/>
    <n v="45.26"/>
    <n v="33552"/>
  </r>
  <r>
    <x v="11957"/>
    <n v="46"/>
    <x v="3404"/>
    <d v="2017-04-19T00:00:00"/>
    <b v="1"/>
    <s v="Approved"/>
    <s v="Solex"/>
    <s v="Standard"/>
    <s v="low"/>
    <s v="medium"/>
    <n v="1289.8499999999999"/>
    <n v="74.510000000000005"/>
    <n v="39427"/>
  </r>
  <r>
    <x v="11958"/>
    <n v="53"/>
    <x v="1206"/>
    <d v="2017-01-10T00:00:00"/>
    <b v="1"/>
    <s v="Approved"/>
    <s v="OHM Cycles"/>
    <s v="Standard"/>
    <s v="medium"/>
    <s v="medium"/>
    <n v="795.34"/>
    <n v="101.58"/>
    <n v="35470"/>
  </r>
  <r>
    <x v="11959"/>
    <n v="5"/>
    <x v="3229"/>
    <d v="2017-10-20T00:00:00"/>
    <b v="0"/>
    <s v="Approved"/>
    <s v="Trek Bicycles"/>
    <s v="Mountain"/>
    <s v="low"/>
    <s v="medium"/>
    <n v="574.64"/>
    <n v="459.71"/>
    <n v="42560"/>
  </r>
  <r>
    <x v="11960"/>
    <n v="69"/>
    <x v="910"/>
    <d v="2017-07-16T00:00:00"/>
    <b v="0"/>
    <s v="Approved"/>
    <s v="Giant Bicycles"/>
    <s v="Road"/>
    <s v="medium"/>
    <s v="medium"/>
    <n v="792.9"/>
    <n v="594.67999999999995"/>
    <n v="36668"/>
  </r>
  <r>
    <x v="11961"/>
    <n v="80"/>
    <x v="2083"/>
    <d v="2017-03-07T00:00:00"/>
    <b v="0"/>
    <s v="Approved"/>
    <s v="OHM Cycles"/>
    <s v="Touring"/>
    <s v="low"/>
    <s v="medium"/>
    <n v="1073.07"/>
    <n v="933.84"/>
    <n v="36145"/>
  </r>
  <r>
    <x v="11962"/>
    <n v="96"/>
    <x v="774"/>
    <d v="2017-02-19T00:00:00"/>
    <b v="1"/>
    <s v="Approved"/>
    <s v="WeareA2B"/>
    <s v="Road"/>
    <s v="low"/>
    <s v="small"/>
    <n v="1172.78"/>
    <n v="1043.77"/>
    <n v="37539"/>
  </r>
  <r>
    <x v="11963"/>
    <n v="59"/>
    <x v="868"/>
    <d v="2017-05-01T00:00:00"/>
    <b v="1"/>
    <s v="Approved"/>
    <s v="WeareA2B"/>
    <s v="Standard"/>
    <s v="medium"/>
    <s v="small"/>
    <n v="1415.01"/>
    <n v="1259.3599999999999"/>
    <n v="41434"/>
  </r>
  <r>
    <x v="11964"/>
    <n v="66"/>
    <x v="3166"/>
    <d v="2017-05-24T00:00:00"/>
    <b v="0"/>
    <s v="Approved"/>
    <s v="Giant Bicycles"/>
    <s v="Road"/>
    <s v="low"/>
    <s v="small"/>
    <n v="590.26"/>
    <n v="525.33000000000004"/>
    <n v="40487"/>
  </r>
  <r>
    <x v="11965"/>
    <n v="43"/>
    <x v="2532"/>
    <d v="2017-02-09T00:00:00"/>
    <b v="1"/>
    <s v="Approved"/>
    <s v="Solex"/>
    <s v="Standard"/>
    <s v="medium"/>
    <s v="medium"/>
    <n v="1151.96"/>
    <n v="649.49"/>
    <n v="36498"/>
  </r>
  <r>
    <x v="11966"/>
    <n v="5"/>
    <x v="1649"/>
    <d v="2017-08-14T00:00:00"/>
    <b v="1"/>
    <s v="Approved"/>
    <s v="Trek Bicycles"/>
    <s v="Mountain"/>
    <s v="low"/>
    <s v="medium"/>
    <n v="574.64"/>
    <n v="459.71"/>
    <n v="40784"/>
  </r>
  <r>
    <x v="11967"/>
    <n v="32"/>
    <x v="691"/>
    <d v="2017-12-18T00:00:00"/>
    <b v="0"/>
    <s v="Approved"/>
    <s v="Giant Bicycles"/>
    <s v="Standard"/>
    <s v="medium"/>
    <s v="medium"/>
    <n v="642.70000000000005"/>
    <n v="211.37"/>
    <n v="37698"/>
  </r>
  <r>
    <x v="11968"/>
    <n v="62"/>
    <x v="3228"/>
    <d v="2017-12-14T00:00:00"/>
    <b v="0"/>
    <s v="Approved"/>
    <s v="Solex"/>
    <s v="Standard"/>
    <s v="medium"/>
    <s v="medium"/>
    <n v="478.16"/>
    <n v="298.72000000000003"/>
    <n v="34143"/>
  </r>
  <r>
    <x v="11969"/>
    <n v="63"/>
    <x v="2323"/>
    <d v="2017-08-17T00:00:00"/>
    <b v="0"/>
    <s v="Approved"/>
    <s v="Solex"/>
    <s v="Standard"/>
    <s v="medium"/>
    <s v="medium"/>
    <n v="1483.2"/>
    <n v="99.59"/>
    <n v="41047"/>
  </r>
  <r>
    <x v="11970"/>
    <n v="61"/>
    <x v="781"/>
    <d v="2017-07-31T00:00:00"/>
    <b v="1"/>
    <s v="Approved"/>
    <s v="OHM Cycles"/>
    <s v="Standard"/>
    <s v="low"/>
    <s v="medium"/>
    <n v="71.16"/>
    <n v="56.93"/>
    <n v="42172"/>
  </r>
  <r>
    <x v="11971"/>
    <n v="80"/>
    <x v="344"/>
    <d v="2017-05-23T00:00:00"/>
    <b v="0"/>
    <s v="Approved"/>
    <s v="OHM Cycles"/>
    <s v="Touring"/>
    <s v="low"/>
    <s v="medium"/>
    <n v="1073.07"/>
    <n v="933.84"/>
    <n v="35455"/>
  </r>
  <r>
    <x v="11972"/>
    <n v="77"/>
    <x v="3019"/>
    <d v="2017-11-03T00:00:00"/>
    <b v="0"/>
    <s v="Approved"/>
    <s v="Norco Bicycles"/>
    <s v="Road"/>
    <s v="medium"/>
    <s v="large"/>
    <n v="1240.31"/>
    <n v="795.1"/>
    <n v="40553"/>
  </r>
  <r>
    <x v="11973"/>
    <n v="54"/>
    <x v="102"/>
    <d v="2017-08-16T00:00:00"/>
    <b v="1"/>
    <s v="Approved"/>
    <s v="WeareA2B"/>
    <s v="Standard"/>
    <s v="medium"/>
    <s v="medium"/>
    <n v="1292.8399999999999"/>
    <n v="13.44"/>
    <n v="39915"/>
  </r>
  <r>
    <x v="11974"/>
    <n v="29"/>
    <x v="1064"/>
    <d v="2017-03-06T00:00:00"/>
    <b v="0"/>
    <s v="Approved"/>
    <s v="WeareA2B"/>
    <s v="Standard"/>
    <s v="medium"/>
    <s v="medium"/>
    <n v="1065.03"/>
    <n v="230.09"/>
    <n v="36833"/>
  </r>
  <r>
    <x v="11975"/>
    <n v="2"/>
    <x v="1213"/>
    <d v="2017-10-11T00:00:00"/>
    <b v="1"/>
    <s v="Approved"/>
    <s v="Solex"/>
    <s v="Standard"/>
    <s v="medium"/>
    <s v="medium"/>
    <n v="71.489999999999995"/>
    <n v="53.62"/>
    <n v="37659"/>
  </r>
  <r>
    <x v="11976"/>
    <n v="91"/>
    <x v="3249"/>
    <d v="2017-06-19T00:00:00"/>
    <b v="1"/>
    <s v="Approved"/>
    <s v="Solex"/>
    <s v="Standard"/>
    <s v="medium"/>
    <s v="medium"/>
    <n v="100.35"/>
    <n v="75.260000000000005"/>
    <n v="36367"/>
  </r>
  <r>
    <x v="11977"/>
    <n v="24"/>
    <x v="934"/>
    <d v="2017-06-18T00:00:00"/>
    <b v="0"/>
    <s v="Approved"/>
    <s v="Solex"/>
    <s v="Road"/>
    <s v="medium"/>
    <s v="large"/>
    <n v="1777.8"/>
    <n v="820.78"/>
    <n v="40670"/>
  </r>
  <r>
    <x v="11978"/>
    <n v="95"/>
    <x v="2233"/>
    <d v="2017-01-22T00:00:00"/>
    <b v="1"/>
    <s v="Approved"/>
    <s v="Giant Bicycles"/>
    <s v="Standard"/>
    <s v="medium"/>
    <s v="large"/>
    <n v="569.55999999999995"/>
    <n v="528.42999999999995"/>
    <n v="37874"/>
  </r>
  <r>
    <x v="11979"/>
    <n v="3"/>
    <x v="1421"/>
    <d v="2017-12-16T00:00:00"/>
    <b v="1"/>
    <s v="Approved"/>
    <s v="Trek Bicycles"/>
    <s v="Standard"/>
    <s v="medium"/>
    <s v="large"/>
    <n v="2091.4699999999998"/>
    <n v="388.92"/>
    <n v="37659"/>
  </r>
  <r>
    <x v="11980"/>
    <n v="79"/>
    <x v="1876"/>
    <d v="2017-01-18T00:00:00"/>
    <b v="1"/>
    <s v="Approved"/>
    <s v="Norco Bicycles"/>
    <s v="Standard"/>
    <s v="medium"/>
    <s v="medium"/>
    <n v="1555.58"/>
    <n v="818.01"/>
    <n v="37873"/>
  </r>
  <r>
    <x v="11981"/>
    <n v="96"/>
    <x v="396"/>
    <d v="2017-03-28T00:00:00"/>
    <b v="0"/>
    <s v="Approved"/>
    <s v="Giant Bicycles"/>
    <s v="Standard"/>
    <s v="medium"/>
    <s v="large"/>
    <n v="1635.3"/>
    <n v="993.66"/>
    <n v="34556"/>
  </r>
  <r>
    <x v="11982"/>
    <n v="80"/>
    <x v="3377"/>
    <d v="2017-11-30T00:00:00"/>
    <b v="1"/>
    <s v="Approved"/>
    <s v="OHM Cycles"/>
    <s v="Touring"/>
    <s v="low"/>
    <s v="medium"/>
    <n v="1073.07"/>
    <n v="933.84"/>
    <n v="38206"/>
  </r>
  <r>
    <x v="11983"/>
    <n v="37"/>
    <x v="1590"/>
    <d v="2017-08-15T00:00:00"/>
    <b v="0"/>
    <s v="Approved"/>
    <s v="OHM Cycles"/>
    <s v="Standard"/>
    <s v="low"/>
    <s v="medium"/>
    <n v="1793.43"/>
    <n v="248.82"/>
    <n v="36361"/>
  </r>
  <r>
    <x v="11984"/>
    <n v="99"/>
    <x v="46"/>
    <d v="2017-12-06T00:00:00"/>
    <b v="1"/>
    <s v="Approved"/>
    <s v="OHM Cycles"/>
    <s v="Standard"/>
    <s v="medium"/>
    <s v="medium"/>
    <n v="1227.3399999999999"/>
    <n v="770.89"/>
    <n v="34556"/>
  </r>
  <r>
    <x v="11985"/>
    <n v="15"/>
    <x v="413"/>
    <d v="2017-09-20T00:00:00"/>
    <b v="0"/>
    <s v="Approved"/>
    <s v="WeareA2B"/>
    <s v="Standard"/>
    <s v="medium"/>
    <s v="medium"/>
    <n v="1292.8399999999999"/>
    <n v="13.44"/>
    <n v="39915"/>
  </r>
  <r>
    <x v="11986"/>
    <n v="13"/>
    <x v="2968"/>
    <d v="2017-07-16T00:00:00"/>
    <b v="0"/>
    <s v="Approved"/>
    <s v="Solex"/>
    <s v="Standard"/>
    <s v="medium"/>
    <s v="medium"/>
    <n v="1163.8900000000001"/>
    <n v="589.27"/>
    <n v="42560"/>
  </r>
  <r>
    <x v="11987"/>
    <n v="36"/>
    <x v="1420"/>
    <d v="2017-08-07T00:00:00"/>
    <b v="0"/>
    <s v="Approved"/>
    <s v="Solex"/>
    <s v="Standard"/>
    <s v="low"/>
    <s v="medium"/>
    <n v="1289.8499999999999"/>
    <n v="74.510000000000005"/>
    <n v="40784"/>
  </r>
  <r>
    <x v="11988"/>
    <n v="65"/>
    <x v="1103"/>
    <d v="2017-05-20T00:00:00"/>
    <b v="0"/>
    <s v="Approved"/>
    <s v="WeareA2B"/>
    <s v="Standard"/>
    <s v="medium"/>
    <s v="medium"/>
    <n v="1807.45"/>
    <n v="778.69"/>
    <n v="38647"/>
  </r>
  <r>
    <x v="11989"/>
    <n v="44"/>
    <x v="2304"/>
    <d v="2017-01-31T00:00:00"/>
    <b v="1"/>
    <s v="Approved"/>
    <s v="WeareA2B"/>
    <s v="Standard"/>
    <s v="medium"/>
    <s v="medium"/>
    <n v="1769.64"/>
    <n v="108.76"/>
    <n v="40672"/>
  </r>
  <r>
    <x v="11990"/>
    <n v="38"/>
    <x v="1061"/>
    <d v="2017-11-02T00:00:00"/>
    <b v="0"/>
    <s v="Approved"/>
    <s v="Solex"/>
    <s v="Standard"/>
    <s v="medium"/>
    <s v="medium"/>
    <n v="1577.53"/>
    <n v="826.51"/>
    <n v="40618"/>
  </r>
  <r>
    <x v="11991"/>
    <n v="85"/>
    <x v="2063"/>
    <d v="2017-12-22T00:00:00"/>
    <b v="1"/>
    <s v="Approved"/>
    <s v="WeareA2B"/>
    <s v="Standard"/>
    <s v="medium"/>
    <s v="medium"/>
    <n v="1228.07"/>
    <n v="400.91"/>
    <n v="41922"/>
  </r>
  <r>
    <x v="11992"/>
    <n v="21"/>
    <x v="808"/>
    <d v="2017-08-25T00:00:00"/>
    <b v="1"/>
    <s v="Approved"/>
    <s v="Solex"/>
    <s v="Standard"/>
    <s v="medium"/>
    <s v="large"/>
    <n v="1071.23"/>
    <n v="380.74"/>
    <n v="35160"/>
  </r>
  <r>
    <x v="11993"/>
    <n v="89"/>
    <x v="1902"/>
    <d v="2017-06-10T00:00:00"/>
    <b v="0"/>
    <s v="Approved"/>
    <s v="WeareA2B"/>
    <s v="Touring"/>
    <s v="medium"/>
    <s v="large"/>
    <n v="1362.99"/>
    <n v="57.74"/>
    <n v="34079"/>
  </r>
  <r>
    <x v="11994"/>
    <n v="62"/>
    <x v="1858"/>
    <d v="2017-08-25T00:00:00"/>
    <b v="1"/>
    <s v="Approved"/>
    <s v="Solex"/>
    <s v="Standard"/>
    <s v="medium"/>
    <s v="medium"/>
    <n v="478.16"/>
    <n v="298.72000000000003"/>
    <n v="34143"/>
  </r>
  <r>
    <x v="11995"/>
    <n v="10"/>
    <x v="839"/>
    <d v="2017-06-15T00:00:00"/>
    <b v="1"/>
    <s v="Approved"/>
    <s v="WeareA2B"/>
    <s v="Touring"/>
    <s v="medium"/>
    <s v="medium"/>
    <n v="1466.68"/>
    <n v="363.25"/>
    <n v="41701"/>
  </r>
  <r>
    <x v="11996"/>
    <n v="97"/>
    <x v="904"/>
    <d v="2017-02-04T00:00:00"/>
    <b v="0"/>
    <s v="Approved"/>
    <s v="Solex"/>
    <s v="Standard"/>
    <s v="medium"/>
    <s v="large"/>
    <n v="202.62"/>
    <n v="151.96"/>
    <n v="42458"/>
  </r>
  <r>
    <x v="11997"/>
    <n v="82"/>
    <x v="2868"/>
    <d v="2017-10-15T00:00:00"/>
    <b v="0"/>
    <s v="Approved"/>
    <s v="Giant Bicycles"/>
    <s v="Road"/>
    <s v="medium"/>
    <s v="medium"/>
    <n v="1538.99"/>
    <n v="829.65"/>
    <n v="38193"/>
  </r>
  <r>
    <x v="11998"/>
    <n v="57"/>
    <x v="784"/>
    <d v="2017-08-02T00:00:00"/>
    <b v="0"/>
    <s v="Approved"/>
    <s v="WeareA2B"/>
    <s v="Touring"/>
    <s v="medium"/>
    <s v="large"/>
    <n v="1890.39"/>
    <n v="260.14"/>
    <n v="33259"/>
  </r>
  <r>
    <x v="11999"/>
    <n v="88"/>
    <x v="1534"/>
    <d v="2017-01-26T00:00:00"/>
    <b v="1"/>
    <s v="Approved"/>
    <s v="Norco Bicycles"/>
    <s v="Standard"/>
    <s v="high"/>
    <s v="small"/>
    <n v="1661.92"/>
    <n v="1479.11"/>
    <n v="40618"/>
  </r>
  <r>
    <x v="12000"/>
    <n v="98"/>
    <x v="2988"/>
    <d v="2017-01-13T00:00:00"/>
    <b v="1"/>
    <s v="Approved"/>
    <s v="OHM Cycles"/>
    <s v="Standard"/>
    <s v="medium"/>
    <s v="medium"/>
    <n v="795.34"/>
    <n v="101.58"/>
    <n v="40779"/>
  </r>
  <r>
    <x v="12001"/>
    <n v="55"/>
    <x v="2750"/>
    <d v="2017-03-12T00:00:00"/>
    <b v="0"/>
    <s v="Approved"/>
    <s v="Trek Bicycles"/>
    <s v="Road"/>
    <s v="medium"/>
    <s v="large"/>
    <n v="1894.19"/>
    <n v="598.76"/>
    <n v="37823"/>
  </r>
  <r>
    <x v="12002"/>
    <n v="91"/>
    <x v="852"/>
    <d v="2017-08-04T00:00:00"/>
    <b v="1"/>
    <s v="Approved"/>
    <s v="WeareA2B"/>
    <s v="Standard"/>
    <s v="low"/>
    <s v="medium"/>
    <n v="642.30999999999995"/>
    <n v="513.85"/>
    <n v="41922"/>
  </r>
  <r>
    <x v="12003"/>
    <n v="15"/>
    <x v="721"/>
    <d v="2017-05-07T00:00:00"/>
    <b v="0"/>
    <s v="Approved"/>
    <s v="Norco Bicycles"/>
    <s v="Standard"/>
    <s v="low"/>
    <s v="medium"/>
    <n v="958.74"/>
    <n v="748.9"/>
    <n v="38693"/>
  </r>
  <r>
    <x v="12004"/>
    <n v="48"/>
    <x v="2682"/>
    <d v="2017-09-05T00:00:00"/>
    <b v="0"/>
    <s v="Approved"/>
    <s v="WeareA2B"/>
    <s v="Standard"/>
    <s v="medium"/>
    <s v="medium"/>
    <n v="1762.96"/>
    <n v="950.52"/>
    <n v="41848"/>
  </r>
  <r>
    <x v="12005"/>
    <n v="100"/>
    <x v="2106"/>
    <d v="2017-02-10T00:00:00"/>
    <b v="0"/>
    <s v="Approved"/>
    <s v="Trek Bicycles"/>
    <s v="Standard"/>
    <s v="medium"/>
    <s v="small"/>
    <n v="1386.84"/>
    <n v="1234.29"/>
    <n v="39880"/>
  </r>
  <r>
    <x v="12006"/>
    <n v="17"/>
    <x v="1096"/>
    <d v="2017-06-23T00:00:00"/>
    <b v="0"/>
    <s v="Approved"/>
    <s v="WeareA2B"/>
    <s v="Touring"/>
    <s v="medium"/>
    <s v="large"/>
    <n v="1362.99"/>
    <n v="57.74"/>
    <n v="34079"/>
  </r>
  <r>
    <x v="12007"/>
    <n v="3"/>
    <x v="2578"/>
    <d v="2017-02-24T00:00:00"/>
    <b v="1"/>
    <s v="Approved"/>
    <s v="Trek Bicycles"/>
    <s v="Standard"/>
    <s v="medium"/>
    <s v="large"/>
    <n v="2091.4699999999998"/>
    <n v="388.92"/>
    <n v="39298"/>
  </r>
  <r>
    <x v="12008"/>
    <n v="69"/>
    <x v="3165"/>
    <d v="2017-04-05T00:00:00"/>
    <b v="1"/>
    <s v="Approved"/>
    <s v="Giant Bicycles"/>
    <s v="Road"/>
    <s v="medium"/>
    <s v="medium"/>
    <n v="792.9"/>
    <n v="594.67999999999995"/>
    <n v="40553"/>
  </r>
  <r>
    <x v="12009"/>
    <n v="50"/>
    <x v="78"/>
    <d v="2017-11-23T00:00:00"/>
    <b v="0"/>
    <s v="Cancelled"/>
    <s v="WeareA2B"/>
    <s v="Standard"/>
    <s v="medium"/>
    <s v="small"/>
    <n v="175.89"/>
    <n v="131.91999999999999"/>
    <n v="37668"/>
  </r>
  <r>
    <x v="12010"/>
    <n v="5"/>
    <x v="2227"/>
    <d v="2017-03-15T00:00:00"/>
    <b v="1"/>
    <s v="Approved"/>
    <s v="Giant Bicycles"/>
    <s v="Standard"/>
    <s v="high"/>
    <s v="medium"/>
    <n v="1129.1300000000001"/>
    <n v="677.48"/>
    <n v="38258"/>
  </r>
  <r>
    <x v="12011"/>
    <n v="0"/>
    <x v="288"/>
    <d v="2017-04-13T00:00:00"/>
    <b v="0"/>
    <s v="Approved"/>
    <s v="OHM Cycles"/>
    <s v="Standard"/>
    <s v="low"/>
    <s v="medium"/>
    <n v="71.16"/>
    <n v="56.93"/>
    <n v="42172"/>
  </r>
  <r>
    <x v="12012"/>
    <n v="83"/>
    <x v="2216"/>
    <d v="2017-11-16T00:00:00"/>
    <b v="1"/>
    <s v="Approved"/>
    <s v="Solex"/>
    <s v="Touring"/>
    <s v="medium"/>
    <s v="large"/>
    <n v="2083.94"/>
    <n v="675.03"/>
    <n v="41533"/>
  </r>
  <r>
    <x v="12013"/>
    <n v="98"/>
    <x v="2593"/>
    <d v="2017-12-27T00:00:00"/>
    <b v="1"/>
    <s v="Approved"/>
    <s v="Trek Bicycles"/>
    <s v="Standard"/>
    <s v="high"/>
    <s v="medium"/>
    <n v="358.39"/>
    <n v="215.03"/>
    <n v="38002"/>
  </r>
  <r>
    <x v="12014"/>
    <n v="80"/>
    <x v="635"/>
    <d v="2017-03-09T00:00:00"/>
    <b v="1"/>
    <s v="Approved"/>
    <s v="OHM Cycles"/>
    <s v="Touring"/>
    <s v="low"/>
    <s v="medium"/>
    <n v="1073.07"/>
    <n v="933.84"/>
    <n v="35455"/>
  </r>
  <r>
    <x v="12015"/>
    <n v="10"/>
    <x v="1876"/>
    <d v="2017-11-01T00:00:00"/>
    <b v="0"/>
    <s v="Approved"/>
    <s v="WeareA2B"/>
    <s v="Touring"/>
    <s v="medium"/>
    <s v="medium"/>
    <n v="1466.68"/>
    <n v="363.25"/>
    <n v="41701"/>
  </r>
  <r>
    <x v="12016"/>
    <n v="56"/>
    <x v="1155"/>
    <d v="2017-03-19T00:00:00"/>
    <b v="1"/>
    <s v="Approved"/>
    <s v="Norco Bicycles"/>
    <s v="Mountain"/>
    <s v="low"/>
    <s v="small"/>
    <n v="688.63"/>
    <n v="612.88"/>
    <n v="34244"/>
  </r>
  <r>
    <x v="12017"/>
    <n v="43"/>
    <x v="1441"/>
    <d v="2017-12-06T00:00:00"/>
    <b v="0"/>
    <s v="Approved"/>
    <s v="Solex"/>
    <s v="Standard"/>
    <s v="medium"/>
    <s v="medium"/>
    <n v="1151.96"/>
    <n v="649.49"/>
    <n v="36498"/>
  </r>
  <r>
    <x v="12018"/>
    <n v="51"/>
    <x v="1732"/>
    <d v="2017-11-16T00:00:00"/>
    <b v="0"/>
    <s v="Approved"/>
    <s v="OHM Cycles"/>
    <s v="Standard"/>
    <s v="high"/>
    <s v="medium"/>
    <n v="2005.66"/>
    <n v="1203.4000000000001"/>
    <n v="41009"/>
  </r>
  <r>
    <x v="12019"/>
    <n v="34"/>
    <x v="579"/>
    <d v="2017-02-12T00:00:00"/>
    <b v="0"/>
    <s v="Approved"/>
    <s v="Norco Bicycles"/>
    <s v="Road"/>
    <s v="high"/>
    <s v="large"/>
    <n v="774.53"/>
    <n v="464.72"/>
    <n v="37698"/>
  </r>
  <r>
    <x v="12020"/>
    <n v="74"/>
    <x v="2818"/>
    <d v="2017-05-23T00:00:00"/>
    <b v="0"/>
    <s v="Cancelled"/>
    <s v="WeareA2B"/>
    <s v="Standard"/>
    <s v="medium"/>
    <s v="medium"/>
    <n v="1228.07"/>
    <n v="400.91"/>
    <n v="35455"/>
  </r>
  <r>
    <x v="12021"/>
    <n v="55"/>
    <x v="1350"/>
    <d v="2017-09-23T00:00:00"/>
    <b v="0"/>
    <s v="Approved"/>
    <s v="Trek Bicycles"/>
    <s v="Road"/>
    <s v="medium"/>
    <s v="large"/>
    <n v="1894.19"/>
    <n v="598.76"/>
    <n v="37823"/>
  </r>
  <r>
    <x v="12022"/>
    <n v="4"/>
    <x v="1990"/>
    <d v="2017-07-09T00:00:00"/>
    <b v="1"/>
    <s v="Approved"/>
    <s v="Solex"/>
    <s v="Standard"/>
    <s v="medium"/>
    <s v="medium"/>
    <n v="1483.2"/>
    <n v="99.59"/>
    <n v="36146"/>
  </r>
  <r>
    <x v="12023"/>
    <n v="5"/>
    <x v="757"/>
    <d v="2017-03-28T00:00:00"/>
    <b v="0"/>
    <s v="Approved"/>
    <s v="Trek Bicycles"/>
    <s v="Mountain"/>
    <s v="low"/>
    <s v="medium"/>
    <n v="574.64"/>
    <n v="459.71"/>
    <n v="40784"/>
  </r>
  <r>
    <x v="12024"/>
    <n v="83"/>
    <x v="2797"/>
    <d v="2017-06-12T00:00:00"/>
    <b v="0"/>
    <s v="Approved"/>
    <s v="Solex"/>
    <s v="Touring"/>
    <s v="medium"/>
    <s v="large"/>
    <n v="2083.94"/>
    <n v="675.03"/>
    <n v="38339"/>
  </r>
  <r>
    <x v="12025"/>
    <n v="2"/>
    <x v="3274"/>
    <d v="2017-08-30T00:00:00"/>
    <b v="1"/>
    <s v="Approved"/>
    <s v="Solex"/>
    <s v="Standard"/>
    <s v="medium"/>
    <s v="medium"/>
    <n v="71.489999999999995"/>
    <n v="53.62"/>
    <n v="38573"/>
  </r>
  <r>
    <x v="12026"/>
    <n v="0"/>
    <x v="2716"/>
    <d v="2017-09-22T00:00:00"/>
    <b v="0"/>
    <s v="Approved"/>
    <s v="Solex"/>
    <s v="Standard"/>
    <s v="medium"/>
    <s v="large"/>
    <n v="202.62"/>
    <n v="151.96"/>
    <n v="42458"/>
  </r>
  <r>
    <x v="12027"/>
    <n v="85"/>
    <x v="3405"/>
    <d v="2017-05-15T00:00:00"/>
    <b v="0"/>
    <s v="Approved"/>
    <s v="WeareA2B"/>
    <s v="Standard"/>
    <s v="medium"/>
    <s v="medium"/>
    <n v="1228.07"/>
    <n v="400.91"/>
    <n v="36668"/>
  </r>
  <r>
    <x v="12028"/>
    <n v="87"/>
    <x v="1330"/>
    <d v="2017-05-20T00:00:00"/>
    <b v="1"/>
    <s v="Approved"/>
    <s v="Giant Bicycles"/>
    <s v="Standard"/>
    <s v="high"/>
    <s v="medium"/>
    <n v="1179"/>
    <n v="707.4"/>
    <n v="35667"/>
  </r>
  <r>
    <x v="12029"/>
    <n v="35"/>
    <x v="1085"/>
    <d v="2017-11-08T00:00:00"/>
    <b v="1"/>
    <s v="Approved"/>
    <s v="Trek Bicycles"/>
    <s v="Standard"/>
    <s v="low"/>
    <s v="medium"/>
    <n v="1057.51"/>
    <n v="154.4"/>
    <n v="34527"/>
  </r>
  <r>
    <x v="12030"/>
    <n v="4"/>
    <x v="1797"/>
    <d v="2017-02-18T00:00:00"/>
    <b v="0"/>
    <s v="Approved"/>
    <s v="Giant Bicycles"/>
    <s v="Standard"/>
    <s v="high"/>
    <s v="medium"/>
    <n v="1129.1300000000001"/>
    <n v="677.48"/>
    <n v="38573"/>
  </r>
  <r>
    <x v="12031"/>
    <n v="41"/>
    <x v="3305"/>
    <d v="2017-01-13T00:00:00"/>
    <b v="1"/>
    <s v="Approved"/>
    <s v="Solex"/>
    <s v="Road"/>
    <s v="medium"/>
    <s v="medium"/>
    <n v="416.98"/>
    <n v="312.74"/>
    <n v="35560"/>
  </r>
  <r>
    <x v="12032"/>
    <n v="67"/>
    <x v="3117"/>
    <d v="2017-12-15T00:00:00"/>
    <b v="1"/>
    <s v="Approved"/>
    <s v="Norco Bicycles"/>
    <s v="Road"/>
    <s v="medium"/>
    <s v="medium"/>
    <n v="544.04999999999995"/>
    <n v="376.84"/>
    <n v="38647"/>
  </r>
  <r>
    <x v="12033"/>
    <n v="25"/>
    <x v="430"/>
    <d v="2017-01-31T00:00:00"/>
    <b v="0"/>
    <s v="Approved"/>
    <s v="Giant Bicycles"/>
    <s v="Road"/>
    <s v="medium"/>
    <s v="medium"/>
    <n v="1538.99"/>
    <n v="829.65"/>
    <n v="33888"/>
  </r>
  <r>
    <x v="12034"/>
    <n v="2"/>
    <x v="68"/>
    <d v="2017-11-04T00:00:00"/>
    <b v="1"/>
    <s v="Approved"/>
    <s v="Solex"/>
    <s v="Standard"/>
    <s v="medium"/>
    <s v="medium"/>
    <n v="71.489999999999995"/>
    <n v="53.62"/>
    <n v="41245"/>
  </r>
  <r>
    <x v="12035"/>
    <n v="92"/>
    <x v="3066"/>
    <d v="2017-01-23T00:00:00"/>
    <b v="0"/>
    <s v="Approved"/>
    <s v="WeareA2B"/>
    <s v="Standard"/>
    <s v="medium"/>
    <s v="small"/>
    <n v="1415.01"/>
    <n v="1259.3599999999999"/>
    <n v="37626"/>
  </r>
  <r>
    <x v="12036"/>
    <n v="31"/>
    <x v="614"/>
    <d v="2017-01-29T00:00:00"/>
    <b v="0"/>
    <s v="Approved"/>
    <s v="Giant Bicycles"/>
    <s v="Standard"/>
    <s v="medium"/>
    <s v="medium"/>
    <n v="230.91"/>
    <n v="173.18"/>
    <n v="35052"/>
  </r>
  <r>
    <x v="12037"/>
    <n v="30"/>
    <x v="639"/>
    <d v="2017-07-09T00:00:00"/>
    <b v="0"/>
    <s v="Approved"/>
    <s v="Solex"/>
    <s v="Standard"/>
    <s v="high"/>
    <s v="medium"/>
    <n v="748.17"/>
    <n v="448.9"/>
    <n v="33552"/>
  </r>
  <r>
    <x v="12038"/>
    <n v="69"/>
    <x v="876"/>
    <d v="2017-02-26T00:00:00"/>
    <b v="0"/>
    <s v="Approved"/>
    <s v="Norco Bicycles"/>
    <s v="Road"/>
    <s v="medium"/>
    <s v="large"/>
    <n v="1240.31"/>
    <n v="795.1"/>
    <n v="41533"/>
  </r>
  <r>
    <x v="12039"/>
    <n v="23"/>
    <x v="3170"/>
    <d v="2017-04-21T00:00:00"/>
    <b v="1"/>
    <s v="Approved"/>
    <s v="Norco Bicycles"/>
    <s v="Mountain"/>
    <s v="low"/>
    <s v="small"/>
    <n v="688.63"/>
    <n v="612.88"/>
    <n v="34244"/>
  </r>
  <r>
    <x v="12040"/>
    <n v="52"/>
    <x v="1256"/>
    <d v="2017-03-03T00:00:00"/>
    <b v="0"/>
    <s v="Approved"/>
    <s v="OHM Cycles"/>
    <s v="Road"/>
    <s v="medium"/>
    <s v="medium"/>
    <n v="1280.28"/>
    <n v="829.51"/>
    <n v="40779"/>
  </r>
  <r>
    <x v="12041"/>
    <n v="33"/>
    <x v="3130"/>
    <d v="2017-10-30T00:00:00"/>
    <b v="0"/>
    <s v="Approved"/>
    <s v="Giant Bicycles"/>
    <s v="Standard"/>
    <s v="medium"/>
    <s v="small"/>
    <n v="1311.44"/>
    <n v="1167.18"/>
    <n v="39427"/>
  </r>
  <r>
    <x v="12042"/>
    <n v="93"/>
    <x v="1326"/>
    <d v="2017-10-08T00:00:00"/>
    <b v="1"/>
    <s v="Approved"/>
    <s v="WeareA2B"/>
    <s v="Standard"/>
    <s v="medium"/>
    <s v="medium"/>
    <n v="1065.03"/>
    <n v="230.09"/>
    <n v="36833"/>
  </r>
  <r>
    <x v="12043"/>
    <n v="78"/>
    <x v="1965"/>
    <d v="2017-07-26T00:00:00"/>
    <b v="0"/>
    <s v="Approved"/>
    <s v="Giant Bicycles"/>
    <s v="Standard"/>
    <s v="medium"/>
    <s v="large"/>
    <n v="1765.3"/>
    <n v="709.48"/>
    <n v="42226"/>
  </r>
  <r>
    <x v="12044"/>
    <n v="35"/>
    <x v="1274"/>
    <d v="2017-07-27T00:00:00"/>
    <b v="0"/>
    <s v="Approved"/>
    <s v="Giant Bicycles"/>
    <s v="Standard"/>
    <s v="medium"/>
    <s v="medium"/>
    <n v="1403.5"/>
    <n v="954.82"/>
    <n v="41167"/>
  </r>
  <r>
    <x v="12045"/>
    <n v="84"/>
    <x v="2722"/>
    <d v="2017-11-23T00:00:00"/>
    <b v="1"/>
    <s v="Approved"/>
    <s v="Trek Bicycles"/>
    <s v="Road"/>
    <s v="medium"/>
    <s v="medium"/>
    <n v="290.62"/>
    <n v="215.14"/>
    <n v="38206"/>
  </r>
  <r>
    <x v="12046"/>
    <n v="46"/>
    <x v="480"/>
    <d v="2017-10-08T00:00:00"/>
    <b v="1"/>
    <s v="Approved"/>
    <s v="Solex"/>
    <s v="Standard"/>
    <s v="low"/>
    <s v="medium"/>
    <n v="1289.8499999999999"/>
    <n v="74.510000000000005"/>
    <n v="41009"/>
  </r>
  <r>
    <x v="12047"/>
    <n v="28"/>
    <x v="1702"/>
    <d v="2017-11-01T00:00:00"/>
    <b v="0"/>
    <s v="Approved"/>
    <s v="Norco Bicycles"/>
    <s v="Standard"/>
    <s v="medium"/>
    <s v="small"/>
    <n v="1216.1400000000001"/>
    <n v="1082.3599999999999"/>
    <n v="37337"/>
  </r>
  <r>
    <x v="12048"/>
    <n v="0"/>
    <x v="61"/>
    <d v="2017-08-02T00:00:00"/>
    <b v="1"/>
    <s v="Approved"/>
    <s v="Trek Bicycles"/>
    <s v="Standard"/>
    <s v="high"/>
    <s v="medium"/>
    <n v="495.72"/>
    <n v="297.43"/>
    <n v="42105"/>
  </r>
  <r>
    <x v="12049"/>
    <n v="95"/>
    <x v="2690"/>
    <d v="2017-01-23T00:00:00"/>
    <b v="1"/>
    <s v="Approved"/>
    <s v="OHM Cycles"/>
    <s v="Touring"/>
    <s v="low"/>
    <s v="medium"/>
    <n v="1073.07"/>
    <n v="933.84"/>
    <n v="35455"/>
  </r>
  <r>
    <x v="12050"/>
    <n v="19"/>
    <x v="2774"/>
    <d v="2017-03-10T00:00:00"/>
    <b v="1"/>
    <s v="Approved"/>
    <s v="OHM Cycles"/>
    <s v="Road"/>
    <s v="high"/>
    <s v="large"/>
    <n v="12.01"/>
    <n v="7.21"/>
    <n v="39880"/>
  </r>
  <r>
    <x v="12051"/>
    <n v="89"/>
    <x v="2355"/>
    <d v="2017-10-26T00:00:00"/>
    <b v="1"/>
    <s v="Approved"/>
    <s v="WeareA2B"/>
    <s v="Touring"/>
    <s v="medium"/>
    <s v="large"/>
    <n v="1362.99"/>
    <n v="57.74"/>
    <n v="36833"/>
  </r>
  <r>
    <x v="12052"/>
    <n v="37"/>
    <x v="1941"/>
    <d v="2017-09-08T00:00:00"/>
    <b v="1"/>
    <s v="Approved"/>
    <s v="OHM Cycles"/>
    <s v="Standard"/>
    <s v="low"/>
    <s v="medium"/>
    <n v="1793.43"/>
    <n v="248.82"/>
    <n v="40336"/>
  </r>
  <r>
    <x v="12053"/>
    <n v="50"/>
    <x v="166"/>
    <d v="2017-01-21T00:00:00"/>
    <b v="0"/>
    <s v="Approved"/>
    <s v="WeareA2B"/>
    <s v="Standard"/>
    <s v="medium"/>
    <s v="small"/>
    <n v="175.89"/>
    <n v="131.91999999999999"/>
    <n v="37668"/>
  </r>
  <r>
    <x v="12054"/>
    <n v="57"/>
    <x v="2441"/>
    <d v="2017-04-18T00:00:00"/>
    <b v="1"/>
    <s v="Approved"/>
    <s v="WeareA2B"/>
    <s v="Touring"/>
    <s v="medium"/>
    <s v="large"/>
    <n v="1890.39"/>
    <n v="260.14"/>
    <n v="33259"/>
  </r>
  <r>
    <x v="12055"/>
    <n v="54"/>
    <x v="700"/>
    <d v="2017-01-12T00:00:00"/>
    <b v="1"/>
    <s v="Approved"/>
    <s v="WeareA2B"/>
    <s v="Standard"/>
    <s v="medium"/>
    <s v="medium"/>
    <n v="1807.45"/>
    <n v="778.69"/>
    <n v="33879"/>
  </r>
  <r>
    <x v="12056"/>
    <n v="51"/>
    <x v="1002"/>
    <d v="2017-08-26T00:00:00"/>
    <b v="0"/>
    <s v="Approved"/>
    <s v="OHM Cycles"/>
    <s v="Standard"/>
    <s v="high"/>
    <s v="medium"/>
    <n v="2005.66"/>
    <n v="1203.4000000000001"/>
    <n v="41009"/>
  </r>
  <r>
    <x v="12057"/>
    <n v="9"/>
    <x v="306"/>
    <d v="2017-06-17T00:00:00"/>
    <b v="1"/>
    <s v="Approved"/>
    <s v="Norco Bicycles"/>
    <s v="Standard"/>
    <s v="medium"/>
    <s v="small"/>
    <n v="1216.1400000000001"/>
    <n v="1082.3599999999999"/>
    <n v="33455"/>
  </r>
  <r>
    <x v="12058"/>
    <n v="57"/>
    <x v="3221"/>
    <d v="2017-01-06T00:00:00"/>
    <b v="0"/>
    <s v="Approved"/>
    <s v="WeareA2B"/>
    <s v="Touring"/>
    <s v="medium"/>
    <s v="large"/>
    <n v="1890.39"/>
    <n v="260.14"/>
    <n v="34244"/>
  </r>
  <r>
    <x v="12059"/>
    <n v="78"/>
    <x v="3385"/>
    <d v="2017-07-07T00:00:00"/>
    <b v="0"/>
    <s v="Approved"/>
    <s v="Giant Bicycles"/>
    <s v="Standard"/>
    <s v="medium"/>
    <s v="large"/>
    <n v="1765.3"/>
    <n v="709.48"/>
    <n v="38193"/>
  </r>
  <r>
    <x v="12060"/>
    <n v="99"/>
    <x v="2794"/>
    <d v="2017-08-30T00:00:00"/>
    <b v="0"/>
    <s v="Approved"/>
    <s v="OHM Cycles"/>
    <s v="Standard"/>
    <s v="medium"/>
    <s v="medium"/>
    <n v="1227.3399999999999"/>
    <n v="770.89"/>
    <n v="34556"/>
  </r>
  <r>
    <x v="12061"/>
    <n v="23"/>
    <x v="1506"/>
    <d v="2017-02-16T00:00:00"/>
    <b v="1"/>
    <s v="Approved"/>
    <s v="Norco Bicycles"/>
    <s v="Mountain"/>
    <s v="low"/>
    <s v="small"/>
    <n v="688.63"/>
    <n v="612.88"/>
    <n v="34244"/>
  </r>
  <r>
    <x v="12062"/>
    <n v="64"/>
    <x v="2608"/>
    <d v="2017-03-17T00:00:00"/>
    <b v="0"/>
    <s v="Approved"/>
    <s v="Trek Bicycles"/>
    <s v="Standard"/>
    <s v="medium"/>
    <s v="large"/>
    <n v="1469.44"/>
    <n v="596.54999999999995"/>
    <n v="41047"/>
  </r>
  <r>
    <x v="12063"/>
    <n v="43"/>
    <x v="205"/>
    <d v="2017-11-28T00:00:00"/>
    <b v="1"/>
    <s v="Approved"/>
    <s v="Norco Bicycles"/>
    <s v="Standard"/>
    <s v="medium"/>
    <s v="medium"/>
    <n v="1555.58"/>
    <n v="818.01"/>
    <n v="37873"/>
  </r>
  <r>
    <x v="12064"/>
    <n v="83"/>
    <x v="2236"/>
    <d v="2017-11-30T00:00:00"/>
    <b v="1"/>
    <s v="Approved"/>
    <s v="Solex"/>
    <s v="Touring"/>
    <s v="medium"/>
    <s v="large"/>
    <n v="2083.94"/>
    <n v="675.03"/>
    <n v="41533"/>
  </r>
  <r>
    <x v="12065"/>
    <n v="67"/>
    <x v="1029"/>
    <d v="2017-08-16T00:00:00"/>
    <b v="1"/>
    <s v="Approved"/>
    <s v="Norco Bicycles"/>
    <s v="Road"/>
    <s v="medium"/>
    <s v="medium"/>
    <n v="544.04999999999995"/>
    <n v="376.84"/>
    <n v="38647"/>
  </r>
  <r>
    <x v="12066"/>
    <n v="60"/>
    <x v="223"/>
    <d v="2017-04-08T00:00:00"/>
    <b v="1"/>
    <s v="Approved"/>
    <s v="Giant Bicycles"/>
    <s v="Standard"/>
    <s v="high"/>
    <s v="small"/>
    <n v="1977.36"/>
    <n v="1759.85"/>
    <n v="41047"/>
  </r>
  <r>
    <x v="12067"/>
    <n v="53"/>
    <x v="27"/>
    <d v="2017-03-21T00:00:00"/>
    <b v="0"/>
    <s v="Approved"/>
    <s v="Giant Bicycles"/>
    <s v="Standard"/>
    <s v="high"/>
    <s v="medium"/>
    <n v="1274.93"/>
    <n v="764.96"/>
    <n v="39880"/>
  </r>
  <r>
    <x v="12068"/>
    <n v="61"/>
    <x v="1540"/>
    <d v="2017-01-12T00:00:00"/>
    <b v="0"/>
    <s v="Approved"/>
    <s v="OHM Cycles"/>
    <s v="Standard"/>
    <s v="low"/>
    <s v="medium"/>
    <n v="71.16"/>
    <n v="56.93"/>
    <n v="42172"/>
  </r>
  <r>
    <x v="12069"/>
    <n v="0"/>
    <x v="1562"/>
    <d v="2017-03-25T00:00:00"/>
    <b v="1"/>
    <s v="Approved"/>
    <s v="Trek Bicycles"/>
    <s v="Standard"/>
    <s v="high"/>
    <s v="medium"/>
    <n v="495.72"/>
    <n v="297.43"/>
    <n v="42105"/>
  </r>
  <r>
    <x v="12070"/>
    <n v="29"/>
    <x v="406"/>
    <d v="2017-05-30T00:00:00"/>
    <b v="0"/>
    <s v="Approved"/>
    <s v="Norco Bicycles"/>
    <s v="Road"/>
    <s v="medium"/>
    <s v="medium"/>
    <n v="543.39"/>
    <n v="407.54"/>
    <n v="42696"/>
  </r>
  <r>
    <x v="12071"/>
    <n v="0"/>
    <x v="1845"/>
    <d v="2017-05-10T00:00:00"/>
    <b v="0"/>
    <s v="Approved"/>
    <s v="Norco Bicycles"/>
    <s v="Standard"/>
    <s v="low"/>
    <s v="medium"/>
    <n v="363.01"/>
    <n v="290.41000000000003"/>
    <n v="42458"/>
  </r>
  <r>
    <x v="12072"/>
    <n v="39"/>
    <x v="3335"/>
    <d v="2017-11-01T00:00:00"/>
    <b v="0"/>
    <s v="Approved"/>
    <s v="Giant Bicycles"/>
    <s v="Standard"/>
    <s v="medium"/>
    <s v="large"/>
    <n v="1812.75"/>
    <n v="582.48"/>
    <n v="40336"/>
  </r>
  <r>
    <x v="12073"/>
    <n v="18"/>
    <x v="1297"/>
    <d v="2017-09-09T00:00:00"/>
    <b v="1"/>
    <s v="Approved"/>
    <s v="Solex"/>
    <s v="Standard"/>
    <s v="medium"/>
    <s v="medium"/>
    <n v="575.27"/>
    <n v="431.45"/>
    <n v="41345"/>
  </r>
  <r>
    <x v="12074"/>
    <n v="100"/>
    <x v="399"/>
    <d v="2017-10-31T00:00:00"/>
    <b v="1"/>
    <s v="Approved"/>
    <s v="Norco Bicycles"/>
    <s v="Road"/>
    <s v="medium"/>
    <s v="medium"/>
    <n v="1036.5899999999999"/>
    <n v="206.35"/>
    <n v="33364"/>
  </r>
  <r>
    <x v="12075"/>
    <n v="48"/>
    <x v="3406"/>
    <d v="2017-02-08T00:00:00"/>
    <b v="1"/>
    <s v="Approved"/>
    <s v="WeareA2B"/>
    <s v="Standard"/>
    <s v="medium"/>
    <s v="medium"/>
    <n v="1762.96"/>
    <n v="950.52"/>
    <n v="41064"/>
  </r>
  <r>
    <x v="12076"/>
    <n v="89"/>
    <x v="1440"/>
    <d v="2017-02-02T00:00:00"/>
    <b v="1"/>
    <s v="Approved"/>
    <s v="Giant Bicycles"/>
    <s v="Standard"/>
    <s v="medium"/>
    <s v="large"/>
    <n v="1812.75"/>
    <n v="582.48"/>
    <n v="40336"/>
  </r>
  <r>
    <x v="12077"/>
    <n v="50"/>
    <x v="3185"/>
    <d v="2017-01-14T00:00:00"/>
    <b v="1"/>
    <s v="Approved"/>
    <s v="WeareA2B"/>
    <s v="Standard"/>
    <s v="medium"/>
    <s v="small"/>
    <n v="175.89"/>
    <n v="131.91999999999999"/>
    <n v="37668"/>
  </r>
  <r>
    <x v="12078"/>
    <n v="20"/>
    <x v="1407"/>
    <d v="2017-03-14T00:00:00"/>
    <b v="1"/>
    <s v="Approved"/>
    <s v="Trek Bicycles"/>
    <s v="Standard"/>
    <s v="medium"/>
    <s v="small"/>
    <n v="1775.81"/>
    <n v="1580.47"/>
    <n v="40303"/>
  </r>
  <r>
    <x v="12079"/>
    <n v="92"/>
    <x v="2159"/>
    <d v="2017-05-27T00:00:00"/>
    <b v="1"/>
    <s v="Approved"/>
    <s v="WeareA2B"/>
    <s v="Standard"/>
    <s v="medium"/>
    <s v="small"/>
    <n v="1415.01"/>
    <n v="1259.3599999999999"/>
    <n v="37539"/>
  </r>
  <r>
    <x v="12080"/>
    <n v="41"/>
    <x v="3102"/>
    <d v="2017-06-23T00:00:00"/>
    <b v="0"/>
    <s v="Approved"/>
    <s v="Solex"/>
    <s v="Road"/>
    <s v="medium"/>
    <s v="medium"/>
    <n v="416.98"/>
    <n v="312.74"/>
    <n v="35560"/>
  </r>
  <r>
    <x v="12081"/>
    <n v="77"/>
    <x v="740"/>
    <d v="2017-06-29T00:00:00"/>
    <b v="1"/>
    <s v="Approved"/>
    <s v="WeareA2B"/>
    <s v="Standard"/>
    <s v="medium"/>
    <s v="medium"/>
    <n v="1769.64"/>
    <n v="108.76"/>
    <n v="40672"/>
  </r>
  <r>
    <x v="12082"/>
    <n v="30"/>
    <x v="3052"/>
    <d v="2017-01-03T00:00:00"/>
    <b v="0"/>
    <s v="Approved"/>
    <s v="Solex"/>
    <s v="Standard"/>
    <s v="high"/>
    <s v="medium"/>
    <n v="748.17"/>
    <n v="448.9"/>
    <n v="42105"/>
  </r>
  <r>
    <x v="12083"/>
    <n v="33"/>
    <x v="1977"/>
    <d v="2017-12-15T00:00:00"/>
    <b v="0"/>
    <s v="Approved"/>
    <s v="Giant Bicycles"/>
    <s v="Standard"/>
    <s v="medium"/>
    <s v="small"/>
    <n v="1311.44"/>
    <n v="1167.18"/>
    <n v="33888"/>
  </r>
  <r>
    <x v="12084"/>
    <n v="55"/>
    <x v="1193"/>
    <d v="2017-07-08T00:00:00"/>
    <b v="0"/>
    <s v="Approved"/>
    <s v="Trek Bicycles"/>
    <s v="Road"/>
    <s v="medium"/>
    <s v="large"/>
    <n v="1894.19"/>
    <n v="598.76"/>
    <n v="34143"/>
  </r>
  <r>
    <x v="12085"/>
    <n v="2"/>
    <x v="637"/>
    <d v="2017-08-10T00:00:00"/>
    <b v="0"/>
    <s v="Approved"/>
    <s v="Solex"/>
    <s v="Standard"/>
    <s v="medium"/>
    <s v="medium"/>
    <n v="71.489999999999995"/>
    <n v="53.62"/>
    <n v="40784"/>
  </r>
  <r>
    <x v="12086"/>
    <n v="3"/>
    <x v="1206"/>
    <d v="2017-01-19T00:00:00"/>
    <b v="0"/>
    <s v="Approved"/>
    <s v="Trek Bicycles"/>
    <s v="Standard"/>
    <s v="medium"/>
    <s v="large"/>
    <n v="2091.4699999999998"/>
    <n v="388.92"/>
    <n v="41167"/>
  </r>
  <r>
    <x v="12087"/>
    <n v="52"/>
    <x v="2059"/>
    <d v="2017-06-13T00:00:00"/>
    <b v="0"/>
    <s v="Approved"/>
    <s v="OHM Cycles"/>
    <s v="Road"/>
    <s v="medium"/>
    <s v="medium"/>
    <n v="1280.28"/>
    <n v="829.51"/>
    <n v="37220"/>
  </r>
  <r>
    <x v="12088"/>
    <n v="3"/>
    <x v="2038"/>
    <d v="2017-12-02T00:00:00"/>
    <b v="0"/>
    <s v="Approved"/>
    <s v="Trek Bicycles"/>
    <s v="Standard"/>
    <s v="medium"/>
    <s v="large"/>
    <n v="2091.4699999999998"/>
    <n v="388.92"/>
    <n v="41009"/>
  </r>
  <r>
    <x v="12089"/>
    <n v="19"/>
    <x v="1291"/>
    <d v="2017-06-26T00:00:00"/>
    <b v="1"/>
    <s v="Approved"/>
    <s v="Trek Bicycles"/>
    <s v="Mountain"/>
    <s v="low"/>
    <s v="medium"/>
    <n v="574.64"/>
    <n v="459.71"/>
    <n v="40784"/>
  </r>
  <r>
    <x v="12090"/>
    <n v="49"/>
    <x v="1833"/>
    <d v="2017-06-05T00:00:00"/>
    <b v="1"/>
    <s v="Approved"/>
    <s v="Trek Bicycles"/>
    <s v="Road"/>
    <s v="medium"/>
    <s v="medium"/>
    <n v="533.51"/>
    <n v="400.13"/>
    <n v="41064"/>
  </r>
  <r>
    <x v="12091"/>
    <n v="85"/>
    <x v="1708"/>
    <d v="2017-12-19T00:00:00"/>
    <b v="1"/>
    <s v="Approved"/>
    <s v="WeareA2B"/>
    <s v="Standard"/>
    <s v="medium"/>
    <s v="medium"/>
    <n v="752.64"/>
    <n v="205.36"/>
    <n v="37626"/>
  </r>
  <r>
    <x v="12092"/>
    <n v="38"/>
    <x v="342"/>
    <d v="2017-04-06T00:00:00"/>
    <b v="0"/>
    <s v="Approved"/>
    <s v="Trek Bicycles"/>
    <s v="Standard"/>
    <s v="medium"/>
    <s v="large"/>
    <n v="2091.4699999999998"/>
    <n v="388.92"/>
    <n v="39526"/>
  </r>
  <r>
    <x v="12093"/>
    <n v="69"/>
    <x v="117"/>
    <d v="2017-04-03T00:00:00"/>
    <b v="1"/>
    <s v="Approved"/>
    <s v="Giant Bicycles"/>
    <s v="Road"/>
    <s v="medium"/>
    <s v="medium"/>
    <n v="792.9"/>
    <n v="594.67999999999995"/>
    <n v="34996"/>
  </r>
  <r>
    <x v="12094"/>
    <n v="88"/>
    <x v="882"/>
    <d v="2017-02-25T00:00:00"/>
    <b v="0"/>
    <s v="Approved"/>
    <s v="Norco Bicycles"/>
    <s v="Standard"/>
    <s v="high"/>
    <s v="small"/>
    <n v="1661.92"/>
    <n v="1479.11"/>
    <n v="34244"/>
  </r>
  <r>
    <x v="12095"/>
    <n v="100"/>
    <x v="915"/>
    <d v="2017-03-02T00:00:00"/>
    <b v="0"/>
    <s v="Approved"/>
    <s v="Trek Bicycles"/>
    <s v="Standard"/>
    <s v="medium"/>
    <s v="small"/>
    <n v="1386.84"/>
    <n v="1234.29"/>
    <n v="37838"/>
  </r>
  <r>
    <x v="12096"/>
    <n v="78"/>
    <x v="2836"/>
    <d v="2017-01-01T00:00:00"/>
    <b v="0"/>
    <s v="Approved"/>
    <s v="Giant Bicycles"/>
    <s v="Standard"/>
    <s v="medium"/>
    <s v="large"/>
    <n v="1765.3"/>
    <n v="709.48"/>
    <n v="41533"/>
  </r>
  <r>
    <x v="12097"/>
    <n v="38"/>
    <x v="568"/>
    <d v="2017-07-15T00:00:00"/>
    <b v="1"/>
    <s v="Approved"/>
    <s v="Solex"/>
    <s v="Standard"/>
    <s v="medium"/>
    <s v="medium"/>
    <n v="1577.53"/>
    <n v="826.51"/>
    <n v="40618"/>
  </r>
  <r>
    <x v="12098"/>
    <n v="72"/>
    <x v="3407"/>
    <d v="2017-03-02T00:00:00"/>
    <b v="1"/>
    <s v="Approved"/>
    <s v="OHM Cycles"/>
    <s v="Standard"/>
    <s v="medium"/>
    <s v="medium"/>
    <n v="912.52"/>
    <n v="141.4"/>
    <n v="42295"/>
  </r>
  <r>
    <x v="12099"/>
    <n v="25"/>
    <x v="1664"/>
    <d v="2017-03-05T00:00:00"/>
    <b v="1"/>
    <s v="Approved"/>
    <s v="Giant Bicycles"/>
    <s v="Road"/>
    <s v="medium"/>
    <s v="medium"/>
    <n v="1538.99"/>
    <n v="829.65"/>
    <n v="42404"/>
  </r>
  <r>
    <x v="12100"/>
    <n v="46"/>
    <x v="727"/>
    <d v="2017-04-22T00:00:00"/>
    <b v="0"/>
    <s v="Approved"/>
    <s v="Solex"/>
    <s v="Standard"/>
    <s v="low"/>
    <s v="medium"/>
    <n v="1289.8499999999999"/>
    <n v="74.510000000000005"/>
    <n v="39427"/>
  </r>
  <r>
    <x v="12101"/>
    <n v="33"/>
    <x v="2771"/>
    <d v="2017-01-03T00:00:00"/>
    <b v="1"/>
    <s v="Approved"/>
    <s v="Giant Bicycles"/>
    <s v="Standard"/>
    <s v="medium"/>
    <s v="small"/>
    <n v="1311.44"/>
    <n v="1167.18"/>
    <n v="41009"/>
  </r>
  <r>
    <x v="12102"/>
    <n v="48"/>
    <x v="3138"/>
    <d v="2017-02-25T00:00:00"/>
    <b v="1"/>
    <s v="Approved"/>
    <s v="WeareA2B"/>
    <s v="Standard"/>
    <s v="medium"/>
    <s v="medium"/>
    <n v="1762.96"/>
    <n v="950.52"/>
    <n v="41848"/>
  </r>
  <r>
    <x v="12103"/>
    <n v="48"/>
    <x v="2489"/>
    <d v="2017-09-16T00:00:00"/>
    <b v="1"/>
    <s v="Approved"/>
    <s v="WeareA2B"/>
    <s v="Standard"/>
    <s v="medium"/>
    <s v="medium"/>
    <n v="1762.96"/>
    <n v="950.52"/>
    <n v="37823"/>
  </r>
  <r>
    <x v="12104"/>
    <n v="7"/>
    <x v="240"/>
    <d v="2017-08-26T00:00:00"/>
    <b v="1"/>
    <s v="Approved"/>
    <s v="Trek Bicycles"/>
    <s v="Road"/>
    <s v="low"/>
    <s v="medium"/>
    <n v="980.37"/>
    <n v="234.43"/>
    <n v="38693"/>
  </r>
  <r>
    <x v="12105"/>
    <n v="86"/>
    <x v="3344"/>
    <d v="2017-11-13T00:00:00"/>
    <b v="0"/>
    <s v="Approved"/>
    <s v="OHM Cycles"/>
    <s v="Standard"/>
    <s v="medium"/>
    <s v="medium"/>
    <n v="235.63"/>
    <n v="125.07"/>
    <n v="38206"/>
  </r>
  <r>
    <x v="12106"/>
    <n v="0"/>
    <x v="2699"/>
    <d v="2017-03-16T00:00:00"/>
    <b v="1"/>
    <s v="Approved"/>
    <s v="Trek Bicycles"/>
    <s v="Road"/>
    <s v="medium"/>
    <s v="medium"/>
    <n v="290.62"/>
    <n v="215.14"/>
    <n v="38339"/>
  </r>
  <r>
    <x v="12107"/>
    <n v="22"/>
    <x v="1181"/>
    <d v="2017-07-30T00:00:00"/>
    <b v="1"/>
    <s v="Approved"/>
    <s v="WeareA2B"/>
    <s v="Standard"/>
    <s v="medium"/>
    <s v="medium"/>
    <n v="60.34"/>
    <n v="45.26"/>
    <n v="34165"/>
  </r>
  <r>
    <x v="12108"/>
    <n v="36"/>
    <x v="667"/>
    <d v="2017-04-25T00:00:00"/>
    <b v="0"/>
    <s v="Approved"/>
    <s v="Solex"/>
    <s v="Standard"/>
    <s v="low"/>
    <s v="medium"/>
    <n v="945.04"/>
    <n v="507.58"/>
    <n v="38750"/>
  </r>
  <r>
    <x v="12109"/>
    <n v="45"/>
    <x v="958"/>
    <d v="2017-03-21T00:00:00"/>
    <b v="0"/>
    <s v="Approved"/>
    <s v="Trek Bicycles"/>
    <s v="Road"/>
    <s v="low"/>
    <s v="medium"/>
    <n v="980.37"/>
    <n v="234.43"/>
    <n v="38258"/>
  </r>
  <r>
    <x v="12110"/>
    <n v="29"/>
    <x v="2881"/>
    <d v="2017-02-22T00:00:00"/>
    <b v="1"/>
    <s v="Approved"/>
    <s v="WeareA2B"/>
    <s v="Standard"/>
    <s v="medium"/>
    <s v="medium"/>
    <n v="1065.03"/>
    <n v="230.09"/>
    <n v="33364"/>
  </r>
  <r>
    <x v="12111"/>
    <n v="17"/>
    <x v="921"/>
    <d v="2017-09-20T00:00:00"/>
    <b v="1"/>
    <s v="Approved"/>
    <s v="Solex"/>
    <s v="Standard"/>
    <s v="high"/>
    <s v="medium"/>
    <n v="1024.6600000000001"/>
    <n v="614.79999999999995"/>
    <n v="42404"/>
  </r>
  <r>
    <x v="12112"/>
    <n v="100"/>
    <x v="3188"/>
    <d v="2017-04-13T00:00:00"/>
    <b v="1"/>
    <s v="Approved"/>
    <s v="Norco Bicycles"/>
    <s v="Road"/>
    <s v="medium"/>
    <s v="medium"/>
    <n v="1036.5899999999999"/>
    <n v="206.35"/>
    <n v="33364"/>
  </r>
  <r>
    <x v="12113"/>
    <n v="0"/>
    <x v="3392"/>
    <d v="2017-11-05T00:00:00"/>
    <b v="1"/>
    <s v="Approved"/>
    <s v="OHM Cycles"/>
    <s v="Road"/>
    <s v="high"/>
    <s v="large"/>
    <n v="12.01"/>
    <n v="7.21"/>
    <n v="39880"/>
  </r>
  <r>
    <x v="12114"/>
    <n v="97"/>
    <x v="94"/>
    <d v="2017-01-17T00:00:00"/>
    <b v="0"/>
    <s v="Approved"/>
    <s v="Solex"/>
    <s v="Standard"/>
    <s v="medium"/>
    <s v="large"/>
    <n v="202.62"/>
    <n v="151.96"/>
    <n v="33364"/>
  </r>
  <r>
    <x v="12115"/>
    <n v="95"/>
    <x v="3408"/>
    <d v="2017-04-03T00:00:00"/>
    <b v="0"/>
    <s v="Approved"/>
    <s v="Giant Bicycles"/>
    <s v="Standard"/>
    <s v="medium"/>
    <s v="large"/>
    <n v="569.55999999999995"/>
    <n v="528.42999999999995"/>
    <n v="37874"/>
  </r>
  <r>
    <x v="12116"/>
    <n v="32"/>
    <x v="1513"/>
    <d v="2017-07-02T00:00:00"/>
    <b v="1"/>
    <s v="Approved"/>
    <s v="Giant Bicycles"/>
    <s v="Standard"/>
    <s v="medium"/>
    <s v="medium"/>
    <n v="642.70000000000005"/>
    <n v="211.37"/>
    <n v="37337"/>
  </r>
  <r>
    <x v="12117"/>
    <n v="4"/>
    <x v="3030"/>
    <d v="2017-12-25T00:00:00"/>
    <b v="0"/>
    <s v="Approved"/>
    <s v="Solex"/>
    <s v="Standard"/>
    <s v="medium"/>
    <s v="medium"/>
    <n v="1483.2"/>
    <n v="99.59"/>
    <n v="41047"/>
  </r>
  <r>
    <x v="12118"/>
    <n v="57"/>
    <x v="1737"/>
    <d v="2017-10-20T00:00:00"/>
    <b v="1"/>
    <s v="Approved"/>
    <s v="WeareA2B"/>
    <s v="Touring"/>
    <s v="medium"/>
    <s v="large"/>
    <n v="1890.39"/>
    <n v="260.14"/>
    <n v="34170"/>
  </r>
  <r>
    <x v="12119"/>
    <n v="14"/>
    <x v="390"/>
    <d v="2017-01-21T00:00:00"/>
    <b v="0"/>
    <s v="Approved"/>
    <s v="Trek Bicycles"/>
    <s v="Standard"/>
    <s v="medium"/>
    <s v="small"/>
    <n v="1386.84"/>
    <n v="1234.29"/>
    <n v="34165"/>
  </r>
  <r>
    <x v="12120"/>
    <n v="25"/>
    <x v="3301"/>
    <d v="2017-11-24T00:00:00"/>
    <b v="0"/>
    <s v="Approved"/>
    <s v="Giant Bicycles"/>
    <s v="Road"/>
    <s v="medium"/>
    <s v="medium"/>
    <n v="1538.99"/>
    <n v="829.65"/>
    <n v="37337"/>
  </r>
  <r>
    <x v="12121"/>
    <n v="33"/>
    <x v="2834"/>
    <d v="2017-06-27T00:00:00"/>
    <b v="1"/>
    <s v="Approved"/>
    <s v="Giant Bicycles"/>
    <s v="Standard"/>
    <s v="medium"/>
    <s v="small"/>
    <n v="1311.44"/>
    <n v="1167.18"/>
    <n v="38991"/>
  </r>
  <r>
    <x v="12122"/>
    <n v="74"/>
    <x v="1833"/>
    <d v="2017-09-19T00:00:00"/>
    <b v="0"/>
    <s v="Approved"/>
    <s v="WeareA2B"/>
    <s v="Standard"/>
    <s v="medium"/>
    <s v="medium"/>
    <n v="1228.07"/>
    <n v="400.91"/>
    <n v="36668"/>
  </r>
  <r>
    <x v="12123"/>
    <n v="61"/>
    <x v="3173"/>
    <d v="2017-12-10T00:00:00"/>
    <b v="1"/>
    <s v="Approved"/>
    <s v="OHM Cycles"/>
    <s v="Standard"/>
    <s v="low"/>
    <s v="medium"/>
    <n v="71.16"/>
    <n v="56.93"/>
    <n v="42172"/>
  </r>
  <r>
    <x v="12124"/>
    <n v="36"/>
    <x v="83"/>
    <d v="2017-01-28T00:00:00"/>
    <b v="0"/>
    <s v="Approved"/>
    <s v="Solex"/>
    <s v="Standard"/>
    <s v="low"/>
    <s v="medium"/>
    <n v="945.04"/>
    <n v="507.58"/>
    <n v="39526"/>
  </r>
  <r>
    <x v="12125"/>
    <n v="11"/>
    <x v="2634"/>
    <d v="2017-04-28T00:00:00"/>
    <b v="1"/>
    <s v="Approved"/>
    <s v="Giant Bicycles"/>
    <s v="Standard"/>
    <s v="high"/>
    <s v="medium"/>
    <n v="1274.93"/>
    <n v="764.96"/>
    <n v="39298"/>
  </r>
  <r>
    <x v="12126"/>
    <n v="45"/>
    <x v="1750"/>
    <d v="2017-07-20T00:00:00"/>
    <b v="1"/>
    <s v="Approved"/>
    <s v="Solex"/>
    <s v="Standard"/>
    <s v="medium"/>
    <s v="medium"/>
    <n v="441.49"/>
    <n v="84.99"/>
    <n v="34071"/>
  </r>
  <r>
    <x v="12127"/>
    <n v="12"/>
    <x v="1838"/>
    <d v="2017-12-30T00:00:00"/>
    <b v="0"/>
    <s v="Approved"/>
    <s v="WeareA2B"/>
    <s v="Standard"/>
    <s v="medium"/>
    <s v="medium"/>
    <n v="1231.1500000000001"/>
    <n v="161.6"/>
    <n v="40487"/>
  </r>
  <r>
    <x v="12128"/>
    <n v="99"/>
    <x v="3180"/>
    <d v="2017-12-15T00:00:00"/>
    <b v="0"/>
    <s v="Approved"/>
    <s v="OHM Cycles"/>
    <s v="Standard"/>
    <s v="medium"/>
    <s v="medium"/>
    <n v="1227.3399999999999"/>
    <n v="770.89"/>
    <n v="34556"/>
  </r>
  <r>
    <x v="12129"/>
    <n v="65"/>
    <x v="2877"/>
    <d v="2017-04-22T00:00:00"/>
    <b v="0"/>
    <s v="Approved"/>
    <s v="WeareA2B"/>
    <s v="Standard"/>
    <s v="medium"/>
    <s v="medium"/>
    <n v="1807.45"/>
    <n v="778.69"/>
    <n v="42145"/>
  </r>
  <r>
    <x v="12130"/>
    <n v="83"/>
    <x v="1345"/>
    <d v="2017-09-18T00:00:00"/>
    <b v="0"/>
    <s v="Approved"/>
    <s v="Solex"/>
    <s v="Touring"/>
    <s v="medium"/>
    <s v="large"/>
    <n v="2083.94"/>
    <n v="675.03"/>
    <n v="41533"/>
  </r>
  <r>
    <x v="12131"/>
    <n v="0"/>
    <x v="2924"/>
    <d v="2017-02-01T00:00:00"/>
    <b v="0"/>
    <s v="Approved"/>
    <s v="Giant Bicycles"/>
    <s v="Standard"/>
    <s v="medium"/>
    <s v="medium"/>
    <n v="230.91"/>
    <n v="173.18"/>
    <n v="33888"/>
  </r>
  <r>
    <x v="12132"/>
    <n v="7"/>
    <x v="2937"/>
    <d v="2017-05-20T00:00:00"/>
    <b v="0"/>
    <s v="Approved"/>
    <s v="Trek Bicycles"/>
    <s v="Road"/>
    <s v="low"/>
    <s v="medium"/>
    <n v="980.37"/>
    <n v="234.43"/>
    <n v="38258"/>
  </r>
  <r>
    <x v="12133"/>
    <n v="69"/>
    <x v="1201"/>
    <d v="2017-03-16T00:00:00"/>
    <b v="0"/>
    <s v="Approved"/>
    <s v="Giant Bicycles"/>
    <s v="Road"/>
    <s v="medium"/>
    <s v="medium"/>
    <n v="792.9"/>
    <n v="594.67999999999995"/>
    <n v="38859"/>
  </r>
  <r>
    <x v="12134"/>
    <n v="60"/>
    <x v="2116"/>
    <d v="2017-08-10T00:00:00"/>
    <b v="0"/>
    <s v="Approved"/>
    <s v="Giant Bicycles"/>
    <s v="Standard"/>
    <s v="high"/>
    <s v="small"/>
    <n v="1977.36"/>
    <n v="1759.85"/>
    <n v="41047"/>
  </r>
  <r>
    <x v="12135"/>
    <n v="0"/>
    <x v="1660"/>
    <d v="2017-02-06T00:00:00"/>
    <b v="1"/>
    <s v="Approved"/>
    <s v="Giant Bicycles"/>
    <s v="Standard"/>
    <s v="medium"/>
    <s v="medium"/>
    <n v="230.91"/>
    <n v="173.18"/>
    <n v="39031"/>
  </r>
  <r>
    <x v="12136"/>
    <n v="36"/>
    <x v="2662"/>
    <d v="2017-02-21T00:00:00"/>
    <b v="0"/>
    <s v="Approved"/>
    <s v="Solex"/>
    <s v="Standard"/>
    <s v="low"/>
    <s v="medium"/>
    <n v="945.04"/>
    <n v="507.58"/>
    <n v="35052"/>
  </r>
  <r>
    <x v="12137"/>
    <n v="72"/>
    <x v="3145"/>
    <d v="2017-11-28T00:00:00"/>
    <b v="1"/>
    <s v="Approved"/>
    <s v="Norco Bicycles"/>
    <s v="Standard"/>
    <s v="medium"/>
    <s v="medium"/>
    <n v="360.4"/>
    <n v="270.3"/>
    <n v="38859"/>
  </r>
  <r>
    <x v="12138"/>
    <n v="23"/>
    <x v="3109"/>
    <d v="2017-10-26T00:00:00"/>
    <b v="0"/>
    <s v="Approved"/>
    <s v="Norco Bicycles"/>
    <s v="Mountain"/>
    <s v="low"/>
    <s v="small"/>
    <n v="688.63"/>
    <n v="612.88"/>
    <n v="34244"/>
  </r>
  <r>
    <x v="12139"/>
    <n v="96"/>
    <x v="1835"/>
    <d v="2017-11-16T00:00:00"/>
    <b v="0"/>
    <s v="Approved"/>
    <s v="Giant Bicycles"/>
    <s v="Standard"/>
    <s v="medium"/>
    <s v="large"/>
    <n v="1635.3"/>
    <n v="993.66"/>
    <n v="41434"/>
  </r>
  <r>
    <x v="12140"/>
    <n v="84"/>
    <x v="1120"/>
    <d v="2017-06-26T00:00:00"/>
    <b v="0"/>
    <s v="Approved"/>
    <s v="Giant Bicycles"/>
    <s v="Road"/>
    <s v="medium"/>
    <s v="medium"/>
    <n v="792.9"/>
    <n v="594.67999999999995"/>
    <n v="38859"/>
  </r>
  <r>
    <x v="12141"/>
    <n v="28"/>
    <x v="2240"/>
    <d v="2017-10-16T00:00:00"/>
    <b v="1"/>
    <s v="Approved"/>
    <s v="Solex"/>
    <s v="Road"/>
    <s v="medium"/>
    <s v="small"/>
    <n v="1703.52"/>
    <n v="1516.13"/>
    <n v="39298"/>
  </r>
  <r>
    <x v="12142"/>
    <n v="51"/>
    <x v="2884"/>
    <d v="2017-02-04T00:00:00"/>
    <b v="1"/>
    <s v="Approved"/>
    <s v="OHM Cycles"/>
    <s v="Standard"/>
    <s v="high"/>
    <s v="medium"/>
    <n v="2005.66"/>
    <n v="1203.4000000000001"/>
    <n v="37220"/>
  </r>
  <r>
    <x v="12143"/>
    <n v="87"/>
    <x v="362"/>
    <d v="2017-11-21T00:00:00"/>
    <b v="0"/>
    <s v="Approved"/>
    <s v="OHM Cycles"/>
    <s v="Standard"/>
    <s v="medium"/>
    <s v="medium"/>
    <n v="1636.9"/>
    <n v="44.71"/>
    <n v="40410"/>
  </r>
  <r>
    <x v="12144"/>
    <n v="9"/>
    <x v="1156"/>
    <d v="2017-04-07T00:00:00"/>
    <b v="0"/>
    <s v="Approved"/>
    <s v="OHM Cycles"/>
    <s v="Road"/>
    <s v="medium"/>
    <s v="medium"/>
    <n v="742.54"/>
    <n v="667.4"/>
    <n v="37838"/>
  </r>
  <r>
    <x v="12145"/>
    <n v="0"/>
    <x v="1481"/>
    <d v="2017-06-22T00:00:00"/>
    <b v="0"/>
    <s v="Approved"/>
    <s v="Trek Bicycles"/>
    <s v="Road"/>
    <s v="medium"/>
    <s v="medium"/>
    <n v="533.51"/>
    <n v="400.13"/>
    <n v="41064"/>
  </r>
  <r>
    <x v="12146"/>
    <n v="61"/>
    <x v="3062"/>
    <d v="2017-05-12T00:00:00"/>
    <b v="0"/>
    <s v="Approved"/>
    <s v="OHM Cycles"/>
    <s v="Standard"/>
    <s v="low"/>
    <s v="medium"/>
    <n v="71.16"/>
    <n v="56.93"/>
    <n v="33879"/>
  </r>
  <r>
    <x v="12147"/>
    <n v="73"/>
    <x v="2196"/>
    <d v="2017-11-15T00:00:00"/>
    <b v="0"/>
    <s v="Approved"/>
    <s v="Solex"/>
    <s v="Standard"/>
    <s v="medium"/>
    <s v="medium"/>
    <n v="1945.43"/>
    <n v="333.18"/>
    <n v="33429"/>
  </r>
  <r>
    <x v="12148"/>
    <n v="41"/>
    <x v="2138"/>
    <d v="2017-03-24T00:00:00"/>
    <b v="1"/>
    <s v="Approved"/>
    <s v="Solex"/>
    <s v="Road"/>
    <s v="medium"/>
    <s v="medium"/>
    <n v="416.98"/>
    <n v="312.74"/>
    <n v="34165"/>
  </r>
  <r>
    <x v="12149"/>
    <n v="61"/>
    <x v="717"/>
    <d v="2017-04-27T00:00:00"/>
    <b v="0"/>
    <s v="Approved"/>
    <s v="OHM Cycles"/>
    <s v="Standard"/>
    <s v="low"/>
    <s v="medium"/>
    <n v="71.16"/>
    <n v="56.93"/>
    <n v="42172"/>
  </r>
  <r>
    <x v="12150"/>
    <n v="33"/>
    <x v="346"/>
    <d v="2017-05-24T00:00:00"/>
    <b v="1"/>
    <s v="Approved"/>
    <s v="Giant Bicycles"/>
    <s v="Standard"/>
    <s v="medium"/>
    <s v="small"/>
    <n v="1311.44"/>
    <n v="1167.18"/>
    <n v="38750"/>
  </r>
  <r>
    <x v="12151"/>
    <n v="70"/>
    <x v="3397"/>
    <d v="2017-12-12T00:00:00"/>
    <b v="1"/>
    <s v="Approved"/>
    <s v="Norco Bicycles"/>
    <s v="Road"/>
    <s v="medium"/>
    <s v="medium"/>
    <n v="1036.5899999999999"/>
    <n v="206.35"/>
    <n v="33364"/>
  </r>
  <r>
    <x v="12152"/>
    <n v="9"/>
    <x v="154"/>
    <d v="2017-07-09T00:00:00"/>
    <b v="1"/>
    <s v="Approved"/>
    <s v="OHM Cycles"/>
    <s v="Road"/>
    <s v="medium"/>
    <s v="medium"/>
    <n v="742.54"/>
    <n v="667.4"/>
    <n v="42560"/>
  </r>
  <r>
    <x v="12153"/>
    <n v="48"/>
    <x v="2593"/>
    <d v="2017-06-12T00:00:00"/>
    <b v="1"/>
    <s v="Approved"/>
    <s v="WeareA2B"/>
    <s v="Standard"/>
    <s v="medium"/>
    <s v="medium"/>
    <n v="1762.96"/>
    <n v="950.52"/>
    <n v="41848"/>
  </r>
  <r>
    <x v="12154"/>
    <n v="52"/>
    <x v="1799"/>
    <d v="2017-10-08T00:00:00"/>
    <b v="1"/>
    <s v="Approved"/>
    <s v="OHM Cycles"/>
    <s v="Road"/>
    <s v="medium"/>
    <s v="medium"/>
    <n v="1280.28"/>
    <n v="829.51"/>
    <n v="33259"/>
  </r>
  <r>
    <x v="12155"/>
    <n v="45"/>
    <x v="1988"/>
    <d v="2017-12-01T00:00:00"/>
    <b v="1"/>
    <s v="Approved"/>
    <s v="Trek Bicycles"/>
    <s v="Road"/>
    <s v="low"/>
    <s v="medium"/>
    <n v="980.37"/>
    <n v="234.43"/>
    <n v="38258"/>
  </r>
  <r>
    <x v="12156"/>
    <n v="65"/>
    <x v="177"/>
    <d v="2017-05-15T00:00:00"/>
    <b v="0"/>
    <s v="Approved"/>
    <s v="WeareA2B"/>
    <s v="Standard"/>
    <s v="medium"/>
    <s v="medium"/>
    <n v="1807.45"/>
    <n v="778.69"/>
    <n v="33879"/>
  </r>
  <r>
    <x v="12157"/>
    <n v="85"/>
    <x v="3240"/>
    <d v="2017-01-01T00:00:00"/>
    <b v="1"/>
    <s v="Approved"/>
    <s v="WeareA2B"/>
    <s v="Standard"/>
    <s v="medium"/>
    <s v="medium"/>
    <n v="1228.07"/>
    <n v="400.91"/>
    <n v="36668"/>
  </r>
  <r>
    <x v="12158"/>
    <n v="44"/>
    <x v="2497"/>
    <d v="2017-08-25T00:00:00"/>
    <b v="1"/>
    <s v="Cancelled"/>
    <s v="WeareA2B"/>
    <s v="Standard"/>
    <s v="medium"/>
    <s v="medium"/>
    <n v="1769.64"/>
    <n v="108.76"/>
    <n v="40672"/>
  </r>
  <r>
    <x v="12159"/>
    <n v="32"/>
    <x v="2258"/>
    <d v="2017-04-07T00:00:00"/>
    <b v="0"/>
    <s v="Cancelled"/>
    <s v="Giant Bicycles"/>
    <s v="Standard"/>
    <s v="medium"/>
    <s v="medium"/>
    <n v="642.70000000000005"/>
    <n v="211.37"/>
    <n v="37337"/>
  </r>
  <r>
    <x v="12160"/>
    <n v="31"/>
    <x v="378"/>
    <d v="2017-12-17T00:00:00"/>
    <b v="1"/>
    <s v="Approved"/>
    <s v="Giant Bicycles"/>
    <s v="Standard"/>
    <s v="medium"/>
    <s v="medium"/>
    <n v="230.91"/>
    <n v="173.18"/>
    <n v="37337"/>
  </r>
  <r>
    <x v="12161"/>
    <n v="50"/>
    <x v="1138"/>
    <d v="2017-09-04T00:00:00"/>
    <b v="0"/>
    <s v="Approved"/>
    <s v="WeareA2B"/>
    <s v="Standard"/>
    <s v="medium"/>
    <s v="small"/>
    <n v="175.89"/>
    <n v="131.91999999999999"/>
    <n v="37668"/>
  </r>
  <r>
    <x v="12162"/>
    <n v="46"/>
    <x v="3328"/>
    <d v="2017-02-01T00:00:00"/>
    <b v="0"/>
    <s v="Approved"/>
    <s v="Solex"/>
    <s v="Standard"/>
    <s v="low"/>
    <s v="medium"/>
    <n v="1289.8499999999999"/>
    <n v="74.510000000000005"/>
    <n v="38991"/>
  </r>
  <r>
    <x v="12163"/>
    <n v="59"/>
    <x v="3289"/>
    <d v="2017-03-06T00:00:00"/>
    <b v="1"/>
    <s v="Approved"/>
    <s v="Solex"/>
    <s v="Standard"/>
    <s v="medium"/>
    <s v="large"/>
    <n v="1061.56"/>
    <n v="733.58"/>
    <n v="34170"/>
  </r>
  <r>
    <x v="12164"/>
    <n v="1"/>
    <x v="3237"/>
    <d v="2017-03-04T00:00:00"/>
    <b v="1"/>
    <s v="Approved"/>
    <s v="Giant Bicycles"/>
    <s v="Standard"/>
    <s v="medium"/>
    <s v="medium"/>
    <n v="1403.5"/>
    <n v="954.82"/>
    <n v="42688"/>
  </r>
  <r>
    <x v="12165"/>
    <n v="88"/>
    <x v="3409"/>
    <d v="2017-12-14T00:00:00"/>
    <b v="1"/>
    <s v="Approved"/>
    <s v="Norco Bicycles"/>
    <s v="Standard"/>
    <s v="high"/>
    <s v="small"/>
    <n v="1661.92"/>
    <n v="1479.11"/>
    <n v="34586"/>
  </r>
  <r>
    <x v="12166"/>
    <n v="12"/>
    <x v="1912"/>
    <d v="2017-03-31T00:00:00"/>
    <b v="1"/>
    <s v="Approved"/>
    <s v="Giant Bicycles"/>
    <s v="Standard"/>
    <s v="medium"/>
    <s v="large"/>
    <n v="1765.3"/>
    <n v="709.48"/>
    <n v="38193"/>
  </r>
  <r>
    <x v="12167"/>
    <n v="45"/>
    <x v="2927"/>
    <d v="2017-03-11T00:00:00"/>
    <b v="0"/>
    <s v="Approved"/>
    <s v="Solex"/>
    <s v="Standard"/>
    <s v="medium"/>
    <s v="medium"/>
    <n v="441.49"/>
    <n v="84.99"/>
    <n v="37220"/>
  </r>
  <r>
    <x v="12168"/>
    <n v="23"/>
    <x v="2357"/>
    <d v="2017-09-26T00:00:00"/>
    <b v="0"/>
    <s v="Approved"/>
    <s v="Norco Bicycles"/>
    <s v="Standard"/>
    <s v="medium"/>
    <s v="medium"/>
    <n v="1198.46"/>
    <n v="381.1"/>
    <n v="36833"/>
  </r>
  <r>
    <x v="12169"/>
    <n v="83"/>
    <x v="442"/>
    <d v="2017-06-29T00:00:00"/>
    <b v="0"/>
    <s v="Approved"/>
    <s v="Solex"/>
    <s v="Touring"/>
    <s v="medium"/>
    <s v="large"/>
    <n v="2083.94"/>
    <n v="675.03"/>
    <n v="33455"/>
  </r>
  <r>
    <x v="12170"/>
    <n v="17"/>
    <x v="932"/>
    <d v="2017-10-03T00:00:00"/>
    <b v="1"/>
    <s v="Approved"/>
    <s v="WeareA2B"/>
    <s v="Touring"/>
    <s v="medium"/>
    <s v="large"/>
    <n v="1362.99"/>
    <n v="57.74"/>
    <n v="37874"/>
  </r>
  <r>
    <x v="12171"/>
    <n v="14"/>
    <x v="145"/>
    <d v="2017-08-19T00:00:00"/>
    <b v="1"/>
    <s v="Approved"/>
    <s v="Trek Bicycles"/>
    <s v="Standard"/>
    <s v="medium"/>
    <s v="small"/>
    <n v="1386.84"/>
    <n v="1234.29"/>
    <n v="37838"/>
  </r>
  <r>
    <x v="12172"/>
    <n v="25"/>
    <x v="894"/>
    <d v="2017-01-30T00:00:00"/>
    <b v="0"/>
    <s v="Approved"/>
    <s v="Giant Bicycles"/>
    <s v="Road"/>
    <s v="medium"/>
    <s v="medium"/>
    <n v="1538.99"/>
    <n v="829.65"/>
    <n v="33888"/>
  </r>
  <r>
    <x v="12173"/>
    <n v="95"/>
    <x v="1020"/>
    <d v="2017-04-08T00:00:00"/>
    <b v="1"/>
    <s v="Approved"/>
    <s v="Giant Bicycles"/>
    <s v="Standard"/>
    <s v="medium"/>
    <s v="large"/>
    <n v="569.55999999999995"/>
    <n v="528.42999999999995"/>
    <n v="37874"/>
  </r>
  <r>
    <x v="12174"/>
    <n v="20"/>
    <x v="287"/>
    <d v="2017-04-24T00:00:00"/>
    <b v="0"/>
    <s v="Approved"/>
    <s v="Trek Bicycles"/>
    <s v="Standard"/>
    <s v="medium"/>
    <s v="small"/>
    <n v="1775.81"/>
    <n v="1580.47"/>
    <n v="40303"/>
  </r>
  <r>
    <x v="12175"/>
    <n v="43"/>
    <x v="703"/>
    <d v="2017-05-30T00:00:00"/>
    <b v="0"/>
    <s v="Approved"/>
    <s v="Solex"/>
    <s v="Standard"/>
    <s v="medium"/>
    <s v="medium"/>
    <n v="1151.96"/>
    <n v="649.49"/>
    <n v="36498"/>
  </r>
  <r>
    <x v="12176"/>
    <n v="12"/>
    <x v="238"/>
    <d v="2017-08-22T00:00:00"/>
    <b v="0"/>
    <s v="Approved"/>
    <s v="WeareA2B"/>
    <s v="Standard"/>
    <s v="medium"/>
    <s v="medium"/>
    <n v="1231.1500000000001"/>
    <n v="161.6"/>
    <n v="38216"/>
  </r>
  <r>
    <x v="12177"/>
    <n v="93"/>
    <x v="298"/>
    <d v="2017-04-07T00:00:00"/>
    <b v="0"/>
    <s v="Approved"/>
    <s v="WeareA2B"/>
    <s v="Standard"/>
    <s v="medium"/>
    <s v="medium"/>
    <n v="1065.03"/>
    <n v="230.09"/>
    <n v="36833"/>
  </r>
  <r>
    <x v="12178"/>
    <n v="47"/>
    <x v="3410"/>
    <d v="2017-01-15T00:00:00"/>
    <b v="0"/>
    <s v="Approved"/>
    <s v="Trek Bicycles"/>
    <s v="Road"/>
    <s v="low"/>
    <s v="small"/>
    <n v="1720.7"/>
    <n v="1531.42"/>
    <n v="37220"/>
  </r>
  <r>
    <x v="12179"/>
    <n v="48"/>
    <x v="161"/>
    <d v="2017-10-15T00:00:00"/>
    <b v="1"/>
    <s v="Approved"/>
    <s v="WeareA2B"/>
    <s v="Standard"/>
    <s v="medium"/>
    <s v="medium"/>
    <n v="1762.96"/>
    <n v="950.52"/>
    <n v="41848"/>
  </r>
  <r>
    <x v="12180"/>
    <n v="38"/>
    <x v="3411"/>
    <d v="2017-03-31T00:00:00"/>
    <b v="0"/>
    <s v="Approved"/>
    <s v="Trek Bicycles"/>
    <s v="Standard"/>
    <s v="medium"/>
    <s v="large"/>
    <n v="2091.4699999999998"/>
    <n v="388.92"/>
    <n v="41167"/>
  </r>
  <r>
    <x v="12181"/>
    <n v="52"/>
    <x v="669"/>
    <d v="2017-06-25T00:00:00"/>
    <b v="0"/>
    <s v="Approved"/>
    <s v="OHM Cycles"/>
    <s v="Road"/>
    <s v="medium"/>
    <s v="medium"/>
    <n v="1280.28"/>
    <n v="829.51"/>
    <n v="33259"/>
  </r>
  <r>
    <x v="12182"/>
    <n v="81"/>
    <x v="1875"/>
    <d v="2017-10-12T00:00:00"/>
    <b v="1"/>
    <s v="Approved"/>
    <s v="Norco Bicycles"/>
    <s v="Standard"/>
    <s v="medium"/>
    <s v="small"/>
    <n v="586.45000000000005"/>
    <n v="521.94000000000005"/>
    <n v="33429"/>
  </r>
  <r>
    <x v="12183"/>
    <n v="57"/>
    <x v="2865"/>
    <d v="2017-07-21T00:00:00"/>
    <b v="1"/>
    <s v="Approved"/>
    <s v="WeareA2B"/>
    <s v="Touring"/>
    <s v="medium"/>
    <s v="large"/>
    <n v="1890.39"/>
    <n v="260.14"/>
    <n v="33259"/>
  </r>
  <r>
    <x v="12184"/>
    <n v="42"/>
    <x v="139"/>
    <d v="2017-02-25T00:00:00"/>
    <b v="1"/>
    <s v="Approved"/>
    <s v="OHM Cycles"/>
    <s v="Road"/>
    <s v="medium"/>
    <s v="small"/>
    <n v="1810"/>
    <n v="1610.9"/>
    <n v="37668"/>
  </r>
  <r>
    <x v="12185"/>
    <n v="31"/>
    <x v="2660"/>
    <d v="2017-10-02T00:00:00"/>
    <b v="1"/>
    <s v="Approved"/>
    <s v="Giant Bicycles"/>
    <s v="Standard"/>
    <s v="medium"/>
    <s v="medium"/>
    <n v="230.91"/>
    <n v="173.18"/>
    <n v="37337"/>
  </r>
  <r>
    <x v="12186"/>
    <n v="80"/>
    <x v="540"/>
    <d v="2017-08-04T00:00:00"/>
    <b v="1"/>
    <s v="Approved"/>
    <s v="Trek Bicycles"/>
    <s v="Standard"/>
    <s v="medium"/>
    <s v="large"/>
    <n v="1469.44"/>
    <n v="596.54999999999995"/>
    <n v="41047"/>
  </r>
  <r>
    <x v="12187"/>
    <n v="49"/>
    <x v="3096"/>
    <d v="2017-10-14T00:00:00"/>
    <b v="0"/>
    <s v="Approved"/>
    <s v="Trek Bicycles"/>
    <s v="Road"/>
    <s v="medium"/>
    <s v="medium"/>
    <n v="533.51"/>
    <n v="400.13"/>
    <n v="35707"/>
  </r>
  <r>
    <x v="12188"/>
    <n v="0"/>
    <x v="722"/>
    <d v="2017-12-24T00:00:00"/>
    <b v="1"/>
    <s v="Approved"/>
    <s v="Giant Bicycles"/>
    <s v="Standard"/>
    <s v="medium"/>
    <s v="large"/>
    <n v="569.55999999999995"/>
    <n v="528.42999999999995"/>
    <n v="38002"/>
  </r>
  <r>
    <x v="12189"/>
    <n v="0"/>
    <x v="1328"/>
    <d v="2017-04-27T00:00:00"/>
    <b v="1"/>
    <s v="Approved"/>
    <s v="Trek Bicycles"/>
    <s v="Standard"/>
    <s v="high"/>
    <s v="medium"/>
    <n v="358.39"/>
    <n v="215.03"/>
    <n v="38002"/>
  </r>
  <r>
    <x v="12190"/>
    <n v="6"/>
    <x v="758"/>
    <d v="2017-09-17T00:00:00"/>
    <b v="0"/>
    <s v="Approved"/>
    <s v="OHM Cycles"/>
    <s v="Standard"/>
    <s v="high"/>
    <s v="medium"/>
    <n v="227.88"/>
    <n v="136.72999999999999"/>
    <n v="39298"/>
  </r>
  <r>
    <x v="12191"/>
    <n v="97"/>
    <x v="3340"/>
    <d v="2017-05-07T00:00:00"/>
    <b v="0"/>
    <s v="Approved"/>
    <s v="OHM Cycles"/>
    <s v="Road"/>
    <s v="medium"/>
    <s v="medium"/>
    <n v="742.54"/>
    <n v="667.4"/>
    <n v="33549"/>
  </r>
  <r>
    <x v="12192"/>
    <n v="30"/>
    <x v="708"/>
    <d v="2017-06-08T00:00:00"/>
    <b v="1"/>
    <s v="Approved"/>
    <s v="Solex"/>
    <s v="Standard"/>
    <s v="high"/>
    <s v="medium"/>
    <n v="748.17"/>
    <n v="448.9"/>
    <n v="42105"/>
  </r>
  <r>
    <x v="12193"/>
    <n v="6"/>
    <x v="2331"/>
    <d v="2017-08-04T00:00:00"/>
    <b v="0"/>
    <s v="Approved"/>
    <s v="OHM Cycles"/>
    <s v="Standard"/>
    <s v="high"/>
    <s v="medium"/>
    <n v="227.88"/>
    <n v="136.72999999999999"/>
    <n v="37659"/>
  </r>
  <r>
    <x v="12194"/>
    <n v="80"/>
    <x v="926"/>
    <d v="2017-03-04T00:00:00"/>
    <b v="0"/>
    <s v="Approved"/>
    <s v="OHM Cycles"/>
    <s v="Touring"/>
    <s v="low"/>
    <s v="medium"/>
    <n v="1073.07"/>
    <n v="933.84"/>
    <n v="35455"/>
  </r>
  <r>
    <x v="12195"/>
    <n v="47"/>
    <x v="1356"/>
    <d v="2017-10-22T00:00:00"/>
    <b v="1"/>
    <s v="Approved"/>
    <s v="Trek Bicycles"/>
    <s v="Road"/>
    <s v="low"/>
    <s v="small"/>
    <n v="1720.7"/>
    <n v="1531.42"/>
    <n v="37668"/>
  </r>
  <r>
    <x v="12196"/>
    <n v="10"/>
    <x v="612"/>
    <d v="2017-02-25T00:00:00"/>
    <b v="0"/>
    <s v="Approved"/>
    <s v="WeareA2B"/>
    <s v="Touring"/>
    <s v="medium"/>
    <s v="medium"/>
    <n v="1466.68"/>
    <n v="363.25"/>
    <n v="41701"/>
  </r>
  <r>
    <x v="12197"/>
    <n v="23"/>
    <x v="549"/>
    <d v="2017-11-28T00:00:00"/>
    <b v="1"/>
    <s v="Approved"/>
    <s v="Norco Bicycles"/>
    <s v="Mountain"/>
    <s v="low"/>
    <s v="small"/>
    <n v="688.63"/>
    <n v="612.88"/>
    <n v="34244"/>
  </r>
  <r>
    <x v="12198"/>
    <n v="78"/>
    <x v="1353"/>
    <d v="2017-05-09T00:00:00"/>
    <b v="0"/>
    <s v="Approved"/>
    <s v="Giant Bicycles"/>
    <s v="Standard"/>
    <s v="medium"/>
    <s v="large"/>
    <n v="1765.3"/>
    <n v="709.48"/>
    <n v="42458"/>
  </r>
  <r>
    <x v="12199"/>
    <n v="8"/>
    <x v="2445"/>
    <d v="2017-01-05T00:00:00"/>
    <b v="0"/>
    <s v="Approved"/>
    <s v="Solex"/>
    <s v="Road"/>
    <s v="medium"/>
    <s v="small"/>
    <n v="1703.52"/>
    <n v="1516.13"/>
    <n v="38216"/>
  </r>
  <r>
    <x v="12200"/>
    <n v="28"/>
    <x v="1032"/>
    <d v="2017-10-25T00:00:00"/>
    <b v="0"/>
    <s v="Approved"/>
    <s v="Norco Bicycles"/>
    <s v="Standard"/>
    <s v="medium"/>
    <s v="small"/>
    <n v="1216.1400000000001"/>
    <n v="1082.3599999999999"/>
    <n v="33552"/>
  </r>
  <r>
    <x v="12201"/>
    <n v="75"/>
    <x v="2072"/>
    <d v="2017-06-04T00:00:00"/>
    <b v="1"/>
    <s v="Approved"/>
    <s v="Giant Bicycles"/>
    <s v="Touring"/>
    <s v="medium"/>
    <s v="large"/>
    <n v="1873.97"/>
    <n v="863.95"/>
    <n v="38859"/>
  </r>
  <r>
    <x v="12202"/>
    <n v="50"/>
    <x v="2994"/>
    <d v="2017-12-03T00:00:00"/>
    <b v="1"/>
    <s v="Approved"/>
    <s v="WeareA2B"/>
    <s v="Standard"/>
    <s v="medium"/>
    <s v="small"/>
    <n v="175.89"/>
    <n v="131.91999999999999"/>
    <n v="41009"/>
  </r>
  <r>
    <x v="12203"/>
    <n v="54"/>
    <x v="2133"/>
    <d v="2017-02-18T00:00:00"/>
    <b v="1"/>
    <s v="Approved"/>
    <s v="WeareA2B"/>
    <s v="Standard"/>
    <s v="medium"/>
    <s v="medium"/>
    <n v="1292.8399999999999"/>
    <n v="13.44"/>
    <n v="34170"/>
  </r>
  <r>
    <x v="12204"/>
    <n v="81"/>
    <x v="2051"/>
    <d v="2017-07-16T00:00:00"/>
    <b v="0"/>
    <s v="Approved"/>
    <s v="Norco Bicycles"/>
    <s v="Standard"/>
    <s v="medium"/>
    <s v="small"/>
    <n v="586.45000000000005"/>
    <n v="521.94000000000005"/>
    <n v="33429"/>
  </r>
  <r>
    <x v="12205"/>
    <n v="21"/>
    <x v="211"/>
    <d v="2017-03-02T00:00:00"/>
    <b v="1"/>
    <s v="Approved"/>
    <s v="Solex"/>
    <s v="Standard"/>
    <s v="medium"/>
    <s v="large"/>
    <n v="1071.23"/>
    <n v="380.74"/>
    <n v="42696"/>
  </r>
  <r>
    <x v="12206"/>
    <n v="0"/>
    <x v="829"/>
    <d v="2017-09-03T00:00:00"/>
    <b v="0"/>
    <s v="Approved"/>
    <s v="Norco Bicycles"/>
    <s v="Standard"/>
    <s v="medium"/>
    <s v="medium"/>
    <n v="360.4"/>
    <n v="270.3"/>
    <n v="42710"/>
  </r>
  <r>
    <x v="12207"/>
    <n v="2"/>
    <x v="2493"/>
    <d v="2017-11-04T00:00:00"/>
    <b v="0"/>
    <s v="Approved"/>
    <s v="Giant Bicycles"/>
    <s v="Road"/>
    <s v="low"/>
    <s v="small"/>
    <n v="590.26"/>
    <n v="525.33000000000004"/>
    <n v="33879"/>
  </r>
  <r>
    <x v="12208"/>
    <n v="50"/>
    <x v="1202"/>
    <d v="2017-01-09T00:00:00"/>
    <b v="0"/>
    <s v="Approved"/>
    <s v="WeareA2B"/>
    <s v="Standard"/>
    <s v="medium"/>
    <s v="small"/>
    <n v="175.89"/>
    <n v="131.91999999999999"/>
    <n v="37668"/>
  </r>
  <r>
    <x v="12209"/>
    <n v="14"/>
    <x v="2370"/>
    <d v="2017-01-08T00:00:00"/>
    <b v="0"/>
    <s v="Approved"/>
    <s v="Trek Bicycles"/>
    <s v="Standard"/>
    <s v="medium"/>
    <s v="small"/>
    <n v="1386.84"/>
    <n v="1234.29"/>
    <n v="37838"/>
  </r>
  <r>
    <x v="12210"/>
    <n v="35"/>
    <x v="2418"/>
    <d v="2017-11-09T00:00:00"/>
    <b v="0"/>
    <s v="Approved"/>
    <s v="Giant Bicycles"/>
    <s v="Standard"/>
    <s v="medium"/>
    <s v="medium"/>
    <n v="1403.5"/>
    <n v="954.82"/>
    <n v="40784"/>
  </r>
  <r>
    <x v="12211"/>
    <n v="51"/>
    <x v="367"/>
    <d v="2017-04-30T00:00:00"/>
    <b v="1"/>
    <s v="Approved"/>
    <s v="OHM Cycles"/>
    <s v="Standard"/>
    <s v="high"/>
    <s v="medium"/>
    <n v="2005.66"/>
    <n v="1203.4000000000001"/>
    <n v="41009"/>
  </r>
  <r>
    <x v="12212"/>
    <n v="74"/>
    <x v="3132"/>
    <d v="2017-01-11T00:00:00"/>
    <b v="0"/>
    <s v="Approved"/>
    <s v="WeareA2B"/>
    <s v="Standard"/>
    <s v="medium"/>
    <s v="medium"/>
    <n v="1762.96"/>
    <n v="950.52"/>
    <n v="42688"/>
  </r>
  <r>
    <x v="12213"/>
    <n v="99"/>
    <x v="2379"/>
    <d v="2017-06-23T00:00:00"/>
    <b v="1"/>
    <s v="Approved"/>
    <s v="OHM Cycles"/>
    <s v="Standard"/>
    <s v="medium"/>
    <s v="medium"/>
    <n v="1227.3399999999999"/>
    <n v="770.89"/>
    <n v="34556"/>
  </r>
  <r>
    <x v="12214"/>
    <n v="91"/>
    <x v="1659"/>
    <d v="2017-11-10T00:00:00"/>
    <b v="0"/>
    <s v="Approved"/>
    <s v="Solex"/>
    <s v="Standard"/>
    <s v="medium"/>
    <s v="medium"/>
    <n v="100.35"/>
    <n v="75.260000000000005"/>
    <n v="41434"/>
  </r>
  <r>
    <x v="12215"/>
    <n v="36"/>
    <x v="1841"/>
    <d v="2017-01-01T00:00:00"/>
    <b v="0"/>
    <s v="Approved"/>
    <s v="Solex"/>
    <s v="Standard"/>
    <s v="low"/>
    <s v="medium"/>
    <n v="945.04"/>
    <n v="507.58"/>
    <n v="35052"/>
  </r>
  <r>
    <x v="12216"/>
    <n v="88"/>
    <x v="135"/>
    <d v="2017-05-01T00:00:00"/>
    <b v="1"/>
    <s v="Approved"/>
    <s v="Norco Bicycles"/>
    <s v="Standard"/>
    <s v="high"/>
    <s v="small"/>
    <n v="1661.92"/>
    <n v="1479.11"/>
    <n v="34586"/>
  </r>
  <r>
    <x v="12217"/>
    <n v="95"/>
    <x v="1364"/>
    <d v="2017-05-13T00:00:00"/>
    <b v="0"/>
    <s v="Approved"/>
    <s v="Giant Bicycles"/>
    <s v="Standard"/>
    <s v="medium"/>
    <s v="large"/>
    <n v="569.55999999999995"/>
    <n v="528.42999999999995"/>
    <n v="38002"/>
  </r>
  <r>
    <x v="12218"/>
    <n v="42"/>
    <x v="1750"/>
    <d v="2017-04-03T00:00:00"/>
    <b v="1"/>
    <s v="Approved"/>
    <s v="OHM Cycles"/>
    <s v="Road"/>
    <s v="medium"/>
    <s v="small"/>
    <n v="1810"/>
    <n v="1610.9"/>
    <n v="39526"/>
  </r>
  <r>
    <x v="12219"/>
    <n v="63"/>
    <x v="156"/>
    <d v="2017-01-13T00:00:00"/>
    <b v="1"/>
    <s v="Approved"/>
    <s v="Solex"/>
    <s v="Standard"/>
    <s v="medium"/>
    <s v="medium"/>
    <n v="1483.2"/>
    <n v="99.59"/>
    <n v="40487"/>
  </r>
  <r>
    <x v="12220"/>
    <n v="66"/>
    <x v="135"/>
    <d v="2017-07-22T00:00:00"/>
    <b v="0"/>
    <s v="Approved"/>
    <s v="Solex"/>
    <s v="Standard"/>
    <s v="medium"/>
    <s v="medium"/>
    <n v="1163.8900000000001"/>
    <n v="589.27"/>
    <n v="42560"/>
  </r>
  <r>
    <x v="12221"/>
    <n v="35"/>
    <x v="750"/>
    <d v="2017-06-26T00:00:00"/>
    <b v="1"/>
    <s v="Approved"/>
    <s v="Giant Bicycles"/>
    <s v="Standard"/>
    <s v="medium"/>
    <s v="medium"/>
    <n v="1403.5"/>
    <n v="954.82"/>
    <n v="42688"/>
  </r>
  <r>
    <x v="12222"/>
    <n v="52"/>
    <x v="2131"/>
    <d v="2017-06-23T00:00:00"/>
    <b v="1"/>
    <s v="Cancelled"/>
    <s v="Solex"/>
    <s v="Road"/>
    <s v="medium"/>
    <s v="large"/>
    <n v="1777.8"/>
    <n v="820.78"/>
    <n v="40670"/>
  </r>
  <r>
    <x v="12223"/>
    <n v="0"/>
    <x v="3381"/>
    <d v="2017-12-05T00:00:00"/>
    <b v="1"/>
    <s v="Approved"/>
    <s v="OHM Cycles"/>
    <s v="Standard"/>
    <s v="high"/>
    <s v="medium"/>
    <n v="227.88"/>
    <n v="136.72999999999999"/>
    <n v="37659"/>
  </r>
  <r>
    <x v="12224"/>
    <n v="88"/>
    <x v="795"/>
    <d v="2017-12-26T00:00:00"/>
    <b v="0"/>
    <s v="Approved"/>
    <s v="Norco Bicycles"/>
    <s v="Standard"/>
    <s v="medium"/>
    <s v="medium"/>
    <n v="1198.46"/>
    <n v="381.1"/>
    <n v="37626"/>
  </r>
  <r>
    <x v="12225"/>
    <n v="46"/>
    <x v="947"/>
    <d v="2017-06-17T00:00:00"/>
    <b v="0"/>
    <s v="Approved"/>
    <s v="Solex"/>
    <s v="Standard"/>
    <s v="low"/>
    <s v="medium"/>
    <n v="1289.8499999999999"/>
    <n v="74.510000000000005"/>
    <n v="39427"/>
  </r>
  <r>
    <x v="12226"/>
    <n v="72"/>
    <x v="2841"/>
    <d v="2017-10-04T00:00:00"/>
    <b v="0"/>
    <s v="Approved"/>
    <s v="Norco Bicycles"/>
    <s v="Standard"/>
    <s v="medium"/>
    <s v="medium"/>
    <n v="360.4"/>
    <n v="270.3"/>
    <n v="42710"/>
  </r>
  <r>
    <x v="12227"/>
    <n v="73"/>
    <x v="2992"/>
    <d v="2017-02-13T00:00:00"/>
    <b v="0"/>
    <s v="Approved"/>
    <s v="Solex"/>
    <s v="Standard"/>
    <s v="medium"/>
    <s v="medium"/>
    <n v="1945.43"/>
    <n v="333.18"/>
    <n v="37873"/>
  </r>
  <r>
    <x v="12228"/>
    <n v="0"/>
    <x v="1819"/>
    <d v="2017-05-31T00:00:00"/>
    <b v="0"/>
    <s v="Approved"/>
    <s v="WeareA2B"/>
    <s v="Standard"/>
    <s v="medium"/>
    <s v="small"/>
    <n v="175.89"/>
    <n v="131.91999999999999"/>
    <n v="41009"/>
  </r>
  <r>
    <x v="12229"/>
    <n v="2"/>
    <x v="1983"/>
    <d v="2017-12-28T00:00:00"/>
    <b v="1"/>
    <s v="Approved"/>
    <s v="Solex"/>
    <s v="Standard"/>
    <s v="medium"/>
    <s v="medium"/>
    <n v="71.489999999999995"/>
    <n v="53.62"/>
    <n v="37659"/>
  </r>
  <r>
    <x v="12230"/>
    <n v="89"/>
    <x v="2876"/>
    <d v="2017-02-04T00:00:00"/>
    <b v="0"/>
    <s v="Approved"/>
    <s v="Giant Bicycles"/>
    <s v="Standard"/>
    <s v="medium"/>
    <s v="large"/>
    <n v="1812.75"/>
    <n v="582.48"/>
    <n v="40336"/>
  </r>
  <r>
    <x v="12231"/>
    <n v="55"/>
    <x v="94"/>
    <d v="2017-07-11T00:00:00"/>
    <b v="0"/>
    <s v="Approved"/>
    <s v="Trek Bicycles"/>
    <s v="Road"/>
    <s v="medium"/>
    <s v="large"/>
    <n v="1894.19"/>
    <n v="598.76"/>
    <n v="37823"/>
  </r>
  <r>
    <x v="12232"/>
    <n v="73"/>
    <x v="3327"/>
    <d v="2017-07-29T00:00:00"/>
    <b v="0"/>
    <s v="Approved"/>
    <s v="Solex"/>
    <s v="Standard"/>
    <s v="medium"/>
    <s v="medium"/>
    <n v="1945.43"/>
    <n v="333.18"/>
    <n v="37499"/>
  </r>
  <r>
    <x v="12233"/>
    <n v="71"/>
    <x v="3412"/>
    <d v="2017-10-10T00:00:00"/>
    <b v="1"/>
    <s v="Approved"/>
    <s v="Solex"/>
    <s v="Standard"/>
    <s v="high"/>
    <s v="large"/>
    <n v="1842.92"/>
    <n v="1105.75"/>
    <n v="34996"/>
  </r>
  <r>
    <x v="12234"/>
    <n v="83"/>
    <x v="2142"/>
    <d v="2017-11-25T00:00:00"/>
    <b v="0"/>
    <s v="Approved"/>
    <s v="Solex"/>
    <s v="Touring"/>
    <s v="medium"/>
    <s v="large"/>
    <n v="2083.94"/>
    <n v="675.03"/>
    <n v="41533"/>
  </r>
  <r>
    <x v="12235"/>
    <n v="70"/>
    <x v="404"/>
    <d v="2017-12-04T00:00:00"/>
    <b v="1"/>
    <s v="Approved"/>
    <s v="Trek Bicycles"/>
    <s v="Standard"/>
    <s v="high"/>
    <s v="medium"/>
    <n v="495.72"/>
    <n v="297.43"/>
    <n v="40553"/>
  </r>
  <r>
    <x v="12236"/>
    <n v="60"/>
    <x v="1555"/>
    <d v="2017-11-17T00:00:00"/>
    <b v="1"/>
    <s v="Approved"/>
    <s v="Giant Bicycles"/>
    <s v="Standard"/>
    <s v="high"/>
    <s v="small"/>
    <n v="1977.36"/>
    <n v="1759.85"/>
    <n v="40779"/>
  </r>
  <r>
    <x v="12237"/>
    <n v="69"/>
    <x v="2565"/>
    <d v="2017-07-06T00:00:00"/>
    <b v="1"/>
    <s v="Approved"/>
    <s v="Norco Bicycles"/>
    <s v="Road"/>
    <s v="medium"/>
    <s v="large"/>
    <n v="1240.31"/>
    <n v="795.1"/>
    <n v="40553"/>
  </r>
  <r>
    <x v="12238"/>
    <n v="1"/>
    <x v="911"/>
    <d v="2017-09-13T00:00:00"/>
    <b v="1"/>
    <s v="Approved"/>
    <s v="Giant Bicycles"/>
    <s v="Standard"/>
    <s v="medium"/>
    <s v="medium"/>
    <n v="1403.5"/>
    <n v="954.82"/>
    <n v="42688"/>
  </r>
  <r>
    <x v="12239"/>
    <n v="84"/>
    <x v="2135"/>
    <d v="2017-01-28T00:00:00"/>
    <b v="0"/>
    <s v="Approved"/>
    <s v="Trek Bicycles"/>
    <s v="Road"/>
    <s v="medium"/>
    <s v="medium"/>
    <n v="290.62"/>
    <n v="215.14"/>
    <n v="42218"/>
  </r>
  <r>
    <x v="12240"/>
    <n v="80"/>
    <x v="578"/>
    <d v="2017-04-20T00:00:00"/>
    <b v="1"/>
    <s v="Approved"/>
    <s v="OHM Cycles"/>
    <s v="Touring"/>
    <s v="low"/>
    <s v="medium"/>
    <n v="1073.07"/>
    <n v="933.84"/>
    <n v="38339"/>
  </r>
  <r>
    <x v="12241"/>
    <n v="98"/>
    <x v="785"/>
    <d v="2017-02-19T00:00:00"/>
    <b v="0"/>
    <s v="Approved"/>
    <s v="Trek Bicycles"/>
    <s v="Standard"/>
    <s v="high"/>
    <s v="medium"/>
    <n v="358.39"/>
    <n v="215.03"/>
    <n v="38002"/>
  </r>
  <r>
    <x v="12242"/>
    <n v="27"/>
    <x v="3062"/>
    <d v="2017-02-13T00:00:00"/>
    <b v="0"/>
    <s v="Approved"/>
    <s v="Trek Bicycles"/>
    <s v="Standard"/>
    <s v="medium"/>
    <s v="medium"/>
    <n v="499.53"/>
    <n v="388.72"/>
    <n v="33455"/>
  </r>
  <r>
    <x v="12243"/>
    <n v="70"/>
    <x v="647"/>
    <d v="2017-12-21T00:00:00"/>
    <b v="1"/>
    <s v="Approved"/>
    <s v="Trek Bicycles"/>
    <s v="Standard"/>
    <s v="high"/>
    <s v="medium"/>
    <n v="495.72"/>
    <n v="297.43"/>
    <n v="42105"/>
  </r>
  <r>
    <x v="12244"/>
    <n v="10"/>
    <x v="2953"/>
    <d v="2017-02-14T00:00:00"/>
    <b v="0"/>
    <s v="Approved"/>
    <s v="WeareA2B"/>
    <s v="Touring"/>
    <s v="medium"/>
    <s v="medium"/>
    <n v="1466.68"/>
    <n v="363.25"/>
    <n v="42560"/>
  </r>
  <r>
    <x v="12245"/>
    <n v="16"/>
    <x v="2327"/>
    <d v="2017-05-21T00:00:00"/>
    <b v="0"/>
    <s v="Approved"/>
    <s v="Norco Bicycles"/>
    <s v="Standard"/>
    <s v="high"/>
    <s v="small"/>
    <n v="1661.92"/>
    <n v="1479.11"/>
    <n v="34586"/>
  </r>
  <r>
    <x v="12246"/>
    <n v="27"/>
    <x v="2131"/>
    <d v="2017-02-19T00:00:00"/>
    <b v="0"/>
    <s v="Approved"/>
    <s v="Trek Bicycles"/>
    <s v="Standard"/>
    <s v="low"/>
    <s v="medium"/>
    <n v="1057.51"/>
    <n v="154.4"/>
    <n v="34527"/>
  </r>
  <r>
    <x v="12247"/>
    <n v="28"/>
    <x v="2546"/>
    <d v="2017-02-08T00:00:00"/>
    <b v="0"/>
    <s v="Approved"/>
    <s v="Norco Bicycles"/>
    <s v="Standard"/>
    <s v="medium"/>
    <s v="small"/>
    <n v="1216.1400000000001"/>
    <n v="1082.3599999999999"/>
    <n v="37337"/>
  </r>
  <r>
    <x v="12248"/>
    <n v="68"/>
    <x v="3413"/>
    <d v="2017-10-31T00:00:00"/>
    <b v="0"/>
    <s v="Approved"/>
    <s v="OHM Cycles"/>
    <s v="Standard"/>
    <s v="medium"/>
    <s v="medium"/>
    <n v="1636.9"/>
    <n v="44.71"/>
    <n v="40410"/>
  </r>
  <r>
    <x v="12249"/>
    <n v="71"/>
    <x v="2444"/>
    <d v="2017-08-18T00:00:00"/>
    <b v="0"/>
    <s v="Approved"/>
    <s v="Solex"/>
    <s v="Standard"/>
    <s v="high"/>
    <s v="large"/>
    <n v="1842.92"/>
    <n v="1105.75"/>
    <n v="38859"/>
  </r>
  <r>
    <x v="12250"/>
    <n v="1"/>
    <x v="277"/>
    <d v="2017-09-19T00:00:00"/>
    <b v="0"/>
    <s v="Approved"/>
    <s v="Giant Bicycles"/>
    <s v="Standard"/>
    <s v="medium"/>
    <s v="medium"/>
    <n v="1403.5"/>
    <n v="954.82"/>
    <n v="42688"/>
  </r>
  <r>
    <x v="12251"/>
    <n v="26"/>
    <x v="2888"/>
    <d v="2017-06-17T00:00:00"/>
    <b v="1"/>
    <s v="Approved"/>
    <s v="WeareA2B"/>
    <s v="Standard"/>
    <s v="medium"/>
    <s v="medium"/>
    <n v="1992.93"/>
    <n v="762.63"/>
    <n v="33455"/>
  </r>
  <r>
    <x v="12252"/>
    <n v="82"/>
    <x v="666"/>
    <d v="2017-09-05T00:00:00"/>
    <b v="1"/>
    <s v="Approved"/>
    <s v="Norco Bicycles"/>
    <s v="Standard"/>
    <s v="high"/>
    <s v="medium"/>
    <n v="1148.6400000000001"/>
    <n v="689.18"/>
    <n v="42226"/>
  </r>
  <r>
    <x v="12253"/>
    <n v="92"/>
    <x v="339"/>
    <d v="2017-10-01T00:00:00"/>
    <b v="1"/>
    <s v="Approved"/>
    <s v="WeareA2B"/>
    <s v="Standard"/>
    <s v="medium"/>
    <s v="small"/>
    <n v="1415.01"/>
    <n v="1259.3599999999999"/>
    <n v="38002"/>
  </r>
  <r>
    <x v="12254"/>
    <n v="39"/>
    <x v="1637"/>
    <d v="2017-08-11T00:00:00"/>
    <b v="1"/>
    <s v="Approved"/>
    <s v="Giant Bicycles"/>
    <s v="Standard"/>
    <s v="medium"/>
    <s v="large"/>
    <n v="1812.75"/>
    <n v="582.48"/>
    <n v="39427"/>
  </r>
  <r>
    <x v="12255"/>
    <n v="34"/>
    <x v="3260"/>
    <d v="2017-01-24T00:00:00"/>
    <b v="1"/>
    <s v="Approved"/>
    <s v="Norco Bicycles"/>
    <s v="Road"/>
    <s v="high"/>
    <s v="large"/>
    <n v="774.53"/>
    <n v="464.72"/>
    <n v="37698"/>
  </r>
  <r>
    <x v="12256"/>
    <n v="59"/>
    <x v="3338"/>
    <d v="2017-08-30T00:00:00"/>
    <b v="0"/>
    <s v="Approved"/>
    <s v="Solex"/>
    <s v="Standard"/>
    <s v="medium"/>
    <s v="large"/>
    <n v="1061.56"/>
    <n v="733.58"/>
    <n v="38647"/>
  </r>
  <r>
    <x v="12257"/>
    <n v="6"/>
    <x v="1921"/>
    <d v="2017-03-20T00:00:00"/>
    <b v="1"/>
    <s v="Approved"/>
    <s v="OHM Cycles"/>
    <s v="Standard"/>
    <s v="high"/>
    <s v="medium"/>
    <n v="227.88"/>
    <n v="136.72999999999999"/>
    <n v="39298"/>
  </r>
  <r>
    <x v="12258"/>
    <n v="5"/>
    <x v="1634"/>
    <d v="2017-12-03T00:00:00"/>
    <b v="1"/>
    <s v="Approved"/>
    <s v="Giant Bicycles"/>
    <s v="Standard"/>
    <s v="high"/>
    <s v="medium"/>
    <n v="1129.1300000000001"/>
    <n v="677.48"/>
    <n v="38216"/>
  </r>
  <r>
    <x v="12259"/>
    <n v="88"/>
    <x v="107"/>
    <d v="2017-03-31T00:00:00"/>
    <b v="0"/>
    <s v="Approved"/>
    <s v="Norco Bicycles"/>
    <s v="Standard"/>
    <s v="high"/>
    <s v="small"/>
    <n v="1661.92"/>
    <n v="1479.11"/>
    <n v="34586"/>
  </r>
  <r>
    <x v="12260"/>
    <n v="35"/>
    <x v="990"/>
    <d v="2017-12-02T00:00:00"/>
    <b v="1"/>
    <s v="Approved"/>
    <s v="Giant Bicycles"/>
    <s v="Standard"/>
    <s v="medium"/>
    <s v="medium"/>
    <n v="1403.5"/>
    <n v="954.82"/>
    <n v="42688"/>
  </r>
  <r>
    <x v="12261"/>
    <n v="68"/>
    <x v="3065"/>
    <d v="2017-10-21T00:00:00"/>
    <b v="1"/>
    <s v="Approved"/>
    <s v="OHM Cycles"/>
    <s v="Standard"/>
    <s v="medium"/>
    <s v="medium"/>
    <n v="1636.9"/>
    <n v="44.71"/>
    <n v="40410"/>
  </r>
  <r>
    <x v="12262"/>
    <n v="18"/>
    <x v="2457"/>
    <d v="2017-03-20T00:00:00"/>
    <b v="0"/>
    <s v="Approved"/>
    <s v="Solex"/>
    <s v="Standard"/>
    <s v="medium"/>
    <s v="medium"/>
    <n v="575.27"/>
    <n v="431.45"/>
    <n v="41345"/>
  </r>
  <r>
    <x v="12263"/>
    <n v="72"/>
    <x v="1532"/>
    <d v="2017-04-17T00:00:00"/>
    <b v="1"/>
    <s v="Approved"/>
    <s v="Norco Bicycles"/>
    <s v="Standard"/>
    <s v="medium"/>
    <s v="medium"/>
    <n v="360.4"/>
    <n v="270.3"/>
    <n v="35455"/>
  </r>
  <r>
    <x v="12264"/>
    <n v="46"/>
    <x v="2036"/>
    <d v="2017-12-26T00:00:00"/>
    <b v="1"/>
    <s v="Approved"/>
    <s v="Solex"/>
    <s v="Standard"/>
    <s v="low"/>
    <s v="medium"/>
    <n v="1289.8499999999999"/>
    <n v="74.510000000000005"/>
    <n v="39427"/>
  </r>
  <r>
    <x v="12265"/>
    <n v="3"/>
    <x v="2994"/>
    <d v="2017-09-04T00:00:00"/>
    <b v="0"/>
    <s v="Approved"/>
    <s v="Trek Bicycles"/>
    <s v="Standard"/>
    <s v="medium"/>
    <s v="large"/>
    <n v="2091.4699999999998"/>
    <n v="388.92"/>
    <n v="40649"/>
  </r>
  <r>
    <x v="12266"/>
    <n v="33"/>
    <x v="1243"/>
    <d v="2017-12-27T00:00:00"/>
    <b v="1"/>
    <s v="Approved"/>
    <s v="Giant Bicycles"/>
    <s v="Standard"/>
    <s v="medium"/>
    <s v="small"/>
    <n v="1311.44"/>
    <n v="1167.18"/>
    <n v="33888"/>
  </r>
  <r>
    <x v="12267"/>
    <n v="97"/>
    <x v="852"/>
    <d v="2017-03-19T00:00:00"/>
    <b v="0"/>
    <s v="Approved"/>
    <s v="OHM Cycles"/>
    <s v="Road"/>
    <s v="medium"/>
    <s v="medium"/>
    <n v="742.54"/>
    <n v="667.4"/>
    <n v="33549"/>
  </r>
  <r>
    <x v="12268"/>
    <n v="75"/>
    <x v="240"/>
    <d v="2017-05-05T00:00:00"/>
    <b v="1"/>
    <s v="Approved"/>
    <s v="Giant Bicycles"/>
    <s v="Touring"/>
    <s v="medium"/>
    <s v="large"/>
    <n v="1873.97"/>
    <n v="863.95"/>
    <n v="40553"/>
  </r>
  <r>
    <x v="12269"/>
    <n v="66"/>
    <x v="2378"/>
    <d v="2017-01-12T00:00:00"/>
    <b v="1"/>
    <s v="Approved"/>
    <s v="Giant Bicycles"/>
    <s v="Road"/>
    <s v="low"/>
    <s v="small"/>
    <n v="590.26"/>
    <n v="525.33000000000004"/>
    <n v="40410"/>
  </r>
  <r>
    <x v="12270"/>
    <n v="47"/>
    <x v="1971"/>
    <d v="2017-03-09T00:00:00"/>
    <b v="1"/>
    <s v="Approved"/>
    <s v="Trek Bicycles"/>
    <s v="Road"/>
    <s v="low"/>
    <s v="small"/>
    <n v="1720.7"/>
    <n v="1531.42"/>
    <n v="38991"/>
  </r>
  <r>
    <x v="12271"/>
    <n v="13"/>
    <x v="1982"/>
    <d v="2017-07-24T00:00:00"/>
    <b v="1"/>
    <s v="Approved"/>
    <s v="Solex"/>
    <s v="Standard"/>
    <s v="medium"/>
    <s v="medium"/>
    <n v="1577.53"/>
    <n v="826.51"/>
    <n v="33259"/>
  </r>
  <r>
    <x v="12272"/>
    <n v="85"/>
    <x v="1991"/>
    <d v="2017-11-11T00:00:00"/>
    <b v="1"/>
    <s v="Approved"/>
    <s v="WeareA2B"/>
    <s v="Standard"/>
    <s v="medium"/>
    <s v="medium"/>
    <n v="752.64"/>
    <n v="205.36"/>
    <n v="42218"/>
  </r>
  <r>
    <x v="12273"/>
    <n v="100"/>
    <x v="1585"/>
    <d v="2017-08-22T00:00:00"/>
    <b v="1"/>
    <s v="Approved"/>
    <s v="Trek Bicycles"/>
    <s v="Standard"/>
    <s v="medium"/>
    <s v="small"/>
    <n v="1386.84"/>
    <n v="1234.29"/>
    <n v="37539"/>
  </r>
  <r>
    <x v="12274"/>
    <n v="66"/>
    <x v="3414"/>
    <d v="2017-05-03T00:00:00"/>
    <b v="0"/>
    <s v="Approved"/>
    <s v="Giant Bicycles"/>
    <s v="Road"/>
    <s v="low"/>
    <s v="small"/>
    <n v="590.26"/>
    <n v="525.33000000000004"/>
    <n v="38647"/>
  </r>
  <r>
    <x v="12275"/>
    <n v="76"/>
    <x v="1909"/>
    <d v="2017-02-25T00:00:00"/>
    <b v="1"/>
    <s v="Approved"/>
    <s v="WeareA2B"/>
    <s v="Standard"/>
    <s v="low"/>
    <s v="medium"/>
    <n v="642.30999999999995"/>
    <n v="513.85"/>
    <n v="38193"/>
  </r>
  <r>
    <x v="12276"/>
    <n v="72"/>
    <x v="564"/>
    <d v="2017-10-28T00:00:00"/>
    <b v="1"/>
    <s v="Approved"/>
    <s v="OHM Cycles"/>
    <s v="Standard"/>
    <s v="medium"/>
    <s v="medium"/>
    <n v="912.52"/>
    <n v="141.4"/>
    <n v="42295"/>
  </r>
  <r>
    <x v="12277"/>
    <n v="1"/>
    <x v="728"/>
    <d v="2017-10-01T00:00:00"/>
    <b v="0"/>
    <s v="Approved"/>
    <s v="Giant Bicycles"/>
    <s v="Touring"/>
    <s v="medium"/>
    <s v="large"/>
    <n v="1873.97"/>
    <n v="863.95"/>
    <n v="38859"/>
  </r>
  <r>
    <x v="12278"/>
    <n v="79"/>
    <x v="1252"/>
    <d v="2017-07-12T00:00:00"/>
    <b v="1"/>
    <s v="Approved"/>
    <s v="Norco Bicycles"/>
    <s v="Standard"/>
    <s v="medium"/>
    <s v="medium"/>
    <n v="1555.58"/>
    <n v="818.01"/>
    <n v="42226"/>
  </r>
  <r>
    <x v="12279"/>
    <n v="39"/>
    <x v="2293"/>
    <d v="2017-03-24T00:00:00"/>
    <b v="0"/>
    <s v="Approved"/>
    <s v="Giant Bicycles"/>
    <s v="Standard"/>
    <s v="medium"/>
    <s v="large"/>
    <n v="1812.75"/>
    <n v="582.48"/>
    <n v="38991"/>
  </r>
  <r>
    <x v="12280"/>
    <n v="43"/>
    <x v="2618"/>
    <d v="2017-08-26T00:00:00"/>
    <b v="1"/>
    <s v="Approved"/>
    <s v="Solex"/>
    <s v="Standard"/>
    <s v="medium"/>
    <s v="medium"/>
    <n v="1151.96"/>
    <n v="649.49"/>
    <n v="36498"/>
  </r>
  <r>
    <x v="12281"/>
    <n v="76"/>
    <x v="1401"/>
    <d v="2017-02-26T00:00:00"/>
    <b v="1"/>
    <s v="Approved"/>
    <s v="WeareA2B"/>
    <s v="Standard"/>
    <s v="low"/>
    <s v="medium"/>
    <n v="642.30999999999995"/>
    <n v="513.85"/>
    <n v="42226"/>
  </r>
  <r>
    <x v="12282"/>
    <n v="19"/>
    <x v="1100"/>
    <d v="2017-08-18T00:00:00"/>
    <b v="0"/>
    <s v="Approved"/>
    <s v="OHM Cycles"/>
    <s v="Road"/>
    <s v="high"/>
    <s v="large"/>
    <n v="12.01"/>
    <n v="7.21"/>
    <n v="39880"/>
  </r>
  <r>
    <x v="12283"/>
    <n v="0"/>
    <x v="1497"/>
    <d v="2017-04-06T00:00:00"/>
    <b v="1"/>
    <s v="Approved"/>
    <s v="Giant Bicycles"/>
    <s v="Standard"/>
    <s v="medium"/>
    <s v="large"/>
    <n v="569.55999999999995"/>
    <n v="528.42999999999995"/>
    <n v="37874"/>
  </r>
  <r>
    <x v="12284"/>
    <n v="95"/>
    <x v="35"/>
    <d v="2017-04-27T00:00:00"/>
    <b v="1"/>
    <s v="Approved"/>
    <s v="Giant Bicycles"/>
    <s v="Standard"/>
    <s v="medium"/>
    <s v="large"/>
    <n v="569.55999999999995"/>
    <n v="528.42999999999995"/>
    <n v="37539"/>
  </r>
  <r>
    <x v="12285"/>
    <n v="54"/>
    <x v="1291"/>
    <d v="2017-08-26T00:00:00"/>
    <b v="1"/>
    <s v="Approved"/>
    <s v="WeareA2B"/>
    <s v="Standard"/>
    <s v="medium"/>
    <s v="medium"/>
    <n v="1807.45"/>
    <n v="778.69"/>
    <n v="42145"/>
  </r>
  <r>
    <x v="12286"/>
    <n v="57"/>
    <x v="2412"/>
    <d v="2017-01-28T00:00:00"/>
    <b v="1"/>
    <s v="Approved"/>
    <s v="WeareA2B"/>
    <s v="Touring"/>
    <s v="medium"/>
    <s v="large"/>
    <n v="1890.39"/>
    <n v="260.14"/>
    <n v="33259"/>
  </r>
  <r>
    <x v="12287"/>
    <n v="28"/>
    <x v="972"/>
    <d v="2017-11-11T00:00:00"/>
    <b v="0"/>
    <s v="Approved"/>
    <s v="Solex"/>
    <s v="Road"/>
    <s v="medium"/>
    <s v="small"/>
    <n v="1703.52"/>
    <n v="1516.13"/>
    <n v="40649"/>
  </r>
  <r>
    <x v="12288"/>
    <n v="70"/>
    <x v="379"/>
    <d v="2017-02-05T00:00:00"/>
    <b v="1"/>
    <s v="Approved"/>
    <s v="Trek Bicycles"/>
    <s v="Standard"/>
    <s v="high"/>
    <s v="medium"/>
    <n v="495.72"/>
    <n v="297.43"/>
    <n v="42105"/>
  </r>
  <r>
    <x v="12289"/>
    <n v="31"/>
    <x v="151"/>
    <d v="2017-02-06T00:00:00"/>
    <b v="0"/>
    <s v="Approved"/>
    <s v="Giant Bicycles"/>
    <s v="Standard"/>
    <s v="medium"/>
    <s v="medium"/>
    <n v="230.91"/>
    <n v="173.18"/>
    <n v="40618"/>
  </r>
  <r>
    <x v="12290"/>
    <n v="36"/>
    <x v="494"/>
    <d v="2017-03-23T00:00:00"/>
    <b v="1"/>
    <s v="Approved"/>
    <s v="Solex"/>
    <s v="Standard"/>
    <s v="low"/>
    <s v="medium"/>
    <n v="945.04"/>
    <n v="507.58"/>
    <n v="35052"/>
  </r>
  <r>
    <x v="12291"/>
    <n v="86"/>
    <x v="1210"/>
    <d v="2017-11-19T00:00:00"/>
    <b v="1"/>
    <s v="Approved"/>
    <s v="OHM Cycles"/>
    <s v="Standard"/>
    <s v="medium"/>
    <s v="medium"/>
    <n v="235.63"/>
    <n v="125.07"/>
    <n v="38206"/>
  </r>
  <r>
    <x v="12292"/>
    <n v="57"/>
    <x v="2587"/>
    <d v="2017-02-18T00:00:00"/>
    <b v="1"/>
    <s v="Approved"/>
    <s v="WeareA2B"/>
    <s v="Touring"/>
    <s v="medium"/>
    <s v="large"/>
    <n v="1890.39"/>
    <n v="260.14"/>
    <n v="33259"/>
  </r>
  <r>
    <x v="12293"/>
    <n v="79"/>
    <x v="590"/>
    <d v="2017-05-11T00:00:00"/>
    <b v="1"/>
    <s v="Approved"/>
    <s v="Norco Bicycles"/>
    <s v="Standard"/>
    <s v="medium"/>
    <s v="medium"/>
    <n v="1555.58"/>
    <n v="818.01"/>
    <n v="37873"/>
  </r>
  <r>
    <x v="12294"/>
    <n v="5"/>
    <x v="877"/>
    <d v="2017-04-23T00:00:00"/>
    <b v="0"/>
    <s v="Approved"/>
    <s v="Trek Bicycles"/>
    <s v="Mountain"/>
    <s v="low"/>
    <s v="medium"/>
    <n v="574.64"/>
    <n v="459.71"/>
    <n v="40784"/>
  </r>
  <r>
    <x v="12295"/>
    <n v="10"/>
    <x v="173"/>
    <d v="2017-08-24T00:00:00"/>
    <b v="1"/>
    <s v="Approved"/>
    <s v="WeareA2B"/>
    <s v="Touring"/>
    <s v="medium"/>
    <s v="medium"/>
    <n v="1466.68"/>
    <n v="363.25"/>
    <n v="41701"/>
  </r>
  <r>
    <x v="12296"/>
    <n v="18"/>
    <x v="81"/>
    <d v="2017-08-14T00:00:00"/>
    <b v="0"/>
    <s v="Approved"/>
    <s v="Solex"/>
    <s v="Standard"/>
    <s v="medium"/>
    <s v="medium"/>
    <n v="575.27"/>
    <n v="431.45"/>
    <n v="41345"/>
  </r>
  <r>
    <x v="12297"/>
    <n v="62"/>
    <x v="2350"/>
    <d v="2017-07-05T00:00:00"/>
    <b v="0"/>
    <s v="Approved"/>
    <s v="Solex"/>
    <s v="Standard"/>
    <s v="high"/>
    <s v="medium"/>
    <n v="1024.6600000000001"/>
    <n v="614.79999999999995"/>
    <n v="35378"/>
  </r>
  <r>
    <x v="12298"/>
    <n v="3"/>
    <x v="1544"/>
    <d v="2017-10-11T00:00:00"/>
    <b v="1"/>
    <s v="Approved"/>
    <s v="Trek Bicycles"/>
    <s v="Standard"/>
    <s v="medium"/>
    <s v="large"/>
    <n v="2091.4699999999998"/>
    <n v="388.92"/>
    <n v="41167"/>
  </r>
  <r>
    <x v="12299"/>
    <n v="58"/>
    <x v="1208"/>
    <d v="2017-05-28T00:00:00"/>
    <b v="0"/>
    <s v="Approved"/>
    <s v="OHM Cycles"/>
    <s v="Road"/>
    <s v="medium"/>
    <s v="medium"/>
    <n v="1280.28"/>
    <n v="829.51"/>
    <n v="34170"/>
  </r>
  <r>
    <x v="12300"/>
    <n v="53"/>
    <x v="3415"/>
    <d v="2017-08-18T00:00:00"/>
    <b v="0"/>
    <s v="Approved"/>
    <s v="OHM Cycles"/>
    <s v="Standard"/>
    <s v="medium"/>
    <s v="medium"/>
    <n v="795.34"/>
    <n v="101.58"/>
    <n v="35470"/>
  </r>
  <r>
    <x v="12301"/>
    <n v="90"/>
    <x v="2602"/>
    <d v="2017-08-18T00:00:00"/>
    <b v="0"/>
    <s v="Approved"/>
    <s v="Norco Bicycles"/>
    <s v="Standard"/>
    <s v="low"/>
    <s v="medium"/>
    <n v="363.01"/>
    <n v="290.41000000000003"/>
    <n v="38482"/>
  </r>
  <r>
    <x v="12302"/>
    <n v="70"/>
    <x v="1754"/>
    <d v="2017-02-02T00:00:00"/>
    <b v="1"/>
    <s v="Approved"/>
    <s v="Trek Bicycles"/>
    <s v="Standard"/>
    <s v="high"/>
    <s v="medium"/>
    <n v="495.72"/>
    <n v="297.43"/>
    <n v="42105"/>
  </r>
  <r>
    <x v="12303"/>
    <n v="54"/>
    <x v="2309"/>
    <d v="2017-12-14T00:00:00"/>
    <b v="1"/>
    <s v="Approved"/>
    <s v="WeareA2B"/>
    <s v="Standard"/>
    <s v="medium"/>
    <s v="medium"/>
    <n v="1292.8399999999999"/>
    <n v="13.44"/>
    <n v="39915"/>
  </r>
  <r>
    <x v="12304"/>
    <n v="34"/>
    <x v="2817"/>
    <d v="2017-03-08T00:00:00"/>
    <b v="0"/>
    <s v="Approved"/>
    <s v="Norco Bicycles"/>
    <s v="Road"/>
    <s v="high"/>
    <s v="large"/>
    <n v="774.53"/>
    <n v="464.72"/>
    <n v="37698"/>
  </r>
  <r>
    <x v="12305"/>
    <n v="72"/>
    <x v="611"/>
    <d v="2017-05-29T00:00:00"/>
    <b v="0"/>
    <s v="Approved"/>
    <s v="Norco Bicycles"/>
    <s v="Standard"/>
    <s v="medium"/>
    <s v="medium"/>
    <n v="360.4"/>
    <n v="270.3"/>
    <n v="42710"/>
  </r>
  <r>
    <x v="12306"/>
    <n v="0"/>
    <x v="761"/>
    <d v="2017-11-11T00:00:00"/>
    <b v="0"/>
    <s v="Approved"/>
    <s v="Solex"/>
    <s v="Standard"/>
    <s v="medium"/>
    <s v="medium"/>
    <n v="71.489999999999995"/>
    <n v="53.62"/>
    <n v="41245"/>
  </r>
  <r>
    <x v="12307"/>
    <n v="16"/>
    <x v="1560"/>
    <d v="2017-09-22T00:00:00"/>
    <b v="0"/>
    <s v="Approved"/>
    <s v="Norco Bicycles"/>
    <s v="Standard"/>
    <s v="high"/>
    <s v="small"/>
    <n v="1661.92"/>
    <n v="1479.11"/>
    <n v="35160"/>
  </r>
  <r>
    <x v="12308"/>
    <n v="0"/>
    <x v="288"/>
    <d v="2017-01-03T00:00:00"/>
    <b v="1"/>
    <s v="Approved"/>
    <s v="Solex"/>
    <s v="Standard"/>
    <s v="medium"/>
    <s v="medium"/>
    <n v="441.49"/>
    <n v="84.99"/>
    <n v="34071"/>
  </r>
  <r>
    <x v="12309"/>
    <n v="15"/>
    <x v="3208"/>
    <d v="2017-01-29T00:00:00"/>
    <b v="1"/>
    <s v="Approved"/>
    <s v="Norco Bicycles"/>
    <s v="Standard"/>
    <s v="low"/>
    <s v="medium"/>
    <n v="958.74"/>
    <n v="748.9"/>
    <n v="34586"/>
  </r>
  <r>
    <x v="12310"/>
    <n v="94"/>
    <x v="2639"/>
    <d v="2017-06-18T00:00:00"/>
    <b v="0"/>
    <s v="Approved"/>
    <s v="Giant Bicycles"/>
    <s v="Standard"/>
    <s v="medium"/>
    <s v="large"/>
    <n v="1635.3"/>
    <n v="993.66"/>
    <n v="41434"/>
  </r>
  <r>
    <x v="12311"/>
    <n v="60"/>
    <x v="37"/>
    <d v="2017-11-12T00:00:00"/>
    <b v="0"/>
    <s v="Approved"/>
    <s v="Giant Bicycles"/>
    <s v="Standard"/>
    <s v="high"/>
    <s v="small"/>
    <n v="1977.36"/>
    <n v="1759.85"/>
    <n v="40487"/>
  </r>
  <r>
    <x v="12312"/>
    <n v="92"/>
    <x v="738"/>
    <d v="2017-01-12T00:00:00"/>
    <b v="1"/>
    <s v="Approved"/>
    <s v="WeareA2B"/>
    <s v="Standard"/>
    <s v="medium"/>
    <s v="small"/>
    <n v="1415.01"/>
    <n v="1259.3599999999999"/>
    <n v="37626"/>
  </r>
  <r>
    <x v="12313"/>
    <n v="0"/>
    <x v="1224"/>
    <d v="2017-10-27T00:00:00"/>
    <b v="1"/>
    <s v="Approved"/>
    <s v="Trek Bicycles"/>
    <s v="Road"/>
    <s v="medium"/>
    <s v="medium"/>
    <n v="290.62"/>
    <n v="215.14"/>
    <n v="38339"/>
  </r>
  <r>
    <x v="12314"/>
    <n v="14"/>
    <x v="12"/>
    <d v="2017-04-08T00:00:00"/>
    <b v="1"/>
    <s v="Approved"/>
    <s v="Trek Bicycles"/>
    <s v="Standard"/>
    <s v="medium"/>
    <s v="small"/>
    <n v="1386.84"/>
    <n v="1234.29"/>
    <n v="37838"/>
  </r>
  <r>
    <x v="12315"/>
    <n v="77"/>
    <x v="621"/>
    <d v="2017-02-17T00:00:00"/>
    <b v="1"/>
    <s v="Approved"/>
    <s v="WeareA2B"/>
    <s v="Standard"/>
    <s v="medium"/>
    <s v="medium"/>
    <n v="1769.64"/>
    <n v="108.76"/>
    <n v="38750"/>
  </r>
  <r>
    <x v="12316"/>
    <n v="37"/>
    <x v="1365"/>
    <d v="2017-07-08T00:00:00"/>
    <b v="0"/>
    <s v="Approved"/>
    <s v="OHM Cycles"/>
    <s v="Standard"/>
    <s v="low"/>
    <s v="medium"/>
    <n v="1793.43"/>
    <n v="248.82"/>
    <n v="36361"/>
  </r>
  <r>
    <x v="12317"/>
    <n v="40"/>
    <x v="3250"/>
    <d v="2017-01-21T00:00:00"/>
    <b v="1"/>
    <s v="Approved"/>
    <s v="Trek Bicycles"/>
    <s v="Road"/>
    <s v="medium"/>
    <s v="large"/>
    <n v="1894.19"/>
    <n v="598.76"/>
    <n v="42295"/>
  </r>
  <r>
    <x v="12318"/>
    <n v="54"/>
    <x v="896"/>
    <d v="2017-08-26T00:00:00"/>
    <b v="0"/>
    <s v="Approved"/>
    <s v="WeareA2B"/>
    <s v="Standard"/>
    <s v="medium"/>
    <s v="medium"/>
    <n v="1292.8399999999999"/>
    <n v="13.44"/>
    <n v="39915"/>
  </r>
  <r>
    <x v="12319"/>
    <n v="80"/>
    <x v="3283"/>
    <d v="2017-02-19T00:00:00"/>
    <b v="0"/>
    <s v="Approved"/>
    <s v="OHM Cycles"/>
    <s v="Touring"/>
    <s v="low"/>
    <s v="medium"/>
    <n v="1073.07"/>
    <n v="933.84"/>
    <n v="42226"/>
  </r>
  <r>
    <x v="12320"/>
    <n v="46"/>
    <x v="3163"/>
    <d v="2017-09-18T00:00:00"/>
    <b v="1"/>
    <s v="Approved"/>
    <s v="Solex"/>
    <s v="Standard"/>
    <s v="low"/>
    <s v="medium"/>
    <n v="1289.8499999999999"/>
    <n v="74.510000000000005"/>
    <n v="39427"/>
  </r>
  <r>
    <x v="12321"/>
    <n v="74"/>
    <x v="874"/>
    <d v="2017-01-04T00:00:00"/>
    <b v="1"/>
    <s v="Approved"/>
    <s v="WeareA2B"/>
    <s v="Standard"/>
    <s v="medium"/>
    <s v="medium"/>
    <n v="1228.07"/>
    <n v="400.91"/>
    <n v="42226"/>
  </r>
  <r>
    <x v="12322"/>
    <n v="43"/>
    <x v="2848"/>
    <d v="2017-10-30T00:00:00"/>
    <b v="1"/>
    <s v="Approved"/>
    <s v="Solex"/>
    <s v="Standard"/>
    <s v="medium"/>
    <s v="medium"/>
    <n v="1151.96"/>
    <n v="649.49"/>
    <n v="36498"/>
  </r>
  <r>
    <x v="12323"/>
    <n v="30"/>
    <x v="2378"/>
    <d v="2017-12-14T00:00:00"/>
    <b v="0"/>
    <s v="Approved"/>
    <s v="Solex"/>
    <s v="Standard"/>
    <s v="high"/>
    <s v="medium"/>
    <n v="748.17"/>
    <n v="448.9"/>
    <n v="39031"/>
  </r>
  <r>
    <x v="12324"/>
    <n v="5"/>
    <x v="1567"/>
    <d v="2017-02-27T00:00:00"/>
    <b v="1"/>
    <s v="Approved"/>
    <s v="Trek Bicycles"/>
    <s v="Mountain"/>
    <s v="low"/>
    <s v="medium"/>
    <n v="574.64"/>
    <n v="459.71"/>
    <n v="40784"/>
  </r>
  <r>
    <x v="12325"/>
    <n v="61"/>
    <x v="1881"/>
    <d v="2017-06-05T00:00:00"/>
    <b v="0"/>
    <s v="Approved"/>
    <s v="OHM Cycles"/>
    <s v="Standard"/>
    <s v="low"/>
    <s v="medium"/>
    <n v="71.16"/>
    <n v="56.93"/>
    <n v="42172"/>
  </r>
  <r>
    <x v="12326"/>
    <n v="94"/>
    <x v="472"/>
    <d v="2017-11-19T00:00:00"/>
    <b v="0"/>
    <s v="Approved"/>
    <s v="Giant Bicycles"/>
    <s v="Standard"/>
    <s v="medium"/>
    <s v="large"/>
    <n v="1635.3"/>
    <n v="993.66"/>
    <n v="42458"/>
  </r>
  <r>
    <x v="12327"/>
    <n v="44"/>
    <x v="1711"/>
    <d v="2017-09-21T00:00:00"/>
    <b v="1"/>
    <s v="Approved"/>
    <s v="WeareA2B"/>
    <s v="Standard"/>
    <s v="medium"/>
    <s v="medium"/>
    <n v="1769.64"/>
    <n v="108.76"/>
    <n v="41064"/>
  </r>
  <r>
    <x v="12328"/>
    <n v="34"/>
    <x v="509"/>
    <d v="2017-09-12T00:00:00"/>
    <b v="0"/>
    <s v="Approved"/>
    <s v="Norco Bicycles"/>
    <s v="Road"/>
    <s v="high"/>
    <s v="large"/>
    <n v="774.53"/>
    <n v="464.72"/>
    <n v="36361"/>
  </r>
  <r>
    <x v="12329"/>
    <n v="39"/>
    <x v="974"/>
    <d v="2017-06-21T00:00:00"/>
    <b v="0"/>
    <s v="Approved"/>
    <s v="Giant Bicycles"/>
    <s v="Standard"/>
    <s v="medium"/>
    <s v="large"/>
    <n v="1812.75"/>
    <n v="582.48"/>
    <n v="39526"/>
  </r>
  <r>
    <x v="12330"/>
    <n v="67"/>
    <x v="2324"/>
    <d v="2017-05-05T00:00:00"/>
    <b v="0"/>
    <s v="Approved"/>
    <s v="Norco Bicycles"/>
    <s v="Road"/>
    <s v="medium"/>
    <s v="medium"/>
    <n v="544.04999999999995"/>
    <n v="376.84"/>
    <n v="36668"/>
  </r>
  <r>
    <x v="12331"/>
    <n v="47"/>
    <x v="2555"/>
    <d v="2017-05-22T00:00:00"/>
    <b v="1"/>
    <s v="Approved"/>
    <s v="Trek Bicycles"/>
    <s v="Road"/>
    <s v="low"/>
    <s v="small"/>
    <n v="1720.7"/>
    <n v="1531.42"/>
    <n v="35470"/>
  </r>
  <r>
    <x v="12332"/>
    <n v="33"/>
    <x v="3165"/>
    <d v="2017-12-21T00:00:00"/>
    <b v="1"/>
    <s v="Approved"/>
    <s v="Giant Bicycles"/>
    <s v="Standard"/>
    <s v="medium"/>
    <s v="small"/>
    <n v="1311.44"/>
    <n v="1167.18"/>
    <n v="40618"/>
  </r>
  <r>
    <x v="12333"/>
    <n v="21"/>
    <x v="688"/>
    <d v="2017-02-26T00:00:00"/>
    <b v="1"/>
    <s v="Approved"/>
    <s v="Solex"/>
    <s v="Standard"/>
    <s v="medium"/>
    <s v="large"/>
    <n v="1071.23"/>
    <n v="380.74"/>
    <n v="40670"/>
  </r>
  <r>
    <x v="12334"/>
    <n v="64"/>
    <x v="551"/>
    <d v="2017-07-10T00:00:00"/>
    <b v="0"/>
    <s v="Approved"/>
    <s v="Trek Bicycles"/>
    <s v="Standard"/>
    <s v="medium"/>
    <s v="large"/>
    <n v="1469.44"/>
    <n v="596.54999999999995"/>
    <n v="40410"/>
  </r>
  <r>
    <x v="12335"/>
    <n v="89"/>
    <x v="2609"/>
    <d v="2017-12-30T00:00:00"/>
    <b v="1"/>
    <s v="Approved"/>
    <s v="WeareA2B"/>
    <s v="Touring"/>
    <s v="medium"/>
    <s v="large"/>
    <n v="1362.99"/>
    <n v="57.74"/>
    <n v="42560"/>
  </r>
  <r>
    <x v="12336"/>
    <n v="95"/>
    <x v="975"/>
    <d v="2017-05-30T00:00:00"/>
    <b v="1"/>
    <s v="Approved"/>
    <s v="Giant Bicycles"/>
    <s v="Standard"/>
    <s v="medium"/>
    <s v="large"/>
    <n v="569.55999999999995"/>
    <n v="528.42999999999995"/>
    <n v="37874"/>
  </r>
  <r>
    <x v="12337"/>
    <n v="89"/>
    <x v="1950"/>
    <d v="2017-11-03T00:00:00"/>
    <b v="0"/>
    <s v="Approved"/>
    <s v="WeareA2B"/>
    <s v="Touring"/>
    <s v="medium"/>
    <s v="large"/>
    <n v="1362.99"/>
    <n v="57.74"/>
    <n v="37539"/>
  </r>
  <r>
    <x v="12338"/>
    <n v="66"/>
    <x v="505"/>
    <d v="2017-01-19T00:00:00"/>
    <b v="1"/>
    <s v="Approved"/>
    <s v="Solex"/>
    <s v="Standard"/>
    <s v="medium"/>
    <s v="medium"/>
    <n v="1163.8900000000001"/>
    <n v="589.27"/>
    <n v="42560"/>
  </r>
  <r>
    <x v="12339"/>
    <n v="33"/>
    <x v="250"/>
    <d v="2017-02-17T00:00:00"/>
    <b v="0"/>
    <s v="Approved"/>
    <s v="Giant Bicycles"/>
    <s v="Standard"/>
    <s v="medium"/>
    <s v="small"/>
    <n v="1311.44"/>
    <n v="1167.18"/>
    <n v="33888"/>
  </r>
  <r>
    <x v="12340"/>
    <n v="31"/>
    <x v="2587"/>
    <d v="2017-07-09T00:00:00"/>
    <b v="0"/>
    <s v="Approved"/>
    <s v="Giant Bicycles"/>
    <s v="Standard"/>
    <s v="medium"/>
    <s v="medium"/>
    <n v="230.91"/>
    <n v="173.18"/>
    <n v="37698"/>
  </r>
  <r>
    <x v="12341"/>
    <n v="51"/>
    <x v="2722"/>
    <d v="2017-03-27T00:00:00"/>
    <b v="1"/>
    <s v="Approved"/>
    <s v="OHM Cycles"/>
    <s v="Standard"/>
    <s v="high"/>
    <s v="medium"/>
    <n v="2005.66"/>
    <n v="1203.4000000000001"/>
    <n v="34170"/>
  </r>
  <r>
    <x v="12342"/>
    <n v="52"/>
    <x v="475"/>
    <d v="2017-08-02T00:00:00"/>
    <b v="1"/>
    <s v="Approved"/>
    <s v="OHM Cycles"/>
    <s v="Road"/>
    <s v="medium"/>
    <s v="medium"/>
    <n v="1280.28"/>
    <n v="829.51"/>
    <n v="40779"/>
  </r>
  <r>
    <x v="12343"/>
    <n v="74"/>
    <x v="1893"/>
    <d v="2017-05-02T00:00:00"/>
    <b v="0"/>
    <s v="Approved"/>
    <s v="WeareA2B"/>
    <s v="Standard"/>
    <s v="medium"/>
    <s v="medium"/>
    <n v="1228.07"/>
    <n v="400.91"/>
    <n v="36668"/>
  </r>
  <r>
    <x v="12344"/>
    <n v="85"/>
    <x v="1769"/>
    <d v="2017-09-25T00:00:00"/>
    <b v="0"/>
    <s v="Approved"/>
    <s v="WeareA2B"/>
    <s v="Standard"/>
    <s v="medium"/>
    <s v="medium"/>
    <n v="752.64"/>
    <n v="205.36"/>
    <n v="36367"/>
  </r>
  <r>
    <x v="12345"/>
    <n v="10"/>
    <x v="3365"/>
    <d v="2017-04-05T00:00:00"/>
    <b v="1"/>
    <s v="Approved"/>
    <s v="WeareA2B"/>
    <s v="Touring"/>
    <s v="medium"/>
    <s v="medium"/>
    <n v="1466.68"/>
    <n v="363.25"/>
    <n v="41701"/>
  </r>
  <r>
    <x v="12346"/>
    <n v="10"/>
    <x v="1952"/>
    <d v="2017-02-06T00:00:00"/>
    <b v="0"/>
    <s v="Approved"/>
    <s v="WeareA2B"/>
    <s v="Touring"/>
    <s v="medium"/>
    <s v="medium"/>
    <n v="1466.68"/>
    <n v="363.25"/>
    <n v="34586"/>
  </r>
  <r>
    <x v="12347"/>
    <n v="34"/>
    <x v="196"/>
    <d v="2017-06-20T00:00:00"/>
    <b v="0"/>
    <s v="Approved"/>
    <s v="Norco Bicycles"/>
    <s v="Road"/>
    <s v="high"/>
    <s v="large"/>
    <n v="774.53"/>
    <n v="464.72"/>
    <n v="35052"/>
  </r>
  <r>
    <x v="12348"/>
    <n v="29"/>
    <x v="2792"/>
    <d v="2017-12-03T00:00:00"/>
    <b v="0"/>
    <s v="Approved"/>
    <s v="WeareA2B"/>
    <s v="Standard"/>
    <s v="medium"/>
    <s v="medium"/>
    <n v="1065.03"/>
    <n v="230.09"/>
    <n v="41434"/>
  </r>
  <r>
    <x v="12349"/>
    <n v="3"/>
    <x v="2702"/>
    <d v="2017-09-18T00:00:00"/>
    <b v="1"/>
    <s v="Approved"/>
    <s v="Trek Bicycles"/>
    <s v="Standard"/>
    <s v="medium"/>
    <s v="large"/>
    <n v="2091.4699999999998"/>
    <n v="388.92"/>
    <n v="40553"/>
  </r>
  <r>
    <x v="12350"/>
    <n v="37"/>
    <x v="1334"/>
    <d v="2017-02-18T00:00:00"/>
    <b v="1"/>
    <s v="Approved"/>
    <s v="OHM Cycles"/>
    <s v="Standard"/>
    <s v="low"/>
    <s v="medium"/>
    <n v="1793.43"/>
    <n v="248.82"/>
    <n v="40672"/>
  </r>
  <r>
    <x v="12351"/>
    <n v="49"/>
    <x v="420"/>
    <d v="2017-02-10T00:00:00"/>
    <b v="1"/>
    <s v="Approved"/>
    <s v="Trek Bicycles"/>
    <s v="Road"/>
    <s v="medium"/>
    <s v="medium"/>
    <n v="533.51"/>
    <n v="400.13"/>
    <n v="41064"/>
  </r>
  <r>
    <x v="12352"/>
    <n v="27"/>
    <x v="390"/>
    <d v="2017-03-01T00:00:00"/>
    <b v="0"/>
    <s v="Approved"/>
    <s v="Trek Bicycles"/>
    <s v="Standard"/>
    <s v="medium"/>
    <s v="medium"/>
    <n v="499.53"/>
    <n v="388.72"/>
    <n v="42696"/>
  </r>
  <r>
    <x v="12353"/>
    <n v="73"/>
    <x v="1140"/>
    <d v="2017-05-24T00:00:00"/>
    <b v="0"/>
    <s v="Approved"/>
    <s v="Solex"/>
    <s v="Standard"/>
    <s v="medium"/>
    <s v="medium"/>
    <n v="1945.43"/>
    <n v="333.18"/>
    <n v="38859"/>
  </r>
  <r>
    <x v="12354"/>
    <n v="57"/>
    <x v="1112"/>
    <d v="2017-04-24T00:00:00"/>
    <b v="0"/>
    <s v="Approved"/>
    <s v="WeareA2B"/>
    <s v="Touring"/>
    <s v="medium"/>
    <s v="large"/>
    <n v="1890.39"/>
    <n v="260.14"/>
    <n v="33259"/>
  </r>
  <r>
    <x v="12355"/>
    <n v="94"/>
    <x v="1240"/>
    <d v="2017-02-04T00:00:00"/>
    <b v="0"/>
    <s v="Approved"/>
    <s v="Giant Bicycles"/>
    <s v="Standard"/>
    <s v="medium"/>
    <s v="large"/>
    <n v="1635.3"/>
    <n v="993.66"/>
    <n v="34556"/>
  </r>
  <r>
    <x v="12356"/>
    <n v="13"/>
    <x v="363"/>
    <d v="2017-03-18T00:00:00"/>
    <b v="0"/>
    <s v="Approved"/>
    <s v="Solex"/>
    <s v="Standard"/>
    <s v="medium"/>
    <s v="medium"/>
    <n v="1163.8900000000001"/>
    <n v="589.27"/>
    <n v="35160"/>
  </r>
  <r>
    <x v="12357"/>
    <n v="50"/>
    <x v="408"/>
    <d v="2017-02-03T00:00:00"/>
    <b v="1"/>
    <s v="Approved"/>
    <s v="Giant Bicycles"/>
    <s v="Standard"/>
    <s v="medium"/>
    <s v="medium"/>
    <n v="642.70000000000005"/>
    <n v="211.37"/>
    <n v="37337"/>
  </r>
  <r>
    <x v="12358"/>
    <n v="18"/>
    <x v="997"/>
    <d v="2017-02-01T00:00:00"/>
    <b v="0"/>
    <s v="Approved"/>
    <s v="Solex"/>
    <s v="Standard"/>
    <s v="medium"/>
    <s v="medium"/>
    <n v="575.27"/>
    <n v="431.45"/>
    <n v="34244"/>
  </r>
  <r>
    <x v="12359"/>
    <n v="19"/>
    <x v="3416"/>
    <d v="2017-02-02T00:00:00"/>
    <b v="1"/>
    <s v="Approved"/>
    <s v="Trek Bicycles"/>
    <s v="Mountain"/>
    <s v="low"/>
    <s v="medium"/>
    <n v="574.64"/>
    <n v="459.71"/>
    <n v="40784"/>
  </r>
  <r>
    <x v="12360"/>
    <n v="89"/>
    <x v="2080"/>
    <d v="2017-11-18T00:00:00"/>
    <b v="0"/>
    <s v="Approved"/>
    <s v="WeareA2B"/>
    <s v="Touring"/>
    <s v="medium"/>
    <s v="large"/>
    <n v="1362.99"/>
    <n v="57.74"/>
    <n v="42458"/>
  </r>
  <r>
    <x v="12361"/>
    <n v="23"/>
    <x v="3353"/>
    <d v="2017-08-25T00:00:00"/>
    <b v="0"/>
    <s v="Approved"/>
    <s v="Norco Bicycles"/>
    <s v="Mountain"/>
    <s v="low"/>
    <s v="small"/>
    <n v="688.63"/>
    <n v="612.88"/>
    <n v="36334"/>
  </r>
  <r>
    <x v="12362"/>
    <n v="50"/>
    <x v="3119"/>
    <d v="2017-09-07T00:00:00"/>
    <b v="1"/>
    <s v="Approved"/>
    <s v="WeareA2B"/>
    <s v="Standard"/>
    <s v="medium"/>
    <s v="small"/>
    <n v="175.89"/>
    <n v="131.91999999999999"/>
    <n v="41009"/>
  </r>
  <r>
    <x v="12363"/>
    <n v="31"/>
    <x v="2065"/>
    <d v="2017-10-27T00:00:00"/>
    <b v="0"/>
    <s v="Approved"/>
    <s v="Giant Bicycles"/>
    <s v="Standard"/>
    <s v="medium"/>
    <s v="medium"/>
    <n v="230.91"/>
    <n v="173.18"/>
    <n v="39031"/>
  </r>
  <r>
    <x v="12364"/>
    <n v="36"/>
    <x v="1831"/>
    <d v="2017-09-20T00:00:00"/>
    <b v="1"/>
    <s v="Approved"/>
    <s v="Solex"/>
    <s v="Standard"/>
    <s v="low"/>
    <s v="medium"/>
    <n v="945.04"/>
    <n v="507.58"/>
    <n v="35052"/>
  </r>
  <r>
    <x v="12365"/>
    <n v="82"/>
    <x v="499"/>
    <d v="2017-06-26T00:00:00"/>
    <b v="1"/>
    <s v="Approved"/>
    <s v="Norco Bicycles"/>
    <s v="Standard"/>
    <s v="high"/>
    <s v="medium"/>
    <n v="1148.6400000000001"/>
    <n v="689.18"/>
    <n v="35667"/>
  </r>
  <r>
    <x v="12366"/>
    <n v="34"/>
    <x v="227"/>
    <d v="2017-10-05T00:00:00"/>
    <b v="0"/>
    <s v="Approved"/>
    <s v="Norco Bicycles"/>
    <s v="Road"/>
    <s v="high"/>
    <s v="large"/>
    <n v="774.53"/>
    <n v="464.72"/>
    <n v="34527"/>
  </r>
  <r>
    <x v="12367"/>
    <n v="35"/>
    <x v="1441"/>
    <d v="2017-07-24T00:00:00"/>
    <b v="0"/>
    <s v="Approved"/>
    <s v="Trek Bicycles"/>
    <s v="Standard"/>
    <s v="low"/>
    <s v="medium"/>
    <n v="1057.51"/>
    <n v="154.4"/>
    <n v="39526"/>
  </r>
  <r>
    <x v="12368"/>
    <n v="0"/>
    <x v="3284"/>
    <d v="2017-12-03T00:00:00"/>
    <b v="1"/>
    <s v="Approved"/>
    <s v="OHM Cycles"/>
    <s v="Standard"/>
    <s v="high"/>
    <s v="medium"/>
    <n v="227.88"/>
    <n v="136.72999999999999"/>
    <n v="38216"/>
  </r>
  <r>
    <x v="12369"/>
    <n v="54"/>
    <x v="61"/>
    <d v="2017-02-02T00:00:00"/>
    <b v="1"/>
    <s v="Approved"/>
    <s v="WeareA2B"/>
    <s v="Standard"/>
    <s v="medium"/>
    <s v="medium"/>
    <n v="1807.45"/>
    <n v="778.69"/>
    <n v="42145"/>
  </r>
  <r>
    <x v="12370"/>
    <n v="57"/>
    <x v="1842"/>
    <d v="2017-12-02T00:00:00"/>
    <b v="0"/>
    <s v="Approved"/>
    <s v="WeareA2B"/>
    <s v="Touring"/>
    <s v="medium"/>
    <s v="large"/>
    <n v="1890.39"/>
    <n v="260.14"/>
    <n v="33259"/>
  </r>
  <r>
    <x v="12371"/>
    <n v="4"/>
    <x v="3417"/>
    <d v="2017-11-03T00:00:00"/>
    <b v="1"/>
    <s v="Approved"/>
    <s v="Solex"/>
    <s v="Standard"/>
    <s v="medium"/>
    <s v="medium"/>
    <n v="1483.2"/>
    <n v="99.59"/>
    <n v="34996"/>
  </r>
  <r>
    <x v="12372"/>
    <n v="35"/>
    <x v="3319"/>
    <d v="2017-03-05T00:00:00"/>
    <b v="0"/>
    <s v="Approved"/>
    <s v="Giant Bicycles"/>
    <s v="Standard"/>
    <s v="medium"/>
    <s v="medium"/>
    <n v="1403.5"/>
    <n v="954.82"/>
    <n v="42688"/>
  </r>
  <r>
    <x v="12373"/>
    <n v="14"/>
    <x v="2901"/>
    <d v="2017-10-21T00:00:00"/>
    <b v="0"/>
    <s v="Approved"/>
    <s v="Trek Bicycles"/>
    <s v="Standard"/>
    <s v="medium"/>
    <s v="small"/>
    <n v="1386.84"/>
    <n v="1234.29"/>
    <n v="37838"/>
  </r>
  <r>
    <x v="12374"/>
    <n v="25"/>
    <x v="715"/>
    <d v="2017-05-01T00:00:00"/>
    <b v="1"/>
    <s v="Approved"/>
    <s v="Giant Bicycles"/>
    <s v="Road"/>
    <s v="medium"/>
    <s v="medium"/>
    <n v="1538.99"/>
    <n v="829.65"/>
    <n v="42404"/>
  </r>
  <r>
    <x v="12375"/>
    <n v="12"/>
    <x v="1803"/>
    <d v="2017-09-22T00:00:00"/>
    <b v="1"/>
    <s v="Approved"/>
    <s v="WeareA2B"/>
    <s v="Standard"/>
    <s v="medium"/>
    <s v="medium"/>
    <n v="1231.1500000000001"/>
    <n v="161.6"/>
    <n v="35378"/>
  </r>
  <r>
    <x v="12376"/>
    <n v="54"/>
    <x v="707"/>
    <d v="2017-09-29T00:00:00"/>
    <b v="0"/>
    <s v="Approved"/>
    <s v="WeareA2B"/>
    <s v="Standard"/>
    <s v="medium"/>
    <s v="medium"/>
    <n v="1292.8399999999999"/>
    <n v="13.44"/>
    <n v="42226"/>
  </r>
  <r>
    <x v="12377"/>
    <n v="17"/>
    <x v="3204"/>
    <d v="2017-09-13T00:00:00"/>
    <b v="1"/>
    <s v="Approved"/>
    <s v="Solex"/>
    <s v="Standard"/>
    <s v="high"/>
    <s v="medium"/>
    <n v="1024.6600000000001"/>
    <n v="614.79999999999995"/>
    <n v="41345"/>
  </r>
  <r>
    <x v="12378"/>
    <n v="3"/>
    <x v="1551"/>
    <d v="2017-07-09T00:00:00"/>
    <b v="0"/>
    <s v="Approved"/>
    <s v="Trek Bicycles"/>
    <s v="Standard"/>
    <s v="medium"/>
    <s v="large"/>
    <n v="2091.4699999999998"/>
    <n v="388.92"/>
    <n v="41167"/>
  </r>
  <r>
    <x v="12379"/>
    <n v="63"/>
    <x v="1117"/>
    <d v="2017-10-15T00:00:00"/>
    <b v="0"/>
    <s v="Approved"/>
    <s v="WeareA2B"/>
    <s v="Standard"/>
    <s v="medium"/>
    <s v="medium"/>
    <n v="1992.93"/>
    <n v="762.63"/>
    <n v="38193"/>
  </r>
  <r>
    <x v="12380"/>
    <n v="81"/>
    <x v="2373"/>
    <d v="2017-11-14T00:00:00"/>
    <b v="0"/>
    <s v="Approved"/>
    <s v="Norco Bicycles"/>
    <s v="Standard"/>
    <s v="medium"/>
    <s v="small"/>
    <n v="586.45000000000005"/>
    <n v="521.94000000000005"/>
    <n v="33429"/>
  </r>
  <r>
    <x v="12381"/>
    <n v="32"/>
    <x v="1516"/>
    <d v="2017-01-30T00:00:00"/>
    <b v="0"/>
    <s v="Approved"/>
    <s v="Giant Bicycles"/>
    <s v="Standard"/>
    <s v="medium"/>
    <s v="medium"/>
    <n v="642.70000000000005"/>
    <n v="211.37"/>
    <n v="37337"/>
  </r>
  <r>
    <x v="12382"/>
    <n v="90"/>
    <x v="3402"/>
    <d v="2017-01-31T00:00:00"/>
    <b v="1"/>
    <s v="Approved"/>
    <s v="Norco Bicycles"/>
    <s v="Standard"/>
    <s v="low"/>
    <s v="medium"/>
    <n v="363.01"/>
    <n v="290.41000000000003"/>
    <n v="38482"/>
  </r>
  <r>
    <x v="12383"/>
    <n v="30"/>
    <x v="2081"/>
    <d v="2017-04-12T00:00:00"/>
    <b v="1"/>
    <s v="Approved"/>
    <s v="Solex"/>
    <s v="Standard"/>
    <s v="high"/>
    <s v="medium"/>
    <n v="748.17"/>
    <n v="448.9"/>
    <n v="42105"/>
  </r>
  <r>
    <x v="12384"/>
    <n v="17"/>
    <x v="659"/>
    <d v="2017-03-21T00:00:00"/>
    <b v="0"/>
    <s v="Approved"/>
    <s v="Solex"/>
    <s v="Standard"/>
    <s v="high"/>
    <s v="medium"/>
    <n v="1024.6600000000001"/>
    <n v="614.79999999999995"/>
    <n v="35378"/>
  </r>
  <r>
    <x v="12385"/>
    <n v="37"/>
    <x v="3385"/>
    <d v="2017-09-19T00:00:00"/>
    <b v="1"/>
    <s v="Approved"/>
    <s v="OHM Cycles"/>
    <s v="Standard"/>
    <s v="low"/>
    <s v="medium"/>
    <n v="1793.43"/>
    <n v="248.82"/>
    <n v="36361"/>
  </r>
  <r>
    <x v="12386"/>
    <n v="66"/>
    <x v="3013"/>
    <d v="2017-01-06T00:00:00"/>
    <b v="0"/>
    <s v="Approved"/>
    <s v="Solex"/>
    <s v="Standard"/>
    <s v="medium"/>
    <s v="medium"/>
    <n v="1163.8900000000001"/>
    <n v="589.27"/>
    <n v="42560"/>
  </r>
  <r>
    <x v="12387"/>
    <n v="7"/>
    <x v="626"/>
    <d v="2017-08-13T00:00:00"/>
    <b v="1"/>
    <s v="Approved"/>
    <s v="Trek Bicycles"/>
    <s v="Road"/>
    <s v="low"/>
    <s v="medium"/>
    <n v="980.37"/>
    <n v="234.43"/>
    <n v="38258"/>
  </r>
  <r>
    <x v="12388"/>
    <n v="0"/>
    <x v="2318"/>
    <d v="2017-06-25T00:00:00"/>
    <b v="1"/>
    <s v="Approved"/>
    <s v="OHM Cycles"/>
    <s v="Road"/>
    <s v="high"/>
    <s v="large"/>
    <n v="12.01"/>
    <n v="7.21"/>
    <n v="39880"/>
  </r>
  <r>
    <x v="12389"/>
    <n v="65"/>
    <x v="731"/>
    <d v="2017-06-01T00:00:00"/>
    <b v="0"/>
    <s v="Approved"/>
    <s v="WeareA2B"/>
    <s v="Standard"/>
    <s v="medium"/>
    <s v="medium"/>
    <n v="1807.45"/>
    <n v="778.69"/>
    <n v="42105"/>
  </r>
  <r>
    <x v="12390"/>
    <n v="2"/>
    <x v="2180"/>
    <d v="2017-08-12T00:00:00"/>
    <b v="1"/>
    <s v="Approved"/>
    <s v="Solex"/>
    <s v="Standard"/>
    <s v="medium"/>
    <s v="medium"/>
    <n v="71.489999999999995"/>
    <n v="53.62"/>
    <n v="41245"/>
  </r>
  <r>
    <x v="12391"/>
    <n v="7"/>
    <x v="1986"/>
    <d v="2017-12-02T00:00:00"/>
    <b v="0"/>
    <s v="Approved"/>
    <s v="Trek Bicycles"/>
    <s v="Road"/>
    <s v="low"/>
    <s v="medium"/>
    <n v="980.37"/>
    <n v="234.43"/>
    <n v="41701"/>
  </r>
  <r>
    <x v="12392"/>
    <n v="73"/>
    <x v="3200"/>
    <d v="2017-11-27T00:00:00"/>
    <b v="1"/>
    <s v="Approved"/>
    <s v="Solex"/>
    <s v="Standard"/>
    <s v="medium"/>
    <s v="medium"/>
    <n v="1945.43"/>
    <n v="333.18"/>
    <n v="37499"/>
  </r>
  <r>
    <x v="12393"/>
    <n v="94"/>
    <x v="3328"/>
    <d v="2017-08-19T00:00:00"/>
    <b v="1"/>
    <s v="Approved"/>
    <s v="Giant Bicycles"/>
    <s v="Standard"/>
    <s v="medium"/>
    <s v="large"/>
    <n v="1635.3"/>
    <n v="993.66"/>
    <n v="41434"/>
  </r>
  <r>
    <x v="12394"/>
    <n v="52"/>
    <x v="431"/>
    <d v="2017-11-18T00:00:00"/>
    <b v="1"/>
    <s v="Approved"/>
    <s v="OHM Cycles"/>
    <s v="Road"/>
    <s v="medium"/>
    <s v="medium"/>
    <n v="1280.28"/>
    <n v="829.51"/>
    <n v="42218"/>
  </r>
  <r>
    <x v="12395"/>
    <n v="4"/>
    <x v="1977"/>
    <d v="2017-02-15T00:00:00"/>
    <b v="1"/>
    <s v="Approved"/>
    <s v="Giant Bicycles"/>
    <s v="Standard"/>
    <s v="high"/>
    <s v="medium"/>
    <n v="1129.1300000000001"/>
    <n v="677.48"/>
    <n v="38573"/>
  </r>
  <r>
    <x v="12396"/>
    <n v="64"/>
    <x v="2256"/>
    <d v="2017-10-24T00:00:00"/>
    <b v="0"/>
    <s v="Approved"/>
    <s v="Giant Bicycles"/>
    <s v="Standard"/>
    <s v="high"/>
    <s v="small"/>
    <n v="1977.36"/>
    <n v="1759.85"/>
    <n v="40779"/>
  </r>
  <r>
    <x v="12397"/>
    <n v="71"/>
    <x v="3418"/>
    <d v="2017-05-31T00:00:00"/>
    <b v="1"/>
    <s v="Approved"/>
    <s v="Solex"/>
    <s v="Standard"/>
    <s v="high"/>
    <s v="large"/>
    <n v="1842.92"/>
    <n v="1105.75"/>
    <n v="41922"/>
  </r>
  <r>
    <x v="12398"/>
    <n v="23"/>
    <x v="1099"/>
    <d v="2017-04-15T00:00:00"/>
    <b v="0"/>
    <s v="Approved"/>
    <s v="Norco Bicycles"/>
    <s v="Mountain"/>
    <s v="low"/>
    <s v="small"/>
    <n v="688.63"/>
    <n v="612.88"/>
    <n v="40670"/>
  </r>
  <r>
    <x v="12399"/>
    <n v="58"/>
    <x v="1385"/>
    <d v="2017-03-09T00:00:00"/>
    <b v="1"/>
    <s v="Approved"/>
    <s v="OHM Cycles"/>
    <s v="Standard"/>
    <s v="medium"/>
    <s v="medium"/>
    <n v="912.52"/>
    <n v="141.4"/>
    <n v="40779"/>
  </r>
  <r>
    <x v="12400"/>
    <n v="45"/>
    <x v="1617"/>
    <d v="2017-12-20T00:00:00"/>
    <b v="1"/>
    <s v="Approved"/>
    <s v="Solex"/>
    <s v="Standard"/>
    <s v="medium"/>
    <s v="medium"/>
    <n v="441.49"/>
    <n v="84.99"/>
    <n v="34071"/>
  </r>
  <r>
    <x v="12401"/>
    <n v="9"/>
    <x v="1654"/>
    <d v="2017-01-03T00:00:00"/>
    <b v="1"/>
    <s v="Approved"/>
    <s v="OHM Cycles"/>
    <s v="Road"/>
    <s v="medium"/>
    <s v="medium"/>
    <n v="742.54"/>
    <n v="667.4"/>
    <n v="38216"/>
  </r>
  <r>
    <x v="12402"/>
    <n v="88"/>
    <x v="2196"/>
    <d v="2017-10-17T00:00:00"/>
    <b v="0"/>
    <s v="Approved"/>
    <s v="Norco Bicycles"/>
    <s v="Standard"/>
    <s v="medium"/>
    <s v="medium"/>
    <n v="1198.46"/>
    <n v="381.1"/>
    <n v="36833"/>
  </r>
  <r>
    <x v="12403"/>
    <n v="47"/>
    <x v="688"/>
    <d v="2017-11-08T00:00:00"/>
    <b v="0"/>
    <s v="Approved"/>
    <s v="Trek Bicycles"/>
    <s v="Road"/>
    <s v="low"/>
    <s v="small"/>
    <n v="1720.7"/>
    <n v="1531.42"/>
    <n v="37220"/>
  </r>
  <r>
    <x v="12404"/>
    <n v="29"/>
    <x v="2375"/>
    <d v="2017-11-01T00:00:00"/>
    <b v="1"/>
    <s v="Approved"/>
    <s v="Norco Bicycles"/>
    <s v="Road"/>
    <s v="medium"/>
    <s v="medium"/>
    <n v="543.39"/>
    <n v="407.54"/>
    <n v="42696"/>
  </r>
  <r>
    <x v="12405"/>
    <n v="7"/>
    <x v="2479"/>
    <d v="2017-01-09T00:00:00"/>
    <b v="0"/>
    <s v="Approved"/>
    <s v="Giant Bicycles"/>
    <s v="Standard"/>
    <s v="medium"/>
    <s v="small"/>
    <n v="1311.44"/>
    <n v="1167.18"/>
    <n v="40618"/>
  </r>
  <r>
    <x v="12406"/>
    <n v="36"/>
    <x v="3084"/>
    <d v="2017-10-25T00:00:00"/>
    <b v="1"/>
    <s v="Approved"/>
    <s v="Solex"/>
    <s v="Standard"/>
    <s v="low"/>
    <s v="medium"/>
    <n v="945.04"/>
    <n v="507.58"/>
    <n v="35052"/>
  </r>
  <r>
    <x v="12407"/>
    <n v="57"/>
    <x v="3215"/>
    <d v="2017-11-18T00:00:00"/>
    <b v="1"/>
    <s v="Approved"/>
    <s v="WeareA2B"/>
    <s v="Touring"/>
    <s v="medium"/>
    <s v="large"/>
    <n v="1890.39"/>
    <n v="260.14"/>
    <n v="34586"/>
  </r>
  <r>
    <x v="12408"/>
    <n v="30"/>
    <x v="83"/>
    <d v="2017-09-20T00:00:00"/>
    <b v="0"/>
    <s v="Approved"/>
    <s v="Solex"/>
    <s v="Standard"/>
    <s v="high"/>
    <s v="medium"/>
    <n v="748.17"/>
    <n v="448.9"/>
    <n v="35052"/>
  </r>
  <r>
    <x v="12409"/>
    <n v="16"/>
    <x v="1233"/>
    <d v="2017-05-07T00:00:00"/>
    <b v="1"/>
    <s v="Approved"/>
    <s v="Norco Bicycles"/>
    <s v="Standard"/>
    <s v="high"/>
    <s v="small"/>
    <n v="1661.92"/>
    <n v="1479.11"/>
    <n v="41345"/>
  </r>
  <r>
    <x v="12410"/>
    <n v="57"/>
    <x v="293"/>
    <d v="2017-03-18T00:00:00"/>
    <b v="0"/>
    <s v="Approved"/>
    <s v="WeareA2B"/>
    <s v="Touring"/>
    <s v="medium"/>
    <s v="large"/>
    <n v="1890.39"/>
    <n v="260.14"/>
    <n v="41047"/>
  </r>
  <r>
    <x v="12411"/>
    <n v="25"/>
    <x v="1246"/>
    <d v="2017-06-30T00:00:00"/>
    <b v="0"/>
    <s v="Approved"/>
    <s v="OHM Cycles"/>
    <s v="Standard"/>
    <s v="high"/>
    <s v="medium"/>
    <n v="2005.66"/>
    <n v="1203.4000000000001"/>
    <n v="34170"/>
  </r>
  <r>
    <x v="12412"/>
    <n v="70"/>
    <x v="1148"/>
    <d v="2017-10-11T00:00:00"/>
    <b v="1"/>
    <s v="Approved"/>
    <s v="Trek Bicycles"/>
    <s v="Standard"/>
    <s v="high"/>
    <s v="medium"/>
    <n v="495.72"/>
    <n v="297.43"/>
    <n v="36668"/>
  </r>
  <r>
    <x v="12413"/>
    <n v="46"/>
    <x v="2623"/>
    <d v="2017-09-04T00:00:00"/>
    <b v="1"/>
    <s v="Approved"/>
    <s v="OHM Cycles"/>
    <s v="Standard"/>
    <s v="low"/>
    <s v="medium"/>
    <n v="1793.43"/>
    <n v="248.82"/>
    <n v="36361"/>
  </r>
  <r>
    <x v="12414"/>
    <n v="18"/>
    <x v="955"/>
    <d v="2017-01-06T00:00:00"/>
    <b v="0"/>
    <s v="Approved"/>
    <s v="Norco Bicycles"/>
    <s v="Standard"/>
    <s v="high"/>
    <s v="medium"/>
    <n v="1148.6400000000001"/>
    <n v="689.18"/>
    <n v="38339"/>
  </r>
  <r>
    <x v="12415"/>
    <n v="1"/>
    <x v="1546"/>
    <d v="2017-12-21T00:00:00"/>
    <b v="0"/>
    <s v="Approved"/>
    <s v="Giant Bicycles"/>
    <s v="Standard"/>
    <s v="medium"/>
    <s v="medium"/>
    <n v="1403.5"/>
    <n v="954.82"/>
    <n v="42688"/>
  </r>
  <r>
    <x v="12416"/>
    <n v="57"/>
    <x v="1886"/>
    <d v="2017-08-07T00:00:00"/>
    <b v="1"/>
    <s v="Approved"/>
    <s v="WeareA2B"/>
    <s v="Touring"/>
    <s v="medium"/>
    <s v="large"/>
    <n v="1890.39"/>
    <n v="260.14"/>
    <n v="40779"/>
  </r>
  <r>
    <x v="12417"/>
    <n v="94"/>
    <x v="3057"/>
    <d v="2017-06-05T00:00:00"/>
    <b v="1"/>
    <s v="Approved"/>
    <s v="Giant Bicycles"/>
    <s v="Standard"/>
    <s v="medium"/>
    <s v="large"/>
    <n v="1635.3"/>
    <n v="993.66"/>
    <n v="41434"/>
  </r>
  <r>
    <x v="12418"/>
    <n v="54"/>
    <x v="1892"/>
    <d v="2017-09-25T00:00:00"/>
    <b v="0"/>
    <s v="Approved"/>
    <s v="WeareA2B"/>
    <s v="Standard"/>
    <s v="medium"/>
    <s v="medium"/>
    <n v="1292.8399999999999"/>
    <n v="13.44"/>
    <n v="39915"/>
  </r>
  <r>
    <x v="12419"/>
    <n v="36"/>
    <x v="594"/>
    <d v="2017-09-09T00:00:00"/>
    <b v="0"/>
    <s v="Approved"/>
    <s v="Solex"/>
    <s v="Standard"/>
    <s v="low"/>
    <s v="medium"/>
    <n v="1289.8499999999999"/>
    <n v="74.510000000000005"/>
    <n v="41064"/>
  </r>
  <r>
    <x v="12420"/>
    <n v="16"/>
    <x v="2614"/>
    <d v="2017-01-26T00:00:00"/>
    <b v="1"/>
    <s v="Approved"/>
    <s v="Norco Bicycles"/>
    <s v="Standard"/>
    <s v="high"/>
    <s v="small"/>
    <n v="1661.92"/>
    <n v="1479.11"/>
    <n v="34586"/>
  </r>
  <r>
    <x v="12421"/>
    <n v="1"/>
    <x v="583"/>
    <d v="2017-05-12T00:00:00"/>
    <b v="0"/>
    <s v="Approved"/>
    <s v="Giant Bicycles"/>
    <s v="Standard"/>
    <s v="medium"/>
    <s v="medium"/>
    <n v="1403.5"/>
    <n v="954.82"/>
    <n v="35667"/>
  </r>
  <r>
    <x v="12422"/>
    <n v="21"/>
    <x v="3261"/>
    <d v="2017-04-21T00:00:00"/>
    <b v="1"/>
    <s v="Approved"/>
    <s v="Solex"/>
    <s v="Standard"/>
    <s v="medium"/>
    <s v="large"/>
    <n v="1071.23"/>
    <n v="380.74"/>
    <n v="35160"/>
  </r>
  <r>
    <x v="12423"/>
    <n v="3"/>
    <x v="3282"/>
    <d v="2017-10-02T00:00:00"/>
    <b v="0"/>
    <s v="Approved"/>
    <s v="Trek Bicycles"/>
    <s v="Standard"/>
    <s v="medium"/>
    <s v="large"/>
    <n v="2091.4699999999998"/>
    <n v="388.92"/>
    <n v="37823"/>
  </r>
  <r>
    <x v="12424"/>
    <n v="21"/>
    <x v="3048"/>
    <d v="2017-12-10T00:00:00"/>
    <b v="0"/>
    <s v="Approved"/>
    <s v="Solex"/>
    <s v="Standard"/>
    <s v="medium"/>
    <s v="large"/>
    <n v="1071.23"/>
    <n v="380.74"/>
    <n v="34165"/>
  </r>
  <r>
    <x v="12425"/>
    <n v="70"/>
    <x v="1388"/>
    <d v="2017-05-07T00:00:00"/>
    <b v="1"/>
    <s v="Approved"/>
    <s v="Norco Bicycles"/>
    <s v="Road"/>
    <s v="medium"/>
    <s v="medium"/>
    <n v="1036.5899999999999"/>
    <n v="206.35"/>
    <n v="33364"/>
  </r>
  <r>
    <x v="12426"/>
    <n v="78"/>
    <x v="3289"/>
    <d v="2017-08-25T00:00:00"/>
    <b v="0"/>
    <s v="Approved"/>
    <s v="Giant Bicycles"/>
    <s v="Standard"/>
    <s v="medium"/>
    <s v="large"/>
    <n v="1765.3"/>
    <n v="709.48"/>
    <n v="38193"/>
  </r>
  <r>
    <x v="12427"/>
    <n v="61"/>
    <x v="473"/>
    <d v="2017-01-11T00:00:00"/>
    <b v="0"/>
    <s v="Approved"/>
    <s v="Norco Bicycles"/>
    <s v="Standard"/>
    <s v="medium"/>
    <s v="small"/>
    <n v="586.45000000000005"/>
    <n v="521.94000000000005"/>
    <n v="33429"/>
  </r>
  <r>
    <x v="12428"/>
    <n v="0"/>
    <x v="34"/>
    <d v="2017-11-26T00:00:00"/>
    <b v="0"/>
    <s v="Approved"/>
    <s v="Giant Bicycles"/>
    <s v="Standard"/>
    <s v="medium"/>
    <s v="large"/>
    <n v="569.55999999999995"/>
    <n v="528.42999999999995"/>
    <n v="37874"/>
  </r>
  <r>
    <x v="12429"/>
    <n v="26"/>
    <x v="2341"/>
    <d v="2017-10-02T00:00:00"/>
    <b v="0"/>
    <s v="Approved"/>
    <s v="WeareA2B"/>
    <s v="Standard"/>
    <s v="medium"/>
    <s v="medium"/>
    <n v="1992.93"/>
    <n v="762.63"/>
    <n v="34115"/>
  </r>
  <r>
    <x v="12430"/>
    <n v="35"/>
    <x v="2436"/>
    <d v="2017-07-27T00:00:00"/>
    <b v="1"/>
    <s v="Approved"/>
    <s v="Trek Bicycles"/>
    <s v="Standard"/>
    <s v="low"/>
    <s v="medium"/>
    <n v="1057.51"/>
    <n v="154.4"/>
    <n v="38750"/>
  </r>
  <r>
    <x v="12431"/>
    <n v="6"/>
    <x v="2024"/>
    <d v="2017-09-20T00:00:00"/>
    <b v="0"/>
    <s v="Approved"/>
    <s v="OHM Cycles"/>
    <s v="Standard"/>
    <s v="high"/>
    <s v="medium"/>
    <n v="227.88"/>
    <n v="136.72999999999999"/>
    <n v="37659"/>
  </r>
  <r>
    <x v="12432"/>
    <n v="15"/>
    <x v="1101"/>
    <d v="2017-05-01T00:00:00"/>
    <b v="1"/>
    <s v="Approved"/>
    <s v="Norco Bicycles"/>
    <s v="Standard"/>
    <s v="low"/>
    <s v="medium"/>
    <n v="958.74"/>
    <n v="748.9"/>
    <n v="40303"/>
  </r>
  <r>
    <x v="12433"/>
    <n v="91"/>
    <x v="831"/>
    <d v="2017-04-12T00:00:00"/>
    <b v="1"/>
    <s v="Approved"/>
    <s v="Solex"/>
    <s v="Standard"/>
    <s v="medium"/>
    <s v="medium"/>
    <n v="100.35"/>
    <n v="75.260000000000005"/>
    <n v="36367"/>
  </r>
  <r>
    <x v="12434"/>
    <n v="35"/>
    <x v="61"/>
    <d v="2017-12-13T00:00:00"/>
    <b v="1"/>
    <s v="Approved"/>
    <s v="Giant Bicycles"/>
    <s v="Standard"/>
    <s v="medium"/>
    <s v="medium"/>
    <n v="1403.5"/>
    <n v="954.82"/>
    <n v="42688"/>
  </r>
  <r>
    <x v="12435"/>
    <n v="14"/>
    <x v="771"/>
    <d v="2017-06-13T00:00:00"/>
    <b v="0"/>
    <s v="Approved"/>
    <s v="Solex"/>
    <s v="Standard"/>
    <s v="high"/>
    <s v="large"/>
    <n v="1842.92"/>
    <n v="1105.75"/>
    <n v="40553"/>
  </r>
  <r>
    <x v="12436"/>
    <n v="50"/>
    <x v="642"/>
    <d v="2017-08-18T00:00:00"/>
    <b v="0"/>
    <s v="Approved"/>
    <s v="Giant Bicycles"/>
    <s v="Standard"/>
    <s v="medium"/>
    <s v="medium"/>
    <n v="642.70000000000005"/>
    <n v="211.37"/>
    <n v="37337"/>
  </r>
  <r>
    <x v="12437"/>
    <n v="69"/>
    <x v="438"/>
    <d v="2017-08-30T00:00:00"/>
    <b v="0"/>
    <s v="Approved"/>
    <s v="Giant Bicycles"/>
    <s v="Road"/>
    <s v="medium"/>
    <s v="medium"/>
    <n v="792.9"/>
    <n v="594.67999999999995"/>
    <n v="42105"/>
  </r>
  <r>
    <x v="12438"/>
    <n v="33"/>
    <x v="820"/>
    <d v="2017-01-11T00:00:00"/>
    <b v="0"/>
    <s v="Approved"/>
    <s v="OHM Cycles"/>
    <s v="Road"/>
    <s v="medium"/>
    <s v="small"/>
    <n v="1810"/>
    <n v="1610.9"/>
    <n v="39526"/>
  </r>
  <r>
    <x v="12439"/>
    <n v="9"/>
    <x v="3064"/>
    <d v="2017-04-29T00:00:00"/>
    <b v="0"/>
    <s v="Approved"/>
    <s v="Norco Bicycles"/>
    <s v="Standard"/>
    <s v="medium"/>
    <s v="small"/>
    <n v="1216.1400000000001"/>
    <n v="1082.3599999999999"/>
    <n v="33455"/>
  </r>
  <r>
    <x v="12440"/>
    <n v="50"/>
    <x v="3008"/>
    <d v="2017-06-30T00:00:00"/>
    <b v="1"/>
    <s v="Approved"/>
    <s v="WeareA2B"/>
    <s v="Standard"/>
    <s v="medium"/>
    <s v="small"/>
    <n v="175.89"/>
    <n v="131.91999999999999"/>
    <n v="37668"/>
  </r>
  <r>
    <x v="12441"/>
    <n v="58"/>
    <x v="1198"/>
    <d v="2017-08-22T00:00:00"/>
    <b v="0"/>
    <s v="Approved"/>
    <s v="OHM Cycles"/>
    <s v="Standard"/>
    <s v="medium"/>
    <s v="medium"/>
    <n v="912.52"/>
    <n v="141.4"/>
    <n v="36146"/>
  </r>
  <r>
    <x v="12442"/>
    <n v="1"/>
    <x v="2219"/>
    <d v="2017-06-08T00:00:00"/>
    <b v="0"/>
    <s v="Approved"/>
    <s v="Giant Bicycles"/>
    <s v="Standard"/>
    <s v="medium"/>
    <s v="medium"/>
    <n v="1403.5"/>
    <n v="954.82"/>
    <n v="42688"/>
  </r>
  <r>
    <x v="12443"/>
    <n v="98"/>
    <x v="1938"/>
    <d v="2017-01-04T00:00:00"/>
    <b v="1"/>
    <s v="Approved"/>
    <s v="Trek Bicycles"/>
    <s v="Standard"/>
    <s v="high"/>
    <s v="medium"/>
    <n v="358.39"/>
    <n v="215.03"/>
    <n v="34556"/>
  </r>
  <r>
    <x v="12444"/>
    <n v="71"/>
    <x v="614"/>
    <d v="2017-01-01T00:00:00"/>
    <b v="0"/>
    <s v="Approved"/>
    <s v="Solex"/>
    <s v="Standard"/>
    <s v="high"/>
    <s v="large"/>
    <n v="1842.92"/>
    <n v="1105.75"/>
    <n v="40553"/>
  </r>
  <r>
    <x v="12445"/>
    <n v="0"/>
    <x v="661"/>
    <d v="2017-05-22T00:00:00"/>
    <b v="0"/>
    <s v="Approved"/>
    <s v="OHM Cycles"/>
    <s v="Road"/>
    <s v="high"/>
    <s v="large"/>
    <n v="12.01"/>
    <n v="7.21"/>
    <n v="39880"/>
  </r>
  <r>
    <x v="12446"/>
    <n v="78"/>
    <x v="467"/>
    <d v="2017-02-09T00:00:00"/>
    <b v="0"/>
    <s v="Approved"/>
    <s v="Giant Bicycles"/>
    <s v="Standard"/>
    <s v="medium"/>
    <s v="large"/>
    <n v="1765.3"/>
    <n v="709.48"/>
    <n v="38206"/>
  </r>
  <r>
    <x v="12447"/>
    <n v="35"/>
    <x v="3140"/>
    <d v="2017-05-13T00:00:00"/>
    <b v="1"/>
    <s v="Approved"/>
    <s v="Giant Bicycles"/>
    <s v="Standard"/>
    <s v="medium"/>
    <s v="medium"/>
    <n v="1403.5"/>
    <n v="954.82"/>
    <n v="42688"/>
  </r>
  <r>
    <x v="12448"/>
    <n v="24"/>
    <x v="1471"/>
    <d v="2017-01-26T00:00:00"/>
    <b v="1"/>
    <s v="Approved"/>
    <s v="Solex"/>
    <s v="Road"/>
    <s v="medium"/>
    <s v="large"/>
    <n v="1777.8"/>
    <n v="820.78"/>
    <n v="37337"/>
  </r>
  <r>
    <x v="12449"/>
    <n v="64"/>
    <x v="2642"/>
    <d v="2017-12-18T00:00:00"/>
    <b v="1"/>
    <s v="Approved"/>
    <s v="Trek Bicycles"/>
    <s v="Standard"/>
    <s v="medium"/>
    <s v="large"/>
    <n v="1469.44"/>
    <n v="596.54999999999995"/>
    <n v="40410"/>
  </r>
  <r>
    <x v="12450"/>
    <n v="37"/>
    <x v="1952"/>
    <d v="2017-08-12T00:00:00"/>
    <b v="0"/>
    <s v="Approved"/>
    <s v="OHM Cycles"/>
    <s v="Standard"/>
    <s v="low"/>
    <s v="medium"/>
    <n v="1793.43"/>
    <n v="248.82"/>
    <n v="40672"/>
  </r>
  <r>
    <x v="12451"/>
    <n v="6"/>
    <x v="232"/>
    <d v="2017-11-04T00:00:00"/>
    <b v="1"/>
    <s v="Approved"/>
    <s v="OHM Cycles"/>
    <s v="Standard"/>
    <s v="high"/>
    <s v="medium"/>
    <n v="227.88"/>
    <n v="136.72999999999999"/>
    <n v="42560"/>
  </r>
  <r>
    <x v="12452"/>
    <n v="27"/>
    <x v="427"/>
    <d v="2017-02-04T00:00:00"/>
    <b v="1"/>
    <s v="Approved"/>
    <s v="Trek Bicycles"/>
    <s v="Standard"/>
    <s v="medium"/>
    <s v="medium"/>
    <n v="499.53"/>
    <n v="388.72"/>
    <n v="37337"/>
  </r>
  <r>
    <x v="12453"/>
    <n v="83"/>
    <x v="2166"/>
    <d v="2017-08-05T00:00:00"/>
    <b v="1"/>
    <s v="Approved"/>
    <s v="Solex"/>
    <s v="Touring"/>
    <s v="medium"/>
    <s v="large"/>
    <n v="2083.94"/>
    <n v="675.03"/>
    <n v="41533"/>
  </r>
  <r>
    <x v="12454"/>
    <n v="64"/>
    <x v="1590"/>
    <d v="2017-01-07T00:00:00"/>
    <b v="0"/>
    <s v="Approved"/>
    <s v="Trek Bicycles"/>
    <s v="Standard"/>
    <s v="medium"/>
    <s v="large"/>
    <n v="1469.44"/>
    <n v="596.54999999999995"/>
    <n v="41047"/>
  </r>
  <r>
    <x v="12455"/>
    <n v="7"/>
    <x v="2514"/>
    <d v="2017-05-21T00:00:00"/>
    <b v="0"/>
    <s v="Approved"/>
    <s v="Trek Bicycles"/>
    <s v="Road"/>
    <s v="low"/>
    <s v="medium"/>
    <n v="980.37"/>
    <n v="234.43"/>
    <n v="40649"/>
  </r>
  <r>
    <x v="12456"/>
    <n v="70"/>
    <x v="3175"/>
    <d v="2017-05-09T00:00:00"/>
    <b v="0"/>
    <s v="Approved"/>
    <s v="Trek Bicycles"/>
    <s v="Standard"/>
    <s v="high"/>
    <s v="medium"/>
    <n v="495.72"/>
    <n v="297.43"/>
    <n v="36668"/>
  </r>
  <r>
    <x v="12457"/>
    <n v="85"/>
    <x v="2406"/>
    <d v="2017-03-23T00:00:00"/>
    <b v="0"/>
    <s v="Approved"/>
    <s v="WeareA2B"/>
    <s v="Standard"/>
    <s v="medium"/>
    <s v="medium"/>
    <n v="752.64"/>
    <n v="205.36"/>
    <n v="38206"/>
  </r>
  <r>
    <x v="12458"/>
    <n v="84"/>
    <x v="1407"/>
    <d v="2017-07-30T00:00:00"/>
    <b v="1"/>
    <s v="Approved"/>
    <s v="Trek Bicycles"/>
    <s v="Road"/>
    <s v="medium"/>
    <s v="medium"/>
    <n v="290.62"/>
    <n v="215.14"/>
    <n v="38339"/>
  </r>
  <r>
    <x v="12459"/>
    <n v="35"/>
    <x v="2909"/>
    <d v="2017-02-19T00:00:00"/>
    <b v="1"/>
    <s v="Approved"/>
    <s v="Giant Bicycles"/>
    <s v="Standard"/>
    <s v="medium"/>
    <s v="medium"/>
    <n v="1403.5"/>
    <n v="954.82"/>
    <n v="42688"/>
  </r>
  <r>
    <x v="12460"/>
    <n v="78"/>
    <x v="109"/>
    <d v="2017-10-27T00:00:00"/>
    <b v="0"/>
    <s v="Approved"/>
    <s v="Giant Bicycles"/>
    <s v="Standard"/>
    <s v="medium"/>
    <s v="large"/>
    <n v="1765.3"/>
    <n v="709.48"/>
    <n v="38206"/>
  </r>
  <r>
    <x v="12461"/>
    <n v="89"/>
    <x v="950"/>
    <d v="2017-07-05T00:00:00"/>
    <b v="1"/>
    <s v="Approved"/>
    <s v="WeareA2B"/>
    <s v="Touring"/>
    <s v="medium"/>
    <s v="large"/>
    <n v="1362.99"/>
    <n v="57.74"/>
    <n v="34079"/>
  </r>
  <r>
    <x v="12462"/>
    <n v="86"/>
    <x v="2880"/>
    <d v="2017-06-18T00:00:00"/>
    <b v="0"/>
    <s v="Approved"/>
    <s v="OHM Cycles"/>
    <s v="Standard"/>
    <s v="medium"/>
    <s v="medium"/>
    <n v="235.63"/>
    <n v="125.07"/>
    <n v="36367"/>
  </r>
  <r>
    <x v="12463"/>
    <n v="33"/>
    <x v="1162"/>
    <d v="2017-06-06T00:00:00"/>
    <b v="1"/>
    <s v="Approved"/>
    <s v="Giant Bicycles"/>
    <s v="Standard"/>
    <s v="medium"/>
    <s v="small"/>
    <n v="1311.44"/>
    <n v="1167.18"/>
    <n v="35052"/>
  </r>
  <r>
    <x v="12464"/>
    <n v="14"/>
    <x v="2427"/>
    <d v="2017-10-18T00:00:00"/>
    <b v="0"/>
    <s v="Approved"/>
    <s v="Trek Bicycles"/>
    <s v="Standard"/>
    <s v="medium"/>
    <s v="small"/>
    <n v="1386.84"/>
    <n v="1234.29"/>
    <n v="37838"/>
  </r>
  <r>
    <x v="12465"/>
    <n v="96"/>
    <x v="782"/>
    <d v="2017-09-27T00:00:00"/>
    <b v="0"/>
    <s v="Approved"/>
    <s v="WeareA2B"/>
    <s v="Road"/>
    <s v="low"/>
    <s v="small"/>
    <n v="1172.78"/>
    <n v="1043.77"/>
    <n v="37539"/>
  </r>
  <r>
    <x v="12466"/>
    <n v="12"/>
    <x v="3127"/>
    <d v="2017-10-13T00:00:00"/>
    <b v="0"/>
    <s v="Approved"/>
    <s v="WeareA2B"/>
    <s v="Standard"/>
    <s v="medium"/>
    <s v="medium"/>
    <n v="1231.1500000000001"/>
    <n v="161.6"/>
    <n v="38216"/>
  </r>
  <r>
    <x v="12467"/>
    <n v="71"/>
    <x v="620"/>
    <d v="2017-06-04T00:00:00"/>
    <b v="0"/>
    <s v="Approved"/>
    <s v="Solex"/>
    <s v="Standard"/>
    <s v="high"/>
    <s v="large"/>
    <n v="1842.92"/>
    <n v="1105.75"/>
    <n v="34996"/>
  </r>
  <r>
    <x v="12468"/>
    <n v="86"/>
    <x v="3338"/>
    <d v="2017-10-12T00:00:00"/>
    <b v="0"/>
    <s v="Approved"/>
    <s v="OHM Cycles"/>
    <s v="Standard"/>
    <s v="medium"/>
    <s v="medium"/>
    <n v="235.63"/>
    <n v="125.07"/>
    <n v="36145"/>
  </r>
  <r>
    <x v="12469"/>
    <n v="100"/>
    <x v="576"/>
    <d v="2017-10-19T00:00:00"/>
    <b v="0"/>
    <s v="Approved"/>
    <s v="Norco Bicycles"/>
    <s v="Road"/>
    <s v="medium"/>
    <s v="medium"/>
    <n v="1036.5899999999999"/>
    <n v="206.35"/>
    <n v="41922"/>
  </r>
  <r>
    <x v="12470"/>
    <n v="0"/>
    <x v="1786"/>
    <d v="2017-08-09T00:00:00"/>
    <b v="1"/>
    <s v="Approved"/>
    <s v="Norco Bicycles"/>
    <s v="Standard"/>
    <s v="low"/>
    <s v="medium"/>
    <n v="363.01"/>
    <n v="290.41000000000003"/>
    <n v="38482"/>
  </r>
  <r>
    <x v="12471"/>
    <n v="22"/>
    <x v="3413"/>
    <d v="2017-09-19T00:00:00"/>
    <b v="1"/>
    <s v="Approved"/>
    <s v="WeareA2B"/>
    <s v="Standard"/>
    <s v="medium"/>
    <s v="medium"/>
    <n v="60.34"/>
    <n v="45.26"/>
    <n v="34165"/>
  </r>
  <r>
    <x v="12472"/>
    <n v="47"/>
    <x v="2043"/>
    <d v="2017-08-19T00:00:00"/>
    <b v="0"/>
    <s v="Approved"/>
    <s v="Trek Bicycles"/>
    <s v="Road"/>
    <s v="low"/>
    <s v="small"/>
    <n v="1720.7"/>
    <n v="1531.42"/>
    <n v="38991"/>
  </r>
  <r>
    <x v="12473"/>
    <n v="0"/>
    <x v="2985"/>
    <d v="2017-02-25T00:00:00"/>
    <b v="1"/>
    <s v="Approved"/>
    <s v="OHM Cycles"/>
    <s v="Standard"/>
    <s v="medium"/>
    <s v="medium"/>
    <n v="235.63"/>
    <n v="125.07"/>
    <n v="41434"/>
  </r>
  <r>
    <x v="12474"/>
    <n v="77"/>
    <x v="171"/>
    <d v="2017-01-20T00:00:00"/>
    <b v="1"/>
    <s v="Approved"/>
    <s v="Norco Bicycles"/>
    <s v="Road"/>
    <s v="medium"/>
    <s v="large"/>
    <n v="1240.31"/>
    <n v="795.1"/>
    <n v="40553"/>
  </r>
  <r>
    <x v="12475"/>
    <n v="31"/>
    <x v="2841"/>
    <d v="2017-04-25T00:00:00"/>
    <b v="1"/>
    <s v="Approved"/>
    <s v="Giant Bicycles"/>
    <s v="Standard"/>
    <s v="medium"/>
    <s v="medium"/>
    <n v="230.91"/>
    <n v="173.18"/>
    <n v="39031"/>
  </r>
  <r>
    <x v="12476"/>
    <n v="58"/>
    <x v="2608"/>
    <d v="2017-02-11T00:00:00"/>
    <b v="0"/>
    <s v="Approved"/>
    <s v="OHM Cycles"/>
    <s v="Standard"/>
    <s v="medium"/>
    <s v="medium"/>
    <n v="912.52"/>
    <n v="141.4"/>
    <n v="42295"/>
  </r>
  <r>
    <x v="12477"/>
    <n v="85"/>
    <x v="2272"/>
    <d v="2017-11-01T00:00:00"/>
    <b v="1"/>
    <s v="Approved"/>
    <s v="WeareA2B"/>
    <s v="Standard"/>
    <s v="medium"/>
    <s v="medium"/>
    <n v="752.64"/>
    <n v="205.36"/>
    <n v="38206"/>
  </r>
  <r>
    <x v="12478"/>
    <n v="99"/>
    <x v="2989"/>
    <d v="2017-03-23T00:00:00"/>
    <b v="0"/>
    <s v="Approved"/>
    <s v="Trek Bicycles"/>
    <s v="Road"/>
    <s v="low"/>
    <s v="small"/>
    <n v="1720.7"/>
    <n v="1531.42"/>
    <n v="38991"/>
  </r>
  <r>
    <x v="12479"/>
    <n v="36"/>
    <x v="533"/>
    <d v="2017-02-20T00:00:00"/>
    <b v="1"/>
    <s v="Approved"/>
    <s v="Solex"/>
    <s v="Standard"/>
    <s v="low"/>
    <s v="medium"/>
    <n v="945.04"/>
    <n v="507.58"/>
    <n v="38750"/>
  </r>
  <r>
    <x v="12480"/>
    <n v="0"/>
    <x v="1865"/>
    <d v="2017-04-05T00:00:00"/>
    <b v="1"/>
    <s v="Approved"/>
    <s v="Trek Bicycles"/>
    <s v="Road"/>
    <s v="medium"/>
    <s v="medium"/>
    <n v="533.51"/>
    <n v="400.13"/>
    <n v="41009"/>
  </r>
  <r>
    <x v="12481"/>
    <n v="74"/>
    <x v="3162"/>
    <d v="2017-12-18T00:00:00"/>
    <b v="1"/>
    <s v="Approved"/>
    <s v="WeareA2B"/>
    <s v="Standard"/>
    <s v="medium"/>
    <s v="medium"/>
    <n v="1762.96"/>
    <n v="950.52"/>
    <n v="37668"/>
  </r>
  <r>
    <x v="12482"/>
    <n v="0"/>
    <x v="642"/>
    <d v="2017-09-27T00:00:00"/>
    <b v="1"/>
    <s v="Approved"/>
    <s v="Solex"/>
    <s v="Road"/>
    <s v="medium"/>
    <s v="medium"/>
    <n v="416.98"/>
    <n v="312.74"/>
    <n v="34071"/>
  </r>
  <r>
    <x v="12483"/>
    <n v="95"/>
    <x v="1590"/>
    <d v="2017-06-08T00:00:00"/>
    <b v="0"/>
    <s v="Approved"/>
    <s v="Giant Bicycles"/>
    <s v="Standard"/>
    <s v="medium"/>
    <s v="large"/>
    <n v="569.55999999999995"/>
    <n v="528.42999999999995"/>
    <n v="37874"/>
  </r>
  <r>
    <x v="12484"/>
    <n v="41"/>
    <x v="831"/>
    <d v="2017-08-05T00:00:00"/>
    <b v="0"/>
    <s v="Approved"/>
    <s v="Solex"/>
    <s v="Road"/>
    <s v="medium"/>
    <s v="medium"/>
    <n v="416.98"/>
    <n v="312.74"/>
    <n v="35560"/>
  </r>
  <r>
    <x v="12485"/>
    <n v="0"/>
    <x v="2501"/>
    <d v="2017-07-09T00:00:00"/>
    <b v="1"/>
    <s v="Approved"/>
    <s v="OHM Cycles"/>
    <s v="Standard"/>
    <s v="high"/>
    <s v="medium"/>
    <n v="227.88"/>
    <n v="136.72999999999999"/>
    <n v="42560"/>
  </r>
  <r>
    <x v="12486"/>
    <n v="11"/>
    <x v="558"/>
    <d v="2017-12-30T00:00:00"/>
    <b v="1"/>
    <s v="Approved"/>
    <s v="Trek Bicycles"/>
    <s v="Standard"/>
    <s v="medium"/>
    <s v="small"/>
    <n v="1775.81"/>
    <n v="1580.47"/>
    <n v="41701"/>
  </r>
  <r>
    <x v="12487"/>
    <n v="98"/>
    <x v="3273"/>
    <d v="2017-08-17T00:00:00"/>
    <b v="0"/>
    <s v="Approved"/>
    <s v="Trek Bicycles"/>
    <s v="Standard"/>
    <s v="high"/>
    <s v="medium"/>
    <n v="358.39"/>
    <n v="215.03"/>
    <n v="38002"/>
  </r>
  <r>
    <x v="12488"/>
    <n v="13"/>
    <x v="2682"/>
    <d v="2017-12-28T00:00:00"/>
    <b v="1"/>
    <s v="Approved"/>
    <s v="Solex"/>
    <s v="Standard"/>
    <s v="medium"/>
    <s v="medium"/>
    <n v="1163.8900000000001"/>
    <n v="589.27"/>
    <n v="42560"/>
  </r>
  <r>
    <x v="12489"/>
    <n v="26"/>
    <x v="604"/>
    <d v="2017-01-20T00:00:00"/>
    <b v="0"/>
    <s v="Approved"/>
    <s v="WeareA2B"/>
    <s v="Standard"/>
    <s v="medium"/>
    <s v="medium"/>
    <n v="1992.93"/>
    <n v="762.63"/>
    <n v="34115"/>
  </r>
  <r>
    <x v="12490"/>
    <n v="32"/>
    <x v="3260"/>
    <d v="2017-07-02T00:00:00"/>
    <b v="1"/>
    <s v="Approved"/>
    <s v="Giant Bicycles"/>
    <s v="Standard"/>
    <s v="medium"/>
    <s v="medium"/>
    <n v="642.70000000000005"/>
    <n v="211.37"/>
    <n v="37337"/>
  </r>
  <r>
    <x v="12491"/>
    <n v="58"/>
    <x v="853"/>
    <d v="2017-10-20T00:00:00"/>
    <b v="0"/>
    <s v="Approved"/>
    <s v="OHM Cycles"/>
    <s v="Standard"/>
    <s v="medium"/>
    <s v="medium"/>
    <n v="912.52"/>
    <n v="141.4"/>
    <n v="41047"/>
  </r>
  <r>
    <x v="12492"/>
    <n v="40"/>
    <x v="930"/>
    <d v="2017-11-03T00:00:00"/>
    <b v="1"/>
    <s v="Approved"/>
    <s v="OHM Cycles"/>
    <s v="Standard"/>
    <s v="high"/>
    <s v="medium"/>
    <n v="1458.17"/>
    <n v="874.9"/>
    <n v="38750"/>
  </r>
  <r>
    <x v="12493"/>
    <n v="74"/>
    <x v="2243"/>
    <d v="2017-01-13T00:00:00"/>
    <b v="0"/>
    <s v="Approved"/>
    <s v="WeareA2B"/>
    <s v="Standard"/>
    <s v="medium"/>
    <s v="medium"/>
    <n v="1762.96"/>
    <n v="950.52"/>
    <n v="41848"/>
  </r>
  <r>
    <x v="12494"/>
    <n v="98"/>
    <x v="1544"/>
    <d v="2017-09-13T00:00:00"/>
    <b v="1"/>
    <s v="Approved"/>
    <s v="Trek Bicycles"/>
    <s v="Standard"/>
    <s v="high"/>
    <s v="medium"/>
    <n v="358.39"/>
    <n v="215.03"/>
    <n v="38002"/>
  </r>
  <r>
    <x v="12495"/>
    <n v="31"/>
    <x v="808"/>
    <d v="2017-06-20T00:00:00"/>
    <b v="0"/>
    <s v="Approved"/>
    <s v="Giant Bicycles"/>
    <s v="Standard"/>
    <s v="medium"/>
    <s v="medium"/>
    <n v="230.91"/>
    <n v="173.18"/>
    <n v="39031"/>
  </r>
  <r>
    <x v="12496"/>
    <n v="53"/>
    <x v="1999"/>
    <d v="2017-07-17T00:00:00"/>
    <b v="0"/>
    <s v="Approved"/>
    <s v="OHM Cycles"/>
    <s v="Standard"/>
    <s v="medium"/>
    <s v="medium"/>
    <n v="795.34"/>
    <n v="101.58"/>
    <n v="35470"/>
  </r>
  <r>
    <x v="12497"/>
    <n v="79"/>
    <x v="174"/>
    <d v="2017-07-07T00:00:00"/>
    <b v="1"/>
    <s v="Approved"/>
    <s v="Solex"/>
    <s v="Touring"/>
    <s v="medium"/>
    <s v="large"/>
    <n v="2083.94"/>
    <n v="675.03"/>
    <n v="34079"/>
  </r>
  <r>
    <x v="12498"/>
    <n v="67"/>
    <x v="633"/>
    <d v="2017-12-25T00:00:00"/>
    <b v="0"/>
    <s v="Approved"/>
    <s v="Solex"/>
    <s v="Standard"/>
    <s v="medium"/>
    <s v="large"/>
    <n v="1071.23"/>
    <n v="380.74"/>
    <n v="35160"/>
  </r>
  <r>
    <x v="12499"/>
    <n v="93"/>
    <x v="2697"/>
    <d v="2017-08-12T00:00:00"/>
    <b v="0"/>
    <s v="Approved"/>
    <s v="WeareA2B"/>
    <s v="Standard"/>
    <s v="medium"/>
    <s v="medium"/>
    <n v="1065.03"/>
    <n v="230.09"/>
    <n v="36833"/>
  </r>
  <r>
    <x v="12500"/>
    <n v="55"/>
    <x v="2204"/>
    <d v="2017-06-12T00:00:00"/>
    <b v="1"/>
    <s v="Approved"/>
    <s v="Trek Bicycles"/>
    <s v="Road"/>
    <s v="medium"/>
    <s v="large"/>
    <n v="1894.19"/>
    <n v="598.76"/>
    <n v="37823"/>
  </r>
  <r>
    <x v="12501"/>
    <n v="29"/>
    <x v="1850"/>
    <d v="2017-11-07T00:00:00"/>
    <b v="1"/>
    <s v="Approved"/>
    <s v="Norco Bicycles"/>
    <s v="Road"/>
    <s v="medium"/>
    <s v="medium"/>
    <n v="543.39"/>
    <n v="407.54"/>
    <n v="42458"/>
  </r>
  <r>
    <x v="12502"/>
    <n v="53"/>
    <x v="2666"/>
    <d v="2017-07-05T00:00:00"/>
    <b v="0"/>
    <s v="Approved"/>
    <s v="OHM Cycles"/>
    <s v="Standard"/>
    <s v="medium"/>
    <s v="medium"/>
    <n v="795.34"/>
    <n v="101.58"/>
    <n v="35470"/>
  </r>
  <r>
    <x v="12503"/>
    <n v="36"/>
    <x v="126"/>
    <d v="2017-02-25T00:00:00"/>
    <b v="1"/>
    <s v="Approved"/>
    <s v="Solex"/>
    <s v="Standard"/>
    <s v="low"/>
    <s v="medium"/>
    <n v="945.04"/>
    <n v="507.58"/>
    <n v="35052"/>
  </r>
  <r>
    <x v="12504"/>
    <n v="22"/>
    <x v="2097"/>
    <d v="2017-02-12T00:00:00"/>
    <b v="0"/>
    <s v="Approved"/>
    <s v="WeareA2B"/>
    <s v="Standard"/>
    <s v="medium"/>
    <s v="medium"/>
    <n v="60.34"/>
    <n v="45.26"/>
    <n v="34165"/>
  </r>
  <r>
    <x v="12505"/>
    <n v="25"/>
    <x v="2944"/>
    <d v="2017-02-17T00:00:00"/>
    <b v="1"/>
    <s v="Approved"/>
    <s v="Giant Bicycles"/>
    <s v="Road"/>
    <s v="medium"/>
    <s v="medium"/>
    <n v="1538.99"/>
    <n v="829.65"/>
    <n v="42404"/>
  </r>
  <r>
    <x v="12506"/>
    <n v="54"/>
    <x v="1765"/>
    <d v="2017-03-22T00:00:00"/>
    <b v="0"/>
    <s v="Approved"/>
    <s v="WeareA2B"/>
    <s v="Standard"/>
    <s v="medium"/>
    <s v="medium"/>
    <n v="1292.8399999999999"/>
    <n v="13.44"/>
    <n v="39915"/>
  </r>
  <r>
    <x v="12507"/>
    <n v="93"/>
    <x v="2290"/>
    <d v="2017-09-19T00:00:00"/>
    <b v="0"/>
    <s v="Approved"/>
    <s v="OHM Cycles"/>
    <s v="Standard"/>
    <s v="high"/>
    <s v="medium"/>
    <n v="1458.17"/>
    <n v="874.9"/>
    <n v="38750"/>
  </r>
  <r>
    <x v="12508"/>
    <n v="94"/>
    <x v="332"/>
    <d v="2017-07-25T00:00:00"/>
    <b v="0"/>
    <s v="Approved"/>
    <s v="Giant Bicycles"/>
    <s v="Standard"/>
    <s v="medium"/>
    <s v="large"/>
    <n v="1635.3"/>
    <n v="993.66"/>
    <n v="42458"/>
  </r>
  <r>
    <x v="12509"/>
    <n v="48"/>
    <x v="1336"/>
    <d v="2017-09-19T00:00:00"/>
    <b v="1"/>
    <s v="Approved"/>
    <s v="WeareA2B"/>
    <s v="Standard"/>
    <s v="medium"/>
    <s v="medium"/>
    <n v="1762.96"/>
    <n v="950.52"/>
    <n v="37823"/>
  </r>
  <r>
    <x v="12510"/>
    <n v="88"/>
    <x v="883"/>
    <d v="2017-03-24T00:00:00"/>
    <b v="1"/>
    <s v="Approved"/>
    <s v="Norco Bicycles"/>
    <s v="Standard"/>
    <s v="medium"/>
    <s v="medium"/>
    <n v="1198.46"/>
    <n v="381.1"/>
    <n v="36145"/>
  </r>
  <r>
    <x v="12511"/>
    <n v="58"/>
    <x v="3344"/>
    <d v="2017-08-08T00:00:00"/>
    <b v="1"/>
    <s v="Approved"/>
    <s v="OHM Cycles"/>
    <s v="Standard"/>
    <s v="medium"/>
    <s v="medium"/>
    <n v="912.52"/>
    <n v="141.4"/>
    <n v="42295"/>
  </r>
  <r>
    <x v="12512"/>
    <n v="50"/>
    <x v="418"/>
    <d v="2017-07-31T00:00:00"/>
    <b v="0"/>
    <s v="Approved"/>
    <s v="WeareA2B"/>
    <s v="Standard"/>
    <s v="medium"/>
    <s v="small"/>
    <n v="175.89"/>
    <n v="131.91999999999999"/>
    <n v="37668"/>
  </r>
  <r>
    <x v="12513"/>
    <n v="60"/>
    <x v="763"/>
    <d v="2017-01-08T00:00:00"/>
    <b v="0"/>
    <s v="Approved"/>
    <s v="Giant Bicycles"/>
    <s v="Standard"/>
    <s v="high"/>
    <s v="small"/>
    <n v="1977.36"/>
    <n v="1759.85"/>
    <n v="40779"/>
  </r>
  <r>
    <x v="12514"/>
    <n v="11"/>
    <x v="1379"/>
    <d v="2017-02-12T00:00:00"/>
    <b v="1"/>
    <s v="Approved"/>
    <s v="Giant Bicycles"/>
    <s v="Standard"/>
    <s v="high"/>
    <s v="medium"/>
    <n v="1274.93"/>
    <n v="764.96"/>
    <n v="39298"/>
  </r>
  <r>
    <x v="12515"/>
    <n v="23"/>
    <x v="2869"/>
    <d v="2017-05-18T00:00:00"/>
    <b v="1"/>
    <s v="Approved"/>
    <s v="Norco Bicycles"/>
    <s v="Mountain"/>
    <s v="low"/>
    <s v="small"/>
    <n v="688.63"/>
    <n v="612.88"/>
    <n v="34244"/>
  </r>
  <r>
    <x v="12516"/>
    <n v="11"/>
    <x v="2246"/>
    <d v="2017-06-29T00:00:00"/>
    <b v="0"/>
    <s v="Approved"/>
    <s v="Trek Bicycles"/>
    <s v="Standard"/>
    <s v="medium"/>
    <s v="small"/>
    <n v="1775.81"/>
    <n v="1580.47"/>
    <n v="41701"/>
  </r>
  <r>
    <x v="12517"/>
    <n v="59"/>
    <x v="372"/>
    <d v="2017-08-30T00:00:00"/>
    <b v="0"/>
    <s v="Approved"/>
    <s v="WeareA2B"/>
    <s v="Standard"/>
    <s v="medium"/>
    <s v="small"/>
    <n v="1415.01"/>
    <n v="1259.3599999999999"/>
    <n v="36145"/>
  </r>
  <r>
    <x v="12518"/>
    <n v="90"/>
    <x v="1371"/>
    <d v="2017-10-08T00:00:00"/>
    <b v="1"/>
    <s v="Approved"/>
    <s v="Solex"/>
    <s v="Standard"/>
    <s v="low"/>
    <s v="medium"/>
    <n v="945.04"/>
    <n v="507.58"/>
    <n v="35052"/>
  </r>
  <r>
    <x v="12519"/>
    <n v="62"/>
    <x v="1178"/>
    <d v="2017-02-13T00:00:00"/>
    <b v="0"/>
    <s v="Approved"/>
    <s v="Solex"/>
    <s v="Standard"/>
    <s v="medium"/>
    <s v="medium"/>
    <n v="478.16"/>
    <n v="298.72000000000003"/>
    <n v="42105"/>
  </r>
  <r>
    <x v="12520"/>
    <n v="83"/>
    <x v="1565"/>
    <d v="2017-07-23T00:00:00"/>
    <b v="1"/>
    <s v="Approved"/>
    <s v="Solex"/>
    <s v="Touring"/>
    <s v="medium"/>
    <s v="large"/>
    <n v="2083.94"/>
    <n v="675.03"/>
    <n v="36145"/>
  </r>
  <r>
    <x v="12521"/>
    <n v="50"/>
    <x v="2982"/>
    <d v="2017-07-18T00:00:00"/>
    <b v="0"/>
    <s v="Approved"/>
    <s v="WeareA2B"/>
    <s v="Standard"/>
    <s v="medium"/>
    <s v="small"/>
    <n v="175.89"/>
    <n v="131.91999999999999"/>
    <n v="35707"/>
  </r>
  <r>
    <x v="12522"/>
    <n v="67"/>
    <x v="3345"/>
    <d v="2017-02-28T00:00:00"/>
    <b v="0"/>
    <s v="Approved"/>
    <s v="Norco Bicycles"/>
    <s v="Road"/>
    <s v="medium"/>
    <s v="medium"/>
    <n v="544.04999999999995"/>
    <n v="376.84"/>
    <n v="38647"/>
  </r>
  <r>
    <x v="12523"/>
    <n v="90"/>
    <x v="3239"/>
    <d v="2017-01-28T00:00:00"/>
    <b v="1"/>
    <s v="Approved"/>
    <s v="Norco Bicycles"/>
    <s v="Standard"/>
    <s v="low"/>
    <s v="medium"/>
    <n v="363.01"/>
    <n v="290.41000000000003"/>
    <n v="36367"/>
  </r>
  <r>
    <x v="12524"/>
    <n v="11"/>
    <x v="2254"/>
    <d v="2017-05-18T00:00:00"/>
    <b v="1"/>
    <s v="Approved"/>
    <s v="Giant Bicycles"/>
    <s v="Standard"/>
    <s v="high"/>
    <s v="medium"/>
    <n v="1274.93"/>
    <n v="764.96"/>
    <n v="35160"/>
  </r>
  <r>
    <x v="12525"/>
    <n v="85"/>
    <x v="3183"/>
    <d v="2017-09-29T00:00:00"/>
    <b v="1"/>
    <s v="Approved"/>
    <s v="WeareA2B"/>
    <s v="Standard"/>
    <s v="medium"/>
    <s v="medium"/>
    <n v="752.64"/>
    <n v="205.36"/>
    <n v="42218"/>
  </r>
  <r>
    <x v="12526"/>
    <n v="90"/>
    <x v="993"/>
    <d v="2017-03-23T00:00:00"/>
    <b v="1"/>
    <s v="Approved"/>
    <s v="Norco Bicycles"/>
    <s v="Standard"/>
    <s v="low"/>
    <s v="medium"/>
    <n v="363.01"/>
    <n v="290.41000000000003"/>
    <n v="37626"/>
  </r>
  <r>
    <x v="12527"/>
    <n v="86"/>
    <x v="2554"/>
    <d v="2017-09-16T00:00:00"/>
    <b v="0"/>
    <s v="Approved"/>
    <s v="OHM Cycles"/>
    <s v="Standard"/>
    <s v="medium"/>
    <s v="medium"/>
    <n v="235.63"/>
    <n v="125.07"/>
    <n v="38206"/>
  </r>
  <r>
    <x v="12528"/>
    <n v="44"/>
    <x v="1331"/>
    <d v="2017-04-23T00:00:00"/>
    <b v="0"/>
    <s v="Approved"/>
    <s v="WeareA2B"/>
    <s v="Standard"/>
    <s v="medium"/>
    <s v="medium"/>
    <n v="1769.64"/>
    <n v="108.76"/>
    <n v="41009"/>
  </r>
  <r>
    <x v="12529"/>
    <n v="40"/>
    <x v="1664"/>
    <d v="2017-04-30T00:00:00"/>
    <b v="1"/>
    <s v="Approved"/>
    <s v="OHM Cycles"/>
    <s v="Standard"/>
    <s v="high"/>
    <s v="medium"/>
    <n v="1458.17"/>
    <n v="874.9"/>
    <n v="38750"/>
  </r>
  <r>
    <x v="12530"/>
    <n v="32"/>
    <x v="362"/>
    <d v="2017-03-07T00:00:00"/>
    <b v="0"/>
    <s v="Approved"/>
    <s v="Giant Bicycles"/>
    <s v="Standard"/>
    <s v="high"/>
    <s v="medium"/>
    <n v="1179"/>
    <n v="707.4"/>
    <n v="35667"/>
  </r>
  <r>
    <x v="12531"/>
    <n v="6"/>
    <x v="417"/>
    <d v="2017-08-21T00:00:00"/>
    <b v="0"/>
    <s v="Approved"/>
    <s v="Solex"/>
    <s v="Standard"/>
    <s v="high"/>
    <s v="medium"/>
    <n v="748.17"/>
    <n v="448.9"/>
    <n v="36361"/>
  </r>
  <r>
    <x v="12532"/>
    <n v="91"/>
    <x v="1958"/>
    <d v="2017-05-25T00:00:00"/>
    <b v="0"/>
    <s v="Approved"/>
    <s v="Solex"/>
    <s v="Standard"/>
    <s v="medium"/>
    <s v="medium"/>
    <n v="100.35"/>
    <n v="75.260000000000005"/>
    <n v="36367"/>
  </r>
  <r>
    <x v="12533"/>
    <n v="50"/>
    <x v="2947"/>
    <d v="2017-01-15T00:00:00"/>
    <b v="0"/>
    <s v="Approved"/>
    <s v="WeareA2B"/>
    <s v="Standard"/>
    <s v="medium"/>
    <s v="small"/>
    <n v="175.89"/>
    <n v="131.91999999999999"/>
    <n v="37668"/>
  </r>
  <r>
    <x v="12534"/>
    <n v="0"/>
    <x v="1476"/>
    <d v="2017-07-03T00:00:00"/>
    <b v="1"/>
    <s v="Approved"/>
    <s v="Norco Bicycles"/>
    <s v="Road"/>
    <s v="medium"/>
    <s v="medium"/>
    <n v="544.04999999999995"/>
    <n v="376.84"/>
    <n v="37499"/>
  </r>
  <r>
    <x v="12535"/>
    <n v="17"/>
    <x v="535"/>
    <d v="2017-06-08T00:00:00"/>
    <b v="0"/>
    <s v="Approved"/>
    <s v="Solex"/>
    <s v="Standard"/>
    <s v="high"/>
    <s v="medium"/>
    <n v="1024.6600000000001"/>
    <n v="614.79999999999995"/>
    <n v="35378"/>
  </r>
  <r>
    <x v="12536"/>
    <n v="95"/>
    <x v="151"/>
    <d v="2017-07-05T00:00:00"/>
    <b v="1"/>
    <s v="Approved"/>
    <s v="Giant Bicycles"/>
    <s v="Standard"/>
    <s v="medium"/>
    <s v="large"/>
    <n v="569.55999999999995"/>
    <n v="528.42999999999995"/>
    <n v="37874"/>
  </r>
  <r>
    <x v="12537"/>
    <n v="23"/>
    <x v="1564"/>
    <d v="2017-06-30T00:00:00"/>
    <b v="0"/>
    <s v="Approved"/>
    <s v="Norco Bicycles"/>
    <s v="Mountain"/>
    <s v="low"/>
    <s v="small"/>
    <n v="688.63"/>
    <n v="612.88"/>
    <n v="33552"/>
  </r>
  <r>
    <x v="12538"/>
    <n v="58"/>
    <x v="486"/>
    <d v="2017-04-12T00:00:00"/>
    <b v="0"/>
    <s v="Approved"/>
    <s v="OHM Cycles"/>
    <s v="Standard"/>
    <s v="medium"/>
    <s v="medium"/>
    <n v="912.52"/>
    <n v="141.4"/>
    <n v="42458"/>
  </r>
  <r>
    <x v="12539"/>
    <n v="35"/>
    <x v="413"/>
    <d v="2017-08-08T00:00:00"/>
    <b v="1"/>
    <s v="Approved"/>
    <s v="Giant Bicycles"/>
    <s v="Standard"/>
    <s v="medium"/>
    <s v="medium"/>
    <n v="1403.5"/>
    <n v="954.82"/>
    <n v="42688"/>
  </r>
  <r>
    <x v="12540"/>
    <n v="82"/>
    <x v="1563"/>
    <d v="2017-04-19T00:00:00"/>
    <b v="0"/>
    <s v="Approved"/>
    <s v="Norco Bicycles"/>
    <s v="Standard"/>
    <s v="high"/>
    <s v="medium"/>
    <n v="1148.6400000000001"/>
    <n v="689.18"/>
    <n v="42226"/>
  </r>
  <r>
    <x v="12541"/>
    <n v="45"/>
    <x v="473"/>
    <d v="2017-08-14T00:00:00"/>
    <b v="1"/>
    <s v="Approved"/>
    <s v="Trek Bicycles"/>
    <s v="Road"/>
    <s v="low"/>
    <s v="medium"/>
    <n v="980.37"/>
    <n v="234.43"/>
    <n v="38258"/>
  </r>
  <r>
    <x v="12542"/>
    <n v="85"/>
    <x v="2341"/>
    <d v="2017-05-26T00:00:00"/>
    <b v="1"/>
    <s v="Approved"/>
    <s v="WeareA2B"/>
    <s v="Standard"/>
    <s v="medium"/>
    <s v="medium"/>
    <n v="752.64"/>
    <n v="205.36"/>
    <n v="42218"/>
  </r>
  <r>
    <x v="12543"/>
    <n v="17"/>
    <x v="2083"/>
    <d v="2017-06-06T00:00:00"/>
    <b v="1"/>
    <s v="Approved"/>
    <s v="Solex"/>
    <s v="Standard"/>
    <s v="high"/>
    <s v="medium"/>
    <n v="1024.6600000000001"/>
    <n v="614.79999999999995"/>
    <n v="39880"/>
  </r>
  <r>
    <x v="12544"/>
    <n v="0"/>
    <x v="505"/>
    <d v="2017-02-12T00:00:00"/>
    <b v="1"/>
    <s v="Approved"/>
    <s v="Norco Bicycles"/>
    <s v="Standard"/>
    <s v="low"/>
    <s v="medium"/>
    <n v="363.01"/>
    <n v="290.41000000000003"/>
    <n v="38482"/>
  </r>
  <r>
    <x v="12545"/>
    <n v="78"/>
    <x v="1373"/>
    <d v="2017-04-14T00:00:00"/>
    <b v="1"/>
    <s v="Approved"/>
    <s v="Giant Bicycles"/>
    <s v="Standard"/>
    <s v="medium"/>
    <s v="large"/>
    <n v="1765.3"/>
    <n v="709.48"/>
    <n v="37873"/>
  </r>
  <r>
    <x v="12546"/>
    <n v="0"/>
    <x v="2652"/>
    <d v="2017-04-18T00:00:00"/>
    <b v="0"/>
    <s v="Approved"/>
    <s v="OHM Cycles"/>
    <s v="Standard"/>
    <s v="medium"/>
    <s v="medium"/>
    <n v="183.86"/>
    <n v="137.9"/>
    <n v="34170"/>
  </r>
  <r>
    <x v="12547"/>
    <n v="61"/>
    <x v="349"/>
    <d v="2017-01-19T00:00:00"/>
    <b v="0"/>
    <s v="Approved"/>
    <s v="OHM Cycles"/>
    <s v="Standard"/>
    <s v="low"/>
    <s v="medium"/>
    <n v="71.16"/>
    <n v="56.93"/>
    <n v="33879"/>
  </r>
  <r>
    <x v="12548"/>
    <n v="8"/>
    <x v="1487"/>
    <d v="2017-06-12T00:00:00"/>
    <b v="0"/>
    <s v="Approved"/>
    <s v="Solex"/>
    <s v="Road"/>
    <s v="medium"/>
    <s v="small"/>
    <n v="1703.52"/>
    <n v="1516.13"/>
    <n v="34079"/>
  </r>
  <r>
    <x v="12549"/>
    <n v="53"/>
    <x v="1824"/>
    <d v="2017-11-11T00:00:00"/>
    <b v="1"/>
    <s v="Approved"/>
    <s v="Giant Bicycles"/>
    <s v="Standard"/>
    <s v="high"/>
    <s v="medium"/>
    <n v="1274.93"/>
    <n v="764.96"/>
    <n v="39298"/>
  </r>
  <r>
    <x v="12550"/>
    <n v="40"/>
    <x v="66"/>
    <d v="2017-11-20T00:00:00"/>
    <b v="1"/>
    <s v="Approved"/>
    <s v="OHM Cycles"/>
    <s v="Standard"/>
    <s v="high"/>
    <s v="medium"/>
    <n v="1458.17"/>
    <n v="874.9"/>
    <n v="39427"/>
  </r>
  <r>
    <x v="12551"/>
    <n v="3"/>
    <x v="3150"/>
    <d v="2017-01-30T00:00:00"/>
    <b v="0"/>
    <s v="Approved"/>
    <s v="Trek Bicycles"/>
    <s v="Standard"/>
    <s v="medium"/>
    <s v="large"/>
    <n v="2091.4699999999998"/>
    <n v="388.92"/>
    <n v="33549"/>
  </r>
  <r>
    <x v="12552"/>
    <n v="13"/>
    <x v="587"/>
    <d v="2017-09-24T00:00:00"/>
    <b v="0"/>
    <s v="Approved"/>
    <s v="Solex"/>
    <s v="Standard"/>
    <s v="medium"/>
    <s v="medium"/>
    <n v="1163.8900000000001"/>
    <n v="589.27"/>
    <n v="42560"/>
  </r>
  <r>
    <x v="12553"/>
    <n v="43"/>
    <x v="2954"/>
    <d v="2017-03-01T00:00:00"/>
    <b v="1"/>
    <s v="Approved"/>
    <s v="Solex"/>
    <s v="Standard"/>
    <s v="medium"/>
    <s v="medium"/>
    <n v="1151.96"/>
    <n v="649.49"/>
    <n v="38991"/>
  </r>
  <r>
    <x v="12554"/>
    <n v="7"/>
    <x v="1065"/>
    <d v="2017-02-02T00:00:00"/>
    <b v="1"/>
    <s v="Approved"/>
    <s v="Giant Bicycles"/>
    <s v="Standard"/>
    <s v="medium"/>
    <s v="small"/>
    <n v="1311.44"/>
    <n v="1167.18"/>
    <n v="33888"/>
  </r>
  <r>
    <x v="12555"/>
    <n v="15"/>
    <x v="2019"/>
    <d v="2017-10-28T00:00:00"/>
    <b v="0"/>
    <s v="Approved"/>
    <s v="Norco Bicycles"/>
    <s v="Standard"/>
    <s v="low"/>
    <s v="medium"/>
    <n v="958.74"/>
    <n v="748.9"/>
    <n v="38693"/>
  </r>
  <r>
    <x v="12556"/>
    <n v="62"/>
    <x v="1542"/>
    <d v="2017-06-06T00:00:00"/>
    <b v="0"/>
    <s v="Approved"/>
    <s v="Solex"/>
    <s v="Standard"/>
    <s v="high"/>
    <s v="medium"/>
    <n v="1024.6600000000001"/>
    <n v="614.79999999999995"/>
    <n v="35378"/>
  </r>
  <r>
    <x v="12557"/>
    <n v="14"/>
    <x v="344"/>
    <d v="2017-11-22T00:00:00"/>
    <b v="0"/>
    <s v="Approved"/>
    <s v="Trek Bicycles"/>
    <s v="Standard"/>
    <s v="medium"/>
    <s v="small"/>
    <n v="1386.84"/>
    <n v="1234.29"/>
    <n v="37838"/>
  </r>
  <r>
    <x v="12558"/>
    <n v="93"/>
    <x v="1169"/>
    <d v="2017-08-27T00:00:00"/>
    <b v="0"/>
    <s v="Approved"/>
    <s v="WeareA2B"/>
    <s v="Standard"/>
    <s v="medium"/>
    <s v="medium"/>
    <n v="1065.03"/>
    <n v="230.09"/>
    <n v="33549"/>
  </r>
  <r>
    <x v="12559"/>
    <n v="89"/>
    <x v="818"/>
    <d v="2017-03-25T00:00:00"/>
    <b v="1"/>
    <s v="Approved"/>
    <s v="WeareA2B"/>
    <s v="Touring"/>
    <s v="medium"/>
    <s v="large"/>
    <n v="1362.99"/>
    <n v="57.74"/>
    <n v="34079"/>
  </r>
  <r>
    <x v="12560"/>
    <n v="91"/>
    <x v="107"/>
    <d v="2017-04-03T00:00:00"/>
    <b v="1"/>
    <s v="Approved"/>
    <s v="WeareA2B"/>
    <s v="Standard"/>
    <s v="low"/>
    <s v="medium"/>
    <n v="642.30999999999995"/>
    <n v="513.85"/>
    <n v="41922"/>
  </r>
  <r>
    <x v="12561"/>
    <n v="95"/>
    <x v="3359"/>
    <d v="2017-08-09T00:00:00"/>
    <b v="0"/>
    <s v="Approved"/>
    <s v="Giant Bicycles"/>
    <s v="Standard"/>
    <s v="medium"/>
    <s v="large"/>
    <n v="569.55999999999995"/>
    <n v="528.42999999999995"/>
    <n v="37539"/>
  </r>
  <r>
    <x v="12562"/>
    <n v="54"/>
    <x v="2330"/>
    <d v="2017-10-20T00:00:00"/>
    <b v="0"/>
    <s v="Approved"/>
    <s v="WeareA2B"/>
    <s v="Standard"/>
    <s v="medium"/>
    <s v="medium"/>
    <n v="1292.8399999999999"/>
    <n v="13.44"/>
    <n v="34143"/>
  </r>
  <r>
    <x v="12563"/>
    <n v="56"/>
    <x v="2077"/>
    <d v="2017-11-03T00:00:00"/>
    <b v="0"/>
    <s v="Approved"/>
    <s v="OHM Cycles"/>
    <s v="Standard"/>
    <s v="medium"/>
    <s v="medium"/>
    <n v="183.86"/>
    <n v="137.9"/>
    <n v="35707"/>
  </r>
  <r>
    <x v="12564"/>
    <n v="12"/>
    <x v="1427"/>
    <d v="2017-05-19T00:00:00"/>
    <b v="0"/>
    <s v="Approved"/>
    <s v="WeareA2B"/>
    <s v="Standard"/>
    <s v="medium"/>
    <s v="medium"/>
    <n v="1231.1500000000001"/>
    <n v="161.6"/>
    <n v="38216"/>
  </r>
  <r>
    <x v="12565"/>
    <n v="19"/>
    <x v="270"/>
    <d v="2017-05-02T00:00:00"/>
    <b v="0"/>
    <s v="Approved"/>
    <s v="Trek Bicycles"/>
    <s v="Mountain"/>
    <s v="low"/>
    <s v="medium"/>
    <n v="574.64"/>
    <n v="459.71"/>
    <n v="37659"/>
  </r>
  <r>
    <x v="12566"/>
    <n v="12"/>
    <x v="3026"/>
    <d v="2017-07-21T00:00:00"/>
    <b v="0"/>
    <s v="Approved"/>
    <s v="WeareA2B"/>
    <s v="Standard"/>
    <s v="medium"/>
    <s v="medium"/>
    <n v="1231.1500000000001"/>
    <n v="161.6"/>
    <n v="34586"/>
  </r>
  <r>
    <x v="12567"/>
    <n v="0"/>
    <x v="537"/>
    <d v="2017-11-23T00:00:00"/>
    <b v="1"/>
    <s v="Approved"/>
    <s v="OHM Cycles"/>
    <s v="Road"/>
    <s v="high"/>
    <s v="large"/>
    <n v="12.01"/>
    <n v="7.21"/>
    <n v="34115"/>
  </r>
  <r>
    <x v="12568"/>
    <n v="43"/>
    <x v="2604"/>
    <d v="2017-01-17T00:00:00"/>
    <b v="1"/>
    <s v="Approved"/>
    <s v="Solex"/>
    <s v="Standard"/>
    <s v="medium"/>
    <s v="medium"/>
    <n v="1151.96"/>
    <n v="649.49"/>
    <n v="36498"/>
  </r>
  <r>
    <x v="12569"/>
    <n v="95"/>
    <x v="3221"/>
    <d v="2017-03-25T00:00:00"/>
    <b v="1"/>
    <s v="Approved"/>
    <s v="Giant Bicycles"/>
    <s v="Standard"/>
    <s v="medium"/>
    <s v="large"/>
    <n v="569.55999999999995"/>
    <n v="528.42999999999995"/>
    <n v="35052"/>
  </r>
  <r>
    <x v="12570"/>
    <n v="52"/>
    <x v="337"/>
    <d v="2017-09-04T00:00:00"/>
    <b v="0"/>
    <s v="Approved"/>
    <s v="OHM Cycles"/>
    <s v="Road"/>
    <s v="medium"/>
    <s v="medium"/>
    <n v="1280.28"/>
    <n v="829.51"/>
    <n v="35707"/>
  </r>
  <r>
    <x v="12571"/>
    <n v="0"/>
    <x v="1814"/>
    <d v="2017-01-25T00:00:00"/>
    <b v="1"/>
    <s v="Approved"/>
    <s v="OHM Cycles"/>
    <s v="Standard"/>
    <s v="medium"/>
    <s v="medium"/>
    <n v="235.63"/>
    <n v="125.07"/>
    <n v="38206"/>
  </r>
  <r>
    <x v="12572"/>
    <n v="88"/>
    <x v="1592"/>
    <d v="2017-01-18T00:00:00"/>
    <b v="0"/>
    <s v="Approved"/>
    <s v="Norco Bicycles"/>
    <s v="Standard"/>
    <s v="medium"/>
    <s v="medium"/>
    <n v="1198.46"/>
    <n v="381.1"/>
    <n v="37626"/>
  </r>
  <r>
    <x v="12573"/>
    <n v="4"/>
    <x v="849"/>
    <d v="2017-10-24T00:00:00"/>
    <b v="1"/>
    <s v="Approved"/>
    <s v="Solex"/>
    <s v="Standard"/>
    <s v="medium"/>
    <s v="medium"/>
    <n v="1483.2"/>
    <n v="99.59"/>
    <n v="40410"/>
  </r>
  <r>
    <x v="12574"/>
    <n v="83"/>
    <x v="1812"/>
    <d v="2017-05-04T00:00:00"/>
    <b v="1"/>
    <s v="Approved"/>
    <s v="Solex"/>
    <s v="Touring"/>
    <s v="medium"/>
    <s v="large"/>
    <n v="2083.94"/>
    <n v="675.03"/>
    <n v="41533"/>
  </r>
  <r>
    <x v="12575"/>
    <n v="16"/>
    <x v="231"/>
    <d v="2017-10-23T00:00:00"/>
    <b v="0"/>
    <s v="Approved"/>
    <s v="Norco Bicycles"/>
    <s v="Standard"/>
    <s v="high"/>
    <s v="small"/>
    <n v="1661.92"/>
    <n v="1479.11"/>
    <n v="34586"/>
  </r>
  <r>
    <x v="12576"/>
    <n v="83"/>
    <x v="2807"/>
    <d v="2017-11-25T00:00:00"/>
    <b v="0"/>
    <s v="Approved"/>
    <s v="Solex"/>
    <s v="Touring"/>
    <s v="medium"/>
    <s v="large"/>
    <n v="2083.94"/>
    <n v="675.03"/>
    <n v="35667"/>
  </r>
  <r>
    <x v="12577"/>
    <n v="1"/>
    <x v="2885"/>
    <d v="2017-11-07T00:00:00"/>
    <b v="0"/>
    <s v="Approved"/>
    <s v="Giant Bicycles"/>
    <s v="Standard"/>
    <s v="medium"/>
    <s v="medium"/>
    <n v="1403.5"/>
    <n v="954.82"/>
    <n v="42688"/>
  </r>
  <r>
    <x v="12578"/>
    <n v="14"/>
    <x v="3374"/>
    <d v="2017-08-05T00:00:00"/>
    <b v="1"/>
    <s v="Approved"/>
    <s v="Solex"/>
    <s v="Standard"/>
    <s v="high"/>
    <s v="large"/>
    <n v="1842.92"/>
    <n v="1105.75"/>
    <n v="37499"/>
  </r>
  <r>
    <x v="12579"/>
    <n v="39"/>
    <x v="142"/>
    <d v="2017-10-18T00:00:00"/>
    <b v="0"/>
    <s v="Approved"/>
    <s v="Giant Bicycles"/>
    <s v="Standard"/>
    <s v="medium"/>
    <s v="large"/>
    <n v="1812.75"/>
    <n v="582.48"/>
    <n v="36498"/>
  </r>
  <r>
    <x v="12580"/>
    <n v="13"/>
    <x v="1031"/>
    <d v="2017-09-05T00:00:00"/>
    <b v="1"/>
    <s v="Approved"/>
    <s v="Solex"/>
    <s v="Standard"/>
    <s v="medium"/>
    <s v="medium"/>
    <n v="1577.53"/>
    <n v="826.51"/>
    <n v="40618"/>
  </r>
  <r>
    <x v="12581"/>
    <n v="99"/>
    <x v="1015"/>
    <d v="2017-08-16T00:00:00"/>
    <b v="0"/>
    <s v="Approved"/>
    <s v="Trek Bicycles"/>
    <s v="Road"/>
    <s v="low"/>
    <s v="small"/>
    <n v="1720.7"/>
    <n v="1531.42"/>
    <n v="38991"/>
  </r>
  <r>
    <x v="12582"/>
    <n v="87"/>
    <x v="1679"/>
    <d v="2017-02-11T00:00:00"/>
    <b v="0"/>
    <s v="Approved"/>
    <s v="Giant Bicycles"/>
    <s v="Standard"/>
    <s v="high"/>
    <s v="medium"/>
    <n v="1179"/>
    <n v="707.4"/>
    <n v="36145"/>
  </r>
  <r>
    <x v="12583"/>
    <n v="76"/>
    <x v="2646"/>
    <d v="2017-12-08T00:00:00"/>
    <b v="0"/>
    <s v="Approved"/>
    <s v="WeareA2B"/>
    <s v="Standard"/>
    <s v="low"/>
    <s v="medium"/>
    <n v="642.30999999999995"/>
    <n v="513.85"/>
    <n v="41922"/>
  </r>
  <r>
    <x v="12584"/>
    <n v="0"/>
    <x v="316"/>
    <d v="2017-12-10T00:00:00"/>
    <b v="0"/>
    <s v="Approved"/>
    <s v="Trek Bicycles"/>
    <s v="Standard"/>
    <s v="medium"/>
    <s v="medium"/>
    <n v="499.53"/>
    <n v="388.72"/>
    <n v="36334"/>
  </r>
  <r>
    <x v="12585"/>
    <n v="66"/>
    <x v="2113"/>
    <d v="2017-02-19T00:00:00"/>
    <b v="1"/>
    <s v="Approved"/>
    <s v="Giant Bicycles"/>
    <s v="Road"/>
    <s v="low"/>
    <s v="small"/>
    <n v="590.26"/>
    <n v="525.33000000000004"/>
    <n v="40487"/>
  </r>
  <r>
    <x v="12586"/>
    <n v="12"/>
    <x v="191"/>
    <d v="2017-03-27T00:00:00"/>
    <b v="0"/>
    <s v="Approved"/>
    <s v="WeareA2B"/>
    <s v="Standard"/>
    <s v="medium"/>
    <s v="medium"/>
    <n v="1231.1500000000001"/>
    <n v="161.6"/>
    <n v="38216"/>
  </r>
  <r>
    <x v="12587"/>
    <n v="63"/>
    <x v="1462"/>
    <d v="2017-05-24T00:00:00"/>
    <b v="0"/>
    <s v="Approved"/>
    <s v="WeareA2B"/>
    <s v="Standard"/>
    <s v="medium"/>
    <s v="medium"/>
    <n v="1992.93"/>
    <n v="762.63"/>
    <n v="34115"/>
  </r>
  <r>
    <x v="12588"/>
    <n v="52"/>
    <x v="1380"/>
    <d v="2017-07-30T00:00:00"/>
    <b v="1"/>
    <s v="Approved"/>
    <s v="OHM Cycles"/>
    <s v="Road"/>
    <s v="medium"/>
    <s v="medium"/>
    <n v="1280.28"/>
    <n v="829.51"/>
    <n v="35707"/>
  </r>
  <r>
    <x v="12589"/>
    <n v="5"/>
    <x v="3354"/>
    <d v="2017-12-17T00:00:00"/>
    <b v="1"/>
    <s v="Approved"/>
    <s v="Trek Bicycles"/>
    <s v="Mountain"/>
    <s v="low"/>
    <s v="medium"/>
    <n v="574.64"/>
    <n v="459.71"/>
    <n v="40784"/>
  </r>
  <r>
    <x v="12590"/>
    <n v="85"/>
    <x v="3264"/>
    <d v="2017-01-28T00:00:00"/>
    <b v="0"/>
    <s v="Approved"/>
    <s v="WeareA2B"/>
    <s v="Standard"/>
    <s v="medium"/>
    <s v="medium"/>
    <n v="1228.07"/>
    <n v="400.91"/>
    <n v="36668"/>
  </r>
  <r>
    <x v="12591"/>
    <n v="96"/>
    <x v="1040"/>
    <d v="2017-07-24T00:00:00"/>
    <b v="1"/>
    <s v="Approved"/>
    <s v="Giant Bicycles"/>
    <s v="Standard"/>
    <s v="medium"/>
    <s v="large"/>
    <n v="1635.3"/>
    <n v="993.66"/>
    <n v="34556"/>
  </r>
  <r>
    <x v="12592"/>
    <n v="92"/>
    <x v="1868"/>
    <d v="2017-03-31T00:00:00"/>
    <b v="0"/>
    <s v="Approved"/>
    <s v="WeareA2B"/>
    <s v="Touring"/>
    <s v="medium"/>
    <s v="large"/>
    <n v="1890.39"/>
    <n v="260.14"/>
    <n v="33259"/>
  </r>
  <r>
    <x v="12593"/>
    <n v="54"/>
    <x v="2480"/>
    <d v="2017-05-25T00:00:00"/>
    <b v="0"/>
    <s v="Approved"/>
    <s v="WeareA2B"/>
    <s v="Standard"/>
    <s v="medium"/>
    <s v="medium"/>
    <n v="1807.45"/>
    <n v="778.69"/>
    <n v="42145"/>
  </r>
  <r>
    <x v="12594"/>
    <n v="99"/>
    <x v="1506"/>
    <d v="2017-08-05T00:00:00"/>
    <b v="1"/>
    <s v="Approved"/>
    <s v="OHM Cycles"/>
    <s v="Standard"/>
    <s v="medium"/>
    <s v="medium"/>
    <n v="1227.3399999999999"/>
    <n v="770.89"/>
    <n v="34556"/>
  </r>
  <r>
    <x v="12595"/>
    <n v="0"/>
    <x v="1304"/>
    <d v="2017-11-06T00:00:00"/>
    <b v="0"/>
    <s v="Approved"/>
    <s v="Giant Bicycles"/>
    <s v="Standard"/>
    <s v="medium"/>
    <s v="medium"/>
    <n v="230.91"/>
    <n v="173.18"/>
    <n v="37337"/>
  </r>
  <r>
    <x v="12596"/>
    <n v="34"/>
    <x v="931"/>
    <d v="2017-11-12T00:00:00"/>
    <b v="1"/>
    <s v="Approved"/>
    <s v="Norco Bicycles"/>
    <s v="Road"/>
    <s v="high"/>
    <s v="large"/>
    <n v="774.53"/>
    <n v="464.72"/>
    <n v="34527"/>
  </r>
  <r>
    <x v="12597"/>
    <n v="37"/>
    <x v="1566"/>
    <d v="2017-03-04T00:00:00"/>
    <b v="1"/>
    <s v="Approved"/>
    <s v="OHM Cycles"/>
    <s v="Standard"/>
    <s v="low"/>
    <s v="medium"/>
    <n v="1793.43"/>
    <n v="248.82"/>
    <n v="39526"/>
  </r>
  <r>
    <x v="12598"/>
    <n v="3"/>
    <x v="2574"/>
    <d v="2017-02-03T00:00:00"/>
    <b v="0"/>
    <s v="Approved"/>
    <s v="Trek Bicycles"/>
    <s v="Standard"/>
    <s v="medium"/>
    <s v="large"/>
    <n v="2091.4699999999998"/>
    <n v="388.92"/>
    <n v="41167"/>
  </r>
  <r>
    <x v="12599"/>
    <n v="0"/>
    <x v="3070"/>
    <d v="2017-02-05T00:00:00"/>
    <b v="0"/>
    <s v="Approved"/>
    <s v="Solex"/>
    <s v="Road"/>
    <s v="medium"/>
    <s v="medium"/>
    <n v="416.98"/>
    <n v="312.74"/>
    <n v="35560"/>
  </r>
  <r>
    <x v="12600"/>
    <n v="33"/>
    <x v="1207"/>
    <d v="2017-06-08T00:00:00"/>
    <b v="1"/>
    <s v="Approved"/>
    <s v="Giant Bicycles"/>
    <s v="Standard"/>
    <s v="medium"/>
    <s v="small"/>
    <n v="1311.44"/>
    <n v="1167.18"/>
    <n v="33888"/>
  </r>
  <r>
    <x v="12601"/>
    <n v="58"/>
    <x v="248"/>
    <d v="2017-05-29T00:00:00"/>
    <b v="0"/>
    <s v="Approved"/>
    <s v="OHM Cycles"/>
    <s v="Standard"/>
    <s v="medium"/>
    <s v="medium"/>
    <n v="912.52"/>
    <n v="141.4"/>
    <n v="42295"/>
  </r>
  <r>
    <x v="12602"/>
    <n v="0"/>
    <x v="3003"/>
    <d v="2017-07-16T00:00:00"/>
    <b v="1"/>
    <s v="Approved"/>
    <s v="Trek Bicycles"/>
    <s v="Standard"/>
    <s v="high"/>
    <s v="medium"/>
    <n v="495.72"/>
    <n v="297.43"/>
    <n v="40553"/>
  </r>
  <r>
    <x v="12603"/>
    <n v="84"/>
    <x v="1910"/>
    <d v="2017-12-11T00:00:00"/>
    <b v="1"/>
    <s v="Approved"/>
    <s v="Trek Bicycles"/>
    <s v="Road"/>
    <s v="medium"/>
    <s v="medium"/>
    <n v="290.62"/>
    <n v="215.14"/>
    <n v="36367"/>
  </r>
  <r>
    <x v="12604"/>
    <n v="81"/>
    <x v="196"/>
    <d v="2017-03-29T00:00:00"/>
    <b v="1"/>
    <s v="Approved"/>
    <s v="Norco Bicycles"/>
    <s v="Standard"/>
    <s v="medium"/>
    <s v="small"/>
    <n v="586.45000000000005"/>
    <n v="521.94000000000005"/>
    <n v="38339"/>
  </r>
  <r>
    <x v="12605"/>
    <n v="0"/>
    <x v="2376"/>
    <d v="2017-06-21T00:00:00"/>
    <b v="0"/>
    <s v="Approved"/>
    <s v="Trek Bicycles"/>
    <s v="Road"/>
    <s v="medium"/>
    <s v="medium"/>
    <n v="290.62"/>
    <n v="215.14"/>
    <n v="38339"/>
  </r>
  <r>
    <x v="12606"/>
    <n v="60"/>
    <x v="1945"/>
    <d v="2017-04-23T00:00:00"/>
    <b v="0"/>
    <s v="Approved"/>
    <s v="Giant Bicycles"/>
    <s v="Standard"/>
    <s v="high"/>
    <s v="small"/>
    <n v="1977.36"/>
    <n v="1759.85"/>
    <n v="40779"/>
  </r>
  <r>
    <x v="12607"/>
    <n v="100"/>
    <x v="1446"/>
    <d v="2017-08-22T00:00:00"/>
    <b v="0"/>
    <s v="Approved"/>
    <s v="Norco Bicycles"/>
    <s v="Road"/>
    <s v="medium"/>
    <s v="medium"/>
    <n v="1036.5899999999999"/>
    <n v="206.35"/>
    <n v="33364"/>
  </r>
  <r>
    <x v="12608"/>
    <n v="77"/>
    <x v="3339"/>
    <d v="2017-04-05T00:00:00"/>
    <b v="0"/>
    <s v="Approved"/>
    <s v="Norco Bicycles"/>
    <s v="Road"/>
    <s v="medium"/>
    <s v="large"/>
    <n v="1240.31"/>
    <n v="795.1"/>
    <n v="36833"/>
  </r>
  <r>
    <x v="12609"/>
    <n v="3"/>
    <x v="3369"/>
    <d v="2017-02-27T00:00:00"/>
    <b v="0"/>
    <s v="Approved"/>
    <s v="Trek Bicycles"/>
    <s v="Standard"/>
    <s v="medium"/>
    <s v="large"/>
    <n v="2091.4699999999998"/>
    <n v="388.92"/>
    <n v="40784"/>
  </r>
  <r>
    <x v="12610"/>
    <n v="81"/>
    <x v="1811"/>
    <d v="2017-10-05T00:00:00"/>
    <b v="0"/>
    <s v="Approved"/>
    <s v="Norco Bicycles"/>
    <s v="Standard"/>
    <s v="medium"/>
    <s v="small"/>
    <n v="586.45000000000005"/>
    <n v="521.94000000000005"/>
    <n v="41533"/>
  </r>
  <r>
    <x v="12611"/>
    <n v="0"/>
    <x v="800"/>
    <d v="2017-10-07T00:00:00"/>
    <b v="1"/>
    <s v="Approved"/>
    <s v="Giant Bicycles"/>
    <s v="Standard"/>
    <s v="medium"/>
    <s v="large"/>
    <n v="569.55999999999995"/>
    <n v="528.42999999999995"/>
    <n v="42458"/>
  </r>
  <r>
    <x v="12612"/>
    <n v="44"/>
    <x v="3419"/>
    <d v="2017-05-31T00:00:00"/>
    <b v="0"/>
    <s v="Approved"/>
    <s v="WeareA2B"/>
    <s v="Standard"/>
    <s v="medium"/>
    <s v="medium"/>
    <n v="1769.64"/>
    <n v="108.76"/>
    <n v="38991"/>
  </r>
  <r>
    <x v="12613"/>
    <n v="6"/>
    <x v="1917"/>
    <d v="2017-03-19T00:00:00"/>
    <b v="1"/>
    <s v="Approved"/>
    <s v="Solex"/>
    <s v="Standard"/>
    <s v="high"/>
    <s v="medium"/>
    <n v="748.17"/>
    <n v="448.9"/>
    <n v="33552"/>
  </r>
  <r>
    <x v="12614"/>
    <n v="22"/>
    <x v="2345"/>
    <d v="2017-03-10T00:00:00"/>
    <b v="1"/>
    <s v="Approved"/>
    <s v="Solex"/>
    <s v="Standard"/>
    <s v="medium"/>
    <s v="medium"/>
    <n v="575.27"/>
    <n v="431.45"/>
    <n v="35160"/>
  </r>
  <r>
    <x v="12615"/>
    <n v="11"/>
    <x v="1100"/>
    <d v="2017-02-27T00:00:00"/>
    <b v="0"/>
    <s v="Approved"/>
    <s v="Giant Bicycles"/>
    <s v="Standard"/>
    <s v="high"/>
    <s v="medium"/>
    <n v="1274.93"/>
    <n v="764.96"/>
    <n v="39298"/>
  </r>
  <r>
    <x v="12616"/>
    <n v="2"/>
    <x v="1913"/>
    <d v="2017-01-29T00:00:00"/>
    <b v="1"/>
    <s v="Approved"/>
    <s v="Solex"/>
    <s v="Standard"/>
    <s v="medium"/>
    <s v="medium"/>
    <n v="71.489999999999995"/>
    <n v="53.62"/>
    <n v="41245"/>
  </r>
  <r>
    <x v="12617"/>
    <n v="99"/>
    <x v="762"/>
    <d v="2017-04-02T00:00:00"/>
    <b v="1"/>
    <s v="Approved"/>
    <s v="OHM Cycles"/>
    <s v="Standard"/>
    <s v="medium"/>
    <s v="medium"/>
    <n v="1227.3399999999999"/>
    <n v="770.89"/>
    <n v="34556"/>
  </r>
  <r>
    <x v="12618"/>
    <n v="63"/>
    <x v="2955"/>
    <d v="2017-07-09T00:00:00"/>
    <b v="0"/>
    <s v="Approved"/>
    <s v="Solex"/>
    <s v="Standard"/>
    <s v="medium"/>
    <s v="medium"/>
    <n v="1483.2"/>
    <n v="99.59"/>
    <n v="34996"/>
  </r>
  <r>
    <x v="12619"/>
    <n v="88"/>
    <x v="1132"/>
    <d v="2017-03-14T00:00:00"/>
    <b v="0"/>
    <s v="Approved"/>
    <s v="Norco Bicycles"/>
    <s v="Standard"/>
    <s v="high"/>
    <s v="small"/>
    <n v="1661.92"/>
    <n v="1479.11"/>
    <n v="34165"/>
  </r>
  <r>
    <x v="12620"/>
    <n v="0"/>
    <x v="826"/>
    <d v="2017-04-22T00:00:00"/>
    <b v="1"/>
    <s v="Approved"/>
    <s v="Solex"/>
    <s v="Standard"/>
    <s v="medium"/>
    <s v="medium"/>
    <n v="71.489999999999995"/>
    <n v="53.62"/>
    <n v="41167"/>
  </r>
  <r>
    <x v="12621"/>
    <n v="99"/>
    <x v="502"/>
    <d v="2017-10-23T00:00:00"/>
    <b v="1"/>
    <s v="Approved"/>
    <s v="Trek Bicycles"/>
    <s v="Road"/>
    <s v="low"/>
    <s v="small"/>
    <n v="1720.7"/>
    <n v="1531.42"/>
    <n v="38991"/>
  </r>
  <r>
    <x v="12622"/>
    <n v="32"/>
    <x v="2262"/>
    <d v="2017-08-02T00:00:00"/>
    <b v="0"/>
    <s v="Approved"/>
    <s v="Giant Bicycles"/>
    <s v="Standard"/>
    <s v="medium"/>
    <s v="medium"/>
    <n v="642.70000000000005"/>
    <n v="211.37"/>
    <n v="37337"/>
  </r>
  <r>
    <x v="12623"/>
    <n v="9"/>
    <x v="701"/>
    <d v="2017-08-07T00:00:00"/>
    <b v="0"/>
    <s v="Approved"/>
    <s v="OHM Cycles"/>
    <s v="Road"/>
    <s v="medium"/>
    <s v="medium"/>
    <n v="742.54"/>
    <n v="667.4"/>
    <n v="38693"/>
  </r>
  <r>
    <x v="12624"/>
    <n v="86"/>
    <x v="1104"/>
    <d v="2017-12-13T00:00:00"/>
    <b v="1"/>
    <s v="Approved"/>
    <s v="OHM Cycles"/>
    <s v="Standard"/>
    <s v="medium"/>
    <s v="medium"/>
    <n v="235.63"/>
    <n v="125.07"/>
    <n v="38482"/>
  </r>
  <r>
    <x v="12625"/>
    <n v="13"/>
    <x v="858"/>
    <d v="2017-01-22T00:00:00"/>
    <b v="0"/>
    <s v="Approved"/>
    <s v="Solex"/>
    <s v="Standard"/>
    <s v="medium"/>
    <s v="medium"/>
    <n v="1163.8900000000001"/>
    <n v="589.27"/>
    <n v="42560"/>
  </r>
  <r>
    <x v="12626"/>
    <n v="70"/>
    <x v="3317"/>
    <d v="2017-05-31T00:00:00"/>
    <b v="0"/>
    <s v="Approved"/>
    <s v="Trek Bicycles"/>
    <s v="Standard"/>
    <s v="high"/>
    <s v="medium"/>
    <n v="495.72"/>
    <n v="297.43"/>
    <n v="40553"/>
  </r>
  <r>
    <x v="12627"/>
    <n v="25"/>
    <x v="677"/>
    <d v="2017-08-25T00:00:00"/>
    <b v="0"/>
    <s v="Approved"/>
    <s v="Giant Bicycles"/>
    <s v="Road"/>
    <s v="medium"/>
    <s v="medium"/>
    <n v="1538.99"/>
    <n v="829.65"/>
    <n v="33552"/>
  </r>
  <r>
    <x v="12628"/>
    <n v="39"/>
    <x v="998"/>
    <d v="2017-11-15T00:00:00"/>
    <b v="0"/>
    <s v="Approved"/>
    <s v="Giant Bicycles"/>
    <s v="Standard"/>
    <s v="medium"/>
    <s v="large"/>
    <n v="1812.75"/>
    <n v="582.48"/>
    <n v="40336"/>
  </r>
  <r>
    <x v="12629"/>
    <n v="91"/>
    <x v="3131"/>
    <d v="2017-05-17T00:00:00"/>
    <b v="0"/>
    <s v="Approved"/>
    <s v="Solex"/>
    <s v="Standard"/>
    <s v="medium"/>
    <s v="medium"/>
    <n v="100.35"/>
    <n v="75.260000000000005"/>
    <n v="36367"/>
  </r>
  <r>
    <x v="12630"/>
    <n v="31"/>
    <x v="1963"/>
    <d v="2017-11-08T00:00:00"/>
    <b v="1"/>
    <s v="Approved"/>
    <s v="Giant Bicycles"/>
    <s v="Standard"/>
    <s v="medium"/>
    <s v="medium"/>
    <n v="230.91"/>
    <n v="173.18"/>
    <n v="39031"/>
  </r>
  <r>
    <x v="12631"/>
    <n v="40"/>
    <x v="2649"/>
    <d v="2017-08-24T00:00:00"/>
    <b v="0"/>
    <s v="Approved"/>
    <s v="OHM Cycles"/>
    <s v="Standard"/>
    <s v="high"/>
    <s v="medium"/>
    <n v="1458.17"/>
    <n v="874.9"/>
    <n v="36498"/>
  </r>
  <r>
    <x v="12632"/>
    <n v="4"/>
    <x v="1964"/>
    <d v="2017-01-23T00:00:00"/>
    <b v="1"/>
    <s v="Approved"/>
    <s v="Giant Bicycles"/>
    <s v="Standard"/>
    <s v="high"/>
    <s v="medium"/>
    <n v="1129.1300000000001"/>
    <n v="677.48"/>
    <n v="38573"/>
  </r>
  <r>
    <x v="12633"/>
    <n v="1"/>
    <x v="2683"/>
    <d v="2017-03-31T00:00:00"/>
    <b v="0"/>
    <s v="Approved"/>
    <s v="Giant Bicycles"/>
    <s v="Standard"/>
    <s v="medium"/>
    <s v="medium"/>
    <n v="1403.5"/>
    <n v="954.82"/>
    <n v="40784"/>
  </r>
  <r>
    <x v="12634"/>
    <n v="72"/>
    <x v="1279"/>
    <d v="2017-10-20T00:00:00"/>
    <b v="0"/>
    <s v="Approved"/>
    <s v="Norco Bicycles"/>
    <s v="Standard"/>
    <s v="medium"/>
    <s v="medium"/>
    <n v="360.4"/>
    <n v="270.3"/>
    <n v="42710"/>
  </r>
  <r>
    <x v="12635"/>
    <n v="3"/>
    <x v="1452"/>
    <d v="2017-06-07T00:00:00"/>
    <b v="0"/>
    <s v="Approved"/>
    <s v="Trek Bicycles"/>
    <s v="Standard"/>
    <s v="medium"/>
    <s v="large"/>
    <n v="2091.4699999999998"/>
    <n v="388.92"/>
    <n v="41167"/>
  </r>
  <r>
    <x v="12636"/>
    <n v="12"/>
    <x v="2610"/>
    <d v="2017-12-26T00:00:00"/>
    <b v="0"/>
    <s v="Approved"/>
    <s v="WeareA2B"/>
    <s v="Standard"/>
    <s v="medium"/>
    <s v="medium"/>
    <n v="1231.1500000000001"/>
    <n v="161.6"/>
    <n v="38693"/>
  </r>
  <r>
    <x v="12637"/>
    <n v="77"/>
    <x v="2130"/>
    <d v="2017-01-26T00:00:00"/>
    <b v="1"/>
    <s v="Approved"/>
    <s v="Norco Bicycles"/>
    <s v="Road"/>
    <s v="medium"/>
    <s v="large"/>
    <n v="1240.31"/>
    <n v="795.1"/>
    <n v="38193"/>
  </r>
  <r>
    <x v="12638"/>
    <n v="17"/>
    <x v="1424"/>
    <d v="2017-07-04T00:00:00"/>
    <b v="1"/>
    <s v="Approved"/>
    <s v="Solex"/>
    <s v="Standard"/>
    <s v="high"/>
    <s v="medium"/>
    <n v="1024.6600000000001"/>
    <n v="614.79999999999995"/>
    <n v="35378"/>
  </r>
  <r>
    <x v="12639"/>
    <n v="0"/>
    <x v="57"/>
    <d v="2017-06-09T00:00:00"/>
    <b v="1"/>
    <s v="Approved"/>
    <s v="OHM Cycles"/>
    <s v="Standard"/>
    <s v="medium"/>
    <s v="medium"/>
    <n v="183.86"/>
    <n v="137.9"/>
    <n v="35707"/>
  </r>
  <r>
    <x v="12640"/>
    <n v="0"/>
    <x v="3135"/>
    <d v="2017-06-01T00:00:00"/>
    <b v="1"/>
    <s v="Approved"/>
    <s v="Norco Bicycles"/>
    <s v="Standard"/>
    <s v="low"/>
    <s v="medium"/>
    <n v="363.01"/>
    <n v="290.41000000000003"/>
    <n v="38482"/>
  </r>
  <r>
    <x v="12641"/>
    <n v="40"/>
    <x v="362"/>
    <d v="2017-08-12T00:00:00"/>
    <b v="1"/>
    <s v="Approved"/>
    <s v="Trek Bicycles"/>
    <s v="Road"/>
    <s v="medium"/>
    <s v="large"/>
    <n v="1894.19"/>
    <n v="598.76"/>
    <n v="37823"/>
  </r>
  <r>
    <x v="12642"/>
    <n v="11"/>
    <x v="1150"/>
    <d v="2017-04-09T00:00:00"/>
    <b v="1"/>
    <s v="Approved"/>
    <s v="Giant Bicycles"/>
    <s v="Standard"/>
    <s v="high"/>
    <s v="medium"/>
    <n v="1274.93"/>
    <n v="764.96"/>
    <n v="41345"/>
  </r>
  <r>
    <x v="12643"/>
    <n v="43"/>
    <x v="3200"/>
    <d v="2017-06-29T00:00:00"/>
    <b v="0"/>
    <s v="Approved"/>
    <s v="Solex"/>
    <s v="Standard"/>
    <s v="medium"/>
    <s v="medium"/>
    <n v="1151.96"/>
    <n v="649.49"/>
    <n v="36498"/>
  </r>
  <r>
    <x v="12644"/>
    <n v="0"/>
    <x v="832"/>
    <d v="2017-05-09T00:00:00"/>
    <b v="0"/>
    <s v="Approved"/>
    <s v="Solex"/>
    <s v="Standard"/>
    <s v="medium"/>
    <s v="medium"/>
    <n v="71.489999999999995"/>
    <n v="53.62"/>
    <n v="41245"/>
  </r>
  <r>
    <x v="12645"/>
    <n v="30"/>
    <x v="2247"/>
    <d v="2017-07-08T00:00:00"/>
    <b v="1"/>
    <s v="Approved"/>
    <s v="Solex"/>
    <s v="Standard"/>
    <s v="high"/>
    <s v="medium"/>
    <n v="748.17"/>
    <n v="448.9"/>
    <n v="33552"/>
  </r>
  <r>
    <x v="12646"/>
    <n v="59"/>
    <x v="1393"/>
    <d v="2017-02-25T00:00:00"/>
    <b v="1"/>
    <s v="Approved"/>
    <s v="WeareA2B"/>
    <s v="Standard"/>
    <s v="medium"/>
    <s v="small"/>
    <n v="1415.01"/>
    <n v="1259.3599999999999"/>
    <n v="37626"/>
  </r>
  <r>
    <x v="12647"/>
    <n v="95"/>
    <x v="1487"/>
    <d v="2017-10-17T00:00:00"/>
    <b v="1"/>
    <s v="Approved"/>
    <s v="Giant Bicycles"/>
    <s v="Standard"/>
    <s v="medium"/>
    <s v="large"/>
    <n v="569.55999999999995"/>
    <n v="528.42999999999995"/>
    <n v="39031"/>
  </r>
  <r>
    <x v="12648"/>
    <n v="8"/>
    <x v="1663"/>
    <d v="2017-08-25T00:00:00"/>
    <b v="0"/>
    <s v="Approved"/>
    <s v="Solex"/>
    <s v="Road"/>
    <s v="medium"/>
    <s v="small"/>
    <n v="1703.52"/>
    <n v="1516.13"/>
    <n v="33549"/>
  </r>
  <r>
    <x v="12649"/>
    <n v="47"/>
    <x v="175"/>
    <d v="2017-04-09T00:00:00"/>
    <b v="1"/>
    <s v="Approved"/>
    <s v="Trek Bicycles"/>
    <s v="Road"/>
    <s v="low"/>
    <s v="small"/>
    <n v="1720.7"/>
    <n v="1531.42"/>
    <n v="38991"/>
  </r>
  <r>
    <x v="12650"/>
    <n v="50"/>
    <x v="1742"/>
    <d v="2017-07-11T00:00:00"/>
    <b v="0"/>
    <s v="Approved"/>
    <s v="Giant Bicycles"/>
    <s v="Standard"/>
    <s v="medium"/>
    <s v="medium"/>
    <n v="642.70000000000005"/>
    <n v="211.37"/>
    <n v="37698"/>
  </r>
  <r>
    <x v="12651"/>
    <n v="86"/>
    <x v="2035"/>
    <d v="2017-07-03T00:00:00"/>
    <b v="1"/>
    <s v="Approved"/>
    <s v="OHM Cycles"/>
    <s v="Standard"/>
    <s v="medium"/>
    <s v="medium"/>
    <n v="235.63"/>
    <n v="125.07"/>
    <n v="38206"/>
  </r>
  <r>
    <x v="12652"/>
    <n v="40"/>
    <x v="3054"/>
    <d v="2017-04-09T00:00:00"/>
    <b v="0"/>
    <s v="Approved"/>
    <s v="OHM Cycles"/>
    <s v="Standard"/>
    <s v="high"/>
    <s v="medium"/>
    <n v="1458.17"/>
    <n v="874.9"/>
    <n v="38750"/>
  </r>
  <r>
    <x v="12653"/>
    <n v="41"/>
    <x v="614"/>
    <d v="2017-05-31T00:00:00"/>
    <b v="1"/>
    <s v="Approved"/>
    <s v="Solex"/>
    <s v="Road"/>
    <s v="medium"/>
    <s v="medium"/>
    <n v="416.98"/>
    <n v="312.74"/>
    <n v="35560"/>
  </r>
  <r>
    <x v="12654"/>
    <n v="63"/>
    <x v="2190"/>
    <d v="2017-12-04T00:00:00"/>
    <b v="1"/>
    <s v="Approved"/>
    <s v="Solex"/>
    <s v="Standard"/>
    <s v="medium"/>
    <s v="medium"/>
    <n v="1483.2"/>
    <n v="99.59"/>
    <n v="38216"/>
  </r>
  <r>
    <x v="12655"/>
    <n v="30"/>
    <x v="858"/>
    <d v="2017-11-05T00:00:00"/>
    <b v="1"/>
    <s v="Approved"/>
    <s v="Solex"/>
    <s v="Standard"/>
    <s v="high"/>
    <s v="medium"/>
    <n v="748.17"/>
    <n v="448.9"/>
    <n v="33552"/>
  </r>
  <r>
    <x v="12656"/>
    <n v="8"/>
    <x v="652"/>
    <d v="2017-04-11T00:00:00"/>
    <b v="0"/>
    <s v="Approved"/>
    <s v="Solex"/>
    <s v="Road"/>
    <s v="medium"/>
    <s v="small"/>
    <n v="1703.52"/>
    <n v="1516.13"/>
    <n v="40649"/>
  </r>
  <r>
    <x v="12657"/>
    <n v="78"/>
    <x v="2719"/>
    <d v="2017-09-27T00:00:00"/>
    <b v="1"/>
    <s v="Approved"/>
    <s v="Giant Bicycles"/>
    <s v="Standard"/>
    <s v="medium"/>
    <s v="large"/>
    <n v="1765.3"/>
    <n v="709.48"/>
    <n v="38193"/>
  </r>
  <r>
    <x v="12658"/>
    <n v="98"/>
    <x v="834"/>
    <d v="2017-05-15T00:00:00"/>
    <b v="1"/>
    <s v="Approved"/>
    <s v="Trek Bicycles"/>
    <s v="Standard"/>
    <s v="high"/>
    <s v="medium"/>
    <n v="358.39"/>
    <n v="215.03"/>
    <n v="38002"/>
  </r>
  <r>
    <x v="12659"/>
    <n v="21"/>
    <x v="1758"/>
    <d v="2017-11-24T00:00:00"/>
    <b v="1"/>
    <s v="Approved"/>
    <s v="WeareA2B"/>
    <s v="Touring"/>
    <s v="medium"/>
    <s v="medium"/>
    <n v="1466.68"/>
    <n v="363.25"/>
    <n v="34586"/>
  </r>
  <r>
    <x v="12660"/>
    <n v="82"/>
    <x v="3045"/>
    <d v="2017-07-16T00:00:00"/>
    <b v="0"/>
    <s v="Approved"/>
    <s v="Norco Bicycles"/>
    <s v="Standard"/>
    <s v="high"/>
    <s v="medium"/>
    <n v="1148.6400000000001"/>
    <n v="689.18"/>
    <n v="38339"/>
  </r>
  <r>
    <x v="12661"/>
    <n v="88"/>
    <x v="3019"/>
    <d v="2017-04-24T00:00:00"/>
    <b v="0"/>
    <s v="Approved"/>
    <s v="Norco Bicycles"/>
    <s v="Standard"/>
    <s v="medium"/>
    <s v="medium"/>
    <n v="1198.46"/>
    <n v="381.1"/>
    <n v="38482"/>
  </r>
  <r>
    <x v="12662"/>
    <n v="17"/>
    <x v="3133"/>
    <d v="2017-06-30T00:00:00"/>
    <b v="0"/>
    <s v="Approved"/>
    <s v="Solex"/>
    <s v="Standard"/>
    <s v="high"/>
    <s v="medium"/>
    <n v="1024.6600000000001"/>
    <n v="614.79999999999995"/>
    <n v="40303"/>
  </r>
  <r>
    <x v="12663"/>
    <n v="0"/>
    <x v="1698"/>
    <d v="2017-03-09T00:00:00"/>
    <b v="0"/>
    <s v="Approved"/>
    <s v="Solex"/>
    <s v="Standard"/>
    <s v="medium"/>
    <s v="large"/>
    <n v="202.62"/>
    <n v="151.96"/>
    <n v="42458"/>
  </r>
  <r>
    <x v="12664"/>
    <n v="90"/>
    <x v="2274"/>
    <d v="2017-04-02T00:00:00"/>
    <b v="1"/>
    <s v="Approved"/>
    <s v="Norco Bicycles"/>
    <s v="Standard"/>
    <s v="low"/>
    <s v="medium"/>
    <n v="363.01"/>
    <n v="290.41000000000003"/>
    <n v="42458"/>
  </r>
  <r>
    <x v="12665"/>
    <n v="16"/>
    <x v="22"/>
    <d v="2017-05-11T00:00:00"/>
    <b v="1"/>
    <s v="Approved"/>
    <s v="Norco Bicycles"/>
    <s v="Standard"/>
    <s v="high"/>
    <s v="small"/>
    <n v="1661.92"/>
    <n v="1479.11"/>
    <n v="35560"/>
  </r>
  <r>
    <x v="12666"/>
    <n v="13"/>
    <x v="2998"/>
    <d v="2017-10-15T00:00:00"/>
    <b v="0"/>
    <s v="Approved"/>
    <s v="Solex"/>
    <s v="Standard"/>
    <s v="medium"/>
    <s v="medium"/>
    <n v="1577.53"/>
    <n v="826.51"/>
    <n v="40618"/>
  </r>
  <r>
    <x v="12667"/>
    <n v="58"/>
    <x v="2923"/>
    <d v="2017-10-08T00:00:00"/>
    <b v="0"/>
    <s v="Approved"/>
    <s v="OHM Cycles"/>
    <s v="Standard"/>
    <s v="medium"/>
    <s v="medium"/>
    <n v="912.52"/>
    <n v="141.4"/>
    <n v="42295"/>
  </r>
  <r>
    <x v="12668"/>
    <n v="78"/>
    <x v="2598"/>
    <d v="2017-11-05T00:00:00"/>
    <b v="0"/>
    <s v="Approved"/>
    <s v="Giant Bicycles"/>
    <s v="Standard"/>
    <s v="medium"/>
    <s v="large"/>
    <n v="1765.3"/>
    <n v="709.48"/>
    <n v="38193"/>
  </r>
  <r>
    <x v="12669"/>
    <n v="57"/>
    <x v="92"/>
    <d v="2017-08-17T00:00:00"/>
    <b v="1"/>
    <s v="Approved"/>
    <s v="WeareA2B"/>
    <s v="Touring"/>
    <s v="medium"/>
    <s v="large"/>
    <n v="1890.39"/>
    <n v="260.14"/>
    <n v="33259"/>
  </r>
  <r>
    <x v="12670"/>
    <n v="6"/>
    <x v="1950"/>
    <d v="2017-06-30T00:00:00"/>
    <b v="0"/>
    <s v="Approved"/>
    <s v="OHM Cycles"/>
    <s v="Standard"/>
    <s v="high"/>
    <s v="medium"/>
    <n v="227.88"/>
    <n v="136.72999999999999"/>
    <n v="37659"/>
  </r>
  <r>
    <x v="12671"/>
    <n v="96"/>
    <x v="2994"/>
    <d v="2017-03-05T00:00:00"/>
    <b v="0"/>
    <s v="Approved"/>
    <s v="WeareA2B"/>
    <s v="Road"/>
    <s v="low"/>
    <s v="small"/>
    <n v="1172.78"/>
    <n v="1043.77"/>
    <n v="34556"/>
  </r>
  <r>
    <x v="12672"/>
    <n v="30"/>
    <x v="2277"/>
    <d v="2017-10-08T00:00:00"/>
    <b v="0"/>
    <s v="Approved"/>
    <s v="Solex"/>
    <s v="Standard"/>
    <s v="high"/>
    <s v="medium"/>
    <n v="748.17"/>
    <n v="448.9"/>
    <n v="36361"/>
  </r>
  <r>
    <x v="12673"/>
    <n v="93"/>
    <x v="3147"/>
    <d v="2017-07-07T00:00:00"/>
    <b v="0"/>
    <s v="Approved"/>
    <s v="WeareA2B"/>
    <s v="Standard"/>
    <s v="medium"/>
    <s v="medium"/>
    <n v="1065.03"/>
    <n v="230.09"/>
    <n v="36833"/>
  </r>
  <r>
    <x v="12674"/>
    <n v="99"/>
    <x v="662"/>
    <d v="2017-04-24T00:00:00"/>
    <b v="1"/>
    <s v="Approved"/>
    <s v="Trek Bicycles"/>
    <s v="Road"/>
    <s v="low"/>
    <s v="small"/>
    <n v="1720.7"/>
    <n v="1531.42"/>
    <n v="38991"/>
  </r>
  <r>
    <x v="12675"/>
    <n v="51"/>
    <x v="2000"/>
    <d v="2017-10-15T00:00:00"/>
    <b v="1"/>
    <s v="Approved"/>
    <s v="OHM Cycles"/>
    <s v="Standard"/>
    <s v="high"/>
    <s v="medium"/>
    <n v="2005.66"/>
    <n v="1203.4000000000001"/>
    <n v="37220"/>
  </r>
  <r>
    <x v="12676"/>
    <n v="85"/>
    <x v="1130"/>
    <d v="2017-11-08T00:00:00"/>
    <b v="1"/>
    <s v="Approved"/>
    <s v="WeareA2B"/>
    <s v="Standard"/>
    <s v="medium"/>
    <s v="medium"/>
    <n v="1228.07"/>
    <n v="400.91"/>
    <n v="33429"/>
  </r>
  <r>
    <x v="12677"/>
    <n v="0"/>
    <x v="697"/>
    <d v="2017-11-08T00:00:00"/>
    <b v="1"/>
    <s v="Approved"/>
    <s v="Solex"/>
    <s v="Standard"/>
    <s v="medium"/>
    <s v="medium"/>
    <n v="71.489999999999995"/>
    <n v="53.62"/>
    <n v="41245"/>
  </r>
  <r>
    <x v="12678"/>
    <n v="31"/>
    <x v="838"/>
    <d v="2017-10-07T00:00:00"/>
    <b v="0"/>
    <s v="Approved"/>
    <s v="Giant Bicycles"/>
    <s v="Standard"/>
    <s v="medium"/>
    <s v="medium"/>
    <n v="230.91"/>
    <n v="173.18"/>
    <n v="39031"/>
  </r>
  <r>
    <x v="12679"/>
    <n v="0"/>
    <x v="1190"/>
    <d v="2017-06-05T00:00:00"/>
    <b v="1"/>
    <s v="Approved"/>
    <s v="Norco Bicycles"/>
    <s v="Road"/>
    <s v="medium"/>
    <s v="medium"/>
    <n v="544.04999999999995"/>
    <n v="376.84"/>
    <n v="36668"/>
  </r>
  <r>
    <x v="12680"/>
    <n v="44"/>
    <x v="2336"/>
    <d v="2017-02-02T00:00:00"/>
    <b v="0"/>
    <s v="Approved"/>
    <s v="WeareA2B"/>
    <s v="Standard"/>
    <s v="medium"/>
    <s v="medium"/>
    <n v="1769.64"/>
    <n v="108.76"/>
    <n v="40672"/>
  </r>
  <r>
    <x v="12681"/>
    <n v="95"/>
    <x v="2592"/>
    <d v="2017-06-04T00:00:00"/>
    <b v="0"/>
    <s v="Approved"/>
    <s v="OHM Cycles"/>
    <s v="Touring"/>
    <s v="low"/>
    <s v="medium"/>
    <n v="1073.07"/>
    <n v="933.84"/>
    <n v="33429"/>
  </r>
  <r>
    <x v="12682"/>
    <n v="96"/>
    <x v="1396"/>
    <d v="2017-05-22T00:00:00"/>
    <b v="0"/>
    <s v="Approved"/>
    <s v="WeareA2B"/>
    <s v="Road"/>
    <s v="low"/>
    <s v="small"/>
    <n v="1172.78"/>
    <n v="1043.77"/>
    <n v="35052"/>
  </r>
  <r>
    <x v="12683"/>
    <n v="49"/>
    <x v="3107"/>
    <d v="2017-04-26T00:00:00"/>
    <b v="0"/>
    <s v="Approved"/>
    <s v="Trek Bicycles"/>
    <s v="Road"/>
    <s v="medium"/>
    <s v="medium"/>
    <n v="533.51"/>
    <n v="400.13"/>
    <n v="41064"/>
  </r>
  <r>
    <x v="12684"/>
    <n v="58"/>
    <x v="912"/>
    <d v="2017-03-28T00:00:00"/>
    <b v="1"/>
    <s v="Approved"/>
    <s v="OHM Cycles"/>
    <s v="Standard"/>
    <s v="medium"/>
    <s v="medium"/>
    <n v="912.52"/>
    <n v="141.4"/>
    <n v="42295"/>
  </r>
  <r>
    <x v="12685"/>
    <n v="28"/>
    <x v="599"/>
    <d v="2017-05-16T00:00:00"/>
    <b v="1"/>
    <s v="Approved"/>
    <s v="Norco Bicycles"/>
    <s v="Standard"/>
    <s v="medium"/>
    <s v="small"/>
    <n v="1216.1400000000001"/>
    <n v="1082.3599999999999"/>
    <n v="33455"/>
  </r>
  <r>
    <x v="12686"/>
    <n v="47"/>
    <x v="2904"/>
    <d v="2017-01-09T00:00:00"/>
    <b v="0"/>
    <s v="Approved"/>
    <s v="Trek Bicycles"/>
    <s v="Road"/>
    <s v="low"/>
    <s v="small"/>
    <n v="1720.7"/>
    <n v="1531.42"/>
    <n v="38991"/>
  </r>
  <r>
    <x v="12687"/>
    <n v="17"/>
    <x v="1294"/>
    <d v="2017-03-21T00:00:00"/>
    <b v="1"/>
    <s v="Approved"/>
    <s v="Solex"/>
    <s v="Standard"/>
    <s v="high"/>
    <s v="medium"/>
    <n v="1024.6600000000001"/>
    <n v="614.79999999999995"/>
    <n v="39880"/>
  </r>
  <r>
    <x v="12688"/>
    <n v="12"/>
    <x v="1849"/>
    <d v="2017-01-04T00:00:00"/>
    <b v="0"/>
    <s v="Approved"/>
    <s v="Giant Bicycles"/>
    <s v="Standard"/>
    <s v="medium"/>
    <s v="large"/>
    <n v="1765.3"/>
    <n v="709.48"/>
    <n v="38193"/>
  </r>
  <r>
    <x v="12689"/>
    <n v="59"/>
    <x v="2588"/>
    <d v="2017-07-27T00:00:00"/>
    <b v="0"/>
    <s v="Approved"/>
    <s v="Solex"/>
    <s v="Standard"/>
    <s v="medium"/>
    <s v="large"/>
    <n v="1061.56"/>
    <n v="733.58"/>
    <n v="34170"/>
  </r>
  <r>
    <x v="12690"/>
    <n v="99"/>
    <x v="566"/>
    <d v="2017-05-17T00:00:00"/>
    <b v="1"/>
    <s v="Approved"/>
    <s v="OHM Cycles"/>
    <s v="Standard"/>
    <s v="medium"/>
    <s v="medium"/>
    <n v="1227.3399999999999"/>
    <n v="770.89"/>
    <n v="34556"/>
  </r>
  <r>
    <x v="12691"/>
    <n v="44"/>
    <x v="3227"/>
    <d v="2017-01-27T00:00:00"/>
    <b v="0"/>
    <s v="Approved"/>
    <s v="WeareA2B"/>
    <s v="Standard"/>
    <s v="medium"/>
    <s v="medium"/>
    <n v="1769.64"/>
    <n v="108.76"/>
    <n v="41064"/>
  </r>
  <r>
    <x v="12692"/>
    <n v="92"/>
    <x v="2922"/>
    <d v="2017-07-22T00:00:00"/>
    <b v="1"/>
    <s v="Approved"/>
    <s v="WeareA2B"/>
    <s v="Standard"/>
    <s v="medium"/>
    <s v="small"/>
    <n v="1415.01"/>
    <n v="1259.3599999999999"/>
    <n v="37626"/>
  </r>
  <r>
    <x v="12693"/>
    <n v="0"/>
    <x v="1214"/>
    <d v="2017-10-17T00:00:00"/>
    <b v="0"/>
    <s v="Approved"/>
    <s v="Solex"/>
    <s v="Standard"/>
    <s v="medium"/>
    <s v="medium"/>
    <n v="71.489999999999995"/>
    <n v="53.62"/>
    <n v="41245"/>
  </r>
  <r>
    <x v="12694"/>
    <n v="86"/>
    <x v="1595"/>
    <d v="2017-08-01T00:00:00"/>
    <b v="1"/>
    <s v="Approved"/>
    <s v="OHM Cycles"/>
    <s v="Standard"/>
    <s v="medium"/>
    <s v="medium"/>
    <n v="235.63"/>
    <n v="125.07"/>
    <n v="38482"/>
  </r>
  <r>
    <x v="12695"/>
    <n v="22"/>
    <x v="1200"/>
    <d v="2017-02-28T00:00:00"/>
    <b v="0"/>
    <s v="Approved"/>
    <s v="WeareA2B"/>
    <s v="Standard"/>
    <s v="medium"/>
    <s v="medium"/>
    <n v="60.34"/>
    <n v="45.26"/>
    <n v="34165"/>
  </r>
  <r>
    <x v="12696"/>
    <n v="7"/>
    <x v="2360"/>
    <d v="2017-12-02T00:00:00"/>
    <b v="1"/>
    <s v="Approved"/>
    <s v="Trek Bicycles"/>
    <s v="Road"/>
    <s v="low"/>
    <s v="medium"/>
    <n v="980.37"/>
    <n v="234.43"/>
    <n v="38258"/>
  </r>
  <r>
    <x v="12697"/>
    <n v="0"/>
    <x v="491"/>
    <d v="2017-10-17T00:00:00"/>
    <b v="0"/>
    <s v="Approved"/>
    <s v="Norco Bicycles"/>
    <s v="Standard"/>
    <s v="medium"/>
    <s v="medium"/>
    <n v="360.4"/>
    <n v="270.3"/>
    <n v="42710"/>
  </r>
  <r>
    <x v="12698"/>
    <n v="25"/>
    <x v="3420"/>
    <d v="2017-04-01T00:00:00"/>
    <b v="1"/>
    <s v="Approved"/>
    <s v="Giant Bicycles"/>
    <s v="Road"/>
    <s v="medium"/>
    <s v="medium"/>
    <n v="1538.99"/>
    <n v="829.65"/>
    <n v="42404"/>
  </r>
  <r>
    <x v="12699"/>
    <n v="72"/>
    <x v="3049"/>
    <d v="2017-12-22T00:00:00"/>
    <b v="0"/>
    <s v="Approved"/>
    <s v="OHM Cycles"/>
    <s v="Standard"/>
    <s v="medium"/>
    <s v="medium"/>
    <n v="912.52"/>
    <n v="141.4"/>
    <n v="36146"/>
  </r>
  <r>
    <x v="12700"/>
    <n v="98"/>
    <x v="961"/>
    <d v="2017-02-02T00:00:00"/>
    <b v="0"/>
    <s v="Approved"/>
    <s v="Trek Bicycles"/>
    <s v="Standard"/>
    <s v="high"/>
    <s v="medium"/>
    <n v="358.39"/>
    <n v="215.03"/>
    <n v="33364"/>
  </r>
  <r>
    <x v="12701"/>
    <n v="82"/>
    <x v="1620"/>
    <d v="2017-09-09T00:00:00"/>
    <b v="1"/>
    <s v="Approved"/>
    <s v="Norco Bicycles"/>
    <s v="Standard"/>
    <s v="high"/>
    <s v="medium"/>
    <n v="1148.6400000000001"/>
    <n v="689.18"/>
    <n v="36145"/>
  </r>
  <r>
    <x v="12702"/>
    <n v="12"/>
    <x v="1522"/>
    <d v="2017-02-09T00:00:00"/>
    <b v="1"/>
    <s v="Approved"/>
    <s v="WeareA2B"/>
    <s v="Standard"/>
    <s v="medium"/>
    <s v="medium"/>
    <n v="1231.1500000000001"/>
    <n v="161.6"/>
    <n v="34586"/>
  </r>
  <r>
    <x v="12703"/>
    <n v="18"/>
    <x v="1719"/>
    <d v="2017-08-27T00:00:00"/>
    <b v="1"/>
    <s v="Approved"/>
    <s v="Solex"/>
    <s v="Standard"/>
    <s v="medium"/>
    <s v="medium"/>
    <n v="575.27"/>
    <n v="431.45"/>
    <n v="34244"/>
  </r>
  <r>
    <x v="12704"/>
    <n v="59"/>
    <x v="115"/>
    <d v="2017-12-01T00:00:00"/>
    <b v="1"/>
    <s v="Approved"/>
    <s v="Solex"/>
    <s v="Standard"/>
    <s v="medium"/>
    <s v="large"/>
    <n v="1061.56"/>
    <n v="733.58"/>
    <n v="40487"/>
  </r>
  <r>
    <x v="12705"/>
    <n v="82"/>
    <x v="2968"/>
    <d v="2017-03-25T00:00:00"/>
    <b v="0"/>
    <s v="Approved"/>
    <s v="Norco Bicycles"/>
    <s v="Standard"/>
    <s v="high"/>
    <s v="medium"/>
    <n v="1148.6400000000001"/>
    <n v="689.18"/>
    <n v="42226"/>
  </r>
  <r>
    <x v="12706"/>
    <n v="77"/>
    <x v="78"/>
    <d v="2017-05-14T00:00:00"/>
    <b v="1"/>
    <s v="Approved"/>
    <s v="Norco Bicycles"/>
    <s v="Road"/>
    <s v="medium"/>
    <s v="large"/>
    <n v="1240.31"/>
    <n v="795.1"/>
    <n v="40553"/>
  </r>
  <r>
    <x v="12707"/>
    <n v="96"/>
    <x v="1644"/>
    <d v="2017-05-26T00:00:00"/>
    <b v="1"/>
    <s v="Approved"/>
    <s v="WeareA2B"/>
    <s v="Road"/>
    <s v="low"/>
    <s v="small"/>
    <n v="1172.78"/>
    <n v="1043.77"/>
    <n v="33364"/>
  </r>
  <r>
    <x v="12708"/>
    <n v="0"/>
    <x v="2316"/>
    <d v="2017-06-20T00:00:00"/>
    <b v="0"/>
    <s v="Approved"/>
    <s v="Solex"/>
    <s v="Road"/>
    <s v="medium"/>
    <s v="medium"/>
    <n v="416.98"/>
    <n v="312.74"/>
    <n v="35560"/>
  </r>
  <r>
    <x v="12709"/>
    <n v="46"/>
    <x v="1989"/>
    <d v="2017-01-10T00:00:00"/>
    <b v="1"/>
    <s v="Approved"/>
    <s v="Solex"/>
    <s v="Standard"/>
    <s v="low"/>
    <s v="medium"/>
    <n v="1289.8499999999999"/>
    <n v="74.510000000000005"/>
    <n v="41064"/>
  </r>
  <r>
    <x v="12710"/>
    <n v="66"/>
    <x v="2559"/>
    <d v="2017-09-29T00:00:00"/>
    <b v="0"/>
    <s v="Approved"/>
    <s v="Giant Bicycles"/>
    <s v="Road"/>
    <s v="low"/>
    <s v="small"/>
    <n v="590.26"/>
    <n v="525.33000000000004"/>
    <n v="38647"/>
  </r>
  <r>
    <x v="12711"/>
    <n v="45"/>
    <x v="3421"/>
    <d v="2017-08-01T00:00:00"/>
    <b v="0"/>
    <s v="Approved"/>
    <s v="Solex"/>
    <s v="Standard"/>
    <s v="medium"/>
    <s v="medium"/>
    <n v="441.49"/>
    <n v="84.99"/>
    <n v="38991"/>
  </r>
  <r>
    <x v="12712"/>
    <n v="3"/>
    <x v="2630"/>
    <d v="2017-06-06T00:00:00"/>
    <b v="1"/>
    <s v="Approved"/>
    <s v="Trek Bicycles"/>
    <s v="Standard"/>
    <s v="medium"/>
    <s v="large"/>
    <n v="2091.4699999999998"/>
    <n v="388.92"/>
    <n v="38573"/>
  </r>
  <r>
    <x v="12713"/>
    <n v="43"/>
    <x v="804"/>
    <d v="2017-08-18T00:00:00"/>
    <b v="1"/>
    <s v="Approved"/>
    <s v="Solex"/>
    <s v="Standard"/>
    <s v="medium"/>
    <s v="medium"/>
    <n v="1151.96"/>
    <n v="649.49"/>
    <n v="41009"/>
  </r>
  <r>
    <x v="12714"/>
    <n v="65"/>
    <x v="3422"/>
    <d v="2017-05-09T00:00:00"/>
    <b v="0"/>
    <s v="Approved"/>
    <s v="WeareA2B"/>
    <s v="Standard"/>
    <s v="medium"/>
    <s v="medium"/>
    <n v="1807.45"/>
    <n v="778.69"/>
    <n v="42145"/>
  </r>
  <r>
    <x v="12715"/>
    <n v="38"/>
    <x v="1"/>
    <d v="2017-01-20T00:00:00"/>
    <b v="1"/>
    <s v="Approved"/>
    <s v="Solex"/>
    <s v="Standard"/>
    <s v="medium"/>
    <s v="medium"/>
    <n v="1577.53"/>
    <n v="826.51"/>
    <n v="34071"/>
  </r>
  <r>
    <x v="12716"/>
    <n v="45"/>
    <x v="2471"/>
    <d v="2017-01-21T00:00:00"/>
    <b v="0"/>
    <s v="Approved"/>
    <s v="Solex"/>
    <s v="Standard"/>
    <s v="medium"/>
    <s v="medium"/>
    <n v="441.49"/>
    <n v="84.99"/>
    <n v="35470"/>
  </r>
  <r>
    <x v="12717"/>
    <n v="66"/>
    <x v="103"/>
    <d v="2017-04-28T00:00:00"/>
    <b v="1"/>
    <s v="Approved"/>
    <s v="Giant Bicycles"/>
    <s v="Road"/>
    <s v="low"/>
    <s v="small"/>
    <n v="590.26"/>
    <n v="525.33000000000004"/>
    <n v="40487"/>
  </r>
  <r>
    <x v="12718"/>
    <n v="79"/>
    <x v="3294"/>
    <d v="2017-07-05T00:00:00"/>
    <b v="0"/>
    <s v="Approved"/>
    <s v="Solex"/>
    <s v="Touring"/>
    <s v="medium"/>
    <s v="large"/>
    <n v="2083.94"/>
    <n v="675.03"/>
    <n v="41533"/>
  </r>
  <r>
    <x v="12719"/>
    <n v="15"/>
    <x v="823"/>
    <d v="2017-11-26T00:00:00"/>
    <b v="0"/>
    <s v="Approved"/>
    <s v="Norco Bicycles"/>
    <s v="Standard"/>
    <s v="low"/>
    <s v="medium"/>
    <n v="958.74"/>
    <n v="748.9"/>
    <n v="39880"/>
  </r>
  <r>
    <x v="12720"/>
    <n v="100"/>
    <x v="567"/>
    <d v="2017-09-18T00:00:00"/>
    <b v="1"/>
    <s v="Approved"/>
    <s v="Norco Bicycles"/>
    <s v="Road"/>
    <s v="medium"/>
    <s v="medium"/>
    <n v="1036.5899999999999"/>
    <n v="206.35"/>
    <n v="33364"/>
  </r>
  <r>
    <x v="12721"/>
    <n v="71"/>
    <x v="653"/>
    <d v="2017-02-15T00:00:00"/>
    <b v="1"/>
    <s v="Approved"/>
    <s v="Solex"/>
    <s v="Standard"/>
    <s v="high"/>
    <s v="large"/>
    <n v="1842.92"/>
    <n v="1105.75"/>
    <n v="34996"/>
  </r>
  <r>
    <x v="12722"/>
    <n v="9"/>
    <x v="2539"/>
    <d v="2017-07-21T00:00:00"/>
    <b v="0"/>
    <s v="Approved"/>
    <s v="OHM Cycles"/>
    <s v="Road"/>
    <s v="medium"/>
    <s v="medium"/>
    <n v="742.54"/>
    <n v="667.4"/>
    <n v="33549"/>
  </r>
  <r>
    <x v="12723"/>
    <n v="41"/>
    <x v="686"/>
    <d v="2017-08-24T00:00:00"/>
    <b v="1"/>
    <s v="Approved"/>
    <s v="Solex"/>
    <s v="Road"/>
    <s v="medium"/>
    <s v="medium"/>
    <n v="416.98"/>
    <n v="312.74"/>
    <n v="35560"/>
  </r>
  <r>
    <x v="12724"/>
    <n v="32"/>
    <x v="2337"/>
    <d v="2017-08-26T00:00:00"/>
    <b v="1"/>
    <s v="Approved"/>
    <s v="Giant Bicycles"/>
    <s v="Standard"/>
    <s v="medium"/>
    <s v="medium"/>
    <n v="642.70000000000005"/>
    <n v="211.37"/>
    <n v="38750"/>
  </r>
  <r>
    <x v="12725"/>
    <n v="92"/>
    <x v="2065"/>
    <d v="2017-07-19T00:00:00"/>
    <b v="1"/>
    <s v="Approved"/>
    <s v="WeareA2B"/>
    <s v="Standard"/>
    <s v="medium"/>
    <s v="small"/>
    <n v="1415.01"/>
    <n v="1259.3599999999999"/>
    <n v="37626"/>
  </r>
  <r>
    <x v="12726"/>
    <n v="77"/>
    <x v="304"/>
    <d v="2017-12-06T00:00:00"/>
    <b v="1"/>
    <s v="Approved"/>
    <s v="Norco Bicycles"/>
    <s v="Road"/>
    <s v="medium"/>
    <s v="large"/>
    <n v="1240.31"/>
    <n v="795.1"/>
    <n v="40553"/>
  </r>
  <r>
    <x v="12727"/>
    <n v="68"/>
    <x v="2300"/>
    <d v="2017-03-01T00:00:00"/>
    <b v="0"/>
    <s v="Approved"/>
    <s v="OHM Cycles"/>
    <s v="Standard"/>
    <s v="medium"/>
    <s v="medium"/>
    <n v="1636.9"/>
    <n v="44.71"/>
    <n v="34996"/>
  </r>
  <r>
    <x v="12728"/>
    <n v="4"/>
    <x v="607"/>
    <d v="2017-08-31T00:00:00"/>
    <b v="0"/>
    <s v="Approved"/>
    <s v="Solex"/>
    <s v="Standard"/>
    <s v="medium"/>
    <s v="medium"/>
    <n v="1483.2"/>
    <n v="99.59"/>
    <n v="36146"/>
  </r>
  <r>
    <x v="12729"/>
    <n v="35"/>
    <x v="3059"/>
    <d v="2017-07-28T00:00:00"/>
    <b v="0"/>
    <s v="Approved"/>
    <s v="Giant Bicycles"/>
    <s v="Standard"/>
    <s v="medium"/>
    <s v="medium"/>
    <n v="1403.5"/>
    <n v="954.82"/>
    <n v="41245"/>
  </r>
  <r>
    <x v="12730"/>
    <n v="24"/>
    <x v="1995"/>
    <d v="2017-10-12T00:00:00"/>
    <b v="0"/>
    <s v="Approved"/>
    <s v="Solex"/>
    <s v="Road"/>
    <s v="medium"/>
    <s v="large"/>
    <n v="1777.8"/>
    <n v="820.78"/>
    <n v="33455"/>
  </r>
  <r>
    <x v="12731"/>
    <n v="41"/>
    <x v="2407"/>
    <d v="2017-09-10T00:00:00"/>
    <b v="1"/>
    <s v="Approved"/>
    <s v="Solex"/>
    <s v="Road"/>
    <s v="medium"/>
    <s v="medium"/>
    <n v="416.98"/>
    <n v="312.74"/>
    <n v="34071"/>
  </r>
  <r>
    <x v="12732"/>
    <n v="87"/>
    <x v="3176"/>
    <d v="2017-01-11T00:00:00"/>
    <b v="1"/>
    <s v="Approved"/>
    <s v="OHM Cycles"/>
    <s v="Standard"/>
    <s v="medium"/>
    <s v="medium"/>
    <n v="1636.9"/>
    <n v="44.71"/>
    <n v="34996"/>
  </r>
  <r>
    <x v="12733"/>
    <n v="77"/>
    <x v="251"/>
    <d v="2017-11-14T00:00:00"/>
    <b v="1"/>
    <s v="Cancelled"/>
    <s v="WeareA2B"/>
    <s v="Standard"/>
    <s v="medium"/>
    <s v="medium"/>
    <n v="1769.64"/>
    <n v="108.76"/>
    <n v="40672"/>
  </r>
  <r>
    <x v="12734"/>
    <n v="15"/>
    <x v="3133"/>
    <d v="2017-04-01T00:00:00"/>
    <b v="1"/>
    <s v="Approved"/>
    <s v="Norco Bicycles"/>
    <s v="Standard"/>
    <s v="low"/>
    <s v="medium"/>
    <n v="958.74"/>
    <n v="748.9"/>
    <n v="34244"/>
  </r>
  <r>
    <x v="12735"/>
    <n v="1"/>
    <x v="3120"/>
    <d v="2017-02-06T00:00:00"/>
    <b v="0"/>
    <s v="Approved"/>
    <s v="Giant Bicycles"/>
    <s v="Standard"/>
    <s v="medium"/>
    <s v="medium"/>
    <n v="1403.5"/>
    <n v="954.82"/>
    <n v="40784"/>
  </r>
  <r>
    <x v="12736"/>
    <n v="17"/>
    <x v="210"/>
    <d v="2017-04-14T00:00:00"/>
    <b v="1"/>
    <s v="Approved"/>
    <s v="Solex"/>
    <s v="Standard"/>
    <s v="high"/>
    <s v="medium"/>
    <n v="1024.6600000000001"/>
    <n v="614.79999999999995"/>
    <n v="40487"/>
  </r>
  <r>
    <x v="12737"/>
    <n v="1"/>
    <x v="2372"/>
    <d v="2017-10-13T00:00:00"/>
    <b v="1"/>
    <s v="Approved"/>
    <s v="Giant Bicycles"/>
    <s v="Standard"/>
    <s v="medium"/>
    <s v="medium"/>
    <n v="1403.5"/>
    <n v="954.82"/>
    <n v="41245"/>
  </r>
  <r>
    <x v="12738"/>
    <n v="82"/>
    <x v="1576"/>
    <d v="2017-01-12T00:00:00"/>
    <b v="1"/>
    <s v="Approved"/>
    <s v="Norco Bicycles"/>
    <s v="Standard"/>
    <s v="high"/>
    <s v="medium"/>
    <n v="1148.6400000000001"/>
    <n v="689.18"/>
    <n v="42226"/>
  </r>
  <r>
    <x v="12739"/>
    <n v="65"/>
    <x v="2141"/>
    <d v="2017-12-14T00:00:00"/>
    <b v="0"/>
    <s v="Approved"/>
    <s v="WeareA2B"/>
    <s v="Standard"/>
    <s v="medium"/>
    <s v="medium"/>
    <n v="1807.45"/>
    <n v="778.69"/>
    <n v="40410"/>
  </r>
  <r>
    <x v="12740"/>
    <n v="4"/>
    <x v="3114"/>
    <d v="2017-07-30T00:00:00"/>
    <b v="0"/>
    <s v="Approved"/>
    <s v="Giant Bicycles"/>
    <s v="Standard"/>
    <s v="high"/>
    <s v="medium"/>
    <n v="1129.1300000000001"/>
    <n v="677.48"/>
    <n v="38573"/>
  </r>
  <r>
    <x v="12741"/>
    <n v="54"/>
    <x v="1059"/>
    <d v="2017-05-13T00:00:00"/>
    <b v="0"/>
    <s v="Approved"/>
    <s v="WeareA2B"/>
    <s v="Standard"/>
    <s v="medium"/>
    <s v="medium"/>
    <n v="1807.45"/>
    <n v="778.69"/>
    <n v="36334"/>
  </r>
  <r>
    <x v="12742"/>
    <n v="66"/>
    <x v="2231"/>
    <d v="2017-12-06T00:00:00"/>
    <b v="0"/>
    <s v="Approved"/>
    <s v="Giant Bicycles"/>
    <s v="Road"/>
    <s v="low"/>
    <s v="small"/>
    <n v="590.26"/>
    <n v="525.33000000000004"/>
    <n v="40487"/>
  </r>
  <r>
    <x v="12743"/>
    <n v="56"/>
    <x v="2209"/>
    <d v="2017-07-10T00:00:00"/>
    <b v="1"/>
    <s v="Approved"/>
    <s v="OHM Cycles"/>
    <s v="Standard"/>
    <s v="medium"/>
    <s v="medium"/>
    <n v="183.86"/>
    <n v="137.9"/>
    <n v="40779"/>
  </r>
  <r>
    <x v="12744"/>
    <n v="29"/>
    <x v="145"/>
    <d v="2017-06-19T00:00:00"/>
    <b v="0"/>
    <s v="Approved"/>
    <s v="Norco Bicycles"/>
    <s v="Road"/>
    <s v="medium"/>
    <s v="medium"/>
    <n v="543.39"/>
    <n v="407.54"/>
    <n v="42696"/>
  </r>
  <r>
    <x v="12745"/>
    <n v="97"/>
    <x v="732"/>
    <d v="2017-09-12T00:00:00"/>
    <b v="0"/>
    <s v="Approved"/>
    <s v="Solex"/>
    <s v="Standard"/>
    <s v="medium"/>
    <s v="large"/>
    <n v="202.62"/>
    <n v="151.96"/>
    <n v="42458"/>
  </r>
  <r>
    <x v="12746"/>
    <n v="3"/>
    <x v="3199"/>
    <d v="2017-06-11T00:00:00"/>
    <b v="1"/>
    <s v="Approved"/>
    <s v="Trek Bicycles"/>
    <s v="Standard"/>
    <s v="medium"/>
    <s v="large"/>
    <n v="2091.4699999999998"/>
    <n v="388.92"/>
    <n v="38573"/>
  </r>
  <r>
    <x v="12747"/>
    <n v="51"/>
    <x v="3203"/>
    <d v="2017-07-09T00:00:00"/>
    <b v="1"/>
    <s v="Approved"/>
    <s v="OHM Cycles"/>
    <s v="Standard"/>
    <s v="high"/>
    <s v="medium"/>
    <n v="2005.66"/>
    <n v="1203.4000000000001"/>
    <n v="41009"/>
  </r>
  <r>
    <x v="12748"/>
    <n v="27"/>
    <x v="3088"/>
    <d v="2017-07-05T00:00:00"/>
    <b v="1"/>
    <s v="Approved"/>
    <s v="Trek Bicycles"/>
    <s v="Standard"/>
    <s v="medium"/>
    <s v="medium"/>
    <n v="499.53"/>
    <n v="388.72"/>
    <n v="36334"/>
  </r>
  <r>
    <x v="12749"/>
    <n v="90"/>
    <x v="433"/>
    <d v="2017-02-12T00:00:00"/>
    <b v="1"/>
    <s v="Approved"/>
    <s v="Solex"/>
    <s v="Standard"/>
    <s v="low"/>
    <s v="medium"/>
    <n v="945.04"/>
    <n v="507.58"/>
    <n v="39526"/>
  </r>
  <r>
    <x v="12750"/>
    <n v="12"/>
    <x v="3135"/>
    <d v="2017-06-01T00:00:00"/>
    <b v="1"/>
    <s v="Approved"/>
    <s v="Giant Bicycles"/>
    <s v="Standard"/>
    <s v="medium"/>
    <s v="large"/>
    <n v="1765.3"/>
    <n v="709.48"/>
    <n v="38193"/>
  </r>
  <r>
    <x v="12751"/>
    <n v="39"/>
    <x v="3269"/>
    <d v="2017-12-06T00:00:00"/>
    <b v="1"/>
    <s v="Approved"/>
    <s v="Giant Bicycles"/>
    <s v="Standard"/>
    <s v="medium"/>
    <s v="large"/>
    <n v="1812.75"/>
    <n v="582.48"/>
    <n v="38991"/>
  </r>
  <r>
    <x v="12752"/>
    <n v="50"/>
    <x v="2027"/>
    <d v="2017-02-14T00:00:00"/>
    <b v="1"/>
    <s v="Approved"/>
    <s v="WeareA2B"/>
    <s v="Standard"/>
    <s v="medium"/>
    <s v="small"/>
    <n v="175.89"/>
    <n v="131.91999999999999"/>
    <n v="33259"/>
  </r>
  <r>
    <x v="12753"/>
    <n v="100"/>
    <x v="1889"/>
    <d v="2017-07-29T00:00:00"/>
    <b v="0"/>
    <s v="Approved"/>
    <s v="Norco Bicycles"/>
    <s v="Road"/>
    <s v="medium"/>
    <s v="medium"/>
    <n v="1036.5899999999999"/>
    <n v="206.35"/>
    <n v="33364"/>
  </r>
  <r>
    <x v="12754"/>
    <n v="24"/>
    <x v="325"/>
    <d v="2017-09-21T00:00:00"/>
    <b v="0"/>
    <s v="Approved"/>
    <s v="Solex"/>
    <s v="Road"/>
    <s v="medium"/>
    <s v="large"/>
    <n v="1777.8"/>
    <n v="820.78"/>
    <n v="40670"/>
  </r>
  <r>
    <x v="12755"/>
    <n v="1"/>
    <x v="2441"/>
    <d v="2017-07-09T00:00:00"/>
    <b v="1"/>
    <s v="Approved"/>
    <s v="Giant Bicycles"/>
    <s v="Standard"/>
    <s v="medium"/>
    <s v="medium"/>
    <n v="1403.5"/>
    <n v="954.82"/>
    <n v="42688"/>
  </r>
  <r>
    <x v="12756"/>
    <n v="69"/>
    <x v="1231"/>
    <d v="2017-01-28T00:00:00"/>
    <b v="0"/>
    <s v="Approved"/>
    <s v="Giant Bicycles"/>
    <s v="Road"/>
    <s v="medium"/>
    <s v="medium"/>
    <n v="792.9"/>
    <n v="594.67999999999995"/>
    <n v="33879"/>
  </r>
  <r>
    <x v="12757"/>
    <n v="24"/>
    <x v="2165"/>
    <d v="2017-03-08T00:00:00"/>
    <b v="0"/>
    <s v="Approved"/>
    <s v="Solex"/>
    <s v="Road"/>
    <s v="medium"/>
    <s v="large"/>
    <n v="1777.8"/>
    <n v="820.78"/>
    <n v="34115"/>
  </r>
  <r>
    <x v="12758"/>
    <n v="18"/>
    <x v="2463"/>
    <d v="2017-05-25T00:00:00"/>
    <b v="0"/>
    <s v="Approved"/>
    <s v="Norco Bicycles"/>
    <s v="Standard"/>
    <s v="high"/>
    <s v="medium"/>
    <n v="1148.6400000000001"/>
    <n v="689.18"/>
    <n v="42226"/>
  </r>
  <r>
    <x v="12759"/>
    <n v="26"/>
    <x v="2682"/>
    <d v="2017-02-03T00:00:00"/>
    <b v="0"/>
    <s v="Approved"/>
    <s v="WeareA2B"/>
    <s v="Standard"/>
    <s v="medium"/>
    <s v="medium"/>
    <n v="1992.93"/>
    <n v="762.63"/>
    <n v="34115"/>
  </r>
  <r>
    <x v="12760"/>
    <n v="81"/>
    <x v="1749"/>
    <d v="2017-08-01T00:00:00"/>
    <b v="1"/>
    <s v="Approved"/>
    <s v="Norco Bicycles"/>
    <s v="Standard"/>
    <s v="medium"/>
    <s v="small"/>
    <n v="586.45000000000005"/>
    <n v="521.94000000000005"/>
    <n v="33429"/>
  </r>
  <r>
    <x v="12761"/>
    <n v="65"/>
    <x v="2885"/>
    <d v="2017-08-05T00:00:00"/>
    <b v="0"/>
    <s v="Approved"/>
    <s v="WeareA2B"/>
    <s v="Standard"/>
    <s v="medium"/>
    <s v="medium"/>
    <n v="1807.45"/>
    <n v="778.69"/>
    <n v="42105"/>
  </r>
  <r>
    <x v="12762"/>
    <n v="10"/>
    <x v="2686"/>
    <d v="2017-12-13T00:00:00"/>
    <b v="0"/>
    <s v="Approved"/>
    <s v="WeareA2B"/>
    <s v="Touring"/>
    <s v="medium"/>
    <s v="medium"/>
    <n v="1466.68"/>
    <n v="363.25"/>
    <n v="41701"/>
  </r>
  <r>
    <x v="12763"/>
    <n v="95"/>
    <x v="103"/>
    <d v="2017-08-04T00:00:00"/>
    <b v="0"/>
    <s v="Approved"/>
    <s v="Giant Bicycles"/>
    <s v="Standard"/>
    <s v="medium"/>
    <s v="large"/>
    <n v="569.55999999999995"/>
    <n v="528.42999999999995"/>
    <n v="37874"/>
  </r>
  <r>
    <x v="12764"/>
    <n v="89"/>
    <x v="563"/>
    <d v="2017-09-08T00:00:00"/>
    <b v="0"/>
    <s v="Approved"/>
    <s v="WeareA2B"/>
    <s v="Touring"/>
    <s v="medium"/>
    <s v="large"/>
    <n v="1362.99"/>
    <n v="57.74"/>
    <n v="41434"/>
  </r>
  <r>
    <x v="12765"/>
    <n v="0"/>
    <x v="2989"/>
    <d v="2017-05-31T00:00:00"/>
    <b v="1"/>
    <s v="Approved"/>
    <s v="OHM Cycles"/>
    <s v="Standard"/>
    <s v="low"/>
    <s v="medium"/>
    <n v="71.16"/>
    <n v="56.93"/>
    <n v="42172"/>
  </r>
  <r>
    <x v="12766"/>
    <n v="3"/>
    <x v="3215"/>
    <d v="2017-03-08T00:00:00"/>
    <b v="0"/>
    <s v="Approved"/>
    <s v="Trek Bicycles"/>
    <s v="Standard"/>
    <s v="medium"/>
    <s v="large"/>
    <n v="2091.4699999999998"/>
    <n v="388.92"/>
    <n v="39526"/>
  </r>
  <r>
    <x v="12767"/>
    <n v="0"/>
    <x v="3409"/>
    <d v="2017-04-18T00:00:00"/>
    <b v="0"/>
    <s v="Approved"/>
    <s v="Norco Bicycles"/>
    <s v="Road"/>
    <s v="medium"/>
    <s v="medium"/>
    <n v="544.04999999999995"/>
    <n v="376.84"/>
    <n v="38859"/>
  </r>
  <r>
    <x v="12768"/>
    <n v="35"/>
    <x v="927"/>
    <d v="2017-11-14T00:00:00"/>
    <b v="0"/>
    <s v="Approved"/>
    <s v="Trek Bicycles"/>
    <s v="Standard"/>
    <s v="low"/>
    <s v="medium"/>
    <n v="1057.51"/>
    <n v="154.4"/>
    <n v="34527"/>
  </r>
  <r>
    <x v="12769"/>
    <n v="5"/>
    <x v="3423"/>
    <d v="2017-10-17T00:00:00"/>
    <b v="0"/>
    <s v="Approved"/>
    <s v="Trek Bicycles"/>
    <s v="Mountain"/>
    <s v="low"/>
    <s v="medium"/>
    <n v="574.64"/>
    <n v="459.71"/>
    <n v="40784"/>
  </r>
  <r>
    <x v="12770"/>
    <n v="53"/>
    <x v="3075"/>
    <d v="2017-02-14T00:00:00"/>
    <b v="1"/>
    <s v="Approved"/>
    <s v="OHM Cycles"/>
    <s v="Standard"/>
    <s v="medium"/>
    <s v="medium"/>
    <n v="795.34"/>
    <n v="101.58"/>
    <n v="35470"/>
  </r>
  <r>
    <x v="12771"/>
    <n v="96"/>
    <x v="1268"/>
    <d v="2017-12-03T00:00:00"/>
    <b v="1"/>
    <s v="Approved"/>
    <s v="WeareA2B"/>
    <s v="Road"/>
    <s v="low"/>
    <s v="small"/>
    <n v="1172.78"/>
    <n v="1043.77"/>
    <n v="37539"/>
  </r>
  <r>
    <x v="12772"/>
    <n v="2"/>
    <x v="613"/>
    <d v="2017-03-21T00:00:00"/>
    <b v="0"/>
    <s v="Approved"/>
    <s v="Solex"/>
    <s v="Standard"/>
    <s v="medium"/>
    <s v="medium"/>
    <n v="71.489999999999995"/>
    <n v="53.62"/>
    <n v="40784"/>
  </r>
  <r>
    <x v="12773"/>
    <n v="63"/>
    <x v="877"/>
    <d v="2017-08-03T00:00:00"/>
    <b v="0"/>
    <s v="Approved"/>
    <s v="Solex"/>
    <s v="Standard"/>
    <s v="medium"/>
    <s v="medium"/>
    <n v="1483.2"/>
    <n v="99.59"/>
    <n v="36146"/>
  </r>
  <r>
    <x v="12774"/>
    <n v="61"/>
    <x v="121"/>
    <d v="2017-07-26T00:00:00"/>
    <b v="0"/>
    <s v="Approved"/>
    <s v="Norco Bicycles"/>
    <s v="Standard"/>
    <s v="medium"/>
    <s v="small"/>
    <n v="586.45000000000005"/>
    <n v="521.94000000000005"/>
    <n v="33429"/>
  </r>
  <r>
    <x v="12775"/>
    <n v="29"/>
    <x v="2278"/>
    <d v="2017-12-25T00:00:00"/>
    <b v="1"/>
    <s v="Approved"/>
    <s v="Norco Bicycles"/>
    <s v="Road"/>
    <s v="medium"/>
    <s v="medium"/>
    <n v="543.39"/>
    <n v="407.54"/>
    <n v="35052"/>
  </r>
  <r>
    <x v="12776"/>
    <n v="64"/>
    <x v="807"/>
    <d v="2017-07-10T00:00:00"/>
    <b v="0"/>
    <s v="Approved"/>
    <s v="Trek Bicycles"/>
    <s v="Standard"/>
    <s v="medium"/>
    <s v="large"/>
    <n v="1469.44"/>
    <n v="596.54999999999995"/>
    <n v="41047"/>
  </r>
  <r>
    <x v="12777"/>
    <n v="69"/>
    <x v="565"/>
    <d v="2017-02-09T00:00:00"/>
    <b v="0"/>
    <s v="Approved"/>
    <s v="Norco Bicycles"/>
    <s v="Road"/>
    <s v="medium"/>
    <s v="large"/>
    <n v="1240.31"/>
    <n v="795.1"/>
    <n v="40553"/>
  </r>
  <r>
    <x v="12778"/>
    <n v="2"/>
    <x v="1591"/>
    <d v="2017-07-18T00:00:00"/>
    <b v="0"/>
    <s v="Approved"/>
    <s v="Solex"/>
    <s v="Standard"/>
    <s v="medium"/>
    <s v="medium"/>
    <n v="71.489999999999995"/>
    <n v="53.62"/>
    <n v="38573"/>
  </r>
  <r>
    <x v="12779"/>
    <n v="0"/>
    <x v="413"/>
    <d v="2017-12-19T00:00:00"/>
    <b v="0"/>
    <s v="Approved"/>
    <s v="Giant Bicycles"/>
    <s v="Standard"/>
    <s v="medium"/>
    <s v="medium"/>
    <n v="230.91"/>
    <n v="173.18"/>
    <n v="39031"/>
  </r>
  <r>
    <x v="12780"/>
    <n v="54"/>
    <x v="3114"/>
    <d v="2017-03-06T00:00:00"/>
    <b v="1"/>
    <s v="Approved"/>
    <s v="WeareA2B"/>
    <s v="Standard"/>
    <s v="medium"/>
    <s v="medium"/>
    <n v="1292.8399999999999"/>
    <n v="13.44"/>
    <n v="39915"/>
  </r>
  <r>
    <x v="12781"/>
    <n v="99"/>
    <x v="2418"/>
    <d v="2017-03-21T00:00:00"/>
    <b v="0"/>
    <s v="Approved"/>
    <s v="Trek Bicycles"/>
    <s v="Road"/>
    <s v="low"/>
    <s v="small"/>
    <n v="1720.7"/>
    <n v="1531.42"/>
    <n v="37220"/>
  </r>
  <r>
    <x v="12782"/>
    <n v="17"/>
    <x v="498"/>
    <d v="2017-05-26T00:00:00"/>
    <b v="0"/>
    <s v="Approved"/>
    <s v="Solex"/>
    <s v="Standard"/>
    <s v="high"/>
    <s v="medium"/>
    <n v="1024.6600000000001"/>
    <n v="614.79999999999995"/>
    <n v="35378"/>
  </r>
  <r>
    <x v="12783"/>
    <n v="22"/>
    <x v="3407"/>
    <d v="2017-02-26T00:00:00"/>
    <b v="0"/>
    <s v="Approved"/>
    <s v="Solex"/>
    <s v="Standard"/>
    <s v="medium"/>
    <s v="medium"/>
    <n v="575.27"/>
    <n v="431.45"/>
    <n v="41345"/>
  </r>
  <r>
    <x v="12784"/>
    <n v="55"/>
    <x v="1526"/>
    <d v="2017-04-09T00:00:00"/>
    <b v="0"/>
    <s v="Approved"/>
    <s v="Trek Bicycles"/>
    <s v="Road"/>
    <s v="medium"/>
    <s v="large"/>
    <n v="1894.19"/>
    <n v="598.76"/>
    <n v="42295"/>
  </r>
  <r>
    <x v="12785"/>
    <n v="29"/>
    <x v="2306"/>
    <d v="2017-10-20T00:00:00"/>
    <b v="1"/>
    <s v="Approved"/>
    <s v="Norco Bicycles"/>
    <s v="Road"/>
    <s v="medium"/>
    <s v="medium"/>
    <n v="543.39"/>
    <n v="407.54"/>
    <n v="42696"/>
  </r>
  <r>
    <x v="12786"/>
    <n v="84"/>
    <x v="602"/>
    <d v="2017-07-24T00:00:00"/>
    <b v="0"/>
    <s v="Approved"/>
    <s v="Trek Bicycles"/>
    <s v="Road"/>
    <s v="medium"/>
    <s v="medium"/>
    <n v="290.62"/>
    <n v="215.14"/>
    <n v="38339"/>
  </r>
  <r>
    <x v="12787"/>
    <n v="10"/>
    <x v="161"/>
    <d v="2017-10-08T00:00:00"/>
    <b v="0"/>
    <s v="Approved"/>
    <s v="WeareA2B"/>
    <s v="Touring"/>
    <s v="medium"/>
    <s v="medium"/>
    <n v="1466.68"/>
    <n v="363.25"/>
    <n v="41701"/>
  </r>
  <r>
    <x v="12788"/>
    <n v="2"/>
    <x v="3293"/>
    <d v="2017-02-26T00:00:00"/>
    <b v="1"/>
    <s v="Approved"/>
    <s v="Giant Bicycles"/>
    <s v="Road"/>
    <s v="low"/>
    <s v="small"/>
    <n v="590.26"/>
    <n v="525.33000000000004"/>
    <n v="38647"/>
  </r>
  <r>
    <x v="12789"/>
    <n v="49"/>
    <x v="2488"/>
    <d v="2017-12-14T00:00:00"/>
    <b v="0"/>
    <s v="Approved"/>
    <s v="Trek Bicycles"/>
    <s v="Road"/>
    <s v="medium"/>
    <s v="medium"/>
    <n v="533.51"/>
    <n v="400.13"/>
    <n v="41064"/>
  </r>
  <r>
    <x v="12790"/>
    <n v="53"/>
    <x v="1522"/>
    <d v="2017-11-13T00:00:00"/>
    <b v="1"/>
    <s v="Approved"/>
    <s v="OHM Cycles"/>
    <s v="Standard"/>
    <s v="medium"/>
    <s v="medium"/>
    <n v="795.34"/>
    <n v="101.58"/>
    <n v="33259"/>
  </r>
  <r>
    <x v="12791"/>
    <n v="37"/>
    <x v="2598"/>
    <d v="2017-12-26T00:00:00"/>
    <b v="0"/>
    <s v="Approved"/>
    <s v="OHM Cycles"/>
    <s v="Standard"/>
    <s v="low"/>
    <s v="medium"/>
    <n v="1793.43"/>
    <n v="248.82"/>
    <n v="36361"/>
  </r>
  <r>
    <x v="12792"/>
    <n v="27"/>
    <x v="3240"/>
    <d v="2017-02-17T00:00:00"/>
    <b v="0"/>
    <s v="Approved"/>
    <s v="Trek Bicycles"/>
    <s v="Standard"/>
    <s v="low"/>
    <s v="medium"/>
    <n v="1057.51"/>
    <n v="154.4"/>
    <n v="34527"/>
  </r>
  <r>
    <x v="12793"/>
    <n v="58"/>
    <x v="2975"/>
    <d v="2017-07-17T00:00:00"/>
    <b v="0"/>
    <s v="Approved"/>
    <s v="OHM Cycles"/>
    <s v="Standard"/>
    <s v="medium"/>
    <s v="medium"/>
    <n v="912.52"/>
    <n v="141.4"/>
    <n v="42295"/>
  </r>
  <r>
    <x v="12794"/>
    <n v="1"/>
    <x v="2883"/>
    <d v="2017-10-24T00:00:00"/>
    <b v="0"/>
    <s v="Approved"/>
    <s v="Giant Bicycles"/>
    <s v="Standard"/>
    <s v="medium"/>
    <s v="medium"/>
    <n v="1403.5"/>
    <n v="954.82"/>
    <n v="40784"/>
  </r>
  <r>
    <x v="12795"/>
    <n v="1"/>
    <x v="1676"/>
    <d v="2017-10-20T00:00:00"/>
    <b v="1"/>
    <s v="Approved"/>
    <s v="Giant Bicycles"/>
    <s v="Standard"/>
    <s v="medium"/>
    <s v="medium"/>
    <n v="1403.5"/>
    <n v="954.82"/>
    <n v="41245"/>
  </r>
  <r>
    <x v="12796"/>
    <n v="3"/>
    <x v="3366"/>
    <d v="2017-11-22T00:00:00"/>
    <b v="0"/>
    <s v="Approved"/>
    <s v="Trek Bicycles"/>
    <s v="Standard"/>
    <s v="medium"/>
    <s v="large"/>
    <n v="2091.4699999999998"/>
    <n v="388.92"/>
    <n v="41167"/>
  </r>
  <r>
    <x v="12797"/>
    <n v="39"/>
    <x v="757"/>
    <d v="2017-04-28T00:00:00"/>
    <b v="1"/>
    <s v="Approved"/>
    <s v="Giant Bicycles"/>
    <s v="Standard"/>
    <s v="medium"/>
    <s v="large"/>
    <n v="1812.75"/>
    <n v="582.48"/>
    <n v="40336"/>
  </r>
  <r>
    <x v="12798"/>
    <n v="50"/>
    <x v="3388"/>
    <d v="2017-01-30T00:00:00"/>
    <b v="1"/>
    <s v="Approved"/>
    <s v="Giant Bicycles"/>
    <s v="Standard"/>
    <s v="medium"/>
    <s v="medium"/>
    <n v="642.70000000000005"/>
    <n v="211.37"/>
    <n v="34527"/>
  </r>
  <r>
    <x v="12799"/>
    <n v="33"/>
    <x v="822"/>
    <d v="2017-10-27T00:00:00"/>
    <b v="1"/>
    <s v="Approved"/>
    <s v="Giant Bicycles"/>
    <s v="Standard"/>
    <s v="medium"/>
    <s v="small"/>
    <n v="1311.44"/>
    <n v="1167.18"/>
    <n v="33888"/>
  </r>
  <r>
    <x v="12800"/>
    <n v="90"/>
    <x v="3424"/>
    <d v="2017-11-28T00:00:00"/>
    <b v="1"/>
    <s v="Approved"/>
    <s v="Solex"/>
    <s v="Standard"/>
    <s v="low"/>
    <s v="medium"/>
    <n v="945.04"/>
    <n v="507.58"/>
    <n v="38750"/>
  </r>
  <r>
    <x v="12801"/>
    <n v="66"/>
    <x v="1309"/>
    <d v="2017-12-15T00:00:00"/>
    <b v="0"/>
    <s v="Approved"/>
    <s v="Giant Bicycles"/>
    <s v="Road"/>
    <s v="low"/>
    <s v="small"/>
    <n v="590.26"/>
    <n v="525.33000000000004"/>
    <n v="42105"/>
  </r>
  <r>
    <x v="12802"/>
    <n v="27"/>
    <x v="3128"/>
    <d v="2017-01-11T00:00:00"/>
    <b v="1"/>
    <s v="Approved"/>
    <s v="Trek Bicycles"/>
    <s v="Standard"/>
    <s v="medium"/>
    <s v="medium"/>
    <n v="499.53"/>
    <n v="388.72"/>
    <n v="39031"/>
  </r>
  <r>
    <x v="12803"/>
    <n v="62"/>
    <x v="834"/>
    <d v="2017-07-25T00:00:00"/>
    <b v="0"/>
    <s v="Approved"/>
    <s v="Solex"/>
    <s v="Standard"/>
    <s v="medium"/>
    <s v="medium"/>
    <n v="478.16"/>
    <n v="298.72000000000003"/>
    <n v="34143"/>
  </r>
  <r>
    <x v="12804"/>
    <n v="38"/>
    <x v="383"/>
    <d v="2017-07-27T00:00:00"/>
    <b v="0"/>
    <s v="Approved"/>
    <s v="Trek Bicycles"/>
    <s v="Standard"/>
    <s v="medium"/>
    <s v="large"/>
    <n v="2091.4699999999998"/>
    <n v="388.92"/>
    <n v="41167"/>
  </r>
  <r>
    <x v="12805"/>
    <n v="38"/>
    <x v="2774"/>
    <d v="2017-02-17T00:00:00"/>
    <b v="1"/>
    <s v="Approved"/>
    <s v="Solex"/>
    <s v="Standard"/>
    <s v="medium"/>
    <s v="medium"/>
    <n v="1577.53"/>
    <n v="826.51"/>
    <n v="40618"/>
  </r>
  <r>
    <x v="12806"/>
    <n v="44"/>
    <x v="311"/>
    <d v="2017-03-19T00:00:00"/>
    <b v="1"/>
    <s v="Approved"/>
    <s v="WeareA2B"/>
    <s v="Standard"/>
    <s v="medium"/>
    <s v="medium"/>
    <n v="1769.64"/>
    <n v="108.76"/>
    <n v="34071"/>
  </r>
  <r>
    <x v="12807"/>
    <n v="79"/>
    <x v="1256"/>
    <d v="2017-09-04T00:00:00"/>
    <b v="1"/>
    <s v="Approved"/>
    <s v="Norco Bicycles"/>
    <s v="Standard"/>
    <s v="medium"/>
    <s v="medium"/>
    <n v="1555.58"/>
    <n v="818.01"/>
    <n v="42218"/>
  </r>
  <r>
    <x v="12808"/>
    <n v="2"/>
    <x v="1400"/>
    <d v="2017-04-09T00:00:00"/>
    <b v="0"/>
    <s v="Approved"/>
    <s v="Solex"/>
    <s v="Standard"/>
    <s v="medium"/>
    <s v="medium"/>
    <n v="71.489999999999995"/>
    <n v="53.62"/>
    <n v="41167"/>
  </r>
  <r>
    <x v="12809"/>
    <n v="54"/>
    <x v="668"/>
    <d v="2017-07-29T00:00:00"/>
    <b v="0"/>
    <s v="Approved"/>
    <s v="WeareA2B"/>
    <s v="Standard"/>
    <s v="medium"/>
    <s v="medium"/>
    <n v="1807.45"/>
    <n v="778.69"/>
    <n v="42145"/>
  </r>
  <r>
    <x v="12810"/>
    <n v="64"/>
    <x v="233"/>
    <d v="2017-04-09T00:00:00"/>
    <b v="1"/>
    <s v="Approved"/>
    <s v="Trek Bicycles"/>
    <s v="Standard"/>
    <s v="medium"/>
    <s v="large"/>
    <n v="1469.44"/>
    <n v="596.54999999999995"/>
    <n v="33879"/>
  </r>
  <r>
    <x v="12811"/>
    <n v="57"/>
    <x v="2978"/>
    <d v="2017-06-04T00:00:00"/>
    <b v="0"/>
    <s v="Approved"/>
    <s v="WeareA2B"/>
    <s v="Touring"/>
    <s v="medium"/>
    <s v="large"/>
    <n v="1890.39"/>
    <n v="260.14"/>
    <n v="42295"/>
  </r>
  <r>
    <x v="12812"/>
    <n v="27"/>
    <x v="1002"/>
    <d v="2017-09-27T00:00:00"/>
    <b v="1"/>
    <s v="Approved"/>
    <s v="Trek Bicycles"/>
    <s v="Standard"/>
    <s v="medium"/>
    <s v="medium"/>
    <n v="499.53"/>
    <n v="388.72"/>
    <n v="36334"/>
  </r>
  <r>
    <x v="12813"/>
    <n v="24"/>
    <x v="1567"/>
    <d v="2017-03-13T00:00:00"/>
    <b v="0"/>
    <s v="Approved"/>
    <s v="Solex"/>
    <s v="Road"/>
    <s v="medium"/>
    <s v="large"/>
    <n v="1777.8"/>
    <n v="820.78"/>
    <n v="40670"/>
  </r>
  <r>
    <x v="12814"/>
    <n v="20"/>
    <x v="2933"/>
    <d v="2017-07-12T00:00:00"/>
    <b v="1"/>
    <s v="Approved"/>
    <s v="Trek Bicycles"/>
    <s v="Standard"/>
    <s v="medium"/>
    <s v="small"/>
    <n v="1775.81"/>
    <n v="1580.47"/>
    <n v="40303"/>
  </r>
  <r>
    <x v="12815"/>
    <n v="74"/>
    <x v="2064"/>
    <d v="2017-04-24T00:00:00"/>
    <b v="0"/>
    <s v="Approved"/>
    <s v="WeareA2B"/>
    <s v="Standard"/>
    <s v="medium"/>
    <s v="medium"/>
    <n v="1228.07"/>
    <n v="400.91"/>
    <n v="36668"/>
  </r>
  <r>
    <x v="12816"/>
    <n v="21"/>
    <x v="1835"/>
    <d v="2017-05-31T00:00:00"/>
    <b v="0"/>
    <s v="Approved"/>
    <s v="WeareA2B"/>
    <s v="Touring"/>
    <s v="medium"/>
    <s v="medium"/>
    <n v="1466.68"/>
    <n v="363.25"/>
    <n v="41701"/>
  </r>
  <r>
    <x v="12817"/>
    <n v="11"/>
    <x v="607"/>
    <d v="2017-03-08T00:00:00"/>
    <b v="1"/>
    <s v="Approved"/>
    <s v="Trek Bicycles"/>
    <s v="Standard"/>
    <s v="medium"/>
    <s v="small"/>
    <n v="1775.81"/>
    <n v="1580.47"/>
    <n v="40303"/>
  </r>
  <r>
    <x v="12818"/>
    <n v="51"/>
    <x v="3425"/>
    <d v="2017-02-14T00:00:00"/>
    <b v="1"/>
    <s v="Approved"/>
    <s v="OHM Cycles"/>
    <s v="Standard"/>
    <s v="high"/>
    <s v="medium"/>
    <n v="2005.66"/>
    <n v="1203.4000000000001"/>
    <n v="41009"/>
  </r>
  <r>
    <x v="12819"/>
    <n v="0"/>
    <x v="2871"/>
    <d v="2017-10-28T00:00:00"/>
    <b v="1"/>
    <s v="Approved"/>
    <s v="OHM Cycles"/>
    <s v="Standard"/>
    <s v="medium"/>
    <s v="medium"/>
    <n v="235.63"/>
    <n v="125.07"/>
    <n v="38206"/>
  </r>
  <r>
    <x v="12820"/>
    <n v="84"/>
    <x v="1028"/>
    <d v="2017-12-22T00:00:00"/>
    <b v="1"/>
    <s v="Approved"/>
    <s v="Giant Bicycles"/>
    <s v="Road"/>
    <s v="medium"/>
    <s v="medium"/>
    <n v="792.9"/>
    <n v="594.67999999999995"/>
    <n v="37499"/>
  </r>
  <r>
    <x v="12821"/>
    <n v="3"/>
    <x v="3215"/>
    <d v="2017-03-29T00:00:00"/>
    <b v="1"/>
    <s v="Approved"/>
    <s v="Trek Bicycles"/>
    <s v="Standard"/>
    <s v="medium"/>
    <s v="large"/>
    <n v="2091.4699999999998"/>
    <n v="388.92"/>
    <n v="34115"/>
  </r>
  <r>
    <x v="12822"/>
    <n v="41"/>
    <x v="3140"/>
    <d v="2017-11-11T00:00:00"/>
    <b v="1"/>
    <s v="Approved"/>
    <s v="Norco Bicycles"/>
    <s v="Standard"/>
    <s v="low"/>
    <s v="medium"/>
    <n v="958.74"/>
    <n v="748.9"/>
    <n v="38693"/>
  </r>
  <r>
    <x v="12823"/>
    <n v="58"/>
    <x v="799"/>
    <d v="2017-08-08T00:00:00"/>
    <b v="1"/>
    <s v="Approved"/>
    <s v="OHM Cycles"/>
    <s v="Standard"/>
    <s v="medium"/>
    <s v="medium"/>
    <n v="912.52"/>
    <n v="141.4"/>
    <n v="42295"/>
  </r>
  <r>
    <x v="12824"/>
    <n v="0"/>
    <x v="2340"/>
    <d v="2017-10-16T00:00:00"/>
    <b v="0"/>
    <s v="Approved"/>
    <s v="Trek Bicycles"/>
    <s v="Road"/>
    <s v="medium"/>
    <s v="medium"/>
    <n v="533.51"/>
    <n v="400.13"/>
    <n v="41064"/>
  </r>
  <r>
    <x v="12825"/>
    <n v="53"/>
    <x v="3425"/>
    <d v="2017-10-29T00:00:00"/>
    <b v="0"/>
    <s v="Approved"/>
    <s v="OHM Cycles"/>
    <s v="Standard"/>
    <s v="medium"/>
    <s v="medium"/>
    <n v="795.34"/>
    <n v="101.58"/>
    <n v="35470"/>
  </r>
  <r>
    <x v="12826"/>
    <n v="57"/>
    <x v="613"/>
    <d v="2017-03-04T00:00:00"/>
    <b v="1"/>
    <s v="Approved"/>
    <s v="WeareA2B"/>
    <s v="Touring"/>
    <s v="medium"/>
    <s v="large"/>
    <n v="1890.39"/>
    <n v="260.14"/>
    <n v="34143"/>
  </r>
  <r>
    <x v="12827"/>
    <n v="37"/>
    <x v="1966"/>
    <d v="2017-04-27T00:00:00"/>
    <b v="1"/>
    <s v="Approved"/>
    <s v="OHM Cycles"/>
    <s v="Standard"/>
    <s v="low"/>
    <s v="medium"/>
    <n v="1793.43"/>
    <n v="248.82"/>
    <n v="36361"/>
  </r>
  <r>
    <x v="12828"/>
    <n v="41"/>
    <x v="746"/>
    <d v="2017-02-20T00:00:00"/>
    <b v="0"/>
    <s v="Approved"/>
    <s v="Norco Bicycles"/>
    <s v="Standard"/>
    <s v="low"/>
    <s v="medium"/>
    <n v="958.74"/>
    <n v="748.9"/>
    <n v="38693"/>
  </r>
  <r>
    <x v="12829"/>
    <n v="60"/>
    <x v="530"/>
    <d v="2017-05-29T00:00:00"/>
    <b v="1"/>
    <s v="Approved"/>
    <s v="Giant Bicycles"/>
    <s v="Standard"/>
    <s v="high"/>
    <s v="small"/>
    <n v="1977.36"/>
    <n v="1759.85"/>
    <n v="40779"/>
  </r>
  <r>
    <x v="12830"/>
    <n v="58"/>
    <x v="2224"/>
    <d v="2017-06-16T00:00:00"/>
    <b v="0"/>
    <s v="Approved"/>
    <s v="OHM Cycles"/>
    <s v="Standard"/>
    <s v="medium"/>
    <s v="medium"/>
    <n v="912.52"/>
    <n v="141.4"/>
    <n v="42172"/>
  </r>
  <r>
    <x v="12831"/>
    <n v="14"/>
    <x v="1202"/>
    <d v="2017-04-07T00:00:00"/>
    <b v="1"/>
    <s v="Approved"/>
    <s v="Trek Bicycles"/>
    <s v="Standard"/>
    <s v="medium"/>
    <s v="small"/>
    <n v="1386.84"/>
    <n v="1234.29"/>
    <n v="37838"/>
  </r>
  <r>
    <x v="12832"/>
    <n v="54"/>
    <x v="1041"/>
    <d v="2017-05-22T00:00:00"/>
    <b v="0"/>
    <s v="Approved"/>
    <s v="WeareA2B"/>
    <s v="Standard"/>
    <s v="medium"/>
    <s v="medium"/>
    <n v="1292.8399999999999"/>
    <n v="13.44"/>
    <n v="39915"/>
  </r>
  <r>
    <x v="12833"/>
    <n v="9"/>
    <x v="3337"/>
    <d v="2017-05-02T00:00:00"/>
    <b v="0"/>
    <s v="Approved"/>
    <s v="Norco Bicycles"/>
    <s v="Standard"/>
    <s v="medium"/>
    <s v="small"/>
    <n v="1216.1400000000001"/>
    <n v="1082.3599999999999"/>
    <n v="33552"/>
  </r>
  <r>
    <x v="12834"/>
    <n v="74"/>
    <x v="2093"/>
    <d v="2017-04-25T00:00:00"/>
    <b v="1"/>
    <s v="Approved"/>
    <s v="WeareA2B"/>
    <s v="Standard"/>
    <s v="medium"/>
    <s v="medium"/>
    <n v="1762.96"/>
    <n v="950.52"/>
    <n v="41245"/>
  </r>
  <r>
    <x v="12835"/>
    <n v="22"/>
    <x v="470"/>
    <d v="2017-02-10T00:00:00"/>
    <b v="0"/>
    <s v="Approved"/>
    <s v="WeareA2B"/>
    <s v="Standard"/>
    <s v="medium"/>
    <s v="medium"/>
    <n v="60.34"/>
    <n v="45.26"/>
    <n v="34244"/>
  </r>
  <r>
    <x v="12836"/>
    <n v="68"/>
    <x v="2444"/>
    <d v="2017-11-17T00:00:00"/>
    <b v="0"/>
    <s v="Approved"/>
    <s v="OHM Cycles"/>
    <s v="Standard"/>
    <s v="medium"/>
    <s v="medium"/>
    <n v="1636.9"/>
    <n v="44.71"/>
    <n v="41922"/>
  </r>
  <r>
    <x v="12837"/>
    <n v="70"/>
    <x v="2439"/>
    <d v="2017-07-12T00:00:00"/>
    <b v="0"/>
    <s v="Approved"/>
    <s v="Trek Bicycles"/>
    <s v="Standard"/>
    <s v="high"/>
    <s v="medium"/>
    <n v="495.72"/>
    <n v="297.43"/>
    <n v="42105"/>
  </r>
  <r>
    <x v="12838"/>
    <n v="29"/>
    <x v="628"/>
    <d v="2017-09-10T00:00:00"/>
    <b v="0"/>
    <s v="Approved"/>
    <s v="WeareA2B"/>
    <s v="Standard"/>
    <s v="medium"/>
    <s v="medium"/>
    <n v="1065.03"/>
    <n v="230.09"/>
    <n v="36833"/>
  </r>
  <r>
    <x v="12839"/>
    <n v="3"/>
    <x v="54"/>
    <d v="2017-05-08T00:00:00"/>
    <b v="1"/>
    <s v="Approved"/>
    <s v="Trek Bicycles"/>
    <s v="Standard"/>
    <s v="medium"/>
    <s v="large"/>
    <n v="2091.4699999999998"/>
    <n v="388.92"/>
    <n v="41167"/>
  </r>
  <r>
    <x v="12840"/>
    <n v="82"/>
    <x v="1954"/>
    <d v="2017-12-11T00:00:00"/>
    <b v="0"/>
    <s v="Approved"/>
    <s v="Norco Bicycles"/>
    <s v="Standard"/>
    <s v="high"/>
    <s v="medium"/>
    <n v="1148.6400000000001"/>
    <n v="689.18"/>
    <n v="42226"/>
  </r>
  <r>
    <x v="12841"/>
    <n v="25"/>
    <x v="1449"/>
    <d v="2017-05-17T00:00:00"/>
    <b v="1"/>
    <s v="Approved"/>
    <s v="OHM Cycles"/>
    <s v="Standard"/>
    <s v="high"/>
    <s v="medium"/>
    <n v="2005.66"/>
    <n v="1203.4000000000001"/>
    <n v="41009"/>
  </r>
  <r>
    <x v="12842"/>
    <n v="85"/>
    <x v="828"/>
    <d v="2017-01-23T00:00:00"/>
    <b v="1"/>
    <s v="Approved"/>
    <s v="WeareA2B"/>
    <s v="Standard"/>
    <s v="medium"/>
    <s v="medium"/>
    <n v="1228.07"/>
    <n v="400.91"/>
    <n v="36668"/>
  </r>
  <r>
    <x v="12843"/>
    <n v="50"/>
    <x v="1544"/>
    <d v="2017-12-16T00:00:00"/>
    <b v="0"/>
    <s v="Approved"/>
    <s v="WeareA2B"/>
    <s v="Standard"/>
    <s v="medium"/>
    <s v="small"/>
    <n v="175.89"/>
    <n v="131.91999999999999"/>
    <n v="37668"/>
  </r>
  <r>
    <x v="12844"/>
    <n v="76"/>
    <x v="681"/>
    <d v="2017-09-07T00:00:00"/>
    <b v="1"/>
    <s v="Approved"/>
    <s v="WeareA2B"/>
    <s v="Standard"/>
    <s v="low"/>
    <s v="medium"/>
    <n v="642.30999999999995"/>
    <n v="513.85"/>
    <n v="41922"/>
  </r>
  <r>
    <x v="12845"/>
    <n v="69"/>
    <x v="2305"/>
    <d v="2017-10-28T00:00:00"/>
    <b v="1"/>
    <s v="Approved"/>
    <s v="Norco Bicycles"/>
    <s v="Road"/>
    <s v="medium"/>
    <s v="large"/>
    <n v="1240.31"/>
    <n v="795.1"/>
    <n v="35455"/>
  </r>
  <r>
    <x v="12846"/>
    <n v="18"/>
    <x v="1248"/>
    <d v="2017-04-22T00:00:00"/>
    <b v="0"/>
    <s v="Approved"/>
    <s v="Norco Bicycles"/>
    <s v="Standard"/>
    <s v="high"/>
    <s v="medium"/>
    <n v="1148.6400000000001"/>
    <n v="689.18"/>
    <n v="42226"/>
  </r>
  <r>
    <x v="12847"/>
    <n v="63"/>
    <x v="205"/>
    <d v="2017-09-07T00:00:00"/>
    <b v="1"/>
    <s v="Approved"/>
    <s v="WeareA2B"/>
    <s v="Standard"/>
    <s v="medium"/>
    <s v="medium"/>
    <n v="1992.93"/>
    <n v="762.63"/>
    <n v="34115"/>
  </r>
  <r>
    <x v="12848"/>
    <n v="96"/>
    <x v="604"/>
    <d v="2017-01-21T00:00:00"/>
    <b v="0"/>
    <s v="Approved"/>
    <s v="WeareA2B"/>
    <s v="Road"/>
    <s v="low"/>
    <s v="small"/>
    <n v="1172.78"/>
    <n v="1043.77"/>
    <n v="37539"/>
  </r>
  <r>
    <x v="12849"/>
    <n v="1"/>
    <x v="1249"/>
    <d v="2017-02-05T00:00:00"/>
    <b v="1"/>
    <s v="Approved"/>
    <s v="Giant Bicycles"/>
    <s v="Touring"/>
    <s v="medium"/>
    <s v="large"/>
    <n v="1873.97"/>
    <n v="863.95"/>
    <n v="38859"/>
  </r>
  <r>
    <x v="12850"/>
    <n v="80"/>
    <x v="1577"/>
    <d v="2017-02-24T00:00:00"/>
    <b v="0"/>
    <s v="Approved"/>
    <s v="OHM Cycles"/>
    <s v="Touring"/>
    <s v="low"/>
    <s v="medium"/>
    <n v="1073.07"/>
    <n v="933.84"/>
    <n v="42226"/>
  </r>
  <r>
    <x v="12851"/>
    <n v="66"/>
    <x v="1434"/>
    <d v="2017-08-18T00:00:00"/>
    <b v="1"/>
    <s v="Approved"/>
    <s v="Giant Bicycles"/>
    <s v="Road"/>
    <s v="low"/>
    <s v="small"/>
    <n v="590.26"/>
    <n v="525.33000000000004"/>
    <n v="36668"/>
  </r>
  <r>
    <x v="12852"/>
    <n v="43"/>
    <x v="383"/>
    <d v="2017-01-26T00:00:00"/>
    <b v="0"/>
    <s v="Approved"/>
    <s v="Norco Bicycles"/>
    <s v="Standard"/>
    <s v="medium"/>
    <s v="medium"/>
    <n v="1555.58"/>
    <n v="818.01"/>
    <n v="37873"/>
  </r>
  <r>
    <x v="12853"/>
    <n v="10"/>
    <x v="914"/>
    <d v="2017-01-16T00:00:00"/>
    <b v="1"/>
    <s v="Approved"/>
    <s v="WeareA2B"/>
    <s v="Touring"/>
    <s v="medium"/>
    <s v="medium"/>
    <n v="1466.68"/>
    <n v="363.25"/>
    <n v="41345"/>
  </r>
  <r>
    <x v="12854"/>
    <n v="21"/>
    <x v="679"/>
    <d v="2017-06-14T00:00:00"/>
    <b v="0"/>
    <s v="Approved"/>
    <s v="Solex"/>
    <s v="Standard"/>
    <s v="medium"/>
    <s v="large"/>
    <n v="1071.23"/>
    <n v="380.74"/>
    <n v="35160"/>
  </r>
  <r>
    <x v="12855"/>
    <n v="38"/>
    <x v="1534"/>
    <d v="2017-12-27T00:00:00"/>
    <b v="1"/>
    <s v="Approved"/>
    <s v="Trek Bicycles"/>
    <s v="Standard"/>
    <s v="medium"/>
    <s v="large"/>
    <n v="2091.4699999999998"/>
    <n v="388.92"/>
    <n v="42172"/>
  </r>
  <r>
    <x v="12856"/>
    <n v="57"/>
    <x v="1934"/>
    <d v="2017-12-29T00:00:00"/>
    <b v="0"/>
    <s v="Approved"/>
    <s v="WeareA2B"/>
    <s v="Touring"/>
    <s v="medium"/>
    <s v="large"/>
    <n v="1890.39"/>
    <n v="260.14"/>
    <n v="33259"/>
  </r>
  <r>
    <x v="12857"/>
    <n v="0"/>
    <x v="3176"/>
    <d v="2017-03-15T00:00:00"/>
    <b v="1"/>
    <s v="Approved"/>
    <s v="OHM Cycles"/>
    <s v="Standard"/>
    <s v="high"/>
    <s v="medium"/>
    <n v="227.88"/>
    <n v="136.72999999999999"/>
    <n v="41701"/>
  </r>
  <r>
    <x v="12858"/>
    <n v="9"/>
    <x v="3336"/>
    <d v="2017-08-17T00:00:00"/>
    <b v="0"/>
    <s v="Approved"/>
    <s v="OHM Cycles"/>
    <s v="Road"/>
    <s v="medium"/>
    <s v="medium"/>
    <n v="742.54"/>
    <n v="667.4"/>
    <n v="33549"/>
  </r>
  <r>
    <x v="12859"/>
    <n v="16"/>
    <x v="3342"/>
    <d v="2017-01-17T00:00:00"/>
    <b v="0"/>
    <s v="Approved"/>
    <s v="Norco Bicycles"/>
    <s v="Standard"/>
    <s v="high"/>
    <s v="small"/>
    <n v="1661.92"/>
    <n v="1479.11"/>
    <n v="34586"/>
  </r>
  <r>
    <x v="12860"/>
    <n v="85"/>
    <x v="2080"/>
    <d v="2017-04-25T00:00:00"/>
    <b v="1"/>
    <s v="Approved"/>
    <s v="WeareA2B"/>
    <s v="Standard"/>
    <s v="medium"/>
    <s v="medium"/>
    <n v="752.64"/>
    <n v="205.36"/>
    <n v="36833"/>
  </r>
  <r>
    <x v="12861"/>
    <n v="18"/>
    <x v="150"/>
    <d v="2017-02-12T00:00:00"/>
    <b v="1"/>
    <s v="Approved"/>
    <s v="Solex"/>
    <s v="Standard"/>
    <s v="medium"/>
    <s v="medium"/>
    <n v="575.27"/>
    <n v="431.45"/>
    <n v="39880"/>
  </r>
  <r>
    <x v="12862"/>
    <n v="67"/>
    <x v="3004"/>
    <d v="2017-06-26T00:00:00"/>
    <b v="1"/>
    <s v="Approved"/>
    <s v="Norco Bicycles"/>
    <s v="Road"/>
    <s v="medium"/>
    <s v="medium"/>
    <n v="544.04999999999995"/>
    <n v="376.84"/>
    <n v="38647"/>
  </r>
  <r>
    <x v="12863"/>
    <n v="30"/>
    <x v="2101"/>
    <d v="2017-12-03T00:00:00"/>
    <b v="0"/>
    <s v="Approved"/>
    <s v="OHM Cycles"/>
    <s v="Standard"/>
    <s v="medium"/>
    <s v="medium"/>
    <n v="1227.3399999999999"/>
    <n v="770.89"/>
    <n v="34556"/>
  </r>
  <r>
    <x v="12864"/>
    <n v="0"/>
    <x v="1386"/>
    <d v="2017-03-22T00:00:00"/>
    <b v="0"/>
    <s v="Approved"/>
    <s v="Trek Bicycles"/>
    <s v="Standard"/>
    <s v="high"/>
    <s v="medium"/>
    <n v="358.39"/>
    <n v="215.03"/>
    <n v="38002"/>
  </r>
  <r>
    <x v="12865"/>
    <n v="67"/>
    <x v="1774"/>
    <d v="2017-08-21T00:00:00"/>
    <b v="1"/>
    <s v="Cancelled"/>
    <s v="Solex"/>
    <s v="Standard"/>
    <s v="medium"/>
    <s v="large"/>
    <n v="1071.23"/>
    <n v="380.74"/>
    <n v="35160"/>
  </r>
  <r>
    <x v="12866"/>
    <n v="38"/>
    <x v="1585"/>
    <d v="2017-09-02T00:00:00"/>
    <b v="0"/>
    <s v="Approved"/>
    <s v="Trek Bicycles"/>
    <s v="Standard"/>
    <s v="medium"/>
    <s v="large"/>
    <n v="2091.4699999999998"/>
    <n v="388.92"/>
    <n v="37823"/>
  </r>
  <r>
    <x v="12867"/>
    <n v="82"/>
    <x v="1884"/>
    <d v="2017-02-26T00:00:00"/>
    <b v="0"/>
    <s v="Approved"/>
    <s v="Norco Bicycles"/>
    <s v="Standard"/>
    <s v="high"/>
    <s v="medium"/>
    <n v="1148.6400000000001"/>
    <n v="689.18"/>
    <n v="42226"/>
  </r>
  <r>
    <x v="12868"/>
    <n v="83"/>
    <x v="1493"/>
    <d v="2017-10-09T00:00:00"/>
    <b v="1"/>
    <s v="Approved"/>
    <s v="Solex"/>
    <s v="Touring"/>
    <s v="medium"/>
    <s v="large"/>
    <n v="2083.94"/>
    <n v="675.03"/>
    <n v="38482"/>
  </r>
  <r>
    <x v="12869"/>
    <n v="74"/>
    <x v="2187"/>
    <d v="2017-08-23T00:00:00"/>
    <b v="0"/>
    <s v="Approved"/>
    <s v="WeareA2B"/>
    <s v="Standard"/>
    <s v="medium"/>
    <s v="medium"/>
    <n v="1228.07"/>
    <n v="400.91"/>
    <n v="35455"/>
  </r>
  <r>
    <x v="12870"/>
    <n v="61"/>
    <x v="3253"/>
    <d v="2017-06-04T00:00:00"/>
    <b v="1"/>
    <s v="Approved"/>
    <s v="OHM Cycles"/>
    <s v="Standard"/>
    <s v="low"/>
    <s v="medium"/>
    <n v="71.16"/>
    <n v="56.93"/>
    <n v="42172"/>
  </r>
  <r>
    <x v="12871"/>
    <n v="25"/>
    <x v="3165"/>
    <d v="2017-06-07T00:00:00"/>
    <b v="1"/>
    <s v="Approved"/>
    <s v="Giant Bicycles"/>
    <s v="Road"/>
    <s v="medium"/>
    <s v="medium"/>
    <n v="1538.99"/>
    <n v="829.65"/>
    <n v="37337"/>
  </r>
  <r>
    <x v="12872"/>
    <n v="41"/>
    <x v="2299"/>
    <d v="2017-12-29T00:00:00"/>
    <b v="1"/>
    <s v="Approved"/>
    <s v="Solex"/>
    <s v="Road"/>
    <s v="medium"/>
    <s v="medium"/>
    <n v="416.98"/>
    <n v="312.74"/>
    <n v="35560"/>
  </r>
  <r>
    <x v="12873"/>
    <n v="82"/>
    <x v="2845"/>
    <d v="2017-05-03T00:00:00"/>
    <b v="0"/>
    <s v="Approved"/>
    <s v="Norco Bicycles"/>
    <s v="Standard"/>
    <s v="high"/>
    <s v="medium"/>
    <n v="1148.6400000000001"/>
    <n v="689.18"/>
    <n v="42226"/>
  </r>
  <r>
    <x v="12874"/>
    <n v="3"/>
    <x v="1697"/>
    <d v="2017-03-01T00:00:00"/>
    <b v="0"/>
    <s v="Approved"/>
    <s v="Trek Bicycles"/>
    <s v="Standard"/>
    <s v="medium"/>
    <s v="large"/>
    <n v="2091.4699999999998"/>
    <n v="388.92"/>
    <n v="40649"/>
  </r>
  <r>
    <x v="12875"/>
    <n v="54"/>
    <x v="3057"/>
    <d v="2017-06-23T00:00:00"/>
    <b v="1"/>
    <s v="Approved"/>
    <s v="WeareA2B"/>
    <s v="Standard"/>
    <s v="medium"/>
    <s v="medium"/>
    <n v="1292.8399999999999"/>
    <n v="13.44"/>
    <n v="39915"/>
  </r>
  <r>
    <x v="12876"/>
    <n v="61"/>
    <x v="725"/>
    <d v="2017-02-23T00:00:00"/>
    <b v="0"/>
    <s v="Approved"/>
    <s v="OHM Cycles"/>
    <s v="Standard"/>
    <s v="low"/>
    <s v="medium"/>
    <n v="71.16"/>
    <n v="56.93"/>
    <n v="36146"/>
  </r>
  <r>
    <x v="12877"/>
    <n v="98"/>
    <x v="1332"/>
    <d v="2017-05-14T00:00:00"/>
    <b v="0"/>
    <s v="Approved"/>
    <s v="Trek Bicycles"/>
    <s v="Standard"/>
    <s v="high"/>
    <s v="medium"/>
    <n v="358.39"/>
    <n v="215.03"/>
    <n v="38002"/>
  </r>
  <r>
    <x v="12878"/>
    <n v="80"/>
    <x v="1948"/>
    <d v="2017-03-23T00:00:00"/>
    <b v="1"/>
    <s v="Approved"/>
    <s v="OHM Cycles"/>
    <s v="Touring"/>
    <s v="low"/>
    <s v="medium"/>
    <n v="1073.07"/>
    <n v="933.84"/>
    <n v="35455"/>
  </r>
  <r>
    <x v="12879"/>
    <n v="72"/>
    <x v="2265"/>
    <d v="2017-02-13T00:00:00"/>
    <b v="1"/>
    <s v="Approved"/>
    <s v="Norco Bicycles"/>
    <s v="Standard"/>
    <s v="medium"/>
    <s v="medium"/>
    <n v="360.4"/>
    <n v="270.3"/>
    <n v="42710"/>
  </r>
  <r>
    <x v="12880"/>
    <n v="15"/>
    <x v="921"/>
    <d v="2017-11-26T00:00:00"/>
    <b v="1"/>
    <s v="Approved"/>
    <s v="Norco Bicycles"/>
    <s v="Standard"/>
    <s v="low"/>
    <s v="medium"/>
    <n v="958.74"/>
    <n v="748.9"/>
    <n v="41345"/>
  </r>
  <r>
    <x v="12881"/>
    <n v="87"/>
    <x v="2777"/>
    <d v="2017-08-19T00:00:00"/>
    <b v="1"/>
    <s v="Approved"/>
    <s v="Giant Bicycles"/>
    <s v="Standard"/>
    <s v="high"/>
    <s v="medium"/>
    <n v="1179"/>
    <n v="707.4"/>
    <n v="36833"/>
  </r>
  <r>
    <x v="12882"/>
    <n v="82"/>
    <x v="2545"/>
    <d v="2017-06-27T00:00:00"/>
    <b v="0"/>
    <s v="Approved"/>
    <s v="Giant Bicycles"/>
    <s v="Road"/>
    <s v="medium"/>
    <s v="medium"/>
    <n v="1538.99"/>
    <n v="829.65"/>
    <n v="42226"/>
  </r>
  <r>
    <x v="12883"/>
    <n v="32"/>
    <x v="1243"/>
    <d v="2017-02-26T00:00:00"/>
    <b v="1"/>
    <s v="Approved"/>
    <s v="Giant Bicycles"/>
    <s v="Standard"/>
    <s v="medium"/>
    <s v="medium"/>
    <n v="642.70000000000005"/>
    <n v="211.37"/>
    <n v="37337"/>
  </r>
  <r>
    <x v="12884"/>
    <n v="59"/>
    <x v="2391"/>
    <d v="2017-11-28T00:00:00"/>
    <b v="1"/>
    <s v="Approved"/>
    <s v="WeareA2B"/>
    <s v="Standard"/>
    <s v="medium"/>
    <s v="small"/>
    <n v="1415.01"/>
    <n v="1259.3599999999999"/>
    <n v="37626"/>
  </r>
  <r>
    <x v="12885"/>
    <n v="20"/>
    <x v="3245"/>
    <d v="2017-02-24T00:00:00"/>
    <b v="1"/>
    <s v="Approved"/>
    <s v="Trek Bicycles"/>
    <s v="Standard"/>
    <s v="medium"/>
    <s v="small"/>
    <n v="1775.81"/>
    <n v="1580.47"/>
    <n v="40670"/>
  </r>
  <r>
    <x v="12886"/>
    <n v="55"/>
    <x v="2296"/>
    <d v="2017-12-13T00:00:00"/>
    <b v="0"/>
    <s v="Approved"/>
    <s v="Trek Bicycles"/>
    <s v="Road"/>
    <s v="medium"/>
    <s v="large"/>
    <n v="1894.19"/>
    <n v="598.76"/>
    <n v="40779"/>
  </r>
  <r>
    <x v="12887"/>
    <n v="87"/>
    <x v="2640"/>
    <d v="2017-06-04T00:00:00"/>
    <b v="1"/>
    <s v="Approved"/>
    <s v="OHM Cycles"/>
    <s v="Standard"/>
    <s v="medium"/>
    <s v="medium"/>
    <n v="1636.9"/>
    <n v="44.71"/>
    <n v="40410"/>
  </r>
  <r>
    <x v="12888"/>
    <n v="72"/>
    <x v="745"/>
    <d v="2017-06-05T00:00:00"/>
    <b v="0"/>
    <s v="Approved"/>
    <s v="OHM Cycles"/>
    <s v="Standard"/>
    <s v="medium"/>
    <s v="medium"/>
    <n v="912.52"/>
    <n v="141.4"/>
    <n v="42295"/>
  </r>
  <r>
    <x v="12889"/>
    <n v="75"/>
    <x v="2658"/>
    <d v="2017-06-11T00:00:00"/>
    <b v="0"/>
    <s v="Approved"/>
    <s v="Giant Bicycles"/>
    <s v="Touring"/>
    <s v="medium"/>
    <s v="large"/>
    <n v="1873.97"/>
    <n v="863.95"/>
    <n v="41922"/>
  </r>
  <r>
    <x v="12890"/>
    <n v="26"/>
    <x v="3272"/>
    <d v="2017-05-25T00:00:00"/>
    <b v="0"/>
    <s v="Approved"/>
    <s v="WeareA2B"/>
    <s v="Standard"/>
    <s v="medium"/>
    <s v="medium"/>
    <n v="1992.93"/>
    <n v="762.63"/>
    <n v="33888"/>
  </r>
  <r>
    <x v="12891"/>
    <n v="0"/>
    <x v="1086"/>
    <d v="2017-12-07T00:00:00"/>
    <b v="0"/>
    <s v="Approved"/>
    <s v="Norco Bicycles"/>
    <s v="Road"/>
    <s v="medium"/>
    <s v="medium"/>
    <n v="544.04999999999995"/>
    <n v="376.84"/>
    <n v="38647"/>
  </r>
  <r>
    <x v="12892"/>
    <n v="28"/>
    <x v="3260"/>
    <d v="2017-09-25T00:00:00"/>
    <b v="0"/>
    <s v="Approved"/>
    <s v="Norco Bicycles"/>
    <s v="Standard"/>
    <s v="medium"/>
    <s v="small"/>
    <n v="1216.1400000000001"/>
    <n v="1082.3599999999999"/>
    <n v="33455"/>
  </r>
  <r>
    <x v="12893"/>
    <n v="16"/>
    <x v="6"/>
    <d v="2017-02-15T00:00:00"/>
    <b v="1"/>
    <s v="Approved"/>
    <s v="Norco Bicycles"/>
    <s v="Standard"/>
    <s v="high"/>
    <s v="small"/>
    <n v="1661.92"/>
    <n v="1479.11"/>
    <n v="35378"/>
  </r>
  <r>
    <x v="12894"/>
    <n v="53"/>
    <x v="1734"/>
    <d v="2017-03-18T00:00:00"/>
    <b v="1"/>
    <s v="Approved"/>
    <s v="Giant Bicycles"/>
    <s v="Standard"/>
    <s v="high"/>
    <s v="medium"/>
    <n v="1274.93"/>
    <n v="764.96"/>
    <n v="39298"/>
  </r>
  <r>
    <x v="12895"/>
    <n v="15"/>
    <x v="713"/>
    <d v="2017-01-26T00:00:00"/>
    <b v="0"/>
    <s v="Approved"/>
    <s v="Norco Bicycles"/>
    <s v="Standard"/>
    <s v="low"/>
    <s v="medium"/>
    <n v="958.74"/>
    <n v="748.9"/>
    <n v="38693"/>
  </r>
  <r>
    <x v="12896"/>
    <n v="0"/>
    <x v="1416"/>
    <d v="2017-01-07T00:00:00"/>
    <b v="1"/>
    <s v="Approved"/>
    <s v="OHM Cycles"/>
    <s v="Road"/>
    <s v="high"/>
    <s v="large"/>
    <n v="12.01"/>
    <n v="7.21"/>
    <n v="34165"/>
  </r>
  <r>
    <x v="12897"/>
    <n v="94"/>
    <x v="2237"/>
    <d v="2017-08-16T00:00:00"/>
    <b v="1"/>
    <s v="Approved"/>
    <s v="Giant Bicycles"/>
    <s v="Standard"/>
    <s v="medium"/>
    <s v="large"/>
    <n v="1635.3"/>
    <n v="993.66"/>
    <n v="41434"/>
  </r>
  <r>
    <x v="12898"/>
    <n v="21"/>
    <x v="338"/>
    <d v="2017-04-27T00:00:00"/>
    <b v="1"/>
    <s v="Approved"/>
    <s v="Solex"/>
    <s v="Standard"/>
    <s v="medium"/>
    <s v="large"/>
    <n v="1071.23"/>
    <n v="380.74"/>
    <n v="35160"/>
  </r>
  <r>
    <x v="12899"/>
    <n v="49"/>
    <x v="2238"/>
    <d v="2017-08-18T00:00:00"/>
    <b v="1"/>
    <s v="Approved"/>
    <s v="Trek Bicycles"/>
    <s v="Road"/>
    <s v="medium"/>
    <s v="medium"/>
    <n v="533.51"/>
    <n v="400.13"/>
    <n v="39915"/>
  </r>
  <r>
    <x v="12900"/>
    <n v="79"/>
    <x v="3426"/>
    <d v="2017-11-01T00:00:00"/>
    <b v="1"/>
    <s v="Approved"/>
    <s v="Norco Bicycles"/>
    <s v="Standard"/>
    <s v="medium"/>
    <s v="medium"/>
    <n v="1555.58"/>
    <n v="818.01"/>
    <n v="37873"/>
  </r>
  <r>
    <x v="12901"/>
    <n v="81"/>
    <x v="1582"/>
    <d v="2017-11-25T00:00:00"/>
    <b v="0"/>
    <s v="Approved"/>
    <s v="Norco Bicycles"/>
    <s v="Standard"/>
    <s v="medium"/>
    <s v="small"/>
    <n v="586.45000000000005"/>
    <n v="521.94000000000005"/>
    <n v="41533"/>
  </r>
  <r>
    <x v="12902"/>
    <n v="90"/>
    <x v="1601"/>
    <d v="2017-06-22T00:00:00"/>
    <b v="1"/>
    <s v="Approved"/>
    <s v="Norco Bicycles"/>
    <s v="Standard"/>
    <s v="low"/>
    <s v="medium"/>
    <n v="363.01"/>
    <n v="290.41000000000003"/>
    <n v="37626"/>
  </r>
  <r>
    <x v="12903"/>
    <n v="3"/>
    <x v="3295"/>
    <d v="2017-03-01T00:00:00"/>
    <b v="1"/>
    <s v="Approved"/>
    <s v="Trek Bicycles"/>
    <s v="Standard"/>
    <s v="medium"/>
    <s v="large"/>
    <n v="2091.4699999999998"/>
    <n v="388.92"/>
    <n v="41167"/>
  </r>
  <r>
    <x v="12904"/>
    <n v="86"/>
    <x v="1775"/>
    <d v="2017-12-24T00:00:00"/>
    <b v="1"/>
    <s v="Approved"/>
    <s v="OHM Cycles"/>
    <s v="Standard"/>
    <s v="medium"/>
    <s v="medium"/>
    <n v="235.63"/>
    <n v="125.07"/>
    <n v="41434"/>
  </r>
  <r>
    <x v="12905"/>
    <n v="64"/>
    <x v="207"/>
    <d v="2017-07-02T00:00:00"/>
    <b v="1"/>
    <s v="Approved"/>
    <s v="Giant Bicycles"/>
    <s v="Standard"/>
    <s v="high"/>
    <s v="small"/>
    <n v="1977.36"/>
    <n v="1759.85"/>
    <n v="40779"/>
  </r>
  <r>
    <x v="12906"/>
    <n v="89"/>
    <x v="2684"/>
    <d v="2017-12-07T00:00:00"/>
    <b v="1"/>
    <s v="Approved"/>
    <s v="Giant Bicycles"/>
    <s v="Standard"/>
    <s v="medium"/>
    <s v="large"/>
    <n v="1812.75"/>
    <n v="582.48"/>
    <n v="38750"/>
  </r>
  <r>
    <x v="12907"/>
    <n v="88"/>
    <x v="2267"/>
    <d v="2017-01-25T00:00:00"/>
    <b v="0"/>
    <s v="Approved"/>
    <s v="Norco Bicycles"/>
    <s v="Standard"/>
    <s v="medium"/>
    <s v="medium"/>
    <n v="1198.46"/>
    <n v="381.1"/>
    <n v="36833"/>
  </r>
  <r>
    <x v="12908"/>
    <n v="87"/>
    <x v="2396"/>
    <d v="2017-01-24T00:00:00"/>
    <b v="1"/>
    <s v="Approved"/>
    <s v="Giant Bicycles"/>
    <s v="Standard"/>
    <s v="high"/>
    <s v="medium"/>
    <n v="1179"/>
    <n v="707.4"/>
    <n v="34244"/>
  </r>
  <r>
    <x v="12909"/>
    <n v="11"/>
    <x v="1053"/>
    <d v="2017-08-02T00:00:00"/>
    <b v="1"/>
    <s v="Approved"/>
    <s v="Giant Bicycles"/>
    <s v="Standard"/>
    <s v="high"/>
    <s v="medium"/>
    <n v="1274.93"/>
    <n v="764.96"/>
    <n v="39298"/>
  </r>
  <r>
    <x v="12910"/>
    <n v="95"/>
    <x v="98"/>
    <d v="2017-01-05T00:00:00"/>
    <b v="0"/>
    <s v="Approved"/>
    <s v="Giant Bicycles"/>
    <s v="Standard"/>
    <s v="medium"/>
    <s v="large"/>
    <n v="569.55999999999995"/>
    <n v="528.42999999999995"/>
    <n v="37539"/>
  </r>
  <r>
    <x v="12911"/>
    <n v="73"/>
    <x v="1221"/>
    <d v="2017-07-05T00:00:00"/>
    <b v="1"/>
    <s v="Approved"/>
    <s v="Solex"/>
    <s v="Standard"/>
    <s v="medium"/>
    <s v="medium"/>
    <n v="1945.43"/>
    <n v="333.18"/>
    <n v="38991"/>
  </r>
  <r>
    <x v="12912"/>
    <n v="4"/>
    <x v="2264"/>
    <d v="2017-10-04T00:00:00"/>
    <b v="0"/>
    <s v="Approved"/>
    <s v="Giant Bicycles"/>
    <s v="Standard"/>
    <s v="high"/>
    <s v="medium"/>
    <n v="1129.1300000000001"/>
    <n v="677.48"/>
    <n v="37698"/>
  </r>
  <r>
    <x v="12913"/>
    <n v="3"/>
    <x v="1787"/>
    <d v="2017-08-11T00:00:00"/>
    <b v="0"/>
    <s v="Approved"/>
    <s v="Trek Bicycles"/>
    <s v="Standard"/>
    <s v="medium"/>
    <s v="large"/>
    <n v="2091.4699999999998"/>
    <n v="388.92"/>
    <n v="37659"/>
  </r>
  <r>
    <x v="12914"/>
    <n v="38"/>
    <x v="1503"/>
    <d v="2017-06-06T00:00:00"/>
    <b v="0"/>
    <s v="Approved"/>
    <s v="Solex"/>
    <s v="Standard"/>
    <s v="medium"/>
    <s v="medium"/>
    <n v="1577.53"/>
    <n v="826.51"/>
    <n v="40618"/>
  </r>
  <r>
    <x v="12915"/>
    <n v="30"/>
    <x v="1409"/>
    <d v="2017-03-22T00:00:00"/>
    <b v="1"/>
    <s v="Approved"/>
    <s v="OHM Cycles"/>
    <s v="Standard"/>
    <s v="medium"/>
    <s v="medium"/>
    <n v="1227.3399999999999"/>
    <n v="770.89"/>
    <n v="34556"/>
  </r>
  <r>
    <x v="12916"/>
    <n v="2"/>
    <x v="2537"/>
    <d v="2017-06-19T00:00:00"/>
    <b v="0"/>
    <s v="Approved"/>
    <s v="Solex"/>
    <s v="Standard"/>
    <s v="medium"/>
    <s v="medium"/>
    <n v="71.489999999999995"/>
    <n v="53.62"/>
    <n v="41167"/>
  </r>
  <r>
    <x v="12917"/>
    <n v="85"/>
    <x v="2509"/>
    <d v="2017-11-10T00:00:00"/>
    <b v="0"/>
    <s v="Approved"/>
    <s v="WeareA2B"/>
    <s v="Standard"/>
    <s v="medium"/>
    <s v="medium"/>
    <n v="1228.07"/>
    <n v="400.91"/>
    <n v="34527"/>
  </r>
  <r>
    <x v="12918"/>
    <n v="53"/>
    <x v="543"/>
    <d v="2017-02-27T00:00:00"/>
    <b v="0"/>
    <s v="Approved"/>
    <s v="OHM Cycles"/>
    <s v="Standard"/>
    <s v="medium"/>
    <s v="medium"/>
    <n v="795.34"/>
    <n v="101.58"/>
    <n v="37823"/>
  </r>
  <r>
    <x v="12919"/>
    <n v="58"/>
    <x v="774"/>
    <d v="2017-10-14T00:00:00"/>
    <b v="0"/>
    <s v="Approved"/>
    <s v="OHM Cycles"/>
    <s v="Standard"/>
    <s v="medium"/>
    <s v="medium"/>
    <n v="912.52"/>
    <n v="141.4"/>
    <n v="42295"/>
  </r>
  <r>
    <x v="12920"/>
    <n v="4"/>
    <x v="3101"/>
    <d v="2017-09-17T00:00:00"/>
    <b v="0"/>
    <s v="Approved"/>
    <s v="Giant Bicycles"/>
    <s v="Standard"/>
    <s v="high"/>
    <s v="medium"/>
    <n v="1129.1300000000001"/>
    <n v="677.48"/>
    <n v="38573"/>
  </r>
  <r>
    <x v="12921"/>
    <n v="77"/>
    <x v="2360"/>
    <d v="2017-11-15T00:00:00"/>
    <b v="0"/>
    <s v="Approved"/>
    <s v="Norco Bicycles"/>
    <s v="Road"/>
    <s v="medium"/>
    <s v="large"/>
    <n v="1240.31"/>
    <n v="795.1"/>
    <n v="40553"/>
  </r>
  <r>
    <x v="12922"/>
    <n v="31"/>
    <x v="1130"/>
    <d v="2017-02-27T00:00:00"/>
    <b v="0"/>
    <s v="Approved"/>
    <s v="WeareA2B"/>
    <s v="Standard"/>
    <s v="medium"/>
    <s v="medium"/>
    <n v="752.64"/>
    <n v="205.36"/>
    <n v="38482"/>
  </r>
  <r>
    <x v="12923"/>
    <n v="3"/>
    <x v="1752"/>
    <d v="2017-02-19T00:00:00"/>
    <b v="1"/>
    <s v="Approved"/>
    <s v="Trek Bicycles"/>
    <s v="Standard"/>
    <s v="medium"/>
    <s v="large"/>
    <n v="2091.4699999999998"/>
    <n v="388.92"/>
    <n v="38339"/>
  </r>
  <r>
    <x v="12924"/>
    <n v="93"/>
    <x v="2411"/>
    <d v="2017-11-23T00:00:00"/>
    <b v="1"/>
    <s v="Approved"/>
    <s v="WeareA2B"/>
    <s v="Standard"/>
    <s v="medium"/>
    <s v="medium"/>
    <n v="1065.03"/>
    <n v="230.09"/>
    <n v="36833"/>
  </r>
  <r>
    <x v="12925"/>
    <n v="85"/>
    <x v="366"/>
    <d v="2017-09-28T00:00:00"/>
    <b v="0"/>
    <s v="Approved"/>
    <s v="WeareA2B"/>
    <s v="Standard"/>
    <s v="medium"/>
    <s v="medium"/>
    <n v="752.64"/>
    <n v="205.36"/>
    <n v="36367"/>
  </r>
  <r>
    <x v="12926"/>
    <n v="48"/>
    <x v="1073"/>
    <d v="2017-11-10T00:00:00"/>
    <b v="0"/>
    <s v="Approved"/>
    <s v="WeareA2B"/>
    <s v="Standard"/>
    <s v="medium"/>
    <s v="medium"/>
    <n v="1762.96"/>
    <n v="950.52"/>
    <n v="38573"/>
  </r>
  <r>
    <x v="12927"/>
    <n v="38"/>
    <x v="2903"/>
    <d v="2017-06-10T00:00:00"/>
    <b v="1"/>
    <s v="Approved"/>
    <s v="Solex"/>
    <s v="Standard"/>
    <s v="medium"/>
    <s v="medium"/>
    <n v="1577.53"/>
    <n v="826.51"/>
    <n v="40672"/>
  </r>
  <r>
    <x v="12928"/>
    <n v="39"/>
    <x v="1717"/>
    <d v="2017-06-06T00:00:00"/>
    <b v="0"/>
    <s v="Approved"/>
    <s v="Giant Bicycles"/>
    <s v="Standard"/>
    <s v="medium"/>
    <s v="large"/>
    <n v="1812.75"/>
    <n v="582.48"/>
    <n v="40336"/>
  </r>
  <r>
    <x v="12929"/>
    <n v="43"/>
    <x v="2282"/>
    <d v="2017-09-13T00:00:00"/>
    <b v="0"/>
    <s v="Approved"/>
    <s v="Solex"/>
    <s v="Standard"/>
    <s v="medium"/>
    <s v="medium"/>
    <n v="1151.96"/>
    <n v="649.49"/>
    <n v="40672"/>
  </r>
  <r>
    <x v="12930"/>
    <n v="47"/>
    <x v="3339"/>
    <d v="2017-09-04T00:00:00"/>
    <b v="0"/>
    <s v="Approved"/>
    <s v="Trek Bicycles"/>
    <s v="Road"/>
    <s v="low"/>
    <s v="small"/>
    <n v="1720.7"/>
    <n v="1531.42"/>
    <n v="40303"/>
  </r>
  <r>
    <x v="12931"/>
    <n v="0"/>
    <x v="172"/>
    <d v="2017-07-01T00:00:00"/>
    <b v="1"/>
    <s v="Approved"/>
    <s v="Giant Bicycles"/>
    <s v="Standard"/>
    <s v="medium"/>
    <s v="medium"/>
    <n v="230.91"/>
    <n v="173.18"/>
    <n v="40618"/>
  </r>
  <r>
    <x v="12932"/>
    <n v="63"/>
    <x v="870"/>
    <d v="2017-02-18T00:00:00"/>
    <b v="0"/>
    <s v="Approved"/>
    <s v="Solex"/>
    <s v="Standard"/>
    <s v="medium"/>
    <s v="medium"/>
    <n v="1483.2"/>
    <n v="99.59"/>
    <n v="42105"/>
  </r>
  <r>
    <x v="12933"/>
    <n v="20"/>
    <x v="2886"/>
    <d v="2017-03-22T00:00:00"/>
    <b v="1"/>
    <s v="Approved"/>
    <s v="Trek Bicycles"/>
    <s v="Standard"/>
    <s v="medium"/>
    <s v="small"/>
    <n v="1775.81"/>
    <n v="1580.47"/>
    <n v="40670"/>
  </r>
  <r>
    <x v="12934"/>
    <n v="57"/>
    <x v="32"/>
    <d v="2017-07-25T00:00:00"/>
    <b v="0"/>
    <s v="Approved"/>
    <s v="WeareA2B"/>
    <s v="Touring"/>
    <s v="medium"/>
    <s v="large"/>
    <n v="1890.39"/>
    <n v="260.14"/>
    <n v="33259"/>
  </r>
  <r>
    <x v="12935"/>
    <n v="67"/>
    <x v="1864"/>
    <d v="2017-11-25T00:00:00"/>
    <b v="0"/>
    <s v="Approved"/>
    <s v="Norco Bicycles"/>
    <s v="Road"/>
    <s v="medium"/>
    <s v="medium"/>
    <n v="544.04999999999995"/>
    <n v="376.84"/>
    <n v="38647"/>
  </r>
  <r>
    <x v="12936"/>
    <n v="95"/>
    <x v="1353"/>
    <d v="2017-12-20T00:00:00"/>
    <b v="0"/>
    <s v="Approved"/>
    <s v="Giant Bicycles"/>
    <s v="Standard"/>
    <s v="medium"/>
    <s v="large"/>
    <n v="569.55999999999995"/>
    <n v="528.42999999999995"/>
    <n v="36361"/>
  </r>
  <r>
    <x v="12937"/>
    <n v="15"/>
    <x v="2936"/>
    <d v="2017-03-20T00:00:00"/>
    <b v="0"/>
    <s v="Approved"/>
    <s v="WeareA2B"/>
    <s v="Standard"/>
    <s v="medium"/>
    <s v="medium"/>
    <n v="1292.8399999999999"/>
    <n v="13.44"/>
    <n v="42226"/>
  </r>
  <r>
    <x v="12938"/>
    <n v="64"/>
    <x v="3279"/>
    <d v="2017-08-22T00:00:00"/>
    <b v="0"/>
    <s v="Approved"/>
    <s v="Trek Bicycles"/>
    <s v="Standard"/>
    <s v="medium"/>
    <s v="large"/>
    <n v="1469.44"/>
    <n v="596.54999999999995"/>
    <n v="38647"/>
  </r>
  <r>
    <x v="12939"/>
    <n v="19"/>
    <x v="640"/>
    <d v="2017-08-06T00:00:00"/>
    <b v="1"/>
    <s v="Approved"/>
    <s v="OHM Cycles"/>
    <s v="Road"/>
    <s v="high"/>
    <s v="large"/>
    <n v="12.01"/>
    <n v="7.21"/>
    <n v="39880"/>
  </r>
  <r>
    <x v="12940"/>
    <n v="13"/>
    <x v="2123"/>
    <d v="2017-09-25T00:00:00"/>
    <b v="0"/>
    <s v="Approved"/>
    <s v="Solex"/>
    <s v="Standard"/>
    <s v="medium"/>
    <s v="medium"/>
    <n v="1163.8900000000001"/>
    <n v="589.27"/>
    <n v="42560"/>
  </r>
  <r>
    <x v="12941"/>
    <n v="70"/>
    <x v="2946"/>
    <d v="2017-03-21T00:00:00"/>
    <b v="1"/>
    <s v="Approved"/>
    <s v="Trek Bicycles"/>
    <s v="Standard"/>
    <s v="high"/>
    <s v="medium"/>
    <n v="495.72"/>
    <n v="297.43"/>
    <n v="42710"/>
  </r>
  <r>
    <x v="12942"/>
    <n v="64"/>
    <x v="2629"/>
    <d v="2017-04-01T00:00:00"/>
    <b v="1"/>
    <s v="Approved"/>
    <s v="Giant Bicycles"/>
    <s v="Standard"/>
    <s v="high"/>
    <s v="small"/>
    <n v="1977.36"/>
    <n v="1759.85"/>
    <n v="40487"/>
  </r>
  <r>
    <x v="12943"/>
    <n v="41"/>
    <x v="1026"/>
    <d v="2017-10-29T00:00:00"/>
    <b v="1"/>
    <s v="Approved"/>
    <s v="Solex"/>
    <s v="Road"/>
    <s v="medium"/>
    <s v="medium"/>
    <n v="416.98"/>
    <n v="312.74"/>
    <n v="39427"/>
  </r>
  <r>
    <x v="12944"/>
    <n v="8"/>
    <x v="3228"/>
    <d v="2017-09-13T00:00:00"/>
    <b v="0"/>
    <s v="Approved"/>
    <s v="Solex"/>
    <s v="Road"/>
    <s v="medium"/>
    <s v="small"/>
    <n v="1703.52"/>
    <n v="1516.13"/>
    <n v="40649"/>
  </r>
  <r>
    <x v="12945"/>
    <n v="34"/>
    <x v="2916"/>
    <d v="2017-10-16T00:00:00"/>
    <b v="0"/>
    <s v="Approved"/>
    <s v="WeareA2B"/>
    <s v="Standard"/>
    <s v="medium"/>
    <s v="medium"/>
    <n v="1231.1500000000001"/>
    <n v="161.6"/>
    <n v="40487"/>
  </r>
  <r>
    <x v="12946"/>
    <n v="75"/>
    <x v="666"/>
    <d v="2017-08-14T00:00:00"/>
    <b v="1"/>
    <s v="Approved"/>
    <s v="Giant Bicycles"/>
    <s v="Touring"/>
    <s v="medium"/>
    <s v="large"/>
    <n v="1873.97"/>
    <n v="863.95"/>
    <n v="38859"/>
  </r>
  <r>
    <x v="12947"/>
    <n v="0"/>
    <x v="1925"/>
    <d v="2017-12-06T00:00:00"/>
    <b v="1"/>
    <s v="Approved"/>
    <s v="OHM Cycles"/>
    <s v="Standard"/>
    <s v="medium"/>
    <s v="medium"/>
    <n v="235.63"/>
    <n v="125.07"/>
    <n v="38206"/>
  </r>
  <r>
    <x v="12948"/>
    <n v="6"/>
    <x v="198"/>
    <d v="2017-11-07T00:00:00"/>
    <b v="0"/>
    <s v="Approved"/>
    <s v="OHM Cycles"/>
    <s v="Standard"/>
    <s v="high"/>
    <s v="medium"/>
    <n v="227.88"/>
    <n v="136.72999999999999"/>
    <n v="38216"/>
  </r>
  <r>
    <x v="12949"/>
    <n v="65"/>
    <x v="2693"/>
    <d v="2017-02-12T00:00:00"/>
    <b v="0"/>
    <s v="Approved"/>
    <s v="WeareA2B"/>
    <s v="Standard"/>
    <s v="medium"/>
    <s v="medium"/>
    <n v="1807.45"/>
    <n v="778.69"/>
    <n v="42145"/>
  </r>
  <r>
    <x v="12950"/>
    <n v="8"/>
    <x v="1985"/>
    <d v="2017-03-03T00:00:00"/>
    <b v="1"/>
    <s v="Approved"/>
    <s v="Solex"/>
    <s v="Road"/>
    <s v="medium"/>
    <s v="small"/>
    <n v="1703.52"/>
    <n v="1516.13"/>
    <n v="41434"/>
  </r>
  <r>
    <x v="12951"/>
    <n v="44"/>
    <x v="3427"/>
    <d v="2017-01-15T00:00:00"/>
    <b v="1"/>
    <s v="Approved"/>
    <s v="WeareA2B"/>
    <s v="Standard"/>
    <s v="medium"/>
    <s v="medium"/>
    <n v="1769.64"/>
    <n v="108.76"/>
    <n v="40672"/>
  </r>
  <r>
    <x v="12952"/>
    <n v="84"/>
    <x v="2185"/>
    <d v="2017-06-01T00:00:00"/>
    <b v="1"/>
    <s v="Approved"/>
    <s v="Trek Bicycles"/>
    <s v="Road"/>
    <s v="medium"/>
    <s v="medium"/>
    <n v="290.62"/>
    <n v="215.14"/>
    <n v="36367"/>
  </r>
  <r>
    <x v="12953"/>
    <n v="93"/>
    <x v="1136"/>
    <d v="2017-06-21T00:00:00"/>
    <b v="1"/>
    <s v="Approved"/>
    <s v="WeareA2B"/>
    <s v="Standard"/>
    <s v="medium"/>
    <s v="medium"/>
    <n v="1065.03"/>
    <n v="230.09"/>
    <n v="36833"/>
  </r>
  <r>
    <x v="12954"/>
    <n v="94"/>
    <x v="2794"/>
    <d v="2017-01-03T00:00:00"/>
    <b v="1"/>
    <s v="Approved"/>
    <s v="Giant Bicycles"/>
    <s v="Standard"/>
    <s v="medium"/>
    <s v="large"/>
    <n v="1635.3"/>
    <n v="993.66"/>
    <n v="41434"/>
  </r>
  <r>
    <x v="12955"/>
    <n v="83"/>
    <x v="1389"/>
    <d v="2017-12-29T00:00:00"/>
    <b v="1"/>
    <s v="Cancelled"/>
    <s v="Solex"/>
    <s v="Touring"/>
    <s v="medium"/>
    <s v="large"/>
    <n v="2083.94"/>
    <n v="675.03"/>
    <n v="41533"/>
  </r>
  <r>
    <x v="12956"/>
    <n v="12"/>
    <x v="2603"/>
    <d v="2017-07-05T00:00:00"/>
    <b v="1"/>
    <s v="Approved"/>
    <s v="Giant Bicycles"/>
    <s v="Standard"/>
    <s v="medium"/>
    <s v="large"/>
    <n v="1765.3"/>
    <n v="709.48"/>
    <n v="33429"/>
  </r>
  <r>
    <x v="12957"/>
    <n v="35"/>
    <x v="843"/>
    <d v="2017-04-07T00:00:00"/>
    <b v="0"/>
    <s v="Approved"/>
    <s v="Trek Bicycles"/>
    <s v="Standard"/>
    <s v="low"/>
    <s v="medium"/>
    <n v="1057.51"/>
    <n v="154.4"/>
    <n v="34527"/>
  </r>
  <r>
    <x v="12958"/>
    <n v="80"/>
    <x v="2574"/>
    <d v="2017-02-01T00:00:00"/>
    <b v="1"/>
    <s v="Approved"/>
    <s v="OHM Cycles"/>
    <s v="Touring"/>
    <s v="low"/>
    <s v="medium"/>
    <n v="1073.07"/>
    <n v="933.84"/>
    <n v="35455"/>
  </r>
  <r>
    <x v="12959"/>
    <n v="83"/>
    <x v="3354"/>
    <d v="2017-01-12T00:00:00"/>
    <b v="0"/>
    <s v="Approved"/>
    <s v="Solex"/>
    <s v="Touring"/>
    <s v="medium"/>
    <s v="large"/>
    <n v="2083.94"/>
    <n v="675.03"/>
    <n v="41533"/>
  </r>
  <r>
    <x v="12960"/>
    <n v="1"/>
    <x v="2799"/>
    <d v="2017-07-03T00:00:00"/>
    <b v="1"/>
    <s v="Approved"/>
    <s v="Giant Bicycles"/>
    <s v="Standard"/>
    <s v="medium"/>
    <s v="medium"/>
    <n v="1403.5"/>
    <n v="954.82"/>
    <n v="42688"/>
  </r>
  <r>
    <x v="12961"/>
    <n v="29"/>
    <x v="2382"/>
    <d v="2017-10-29T00:00:00"/>
    <b v="0"/>
    <s v="Approved"/>
    <s v="Norco Bicycles"/>
    <s v="Road"/>
    <s v="medium"/>
    <s v="medium"/>
    <n v="543.39"/>
    <n v="407.54"/>
    <n v="35052"/>
  </r>
  <r>
    <x v="12962"/>
    <n v="50"/>
    <x v="1670"/>
    <d v="2017-03-18T00:00:00"/>
    <b v="0"/>
    <s v="Approved"/>
    <s v="WeareA2B"/>
    <s v="Standard"/>
    <s v="medium"/>
    <s v="small"/>
    <n v="175.89"/>
    <n v="131.91999999999999"/>
    <n v="37823"/>
  </r>
  <r>
    <x v="12963"/>
    <n v="82"/>
    <x v="3254"/>
    <d v="2017-05-04T00:00:00"/>
    <b v="1"/>
    <s v="Approved"/>
    <s v="Norco Bicycles"/>
    <s v="Standard"/>
    <s v="high"/>
    <s v="medium"/>
    <n v="1148.6400000000001"/>
    <n v="689.18"/>
    <n v="42226"/>
  </r>
  <r>
    <x v="12964"/>
    <n v="0"/>
    <x v="491"/>
    <d v="2017-10-13T00:00:00"/>
    <b v="1"/>
    <s v="Approved"/>
    <s v="Norco Bicycles"/>
    <s v="Road"/>
    <s v="medium"/>
    <s v="medium"/>
    <n v="543.39"/>
    <n v="407.54"/>
    <n v="42696"/>
  </r>
  <r>
    <x v="12965"/>
    <n v="66"/>
    <x v="393"/>
    <d v="2017-01-02T00:00:00"/>
    <b v="1"/>
    <s v="Approved"/>
    <s v="Giant Bicycles"/>
    <s v="Road"/>
    <s v="low"/>
    <s v="small"/>
    <n v="590.26"/>
    <n v="525.33000000000004"/>
    <n v="40487"/>
  </r>
  <r>
    <x v="12966"/>
    <n v="7"/>
    <x v="813"/>
    <d v="2017-01-26T00:00:00"/>
    <b v="1"/>
    <s v="Approved"/>
    <s v="Trek Bicycles"/>
    <s v="Road"/>
    <s v="low"/>
    <s v="medium"/>
    <n v="980.37"/>
    <n v="234.43"/>
    <n v="38258"/>
  </r>
  <r>
    <x v="12967"/>
    <n v="0"/>
    <x v="1224"/>
    <d v="2017-02-21T00:00:00"/>
    <b v="1"/>
    <s v="Approved"/>
    <s v="Solex"/>
    <s v="Standard"/>
    <s v="medium"/>
    <s v="medium"/>
    <n v="71.489999999999995"/>
    <n v="53.62"/>
    <n v="41245"/>
  </r>
  <r>
    <x v="12968"/>
    <n v="12"/>
    <x v="40"/>
    <d v="2017-07-05T00:00:00"/>
    <b v="1"/>
    <s v="Approved"/>
    <s v="WeareA2B"/>
    <s v="Standard"/>
    <s v="medium"/>
    <s v="medium"/>
    <n v="1231.1500000000001"/>
    <n v="161.6"/>
    <n v="39880"/>
  </r>
  <r>
    <x v="12969"/>
    <n v="29"/>
    <x v="2089"/>
    <d v="2017-02-10T00:00:00"/>
    <b v="1"/>
    <s v="Approved"/>
    <s v="Norco Bicycles"/>
    <s v="Road"/>
    <s v="medium"/>
    <s v="medium"/>
    <n v="543.39"/>
    <n v="407.54"/>
    <n v="37337"/>
  </r>
  <r>
    <x v="12970"/>
    <n v="71"/>
    <x v="3369"/>
    <d v="2017-08-14T00:00:00"/>
    <b v="0"/>
    <s v="Approved"/>
    <s v="Solex"/>
    <s v="Standard"/>
    <s v="high"/>
    <s v="large"/>
    <n v="1842.92"/>
    <n v="1105.75"/>
    <n v="34996"/>
  </r>
  <r>
    <x v="12971"/>
    <n v="3"/>
    <x v="1314"/>
    <d v="2017-02-21T00:00:00"/>
    <b v="1"/>
    <s v="Approved"/>
    <s v="Trek Bicycles"/>
    <s v="Standard"/>
    <s v="medium"/>
    <s v="large"/>
    <n v="2091.4699999999998"/>
    <n v="388.92"/>
    <n v="40670"/>
  </r>
  <r>
    <x v="12972"/>
    <n v="74"/>
    <x v="2595"/>
    <d v="2017-01-06T00:00:00"/>
    <b v="1"/>
    <s v="Approved"/>
    <s v="WeareA2B"/>
    <s v="Standard"/>
    <s v="medium"/>
    <s v="medium"/>
    <n v="1228.07"/>
    <n v="400.91"/>
    <n v="35052"/>
  </r>
  <r>
    <x v="12973"/>
    <n v="77"/>
    <x v="3271"/>
    <d v="2017-03-23T00:00:00"/>
    <b v="0"/>
    <s v="Approved"/>
    <s v="Norco Bicycles"/>
    <s v="Road"/>
    <s v="medium"/>
    <s v="large"/>
    <n v="1240.31"/>
    <n v="795.1"/>
    <n v="40553"/>
  </r>
  <r>
    <x v="12974"/>
    <n v="13"/>
    <x v="1154"/>
    <d v="2017-01-24T00:00:00"/>
    <b v="1"/>
    <s v="Approved"/>
    <s v="Solex"/>
    <s v="Standard"/>
    <s v="medium"/>
    <s v="medium"/>
    <n v="1163.8900000000001"/>
    <n v="589.27"/>
    <n v="42560"/>
  </r>
  <r>
    <x v="12975"/>
    <n v="49"/>
    <x v="876"/>
    <d v="2017-07-14T00:00:00"/>
    <b v="0"/>
    <s v="Approved"/>
    <s v="Solex"/>
    <s v="Standard"/>
    <s v="medium"/>
    <s v="large"/>
    <n v="1061.56"/>
    <n v="733.58"/>
    <n v="42172"/>
  </r>
  <r>
    <x v="12976"/>
    <n v="38"/>
    <x v="1856"/>
    <d v="2017-03-18T00:00:00"/>
    <b v="1"/>
    <s v="Approved"/>
    <s v="Solex"/>
    <s v="Standard"/>
    <s v="medium"/>
    <s v="medium"/>
    <n v="1577.53"/>
    <n v="826.51"/>
    <n v="40618"/>
  </r>
  <r>
    <x v="12977"/>
    <n v="0"/>
    <x v="1772"/>
    <d v="2017-10-24T00:00:00"/>
    <b v="1"/>
    <s v="Approved"/>
    <s v="OHM Cycles"/>
    <s v="Standard"/>
    <s v="medium"/>
    <s v="medium"/>
    <n v="235.63"/>
    <n v="125.07"/>
    <n v="38206"/>
  </r>
  <r>
    <x v="12978"/>
    <n v="56"/>
    <x v="2971"/>
    <d v="2017-05-22T00:00:00"/>
    <b v="1"/>
    <s v="Approved"/>
    <s v="Norco Bicycles"/>
    <s v="Mountain"/>
    <s v="low"/>
    <s v="small"/>
    <n v="688.63"/>
    <n v="612.88"/>
    <n v="34244"/>
  </r>
  <r>
    <x v="12979"/>
    <n v="15"/>
    <x v="248"/>
    <d v="2017-10-15T00:00:00"/>
    <b v="1"/>
    <s v="Approved"/>
    <s v="Norco Bicycles"/>
    <s v="Standard"/>
    <s v="low"/>
    <s v="medium"/>
    <n v="958.74"/>
    <n v="748.9"/>
    <n v="35160"/>
  </r>
  <r>
    <x v="12980"/>
    <n v="40"/>
    <x v="2461"/>
    <d v="2017-03-08T00:00:00"/>
    <b v="0"/>
    <s v="Approved"/>
    <s v="Trek Bicycles"/>
    <s v="Road"/>
    <s v="medium"/>
    <s v="large"/>
    <n v="1894.19"/>
    <n v="598.76"/>
    <n v="33259"/>
  </r>
  <r>
    <x v="12981"/>
    <n v="66"/>
    <x v="2803"/>
    <d v="2017-01-06T00:00:00"/>
    <b v="0"/>
    <s v="Approved"/>
    <s v="Giant Bicycles"/>
    <s v="Road"/>
    <s v="low"/>
    <s v="small"/>
    <n v="590.26"/>
    <n v="525.33000000000004"/>
    <n v="40487"/>
  </r>
  <r>
    <x v="12982"/>
    <n v="43"/>
    <x v="2648"/>
    <d v="2017-02-18T00:00:00"/>
    <b v="1"/>
    <s v="Approved"/>
    <s v="Norco Bicycles"/>
    <s v="Standard"/>
    <s v="medium"/>
    <s v="medium"/>
    <n v="1555.58"/>
    <n v="818.01"/>
    <n v="38206"/>
  </r>
  <r>
    <x v="12983"/>
    <n v="6"/>
    <x v="2178"/>
    <d v="2017-06-21T00:00:00"/>
    <b v="1"/>
    <s v="Approved"/>
    <s v="OHM Cycles"/>
    <s v="Standard"/>
    <s v="high"/>
    <s v="medium"/>
    <n v="227.88"/>
    <n v="136.72999999999999"/>
    <n v="37659"/>
  </r>
  <r>
    <x v="12984"/>
    <n v="68"/>
    <x v="1794"/>
    <d v="2017-03-15T00:00:00"/>
    <b v="0"/>
    <s v="Approved"/>
    <s v="OHM Cycles"/>
    <s v="Standard"/>
    <s v="medium"/>
    <s v="medium"/>
    <n v="1636.9"/>
    <n v="44.71"/>
    <n v="34996"/>
  </r>
  <r>
    <x v="12985"/>
    <n v="54"/>
    <x v="1354"/>
    <d v="2017-06-11T00:00:00"/>
    <b v="0"/>
    <s v="Approved"/>
    <s v="WeareA2B"/>
    <s v="Standard"/>
    <s v="medium"/>
    <s v="medium"/>
    <n v="1292.8399999999999"/>
    <n v="13.44"/>
    <n v="39915"/>
  </r>
  <r>
    <x v="12986"/>
    <n v="3"/>
    <x v="71"/>
    <d v="2017-09-06T00:00:00"/>
    <b v="0"/>
    <s v="Approved"/>
    <s v="Trek Bicycles"/>
    <s v="Standard"/>
    <s v="medium"/>
    <s v="large"/>
    <n v="2091.4699999999998"/>
    <n v="388.92"/>
    <n v="41167"/>
  </r>
  <r>
    <x v="12987"/>
    <n v="55"/>
    <x v="1136"/>
    <d v="2017-05-17T00:00:00"/>
    <b v="0"/>
    <s v="Approved"/>
    <s v="Trek Bicycles"/>
    <s v="Road"/>
    <s v="medium"/>
    <s v="large"/>
    <n v="1894.19"/>
    <n v="598.76"/>
    <n v="37823"/>
  </r>
  <r>
    <x v="12988"/>
    <n v="0"/>
    <x v="2729"/>
    <d v="2017-04-30T00:00:00"/>
    <b v="0"/>
    <s v="Approved"/>
    <s v="OHM Cycles"/>
    <s v="Standard"/>
    <s v="medium"/>
    <s v="medium"/>
    <n v="183.86"/>
    <n v="137.9"/>
    <n v="35707"/>
  </r>
  <r>
    <x v="12989"/>
    <n v="12"/>
    <x v="2642"/>
    <d v="2017-12-13T00:00:00"/>
    <b v="1"/>
    <s v="Approved"/>
    <s v="WeareA2B"/>
    <s v="Standard"/>
    <s v="medium"/>
    <s v="medium"/>
    <n v="1231.1500000000001"/>
    <n v="161.6"/>
    <n v="39880"/>
  </r>
  <r>
    <x v="12990"/>
    <n v="24"/>
    <x v="1407"/>
    <d v="2017-02-07T00:00:00"/>
    <b v="0"/>
    <s v="Approved"/>
    <s v="Solex"/>
    <s v="Road"/>
    <s v="medium"/>
    <s v="large"/>
    <n v="1777.8"/>
    <n v="820.78"/>
    <n v="40670"/>
  </r>
  <r>
    <x v="12991"/>
    <n v="0"/>
    <x v="2565"/>
    <d v="2017-09-20T00:00:00"/>
    <b v="0"/>
    <s v="Approved"/>
    <s v="Solex"/>
    <s v="Standard"/>
    <s v="medium"/>
    <s v="medium"/>
    <n v="100.35"/>
    <n v="75.260000000000005"/>
    <n v="36367"/>
  </r>
  <r>
    <x v="12992"/>
    <n v="12"/>
    <x v="3127"/>
    <d v="2017-07-12T00:00:00"/>
    <b v="0"/>
    <s v="Approved"/>
    <s v="WeareA2B"/>
    <s v="Standard"/>
    <s v="medium"/>
    <s v="medium"/>
    <n v="1231.1500000000001"/>
    <n v="161.6"/>
    <n v="40303"/>
  </r>
  <r>
    <x v="12993"/>
    <n v="31"/>
    <x v="1120"/>
    <d v="2017-06-05T00:00:00"/>
    <b v="0"/>
    <s v="Approved"/>
    <s v="WeareA2B"/>
    <s v="Standard"/>
    <s v="medium"/>
    <s v="medium"/>
    <n v="752.64"/>
    <n v="205.36"/>
    <n v="38482"/>
  </r>
  <r>
    <x v="12994"/>
    <n v="57"/>
    <x v="1283"/>
    <d v="2017-02-03T00:00:00"/>
    <b v="0"/>
    <s v="Approved"/>
    <s v="WeareA2B"/>
    <s v="Touring"/>
    <s v="medium"/>
    <s v="large"/>
    <n v="1890.39"/>
    <n v="260.14"/>
    <n v="41047"/>
  </r>
  <r>
    <x v="12995"/>
    <n v="38"/>
    <x v="284"/>
    <d v="2017-12-11T00:00:00"/>
    <b v="1"/>
    <s v="Approved"/>
    <s v="Solex"/>
    <s v="Standard"/>
    <s v="medium"/>
    <s v="medium"/>
    <n v="1577.53"/>
    <n v="826.51"/>
    <n v="40618"/>
  </r>
  <r>
    <x v="12996"/>
    <n v="50"/>
    <x v="2474"/>
    <d v="2017-09-23T00:00:00"/>
    <b v="0"/>
    <s v="Approved"/>
    <s v="WeareA2B"/>
    <s v="Standard"/>
    <s v="medium"/>
    <s v="small"/>
    <n v="175.89"/>
    <n v="131.91999999999999"/>
    <n v="33259"/>
  </r>
  <r>
    <x v="12997"/>
    <n v="62"/>
    <x v="1208"/>
    <d v="2017-05-05T00:00:00"/>
    <b v="0"/>
    <s v="Approved"/>
    <s v="Solex"/>
    <s v="Standard"/>
    <s v="high"/>
    <s v="medium"/>
    <n v="1024.6600000000001"/>
    <n v="614.79999999999995"/>
    <n v="41345"/>
  </r>
  <r>
    <x v="12998"/>
    <n v="52"/>
    <x v="3228"/>
    <d v="2017-06-12T00:00:00"/>
    <b v="1"/>
    <s v="Approved"/>
    <s v="OHM Cycles"/>
    <s v="Road"/>
    <s v="medium"/>
    <s v="medium"/>
    <n v="1280.28"/>
    <n v="829.51"/>
    <n v="37220"/>
  </r>
  <r>
    <x v="12999"/>
    <n v="28"/>
    <x v="2600"/>
    <d v="2017-05-24T00:00:00"/>
    <b v="0"/>
    <s v="Approved"/>
    <s v="Norco Bicycles"/>
    <s v="Standard"/>
    <s v="medium"/>
    <s v="small"/>
    <n v="1216.1400000000001"/>
    <n v="1082.3599999999999"/>
    <n v="33455"/>
  </r>
  <r>
    <x v="13000"/>
    <n v="79"/>
    <x v="1581"/>
    <d v="2017-11-04T00:00:00"/>
    <b v="0"/>
    <s v="Approved"/>
    <s v="Norco Bicycles"/>
    <s v="Standard"/>
    <s v="medium"/>
    <s v="medium"/>
    <n v="1555.58"/>
    <n v="818.01"/>
    <n v="37873"/>
  </r>
  <r>
    <x v="13001"/>
    <n v="0"/>
    <x v="2108"/>
    <d v="2017-10-25T00:00:00"/>
    <b v="1"/>
    <s v="Approved"/>
    <s v="Trek Bicycles"/>
    <s v="Road"/>
    <s v="medium"/>
    <s v="medium"/>
    <n v="290.62"/>
    <n v="215.14"/>
    <n v="38482"/>
  </r>
  <r>
    <x v="13002"/>
    <n v="85"/>
    <x v="923"/>
    <d v="2017-05-02T00:00:00"/>
    <b v="0"/>
    <s v="Approved"/>
    <s v="WeareA2B"/>
    <s v="Standard"/>
    <s v="medium"/>
    <s v="medium"/>
    <n v="1228.07"/>
    <n v="400.91"/>
    <n v="42226"/>
  </r>
  <r>
    <x v="13003"/>
    <n v="13"/>
    <x v="1976"/>
    <d v="2017-01-05T00:00:00"/>
    <b v="0"/>
    <s v="Approved"/>
    <s v="Solex"/>
    <s v="Standard"/>
    <s v="medium"/>
    <s v="medium"/>
    <n v="1577.53"/>
    <n v="826.51"/>
    <n v="40618"/>
  </r>
  <r>
    <x v="13004"/>
    <n v="26"/>
    <x v="18"/>
    <d v="2017-07-02T00:00:00"/>
    <b v="0"/>
    <s v="Approved"/>
    <s v="WeareA2B"/>
    <s v="Standard"/>
    <s v="medium"/>
    <s v="medium"/>
    <n v="1992.93"/>
    <n v="762.63"/>
    <n v="34115"/>
  </r>
  <r>
    <x v="13005"/>
    <n v="96"/>
    <x v="1646"/>
    <d v="2017-04-05T00:00:00"/>
    <b v="0"/>
    <s v="Approved"/>
    <s v="Giant Bicycles"/>
    <s v="Standard"/>
    <s v="medium"/>
    <s v="large"/>
    <n v="1635.3"/>
    <n v="993.66"/>
    <n v="41434"/>
  </r>
  <r>
    <x v="13006"/>
    <n v="18"/>
    <x v="484"/>
    <d v="2017-06-04T00:00:00"/>
    <b v="0"/>
    <s v="Approved"/>
    <s v="Norco Bicycles"/>
    <s v="Standard"/>
    <s v="high"/>
    <s v="medium"/>
    <n v="1148.6400000000001"/>
    <n v="689.18"/>
    <n v="42226"/>
  </r>
  <r>
    <x v="13007"/>
    <n v="88"/>
    <x v="3074"/>
    <d v="2017-07-01T00:00:00"/>
    <b v="1"/>
    <s v="Approved"/>
    <s v="Norco Bicycles"/>
    <s v="Standard"/>
    <s v="high"/>
    <s v="small"/>
    <n v="1661.92"/>
    <n v="1479.11"/>
    <n v="34165"/>
  </r>
  <r>
    <x v="13008"/>
    <n v="18"/>
    <x v="961"/>
    <d v="2017-01-01T00:00:00"/>
    <b v="1"/>
    <s v="Approved"/>
    <s v="Solex"/>
    <s v="Standard"/>
    <s v="medium"/>
    <s v="medium"/>
    <n v="575.27"/>
    <n v="431.45"/>
    <n v="39880"/>
  </r>
  <r>
    <x v="13009"/>
    <n v="63"/>
    <x v="2271"/>
    <d v="2017-01-08T00:00:00"/>
    <b v="1"/>
    <s v="Approved"/>
    <s v="Solex"/>
    <s v="Standard"/>
    <s v="medium"/>
    <s v="medium"/>
    <n v="1483.2"/>
    <n v="99.59"/>
    <n v="36146"/>
  </r>
  <r>
    <x v="13010"/>
    <n v="22"/>
    <x v="1202"/>
    <d v="2017-05-20T00:00:00"/>
    <b v="0"/>
    <s v="Approved"/>
    <s v="WeareA2B"/>
    <s v="Standard"/>
    <s v="medium"/>
    <s v="medium"/>
    <n v="60.34"/>
    <n v="45.26"/>
    <n v="34165"/>
  </r>
  <r>
    <x v="13011"/>
    <n v="23"/>
    <x v="2480"/>
    <d v="2017-10-23T00:00:00"/>
    <b v="0"/>
    <s v="Approved"/>
    <s v="Norco Bicycles"/>
    <s v="Standard"/>
    <s v="medium"/>
    <s v="medium"/>
    <n v="1198.46"/>
    <n v="381.1"/>
    <n v="36145"/>
  </r>
  <r>
    <x v="13012"/>
    <n v="39"/>
    <x v="2775"/>
    <d v="2017-10-05T00:00:00"/>
    <b v="0"/>
    <s v="Approved"/>
    <s v="Giant Bicycles"/>
    <s v="Standard"/>
    <s v="medium"/>
    <s v="large"/>
    <n v="1812.75"/>
    <n v="582.48"/>
    <n v="35560"/>
  </r>
  <r>
    <x v="13013"/>
    <n v="97"/>
    <x v="2580"/>
    <d v="2017-08-22T00:00:00"/>
    <b v="1"/>
    <s v="Approved"/>
    <s v="Solex"/>
    <s v="Standard"/>
    <s v="medium"/>
    <s v="large"/>
    <n v="202.62"/>
    <n v="151.96"/>
    <n v="42458"/>
  </r>
  <r>
    <x v="13014"/>
    <n v="24"/>
    <x v="391"/>
    <d v="2017-10-22T00:00:00"/>
    <b v="0"/>
    <s v="Approved"/>
    <s v="Solex"/>
    <s v="Road"/>
    <s v="medium"/>
    <s v="large"/>
    <n v="1777.8"/>
    <n v="820.78"/>
    <n v="40670"/>
  </r>
  <r>
    <x v="13015"/>
    <n v="27"/>
    <x v="2925"/>
    <d v="2017-01-18T00:00:00"/>
    <b v="0"/>
    <s v="Approved"/>
    <s v="Trek Bicycles"/>
    <s v="Standard"/>
    <s v="medium"/>
    <s v="medium"/>
    <n v="499.53"/>
    <n v="388.72"/>
    <n v="37668"/>
  </r>
  <r>
    <x v="13016"/>
    <n v="55"/>
    <x v="1312"/>
    <d v="2017-07-23T00:00:00"/>
    <b v="0"/>
    <s v="Approved"/>
    <s v="Trek Bicycles"/>
    <s v="Road"/>
    <s v="medium"/>
    <s v="large"/>
    <n v="1894.19"/>
    <n v="598.76"/>
    <n v="42295"/>
  </r>
  <r>
    <x v="13017"/>
    <n v="9"/>
    <x v="349"/>
    <d v="2017-07-20T00:00:00"/>
    <b v="0"/>
    <s v="Approved"/>
    <s v="OHM Cycles"/>
    <s v="Road"/>
    <s v="medium"/>
    <s v="medium"/>
    <n v="742.54"/>
    <n v="667.4"/>
    <n v="37838"/>
  </r>
  <r>
    <x v="13018"/>
    <n v="6"/>
    <x v="682"/>
    <d v="2017-08-30T00:00:00"/>
    <b v="1"/>
    <s v="Approved"/>
    <s v="OHM Cycles"/>
    <s v="Standard"/>
    <s v="high"/>
    <s v="medium"/>
    <n v="227.88"/>
    <n v="136.72999999999999"/>
    <n v="37659"/>
  </r>
  <r>
    <x v="13019"/>
    <n v="0"/>
    <x v="2186"/>
    <d v="2017-02-21T00:00:00"/>
    <b v="1"/>
    <s v="Approved"/>
    <s v="Norco Bicycles"/>
    <s v="Standard"/>
    <s v="medium"/>
    <s v="medium"/>
    <n v="360.4"/>
    <n v="270.3"/>
    <n v="42710"/>
  </r>
  <r>
    <x v="13020"/>
    <n v="46"/>
    <x v="1249"/>
    <d v="2017-05-12T00:00:00"/>
    <b v="0"/>
    <s v="Approved"/>
    <s v="OHM Cycles"/>
    <s v="Standard"/>
    <s v="low"/>
    <s v="medium"/>
    <n v="1793.43"/>
    <n v="248.82"/>
    <n v="36361"/>
  </r>
  <r>
    <x v="13021"/>
    <n v="89"/>
    <x v="399"/>
    <d v="2017-09-26T00:00:00"/>
    <b v="0"/>
    <s v="Approved"/>
    <s v="WeareA2B"/>
    <s v="Touring"/>
    <s v="medium"/>
    <s v="large"/>
    <n v="1362.99"/>
    <n v="57.74"/>
    <n v="34079"/>
  </r>
  <r>
    <x v="13022"/>
    <n v="59"/>
    <x v="2398"/>
    <d v="2017-03-30T00:00:00"/>
    <b v="1"/>
    <s v="Approved"/>
    <s v="Solex"/>
    <s v="Standard"/>
    <s v="medium"/>
    <s v="large"/>
    <n v="1061.56"/>
    <n v="733.58"/>
    <n v="34170"/>
  </r>
  <r>
    <x v="13023"/>
    <n v="83"/>
    <x v="1680"/>
    <d v="2017-01-27T00:00:00"/>
    <b v="0"/>
    <s v="Approved"/>
    <s v="Solex"/>
    <s v="Touring"/>
    <s v="medium"/>
    <s v="large"/>
    <n v="2083.94"/>
    <n v="675.03"/>
    <n v="34079"/>
  </r>
  <r>
    <x v="13024"/>
    <n v="53"/>
    <x v="3396"/>
    <d v="2017-09-25T00:00:00"/>
    <b v="0"/>
    <s v="Approved"/>
    <s v="OHM Cycles"/>
    <s v="Standard"/>
    <s v="medium"/>
    <s v="medium"/>
    <n v="795.34"/>
    <n v="101.58"/>
    <n v="35470"/>
  </r>
  <r>
    <x v="13025"/>
    <n v="2"/>
    <x v="1559"/>
    <d v="2017-03-01T00:00:00"/>
    <b v="0"/>
    <s v="Approved"/>
    <s v="Solex"/>
    <s v="Standard"/>
    <s v="medium"/>
    <s v="medium"/>
    <n v="71.489999999999995"/>
    <n v="53.62"/>
    <n v="41245"/>
  </r>
  <r>
    <x v="13026"/>
    <n v="28"/>
    <x v="6"/>
    <d v="2017-07-10T00:00:00"/>
    <b v="0"/>
    <s v="Approved"/>
    <s v="Norco Bicycles"/>
    <s v="Standard"/>
    <s v="medium"/>
    <s v="small"/>
    <n v="1216.1400000000001"/>
    <n v="1082.3599999999999"/>
    <n v="34527"/>
  </r>
  <r>
    <x v="13027"/>
    <n v="46"/>
    <x v="293"/>
    <d v="2017-05-06T00:00:00"/>
    <b v="0"/>
    <s v="Approved"/>
    <s v="Solex"/>
    <s v="Standard"/>
    <s v="low"/>
    <s v="medium"/>
    <n v="1289.8499999999999"/>
    <n v="74.510000000000005"/>
    <n v="39915"/>
  </r>
  <r>
    <x v="13028"/>
    <n v="35"/>
    <x v="724"/>
    <d v="2017-07-06T00:00:00"/>
    <b v="0"/>
    <s v="Approved"/>
    <s v="Trek Bicycles"/>
    <s v="Standard"/>
    <s v="low"/>
    <s v="medium"/>
    <n v="1057.51"/>
    <n v="154.4"/>
    <n v="40336"/>
  </r>
  <r>
    <x v="13029"/>
    <n v="61"/>
    <x v="494"/>
    <d v="2017-09-22T00:00:00"/>
    <b v="0"/>
    <s v="Approved"/>
    <s v="OHM Cycles"/>
    <s v="Standard"/>
    <s v="low"/>
    <s v="medium"/>
    <n v="71.16"/>
    <n v="56.93"/>
    <n v="42172"/>
  </r>
  <r>
    <x v="13030"/>
    <n v="46"/>
    <x v="1062"/>
    <d v="2017-07-28T00:00:00"/>
    <b v="1"/>
    <s v="Approved"/>
    <s v="Solex"/>
    <s v="Standard"/>
    <s v="low"/>
    <s v="medium"/>
    <n v="1289.8499999999999"/>
    <n v="74.510000000000005"/>
    <n v="39427"/>
  </r>
  <r>
    <x v="13031"/>
    <n v="98"/>
    <x v="1368"/>
    <d v="2017-02-03T00:00:00"/>
    <b v="0"/>
    <s v="Approved"/>
    <s v="OHM Cycles"/>
    <s v="Standard"/>
    <s v="medium"/>
    <s v="medium"/>
    <n v="795.34"/>
    <n v="101.58"/>
    <n v="35470"/>
  </r>
  <r>
    <x v="13032"/>
    <n v="69"/>
    <x v="3302"/>
    <d v="2017-02-14T00:00:00"/>
    <b v="1"/>
    <s v="Approved"/>
    <s v="Norco Bicycles"/>
    <s v="Road"/>
    <s v="medium"/>
    <s v="large"/>
    <n v="1240.31"/>
    <n v="795.1"/>
    <n v="40553"/>
  </r>
  <r>
    <x v="13033"/>
    <n v="82"/>
    <x v="3428"/>
    <d v="2017-04-06T00:00:00"/>
    <b v="1"/>
    <s v="Approved"/>
    <s v="Norco Bicycles"/>
    <s v="Standard"/>
    <s v="high"/>
    <s v="medium"/>
    <n v="1148.6400000000001"/>
    <n v="689.18"/>
    <n v="34079"/>
  </r>
  <r>
    <x v="13034"/>
    <n v="35"/>
    <x v="1589"/>
    <d v="2017-09-14T00:00:00"/>
    <b v="1"/>
    <s v="Approved"/>
    <s v="Giant Bicycles"/>
    <s v="Standard"/>
    <s v="medium"/>
    <s v="medium"/>
    <n v="1403.5"/>
    <n v="954.82"/>
    <n v="33549"/>
  </r>
  <r>
    <x v="13035"/>
    <n v="26"/>
    <x v="3040"/>
    <d v="2017-03-22T00:00:00"/>
    <b v="0"/>
    <s v="Approved"/>
    <s v="WeareA2B"/>
    <s v="Standard"/>
    <s v="medium"/>
    <s v="medium"/>
    <n v="1992.93"/>
    <n v="762.63"/>
    <n v="34115"/>
  </r>
  <r>
    <x v="13036"/>
    <n v="98"/>
    <x v="433"/>
    <d v="2017-08-20T00:00:00"/>
    <b v="0"/>
    <s v="Approved"/>
    <s v="OHM Cycles"/>
    <s v="Standard"/>
    <s v="medium"/>
    <s v="medium"/>
    <n v="795.34"/>
    <n v="101.58"/>
    <n v="33259"/>
  </r>
  <r>
    <x v="13037"/>
    <n v="59"/>
    <x v="270"/>
    <d v="2017-02-13T00:00:00"/>
    <b v="0"/>
    <s v="Approved"/>
    <s v="WeareA2B"/>
    <s v="Standard"/>
    <s v="medium"/>
    <s v="small"/>
    <n v="1415.01"/>
    <n v="1259.3599999999999"/>
    <n v="36833"/>
  </r>
  <r>
    <x v="13038"/>
    <n v="54"/>
    <x v="517"/>
    <d v="2017-01-08T00:00:00"/>
    <b v="1"/>
    <s v="Approved"/>
    <s v="WeareA2B"/>
    <s v="Standard"/>
    <s v="medium"/>
    <s v="medium"/>
    <n v="1807.45"/>
    <n v="778.69"/>
    <n v="33879"/>
  </r>
  <r>
    <x v="13039"/>
    <n v="12"/>
    <x v="2347"/>
    <d v="2017-12-06T00:00:00"/>
    <b v="0"/>
    <s v="Approved"/>
    <s v="WeareA2B"/>
    <s v="Standard"/>
    <s v="medium"/>
    <s v="medium"/>
    <n v="1231.1500000000001"/>
    <n v="161.6"/>
    <n v="38216"/>
  </r>
  <r>
    <x v="13040"/>
    <n v="82"/>
    <x v="1866"/>
    <d v="2017-09-16T00:00:00"/>
    <b v="0"/>
    <s v="Approved"/>
    <s v="Norco Bicycles"/>
    <s v="Standard"/>
    <s v="high"/>
    <s v="medium"/>
    <n v="1148.6400000000001"/>
    <n v="689.18"/>
    <n v="38339"/>
  </r>
  <r>
    <x v="13041"/>
    <n v="51"/>
    <x v="1022"/>
    <d v="2017-09-04T00:00:00"/>
    <b v="0"/>
    <s v="Approved"/>
    <s v="OHM Cycles"/>
    <s v="Standard"/>
    <s v="high"/>
    <s v="medium"/>
    <n v="2005.66"/>
    <n v="1203.4000000000001"/>
    <n v="41009"/>
  </r>
  <r>
    <x v="13042"/>
    <n v="98"/>
    <x v="3387"/>
    <d v="2017-11-15T00:00:00"/>
    <b v="1"/>
    <s v="Approved"/>
    <s v="Trek Bicycles"/>
    <s v="Standard"/>
    <s v="high"/>
    <s v="medium"/>
    <n v="358.39"/>
    <n v="215.03"/>
    <n v="33364"/>
  </r>
  <r>
    <x v="13043"/>
    <n v="16"/>
    <x v="2769"/>
    <d v="2017-07-04T00:00:00"/>
    <b v="1"/>
    <s v="Approved"/>
    <s v="Norco Bicycles"/>
    <s v="Standard"/>
    <s v="high"/>
    <s v="small"/>
    <n v="1661.92"/>
    <n v="1479.11"/>
    <n v="34165"/>
  </r>
  <r>
    <x v="13044"/>
    <n v="25"/>
    <x v="276"/>
    <d v="2017-03-02T00:00:00"/>
    <b v="0"/>
    <s v="Approved"/>
    <s v="Giant Bicycles"/>
    <s v="Road"/>
    <s v="medium"/>
    <s v="medium"/>
    <n v="1538.99"/>
    <n v="829.65"/>
    <n v="42404"/>
  </r>
  <r>
    <x v="13045"/>
    <n v="74"/>
    <x v="1381"/>
    <d v="2017-10-08T00:00:00"/>
    <b v="1"/>
    <s v="Approved"/>
    <s v="WeareA2B"/>
    <s v="Standard"/>
    <s v="medium"/>
    <s v="medium"/>
    <n v="1228.07"/>
    <n v="400.91"/>
    <n v="36668"/>
  </r>
  <r>
    <x v="13046"/>
    <n v="5"/>
    <x v="141"/>
    <d v="2017-11-10T00:00:00"/>
    <b v="0"/>
    <s v="Approved"/>
    <s v="Trek Bicycles"/>
    <s v="Mountain"/>
    <s v="low"/>
    <s v="medium"/>
    <n v="574.64"/>
    <n v="459.71"/>
    <n v="40784"/>
  </r>
  <r>
    <x v="13047"/>
    <n v="25"/>
    <x v="3429"/>
    <d v="2017-08-05T00:00:00"/>
    <b v="1"/>
    <s v="Approved"/>
    <s v="Giant Bicycles"/>
    <s v="Road"/>
    <s v="medium"/>
    <s v="medium"/>
    <n v="1538.99"/>
    <n v="829.65"/>
    <n v="42218"/>
  </r>
  <r>
    <x v="13048"/>
    <n v="22"/>
    <x v="1383"/>
    <d v="2017-03-24T00:00:00"/>
    <b v="1"/>
    <s v="Approved"/>
    <s v="WeareA2B"/>
    <s v="Standard"/>
    <s v="medium"/>
    <s v="medium"/>
    <n v="60.34"/>
    <n v="45.26"/>
    <n v="33552"/>
  </r>
  <r>
    <x v="13049"/>
    <n v="57"/>
    <x v="2213"/>
    <d v="2017-03-11T00:00:00"/>
    <b v="1"/>
    <s v="Approved"/>
    <s v="WeareA2B"/>
    <s v="Touring"/>
    <s v="medium"/>
    <s v="large"/>
    <n v="1890.39"/>
    <n v="260.14"/>
    <n v="33259"/>
  </r>
  <r>
    <x v="13050"/>
    <n v="33"/>
    <x v="1566"/>
    <d v="2017-12-18T00:00:00"/>
    <b v="1"/>
    <s v="Approved"/>
    <s v="Giant Bicycles"/>
    <s v="Standard"/>
    <s v="medium"/>
    <s v="small"/>
    <n v="1311.44"/>
    <n v="1167.18"/>
    <n v="35052"/>
  </r>
  <r>
    <x v="13051"/>
    <n v="45"/>
    <x v="270"/>
    <d v="2017-12-10T00:00:00"/>
    <b v="1"/>
    <s v="Approved"/>
    <s v="Trek Bicycles"/>
    <s v="Road"/>
    <s v="low"/>
    <s v="medium"/>
    <n v="980.37"/>
    <n v="234.43"/>
    <n v="41701"/>
  </r>
  <r>
    <x v="13052"/>
    <n v="97"/>
    <x v="1146"/>
    <d v="2017-10-01T00:00:00"/>
    <b v="1"/>
    <s v="Approved"/>
    <s v="OHM Cycles"/>
    <s v="Road"/>
    <s v="medium"/>
    <s v="medium"/>
    <n v="742.54"/>
    <n v="667.4"/>
    <n v="33549"/>
  </r>
  <r>
    <x v="13053"/>
    <n v="76"/>
    <x v="1111"/>
    <d v="2017-05-08T00:00:00"/>
    <b v="0"/>
    <s v="Approved"/>
    <s v="WeareA2B"/>
    <s v="Standard"/>
    <s v="low"/>
    <s v="medium"/>
    <n v="642.30999999999995"/>
    <n v="513.85"/>
    <n v="41922"/>
  </r>
  <r>
    <x v="13054"/>
    <n v="91"/>
    <x v="1410"/>
    <d v="2017-08-24T00:00:00"/>
    <b v="1"/>
    <s v="Approved"/>
    <s v="WeareA2B"/>
    <s v="Standard"/>
    <s v="low"/>
    <s v="medium"/>
    <n v="642.30999999999995"/>
    <n v="513.85"/>
    <n v="37873"/>
  </r>
  <r>
    <x v="13055"/>
    <n v="90"/>
    <x v="3315"/>
    <d v="2017-02-17T00:00:00"/>
    <b v="1"/>
    <s v="Approved"/>
    <s v="Norco Bicycles"/>
    <s v="Standard"/>
    <s v="low"/>
    <s v="medium"/>
    <n v="363.01"/>
    <n v="290.41000000000003"/>
    <n v="37539"/>
  </r>
  <r>
    <x v="13056"/>
    <n v="4"/>
    <x v="2170"/>
    <d v="2017-01-19T00:00:00"/>
    <b v="1"/>
    <s v="Approved"/>
    <s v="Giant Bicycles"/>
    <s v="Standard"/>
    <s v="high"/>
    <s v="medium"/>
    <n v="1129.1300000000001"/>
    <n v="677.48"/>
    <n v="33549"/>
  </r>
  <r>
    <x v="13057"/>
    <n v="73"/>
    <x v="1103"/>
    <d v="2017-07-14T00:00:00"/>
    <b v="0"/>
    <s v="Approved"/>
    <s v="Solex"/>
    <s v="Standard"/>
    <s v="medium"/>
    <s v="medium"/>
    <n v="1945.43"/>
    <n v="333.18"/>
    <n v="41922"/>
  </r>
  <r>
    <x v="13058"/>
    <n v="88"/>
    <x v="360"/>
    <d v="2017-06-28T00:00:00"/>
    <b v="1"/>
    <s v="Approved"/>
    <s v="Norco Bicycles"/>
    <s v="Standard"/>
    <s v="medium"/>
    <s v="medium"/>
    <n v="1198.46"/>
    <n v="381.1"/>
    <n v="36145"/>
  </r>
  <r>
    <x v="13059"/>
    <n v="18"/>
    <x v="2750"/>
    <d v="2017-11-02T00:00:00"/>
    <b v="0"/>
    <s v="Approved"/>
    <s v="Solex"/>
    <s v="Standard"/>
    <s v="medium"/>
    <s v="medium"/>
    <n v="575.27"/>
    <n v="431.45"/>
    <n v="41345"/>
  </r>
  <r>
    <x v="13060"/>
    <n v="0"/>
    <x v="2295"/>
    <d v="2017-03-31T00:00:00"/>
    <b v="1"/>
    <s v="Approved"/>
    <s v="Norco Bicycles"/>
    <s v="Standard"/>
    <s v="low"/>
    <s v="medium"/>
    <n v="363.01"/>
    <n v="290.41000000000003"/>
    <n v="41434"/>
  </r>
  <r>
    <x v="13061"/>
    <n v="2"/>
    <x v="91"/>
    <d v="2017-02-21T00:00:00"/>
    <b v="0"/>
    <s v="Approved"/>
    <s v="Solex"/>
    <s v="Standard"/>
    <s v="medium"/>
    <s v="medium"/>
    <n v="71.489999999999995"/>
    <n v="53.62"/>
    <n v="38573"/>
  </r>
  <r>
    <x v="13062"/>
    <n v="8"/>
    <x v="2026"/>
    <d v="2017-05-30T00:00:00"/>
    <b v="1"/>
    <s v="Approved"/>
    <s v="Solex"/>
    <s v="Road"/>
    <s v="medium"/>
    <s v="small"/>
    <n v="1703.52"/>
    <n v="1516.13"/>
    <n v="40649"/>
  </r>
  <r>
    <x v="13063"/>
    <n v="66"/>
    <x v="1184"/>
    <d v="2017-03-20T00:00:00"/>
    <b v="0"/>
    <s v="Approved"/>
    <s v="Giant Bicycles"/>
    <s v="Road"/>
    <s v="low"/>
    <s v="small"/>
    <n v="590.26"/>
    <n v="525.33000000000004"/>
    <n v="38647"/>
  </r>
  <r>
    <x v="13064"/>
    <n v="27"/>
    <x v="634"/>
    <d v="2017-07-12T00:00:00"/>
    <b v="0"/>
    <s v="Approved"/>
    <s v="Trek Bicycles"/>
    <s v="Standard"/>
    <s v="medium"/>
    <s v="medium"/>
    <n v="499.53"/>
    <n v="388.72"/>
    <n v="34527"/>
  </r>
  <r>
    <x v="13065"/>
    <n v="99"/>
    <x v="2249"/>
    <d v="2017-10-13T00:00:00"/>
    <b v="0"/>
    <s v="Approved"/>
    <s v="Trek Bicycles"/>
    <s v="Road"/>
    <s v="low"/>
    <s v="small"/>
    <n v="1720.7"/>
    <n v="1531.42"/>
    <n v="37823"/>
  </r>
  <r>
    <x v="13066"/>
    <n v="93"/>
    <x v="1411"/>
    <d v="2017-01-17T00:00:00"/>
    <b v="0"/>
    <s v="Approved"/>
    <s v="WeareA2B"/>
    <s v="Standard"/>
    <s v="medium"/>
    <s v="medium"/>
    <n v="1065.03"/>
    <n v="230.09"/>
    <n v="37539"/>
  </r>
  <r>
    <x v="13067"/>
    <n v="69"/>
    <x v="2724"/>
    <d v="2017-06-08T00:00:00"/>
    <b v="1"/>
    <s v="Approved"/>
    <s v="Giant Bicycles"/>
    <s v="Road"/>
    <s v="medium"/>
    <s v="medium"/>
    <n v="792.9"/>
    <n v="594.67999999999995"/>
    <n v="42105"/>
  </r>
  <r>
    <x v="13068"/>
    <n v="3"/>
    <x v="292"/>
    <d v="2017-11-02T00:00:00"/>
    <b v="1"/>
    <s v="Approved"/>
    <s v="Trek Bicycles"/>
    <s v="Standard"/>
    <s v="medium"/>
    <s v="large"/>
    <n v="2091.4699999999998"/>
    <n v="388.92"/>
    <n v="38573"/>
  </r>
  <r>
    <x v="13069"/>
    <n v="74"/>
    <x v="1975"/>
    <d v="2017-10-16T00:00:00"/>
    <b v="0"/>
    <s v="Approved"/>
    <s v="WeareA2B"/>
    <s v="Standard"/>
    <s v="medium"/>
    <s v="medium"/>
    <n v="1228.07"/>
    <n v="400.91"/>
    <n v="36668"/>
  </r>
  <r>
    <x v="13070"/>
    <n v="12"/>
    <x v="1172"/>
    <d v="2017-01-18T00:00:00"/>
    <b v="1"/>
    <s v="Approved"/>
    <s v="WeareA2B"/>
    <s v="Standard"/>
    <s v="medium"/>
    <s v="medium"/>
    <n v="1231.1500000000001"/>
    <n v="161.6"/>
    <n v="38216"/>
  </r>
  <r>
    <x v="13071"/>
    <n v="88"/>
    <x v="2945"/>
    <d v="2017-04-18T00:00:00"/>
    <b v="0"/>
    <s v="Approved"/>
    <s v="Norco Bicycles"/>
    <s v="Standard"/>
    <s v="medium"/>
    <s v="medium"/>
    <n v="1198.46"/>
    <n v="381.1"/>
    <n v="36145"/>
  </r>
  <r>
    <x v="13072"/>
    <n v="22"/>
    <x v="1115"/>
    <d v="2017-11-06T00:00:00"/>
    <b v="1"/>
    <s v="Approved"/>
    <s v="WeareA2B"/>
    <s v="Standard"/>
    <s v="medium"/>
    <s v="medium"/>
    <n v="60.34"/>
    <n v="45.26"/>
    <n v="34165"/>
  </r>
  <r>
    <x v="13073"/>
    <n v="20"/>
    <x v="1838"/>
    <d v="2017-02-12T00:00:00"/>
    <b v="1"/>
    <s v="Approved"/>
    <s v="Trek Bicycles"/>
    <s v="Standard"/>
    <s v="medium"/>
    <s v="small"/>
    <n v="1775.81"/>
    <n v="1580.47"/>
    <n v="39298"/>
  </r>
  <r>
    <x v="13074"/>
    <n v="33"/>
    <x v="155"/>
    <d v="2017-04-21T00:00:00"/>
    <b v="1"/>
    <s v="Approved"/>
    <s v="Giant Bicycles"/>
    <s v="Standard"/>
    <s v="medium"/>
    <s v="small"/>
    <n v="1311.44"/>
    <n v="1167.18"/>
    <n v="33888"/>
  </r>
  <r>
    <x v="13075"/>
    <n v="99"/>
    <x v="2430"/>
    <d v="2017-06-01T00:00:00"/>
    <b v="1"/>
    <s v="Approved"/>
    <s v="OHM Cycles"/>
    <s v="Standard"/>
    <s v="medium"/>
    <s v="medium"/>
    <n v="1227.3399999999999"/>
    <n v="770.89"/>
    <n v="34556"/>
  </r>
  <r>
    <x v="13076"/>
    <n v="64"/>
    <x v="2346"/>
    <d v="2017-07-30T00:00:00"/>
    <b v="0"/>
    <s v="Approved"/>
    <s v="Trek Bicycles"/>
    <s v="Standard"/>
    <s v="medium"/>
    <s v="large"/>
    <n v="1469.44"/>
    <n v="596.54999999999995"/>
    <n v="41047"/>
  </r>
  <r>
    <x v="13077"/>
    <n v="0"/>
    <x v="2874"/>
    <d v="2017-11-19T00:00:00"/>
    <b v="0"/>
    <s v="Approved"/>
    <s v="OHM Cycles"/>
    <s v="Standard"/>
    <s v="medium"/>
    <s v="medium"/>
    <n v="235.63"/>
    <n v="125.07"/>
    <n v="38206"/>
  </r>
  <r>
    <x v="13078"/>
    <n v="1"/>
    <x v="180"/>
    <d v="2017-04-25T00:00:00"/>
    <b v="1"/>
    <s v="Approved"/>
    <s v="Giant Bicycles"/>
    <s v="Standard"/>
    <s v="medium"/>
    <s v="medium"/>
    <n v="1403.5"/>
    <n v="954.82"/>
    <n v="42688"/>
  </r>
  <r>
    <x v="13079"/>
    <n v="68"/>
    <x v="671"/>
    <d v="2017-03-13T00:00:00"/>
    <b v="0"/>
    <s v="Approved"/>
    <s v="OHM Cycles"/>
    <s v="Standard"/>
    <s v="medium"/>
    <s v="medium"/>
    <n v="1636.9"/>
    <n v="44.71"/>
    <n v="42105"/>
  </r>
  <r>
    <x v="13080"/>
    <n v="95"/>
    <x v="3213"/>
    <d v="2017-08-19T00:00:00"/>
    <b v="1"/>
    <s v="Approved"/>
    <s v="OHM Cycles"/>
    <s v="Touring"/>
    <s v="low"/>
    <s v="medium"/>
    <n v="1073.07"/>
    <n v="933.84"/>
    <n v="38206"/>
  </r>
  <r>
    <x v="13081"/>
    <n v="1"/>
    <x v="3052"/>
    <d v="2017-07-06T00:00:00"/>
    <b v="1"/>
    <s v="Approved"/>
    <s v="Giant Bicycles"/>
    <s v="Standard"/>
    <s v="medium"/>
    <s v="medium"/>
    <n v="1403.5"/>
    <n v="954.82"/>
    <n v="35667"/>
  </r>
  <r>
    <x v="13082"/>
    <n v="83"/>
    <x v="2928"/>
    <d v="2017-11-08T00:00:00"/>
    <b v="0"/>
    <s v="Approved"/>
    <s v="Solex"/>
    <s v="Touring"/>
    <s v="medium"/>
    <s v="large"/>
    <n v="2083.94"/>
    <n v="675.03"/>
    <n v="41533"/>
  </r>
  <r>
    <x v="13083"/>
    <n v="58"/>
    <x v="2813"/>
    <d v="2017-12-14T00:00:00"/>
    <b v="0"/>
    <s v="Approved"/>
    <s v="OHM Cycles"/>
    <s v="Standard"/>
    <s v="medium"/>
    <s v="medium"/>
    <n v="912.52"/>
    <n v="141.4"/>
    <n v="42295"/>
  </r>
  <r>
    <x v="13084"/>
    <n v="0"/>
    <x v="1195"/>
    <d v="2017-05-02T00:00:00"/>
    <b v="1"/>
    <s v="Approved"/>
    <s v="Norco Bicycles"/>
    <s v="Standard"/>
    <s v="medium"/>
    <s v="medium"/>
    <n v="360.4"/>
    <n v="270.3"/>
    <n v="40553"/>
  </r>
  <r>
    <x v="13085"/>
    <n v="1"/>
    <x v="650"/>
    <d v="2017-04-19T00:00:00"/>
    <b v="1"/>
    <s v="Approved"/>
    <s v="Giant Bicycles"/>
    <s v="Touring"/>
    <s v="medium"/>
    <s v="large"/>
    <n v="1873.97"/>
    <n v="863.95"/>
    <n v="38859"/>
  </r>
  <r>
    <x v="13086"/>
    <n v="5"/>
    <x v="1200"/>
    <d v="2017-01-22T00:00:00"/>
    <b v="1"/>
    <s v="Approved"/>
    <s v="Trek Bicycles"/>
    <s v="Mountain"/>
    <s v="low"/>
    <s v="medium"/>
    <n v="574.64"/>
    <n v="459.71"/>
    <n v="40784"/>
  </r>
  <r>
    <x v="13087"/>
    <n v="67"/>
    <x v="1732"/>
    <d v="2017-06-24T00:00:00"/>
    <b v="0"/>
    <s v="Approved"/>
    <s v="Norco Bicycles"/>
    <s v="Road"/>
    <s v="medium"/>
    <s v="medium"/>
    <n v="544.04999999999995"/>
    <n v="376.84"/>
    <n v="38647"/>
  </r>
  <r>
    <x v="13088"/>
    <n v="53"/>
    <x v="376"/>
    <d v="2017-11-21T00:00:00"/>
    <b v="1"/>
    <s v="Approved"/>
    <s v="OHM Cycles"/>
    <s v="Standard"/>
    <s v="medium"/>
    <s v="medium"/>
    <n v="795.34"/>
    <n v="101.58"/>
    <n v="40410"/>
  </r>
  <r>
    <x v="13089"/>
    <n v="71"/>
    <x v="1488"/>
    <d v="2017-01-31T00:00:00"/>
    <b v="1"/>
    <s v="Approved"/>
    <s v="Solex"/>
    <s v="Standard"/>
    <s v="high"/>
    <s v="large"/>
    <n v="1842.92"/>
    <n v="1105.75"/>
    <n v="34996"/>
  </r>
  <r>
    <x v="13090"/>
    <n v="41"/>
    <x v="1553"/>
    <d v="2017-03-19T00:00:00"/>
    <b v="0"/>
    <s v="Approved"/>
    <s v="Solex"/>
    <s v="Road"/>
    <s v="medium"/>
    <s v="medium"/>
    <n v="416.98"/>
    <n v="312.74"/>
    <n v="35560"/>
  </r>
  <r>
    <x v="13091"/>
    <n v="84"/>
    <x v="2338"/>
    <d v="2017-07-26T00:00:00"/>
    <b v="0"/>
    <s v="Approved"/>
    <s v="Trek Bicycles"/>
    <s v="Road"/>
    <s v="medium"/>
    <s v="medium"/>
    <n v="290.62"/>
    <n v="215.14"/>
    <n v="34079"/>
  </r>
  <r>
    <x v="13092"/>
    <n v="28"/>
    <x v="368"/>
    <d v="2017-06-20T00:00:00"/>
    <b v="1"/>
    <s v="Approved"/>
    <s v="Norco Bicycles"/>
    <s v="Standard"/>
    <s v="medium"/>
    <s v="small"/>
    <n v="1216.1400000000001"/>
    <n v="1082.3599999999999"/>
    <n v="41345"/>
  </r>
  <r>
    <x v="13093"/>
    <n v="7"/>
    <x v="529"/>
    <d v="2017-03-24T00:00:00"/>
    <b v="1"/>
    <s v="Approved"/>
    <s v="Giant Bicycles"/>
    <s v="Standard"/>
    <s v="medium"/>
    <s v="small"/>
    <n v="1311.44"/>
    <n v="1167.18"/>
    <n v="36361"/>
  </r>
  <r>
    <x v="13094"/>
    <n v="14"/>
    <x v="1933"/>
    <d v="2017-08-21T00:00:00"/>
    <b v="1"/>
    <s v="Approved"/>
    <s v="Trek Bicycles"/>
    <s v="Standard"/>
    <s v="medium"/>
    <s v="small"/>
    <n v="1386.84"/>
    <n v="1234.29"/>
    <n v="37838"/>
  </r>
  <r>
    <x v="13095"/>
    <n v="19"/>
    <x v="2819"/>
    <d v="2017-03-12T00:00:00"/>
    <b v="1"/>
    <s v="Approved"/>
    <s v="OHM Cycles"/>
    <s v="Road"/>
    <s v="high"/>
    <s v="large"/>
    <n v="12.01"/>
    <n v="7.21"/>
    <n v="39880"/>
  </r>
  <r>
    <x v="13096"/>
    <n v="1"/>
    <x v="2376"/>
    <d v="2017-07-06T00:00:00"/>
    <b v="1"/>
    <s v="Approved"/>
    <s v="Giant Bicycles"/>
    <s v="Touring"/>
    <s v="medium"/>
    <s v="large"/>
    <n v="1873.97"/>
    <n v="863.95"/>
    <n v="38859"/>
  </r>
  <r>
    <x v="13097"/>
    <n v="29"/>
    <x v="2985"/>
    <d v="2017-06-30T00:00:00"/>
    <b v="0"/>
    <s v="Approved"/>
    <s v="WeareA2B"/>
    <s v="Standard"/>
    <s v="medium"/>
    <s v="medium"/>
    <n v="1065.03"/>
    <n v="230.09"/>
    <n v="34556"/>
  </r>
  <r>
    <x v="13098"/>
    <n v="52"/>
    <x v="1639"/>
    <d v="2017-09-11T00:00:00"/>
    <b v="1"/>
    <s v="Approved"/>
    <s v="OHM Cycles"/>
    <s v="Road"/>
    <s v="medium"/>
    <s v="medium"/>
    <n v="1280.28"/>
    <n v="829.51"/>
    <n v="37220"/>
  </r>
  <r>
    <x v="13099"/>
    <n v="10"/>
    <x v="621"/>
    <d v="2017-03-05T00:00:00"/>
    <b v="1"/>
    <s v="Approved"/>
    <s v="Solex"/>
    <s v="Standard"/>
    <s v="medium"/>
    <s v="medium"/>
    <n v="1945.43"/>
    <n v="333.18"/>
    <n v="38991"/>
  </r>
  <r>
    <x v="13100"/>
    <n v="46"/>
    <x v="969"/>
    <d v="2017-03-24T00:00:00"/>
    <b v="1"/>
    <s v="Approved"/>
    <s v="OHM Cycles"/>
    <s v="Standard"/>
    <s v="low"/>
    <s v="medium"/>
    <n v="1793.43"/>
    <n v="248.82"/>
    <n v="36361"/>
  </r>
  <r>
    <x v="13101"/>
    <n v="51"/>
    <x v="597"/>
    <d v="2017-07-09T00:00:00"/>
    <b v="1"/>
    <s v="Approved"/>
    <s v="OHM Cycles"/>
    <s v="Standard"/>
    <s v="high"/>
    <s v="medium"/>
    <n v="2005.66"/>
    <n v="1203.4000000000001"/>
    <n v="39915"/>
  </r>
  <r>
    <x v="13102"/>
    <n v="62"/>
    <x v="165"/>
    <d v="2017-05-17T00:00:00"/>
    <b v="0"/>
    <s v="Approved"/>
    <s v="Solex"/>
    <s v="Standard"/>
    <s v="medium"/>
    <s v="medium"/>
    <n v="478.16"/>
    <n v="298.72000000000003"/>
    <n v="34143"/>
  </r>
  <r>
    <x v="13103"/>
    <n v="58"/>
    <x v="1689"/>
    <d v="2017-04-18T00:00:00"/>
    <b v="0"/>
    <s v="Approved"/>
    <s v="OHM Cycles"/>
    <s v="Road"/>
    <s v="medium"/>
    <s v="medium"/>
    <n v="1280.28"/>
    <n v="829.51"/>
    <n v="37220"/>
  </r>
  <r>
    <x v="13104"/>
    <n v="12"/>
    <x v="1044"/>
    <d v="2017-02-03T00:00:00"/>
    <b v="1"/>
    <s v="Approved"/>
    <s v="WeareA2B"/>
    <s v="Standard"/>
    <s v="medium"/>
    <s v="medium"/>
    <n v="1231.1500000000001"/>
    <n v="161.6"/>
    <n v="38216"/>
  </r>
  <r>
    <x v="13105"/>
    <n v="90"/>
    <x v="876"/>
    <d v="2017-10-23T00:00:00"/>
    <b v="1"/>
    <s v="Approved"/>
    <s v="Solex"/>
    <s v="Standard"/>
    <s v="low"/>
    <s v="medium"/>
    <n v="945.04"/>
    <n v="507.58"/>
    <n v="39526"/>
  </r>
  <r>
    <x v="13106"/>
    <n v="11"/>
    <x v="1750"/>
    <d v="2017-05-01T00:00:00"/>
    <b v="1"/>
    <s v="Approved"/>
    <s v="Giant Bicycles"/>
    <s v="Standard"/>
    <s v="high"/>
    <s v="medium"/>
    <n v="1274.93"/>
    <n v="764.96"/>
    <n v="39298"/>
  </r>
  <r>
    <x v="13107"/>
    <n v="1"/>
    <x v="1914"/>
    <d v="2017-09-13T00:00:00"/>
    <b v="0"/>
    <s v="Approved"/>
    <s v="Giant Bicycles"/>
    <s v="Standard"/>
    <s v="medium"/>
    <s v="medium"/>
    <n v="1403.5"/>
    <n v="954.82"/>
    <n v="41167"/>
  </r>
  <r>
    <x v="13108"/>
    <n v="31"/>
    <x v="1897"/>
    <d v="2017-11-14T00:00:00"/>
    <b v="1"/>
    <s v="Approved"/>
    <s v="Giant Bicycles"/>
    <s v="Standard"/>
    <s v="medium"/>
    <s v="medium"/>
    <n v="230.91"/>
    <n v="173.18"/>
    <n v="40336"/>
  </r>
  <r>
    <x v="13109"/>
    <n v="57"/>
    <x v="493"/>
    <d v="2017-10-17T00:00:00"/>
    <b v="0"/>
    <s v="Approved"/>
    <s v="WeareA2B"/>
    <s v="Touring"/>
    <s v="medium"/>
    <s v="large"/>
    <n v="1890.39"/>
    <n v="260.14"/>
    <n v="33259"/>
  </r>
  <r>
    <x v="13110"/>
    <n v="36"/>
    <x v="214"/>
    <d v="2017-03-05T00:00:00"/>
    <b v="1"/>
    <s v="Approved"/>
    <s v="Solex"/>
    <s v="Standard"/>
    <s v="low"/>
    <s v="medium"/>
    <n v="1289.8499999999999"/>
    <n v="74.510000000000005"/>
    <n v="39427"/>
  </r>
  <r>
    <x v="13111"/>
    <n v="42"/>
    <x v="3384"/>
    <d v="2017-08-20T00:00:00"/>
    <b v="1"/>
    <s v="Approved"/>
    <s v="OHM Cycles"/>
    <s v="Road"/>
    <s v="medium"/>
    <s v="small"/>
    <n v="1810"/>
    <n v="1610.9"/>
    <n v="39526"/>
  </r>
  <r>
    <x v="13112"/>
    <n v="53"/>
    <x v="1639"/>
    <d v="2017-09-30T00:00:00"/>
    <b v="1"/>
    <s v="Approved"/>
    <s v="OHM Cycles"/>
    <s v="Standard"/>
    <s v="medium"/>
    <s v="medium"/>
    <n v="795.34"/>
    <n v="101.58"/>
    <n v="35470"/>
  </r>
  <r>
    <x v="13113"/>
    <n v="41"/>
    <x v="1869"/>
    <d v="2017-01-11T00:00:00"/>
    <b v="0"/>
    <s v="Approved"/>
    <s v="Solex"/>
    <s v="Road"/>
    <s v="medium"/>
    <s v="medium"/>
    <n v="416.98"/>
    <n v="312.74"/>
    <n v="39526"/>
  </r>
  <r>
    <x v="13114"/>
    <n v="28"/>
    <x v="1991"/>
    <d v="2017-08-22T00:00:00"/>
    <b v="1"/>
    <s v="Approved"/>
    <s v="Norco Bicycles"/>
    <s v="Standard"/>
    <s v="medium"/>
    <s v="small"/>
    <n v="1216.1400000000001"/>
    <n v="1082.3599999999999"/>
    <n v="33455"/>
  </r>
  <r>
    <x v="13115"/>
    <n v="41"/>
    <x v="1626"/>
    <d v="2017-04-15T00:00:00"/>
    <b v="0"/>
    <s v="Approved"/>
    <s v="Norco Bicycles"/>
    <s v="Standard"/>
    <s v="low"/>
    <s v="medium"/>
    <n v="958.74"/>
    <n v="748.9"/>
    <n v="38693"/>
  </r>
  <r>
    <x v="13116"/>
    <n v="36"/>
    <x v="1267"/>
    <d v="2017-08-07T00:00:00"/>
    <b v="1"/>
    <s v="Approved"/>
    <s v="Solex"/>
    <s v="Standard"/>
    <s v="low"/>
    <s v="medium"/>
    <n v="945.04"/>
    <n v="507.58"/>
    <n v="35052"/>
  </r>
  <r>
    <x v="13117"/>
    <n v="35"/>
    <x v="1722"/>
    <d v="2017-12-12T00:00:00"/>
    <b v="0"/>
    <s v="Approved"/>
    <s v="Giant Bicycles"/>
    <s v="Standard"/>
    <s v="medium"/>
    <s v="medium"/>
    <n v="1403.5"/>
    <n v="954.82"/>
    <n v="42688"/>
  </r>
  <r>
    <x v="13118"/>
    <n v="0"/>
    <x v="1851"/>
    <d v="2017-07-27T00:00:00"/>
    <b v="0"/>
    <s v="Approved"/>
    <s v="Norco Bicycles"/>
    <s v="Road"/>
    <s v="medium"/>
    <s v="medium"/>
    <n v="544.04999999999995"/>
    <n v="376.84"/>
    <n v="38647"/>
  </r>
  <r>
    <x v="13119"/>
    <n v="66"/>
    <x v="203"/>
    <d v="2017-11-15T00:00:00"/>
    <b v="0"/>
    <s v="Approved"/>
    <s v="Solex"/>
    <s v="Standard"/>
    <s v="medium"/>
    <s v="medium"/>
    <n v="1163.8900000000001"/>
    <n v="589.27"/>
    <n v="42560"/>
  </r>
  <r>
    <x v="13120"/>
    <n v="40"/>
    <x v="3293"/>
    <d v="2017-02-28T00:00:00"/>
    <b v="1"/>
    <s v="Approved"/>
    <s v="Trek Bicycles"/>
    <s v="Road"/>
    <s v="medium"/>
    <s v="large"/>
    <n v="1894.19"/>
    <n v="598.76"/>
    <n v="34170"/>
  </r>
  <r>
    <x v="13121"/>
    <n v="17"/>
    <x v="3248"/>
    <d v="2017-11-17T00:00:00"/>
    <b v="0"/>
    <s v="Approved"/>
    <s v="WeareA2B"/>
    <s v="Touring"/>
    <s v="medium"/>
    <s v="large"/>
    <n v="1362.99"/>
    <n v="57.74"/>
    <n v="37539"/>
  </r>
  <r>
    <x v="13122"/>
    <n v="80"/>
    <x v="1608"/>
    <d v="2017-11-26T00:00:00"/>
    <b v="1"/>
    <s v="Approved"/>
    <s v="OHM Cycles"/>
    <s v="Touring"/>
    <s v="low"/>
    <s v="medium"/>
    <n v="1073.07"/>
    <n v="933.84"/>
    <n v="42218"/>
  </r>
  <r>
    <x v="13123"/>
    <n v="16"/>
    <x v="1898"/>
    <d v="2017-11-24T00:00:00"/>
    <b v="0"/>
    <s v="Approved"/>
    <s v="Norco Bicycles"/>
    <s v="Standard"/>
    <s v="high"/>
    <s v="small"/>
    <n v="1661.92"/>
    <n v="1479.11"/>
    <n v="35160"/>
  </r>
  <r>
    <x v="13124"/>
    <n v="88"/>
    <x v="1325"/>
    <d v="2017-11-10T00:00:00"/>
    <b v="0"/>
    <s v="Approved"/>
    <s v="Norco Bicycles"/>
    <s v="Standard"/>
    <s v="medium"/>
    <s v="medium"/>
    <n v="1198.46"/>
    <n v="381.1"/>
    <n v="36833"/>
  </r>
  <r>
    <x v="13125"/>
    <n v="53"/>
    <x v="2717"/>
    <d v="2017-07-09T00:00:00"/>
    <b v="1"/>
    <s v="Cancelled"/>
    <s v="Giant Bicycles"/>
    <s v="Standard"/>
    <s v="high"/>
    <s v="medium"/>
    <n v="1274.93"/>
    <n v="764.96"/>
    <n v="38216"/>
  </r>
  <r>
    <x v="13126"/>
    <n v="66"/>
    <x v="2086"/>
    <d v="2017-11-13T00:00:00"/>
    <b v="0"/>
    <s v="Approved"/>
    <s v="Giant Bicycles"/>
    <s v="Road"/>
    <s v="low"/>
    <s v="small"/>
    <n v="590.26"/>
    <n v="525.33000000000004"/>
    <n v="40487"/>
  </r>
  <r>
    <x v="13127"/>
    <n v="11"/>
    <x v="1231"/>
    <d v="2017-08-20T00:00:00"/>
    <b v="1"/>
    <s v="Approved"/>
    <s v="Giant Bicycles"/>
    <s v="Standard"/>
    <s v="high"/>
    <s v="medium"/>
    <n v="1274.93"/>
    <n v="764.96"/>
    <n v="39298"/>
  </r>
  <r>
    <x v="13128"/>
    <n v="5"/>
    <x v="2591"/>
    <d v="2017-09-10T00:00:00"/>
    <b v="0"/>
    <s v="Approved"/>
    <s v="Trek Bicycles"/>
    <s v="Mountain"/>
    <s v="low"/>
    <s v="medium"/>
    <n v="574.64"/>
    <n v="459.71"/>
    <n v="40784"/>
  </r>
  <r>
    <x v="13129"/>
    <n v="15"/>
    <x v="2213"/>
    <d v="2017-04-07T00:00:00"/>
    <b v="0"/>
    <s v="Approved"/>
    <s v="Norco Bicycles"/>
    <s v="Standard"/>
    <s v="low"/>
    <s v="medium"/>
    <n v="958.74"/>
    <n v="748.9"/>
    <n v="34244"/>
  </r>
  <r>
    <x v="13130"/>
    <n v="43"/>
    <x v="2888"/>
    <d v="2017-01-24T00:00:00"/>
    <b v="0"/>
    <s v="Approved"/>
    <s v="Solex"/>
    <s v="Standard"/>
    <s v="medium"/>
    <s v="medium"/>
    <n v="1151.96"/>
    <n v="649.49"/>
    <n v="41009"/>
  </r>
  <r>
    <x v="13131"/>
    <n v="21"/>
    <x v="896"/>
    <d v="2017-04-08T00:00:00"/>
    <b v="0"/>
    <s v="Approved"/>
    <s v="Solex"/>
    <s v="Standard"/>
    <s v="medium"/>
    <s v="large"/>
    <n v="1071.23"/>
    <n v="380.74"/>
    <n v="35160"/>
  </r>
  <r>
    <x v="13132"/>
    <n v="28"/>
    <x v="1253"/>
    <d v="2017-01-09T00:00:00"/>
    <b v="0"/>
    <s v="Approved"/>
    <s v="Solex"/>
    <s v="Road"/>
    <s v="medium"/>
    <s v="small"/>
    <n v="1703.52"/>
    <n v="1516.13"/>
    <n v="40649"/>
  </r>
  <r>
    <x v="13133"/>
    <n v="91"/>
    <x v="2657"/>
    <d v="2017-07-03T00:00:00"/>
    <b v="1"/>
    <s v="Approved"/>
    <s v="WeareA2B"/>
    <s v="Standard"/>
    <s v="low"/>
    <s v="medium"/>
    <n v="642.30999999999995"/>
    <n v="513.85"/>
    <n v="42226"/>
  </r>
  <r>
    <x v="13134"/>
    <n v="1"/>
    <x v="309"/>
    <d v="2017-08-22T00:00:00"/>
    <b v="0"/>
    <s v="Approved"/>
    <s v="Giant Bicycles"/>
    <s v="Touring"/>
    <s v="medium"/>
    <s v="large"/>
    <n v="1873.97"/>
    <n v="863.95"/>
    <n v="38859"/>
  </r>
  <r>
    <x v="13135"/>
    <n v="15"/>
    <x v="459"/>
    <d v="2017-02-20T00:00:00"/>
    <b v="1"/>
    <s v="Approved"/>
    <s v="Norco Bicycles"/>
    <s v="Standard"/>
    <s v="low"/>
    <s v="medium"/>
    <n v="958.74"/>
    <n v="748.9"/>
    <n v="38693"/>
  </r>
  <r>
    <x v="13136"/>
    <n v="16"/>
    <x v="2023"/>
    <d v="2017-10-23T00:00:00"/>
    <b v="1"/>
    <s v="Approved"/>
    <s v="Norco Bicycles"/>
    <s v="Standard"/>
    <s v="high"/>
    <s v="small"/>
    <n v="1661.92"/>
    <n v="1479.11"/>
    <n v="34586"/>
  </r>
  <r>
    <x v="13137"/>
    <n v="0"/>
    <x v="709"/>
    <d v="2017-02-10T00:00:00"/>
    <b v="0"/>
    <s v="Approved"/>
    <s v="WeareA2B"/>
    <s v="Standard"/>
    <s v="medium"/>
    <s v="medium"/>
    <n v="60.34"/>
    <n v="45.26"/>
    <n v="34165"/>
  </r>
  <r>
    <x v="13138"/>
    <n v="77"/>
    <x v="134"/>
    <d v="2017-02-09T00:00:00"/>
    <b v="1"/>
    <s v="Approved"/>
    <s v="Norco Bicycles"/>
    <s v="Road"/>
    <s v="medium"/>
    <s v="large"/>
    <n v="1240.31"/>
    <n v="795.1"/>
    <n v="41533"/>
  </r>
  <r>
    <x v="13139"/>
    <n v="66"/>
    <x v="1125"/>
    <d v="2017-05-06T00:00:00"/>
    <b v="1"/>
    <s v="Approved"/>
    <s v="Giant Bicycles"/>
    <s v="Road"/>
    <s v="low"/>
    <s v="small"/>
    <n v="590.26"/>
    <n v="525.33000000000004"/>
    <n v="42105"/>
  </r>
  <r>
    <x v="13140"/>
    <n v="76"/>
    <x v="2116"/>
    <d v="2017-07-12T00:00:00"/>
    <b v="0"/>
    <s v="Approved"/>
    <s v="WeareA2B"/>
    <s v="Standard"/>
    <s v="low"/>
    <s v="medium"/>
    <n v="642.30999999999995"/>
    <n v="513.85"/>
    <n v="37873"/>
  </r>
  <r>
    <x v="13141"/>
    <n v="45"/>
    <x v="39"/>
    <d v="2017-12-24T00:00:00"/>
    <b v="1"/>
    <s v="Approved"/>
    <s v="Trek Bicycles"/>
    <s v="Road"/>
    <s v="low"/>
    <s v="medium"/>
    <n v="980.37"/>
    <n v="234.43"/>
    <n v="38258"/>
  </r>
  <r>
    <x v="13142"/>
    <n v="13"/>
    <x v="2428"/>
    <d v="2017-12-19T00:00:00"/>
    <b v="1"/>
    <s v="Approved"/>
    <s v="Solex"/>
    <s v="Standard"/>
    <s v="medium"/>
    <s v="medium"/>
    <n v="1163.8900000000001"/>
    <n v="589.27"/>
    <n v="42560"/>
  </r>
  <r>
    <x v="13143"/>
    <n v="94"/>
    <x v="1181"/>
    <d v="2017-12-28T00:00:00"/>
    <b v="1"/>
    <s v="Approved"/>
    <s v="Giant Bicycles"/>
    <s v="Standard"/>
    <s v="medium"/>
    <s v="large"/>
    <n v="1635.3"/>
    <n v="993.66"/>
    <n v="41434"/>
  </r>
  <r>
    <x v="13144"/>
    <n v="24"/>
    <x v="1904"/>
    <d v="2017-07-31T00:00:00"/>
    <b v="0"/>
    <s v="Approved"/>
    <s v="Solex"/>
    <s v="Road"/>
    <s v="medium"/>
    <s v="large"/>
    <n v="1777.8"/>
    <n v="820.78"/>
    <n v="42404"/>
  </r>
  <r>
    <x v="13145"/>
    <n v="80"/>
    <x v="1524"/>
    <d v="2017-06-28T00:00:00"/>
    <b v="0"/>
    <s v="Approved"/>
    <s v="OHM Cycles"/>
    <s v="Touring"/>
    <s v="low"/>
    <s v="medium"/>
    <n v="1073.07"/>
    <n v="933.84"/>
    <n v="35455"/>
  </r>
  <r>
    <x v="13146"/>
    <n v="48"/>
    <x v="2050"/>
    <d v="2017-08-03T00:00:00"/>
    <b v="1"/>
    <s v="Approved"/>
    <s v="WeareA2B"/>
    <s v="Standard"/>
    <s v="medium"/>
    <s v="medium"/>
    <n v="1762.96"/>
    <n v="950.52"/>
    <n v="37220"/>
  </r>
  <r>
    <x v="13147"/>
    <n v="13"/>
    <x v="996"/>
    <d v="2017-03-25T00:00:00"/>
    <b v="0"/>
    <s v="Approved"/>
    <s v="Solex"/>
    <s v="Standard"/>
    <s v="medium"/>
    <s v="medium"/>
    <n v="1163.8900000000001"/>
    <n v="589.27"/>
    <n v="42560"/>
  </r>
  <r>
    <x v="13148"/>
    <n v="77"/>
    <x v="2279"/>
    <d v="2017-11-14T00:00:00"/>
    <b v="1"/>
    <s v="Approved"/>
    <s v="WeareA2B"/>
    <s v="Standard"/>
    <s v="medium"/>
    <s v="medium"/>
    <n v="1769.64"/>
    <n v="108.76"/>
    <n v="40672"/>
  </r>
  <r>
    <x v="13149"/>
    <n v="39"/>
    <x v="4"/>
    <d v="2017-04-01T00:00:00"/>
    <b v="1"/>
    <s v="Approved"/>
    <s v="Giant Bicycles"/>
    <s v="Standard"/>
    <s v="medium"/>
    <s v="large"/>
    <n v="1812.75"/>
    <n v="582.48"/>
    <n v="40336"/>
  </r>
  <r>
    <x v="13150"/>
    <n v="38"/>
    <x v="3192"/>
    <d v="2017-10-15T00:00:00"/>
    <b v="0"/>
    <s v="Approved"/>
    <s v="Solex"/>
    <s v="Standard"/>
    <s v="medium"/>
    <s v="medium"/>
    <n v="1577.53"/>
    <n v="826.51"/>
    <n v="35560"/>
  </r>
  <r>
    <x v="13151"/>
    <n v="17"/>
    <x v="2768"/>
    <d v="2017-07-22T00:00:00"/>
    <b v="1"/>
    <s v="Approved"/>
    <s v="WeareA2B"/>
    <s v="Touring"/>
    <s v="medium"/>
    <s v="large"/>
    <n v="1362.99"/>
    <n v="57.74"/>
    <n v="42560"/>
  </r>
  <r>
    <x v="13152"/>
    <n v="46"/>
    <x v="525"/>
    <d v="2017-04-05T00:00:00"/>
    <b v="0"/>
    <s v="Approved"/>
    <s v="Solex"/>
    <s v="Standard"/>
    <s v="low"/>
    <s v="medium"/>
    <n v="1289.8499999999999"/>
    <n v="74.510000000000005"/>
    <n v="39427"/>
  </r>
  <r>
    <x v="13153"/>
    <n v="21"/>
    <x v="155"/>
    <d v="2017-07-19T00:00:00"/>
    <b v="1"/>
    <s v="Approved"/>
    <s v="Solex"/>
    <s v="Standard"/>
    <s v="medium"/>
    <s v="large"/>
    <n v="1071.23"/>
    <n v="380.74"/>
    <n v="35160"/>
  </r>
  <r>
    <x v="13154"/>
    <n v="3"/>
    <x v="2382"/>
    <d v="2017-04-22T00:00:00"/>
    <b v="1"/>
    <s v="Approved"/>
    <s v="Trek Bicycles"/>
    <s v="Standard"/>
    <s v="medium"/>
    <s v="large"/>
    <n v="2091.4699999999998"/>
    <n v="388.92"/>
    <n v="39298"/>
  </r>
  <r>
    <x v="13155"/>
    <n v="67"/>
    <x v="2644"/>
    <d v="2017-01-17T00:00:00"/>
    <b v="0"/>
    <s v="Approved"/>
    <s v="Solex"/>
    <s v="Standard"/>
    <s v="medium"/>
    <s v="large"/>
    <n v="1071.23"/>
    <n v="380.74"/>
    <n v="34165"/>
  </r>
  <r>
    <x v="13156"/>
    <n v="67"/>
    <x v="2151"/>
    <d v="2017-07-26T00:00:00"/>
    <b v="0"/>
    <s v="Approved"/>
    <s v="Solex"/>
    <s v="Standard"/>
    <s v="medium"/>
    <s v="large"/>
    <n v="1071.23"/>
    <n v="380.74"/>
    <n v="40670"/>
  </r>
  <r>
    <x v="13157"/>
    <n v="45"/>
    <x v="1829"/>
    <d v="2017-12-12T00:00:00"/>
    <b v="1"/>
    <s v="Approved"/>
    <s v="Trek Bicycles"/>
    <s v="Road"/>
    <s v="low"/>
    <s v="medium"/>
    <n v="980.37"/>
    <n v="234.43"/>
    <n v="38258"/>
  </r>
  <r>
    <x v="13158"/>
    <n v="29"/>
    <x v="2095"/>
    <d v="2017-04-22T00:00:00"/>
    <b v="0"/>
    <s v="Approved"/>
    <s v="WeareA2B"/>
    <s v="Standard"/>
    <s v="medium"/>
    <s v="medium"/>
    <n v="1065.03"/>
    <n v="230.09"/>
    <n v="41434"/>
  </r>
  <r>
    <x v="13159"/>
    <n v="17"/>
    <x v="1662"/>
    <d v="2017-01-13T00:00:00"/>
    <b v="1"/>
    <s v="Approved"/>
    <s v="WeareA2B"/>
    <s v="Touring"/>
    <s v="medium"/>
    <s v="large"/>
    <n v="1362.99"/>
    <n v="57.74"/>
    <n v="34586"/>
  </r>
  <r>
    <x v="13160"/>
    <n v="16"/>
    <x v="2145"/>
    <d v="2017-09-06T00:00:00"/>
    <b v="1"/>
    <s v="Approved"/>
    <s v="Norco Bicycles"/>
    <s v="Standard"/>
    <s v="high"/>
    <s v="small"/>
    <n v="1661.92"/>
    <n v="1479.11"/>
    <n v="34165"/>
  </r>
  <r>
    <x v="13161"/>
    <n v="4"/>
    <x v="2825"/>
    <d v="2017-07-16T00:00:00"/>
    <b v="1"/>
    <s v="Approved"/>
    <s v="Giant Bicycles"/>
    <s v="Standard"/>
    <s v="high"/>
    <s v="medium"/>
    <n v="1129.1300000000001"/>
    <n v="677.48"/>
    <n v="38573"/>
  </r>
  <r>
    <x v="13162"/>
    <n v="37"/>
    <x v="353"/>
    <d v="2017-11-28T00:00:00"/>
    <b v="1"/>
    <s v="Approved"/>
    <s v="OHM Cycles"/>
    <s v="Standard"/>
    <s v="low"/>
    <s v="medium"/>
    <n v="1793.43"/>
    <n v="248.82"/>
    <n v="36361"/>
  </r>
  <r>
    <x v="13163"/>
    <n v="43"/>
    <x v="490"/>
    <d v="2017-08-19T00:00:00"/>
    <b v="0"/>
    <s v="Approved"/>
    <s v="Norco Bicycles"/>
    <s v="Standard"/>
    <s v="medium"/>
    <s v="medium"/>
    <n v="1555.58"/>
    <n v="818.01"/>
    <n v="37873"/>
  </r>
  <r>
    <x v="13164"/>
    <n v="3"/>
    <x v="527"/>
    <d v="2017-06-04T00:00:00"/>
    <b v="1"/>
    <s v="Approved"/>
    <s v="Trek Bicycles"/>
    <s v="Standard"/>
    <s v="medium"/>
    <s v="large"/>
    <n v="2091.4699999999998"/>
    <n v="388.92"/>
    <n v="40784"/>
  </r>
  <r>
    <x v="13165"/>
    <n v="4"/>
    <x v="643"/>
    <d v="2017-08-19T00:00:00"/>
    <b v="1"/>
    <s v="Approved"/>
    <s v="Giant Bicycles"/>
    <s v="Standard"/>
    <s v="high"/>
    <s v="medium"/>
    <n v="1129.1300000000001"/>
    <n v="677.48"/>
    <n v="38573"/>
  </r>
  <r>
    <x v="13166"/>
    <n v="2"/>
    <x v="1144"/>
    <d v="2017-01-17T00:00:00"/>
    <b v="0"/>
    <s v="Approved"/>
    <s v="Solex"/>
    <s v="Standard"/>
    <s v="medium"/>
    <s v="medium"/>
    <n v="71.489999999999995"/>
    <n v="53.62"/>
    <n v="41245"/>
  </r>
  <r>
    <x v="13167"/>
    <n v="31"/>
    <x v="1094"/>
    <d v="2017-12-10T00:00:00"/>
    <b v="0"/>
    <s v="Approved"/>
    <s v="Giant Bicycles"/>
    <s v="Standard"/>
    <s v="medium"/>
    <s v="medium"/>
    <n v="230.91"/>
    <n v="173.18"/>
    <n v="40336"/>
  </r>
  <r>
    <x v="13168"/>
    <n v="96"/>
    <x v="1374"/>
    <d v="2017-11-13T00:00:00"/>
    <b v="1"/>
    <s v="Approved"/>
    <s v="WeareA2B"/>
    <s v="Road"/>
    <s v="low"/>
    <s v="small"/>
    <n v="1172.78"/>
    <n v="1043.77"/>
    <n v="42458"/>
  </r>
  <r>
    <x v="13169"/>
    <n v="10"/>
    <x v="2160"/>
    <d v="2017-10-24T00:00:00"/>
    <b v="0"/>
    <s v="Approved"/>
    <s v="Solex"/>
    <s v="Standard"/>
    <s v="medium"/>
    <s v="medium"/>
    <n v="1945.43"/>
    <n v="333.18"/>
    <n v="38193"/>
  </r>
  <r>
    <x v="13170"/>
    <n v="0"/>
    <x v="2289"/>
    <d v="2017-01-25T00:00:00"/>
    <b v="0"/>
    <s v="Approved"/>
    <s v="OHM Cycles"/>
    <s v="Standard"/>
    <s v="medium"/>
    <s v="medium"/>
    <n v="235.63"/>
    <n v="125.07"/>
    <n v="38206"/>
  </r>
  <r>
    <x v="13171"/>
    <n v="0"/>
    <x v="2627"/>
    <d v="2017-12-29T00:00:00"/>
    <b v="0"/>
    <s v="Approved"/>
    <s v="Solex"/>
    <s v="Standard"/>
    <s v="medium"/>
    <s v="medium"/>
    <n v="71.489999999999995"/>
    <n v="53.62"/>
    <n v="41245"/>
  </r>
  <r>
    <x v="13172"/>
    <n v="90"/>
    <x v="3143"/>
    <d v="2017-05-27T00:00:00"/>
    <b v="0"/>
    <s v="Approved"/>
    <s v="Solex"/>
    <s v="Standard"/>
    <s v="low"/>
    <s v="medium"/>
    <n v="945.04"/>
    <n v="507.58"/>
    <n v="35052"/>
  </r>
  <r>
    <x v="13173"/>
    <n v="56"/>
    <x v="2715"/>
    <d v="2017-03-02T00:00:00"/>
    <b v="1"/>
    <s v="Approved"/>
    <s v="Norco Bicycles"/>
    <s v="Mountain"/>
    <s v="low"/>
    <s v="small"/>
    <n v="688.63"/>
    <n v="612.88"/>
    <n v="34244"/>
  </r>
  <r>
    <x v="13174"/>
    <n v="31"/>
    <x v="3427"/>
    <d v="2017-07-08T00:00:00"/>
    <b v="0"/>
    <s v="Approved"/>
    <s v="Giant Bicycles"/>
    <s v="Standard"/>
    <s v="medium"/>
    <s v="medium"/>
    <n v="230.91"/>
    <n v="173.18"/>
    <n v="39031"/>
  </r>
  <r>
    <x v="13175"/>
    <n v="83"/>
    <x v="117"/>
    <d v="2017-06-04T00:00:00"/>
    <b v="1"/>
    <s v="Approved"/>
    <s v="Solex"/>
    <s v="Touring"/>
    <s v="medium"/>
    <s v="large"/>
    <n v="2083.94"/>
    <n v="675.03"/>
    <n v="38206"/>
  </r>
  <r>
    <x v="13176"/>
    <n v="50"/>
    <x v="2850"/>
    <d v="2017-12-26T00:00:00"/>
    <b v="0"/>
    <s v="Approved"/>
    <s v="WeareA2B"/>
    <s v="Standard"/>
    <s v="medium"/>
    <s v="small"/>
    <n v="175.89"/>
    <n v="131.91999999999999"/>
    <n v="37668"/>
  </r>
  <r>
    <x v="13177"/>
    <n v="23"/>
    <x v="2459"/>
    <d v="2017-02-14T00:00:00"/>
    <b v="1"/>
    <s v="Approved"/>
    <s v="Norco Bicycles"/>
    <s v="Standard"/>
    <s v="medium"/>
    <s v="medium"/>
    <n v="1198.46"/>
    <n v="381.1"/>
    <n v="36145"/>
  </r>
  <r>
    <x v="13178"/>
    <n v="48"/>
    <x v="1981"/>
    <d v="2017-01-31T00:00:00"/>
    <b v="1"/>
    <s v="Approved"/>
    <s v="WeareA2B"/>
    <s v="Standard"/>
    <s v="medium"/>
    <s v="medium"/>
    <n v="1762.96"/>
    <n v="950.52"/>
    <n v="37823"/>
  </r>
  <r>
    <x v="13179"/>
    <n v="2"/>
    <x v="422"/>
    <d v="2017-07-22T00:00:00"/>
    <b v="0"/>
    <s v="Approved"/>
    <s v="Solex"/>
    <s v="Standard"/>
    <s v="medium"/>
    <s v="medium"/>
    <n v="71.489999999999995"/>
    <n v="53.62"/>
    <n v="41245"/>
  </r>
  <r>
    <x v="13180"/>
    <n v="9"/>
    <x v="559"/>
    <d v="2017-06-30T00:00:00"/>
    <b v="1"/>
    <s v="Approved"/>
    <s v="Norco Bicycles"/>
    <s v="Standard"/>
    <s v="medium"/>
    <s v="small"/>
    <n v="1216.1400000000001"/>
    <n v="1082.3599999999999"/>
    <n v="33455"/>
  </r>
  <r>
    <x v="13181"/>
    <n v="3"/>
    <x v="3318"/>
    <d v="2017-11-15T00:00:00"/>
    <b v="1"/>
    <s v="Approved"/>
    <s v="Trek Bicycles"/>
    <s v="Standard"/>
    <s v="medium"/>
    <s v="large"/>
    <n v="2091.4699999999998"/>
    <n v="388.92"/>
    <n v="38573"/>
  </r>
  <r>
    <x v="13182"/>
    <n v="3"/>
    <x v="349"/>
    <d v="2017-08-15T00:00:00"/>
    <b v="1"/>
    <s v="Approved"/>
    <s v="Trek Bicycles"/>
    <s v="Standard"/>
    <s v="medium"/>
    <s v="large"/>
    <n v="2091.4699999999998"/>
    <n v="388.92"/>
    <n v="41701"/>
  </r>
  <r>
    <x v="13183"/>
    <n v="61"/>
    <x v="1551"/>
    <d v="2017-01-25T00:00:00"/>
    <b v="0"/>
    <s v="Approved"/>
    <s v="OHM Cycles"/>
    <s v="Standard"/>
    <s v="low"/>
    <s v="medium"/>
    <n v="71.16"/>
    <n v="56.93"/>
    <n v="42172"/>
  </r>
  <r>
    <x v="13184"/>
    <n v="76"/>
    <x v="3430"/>
    <d v="2017-09-20T00:00:00"/>
    <b v="0"/>
    <s v="Approved"/>
    <s v="WeareA2B"/>
    <s v="Standard"/>
    <s v="low"/>
    <s v="medium"/>
    <n v="642.30999999999995"/>
    <n v="513.85"/>
    <n v="41922"/>
  </r>
  <r>
    <x v="13185"/>
    <n v="28"/>
    <x v="1532"/>
    <d v="2017-01-22T00:00:00"/>
    <b v="0"/>
    <s v="Approved"/>
    <s v="Norco Bicycles"/>
    <s v="Standard"/>
    <s v="medium"/>
    <s v="small"/>
    <n v="1216.1400000000001"/>
    <n v="1082.3599999999999"/>
    <n v="33888"/>
  </r>
  <r>
    <x v="13186"/>
    <n v="86"/>
    <x v="2370"/>
    <d v="2017-08-08T00:00:00"/>
    <b v="1"/>
    <s v="Approved"/>
    <s v="OHM Cycles"/>
    <s v="Standard"/>
    <s v="medium"/>
    <s v="medium"/>
    <n v="235.63"/>
    <n v="125.07"/>
    <n v="38206"/>
  </r>
  <r>
    <x v="13187"/>
    <n v="12"/>
    <x v="3100"/>
    <d v="2017-07-18T00:00:00"/>
    <b v="0"/>
    <s v="Approved"/>
    <s v="WeareA2B"/>
    <s v="Standard"/>
    <s v="medium"/>
    <s v="medium"/>
    <n v="1231.1500000000001"/>
    <n v="161.6"/>
    <n v="34586"/>
  </r>
  <r>
    <x v="13188"/>
    <n v="10"/>
    <x v="1625"/>
    <d v="2017-10-21T00:00:00"/>
    <b v="0"/>
    <s v="Approved"/>
    <s v="WeareA2B"/>
    <s v="Touring"/>
    <s v="medium"/>
    <s v="medium"/>
    <n v="1466.68"/>
    <n v="363.25"/>
    <n v="38693"/>
  </r>
  <r>
    <x v="13189"/>
    <n v="26"/>
    <x v="705"/>
    <d v="2017-01-08T00:00:00"/>
    <b v="0"/>
    <s v="Approved"/>
    <s v="WeareA2B"/>
    <s v="Standard"/>
    <s v="medium"/>
    <s v="medium"/>
    <n v="1992.93"/>
    <n v="762.63"/>
    <n v="33455"/>
  </r>
  <r>
    <x v="13190"/>
    <n v="53"/>
    <x v="995"/>
    <d v="2017-02-24T00:00:00"/>
    <b v="1"/>
    <s v="Approved"/>
    <s v="Giant Bicycles"/>
    <s v="Standard"/>
    <s v="high"/>
    <s v="medium"/>
    <n v="1274.93"/>
    <n v="764.96"/>
    <n v="36334"/>
  </r>
  <r>
    <x v="13191"/>
    <n v="23"/>
    <x v="361"/>
    <d v="2017-11-05T00:00:00"/>
    <b v="0"/>
    <s v="Approved"/>
    <s v="Norco Bicycles"/>
    <s v="Mountain"/>
    <s v="low"/>
    <s v="small"/>
    <n v="688.63"/>
    <n v="612.88"/>
    <n v="42696"/>
  </r>
  <r>
    <x v="13192"/>
    <n v="90"/>
    <x v="1232"/>
    <d v="2017-08-23T00:00:00"/>
    <b v="1"/>
    <s v="Approved"/>
    <s v="Norco Bicycles"/>
    <s v="Standard"/>
    <s v="low"/>
    <s v="medium"/>
    <n v="363.01"/>
    <n v="290.41000000000003"/>
    <n v="34115"/>
  </r>
  <r>
    <x v="13193"/>
    <n v="57"/>
    <x v="3379"/>
    <d v="2017-04-01T00:00:00"/>
    <b v="1"/>
    <s v="Approved"/>
    <s v="WeareA2B"/>
    <s v="Touring"/>
    <s v="medium"/>
    <s v="large"/>
    <n v="1890.39"/>
    <n v="260.14"/>
    <n v="34143"/>
  </r>
  <r>
    <x v="13194"/>
    <n v="14"/>
    <x v="1581"/>
    <d v="2017-09-24T00:00:00"/>
    <b v="1"/>
    <s v="Approved"/>
    <s v="Trek Bicycles"/>
    <s v="Standard"/>
    <s v="medium"/>
    <s v="small"/>
    <n v="1386.84"/>
    <n v="1234.29"/>
    <n v="37838"/>
  </r>
  <r>
    <x v="13195"/>
    <n v="0"/>
    <x v="532"/>
    <d v="2017-04-02T00:00:00"/>
    <b v="1"/>
    <s v="Approved"/>
    <s v="Solex"/>
    <s v="Standard"/>
    <s v="medium"/>
    <s v="medium"/>
    <n v="71.489999999999995"/>
    <n v="53.62"/>
    <n v="38573"/>
  </r>
  <r>
    <x v="13196"/>
    <n v="0"/>
    <x v="1320"/>
    <d v="2017-08-21T00:00:00"/>
    <b v="0"/>
    <s v="Approved"/>
    <s v="Solex"/>
    <s v="Standard"/>
    <s v="medium"/>
    <s v="medium"/>
    <n v="71.489999999999995"/>
    <n v="53.62"/>
    <n v="41245"/>
  </r>
  <r>
    <x v="13197"/>
    <n v="29"/>
    <x v="2134"/>
    <d v="2017-10-01T00:00:00"/>
    <b v="0"/>
    <s v="Approved"/>
    <s v="WeareA2B"/>
    <s v="Standard"/>
    <s v="medium"/>
    <s v="medium"/>
    <n v="1065.03"/>
    <n v="230.09"/>
    <n v="36833"/>
  </r>
  <r>
    <x v="13198"/>
    <n v="16"/>
    <x v="2354"/>
    <d v="2017-08-18T00:00:00"/>
    <b v="0"/>
    <s v="Approved"/>
    <s v="Norco Bicycles"/>
    <s v="Standard"/>
    <s v="high"/>
    <s v="small"/>
    <n v="1661.92"/>
    <n v="1479.11"/>
    <n v="34586"/>
  </r>
  <r>
    <x v="13199"/>
    <n v="76"/>
    <x v="77"/>
    <d v="2017-04-09T00:00:00"/>
    <b v="0"/>
    <s v="Approved"/>
    <s v="WeareA2B"/>
    <s v="Standard"/>
    <s v="low"/>
    <s v="medium"/>
    <n v="642.30999999999995"/>
    <n v="513.85"/>
    <n v="41922"/>
  </r>
  <r>
    <x v="13200"/>
    <n v="0"/>
    <x v="746"/>
    <d v="2017-03-15T00:00:00"/>
    <b v="1"/>
    <s v="Approved"/>
    <s v="Norco Bicycles"/>
    <s v="Road"/>
    <s v="medium"/>
    <s v="medium"/>
    <n v="544.04999999999995"/>
    <n v="376.84"/>
    <n v="38647"/>
  </r>
  <r>
    <x v="13201"/>
    <n v="27"/>
    <x v="1499"/>
    <d v="2017-02-17T00:00:00"/>
    <b v="1"/>
    <s v="Approved"/>
    <s v="Trek Bicycles"/>
    <s v="Standard"/>
    <s v="medium"/>
    <s v="medium"/>
    <n v="499.53"/>
    <n v="388.72"/>
    <n v="36334"/>
  </r>
  <r>
    <x v="13202"/>
    <n v="44"/>
    <x v="2968"/>
    <d v="2017-03-12T00:00:00"/>
    <b v="1"/>
    <s v="Approved"/>
    <s v="WeareA2B"/>
    <s v="Standard"/>
    <s v="medium"/>
    <s v="medium"/>
    <n v="1769.64"/>
    <n v="108.76"/>
    <n v="40672"/>
  </r>
  <r>
    <x v="13203"/>
    <n v="75"/>
    <x v="1061"/>
    <d v="2017-10-04T00:00:00"/>
    <b v="0"/>
    <s v="Approved"/>
    <s v="Giant Bicycles"/>
    <s v="Touring"/>
    <s v="medium"/>
    <s v="large"/>
    <n v="1873.97"/>
    <n v="863.95"/>
    <n v="38859"/>
  </r>
  <r>
    <x v="13204"/>
    <n v="8"/>
    <x v="3050"/>
    <d v="2017-06-20T00:00:00"/>
    <b v="1"/>
    <s v="Approved"/>
    <s v="Solex"/>
    <s v="Road"/>
    <s v="medium"/>
    <s v="small"/>
    <n v="1703.52"/>
    <n v="1516.13"/>
    <n v="40649"/>
  </r>
  <r>
    <x v="13205"/>
    <n v="80"/>
    <x v="11"/>
    <d v="2017-10-02T00:00:00"/>
    <b v="1"/>
    <s v="Approved"/>
    <s v="OHM Cycles"/>
    <s v="Touring"/>
    <s v="low"/>
    <s v="medium"/>
    <n v="1073.07"/>
    <n v="933.84"/>
    <n v="41533"/>
  </r>
  <r>
    <x v="13206"/>
    <n v="50"/>
    <x v="1974"/>
    <d v="2017-03-06T00:00:00"/>
    <b v="1"/>
    <s v="Approved"/>
    <s v="WeareA2B"/>
    <s v="Standard"/>
    <s v="medium"/>
    <s v="small"/>
    <n v="175.89"/>
    <n v="131.91999999999999"/>
    <n v="37668"/>
  </r>
  <r>
    <x v="13207"/>
    <n v="98"/>
    <x v="1846"/>
    <d v="2017-12-30T00:00:00"/>
    <b v="0"/>
    <s v="Approved"/>
    <s v="Trek Bicycles"/>
    <s v="Standard"/>
    <s v="high"/>
    <s v="medium"/>
    <n v="358.39"/>
    <n v="215.03"/>
    <n v="33364"/>
  </r>
  <r>
    <x v="13208"/>
    <n v="23"/>
    <x v="3420"/>
    <d v="2017-09-30T00:00:00"/>
    <b v="1"/>
    <s v="Approved"/>
    <s v="Norco Bicycles"/>
    <s v="Mountain"/>
    <s v="low"/>
    <s v="small"/>
    <n v="688.63"/>
    <n v="612.88"/>
    <n v="34244"/>
  </r>
  <r>
    <x v="13209"/>
    <n v="71"/>
    <x v="583"/>
    <d v="2017-06-13T00:00:00"/>
    <b v="1"/>
    <s v="Approved"/>
    <s v="Solex"/>
    <s v="Standard"/>
    <s v="high"/>
    <s v="large"/>
    <n v="1842.92"/>
    <n v="1105.75"/>
    <n v="37539"/>
  </r>
  <r>
    <x v="13210"/>
    <n v="45"/>
    <x v="1703"/>
    <d v="2017-11-07T00:00:00"/>
    <b v="1"/>
    <s v="Approved"/>
    <s v="Solex"/>
    <s v="Standard"/>
    <s v="medium"/>
    <s v="medium"/>
    <n v="441.49"/>
    <n v="84.99"/>
    <n v="34071"/>
  </r>
  <r>
    <x v="13211"/>
    <n v="0"/>
    <x v="381"/>
    <d v="2017-04-01T00:00:00"/>
    <b v="0"/>
    <s v="Approved"/>
    <s v="Norco Bicycles"/>
    <s v="Road"/>
    <s v="medium"/>
    <s v="medium"/>
    <n v="544.04999999999995"/>
    <n v="376.84"/>
    <n v="38647"/>
  </r>
  <r>
    <x v="13212"/>
    <n v="63"/>
    <x v="1143"/>
    <d v="2017-10-04T00:00:00"/>
    <b v="1"/>
    <s v="Approved"/>
    <s v="WeareA2B"/>
    <s v="Standard"/>
    <s v="medium"/>
    <s v="medium"/>
    <n v="1992.93"/>
    <n v="762.63"/>
    <n v="34115"/>
  </r>
  <r>
    <x v="13213"/>
    <n v="49"/>
    <x v="148"/>
    <d v="2017-06-07T00:00:00"/>
    <b v="0"/>
    <s v="Approved"/>
    <s v="Solex"/>
    <s v="Standard"/>
    <s v="medium"/>
    <s v="large"/>
    <n v="1061.56"/>
    <n v="733.58"/>
    <n v="40487"/>
  </r>
  <r>
    <x v="13214"/>
    <n v="69"/>
    <x v="329"/>
    <d v="2017-05-27T00:00:00"/>
    <b v="0"/>
    <s v="Approved"/>
    <s v="Norco Bicycles"/>
    <s v="Road"/>
    <s v="medium"/>
    <s v="large"/>
    <n v="1240.31"/>
    <n v="795.1"/>
    <n v="40553"/>
  </r>
  <r>
    <x v="13215"/>
    <n v="0"/>
    <x v="1698"/>
    <d v="2017-06-20T00:00:00"/>
    <b v="0"/>
    <s v="Approved"/>
    <s v="Giant Bicycles"/>
    <s v="Standard"/>
    <s v="medium"/>
    <s v="medium"/>
    <n v="230.91"/>
    <n v="173.18"/>
    <n v="39031"/>
  </r>
  <r>
    <x v="13216"/>
    <n v="7"/>
    <x v="622"/>
    <d v="2017-10-22T00:00:00"/>
    <b v="0"/>
    <s v="Approved"/>
    <s v="Trek Bicycles"/>
    <s v="Road"/>
    <s v="low"/>
    <s v="medium"/>
    <n v="980.37"/>
    <n v="234.43"/>
    <n v="39298"/>
  </r>
  <r>
    <x v="13217"/>
    <n v="68"/>
    <x v="1149"/>
    <d v="2017-09-22T00:00:00"/>
    <b v="1"/>
    <s v="Approved"/>
    <s v="OHM Cycles"/>
    <s v="Standard"/>
    <s v="medium"/>
    <s v="medium"/>
    <n v="1636.9"/>
    <n v="44.71"/>
    <n v="42172"/>
  </r>
  <r>
    <x v="13218"/>
    <n v="100"/>
    <x v="2657"/>
    <d v="2017-08-08T00:00:00"/>
    <b v="1"/>
    <s v="Approved"/>
    <s v="Trek Bicycles"/>
    <s v="Standard"/>
    <s v="medium"/>
    <s v="small"/>
    <n v="1386.84"/>
    <n v="1234.29"/>
    <n v="34586"/>
  </r>
  <r>
    <x v="13219"/>
    <n v="73"/>
    <x v="515"/>
    <d v="2017-02-13T00:00:00"/>
    <b v="0"/>
    <s v="Approved"/>
    <s v="Solex"/>
    <s v="Standard"/>
    <s v="medium"/>
    <s v="medium"/>
    <n v="1945.43"/>
    <n v="333.18"/>
    <n v="37499"/>
  </r>
  <r>
    <x v="13220"/>
    <n v="3"/>
    <x v="1930"/>
    <d v="2017-06-05T00:00:00"/>
    <b v="0"/>
    <s v="Approved"/>
    <s v="Trek Bicycles"/>
    <s v="Standard"/>
    <s v="medium"/>
    <s v="large"/>
    <n v="2091.4699999999998"/>
    <n v="388.92"/>
    <n v="38573"/>
  </r>
  <r>
    <x v="13221"/>
    <n v="45"/>
    <x v="1214"/>
    <d v="2017-02-21T00:00:00"/>
    <b v="0"/>
    <s v="Approved"/>
    <s v="Trek Bicycles"/>
    <s v="Road"/>
    <s v="low"/>
    <s v="medium"/>
    <n v="980.37"/>
    <n v="234.43"/>
    <n v="33549"/>
  </r>
  <r>
    <x v="13222"/>
    <n v="22"/>
    <x v="761"/>
    <d v="2017-05-10T00:00:00"/>
    <b v="1"/>
    <s v="Approved"/>
    <s v="Solex"/>
    <s v="Standard"/>
    <s v="medium"/>
    <s v="medium"/>
    <n v="575.27"/>
    <n v="431.45"/>
    <n v="41345"/>
  </r>
  <r>
    <x v="13223"/>
    <n v="39"/>
    <x v="2281"/>
    <d v="2017-11-10T00:00:00"/>
    <b v="1"/>
    <s v="Approved"/>
    <s v="Giant Bicycles"/>
    <s v="Standard"/>
    <s v="medium"/>
    <s v="large"/>
    <n v="1812.75"/>
    <n v="582.48"/>
    <n v="35560"/>
  </r>
  <r>
    <x v="13224"/>
    <n v="53"/>
    <x v="3167"/>
    <d v="2017-01-22T00:00:00"/>
    <b v="1"/>
    <s v="Approved"/>
    <s v="OHM Cycles"/>
    <s v="Standard"/>
    <s v="medium"/>
    <s v="medium"/>
    <n v="795.34"/>
    <n v="101.58"/>
    <n v="35470"/>
  </r>
  <r>
    <x v="13225"/>
    <n v="92"/>
    <x v="2619"/>
    <d v="2017-12-14T00:00:00"/>
    <b v="0"/>
    <s v="Approved"/>
    <s v="WeareA2B"/>
    <s v="Standard"/>
    <s v="medium"/>
    <s v="small"/>
    <n v="1415.01"/>
    <n v="1259.3599999999999"/>
    <n v="42458"/>
  </r>
  <r>
    <x v="13226"/>
    <n v="80"/>
    <x v="3288"/>
    <d v="2017-04-05T00:00:00"/>
    <b v="0"/>
    <s v="Approved"/>
    <s v="OHM Cycles"/>
    <s v="Touring"/>
    <s v="low"/>
    <s v="medium"/>
    <n v="1073.07"/>
    <n v="933.84"/>
    <n v="36145"/>
  </r>
  <r>
    <x v="13227"/>
    <n v="11"/>
    <x v="720"/>
    <d v="2017-05-22T00:00:00"/>
    <b v="0"/>
    <s v="Approved"/>
    <s v="Giant Bicycles"/>
    <s v="Standard"/>
    <s v="high"/>
    <s v="medium"/>
    <n v="1274.93"/>
    <n v="764.96"/>
    <n v="35378"/>
  </r>
  <r>
    <x v="13228"/>
    <n v="4"/>
    <x v="1494"/>
    <d v="2017-06-08T00:00:00"/>
    <b v="1"/>
    <s v="Approved"/>
    <s v="Solex"/>
    <s v="Standard"/>
    <s v="medium"/>
    <s v="medium"/>
    <n v="1483.2"/>
    <n v="99.59"/>
    <n v="36146"/>
  </r>
  <r>
    <x v="13229"/>
    <n v="0"/>
    <x v="2221"/>
    <d v="2017-11-20T00:00:00"/>
    <b v="0"/>
    <s v="Approved"/>
    <s v="Giant Bicycles"/>
    <s v="Standard"/>
    <s v="medium"/>
    <s v="medium"/>
    <n v="230.91"/>
    <n v="173.18"/>
    <n v="33888"/>
  </r>
  <r>
    <x v="13230"/>
    <n v="71"/>
    <x v="111"/>
    <d v="2017-07-22T00:00:00"/>
    <b v="0"/>
    <s v="Approved"/>
    <s v="Solex"/>
    <s v="Standard"/>
    <s v="high"/>
    <s v="large"/>
    <n v="1842.92"/>
    <n v="1105.75"/>
    <n v="41434"/>
  </r>
  <r>
    <x v="13231"/>
    <n v="30"/>
    <x v="2561"/>
    <d v="2017-07-13T00:00:00"/>
    <b v="1"/>
    <s v="Approved"/>
    <s v="Solex"/>
    <s v="Standard"/>
    <s v="high"/>
    <s v="medium"/>
    <n v="748.17"/>
    <n v="448.9"/>
    <n v="33552"/>
  </r>
  <r>
    <x v="13232"/>
    <n v="56"/>
    <x v="653"/>
    <d v="2017-05-01T00:00:00"/>
    <b v="1"/>
    <s v="Approved"/>
    <s v="OHM Cycles"/>
    <s v="Standard"/>
    <s v="medium"/>
    <s v="medium"/>
    <n v="183.86"/>
    <n v="137.9"/>
    <n v="35707"/>
  </r>
  <r>
    <x v="13233"/>
    <n v="0"/>
    <x v="3431"/>
    <d v="2017-04-13T00:00:00"/>
    <b v="1"/>
    <s v="Approved"/>
    <s v="Norco Bicycles"/>
    <s v="Road"/>
    <s v="medium"/>
    <s v="medium"/>
    <n v="543.39"/>
    <n v="407.54"/>
    <n v="42696"/>
  </r>
  <r>
    <x v="13234"/>
    <n v="32"/>
    <x v="662"/>
    <d v="2017-06-28T00:00:00"/>
    <b v="0"/>
    <s v="Approved"/>
    <s v="Giant Bicycles"/>
    <s v="Standard"/>
    <s v="high"/>
    <s v="medium"/>
    <n v="1179"/>
    <n v="707.4"/>
    <n v="35667"/>
  </r>
  <r>
    <x v="13235"/>
    <n v="88"/>
    <x v="3192"/>
    <d v="2017-07-07T00:00:00"/>
    <b v="1"/>
    <s v="Approved"/>
    <s v="Norco Bicycles"/>
    <s v="Standard"/>
    <s v="medium"/>
    <s v="medium"/>
    <n v="1198.46"/>
    <n v="381.1"/>
    <n v="38482"/>
  </r>
  <r>
    <x v="13236"/>
    <n v="94"/>
    <x v="2842"/>
    <d v="2017-08-25T00:00:00"/>
    <b v="1"/>
    <s v="Approved"/>
    <s v="Giant Bicycles"/>
    <s v="Standard"/>
    <s v="medium"/>
    <s v="large"/>
    <n v="1635.3"/>
    <n v="993.66"/>
    <n v="41434"/>
  </r>
  <r>
    <x v="13237"/>
    <n v="0"/>
    <x v="2917"/>
    <d v="2017-04-03T00:00:00"/>
    <b v="0"/>
    <s v="Approved"/>
    <s v="Trek Bicycles"/>
    <s v="Road"/>
    <s v="medium"/>
    <s v="medium"/>
    <n v="533.51"/>
    <n v="400.13"/>
    <n v="33259"/>
  </r>
  <r>
    <x v="13238"/>
    <n v="82"/>
    <x v="973"/>
    <d v="2017-09-14T00:00:00"/>
    <b v="1"/>
    <s v="Approved"/>
    <s v="Giant Bicycles"/>
    <s v="Road"/>
    <s v="medium"/>
    <s v="medium"/>
    <n v="1538.99"/>
    <n v="829.65"/>
    <n v="36334"/>
  </r>
  <r>
    <x v="13239"/>
    <n v="40"/>
    <x v="463"/>
    <d v="2017-01-01T00:00:00"/>
    <b v="0"/>
    <s v="Approved"/>
    <s v="OHM Cycles"/>
    <s v="Standard"/>
    <s v="high"/>
    <s v="medium"/>
    <n v="1458.17"/>
    <n v="874.9"/>
    <n v="38750"/>
  </r>
  <r>
    <x v="13240"/>
    <n v="15"/>
    <x v="717"/>
    <d v="2017-06-05T00:00:00"/>
    <b v="0"/>
    <s v="Approved"/>
    <s v="Norco Bicycles"/>
    <s v="Standard"/>
    <s v="low"/>
    <s v="medium"/>
    <n v="958.74"/>
    <n v="748.9"/>
    <n v="38693"/>
  </r>
  <r>
    <x v="13241"/>
    <n v="34"/>
    <x v="569"/>
    <d v="2017-01-13T00:00:00"/>
    <b v="0"/>
    <s v="Approved"/>
    <s v="WeareA2B"/>
    <s v="Standard"/>
    <s v="medium"/>
    <s v="medium"/>
    <n v="1231.1500000000001"/>
    <n v="161.6"/>
    <n v="34586"/>
  </r>
  <r>
    <x v="13242"/>
    <n v="38"/>
    <x v="2370"/>
    <d v="2017-02-04T00:00:00"/>
    <b v="1"/>
    <s v="Approved"/>
    <s v="Solex"/>
    <s v="Standard"/>
    <s v="medium"/>
    <s v="medium"/>
    <n v="1577.53"/>
    <n v="826.51"/>
    <n v="40618"/>
  </r>
  <r>
    <x v="13243"/>
    <n v="59"/>
    <x v="1125"/>
    <d v="2017-01-08T00:00:00"/>
    <b v="1"/>
    <s v="Approved"/>
    <s v="Solex"/>
    <s v="Standard"/>
    <s v="medium"/>
    <s v="large"/>
    <n v="1061.56"/>
    <n v="733.58"/>
    <n v="34170"/>
  </r>
  <r>
    <x v="13244"/>
    <n v="41"/>
    <x v="2182"/>
    <d v="2017-12-15T00:00:00"/>
    <b v="1"/>
    <s v="Approved"/>
    <s v="Solex"/>
    <s v="Road"/>
    <s v="medium"/>
    <s v="medium"/>
    <n v="416.98"/>
    <n v="312.74"/>
    <n v="41064"/>
  </r>
  <r>
    <x v="13245"/>
    <n v="54"/>
    <x v="132"/>
    <d v="2017-08-11T00:00:00"/>
    <b v="1"/>
    <s v="Approved"/>
    <s v="WeareA2B"/>
    <s v="Standard"/>
    <s v="medium"/>
    <s v="medium"/>
    <n v="1807.45"/>
    <n v="778.69"/>
    <n v="42710"/>
  </r>
  <r>
    <x v="13246"/>
    <n v="72"/>
    <x v="3062"/>
    <d v="2017-09-25T00:00:00"/>
    <b v="1"/>
    <s v="Approved"/>
    <s v="Norco Bicycles"/>
    <s v="Standard"/>
    <s v="medium"/>
    <s v="medium"/>
    <n v="360.4"/>
    <n v="270.3"/>
    <n v="38193"/>
  </r>
  <r>
    <x v="13247"/>
    <n v="38"/>
    <x v="1979"/>
    <d v="2017-09-27T00:00:00"/>
    <b v="0"/>
    <s v="Approved"/>
    <s v="Trek Bicycles"/>
    <s v="Standard"/>
    <s v="medium"/>
    <s v="large"/>
    <n v="2091.4699999999998"/>
    <n v="388.92"/>
    <n v="41167"/>
  </r>
  <r>
    <x v="13248"/>
    <n v="23"/>
    <x v="2128"/>
    <d v="2017-08-05T00:00:00"/>
    <b v="1"/>
    <s v="Approved"/>
    <s v="Norco Bicycles"/>
    <s v="Mountain"/>
    <s v="low"/>
    <s v="small"/>
    <n v="688.63"/>
    <n v="612.88"/>
    <n v="34115"/>
  </r>
  <r>
    <x v="13249"/>
    <n v="54"/>
    <x v="3214"/>
    <d v="2017-02-16T00:00:00"/>
    <b v="0"/>
    <s v="Approved"/>
    <s v="WeareA2B"/>
    <s v="Standard"/>
    <s v="medium"/>
    <s v="medium"/>
    <n v="1807.45"/>
    <n v="778.69"/>
    <n v="38647"/>
  </r>
  <r>
    <x v="13250"/>
    <n v="85"/>
    <x v="2235"/>
    <d v="2017-09-24T00:00:00"/>
    <b v="1"/>
    <s v="Approved"/>
    <s v="WeareA2B"/>
    <s v="Standard"/>
    <s v="medium"/>
    <s v="medium"/>
    <n v="752.64"/>
    <n v="205.36"/>
    <n v="42218"/>
  </r>
  <r>
    <x v="13251"/>
    <n v="73"/>
    <x v="2270"/>
    <d v="2017-07-09T00:00:00"/>
    <b v="1"/>
    <s v="Approved"/>
    <s v="Solex"/>
    <s v="Standard"/>
    <s v="medium"/>
    <s v="medium"/>
    <n v="1945.43"/>
    <n v="333.18"/>
    <n v="37499"/>
  </r>
  <r>
    <x v="13252"/>
    <n v="82"/>
    <x v="2292"/>
    <d v="2017-12-03T00:00:00"/>
    <b v="1"/>
    <s v="Approved"/>
    <s v="Norco Bicycles"/>
    <s v="Standard"/>
    <s v="high"/>
    <s v="medium"/>
    <n v="1148.6400000000001"/>
    <n v="689.18"/>
    <n v="42226"/>
  </r>
  <r>
    <x v="13253"/>
    <n v="21"/>
    <x v="840"/>
    <d v="2017-10-08T00:00:00"/>
    <b v="1"/>
    <s v="Approved"/>
    <s v="WeareA2B"/>
    <s v="Touring"/>
    <s v="medium"/>
    <s v="medium"/>
    <n v="1466.68"/>
    <n v="363.25"/>
    <n v="41701"/>
  </r>
  <r>
    <x v="13254"/>
    <n v="84"/>
    <x v="3411"/>
    <d v="2017-05-22T00:00:00"/>
    <b v="1"/>
    <s v="Approved"/>
    <s v="Giant Bicycles"/>
    <s v="Road"/>
    <s v="medium"/>
    <s v="medium"/>
    <n v="792.9"/>
    <n v="594.67999999999995"/>
    <n v="33879"/>
  </r>
  <r>
    <x v="13255"/>
    <n v="30"/>
    <x v="2282"/>
    <d v="2017-02-11T00:00:00"/>
    <b v="0"/>
    <s v="Approved"/>
    <s v="Solex"/>
    <s v="Standard"/>
    <s v="high"/>
    <s v="medium"/>
    <n v="748.17"/>
    <n v="448.9"/>
    <n v="39031"/>
  </r>
  <r>
    <x v="13256"/>
    <n v="76"/>
    <x v="2870"/>
    <d v="2017-10-13T00:00:00"/>
    <b v="0"/>
    <s v="Approved"/>
    <s v="WeareA2B"/>
    <s v="Standard"/>
    <s v="low"/>
    <s v="medium"/>
    <n v="642.30999999999995"/>
    <n v="513.85"/>
    <n v="38482"/>
  </r>
  <r>
    <x v="13257"/>
    <n v="53"/>
    <x v="1630"/>
    <d v="2017-02-09T00:00:00"/>
    <b v="1"/>
    <s v="Approved"/>
    <s v="Giant Bicycles"/>
    <s v="Standard"/>
    <s v="high"/>
    <s v="medium"/>
    <n v="1274.93"/>
    <n v="764.96"/>
    <n v="35160"/>
  </r>
  <r>
    <x v="13258"/>
    <n v="100"/>
    <x v="2392"/>
    <d v="2017-03-27T00:00:00"/>
    <b v="0"/>
    <s v="Approved"/>
    <s v="Norco Bicycles"/>
    <s v="Road"/>
    <s v="medium"/>
    <s v="medium"/>
    <n v="1036.5899999999999"/>
    <n v="206.35"/>
    <n v="33364"/>
  </r>
  <r>
    <x v="13259"/>
    <n v="89"/>
    <x v="1884"/>
    <d v="2017-11-07T00:00:00"/>
    <b v="0"/>
    <s v="Approved"/>
    <s v="WeareA2B"/>
    <s v="Touring"/>
    <s v="medium"/>
    <s v="large"/>
    <n v="1362.99"/>
    <n v="57.74"/>
    <n v="34079"/>
  </r>
  <r>
    <x v="13260"/>
    <n v="67"/>
    <x v="2670"/>
    <d v="2017-01-28T00:00:00"/>
    <b v="1"/>
    <s v="Approved"/>
    <s v="Norco Bicycles"/>
    <s v="Road"/>
    <s v="medium"/>
    <s v="medium"/>
    <n v="544.04999999999995"/>
    <n v="376.84"/>
    <n v="33879"/>
  </r>
  <r>
    <x v="13261"/>
    <n v="78"/>
    <x v="1898"/>
    <d v="2017-05-11T00:00:00"/>
    <b v="1"/>
    <s v="Approved"/>
    <s v="Giant Bicycles"/>
    <s v="Standard"/>
    <s v="medium"/>
    <s v="large"/>
    <n v="1765.3"/>
    <n v="709.48"/>
    <n v="33429"/>
  </r>
  <r>
    <x v="13262"/>
    <n v="45"/>
    <x v="679"/>
    <d v="2017-12-16T00:00:00"/>
    <b v="0"/>
    <s v="Approved"/>
    <s v="Solex"/>
    <s v="Standard"/>
    <s v="medium"/>
    <s v="medium"/>
    <n v="441.49"/>
    <n v="84.99"/>
    <n v="34071"/>
  </r>
  <r>
    <x v="13263"/>
    <n v="96"/>
    <x v="1478"/>
    <d v="2017-06-30T00:00:00"/>
    <b v="1"/>
    <s v="Approved"/>
    <s v="Giant Bicycles"/>
    <s v="Standard"/>
    <s v="medium"/>
    <s v="large"/>
    <n v="1635.3"/>
    <n v="993.66"/>
    <n v="41434"/>
  </r>
  <r>
    <x v="13264"/>
    <n v="63"/>
    <x v="2286"/>
    <d v="2017-11-04T00:00:00"/>
    <b v="1"/>
    <s v="Approved"/>
    <s v="Solex"/>
    <s v="Standard"/>
    <s v="medium"/>
    <s v="medium"/>
    <n v="1483.2"/>
    <n v="99.59"/>
    <n v="36146"/>
  </r>
  <r>
    <x v="13265"/>
    <n v="4"/>
    <x v="1423"/>
    <d v="2017-09-30T00:00:00"/>
    <b v="1"/>
    <s v="Approved"/>
    <s v="Giant Bicycles"/>
    <s v="Standard"/>
    <s v="high"/>
    <s v="medium"/>
    <n v="1129.1300000000001"/>
    <n v="677.48"/>
    <n v="39298"/>
  </r>
  <r>
    <x v="13266"/>
    <n v="17"/>
    <x v="3199"/>
    <d v="2017-11-13T00:00:00"/>
    <b v="0"/>
    <s v="Approved"/>
    <s v="Solex"/>
    <s v="Standard"/>
    <s v="high"/>
    <s v="medium"/>
    <n v="1024.6600000000001"/>
    <n v="614.79999999999995"/>
    <n v="41345"/>
  </r>
  <r>
    <x v="13267"/>
    <n v="97"/>
    <x v="2915"/>
    <d v="2017-04-16T00:00:00"/>
    <b v="1"/>
    <s v="Approved"/>
    <s v="Solex"/>
    <s v="Standard"/>
    <s v="medium"/>
    <s v="large"/>
    <n v="202.62"/>
    <n v="151.96"/>
    <n v="42458"/>
  </r>
  <r>
    <x v="13268"/>
    <n v="4"/>
    <x v="3278"/>
    <d v="2017-12-10T00:00:00"/>
    <b v="1"/>
    <s v="Approved"/>
    <s v="Giant Bicycles"/>
    <s v="Standard"/>
    <s v="high"/>
    <s v="medium"/>
    <n v="1129.1300000000001"/>
    <n v="677.48"/>
    <n v="38573"/>
  </r>
  <r>
    <x v="13269"/>
    <n v="95"/>
    <x v="904"/>
    <d v="2017-01-26T00:00:00"/>
    <b v="0"/>
    <s v="Approved"/>
    <s v="Giant Bicycles"/>
    <s v="Standard"/>
    <s v="medium"/>
    <s v="large"/>
    <n v="569.55999999999995"/>
    <n v="528.42999999999995"/>
    <n v="37874"/>
  </r>
  <r>
    <x v="13270"/>
    <n v="51"/>
    <x v="1334"/>
    <d v="2017-02-17T00:00:00"/>
    <b v="0"/>
    <s v="Approved"/>
    <s v="OHM Cycles"/>
    <s v="Standard"/>
    <s v="high"/>
    <s v="medium"/>
    <n v="2005.66"/>
    <n v="1203.4000000000001"/>
    <n v="35470"/>
  </r>
  <r>
    <x v="13271"/>
    <n v="77"/>
    <x v="1216"/>
    <d v="2017-04-04T00:00:00"/>
    <b v="0"/>
    <s v="Approved"/>
    <s v="WeareA2B"/>
    <s v="Standard"/>
    <s v="medium"/>
    <s v="medium"/>
    <n v="1769.64"/>
    <n v="108.76"/>
    <n v="34071"/>
  </r>
  <r>
    <x v="13272"/>
    <n v="36"/>
    <x v="357"/>
    <d v="2017-11-18T00:00:00"/>
    <b v="1"/>
    <s v="Approved"/>
    <s v="Solex"/>
    <s v="Standard"/>
    <s v="low"/>
    <s v="medium"/>
    <n v="945.04"/>
    <n v="507.58"/>
    <n v="39526"/>
  </r>
  <r>
    <x v="13273"/>
    <n v="25"/>
    <x v="91"/>
    <d v="2017-05-19T00:00:00"/>
    <b v="0"/>
    <s v="Approved"/>
    <s v="Giant Bicycles"/>
    <s v="Road"/>
    <s v="medium"/>
    <s v="medium"/>
    <n v="1538.99"/>
    <n v="829.65"/>
    <n v="33552"/>
  </r>
  <r>
    <x v="13274"/>
    <n v="44"/>
    <x v="2992"/>
    <d v="2017-11-18T00:00:00"/>
    <b v="0"/>
    <s v="Approved"/>
    <s v="WeareA2B"/>
    <s v="Standard"/>
    <s v="medium"/>
    <s v="medium"/>
    <n v="1769.64"/>
    <n v="108.76"/>
    <n v="38991"/>
  </r>
  <r>
    <x v="13275"/>
    <n v="60"/>
    <x v="2541"/>
    <d v="2017-12-23T00:00:00"/>
    <b v="0"/>
    <s v="Approved"/>
    <s v="Giant Bicycles"/>
    <s v="Standard"/>
    <s v="high"/>
    <s v="small"/>
    <n v="1977.36"/>
    <n v="1759.85"/>
    <n v="36146"/>
  </r>
  <r>
    <x v="13276"/>
    <n v="38"/>
    <x v="1578"/>
    <d v="2017-12-01T00:00:00"/>
    <b v="0"/>
    <s v="Approved"/>
    <s v="Solex"/>
    <s v="Standard"/>
    <s v="medium"/>
    <s v="medium"/>
    <n v="1577.53"/>
    <n v="826.51"/>
    <n v="40618"/>
  </r>
  <r>
    <x v="13277"/>
    <n v="35"/>
    <x v="3155"/>
    <d v="2017-06-24T00:00:00"/>
    <b v="0"/>
    <s v="Approved"/>
    <s v="Trek Bicycles"/>
    <s v="Standard"/>
    <s v="low"/>
    <s v="medium"/>
    <n v="1057.51"/>
    <n v="154.4"/>
    <n v="40336"/>
  </r>
  <r>
    <x v="13278"/>
    <n v="90"/>
    <x v="2313"/>
    <d v="2017-06-03T00:00:00"/>
    <b v="1"/>
    <s v="Approved"/>
    <s v="Norco Bicycles"/>
    <s v="Standard"/>
    <s v="low"/>
    <s v="medium"/>
    <n v="363.01"/>
    <n v="290.41000000000003"/>
    <n v="38482"/>
  </r>
  <r>
    <x v="13279"/>
    <n v="52"/>
    <x v="1188"/>
    <d v="2017-09-07T00:00:00"/>
    <b v="0"/>
    <s v="Approved"/>
    <s v="Solex"/>
    <s v="Road"/>
    <s v="medium"/>
    <s v="large"/>
    <n v="1777.8"/>
    <n v="820.78"/>
    <n v="33455"/>
  </r>
  <r>
    <x v="13280"/>
    <n v="27"/>
    <x v="879"/>
    <d v="2017-12-28T00:00:00"/>
    <b v="0"/>
    <s v="Approved"/>
    <s v="Trek Bicycles"/>
    <s v="Standard"/>
    <s v="medium"/>
    <s v="medium"/>
    <n v="499.53"/>
    <n v="388.72"/>
    <n v="36334"/>
  </r>
  <r>
    <x v="13281"/>
    <n v="80"/>
    <x v="3352"/>
    <d v="2017-05-05T00:00:00"/>
    <b v="1"/>
    <s v="Approved"/>
    <s v="OHM Cycles"/>
    <s v="Touring"/>
    <s v="low"/>
    <s v="medium"/>
    <n v="1073.07"/>
    <n v="933.84"/>
    <n v="35455"/>
  </r>
  <r>
    <x v="13282"/>
    <n v="84"/>
    <x v="468"/>
    <d v="2017-10-30T00:00:00"/>
    <b v="1"/>
    <s v="Approved"/>
    <s v="Giant Bicycles"/>
    <s v="Road"/>
    <s v="medium"/>
    <s v="medium"/>
    <n v="792.9"/>
    <n v="594.67999999999995"/>
    <n v="33879"/>
  </r>
  <r>
    <x v="13283"/>
    <n v="13"/>
    <x v="1932"/>
    <d v="2017-06-15T00:00:00"/>
    <b v="0"/>
    <s v="Approved"/>
    <s v="Solex"/>
    <s v="Standard"/>
    <s v="medium"/>
    <s v="medium"/>
    <n v="1163.8900000000001"/>
    <n v="589.27"/>
    <n v="42560"/>
  </r>
  <r>
    <x v="13284"/>
    <n v="79"/>
    <x v="70"/>
    <d v="2017-09-03T00:00:00"/>
    <b v="1"/>
    <s v="Approved"/>
    <s v="Solex"/>
    <s v="Touring"/>
    <s v="medium"/>
    <s v="large"/>
    <n v="2083.94"/>
    <n v="675.03"/>
    <n v="41533"/>
  </r>
  <r>
    <x v="13285"/>
    <n v="46"/>
    <x v="2191"/>
    <d v="2017-10-17T00:00:00"/>
    <b v="1"/>
    <s v="Approved"/>
    <s v="OHM Cycles"/>
    <s v="Standard"/>
    <s v="low"/>
    <s v="medium"/>
    <n v="1793.43"/>
    <n v="248.82"/>
    <n v="40618"/>
  </r>
  <r>
    <x v="13286"/>
    <n v="36"/>
    <x v="314"/>
    <d v="2017-10-23T00:00:00"/>
    <b v="1"/>
    <s v="Approved"/>
    <s v="Solex"/>
    <s v="Standard"/>
    <s v="low"/>
    <s v="medium"/>
    <n v="945.04"/>
    <n v="507.58"/>
    <n v="40672"/>
  </r>
  <r>
    <x v="13287"/>
    <n v="44"/>
    <x v="3152"/>
    <d v="2017-06-23T00:00:00"/>
    <b v="0"/>
    <s v="Approved"/>
    <s v="WeareA2B"/>
    <s v="Standard"/>
    <s v="medium"/>
    <s v="medium"/>
    <n v="1769.64"/>
    <n v="108.76"/>
    <n v="40672"/>
  </r>
  <r>
    <x v="13288"/>
    <n v="56"/>
    <x v="1472"/>
    <d v="2017-08-13T00:00:00"/>
    <b v="0"/>
    <s v="Approved"/>
    <s v="Norco Bicycles"/>
    <s v="Mountain"/>
    <s v="low"/>
    <s v="small"/>
    <n v="688.63"/>
    <n v="612.88"/>
    <n v="42404"/>
  </r>
  <r>
    <x v="13289"/>
    <n v="61"/>
    <x v="2281"/>
    <d v="2017-08-22T00:00:00"/>
    <b v="1"/>
    <s v="Approved"/>
    <s v="OHM Cycles"/>
    <s v="Standard"/>
    <s v="low"/>
    <s v="medium"/>
    <n v="71.16"/>
    <n v="56.93"/>
    <n v="41047"/>
  </r>
  <r>
    <x v="13290"/>
    <n v="94"/>
    <x v="3179"/>
    <d v="2017-09-26T00:00:00"/>
    <b v="1"/>
    <s v="Approved"/>
    <s v="Giant Bicycles"/>
    <s v="Standard"/>
    <s v="medium"/>
    <s v="large"/>
    <n v="1635.3"/>
    <n v="993.66"/>
    <n v="37874"/>
  </r>
  <r>
    <x v="13291"/>
    <n v="16"/>
    <x v="40"/>
    <d v="2017-08-29T00:00:00"/>
    <b v="0"/>
    <s v="Approved"/>
    <s v="Norco Bicycles"/>
    <s v="Standard"/>
    <s v="high"/>
    <s v="small"/>
    <n v="1661.92"/>
    <n v="1479.11"/>
    <n v="34165"/>
  </r>
  <r>
    <x v="13292"/>
    <n v="19"/>
    <x v="610"/>
    <d v="2017-08-02T00:00:00"/>
    <b v="0"/>
    <s v="Approved"/>
    <s v="OHM Cycles"/>
    <s v="Road"/>
    <s v="high"/>
    <s v="large"/>
    <n v="12.01"/>
    <n v="7.21"/>
    <n v="39880"/>
  </r>
  <r>
    <x v="13293"/>
    <n v="4"/>
    <x v="959"/>
    <d v="2017-03-07T00:00:00"/>
    <b v="0"/>
    <s v="Approved"/>
    <s v="Solex"/>
    <s v="Standard"/>
    <s v="medium"/>
    <s v="medium"/>
    <n v="1483.2"/>
    <n v="99.59"/>
    <n v="36146"/>
  </r>
  <r>
    <x v="13294"/>
    <n v="7"/>
    <x v="1426"/>
    <d v="2017-09-23T00:00:00"/>
    <b v="1"/>
    <s v="Approved"/>
    <s v="Giant Bicycles"/>
    <s v="Standard"/>
    <s v="medium"/>
    <s v="small"/>
    <n v="1311.44"/>
    <n v="1167.18"/>
    <n v="35560"/>
  </r>
  <r>
    <x v="13295"/>
    <n v="4"/>
    <x v="2903"/>
    <d v="2017-12-14T00:00:00"/>
    <b v="0"/>
    <s v="Cancelled"/>
    <s v="Giant Bicycles"/>
    <s v="Standard"/>
    <s v="high"/>
    <s v="medium"/>
    <n v="1129.1300000000001"/>
    <n v="677.48"/>
    <n v="38258"/>
  </r>
  <r>
    <x v="13296"/>
    <n v="38"/>
    <x v="3259"/>
    <d v="2017-09-07T00:00:00"/>
    <b v="0"/>
    <s v="Approved"/>
    <s v="Trek Bicycles"/>
    <s v="Standard"/>
    <s v="medium"/>
    <s v="large"/>
    <n v="2091.4699999999998"/>
    <n v="388.92"/>
    <n v="34170"/>
  </r>
  <r>
    <x v="13297"/>
    <n v="12"/>
    <x v="3112"/>
    <d v="2017-12-03T00:00:00"/>
    <b v="0"/>
    <s v="Approved"/>
    <s v="Giant Bicycles"/>
    <s v="Standard"/>
    <s v="medium"/>
    <s v="large"/>
    <n v="1765.3"/>
    <n v="709.48"/>
    <n v="38193"/>
  </r>
  <r>
    <x v="13298"/>
    <n v="73"/>
    <x v="3109"/>
    <d v="2017-12-30T00:00:00"/>
    <b v="0"/>
    <s v="Approved"/>
    <s v="Solex"/>
    <s v="Standard"/>
    <s v="medium"/>
    <s v="medium"/>
    <n v="1945.43"/>
    <n v="333.18"/>
    <n v="37499"/>
  </r>
  <r>
    <x v="13299"/>
    <n v="53"/>
    <x v="1019"/>
    <d v="2017-04-30T00:00:00"/>
    <b v="1"/>
    <s v="Approved"/>
    <s v="Giant Bicycles"/>
    <s v="Standard"/>
    <s v="high"/>
    <s v="medium"/>
    <n v="1274.93"/>
    <n v="764.96"/>
    <n v="41345"/>
  </r>
  <r>
    <x v="13300"/>
    <n v="66"/>
    <x v="1693"/>
    <d v="2017-08-11T00:00:00"/>
    <b v="0"/>
    <s v="Cancelled"/>
    <s v="Giant Bicycles"/>
    <s v="Road"/>
    <s v="low"/>
    <s v="small"/>
    <n v="590.26"/>
    <n v="525.33000000000004"/>
    <n v="40410"/>
  </r>
  <r>
    <x v="13301"/>
    <n v="40"/>
    <x v="1789"/>
    <d v="2017-11-18T00:00:00"/>
    <b v="0"/>
    <s v="Approved"/>
    <s v="OHM Cycles"/>
    <s v="Standard"/>
    <s v="high"/>
    <s v="medium"/>
    <n v="1458.17"/>
    <n v="874.9"/>
    <n v="39526"/>
  </r>
  <r>
    <x v="13302"/>
    <n v="68"/>
    <x v="773"/>
    <d v="2017-01-22T00:00:00"/>
    <b v="1"/>
    <s v="Approved"/>
    <s v="OHM Cycles"/>
    <s v="Standard"/>
    <s v="medium"/>
    <s v="medium"/>
    <n v="1636.9"/>
    <n v="44.71"/>
    <n v="33879"/>
  </r>
  <r>
    <x v="13303"/>
    <n v="23"/>
    <x v="746"/>
    <d v="2017-12-02T00:00:00"/>
    <b v="0"/>
    <s v="Approved"/>
    <s v="Norco Bicycles"/>
    <s v="Standard"/>
    <s v="medium"/>
    <s v="medium"/>
    <n v="1198.46"/>
    <n v="381.1"/>
    <n v="36145"/>
  </r>
  <r>
    <x v="13304"/>
    <n v="80"/>
    <x v="2552"/>
    <d v="2017-11-06T00:00:00"/>
    <b v="0"/>
    <s v="Approved"/>
    <s v="OHM Cycles"/>
    <s v="Touring"/>
    <s v="low"/>
    <s v="medium"/>
    <n v="1073.07"/>
    <n v="933.84"/>
    <n v="33429"/>
  </r>
  <r>
    <x v="13305"/>
    <n v="12"/>
    <x v="1033"/>
    <d v="2017-09-03T00:00:00"/>
    <b v="0"/>
    <s v="Cancelled"/>
    <s v="WeareA2B"/>
    <s v="Standard"/>
    <s v="medium"/>
    <s v="medium"/>
    <n v="1231.1500000000001"/>
    <n v="161.6"/>
    <n v="34586"/>
  </r>
  <r>
    <x v="13306"/>
    <n v="24"/>
    <x v="2216"/>
    <d v="2017-02-03T00:00:00"/>
    <b v="1"/>
    <s v="Approved"/>
    <s v="Solex"/>
    <s v="Road"/>
    <s v="medium"/>
    <s v="large"/>
    <n v="1777.8"/>
    <n v="820.78"/>
    <n v="40670"/>
  </r>
  <r>
    <x v="13307"/>
    <n v="21"/>
    <x v="1900"/>
    <d v="2017-09-27T00:00:00"/>
    <b v="0"/>
    <s v="Approved"/>
    <s v="WeareA2B"/>
    <s v="Touring"/>
    <s v="medium"/>
    <s v="medium"/>
    <n v="1466.68"/>
    <n v="363.25"/>
    <n v="42560"/>
  </r>
  <r>
    <x v="13308"/>
    <n v="25"/>
    <x v="1979"/>
    <d v="2017-11-25T00:00:00"/>
    <b v="0"/>
    <s v="Approved"/>
    <s v="OHM Cycles"/>
    <s v="Standard"/>
    <s v="high"/>
    <s v="medium"/>
    <n v="2005.66"/>
    <n v="1203.4000000000001"/>
    <n v="41009"/>
  </r>
  <r>
    <x v="13309"/>
    <n v="60"/>
    <x v="2946"/>
    <d v="2017-09-12T00:00:00"/>
    <b v="0"/>
    <s v="Approved"/>
    <s v="Giant Bicycles"/>
    <s v="Standard"/>
    <s v="high"/>
    <s v="small"/>
    <n v="1977.36"/>
    <n v="1759.85"/>
    <n v="38647"/>
  </r>
  <r>
    <x v="13310"/>
    <n v="84"/>
    <x v="2791"/>
    <d v="2017-09-05T00:00:00"/>
    <b v="0"/>
    <s v="Approved"/>
    <s v="Trek Bicycles"/>
    <s v="Road"/>
    <s v="medium"/>
    <s v="medium"/>
    <n v="290.62"/>
    <n v="215.14"/>
    <n v="38339"/>
  </r>
  <r>
    <x v="13311"/>
    <n v="72"/>
    <x v="1615"/>
    <d v="2017-09-26T00:00:00"/>
    <b v="1"/>
    <s v="Approved"/>
    <s v="Norco Bicycles"/>
    <s v="Standard"/>
    <s v="medium"/>
    <s v="medium"/>
    <n v="360.4"/>
    <n v="270.3"/>
    <n v="42710"/>
  </r>
  <r>
    <x v="13312"/>
    <n v="41"/>
    <x v="1371"/>
    <d v="2017-10-27T00:00:00"/>
    <b v="1"/>
    <s v="Approved"/>
    <s v="Norco Bicycles"/>
    <s v="Standard"/>
    <s v="low"/>
    <s v="medium"/>
    <n v="958.74"/>
    <n v="748.9"/>
    <n v="38693"/>
  </r>
  <r>
    <x v="13313"/>
    <n v="53"/>
    <x v="1888"/>
    <d v="2017-09-13T00:00:00"/>
    <b v="0"/>
    <s v="Approved"/>
    <s v="Giant Bicycles"/>
    <s v="Standard"/>
    <s v="high"/>
    <s v="medium"/>
    <n v="1274.93"/>
    <n v="764.96"/>
    <n v="33455"/>
  </r>
  <r>
    <x v="13314"/>
    <n v="69"/>
    <x v="2039"/>
    <d v="2017-03-20T00:00:00"/>
    <b v="1"/>
    <s v="Approved"/>
    <s v="Giant Bicycles"/>
    <s v="Road"/>
    <s v="medium"/>
    <s v="medium"/>
    <n v="792.9"/>
    <n v="594.67999999999995"/>
    <n v="38859"/>
  </r>
  <r>
    <x v="13315"/>
    <n v="0"/>
    <x v="3070"/>
    <d v="2017-09-04T00:00:00"/>
    <b v="1"/>
    <s v="Approved"/>
    <s v="Norco Bicycles"/>
    <s v="Standard"/>
    <s v="medium"/>
    <s v="medium"/>
    <n v="360.4"/>
    <n v="270.3"/>
    <n v="42710"/>
  </r>
  <r>
    <x v="13316"/>
    <n v="30"/>
    <x v="1744"/>
    <d v="2017-05-31T00:00:00"/>
    <b v="1"/>
    <s v="Approved"/>
    <s v="Solex"/>
    <s v="Standard"/>
    <s v="high"/>
    <s v="medium"/>
    <n v="748.17"/>
    <n v="448.9"/>
    <n v="33552"/>
  </r>
  <r>
    <x v="13317"/>
    <n v="77"/>
    <x v="1363"/>
    <d v="2017-10-05T00:00:00"/>
    <b v="0"/>
    <s v="Approved"/>
    <s v="Norco Bicycles"/>
    <s v="Road"/>
    <s v="medium"/>
    <s v="large"/>
    <n v="1240.31"/>
    <n v="795.1"/>
    <n v="40553"/>
  </r>
  <r>
    <x v="13318"/>
    <n v="67"/>
    <x v="2532"/>
    <d v="2017-09-29T00:00:00"/>
    <b v="0"/>
    <s v="Approved"/>
    <s v="Norco Bicycles"/>
    <s v="Road"/>
    <s v="medium"/>
    <s v="medium"/>
    <n v="544.04999999999995"/>
    <n v="376.84"/>
    <n v="38647"/>
  </r>
  <r>
    <x v="13319"/>
    <n v="83"/>
    <x v="1532"/>
    <d v="2017-05-01T00:00:00"/>
    <b v="1"/>
    <s v="Approved"/>
    <s v="Solex"/>
    <s v="Touring"/>
    <s v="medium"/>
    <s v="large"/>
    <n v="2083.94"/>
    <n v="675.03"/>
    <n v="34079"/>
  </r>
  <r>
    <x v="13320"/>
    <n v="49"/>
    <x v="1261"/>
    <d v="2017-12-04T00:00:00"/>
    <b v="1"/>
    <s v="Approved"/>
    <s v="Solex"/>
    <s v="Standard"/>
    <s v="medium"/>
    <s v="large"/>
    <n v="1061.56"/>
    <n v="733.58"/>
    <n v="34170"/>
  </r>
  <r>
    <x v="13321"/>
    <n v="54"/>
    <x v="2755"/>
    <d v="2017-08-28T00:00:00"/>
    <b v="0"/>
    <s v="Approved"/>
    <s v="WeareA2B"/>
    <s v="Standard"/>
    <s v="medium"/>
    <s v="medium"/>
    <n v="1292.8399999999999"/>
    <n v="13.44"/>
    <n v="39915"/>
  </r>
  <r>
    <x v="13322"/>
    <n v="26"/>
    <x v="1054"/>
    <d v="2017-05-21T00:00:00"/>
    <b v="0"/>
    <s v="Approved"/>
    <s v="WeareA2B"/>
    <s v="Standard"/>
    <s v="medium"/>
    <s v="medium"/>
    <n v="1992.93"/>
    <n v="762.63"/>
    <n v="34115"/>
  </r>
  <r>
    <x v="13323"/>
    <n v="43"/>
    <x v="1780"/>
    <d v="2017-05-28T00:00:00"/>
    <b v="0"/>
    <s v="Approved"/>
    <s v="Solex"/>
    <s v="Standard"/>
    <s v="medium"/>
    <s v="medium"/>
    <n v="1151.96"/>
    <n v="649.49"/>
    <n v="33259"/>
  </r>
  <r>
    <x v="13324"/>
    <n v="0"/>
    <x v="1310"/>
    <d v="2017-01-30T00:00:00"/>
    <b v="1"/>
    <s v="Approved"/>
    <s v="Norco Bicycles"/>
    <s v="Standard"/>
    <s v="medium"/>
    <s v="medium"/>
    <n v="360.4"/>
    <n v="270.3"/>
    <n v="42710"/>
  </r>
  <r>
    <x v="13325"/>
    <n v="33"/>
    <x v="2707"/>
    <d v="2017-12-05T00:00:00"/>
    <b v="1"/>
    <s v="Approved"/>
    <s v="Giant Bicycles"/>
    <s v="Standard"/>
    <s v="medium"/>
    <s v="small"/>
    <n v="1311.44"/>
    <n v="1167.18"/>
    <n v="33888"/>
  </r>
  <r>
    <x v="13326"/>
    <n v="77"/>
    <x v="353"/>
    <d v="2017-01-25T00:00:00"/>
    <b v="1"/>
    <s v="Approved"/>
    <s v="Norco Bicycles"/>
    <s v="Road"/>
    <s v="medium"/>
    <s v="large"/>
    <n v="1240.31"/>
    <n v="795.1"/>
    <n v="40553"/>
  </r>
  <r>
    <x v="13327"/>
    <n v="100"/>
    <x v="2198"/>
    <d v="2017-06-30T00:00:00"/>
    <b v="1"/>
    <s v="Approved"/>
    <s v="Norco Bicycles"/>
    <s v="Road"/>
    <s v="medium"/>
    <s v="medium"/>
    <n v="1036.5899999999999"/>
    <n v="206.35"/>
    <n v="33364"/>
  </r>
  <r>
    <x v="13328"/>
    <n v="35"/>
    <x v="1734"/>
    <d v="2017-05-10T00:00:00"/>
    <b v="0"/>
    <s v="Approved"/>
    <s v="Giant Bicycles"/>
    <s v="Standard"/>
    <s v="medium"/>
    <s v="medium"/>
    <n v="1403.5"/>
    <n v="954.82"/>
    <n v="42688"/>
  </r>
  <r>
    <x v="13329"/>
    <n v="74"/>
    <x v="1078"/>
    <d v="2017-10-26T00:00:00"/>
    <b v="1"/>
    <s v="Approved"/>
    <s v="WeareA2B"/>
    <s v="Standard"/>
    <s v="medium"/>
    <s v="medium"/>
    <n v="1228.07"/>
    <n v="400.91"/>
    <n v="36668"/>
  </r>
  <r>
    <x v="13330"/>
    <n v="55"/>
    <x v="1244"/>
    <d v="2017-08-01T00:00:00"/>
    <b v="0"/>
    <s v="Approved"/>
    <s v="Trek Bicycles"/>
    <s v="Road"/>
    <s v="medium"/>
    <s v="large"/>
    <n v="1894.19"/>
    <n v="598.76"/>
    <n v="37823"/>
  </r>
  <r>
    <x v="13331"/>
    <n v="29"/>
    <x v="3203"/>
    <d v="2017-12-11T00:00:00"/>
    <b v="1"/>
    <s v="Approved"/>
    <s v="Norco Bicycles"/>
    <s v="Road"/>
    <s v="medium"/>
    <s v="medium"/>
    <n v="543.39"/>
    <n v="407.54"/>
    <n v="36361"/>
  </r>
  <r>
    <x v="13332"/>
    <n v="13"/>
    <x v="207"/>
    <d v="2017-01-31T00:00:00"/>
    <b v="1"/>
    <s v="Approved"/>
    <s v="Solex"/>
    <s v="Standard"/>
    <s v="medium"/>
    <s v="medium"/>
    <n v="1577.53"/>
    <n v="826.51"/>
    <n v="40618"/>
  </r>
  <r>
    <x v="13333"/>
    <n v="69"/>
    <x v="157"/>
    <d v="2017-01-16T00:00:00"/>
    <b v="1"/>
    <s v="Approved"/>
    <s v="Giant Bicycles"/>
    <s v="Road"/>
    <s v="medium"/>
    <s v="medium"/>
    <n v="792.9"/>
    <n v="594.67999999999995"/>
    <n v="33879"/>
  </r>
  <r>
    <x v="13334"/>
    <n v="67"/>
    <x v="2494"/>
    <d v="2017-03-01T00:00:00"/>
    <b v="0"/>
    <s v="Approved"/>
    <s v="Norco Bicycles"/>
    <s v="Road"/>
    <s v="medium"/>
    <s v="medium"/>
    <n v="544.04999999999995"/>
    <n v="376.84"/>
    <n v="42710"/>
  </r>
  <r>
    <x v="13335"/>
    <n v="59"/>
    <x v="3432"/>
    <d v="2017-11-26T00:00:00"/>
    <b v="0"/>
    <s v="Approved"/>
    <s v="Solex"/>
    <s v="Standard"/>
    <s v="medium"/>
    <s v="large"/>
    <n v="1061.56"/>
    <n v="733.58"/>
    <n v="34170"/>
  </r>
  <r>
    <x v="13336"/>
    <n v="10"/>
    <x v="1215"/>
    <d v="2017-05-17T00:00:00"/>
    <b v="0"/>
    <s v="Approved"/>
    <s v="WeareA2B"/>
    <s v="Touring"/>
    <s v="medium"/>
    <s v="medium"/>
    <n v="1466.68"/>
    <n v="363.25"/>
    <n v="34556"/>
  </r>
  <r>
    <x v="13337"/>
    <n v="0"/>
    <x v="116"/>
    <d v="2017-09-27T00:00:00"/>
    <b v="0"/>
    <s v="Approved"/>
    <s v="Solex"/>
    <s v="Standard"/>
    <s v="medium"/>
    <s v="medium"/>
    <n v="100.35"/>
    <n v="75.260000000000005"/>
    <n v="36367"/>
  </r>
  <r>
    <x v="13338"/>
    <n v="100"/>
    <x v="1152"/>
    <d v="2017-01-15T00:00:00"/>
    <b v="1"/>
    <s v="Approved"/>
    <s v="Norco Bicycles"/>
    <s v="Road"/>
    <s v="medium"/>
    <s v="medium"/>
    <n v="1036.5899999999999"/>
    <n v="206.35"/>
    <n v="41922"/>
  </r>
  <r>
    <x v="13339"/>
    <n v="85"/>
    <x v="1699"/>
    <d v="2017-04-08T00:00:00"/>
    <b v="1"/>
    <s v="Approved"/>
    <s v="WeareA2B"/>
    <s v="Standard"/>
    <s v="medium"/>
    <s v="medium"/>
    <n v="752.64"/>
    <n v="205.36"/>
    <n v="36367"/>
  </r>
  <r>
    <x v="13340"/>
    <n v="75"/>
    <x v="3433"/>
    <d v="2017-06-21T00:00:00"/>
    <b v="0"/>
    <s v="Approved"/>
    <s v="Giant Bicycles"/>
    <s v="Touring"/>
    <s v="medium"/>
    <s v="large"/>
    <n v="1873.97"/>
    <n v="863.95"/>
    <n v="41533"/>
  </r>
  <r>
    <x v="13341"/>
    <n v="80"/>
    <x v="1724"/>
    <d v="2017-07-14T00:00:00"/>
    <b v="0"/>
    <s v="Approved"/>
    <s v="Trek Bicycles"/>
    <s v="Standard"/>
    <s v="medium"/>
    <s v="large"/>
    <n v="1469.44"/>
    <n v="596.54999999999995"/>
    <n v="42105"/>
  </r>
  <r>
    <x v="13342"/>
    <n v="3"/>
    <x v="797"/>
    <d v="2017-09-06T00:00:00"/>
    <b v="0"/>
    <s v="Approved"/>
    <s v="Trek Bicycles"/>
    <s v="Standard"/>
    <s v="medium"/>
    <s v="large"/>
    <n v="2091.4699999999998"/>
    <n v="388.92"/>
    <n v="38573"/>
  </r>
  <r>
    <x v="13343"/>
    <n v="34"/>
    <x v="3434"/>
    <d v="2017-07-23T00:00:00"/>
    <b v="0"/>
    <s v="Approved"/>
    <s v="Norco Bicycles"/>
    <s v="Road"/>
    <s v="high"/>
    <s v="large"/>
    <n v="774.53"/>
    <n v="464.72"/>
    <n v="38750"/>
  </r>
  <r>
    <x v="13344"/>
    <n v="96"/>
    <x v="189"/>
    <d v="2017-10-11T00:00:00"/>
    <b v="1"/>
    <s v="Approved"/>
    <s v="WeareA2B"/>
    <s v="Road"/>
    <s v="low"/>
    <s v="small"/>
    <n v="1172.78"/>
    <n v="1043.77"/>
    <n v="42458"/>
  </r>
  <r>
    <x v="13345"/>
    <n v="45"/>
    <x v="2705"/>
    <d v="2017-09-23T00:00:00"/>
    <b v="0"/>
    <s v="Approved"/>
    <s v="Solex"/>
    <s v="Standard"/>
    <s v="medium"/>
    <s v="medium"/>
    <n v="441.49"/>
    <n v="84.99"/>
    <n v="34071"/>
  </r>
  <r>
    <x v="13346"/>
    <n v="11"/>
    <x v="2565"/>
    <d v="2017-11-08T00:00:00"/>
    <b v="1"/>
    <s v="Approved"/>
    <s v="Trek Bicycles"/>
    <s v="Standard"/>
    <s v="medium"/>
    <s v="small"/>
    <n v="1775.81"/>
    <n v="1580.47"/>
    <n v="40303"/>
  </r>
  <r>
    <x v="13347"/>
    <n v="95"/>
    <x v="2869"/>
    <d v="2017-02-11T00:00:00"/>
    <b v="0"/>
    <s v="Approved"/>
    <s v="Giant Bicycles"/>
    <s v="Standard"/>
    <s v="medium"/>
    <s v="large"/>
    <n v="569.55999999999995"/>
    <n v="528.42999999999995"/>
    <n v="37874"/>
  </r>
  <r>
    <x v="13348"/>
    <n v="75"/>
    <x v="506"/>
    <d v="2017-09-02T00:00:00"/>
    <b v="1"/>
    <s v="Approved"/>
    <s v="Giant Bicycles"/>
    <s v="Touring"/>
    <s v="medium"/>
    <s v="large"/>
    <n v="1873.97"/>
    <n v="863.95"/>
    <n v="41922"/>
  </r>
  <r>
    <x v="13349"/>
    <n v="93"/>
    <x v="1369"/>
    <d v="2017-10-03T00:00:00"/>
    <b v="0"/>
    <s v="Approved"/>
    <s v="OHM Cycles"/>
    <s v="Standard"/>
    <s v="high"/>
    <s v="medium"/>
    <n v="1458.17"/>
    <n v="874.9"/>
    <n v="36498"/>
  </r>
  <r>
    <x v="13350"/>
    <n v="19"/>
    <x v="2521"/>
    <d v="2017-07-19T00:00:00"/>
    <b v="1"/>
    <s v="Approved"/>
    <s v="Trek Bicycles"/>
    <s v="Mountain"/>
    <s v="low"/>
    <s v="medium"/>
    <n v="574.64"/>
    <n v="459.71"/>
    <n v="42560"/>
  </r>
  <r>
    <x v="13351"/>
    <n v="9"/>
    <x v="455"/>
    <d v="2017-02-08T00:00:00"/>
    <b v="1"/>
    <s v="Approved"/>
    <s v="OHM Cycles"/>
    <s v="Road"/>
    <s v="medium"/>
    <s v="medium"/>
    <n v="742.54"/>
    <n v="667.4"/>
    <n v="33549"/>
  </r>
  <r>
    <x v="13352"/>
    <n v="67"/>
    <x v="1439"/>
    <d v="2017-09-09T00:00:00"/>
    <b v="0"/>
    <s v="Approved"/>
    <s v="Solex"/>
    <s v="Standard"/>
    <s v="medium"/>
    <s v="large"/>
    <n v="1071.23"/>
    <n v="380.74"/>
    <n v="33455"/>
  </r>
  <r>
    <x v="13353"/>
    <n v="2"/>
    <x v="1096"/>
    <d v="2017-10-16T00:00:00"/>
    <b v="1"/>
    <s v="Approved"/>
    <s v="Giant Bicycles"/>
    <s v="Road"/>
    <s v="low"/>
    <s v="small"/>
    <n v="590.26"/>
    <n v="525.33000000000004"/>
    <n v="40487"/>
  </r>
  <r>
    <x v="13354"/>
    <n v="21"/>
    <x v="1194"/>
    <d v="2017-06-18T00:00:00"/>
    <b v="1"/>
    <s v="Approved"/>
    <s v="Solex"/>
    <s v="Standard"/>
    <s v="medium"/>
    <s v="large"/>
    <n v="1071.23"/>
    <n v="380.74"/>
    <n v="35160"/>
  </r>
  <r>
    <x v="13355"/>
    <n v="84"/>
    <x v="400"/>
    <d v="2017-02-02T00:00:00"/>
    <b v="0"/>
    <s v="Approved"/>
    <s v="Trek Bicycles"/>
    <s v="Road"/>
    <s v="medium"/>
    <s v="medium"/>
    <n v="290.62"/>
    <n v="215.14"/>
    <n v="42218"/>
  </r>
  <r>
    <x v="13356"/>
    <n v="19"/>
    <x v="1760"/>
    <d v="2017-12-28T00:00:00"/>
    <b v="1"/>
    <s v="Approved"/>
    <s v="OHM Cycles"/>
    <s v="Road"/>
    <s v="high"/>
    <s v="large"/>
    <n v="12.01"/>
    <n v="7.21"/>
    <n v="39880"/>
  </r>
  <r>
    <x v="13357"/>
    <n v="72"/>
    <x v="2455"/>
    <d v="2017-07-18T00:00:00"/>
    <b v="1"/>
    <s v="Approved"/>
    <s v="Norco Bicycles"/>
    <s v="Standard"/>
    <s v="medium"/>
    <s v="medium"/>
    <n v="360.4"/>
    <n v="270.3"/>
    <n v="36668"/>
  </r>
  <r>
    <x v="13358"/>
    <n v="15"/>
    <x v="3314"/>
    <d v="2017-02-28T00:00:00"/>
    <b v="0"/>
    <s v="Approved"/>
    <s v="Norco Bicycles"/>
    <s v="Standard"/>
    <s v="low"/>
    <s v="medium"/>
    <n v="958.74"/>
    <n v="748.9"/>
    <n v="41345"/>
  </r>
  <r>
    <x v="13359"/>
    <n v="50"/>
    <x v="154"/>
    <d v="2017-05-11T00:00:00"/>
    <b v="1"/>
    <s v="Approved"/>
    <s v="WeareA2B"/>
    <s v="Standard"/>
    <s v="medium"/>
    <s v="small"/>
    <n v="175.89"/>
    <n v="131.91999999999999"/>
    <n v="42295"/>
  </r>
  <r>
    <x v="13360"/>
    <n v="14"/>
    <x v="422"/>
    <d v="2017-04-23T00:00:00"/>
    <b v="1"/>
    <s v="Approved"/>
    <s v="Trek Bicycles"/>
    <s v="Standard"/>
    <s v="medium"/>
    <s v="small"/>
    <n v="1386.84"/>
    <n v="1234.29"/>
    <n v="37838"/>
  </r>
  <r>
    <x v="13361"/>
    <n v="79"/>
    <x v="2493"/>
    <d v="2017-09-19T00:00:00"/>
    <b v="0"/>
    <s v="Approved"/>
    <s v="Solex"/>
    <s v="Touring"/>
    <s v="medium"/>
    <s v="large"/>
    <n v="2083.94"/>
    <n v="675.03"/>
    <n v="36367"/>
  </r>
  <r>
    <x v="13362"/>
    <n v="16"/>
    <x v="2834"/>
    <d v="2017-08-17T00:00:00"/>
    <b v="0"/>
    <s v="Approved"/>
    <s v="Norco Bicycles"/>
    <s v="Standard"/>
    <s v="high"/>
    <s v="small"/>
    <n v="1661.92"/>
    <n v="1479.11"/>
    <n v="35560"/>
  </r>
  <r>
    <x v="13363"/>
    <n v="12"/>
    <x v="2521"/>
    <d v="2017-07-29T00:00:00"/>
    <b v="0"/>
    <s v="Approved"/>
    <s v="Giant Bicycles"/>
    <s v="Standard"/>
    <s v="medium"/>
    <s v="large"/>
    <n v="1765.3"/>
    <n v="709.48"/>
    <n v="42218"/>
  </r>
  <r>
    <x v="13364"/>
    <n v="61"/>
    <x v="2790"/>
    <d v="2017-06-12T00:00:00"/>
    <b v="0"/>
    <s v="Approved"/>
    <s v="OHM Cycles"/>
    <s v="Standard"/>
    <s v="low"/>
    <s v="medium"/>
    <n v="71.16"/>
    <n v="56.93"/>
    <n v="34143"/>
  </r>
  <r>
    <x v="13365"/>
    <n v="83"/>
    <x v="2238"/>
    <d v="2017-08-23T00:00:00"/>
    <b v="1"/>
    <s v="Approved"/>
    <s v="Solex"/>
    <s v="Touring"/>
    <s v="medium"/>
    <s v="large"/>
    <n v="2083.94"/>
    <n v="675.03"/>
    <n v="36367"/>
  </r>
  <r>
    <x v="13366"/>
    <n v="48"/>
    <x v="275"/>
    <d v="2017-12-01T00:00:00"/>
    <b v="1"/>
    <s v="Approved"/>
    <s v="WeareA2B"/>
    <s v="Standard"/>
    <s v="medium"/>
    <s v="medium"/>
    <n v="1762.96"/>
    <n v="950.52"/>
    <n v="41848"/>
  </r>
  <r>
    <x v="13367"/>
    <n v="52"/>
    <x v="2409"/>
    <d v="2017-06-12T00:00:00"/>
    <b v="1"/>
    <s v="Approved"/>
    <s v="OHM Cycles"/>
    <s v="Road"/>
    <s v="medium"/>
    <s v="medium"/>
    <n v="1280.28"/>
    <n v="829.51"/>
    <n v="37220"/>
  </r>
  <r>
    <x v="13368"/>
    <n v="41"/>
    <x v="947"/>
    <d v="2017-06-15T00:00:00"/>
    <b v="0"/>
    <s v="Approved"/>
    <s v="Solex"/>
    <s v="Road"/>
    <s v="medium"/>
    <s v="medium"/>
    <n v="416.98"/>
    <n v="312.74"/>
    <n v="35560"/>
  </r>
  <r>
    <x v="13369"/>
    <n v="68"/>
    <x v="321"/>
    <d v="2017-04-07T00:00:00"/>
    <b v="1"/>
    <s v="Approved"/>
    <s v="OHM Cycles"/>
    <s v="Standard"/>
    <s v="medium"/>
    <s v="medium"/>
    <n v="1636.9"/>
    <n v="44.71"/>
    <n v="33879"/>
  </r>
  <r>
    <x v="13370"/>
    <n v="9"/>
    <x v="999"/>
    <d v="2017-10-13T00:00:00"/>
    <b v="0"/>
    <s v="Approved"/>
    <s v="OHM Cycles"/>
    <s v="Road"/>
    <s v="medium"/>
    <s v="medium"/>
    <n v="742.54"/>
    <n v="667.4"/>
    <n v="33549"/>
  </r>
  <r>
    <x v="13371"/>
    <n v="88"/>
    <x v="1574"/>
    <d v="2017-10-06T00:00:00"/>
    <b v="1"/>
    <s v="Approved"/>
    <s v="Norco Bicycles"/>
    <s v="Standard"/>
    <s v="medium"/>
    <s v="medium"/>
    <n v="1198.46"/>
    <n v="381.1"/>
    <n v="38482"/>
  </r>
  <r>
    <x v="13372"/>
    <n v="21"/>
    <x v="2515"/>
    <d v="2017-11-29T00:00:00"/>
    <b v="1"/>
    <s v="Approved"/>
    <s v="Solex"/>
    <s v="Standard"/>
    <s v="medium"/>
    <s v="large"/>
    <n v="1071.23"/>
    <n v="380.74"/>
    <n v="33455"/>
  </r>
  <r>
    <x v="13373"/>
    <n v="43"/>
    <x v="751"/>
    <d v="2017-03-11T00:00:00"/>
    <b v="0"/>
    <s v="Approved"/>
    <s v="Solex"/>
    <s v="Standard"/>
    <s v="medium"/>
    <s v="medium"/>
    <n v="1151.96"/>
    <n v="649.49"/>
    <n v="38991"/>
  </r>
  <r>
    <x v="13374"/>
    <n v="48"/>
    <x v="2474"/>
    <d v="2017-04-19T00:00:00"/>
    <b v="1"/>
    <s v="Approved"/>
    <s v="WeareA2B"/>
    <s v="Standard"/>
    <s v="medium"/>
    <s v="medium"/>
    <n v="1762.96"/>
    <n v="950.52"/>
    <n v="35707"/>
  </r>
  <r>
    <x v="13375"/>
    <n v="38"/>
    <x v="982"/>
    <d v="2017-12-02T00:00:00"/>
    <b v="1"/>
    <s v="Approved"/>
    <s v="Trek Bicycles"/>
    <s v="Standard"/>
    <s v="medium"/>
    <s v="large"/>
    <n v="2091.4699999999998"/>
    <n v="388.92"/>
    <n v="41167"/>
  </r>
  <r>
    <x v="13376"/>
    <n v="31"/>
    <x v="509"/>
    <d v="2017-10-31T00:00:00"/>
    <b v="0"/>
    <s v="Approved"/>
    <s v="Giant Bicycles"/>
    <s v="Standard"/>
    <s v="medium"/>
    <s v="medium"/>
    <n v="230.91"/>
    <n v="173.18"/>
    <n v="37337"/>
  </r>
  <r>
    <x v="13377"/>
    <n v="95"/>
    <x v="3171"/>
    <d v="2017-08-26T00:00:00"/>
    <b v="0"/>
    <s v="Approved"/>
    <s v="Giant Bicycles"/>
    <s v="Standard"/>
    <s v="medium"/>
    <s v="large"/>
    <n v="569.55999999999995"/>
    <n v="528.42999999999995"/>
    <n v="37874"/>
  </r>
  <r>
    <x v="13378"/>
    <n v="67"/>
    <x v="2750"/>
    <d v="2017-01-05T00:00:00"/>
    <b v="0"/>
    <s v="Approved"/>
    <s v="Norco Bicycles"/>
    <s v="Road"/>
    <s v="medium"/>
    <s v="medium"/>
    <n v="544.04999999999995"/>
    <n v="376.84"/>
    <n v="38647"/>
  </r>
  <r>
    <x v="13379"/>
    <n v="96"/>
    <x v="2825"/>
    <d v="2017-03-24T00:00:00"/>
    <b v="0"/>
    <s v="Approved"/>
    <s v="WeareA2B"/>
    <s v="Road"/>
    <s v="low"/>
    <s v="small"/>
    <n v="1172.78"/>
    <n v="1043.77"/>
    <n v="37539"/>
  </r>
  <r>
    <x v="13380"/>
    <n v="2"/>
    <x v="3406"/>
    <d v="2017-07-02T00:00:00"/>
    <b v="0"/>
    <s v="Approved"/>
    <s v="Solex"/>
    <s v="Standard"/>
    <s v="medium"/>
    <s v="medium"/>
    <n v="71.489999999999995"/>
    <n v="53.62"/>
    <n v="41167"/>
  </r>
  <r>
    <x v="13381"/>
    <n v="4"/>
    <x v="2387"/>
    <d v="2017-09-10T00:00:00"/>
    <b v="0"/>
    <s v="Approved"/>
    <s v="Giant Bicycles"/>
    <s v="Standard"/>
    <s v="high"/>
    <s v="medium"/>
    <n v="1129.1300000000001"/>
    <n v="677.48"/>
    <n v="40784"/>
  </r>
  <r>
    <x v="13382"/>
    <n v="29"/>
    <x v="5"/>
    <d v="2017-04-04T00:00:00"/>
    <b v="0"/>
    <s v="Approved"/>
    <s v="Norco Bicycles"/>
    <s v="Road"/>
    <s v="medium"/>
    <s v="medium"/>
    <n v="543.39"/>
    <n v="407.54"/>
    <n v="34527"/>
  </r>
  <r>
    <x v="13383"/>
    <n v="1"/>
    <x v="3052"/>
    <d v="2017-02-20T00:00:00"/>
    <b v="0"/>
    <s v="Approved"/>
    <s v="Giant Bicycles"/>
    <s v="Standard"/>
    <s v="medium"/>
    <s v="medium"/>
    <n v="1403.5"/>
    <n v="954.82"/>
    <n v="35667"/>
  </r>
  <r>
    <x v="13384"/>
    <n v="67"/>
    <x v="3364"/>
    <d v="2017-12-19T00:00:00"/>
    <b v="1"/>
    <s v="Approved"/>
    <s v="Norco Bicycles"/>
    <s v="Road"/>
    <s v="medium"/>
    <s v="medium"/>
    <n v="544.04999999999995"/>
    <n v="376.84"/>
    <n v="38647"/>
  </r>
  <r>
    <x v="13385"/>
    <n v="12"/>
    <x v="874"/>
    <d v="2017-12-14T00:00:00"/>
    <b v="1"/>
    <s v="Approved"/>
    <s v="WeareA2B"/>
    <s v="Standard"/>
    <s v="medium"/>
    <s v="medium"/>
    <n v="1231.1500000000001"/>
    <n v="161.6"/>
    <n v="42560"/>
  </r>
  <r>
    <x v="13386"/>
    <n v="15"/>
    <x v="1530"/>
    <d v="2017-05-07T00:00:00"/>
    <b v="0"/>
    <s v="Approved"/>
    <s v="WeareA2B"/>
    <s v="Standard"/>
    <s v="medium"/>
    <s v="medium"/>
    <n v="1292.8399999999999"/>
    <n v="13.44"/>
    <n v="39915"/>
  </r>
  <r>
    <x v="13387"/>
    <n v="2"/>
    <x v="2177"/>
    <d v="2017-05-03T00:00:00"/>
    <b v="0"/>
    <s v="Approved"/>
    <s v="Solex"/>
    <s v="Standard"/>
    <s v="medium"/>
    <s v="medium"/>
    <n v="71.489999999999995"/>
    <n v="53.62"/>
    <n v="41167"/>
  </r>
  <r>
    <x v="13388"/>
    <n v="70"/>
    <x v="2512"/>
    <d v="2017-09-25T00:00:00"/>
    <b v="1"/>
    <s v="Approved"/>
    <s v="Trek Bicycles"/>
    <s v="Standard"/>
    <s v="high"/>
    <s v="medium"/>
    <n v="495.72"/>
    <n v="297.43"/>
    <n v="34996"/>
  </r>
  <r>
    <x v="13389"/>
    <n v="80"/>
    <x v="1535"/>
    <d v="2017-02-24T00:00:00"/>
    <b v="1"/>
    <s v="Approved"/>
    <s v="Trek Bicycles"/>
    <s v="Standard"/>
    <s v="medium"/>
    <s v="large"/>
    <n v="1469.44"/>
    <n v="596.54999999999995"/>
    <n v="42710"/>
  </r>
  <r>
    <x v="13390"/>
    <n v="89"/>
    <x v="1757"/>
    <d v="2017-07-26T00:00:00"/>
    <b v="1"/>
    <s v="Approved"/>
    <s v="Giant Bicycles"/>
    <s v="Standard"/>
    <s v="medium"/>
    <s v="large"/>
    <n v="1812.75"/>
    <n v="582.48"/>
    <n v="40336"/>
  </r>
  <r>
    <x v="13391"/>
    <n v="65"/>
    <x v="795"/>
    <d v="2017-06-22T00:00:00"/>
    <b v="1"/>
    <s v="Approved"/>
    <s v="WeareA2B"/>
    <s v="Standard"/>
    <s v="medium"/>
    <s v="medium"/>
    <n v="1807.45"/>
    <n v="778.69"/>
    <n v="40410"/>
  </r>
  <r>
    <x v="13392"/>
    <n v="78"/>
    <x v="964"/>
    <d v="2017-02-27T00:00:00"/>
    <b v="0"/>
    <s v="Approved"/>
    <s v="Giant Bicycles"/>
    <s v="Standard"/>
    <s v="medium"/>
    <s v="large"/>
    <n v="1765.3"/>
    <n v="709.48"/>
    <n v="33429"/>
  </r>
  <r>
    <x v="13393"/>
    <n v="79"/>
    <x v="743"/>
    <d v="2017-07-23T00:00:00"/>
    <b v="0"/>
    <s v="Approved"/>
    <s v="Norco Bicycles"/>
    <s v="Standard"/>
    <s v="medium"/>
    <s v="medium"/>
    <n v="1555.58"/>
    <n v="818.01"/>
    <n v="35455"/>
  </r>
  <r>
    <x v="13394"/>
    <n v="10"/>
    <x v="447"/>
    <d v="2017-09-06T00:00:00"/>
    <b v="1"/>
    <s v="Approved"/>
    <s v="WeareA2B"/>
    <s v="Touring"/>
    <s v="medium"/>
    <s v="medium"/>
    <n v="1466.68"/>
    <n v="363.25"/>
    <n v="41701"/>
  </r>
  <r>
    <x v="13395"/>
    <n v="32"/>
    <x v="1405"/>
    <d v="2017-07-26T00:00:00"/>
    <b v="0"/>
    <s v="Approved"/>
    <s v="Giant Bicycles"/>
    <s v="Standard"/>
    <s v="medium"/>
    <s v="medium"/>
    <n v="642.70000000000005"/>
    <n v="211.37"/>
    <n v="37337"/>
  </r>
  <r>
    <x v="13396"/>
    <n v="26"/>
    <x v="1461"/>
    <d v="2017-05-29T00:00:00"/>
    <b v="0"/>
    <s v="Approved"/>
    <s v="WeareA2B"/>
    <s v="Standard"/>
    <s v="medium"/>
    <s v="medium"/>
    <n v="1992.93"/>
    <n v="762.63"/>
    <n v="38193"/>
  </r>
  <r>
    <x v="13397"/>
    <n v="27"/>
    <x v="809"/>
    <d v="2017-09-16T00:00:00"/>
    <b v="1"/>
    <s v="Approved"/>
    <s v="Trek Bicycles"/>
    <s v="Standard"/>
    <s v="low"/>
    <s v="medium"/>
    <n v="1057.51"/>
    <n v="154.4"/>
    <n v="38750"/>
  </r>
  <r>
    <x v="13398"/>
    <n v="0"/>
    <x v="2643"/>
    <d v="2017-12-05T00:00:00"/>
    <b v="0"/>
    <s v="Approved"/>
    <s v="OHM Cycles"/>
    <s v="Standard"/>
    <s v="medium"/>
    <s v="medium"/>
    <n v="235.63"/>
    <n v="125.07"/>
    <n v="38482"/>
  </r>
  <r>
    <x v="13399"/>
    <n v="80"/>
    <x v="135"/>
    <d v="2017-04-15T00:00:00"/>
    <b v="0"/>
    <s v="Approved"/>
    <s v="Trek Bicycles"/>
    <s v="Standard"/>
    <s v="medium"/>
    <s v="large"/>
    <n v="1469.44"/>
    <n v="596.54999999999995"/>
    <n v="41047"/>
  </r>
  <r>
    <x v="13400"/>
    <n v="77"/>
    <x v="1461"/>
    <d v="2017-03-28T00:00:00"/>
    <b v="0"/>
    <s v="Approved"/>
    <s v="Norco Bicycles"/>
    <s v="Road"/>
    <s v="medium"/>
    <s v="large"/>
    <n v="1240.31"/>
    <n v="795.1"/>
    <n v="36833"/>
  </r>
  <r>
    <x v="13401"/>
    <n v="1"/>
    <x v="413"/>
    <d v="2017-01-31T00:00:00"/>
    <b v="0"/>
    <s v="Approved"/>
    <s v="Giant Bicycles"/>
    <s v="Touring"/>
    <s v="medium"/>
    <s v="large"/>
    <n v="1873.97"/>
    <n v="863.95"/>
    <n v="38859"/>
  </r>
  <r>
    <x v="13402"/>
    <n v="75"/>
    <x v="877"/>
    <d v="2017-10-28T00:00:00"/>
    <b v="0"/>
    <s v="Approved"/>
    <s v="Giant Bicycles"/>
    <s v="Touring"/>
    <s v="medium"/>
    <s v="large"/>
    <n v="1873.97"/>
    <n v="863.95"/>
    <n v="38859"/>
  </r>
  <r>
    <x v="13403"/>
    <n v="80"/>
    <x v="802"/>
    <d v="2017-07-07T00:00:00"/>
    <b v="1"/>
    <s v="Approved"/>
    <s v="OHM Cycles"/>
    <s v="Touring"/>
    <s v="low"/>
    <s v="medium"/>
    <n v="1073.07"/>
    <n v="933.84"/>
    <n v="35455"/>
  </r>
  <r>
    <x v="13404"/>
    <n v="95"/>
    <x v="766"/>
    <d v="2017-04-17T00:00:00"/>
    <b v="1"/>
    <s v="Approved"/>
    <s v="Giant Bicycles"/>
    <s v="Standard"/>
    <s v="medium"/>
    <s v="large"/>
    <n v="569.55999999999995"/>
    <n v="528.42999999999995"/>
    <n v="37874"/>
  </r>
  <r>
    <x v="13405"/>
    <n v="27"/>
    <x v="1351"/>
    <d v="2017-02-24T00:00:00"/>
    <b v="1"/>
    <s v="Approved"/>
    <s v="Trek Bicycles"/>
    <s v="Standard"/>
    <s v="medium"/>
    <s v="medium"/>
    <n v="499.53"/>
    <n v="388.72"/>
    <n v="36334"/>
  </r>
  <r>
    <x v="13406"/>
    <n v="90"/>
    <x v="2968"/>
    <d v="2017-07-31T00:00:00"/>
    <b v="0"/>
    <s v="Approved"/>
    <s v="Norco Bicycles"/>
    <s v="Standard"/>
    <s v="low"/>
    <s v="medium"/>
    <n v="363.01"/>
    <n v="290.41000000000003"/>
    <n v="38482"/>
  </r>
  <r>
    <x v="13407"/>
    <n v="54"/>
    <x v="1269"/>
    <d v="2017-08-15T00:00:00"/>
    <b v="1"/>
    <s v="Approved"/>
    <s v="WeareA2B"/>
    <s v="Standard"/>
    <s v="medium"/>
    <s v="medium"/>
    <n v="1807.45"/>
    <n v="778.69"/>
    <n v="42145"/>
  </r>
  <r>
    <x v="13408"/>
    <n v="60"/>
    <x v="1294"/>
    <d v="2017-05-11T00:00:00"/>
    <b v="0"/>
    <s v="Approved"/>
    <s v="Giant Bicycles"/>
    <s v="Standard"/>
    <s v="high"/>
    <s v="small"/>
    <n v="1977.36"/>
    <n v="1759.85"/>
    <n v="42172"/>
  </r>
  <r>
    <x v="13409"/>
    <n v="62"/>
    <x v="2665"/>
    <d v="2017-06-08T00:00:00"/>
    <b v="1"/>
    <s v="Approved"/>
    <s v="Solex"/>
    <s v="Standard"/>
    <s v="medium"/>
    <s v="medium"/>
    <n v="478.16"/>
    <n v="298.72000000000003"/>
    <n v="40410"/>
  </r>
  <r>
    <x v="13410"/>
    <n v="89"/>
    <x v="3050"/>
    <d v="2017-02-01T00:00:00"/>
    <b v="0"/>
    <s v="Approved"/>
    <s v="WeareA2B"/>
    <s v="Touring"/>
    <s v="medium"/>
    <s v="large"/>
    <n v="1362.99"/>
    <n v="57.74"/>
    <n v="34079"/>
  </r>
  <r>
    <x v="13411"/>
    <n v="54"/>
    <x v="662"/>
    <d v="2017-03-04T00:00:00"/>
    <b v="0"/>
    <s v="Approved"/>
    <s v="WeareA2B"/>
    <s v="Standard"/>
    <s v="medium"/>
    <s v="medium"/>
    <n v="1807.45"/>
    <n v="778.69"/>
    <n v="42145"/>
  </r>
  <r>
    <x v="13412"/>
    <n v="72"/>
    <x v="2518"/>
    <d v="2017-11-12T00:00:00"/>
    <b v="0"/>
    <s v="Approved"/>
    <s v="Norco Bicycles"/>
    <s v="Standard"/>
    <s v="medium"/>
    <s v="medium"/>
    <n v="360.4"/>
    <n v="270.3"/>
    <n v="42710"/>
  </r>
  <r>
    <x v="13413"/>
    <n v="2"/>
    <x v="2326"/>
    <d v="2017-11-12T00:00:00"/>
    <b v="0"/>
    <s v="Approved"/>
    <s v="Solex"/>
    <s v="Standard"/>
    <s v="medium"/>
    <s v="medium"/>
    <n v="71.489999999999995"/>
    <n v="53.62"/>
    <n v="41245"/>
  </r>
  <r>
    <x v="13414"/>
    <n v="41"/>
    <x v="186"/>
    <d v="2017-05-13T00:00:00"/>
    <b v="0"/>
    <s v="Approved"/>
    <s v="Solex"/>
    <s v="Road"/>
    <s v="medium"/>
    <s v="medium"/>
    <n v="416.98"/>
    <n v="312.74"/>
    <n v="35560"/>
  </r>
  <r>
    <x v="13415"/>
    <n v="85"/>
    <x v="209"/>
    <d v="2017-10-30T00:00:00"/>
    <b v="0"/>
    <s v="Approved"/>
    <s v="WeareA2B"/>
    <s v="Standard"/>
    <s v="medium"/>
    <s v="medium"/>
    <n v="752.64"/>
    <n v="205.36"/>
    <n v="42218"/>
  </r>
  <r>
    <x v="13416"/>
    <n v="56"/>
    <x v="1509"/>
    <d v="2017-06-13T00:00:00"/>
    <b v="0"/>
    <s v="Approved"/>
    <s v="OHM Cycles"/>
    <s v="Standard"/>
    <s v="medium"/>
    <s v="medium"/>
    <n v="183.86"/>
    <n v="137.9"/>
    <n v="35707"/>
  </r>
  <r>
    <x v="13417"/>
    <n v="2"/>
    <x v="172"/>
    <d v="2017-06-01T00:00:00"/>
    <b v="1"/>
    <s v="Approved"/>
    <s v="Giant Bicycles"/>
    <s v="Road"/>
    <s v="low"/>
    <s v="small"/>
    <n v="590.26"/>
    <n v="525.33000000000004"/>
    <n v="42710"/>
  </r>
  <r>
    <x v="13418"/>
    <n v="38"/>
    <x v="3415"/>
    <d v="2017-07-13T00:00:00"/>
    <b v="1"/>
    <s v="Approved"/>
    <s v="Solex"/>
    <s v="Standard"/>
    <s v="medium"/>
    <s v="medium"/>
    <n v="1577.53"/>
    <n v="826.51"/>
    <n v="40618"/>
  </r>
  <r>
    <x v="13419"/>
    <n v="1"/>
    <x v="238"/>
    <d v="2017-03-04T00:00:00"/>
    <b v="1"/>
    <s v="Approved"/>
    <s v="Giant Bicycles"/>
    <s v="Standard"/>
    <s v="medium"/>
    <s v="medium"/>
    <n v="1403.5"/>
    <n v="954.82"/>
    <n v="42688"/>
  </r>
  <r>
    <x v="13420"/>
    <n v="8"/>
    <x v="946"/>
    <d v="2017-09-30T00:00:00"/>
    <b v="1"/>
    <s v="Approved"/>
    <s v="Solex"/>
    <s v="Road"/>
    <s v="medium"/>
    <s v="small"/>
    <n v="1703.52"/>
    <n v="1516.13"/>
    <n v="42560"/>
  </r>
  <r>
    <x v="13421"/>
    <n v="25"/>
    <x v="1788"/>
    <d v="2017-09-23T00:00:00"/>
    <b v="1"/>
    <s v="Approved"/>
    <s v="OHM Cycles"/>
    <s v="Standard"/>
    <s v="high"/>
    <s v="medium"/>
    <n v="2005.66"/>
    <n v="1203.4000000000001"/>
    <n v="34170"/>
  </r>
  <r>
    <x v="13422"/>
    <n v="19"/>
    <x v="3145"/>
    <d v="2017-02-21T00:00:00"/>
    <b v="0"/>
    <s v="Approved"/>
    <s v="OHM Cycles"/>
    <s v="Road"/>
    <s v="high"/>
    <s v="large"/>
    <n v="12.01"/>
    <n v="7.21"/>
    <n v="34115"/>
  </r>
  <r>
    <x v="13423"/>
    <n v="28"/>
    <x v="2463"/>
    <d v="2017-05-20T00:00:00"/>
    <b v="0"/>
    <s v="Approved"/>
    <s v="Solex"/>
    <s v="Road"/>
    <s v="medium"/>
    <s v="small"/>
    <n v="1703.52"/>
    <n v="1516.13"/>
    <n v="40649"/>
  </r>
  <r>
    <x v="13424"/>
    <n v="87"/>
    <x v="1485"/>
    <d v="2017-10-30T00:00:00"/>
    <b v="0"/>
    <s v="Approved"/>
    <s v="Giant Bicycles"/>
    <s v="Standard"/>
    <s v="high"/>
    <s v="medium"/>
    <n v="1179"/>
    <n v="707.4"/>
    <n v="35667"/>
  </r>
  <r>
    <x v="13425"/>
    <n v="70"/>
    <x v="3072"/>
    <d v="2017-12-27T00:00:00"/>
    <b v="1"/>
    <s v="Approved"/>
    <s v="Trek Bicycles"/>
    <s v="Standard"/>
    <s v="high"/>
    <s v="medium"/>
    <n v="495.72"/>
    <n v="297.43"/>
    <n v="42105"/>
  </r>
  <r>
    <x v="13426"/>
    <n v="59"/>
    <x v="2056"/>
    <d v="2017-02-06T00:00:00"/>
    <b v="1"/>
    <s v="Approved"/>
    <s v="Solex"/>
    <s v="Standard"/>
    <s v="medium"/>
    <s v="large"/>
    <n v="1061.56"/>
    <n v="733.58"/>
    <n v="34170"/>
  </r>
  <r>
    <x v="13427"/>
    <n v="93"/>
    <x v="2362"/>
    <d v="2017-02-06T00:00:00"/>
    <b v="0"/>
    <s v="Approved"/>
    <s v="OHM Cycles"/>
    <s v="Standard"/>
    <s v="high"/>
    <s v="medium"/>
    <n v="1458.17"/>
    <n v="874.9"/>
    <n v="35052"/>
  </r>
  <r>
    <x v="13428"/>
    <n v="54"/>
    <x v="1479"/>
    <d v="2017-01-31T00:00:00"/>
    <b v="1"/>
    <s v="Approved"/>
    <s v="WeareA2B"/>
    <s v="Standard"/>
    <s v="medium"/>
    <s v="medium"/>
    <n v="1292.8399999999999"/>
    <n v="13.44"/>
    <n v="42226"/>
  </r>
  <r>
    <x v="13429"/>
    <n v="45"/>
    <x v="130"/>
    <d v="2017-11-19T00:00:00"/>
    <b v="0"/>
    <s v="Approved"/>
    <s v="Trek Bicycles"/>
    <s v="Road"/>
    <s v="low"/>
    <s v="medium"/>
    <n v="980.37"/>
    <n v="234.43"/>
    <n v="40649"/>
  </r>
  <r>
    <x v="13430"/>
    <n v="42"/>
    <x v="1098"/>
    <d v="2017-06-04T00:00:00"/>
    <b v="1"/>
    <s v="Approved"/>
    <s v="OHM Cycles"/>
    <s v="Road"/>
    <s v="medium"/>
    <s v="small"/>
    <n v="1810"/>
    <n v="1610.9"/>
    <n v="40672"/>
  </r>
  <r>
    <x v="13431"/>
    <n v="61"/>
    <x v="2946"/>
    <d v="2017-08-17T00:00:00"/>
    <b v="0"/>
    <s v="Approved"/>
    <s v="OHM Cycles"/>
    <s v="Standard"/>
    <s v="low"/>
    <s v="medium"/>
    <n v="71.16"/>
    <n v="56.93"/>
    <n v="40487"/>
  </r>
  <r>
    <x v="13432"/>
    <n v="70"/>
    <x v="1709"/>
    <d v="2017-02-08T00:00:00"/>
    <b v="1"/>
    <s v="Approved"/>
    <s v="Trek Bicycles"/>
    <s v="Standard"/>
    <s v="high"/>
    <s v="medium"/>
    <n v="495.72"/>
    <n v="297.43"/>
    <n v="42710"/>
  </r>
  <r>
    <x v="13433"/>
    <n v="92"/>
    <x v="361"/>
    <d v="2017-06-16T00:00:00"/>
    <b v="0"/>
    <s v="Approved"/>
    <s v="WeareA2B"/>
    <s v="Standard"/>
    <s v="medium"/>
    <s v="small"/>
    <n v="1415.01"/>
    <n v="1259.3599999999999"/>
    <n v="37626"/>
  </r>
  <r>
    <x v="13434"/>
    <n v="47"/>
    <x v="3257"/>
    <d v="2017-07-06T00:00:00"/>
    <b v="1"/>
    <s v="Approved"/>
    <s v="Trek Bicycles"/>
    <s v="Road"/>
    <s v="low"/>
    <s v="small"/>
    <n v="1720.7"/>
    <n v="1531.42"/>
    <n v="38991"/>
  </r>
  <r>
    <x v="13435"/>
    <n v="5"/>
    <x v="1459"/>
    <d v="2017-06-21T00:00:00"/>
    <b v="0"/>
    <s v="Approved"/>
    <s v="Trek Bicycles"/>
    <s v="Mountain"/>
    <s v="low"/>
    <s v="medium"/>
    <n v="574.64"/>
    <n v="459.71"/>
    <n v="38258"/>
  </r>
  <r>
    <x v="13436"/>
    <n v="89"/>
    <x v="996"/>
    <d v="2017-03-16T00:00:00"/>
    <b v="1"/>
    <s v="Approved"/>
    <s v="WeareA2B"/>
    <s v="Touring"/>
    <s v="medium"/>
    <s v="large"/>
    <n v="1362.99"/>
    <n v="57.74"/>
    <n v="34079"/>
  </r>
  <r>
    <x v="13437"/>
    <n v="38"/>
    <x v="1562"/>
    <d v="2017-07-06T00:00:00"/>
    <b v="1"/>
    <s v="Approved"/>
    <s v="Trek Bicycles"/>
    <s v="Standard"/>
    <s v="medium"/>
    <s v="large"/>
    <n v="2091.4699999999998"/>
    <n v="388.92"/>
    <n v="41167"/>
  </r>
  <r>
    <x v="13438"/>
    <n v="38"/>
    <x v="1982"/>
    <d v="2017-02-17T00:00:00"/>
    <b v="0"/>
    <s v="Approved"/>
    <s v="Trek Bicycles"/>
    <s v="Standard"/>
    <s v="medium"/>
    <s v="large"/>
    <n v="2091.4699999999998"/>
    <n v="388.92"/>
    <n v="42172"/>
  </r>
  <r>
    <x v="13439"/>
    <n v="44"/>
    <x v="2873"/>
    <d v="2017-08-21T00:00:00"/>
    <b v="0"/>
    <s v="Approved"/>
    <s v="WeareA2B"/>
    <s v="Standard"/>
    <s v="medium"/>
    <s v="medium"/>
    <n v="1769.64"/>
    <n v="108.76"/>
    <n v="40672"/>
  </r>
  <r>
    <x v="13440"/>
    <n v="25"/>
    <x v="2473"/>
    <d v="2017-10-19T00:00:00"/>
    <b v="1"/>
    <s v="Approved"/>
    <s v="OHM Cycles"/>
    <s v="Standard"/>
    <s v="high"/>
    <s v="medium"/>
    <n v="2005.66"/>
    <n v="1203.4000000000001"/>
    <n v="33259"/>
  </r>
  <r>
    <x v="13441"/>
    <n v="12"/>
    <x v="2"/>
    <d v="2017-09-30T00:00:00"/>
    <b v="1"/>
    <s v="Approved"/>
    <s v="WeareA2B"/>
    <s v="Standard"/>
    <s v="medium"/>
    <s v="medium"/>
    <n v="1231.1500000000001"/>
    <n v="161.6"/>
    <n v="38216"/>
  </r>
  <r>
    <x v="13442"/>
    <n v="74"/>
    <x v="535"/>
    <d v="2017-03-01T00:00:00"/>
    <b v="0"/>
    <s v="Approved"/>
    <s v="WeareA2B"/>
    <s v="Standard"/>
    <s v="medium"/>
    <s v="medium"/>
    <n v="1228.07"/>
    <n v="400.91"/>
    <n v="36668"/>
  </r>
  <r>
    <x v="13443"/>
    <n v="82"/>
    <x v="2535"/>
    <d v="2017-07-12T00:00:00"/>
    <b v="0"/>
    <s v="Approved"/>
    <s v="Norco Bicycles"/>
    <s v="Standard"/>
    <s v="high"/>
    <s v="medium"/>
    <n v="1148.6400000000001"/>
    <n v="689.18"/>
    <n v="42226"/>
  </r>
  <r>
    <x v="13444"/>
    <n v="57"/>
    <x v="571"/>
    <d v="2017-02-08T00:00:00"/>
    <b v="0"/>
    <s v="Approved"/>
    <s v="WeareA2B"/>
    <s v="Touring"/>
    <s v="medium"/>
    <s v="large"/>
    <n v="1890.39"/>
    <n v="260.14"/>
    <n v="42295"/>
  </r>
  <r>
    <x v="13445"/>
    <n v="66"/>
    <x v="959"/>
    <d v="2017-10-13T00:00:00"/>
    <b v="1"/>
    <s v="Approved"/>
    <s v="Solex"/>
    <s v="Standard"/>
    <s v="medium"/>
    <s v="medium"/>
    <n v="1163.8900000000001"/>
    <n v="589.27"/>
    <n v="42560"/>
  </r>
  <r>
    <x v="13446"/>
    <n v="41"/>
    <x v="2046"/>
    <d v="2017-04-28T00:00:00"/>
    <b v="0"/>
    <s v="Approved"/>
    <s v="Norco Bicycles"/>
    <s v="Standard"/>
    <s v="low"/>
    <s v="medium"/>
    <n v="958.74"/>
    <n v="748.9"/>
    <n v="40303"/>
  </r>
  <r>
    <x v="13447"/>
    <n v="83"/>
    <x v="272"/>
    <d v="2017-11-22T00:00:00"/>
    <b v="1"/>
    <s v="Approved"/>
    <s v="Solex"/>
    <s v="Touring"/>
    <s v="medium"/>
    <s v="large"/>
    <n v="2083.94"/>
    <n v="675.03"/>
    <n v="41533"/>
  </r>
  <r>
    <x v="13448"/>
    <n v="2"/>
    <x v="1573"/>
    <d v="2017-09-07T00:00:00"/>
    <b v="0"/>
    <s v="Approved"/>
    <s v="Solex"/>
    <s v="Standard"/>
    <s v="medium"/>
    <s v="medium"/>
    <n v="71.489999999999995"/>
    <n v="53.62"/>
    <n v="41245"/>
  </r>
  <r>
    <x v="13449"/>
    <n v="64"/>
    <x v="2544"/>
    <d v="2017-12-27T00:00:00"/>
    <b v="0"/>
    <s v="Approved"/>
    <s v="Trek Bicycles"/>
    <s v="Standard"/>
    <s v="medium"/>
    <s v="large"/>
    <n v="1469.44"/>
    <n v="596.54999999999995"/>
    <n v="34996"/>
  </r>
  <r>
    <x v="13450"/>
    <n v="20"/>
    <x v="1251"/>
    <d v="2017-11-05T00:00:00"/>
    <b v="0"/>
    <s v="Approved"/>
    <s v="Trek Bicycles"/>
    <s v="Standard"/>
    <s v="medium"/>
    <s v="small"/>
    <n v="1775.81"/>
    <n v="1580.47"/>
    <n v="40670"/>
  </r>
  <r>
    <x v="13451"/>
    <n v="10"/>
    <x v="1355"/>
    <d v="2017-02-11T00:00:00"/>
    <b v="1"/>
    <s v="Approved"/>
    <s v="Solex"/>
    <s v="Standard"/>
    <s v="medium"/>
    <s v="medium"/>
    <n v="1945.43"/>
    <n v="333.18"/>
    <n v="37499"/>
  </r>
  <r>
    <x v="13452"/>
    <n v="14"/>
    <x v="814"/>
    <d v="2017-03-28T00:00:00"/>
    <b v="1"/>
    <s v="Approved"/>
    <s v="Trek Bicycles"/>
    <s v="Standard"/>
    <s v="medium"/>
    <s v="small"/>
    <n v="1386.84"/>
    <n v="1234.29"/>
    <n v="37838"/>
  </r>
  <r>
    <x v="13453"/>
    <n v="18"/>
    <x v="3310"/>
    <d v="2017-02-21T00:00:00"/>
    <b v="1"/>
    <s v="Approved"/>
    <s v="Norco Bicycles"/>
    <s v="Standard"/>
    <s v="high"/>
    <s v="medium"/>
    <n v="1148.6400000000001"/>
    <n v="689.18"/>
    <n v="42226"/>
  </r>
  <r>
    <x v="13454"/>
    <n v="56"/>
    <x v="1511"/>
    <d v="2017-01-31T00:00:00"/>
    <b v="0"/>
    <s v="Approved"/>
    <s v="OHM Cycles"/>
    <s v="Standard"/>
    <s v="medium"/>
    <s v="medium"/>
    <n v="183.86"/>
    <n v="137.9"/>
    <n v="40779"/>
  </r>
  <r>
    <x v="13455"/>
    <n v="85"/>
    <x v="608"/>
    <d v="2017-08-11T00:00:00"/>
    <b v="1"/>
    <s v="Approved"/>
    <s v="WeareA2B"/>
    <s v="Standard"/>
    <s v="medium"/>
    <s v="medium"/>
    <n v="752.64"/>
    <n v="205.36"/>
    <n v="42218"/>
  </r>
  <r>
    <x v="13456"/>
    <n v="9"/>
    <x v="130"/>
    <d v="2017-11-13T00:00:00"/>
    <b v="1"/>
    <s v="Approved"/>
    <s v="Norco Bicycles"/>
    <s v="Standard"/>
    <s v="medium"/>
    <s v="small"/>
    <n v="1216.1400000000001"/>
    <n v="1082.3599999999999"/>
    <n v="33888"/>
  </r>
  <r>
    <x v="13457"/>
    <n v="14"/>
    <x v="307"/>
    <d v="2017-02-17T00:00:00"/>
    <b v="1"/>
    <s v="Approved"/>
    <s v="Trek Bicycles"/>
    <s v="Standard"/>
    <s v="medium"/>
    <s v="small"/>
    <n v="1386.84"/>
    <n v="1234.29"/>
    <n v="34586"/>
  </r>
  <r>
    <x v="13458"/>
    <n v="63"/>
    <x v="1474"/>
    <d v="2017-10-27T00:00:00"/>
    <b v="0"/>
    <s v="Approved"/>
    <s v="Solex"/>
    <s v="Standard"/>
    <s v="medium"/>
    <s v="medium"/>
    <n v="1483.2"/>
    <n v="99.59"/>
    <n v="34996"/>
  </r>
  <r>
    <x v="13459"/>
    <n v="99"/>
    <x v="1372"/>
    <d v="2017-12-15T00:00:00"/>
    <b v="0"/>
    <s v="Approved"/>
    <s v="OHM Cycles"/>
    <s v="Standard"/>
    <s v="medium"/>
    <s v="medium"/>
    <n v="1227.3399999999999"/>
    <n v="770.89"/>
    <n v="34556"/>
  </r>
  <r>
    <x v="13460"/>
    <n v="58"/>
    <x v="1808"/>
    <d v="2017-02-19T00:00:00"/>
    <b v="1"/>
    <s v="Approved"/>
    <s v="OHM Cycles"/>
    <s v="Standard"/>
    <s v="medium"/>
    <s v="medium"/>
    <n v="912.52"/>
    <n v="141.4"/>
    <n v="42295"/>
  </r>
  <r>
    <x v="13461"/>
    <n v="18"/>
    <x v="2114"/>
    <d v="2017-05-23T00:00:00"/>
    <b v="0"/>
    <s v="Approved"/>
    <s v="Norco Bicycles"/>
    <s v="Standard"/>
    <s v="high"/>
    <s v="medium"/>
    <n v="1148.6400000000001"/>
    <n v="689.18"/>
    <n v="41533"/>
  </r>
  <r>
    <x v="13462"/>
    <n v="12"/>
    <x v="2451"/>
    <d v="2017-08-31T00:00:00"/>
    <b v="0"/>
    <s v="Approved"/>
    <s v="WeareA2B"/>
    <s v="Standard"/>
    <s v="medium"/>
    <s v="medium"/>
    <n v="1231.1500000000001"/>
    <n v="161.6"/>
    <n v="40303"/>
  </r>
  <r>
    <x v="13463"/>
    <n v="92"/>
    <x v="1075"/>
    <d v="2017-12-08T00:00:00"/>
    <b v="1"/>
    <s v="Approved"/>
    <s v="WeareA2B"/>
    <s v="Standard"/>
    <s v="medium"/>
    <s v="small"/>
    <n v="1415.01"/>
    <n v="1259.3599999999999"/>
    <n v="34556"/>
  </r>
  <r>
    <x v="13464"/>
    <n v="39"/>
    <x v="2737"/>
    <d v="2017-08-23T00:00:00"/>
    <b v="0"/>
    <s v="Approved"/>
    <s v="Giant Bicycles"/>
    <s v="Standard"/>
    <s v="medium"/>
    <s v="large"/>
    <n v="1812.75"/>
    <n v="582.48"/>
    <n v="40618"/>
  </r>
  <r>
    <x v="13465"/>
    <n v="12"/>
    <x v="1612"/>
    <d v="2017-03-09T00:00:00"/>
    <b v="1"/>
    <s v="Approved"/>
    <s v="WeareA2B"/>
    <s v="Standard"/>
    <s v="medium"/>
    <s v="medium"/>
    <n v="1231.1500000000001"/>
    <n v="161.6"/>
    <n v="38216"/>
  </r>
  <r>
    <x v="13466"/>
    <n v="34"/>
    <x v="1865"/>
    <d v="2017-07-04T00:00:00"/>
    <b v="1"/>
    <s v="Approved"/>
    <s v="WeareA2B"/>
    <s v="Standard"/>
    <s v="medium"/>
    <s v="medium"/>
    <n v="1231.1500000000001"/>
    <n v="161.6"/>
    <n v="38693"/>
  </r>
  <r>
    <x v="13467"/>
    <n v="34"/>
    <x v="468"/>
    <d v="2017-08-24T00:00:00"/>
    <b v="0"/>
    <s v="Approved"/>
    <s v="WeareA2B"/>
    <s v="Standard"/>
    <s v="medium"/>
    <s v="medium"/>
    <n v="1231.1500000000001"/>
    <n v="161.6"/>
    <n v="38216"/>
  </r>
  <r>
    <x v="13468"/>
    <n v="54"/>
    <x v="1818"/>
    <d v="2017-06-04T00:00:00"/>
    <b v="0"/>
    <s v="Approved"/>
    <s v="WeareA2B"/>
    <s v="Standard"/>
    <s v="medium"/>
    <s v="medium"/>
    <n v="1807.45"/>
    <n v="778.69"/>
    <n v="42145"/>
  </r>
  <r>
    <x v="13469"/>
    <n v="72"/>
    <x v="637"/>
    <d v="2017-10-08T00:00:00"/>
    <b v="1"/>
    <s v="Approved"/>
    <s v="Norco Bicycles"/>
    <s v="Standard"/>
    <s v="medium"/>
    <s v="medium"/>
    <n v="360.4"/>
    <n v="270.3"/>
    <n v="38859"/>
  </r>
  <r>
    <x v="13470"/>
    <n v="35"/>
    <x v="804"/>
    <d v="2017-06-13T00:00:00"/>
    <b v="1"/>
    <s v="Approved"/>
    <s v="Trek Bicycles"/>
    <s v="Standard"/>
    <s v="low"/>
    <s v="medium"/>
    <n v="1057.51"/>
    <n v="154.4"/>
    <n v="35560"/>
  </r>
  <r>
    <x v="13471"/>
    <n v="11"/>
    <x v="393"/>
    <d v="2017-04-17T00:00:00"/>
    <b v="1"/>
    <s v="Approved"/>
    <s v="Giant Bicycles"/>
    <s v="Standard"/>
    <s v="high"/>
    <s v="medium"/>
    <n v="1274.93"/>
    <n v="764.96"/>
    <n v="39298"/>
  </r>
  <r>
    <x v="13472"/>
    <n v="97"/>
    <x v="2046"/>
    <d v="2017-06-10T00:00:00"/>
    <b v="1"/>
    <s v="Approved"/>
    <s v="OHM Cycles"/>
    <s v="Road"/>
    <s v="medium"/>
    <s v="medium"/>
    <n v="742.54"/>
    <n v="667.4"/>
    <n v="38693"/>
  </r>
  <r>
    <x v="13473"/>
    <n v="11"/>
    <x v="3136"/>
    <d v="2017-08-18T00:00:00"/>
    <b v="1"/>
    <s v="Approved"/>
    <s v="Giant Bicycles"/>
    <s v="Standard"/>
    <s v="high"/>
    <s v="medium"/>
    <n v="1274.93"/>
    <n v="764.96"/>
    <n v="39298"/>
  </r>
  <r>
    <x v="13474"/>
    <n v="86"/>
    <x v="2383"/>
    <d v="2017-01-28T00:00:00"/>
    <b v="1"/>
    <s v="Approved"/>
    <s v="Norco Bicycles"/>
    <s v="Road"/>
    <s v="high"/>
    <s v="large"/>
    <n v="774.53"/>
    <n v="464.72"/>
    <n v="37698"/>
  </r>
  <r>
    <x v="13475"/>
    <n v="79"/>
    <x v="595"/>
    <d v="2017-07-17T00:00:00"/>
    <b v="1"/>
    <s v="Approved"/>
    <s v="Solex"/>
    <s v="Touring"/>
    <s v="medium"/>
    <s v="large"/>
    <n v="2083.94"/>
    <n v="675.03"/>
    <n v="38206"/>
  </r>
  <r>
    <x v="13476"/>
    <n v="38"/>
    <x v="1238"/>
    <d v="2017-02-28T00:00:00"/>
    <b v="0"/>
    <s v="Approved"/>
    <s v="Solex"/>
    <s v="Standard"/>
    <s v="medium"/>
    <s v="medium"/>
    <n v="1577.53"/>
    <n v="826.51"/>
    <n v="40618"/>
  </r>
  <r>
    <x v="13477"/>
    <n v="43"/>
    <x v="2760"/>
    <d v="2017-09-26T00:00:00"/>
    <b v="1"/>
    <s v="Approved"/>
    <s v="Norco Bicycles"/>
    <s v="Standard"/>
    <s v="medium"/>
    <s v="medium"/>
    <n v="1555.58"/>
    <n v="818.01"/>
    <n v="37873"/>
  </r>
  <r>
    <x v="13478"/>
    <n v="25"/>
    <x v="2809"/>
    <d v="2017-07-22T00:00:00"/>
    <b v="1"/>
    <s v="Approved"/>
    <s v="Giant Bicycles"/>
    <s v="Road"/>
    <s v="medium"/>
    <s v="medium"/>
    <n v="1538.99"/>
    <n v="829.65"/>
    <n v="37337"/>
  </r>
  <r>
    <x v="13479"/>
    <n v="96"/>
    <x v="3114"/>
    <d v="2017-12-07T00:00:00"/>
    <b v="1"/>
    <s v="Approved"/>
    <s v="WeareA2B"/>
    <s v="Road"/>
    <s v="low"/>
    <s v="small"/>
    <n v="1172.78"/>
    <n v="1043.77"/>
    <n v="37539"/>
  </r>
  <r>
    <x v="13480"/>
    <n v="91"/>
    <x v="3422"/>
    <d v="2017-11-10T00:00:00"/>
    <b v="0"/>
    <s v="Approved"/>
    <s v="Solex"/>
    <s v="Standard"/>
    <s v="medium"/>
    <s v="medium"/>
    <n v="100.35"/>
    <n v="75.260000000000005"/>
    <n v="36367"/>
  </r>
  <r>
    <x v="13481"/>
    <n v="84"/>
    <x v="151"/>
    <d v="2017-01-06T00:00:00"/>
    <b v="0"/>
    <s v="Approved"/>
    <s v="Trek Bicycles"/>
    <s v="Road"/>
    <s v="medium"/>
    <s v="medium"/>
    <n v="290.62"/>
    <n v="215.14"/>
    <n v="35667"/>
  </r>
  <r>
    <x v="13482"/>
    <n v="26"/>
    <x v="2719"/>
    <d v="2017-09-20T00:00:00"/>
    <b v="1"/>
    <s v="Approved"/>
    <s v="WeareA2B"/>
    <s v="Standard"/>
    <s v="medium"/>
    <s v="medium"/>
    <n v="1992.93"/>
    <n v="762.63"/>
    <n v="34115"/>
  </r>
  <r>
    <x v="13483"/>
    <n v="53"/>
    <x v="866"/>
    <d v="2017-01-03T00:00:00"/>
    <b v="1"/>
    <s v="Approved"/>
    <s v="OHM Cycles"/>
    <s v="Standard"/>
    <s v="medium"/>
    <s v="medium"/>
    <n v="795.34"/>
    <n v="101.58"/>
    <n v="35470"/>
  </r>
  <r>
    <x v="13484"/>
    <n v="38"/>
    <x v="1214"/>
    <d v="2017-11-23T00:00:00"/>
    <b v="0"/>
    <s v="Approved"/>
    <s v="Trek Bicycles"/>
    <s v="Standard"/>
    <s v="medium"/>
    <s v="large"/>
    <n v="2091.4699999999998"/>
    <n v="388.92"/>
    <n v="38573"/>
  </r>
  <r>
    <x v="13485"/>
    <n v="88"/>
    <x v="2070"/>
    <d v="2017-10-02T00:00:00"/>
    <b v="1"/>
    <s v="Approved"/>
    <s v="Norco Bicycles"/>
    <s v="Standard"/>
    <s v="medium"/>
    <s v="medium"/>
    <n v="1198.46"/>
    <n v="381.1"/>
    <n v="41434"/>
  </r>
  <r>
    <x v="13486"/>
    <n v="90"/>
    <x v="2115"/>
    <d v="2017-05-10T00:00:00"/>
    <b v="0"/>
    <s v="Approved"/>
    <s v="Norco Bicycles"/>
    <s v="Standard"/>
    <s v="low"/>
    <s v="medium"/>
    <n v="363.01"/>
    <n v="290.41000000000003"/>
    <n v="38002"/>
  </r>
  <r>
    <x v="13487"/>
    <n v="33"/>
    <x v="1841"/>
    <d v="2017-03-15T00:00:00"/>
    <b v="1"/>
    <s v="Approved"/>
    <s v="Giant Bicycles"/>
    <s v="Standard"/>
    <s v="medium"/>
    <s v="small"/>
    <n v="1311.44"/>
    <n v="1167.18"/>
    <n v="33888"/>
  </r>
  <r>
    <x v="13488"/>
    <n v="87"/>
    <x v="3336"/>
    <d v="2017-04-27T00:00:00"/>
    <b v="1"/>
    <s v="Approved"/>
    <s v="Giant Bicycles"/>
    <s v="Standard"/>
    <s v="high"/>
    <s v="medium"/>
    <n v="1179"/>
    <n v="707.4"/>
    <n v="35667"/>
  </r>
  <r>
    <x v="13489"/>
    <n v="55"/>
    <x v="1176"/>
    <d v="2017-12-11T00:00:00"/>
    <b v="1"/>
    <s v="Approved"/>
    <s v="Trek Bicycles"/>
    <s v="Road"/>
    <s v="medium"/>
    <s v="large"/>
    <n v="1894.19"/>
    <n v="598.76"/>
    <n v="40779"/>
  </r>
  <r>
    <x v="13490"/>
    <n v="61"/>
    <x v="1176"/>
    <d v="2017-12-10T00:00:00"/>
    <b v="0"/>
    <s v="Approved"/>
    <s v="OHM Cycles"/>
    <s v="Standard"/>
    <s v="low"/>
    <s v="medium"/>
    <n v="71.16"/>
    <n v="56.93"/>
    <n v="41047"/>
  </r>
  <r>
    <x v="13491"/>
    <n v="91"/>
    <x v="2156"/>
    <d v="2017-12-12T00:00:00"/>
    <b v="1"/>
    <s v="Approved"/>
    <s v="Solex"/>
    <s v="Standard"/>
    <s v="medium"/>
    <s v="medium"/>
    <n v="100.35"/>
    <n v="75.260000000000005"/>
    <n v="42458"/>
  </r>
  <r>
    <x v="13492"/>
    <n v="43"/>
    <x v="1334"/>
    <d v="2017-12-06T00:00:00"/>
    <b v="0"/>
    <s v="Approved"/>
    <s v="Solex"/>
    <s v="Standard"/>
    <s v="medium"/>
    <s v="medium"/>
    <n v="1151.96"/>
    <n v="649.49"/>
    <n v="38991"/>
  </r>
  <r>
    <x v="13493"/>
    <n v="34"/>
    <x v="2767"/>
    <d v="2017-11-19T00:00:00"/>
    <b v="1"/>
    <s v="Approved"/>
    <s v="Norco Bicycles"/>
    <s v="Road"/>
    <s v="high"/>
    <s v="large"/>
    <n v="774.53"/>
    <n v="464.72"/>
    <n v="38750"/>
  </r>
  <r>
    <x v="13494"/>
    <n v="37"/>
    <x v="325"/>
    <d v="2017-10-30T00:00:00"/>
    <b v="0"/>
    <s v="Approved"/>
    <s v="OHM Cycles"/>
    <s v="Standard"/>
    <s v="low"/>
    <s v="medium"/>
    <n v="1793.43"/>
    <n v="248.82"/>
    <n v="36361"/>
  </r>
  <r>
    <x v="13495"/>
    <n v="0"/>
    <x v="1778"/>
    <d v="2017-03-15T00:00:00"/>
    <b v="1"/>
    <s v="Approved"/>
    <s v="Giant Bicycles"/>
    <s v="Standard"/>
    <s v="medium"/>
    <s v="large"/>
    <n v="569.55999999999995"/>
    <n v="528.42999999999995"/>
    <n v="37874"/>
  </r>
  <r>
    <x v="13496"/>
    <n v="85"/>
    <x v="2583"/>
    <d v="2017-01-07T00:00:00"/>
    <b v="0"/>
    <s v="Approved"/>
    <s v="WeareA2B"/>
    <s v="Standard"/>
    <s v="medium"/>
    <s v="medium"/>
    <n v="752.64"/>
    <n v="205.36"/>
    <n v="42218"/>
  </r>
  <r>
    <x v="13497"/>
    <n v="73"/>
    <x v="1321"/>
    <d v="2017-01-11T00:00:00"/>
    <b v="0"/>
    <s v="Approved"/>
    <s v="Solex"/>
    <s v="Standard"/>
    <s v="medium"/>
    <s v="medium"/>
    <n v="1945.43"/>
    <n v="333.18"/>
    <n v="37499"/>
  </r>
  <r>
    <x v="13498"/>
    <n v="57"/>
    <x v="814"/>
    <d v="2017-02-02T00:00:00"/>
    <b v="1"/>
    <s v="Approved"/>
    <s v="WeareA2B"/>
    <s v="Touring"/>
    <s v="medium"/>
    <s v="large"/>
    <n v="1890.39"/>
    <n v="260.14"/>
    <n v="33259"/>
  </r>
  <r>
    <x v="13499"/>
    <n v="44"/>
    <x v="3377"/>
    <d v="2017-01-09T00:00:00"/>
    <b v="1"/>
    <s v="Approved"/>
    <s v="WeareA2B"/>
    <s v="Standard"/>
    <s v="medium"/>
    <s v="medium"/>
    <n v="1769.64"/>
    <n v="108.76"/>
    <n v="37668"/>
  </r>
  <r>
    <x v="13500"/>
    <n v="98"/>
    <x v="1997"/>
    <d v="2017-03-14T00:00:00"/>
    <b v="0"/>
    <s v="Approved"/>
    <s v="OHM Cycles"/>
    <s v="Standard"/>
    <s v="medium"/>
    <s v="medium"/>
    <n v="795.34"/>
    <n v="101.58"/>
    <n v="33259"/>
  </r>
  <r>
    <x v="13501"/>
    <n v="69"/>
    <x v="2544"/>
    <d v="2017-07-29T00:00:00"/>
    <b v="1"/>
    <s v="Approved"/>
    <s v="Giant Bicycles"/>
    <s v="Road"/>
    <s v="medium"/>
    <s v="medium"/>
    <n v="792.9"/>
    <n v="594.67999999999995"/>
    <n v="33879"/>
  </r>
  <r>
    <x v="13502"/>
    <n v="67"/>
    <x v="3198"/>
    <d v="2017-10-24T00:00:00"/>
    <b v="0"/>
    <s v="Approved"/>
    <s v="Norco Bicycles"/>
    <s v="Road"/>
    <s v="medium"/>
    <s v="medium"/>
    <n v="544.04999999999995"/>
    <n v="376.84"/>
    <n v="34996"/>
  </r>
  <r>
    <x v="13503"/>
    <n v="14"/>
    <x v="2068"/>
    <d v="2017-05-04T00:00:00"/>
    <b v="0"/>
    <s v="Approved"/>
    <s v="Trek Bicycles"/>
    <s v="Standard"/>
    <s v="medium"/>
    <s v="small"/>
    <n v="1386.84"/>
    <n v="1234.29"/>
    <n v="38693"/>
  </r>
  <r>
    <x v="13504"/>
    <n v="46"/>
    <x v="200"/>
    <d v="2017-07-18T00:00:00"/>
    <b v="1"/>
    <s v="Approved"/>
    <s v="Solex"/>
    <s v="Standard"/>
    <s v="low"/>
    <s v="medium"/>
    <n v="1289.8499999999999"/>
    <n v="74.510000000000005"/>
    <n v="39427"/>
  </r>
  <r>
    <x v="13505"/>
    <n v="50"/>
    <x v="228"/>
    <d v="2017-02-01T00:00:00"/>
    <b v="1"/>
    <s v="Approved"/>
    <s v="Giant Bicycles"/>
    <s v="Standard"/>
    <s v="medium"/>
    <s v="medium"/>
    <n v="642.70000000000005"/>
    <n v="211.37"/>
    <n v="35052"/>
  </r>
  <r>
    <x v="13506"/>
    <n v="5"/>
    <x v="917"/>
    <d v="2017-06-02T00:00:00"/>
    <b v="0"/>
    <s v="Approved"/>
    <s v="Giant Bicycles"/>
    <s v="Standard"/>
    <s v="high"/>
    <s v="medium"/>
    <n v="1129.1300000000001"/>
    <n v="677.48"/>
    <n v="39298"/>
  </r>
  <r>
    <x v="13507"/>
    <n v="58"/>
    <x v="623"/>
    <d v="2017-02-26T00:00:00"/>
    <b v="1"/>
    <s v="Approved"/>
    <s v="OHM Cycles"/>
    <s v="Road"/>
    <s v="medium"/>
    <s v="medium"/>
    <n v="1280.28"/>
    <n v="829.51"/>
    <n v="37220"/>
  </r>
  <r>
    <x v="13508"/>
    <n v="64"/>
    <x v="1690"/>
    <d v="2017-01-24T00:00:00"/>
    <b v="1"/>
    <s v="Approved"/>
    <s v="Trek Bicycles"/>
    <s v="Standard"/>
    <s v="medium"/>
    <s v="large"/>
    <n v="1469.44"/>
    <n v="596.54999999999995"/>
    <n v="34996"/>
  </r>
  <r>
    <x v="13509"/>
    <n v="81"/>
    <x v="106"/>
    <d v="2017-12-21T00:00:00"/>
    <b v="0"/>
    <s v="Approved"/>
    <s v="Norco Bicycles"/>
    <s v="Standard"/>
    <s v="medium"/>
    <s v="small"/>
    <n v="586.45000000000005"/>
    <n v="521.94000000000005"/>
    <n v="33429"/>
  </r>
  <r>
    <x v="13510"/>
    <n v="25"/>
    <x v="229"/>
    <d v="2017-09-24T00:00:00"/>
    <b v="0"/>
    <s v="Approved"/>
    <s v="Giant Bicycles"/>
    <s v="Road"/>
    <s v="medium"/>
    <s v="medium"/>
    <n v="1538.99"/>
    <n v="829.65"/>
    <n v="33888"/>
  </r>
  <r>
    <x v="13511"/>
    <n v="15"/>
    <x v="799"/>
    <d v="2017-12-29T00:00:00"/>
    <b v="1"/>
    <s v="Approved"/>
    <s v="Norco Bicycles"/>
    <s v="Standard"/>
    <s v="low"/>
    <s v="medium"/>
    <n v="958.74"/>
    <n v="748.9"/>
    <n v="38693"/>
  </r>
  <r>
    <x v="13512"/>
    <n v="52"/>
    <x v="818"/>
    <d v="2017-02-07T00:00:00"/>
    <b v="0"/>
    <s v="Approved"/>
    <s v="OHM Cycles"/>
    <s v="Road"/>
    <s v="medium"/>
    <s v="medium"/>
    <n v="1280.28"/>
    <n v="829.51"/>
    <n v="37220"/>
  </r>
  <r>
    <x v="13513"/>
    <n v="98"/>
    <x v="2938"/>
    <d v="2017-07-05T00:00:00"/>
    <b v="0"/>
    <s v="Approved"/>
    <s v="Trek Bicycles"/>
    <s v="Standard"/>
    <s v="high"/>
    <s v="medium"/>
    <n v="358.39"/>
    <n v="215.03"/>
    <n v="38002"/>
  </r>
  <r>
    <x v="13514"/>
    <n v="8"/>
    <x v="677"/>
    <d v="2017-09-21T00:00:00"/>
    <b v="0"/>
    <s v="Approved"/>
    <s v="Solex"/>
    <s v="Road"/>
    <s v="medium"/>
    <s v="small"/>
    <n v="1703.52"/>
    <n v="1516.13"/>
    <n v="42560"/>
  </r>
  <r>
    <x v="13515"/>
    <n v="50"/>
    <x v="1619"/>
    <d v="2017-04-01T00:00:00"/>
    <b v="0"/>
    <s v="Approved"/>
    <s v="WeareA2B"/>
    <s v="Standard"/>
    <s v="medium"/>
    <s v="small"/>
    <n v="175.89"/>
    <n v="131.91999999999999"/>
    <n v="37668"/>
  </r>
  <r>
    <x v="13516"/>
    <n v="29"/>
    <x v="2647"/>
    <d v="2017-12-06T00:00:00"/>
    <b v="0"/>
    <s v="Approved"/>
    <s v="Norco Bicycles"/>
    <s v="Road"/>
    <s v="medium"/>
    <s v="medium"/>
    <n v="543.39"/>
    <n v="407.54"/>
    <n v="42696"/>
  </r>
  <r>
    <x v="13517"/>
    <n v="95"/>
    <x v="714"/>
    <d v="2017-09-26T00:00:00"/>
    <b v="1"/>
    <s v="Approved"/>
    <s v="Giant Bicycles"/>
    <s v="Standard"/>
    <s v="medium"/>
    <s v="large"/>
    <n v="569.55999999999995"/>
    <n v="528.42999999999995"/>
    <n v="37874"/>
  </r>
  <r>
    <x v="13518"/>
    <n v="70"/>
    <x v="3299"/>
    <d v="2017-02-04T00:00:00"/>
    <b v="0"/>
    <s v="Approved"/>
    <s v="Trek Bicycles"/>
    <s v="Standard"/>
    <s v="high"/>
    <s v="medium"/>
    <n v="495.72"/>
    <n v="297.43"/>
    <n v="40553"/>
  </r>
  <r>
    <x v="13519"/>
    <n v="93"/>
    <x v="3296"/>
    <d v="2017-02-01T00:00:00"/>
    <b v="1"/>
    <s v="Approved"/>
    <s v="WeareA2B"/>
    <s v="Standard"/>
    <s v="medium"/>
    <s v="medium"/>
    <n v="1065.03"/>
    <n v="230.09"/>
    <n v="36833"/>
  </r>
  <r>
    <x v="13520"/>
    <n v="13"/>
    <x v="2602"/>
    <d v="2017-01-14T00:00:00"/>
    <b v="0"/>
    <s v="Approved"/>
    <s v="Solex"/>
    <s v="Standard"/>
    <s v="medium"/>
    <s v="medium"/>
    <n v="1163.8900000000001"/>
    <n v="589.27"/>
    <n v="42560"/>
  </r>
  <r>
    <x v="13521"/>
    <n v="67"/>
    <x v="1863"/>
    <d v="2017-06-04T00:00:00"/>
    <b v="0"/>
    <s v="Approved"/>
    <s v="Norco Bicycles"/>
    <s v="Road"/>
    <s v="medium"/>
    <s v="medium"/>
    <n v="544.04999999999995"/>
    <n v="376.84"/>
    <n v="42105"/>
  </r>
  <r>
    <x v="13522"/>
    <n v="51"/>
    <x v="24"/>
    <d v="2017-11-20T00:00:00"/>
    <b v="1"/>
    <s v="Approved"/>
    <s v="OHM Cycles"/>
    <s v="Standard"/>
    <s v="high"/>
    <s v="medium"/>
    <n v="2005.66"/>
    <n v="1203.4000000000001"/>
    <n v="41009"/>
  </r>
  <r>
    <x v="13523"/>
    <n v="5"/>
    <x v="1866"/>
    <d v="2017-09-11T00:00:00"/>
    <b v="1"/>
    <s v="Approved"/>
    <s v="Trek Bicycles"/>
    <s v="Mountain"/>
    <s v="low"/>
    <s v="medium"/>
    <n v="574.64"/>
    <n v="459.71"/>
    <n v="40649"/>
  </r>
  <r>
    <x v="13524"/>
    <n v="94"/>
    <x v="3331"/>
    <d v="2017-04-04T00:00:00"/>
    <b v="0"/>
    <s v="Approved"/>
    <s v="Giant Bicycles"/>
    <s v="Standard"/>
    <s v="medium"/>
    <s v="large"/>
    <n v="1635.3"/>
    <n v="993.66"/>
    <n v="41434"/>
  </r>
  <r>
    <x v="13525"/>
    <n v="94"/>
    <x v="3099"/>
    <d v="2017-11-12T00:00:00"/>
    <b v="0"/>
    <s v="Approved"/>
    <s v="Giant Bicycles"/>
    <s v="Standard"/>
    <s v="medium"/>
    <s v="large"/>
    <n v="1635.3"/>
    <n v="993.66"/>
    <n v="39427"/>
  </r>
  <r>
    <x v="13526"/>
    <n v="2"/>
    <x v="402"/>
    <d v="2017-08-28T00:00:00"/>
    <b v="1"/>
    <s v="Approved"/>
    <s v="Solex"/>
    <s v="Standard"/>
    <s v="medium"/>
    <s v="medium"/>
    <n v="71.489999999999995"/>
    <n v="53.62"/>
    <n v="41245"/>
  </r>
  <r>
    <x v="13527"/>
    <n v="48"/>
    <x v="3152"/>
    <d v="2017-02-01T00:00:00"/>
    <b v="1"/>
    <s v="Approved"/>
    <s v="WeareA2B"/>
    <s v="Standard"/>
    <s v="medium"/>
    <s v="medium"/>
    <n v="1762.96"/>
    <n v="950.52"/>
    <n v="41848"/>
  </r>
  <r>
    <x v="13528"/>
    <n v="70"/>
    <x v="1417"/>
    <d v="2017-03-03T00:00:00"/>
    <b v="0"/>
    <s v="Approved"/>
    <s v="Trek Bicycles"/>
    <s v="Standard"/>
    <s v="high"/>
    <s v="medium"/>
    <n v="495.72"/>
    <n v="297.43"/>
    <n v="42105"/>
  </r>
  <r>
    <x v="13529"/>
    <n v="27"/>
    <x v="3186"/>
    <d v="2017-09-18T00:00:00"/>
    <b v="1"/>
    <s v="Approved"/>
    <s v="Trek Bicycles"/>
    <s v="Standard"/>
    <s v="medium"/>
    <s v="medium"/>
    <n v="499.53"/>
    <n v="388.72"/>
    <n v="39031"/>
  </r>
  <r>
    <x v="13530"/>
    <n v="46"/>
    <x v="1349"/>
    <d v="2017-07-31T00:00:00"/>
    <b v="0"/>
    <s v="Approved"/>
    <s v="Solex"/>
    <s v="Standard"/>
    <s v="low"/>
    <s v="medium"/>
    <n v="1289.8499999999999"/>
    <n v="74.510000000000005"/>
    <n v="39427"/>
  </r>
  <r>
    <x v="13531"/>
    <n v="85"/>
    <x v="955"/>
    <d v="2017-04-21T00:00:00"/>
    <b v="1"/>
    <s v="Approved"/>
    <s v="WeareA2B"/>
    <s v="Standard"/>
    <s v="medium"/>
    <s v="medium"/>
    <n v="1228.07"/>
    <n v="400.91"/>
    <n v="42226"/>
  </r>
  <r>
    <x v="13532"/>
    <n v="11"/>
    <x v="2062"/>
    <d v="2017-09-21T00:00:00"/>
    <b v="1"/>
    <s v="Approved"/>
    <s v="Giant Bicycles"/>
    <s v="Standard"/>
    <s v="high"/>
    <s v="medium"/>
    <n v="1274.93"/>
    <n v="764.96"/>
    <n v="35378"/>
  </r>
  <r>
    <x v="13533"/>
    <n v="11"/>
    <x v="2502"/>
    <d v="2017-07-27T00:00:00"/>
    <b v="1"/>
    <s v="Approved"/>
    <s v="Trek Bicycles"/>
    <s v="Standard"/>
    <s v="medium"/>
    <s v="small"/>
    <n v="1775.81"/>
    <n v="1580.47"/>
    <n v="40303"/>
  </r>
  <r>
    <x v="13534"/>
    <n v="65"/>
    <x v="2062"/>
    <d v="2017-10-12T00:00:00"/>
    <b v="0"/>
    <s v="Approved"/>
    <s v="WeareA2B"/>
    <s v="Standard"/>
    <s v="medium"/>
    <s v="medium"/>
    <n v="1807.45"/>
    <n v="778.69"/>
    <n v="40410"/>
  </r>
  <r>
    <x v="13535"/>
    <n v="23"/>
    <x v="2668"/>
    <d v="2017-04-27T00:00:00"/>
    <b v="1"/>
    <s v="Approved"/>
    <s v="Norco Bicycles"/>
    <s v="Standard"/>
    <s v="medium"/>
    <s v="medium"/>
    <n v="1198.46"/>
    <n v="381.1"/>
    <n v="37874"/>
  </r>
  <r>
    <x v="13536"/>
    <n v="39"/>
    <x v="898"/>
    <d v="2017-05-27T00:00:00"/>
    <b v="1"/>
    <s v="Approved"/>
    <s v="Giant Bicycles"/>
    <s v="Standard"/>
    <s v="medium"/>
    <s v="large"/>
    <n v="1812.75"/>
    <n v="582.48"/>
    <n v="35560"/>
  </r>
  <r>
    <x v="13537"/>
    <n v="14"/>
    <x v="665"/>
    <d v="2017-08-08T00:00:00"/>
    <b v="1"/>
    <s v="Approved"/>
    <s v="Trek Bicycles"/>
    <s v="Standard"/>
    <s v="medium"/>
    <s v="small"/>
    <n v="1386.84"/>
    <n v="1234.29"/>
    <n v="37838"/>
  </r>
  <r>
    <x v="13538"/>
    <n v="38"/>
    <x v="2694"/>
    <d v="2017-06-18T00:00:00"/>
    <b v="1"/>
    <s v="Approved"/>
    <s v="Trek Bicycles"/>
    <s v="Standard"/>
    <s v="medium"/>
    <s v="large"/>
    <n v="2091.4699999999998"/>
    <n v="388.92"/>
    <n v="41167"/>
  </r>
  <r>
    <x v="13539"/>
    <n v="55"/>
    <x v="1937"/>
    <d v="2017-05-22T00:00:00"/>
    <b v="0"/>
    <s v="Approved"/>
    <s v="Trek Bicycles"/>
    <s v="Road"/>
    <s v="medium"/>
    <s v="large"/>
    <n v="1894.19"/>
    <n v="598.76"/>
    <n v="37823"/>
  </r>
  <r>
    <x v="13540"/>
    <n v="13"/>
    <x v="3355"/>
    <d v="2017-01-17T00:00:00"/>
    <b v="0"/>
    <s v="Approved"/>
    <s v="Solex"/>
    <s v="Standard"/>
    <s v="medium"/>
    <s v="medium"/>
    <n v="1577.53"/>
    <n v="826.51"/>
    <n v="40336"/>
  </r>
  <r>
    <x v="13541"/>
    <n v="61"/>
    <x v="88"/>
    <d v="2017-05-20T00:00:00"/>
    <b v="1"/>
    <s v="Approved"/>
    <s v="OHM Cycles"/>
    <s v="Standard"/>
    <s v="low"/>
    <s v="medium"/>
    <n v="71.16"/>
    <n v="56.93"/>
    <n v="34143"/>
  </r>
  <r>
    <x v="13542"/>
    <n v="43"/>
    <x v="2617"/>
    <d v="2017-09-21T00:00:00"/>
    <b v="1"/>
    <s v="Approved"/>
    <s v="Solex"/>
    <s v="Standard"/>
    <s v="medium"/>
    <s v="medium"/>
    <n v="1151.96"/>
    <n v="649.49"/>
    <n v="36498"/>
  </r>
  <r>
    <x v="13543"/>
    <n v="0"/>
    <x v="3043"/>
    <d v="2017-06-26T00:00:00"/>
    <b v="1"/>
    <s v="Approved"/>
    <s v="Solex"/>
    <s v="Standard"/>
    <s v="medium"/>
    <s v="medium"/>
    <n v="478.16"/>
    <n v="298.72000000000003"/>
    <n v="34143"/>
  </r>
  <r>
    <x v="13544"/>
    <n v="14"/>
    <x v="1606"/>
    <d v="2017-11-22T00:00:00"/>
    <b v="1"/>
    <s v="Approved"/>
    <s v="Solex"/>
    <s v="Standard"/>
    <s v="high"/>
    <s v="large"/>
    <n v="1842.92"/>
    <n v="1105.75"/>
    <n v="34996"/>
  </r>
  <r>
    <x v="13545"/>
    <n v="82"/>
    <x v="439"/>
    <d v="2017-03-01T00:00:00"/>
    <b v="1"/>
    <s v="Cancelled"/>
    <s v="Norco Bicycles"/>
    <s v="Standard"/>
    <s v="high"/>
    <s v="medium"/>
    <n v="1148.6400000000001"/>
    <n v="689.18"/>
    <n v="38206"/>
  </r>
  <r>
    <x v="13546"/>
    <n v="24"/>
    <x v="3426"/>
    <d v="2017-01-08T00:00:00"/>
    <b v="0"/>
    <s v="Approved"/>
    <s v="Solex"/>
    <s v="Road"/>
    <s v="medium"/>
    <s v="large"/>
    <n v="1777.8"/>
    <n v="820.78"/>
    <n v="40670"/>
  </r>
  <r>
    <x v="13547"/>
    <n v="0"/>
    <x v="2999"/>
    <d v="2017-08-25T00:00:00"/>
    <b v="0"/>
    <s v="Approved"/>
    <s v="Solex"/>
    <s v="Road"/>
    <s v="medium"/>
    <s v="medium"/>
    <n v="416.98"/>
    <n v="312.74"/>
    <n v="40672"/>
  </r>
  <r>
    <x v="13548"/>
    <n v="58"/>
    <x v="801"/>
    <d v="2017-08-02T00:00:00"/>
    <b v="0"/>
    <s v="Approved"/>
    <s v="OHM Cycles"/>
    <s v="Standard"/>
    <s v="medium"/>
    <s v="medium"/>
    <n v="912.52"/>
    <n v="141.4"/>
    <n v="42295"/>
  </r>
  <r>
    <x v="13549"/>
    <n v="99"/>
    <x v="469"/>
    <d v="2017-08-20T00:00:00"/>
    <b v="0"/>
    <s v="Approved"/>
    <s v="OHM Cycles"/>
    <s v="Standard"/>
    <s v="medium"/>
    <s v="medium"/>
    <n v="1227.3399999999999"/>
    <n v="770.89"/>
    <n v="34556"/>
  </r>
  <r>
    <x v="13550"/>
    <n v="1"/>
    <x v="1008"/>
    <d v="2017-03-27T00:00:00"/>
    <b v="1"/>
    <s v="Approved"/>
    <s v="Giant Bicycles"/>
    <s v="Standard"/>
    <s v="medium"/>
    <s v="medium"/>
    <n v="1403.5"/>
    <n v="954.82"/>
    <n v="42688"/>
  </r>
  <r>
    <x v="13551"/>
    <n v="94"/>
    <x v="1423"/>
    <d v="2017-01-01T00:00:00"/>
    <b v="0"/>
    <s v="Approved"/>
    <s v="Giant Bicycles"/>
    <s v="Standard"/>
    <s v="medium"/>
    <s v="large"/>
    <n v="1635.3"/>
    <n v="993.66"/>
    <n v="38002"/>
  </r>
  <r>
    <x v="13552"/>
    <n v="0"/>
    <x v="2917"/>
    <d v="2017-03-14T00:00:00"/>
    <b v="0"/>
    <s v="Approved"/>
    <s v="Solex"/>
    <s v="Standard"/>
    <s v="medium"/>
    <s v="medium"/>
    <n v="478.16"/>
    <n v="298.72000000000003"/>
    <n v="40487"/>
  </r>
  <r>
    <x v="13553"/>
    <n v="100"/>
    <x v="3058"/>
    <d v="2017-02-22T00:00:00"/>
    <b v="0"/>
    <s v="Approved"/>
    <s v="Trek Bicycles"/>
    <s v="Standard"/>
    <s v="medium"/>
    <s v="small"/>
    <n v="1386.84"/>
    <n v="1234.29"/>
    <n v="35160"/>
  </r>
  <r>
    <x v="13554"/>
    <n v="80"/>
    <x v="1290"/>
    <d v="2017-08-14T00:00:00"/>
    <b v="0"/>
    <s v="Approved"/>
    <s v="OHM Cycles"/>
    <s v="Touring"/>
    <s v="low"/>
    <s v="medium"/>
    <n v="1073.07"/>
    <n v="933.84"/>
    <n v="35667"/>
  </r>
  <r>
    <x v="13555"/>
    <n v="67"/>
    <x v="2188"/>
    <d v="2017-03-02T00:00:00"/>
    <b v="0"/>
    <s v="Approved"/>
    <s v="Norco Bicycles"/>
    <s v="Road"/>
    <s v="medium"/>
    <s v="medium"/>
    <n v="544.04999999999995"/>
    <n v="376.84"/>
    <n v="38647"/>
  </r>
  <r>
    <x v="13556"/>
    <n v="20"/>
    <x v="337"/>
    <d v="2017-07-25T00:00:00"/>
    <b v="1"/>
    <s v="Approved"/>
    <s v="Trek Bicycles"/>
    <s v="Standard"/>
    <s v="medium"/>
    <s v="small"/>
    <n v="1775.81"/>
    <n v="1580.47"/>
    <n v="42404"/>
  </r>
  <r>
    <x v="13557"/>
    <n v="0"/>
    <x v="661"/>
    <d v="2017-02-24T00:00:00"/>
    <b v="0"/>
    <s v="Approved"/>
    <s v="WeareA2B"/>
    <s v="Standard"/>
    <s v="medium"/>
    <s v="medium"/>
    <n v="60.34"/>
    <n v="45.26"/>
    <n v="34165"/>
  </r>
  <r>
    <x v="13558"/>
    <n v="44"/>
    <x v="2065"/>
    <d v="2017-05-01T00:00:00"/>
    <b v="0"/>
    <s v="Approved"/>
    <s v="WeareA2B"/>
    <s v="Standard"/>
    <s v="medium"/>
    <s v="medium"/>
    <n v="1769.64"/>
    <n v="108.76"/>
    <n v="40672"/>
  </r>
  <r>
    <x v="13559"/>
    <n v="53"/>
    <x v="3000"/>
    <d v="2017-10-14T00:00:00"/>
    <b v="1"/>
    <s v="Approved"/>
    <s v="OHM Cycles"/>
    <s v="Standard"/>
    <s v="medium"/>
    <s v="medium"/>
    <n v="795.34"/>
    <n v="101.58"/>
    <n v="42172"/>
  </r>
  <r>
    <x v="13560"/>
    <n v="58"/>
    <x v="1569"/>
    <d v="2017-06-18T00:00:00"/>
    <b v="0"/>
    <s v="Approved"/>
    <s v="OHM Cycles"/>
    <s v="Standard"/>
    <s v="medium"/>
    <s v="medium"/>
    <n v="912.52"/>
    <n v="141.4"/>
    <n v="42295"/>
  </r>
  <r>
    <x v="13561"/>
    <n v="0"/>
    <x v="1242"/>
    <d v="2017-05-18T00:00:00"/>
    <b v="1"/>
    <s v="Approved"/>
    <s v="Solex"/>
    <s v="Standard"/>
    <s v="medium"/>
    <s v="medium"/>
    <n v="441.49"/>
    <n v="84.99"/>
    <n v="41848"/>
  </r>
  <r>
    <x v="13562"/>
    <n v="36"/>
    <x v="782"/>
    <d v="2017-08-03T00:00:00"/>
    <b v="0"/>
    <s v="Approved"/>
    <s v="Solex"/>
    <s v="Standard"/>
    <s v="low"/>
    <s v="medium"/>
    <n v="945.04"/>
    <n v="507.58"/>
    <n v="35052"/>
  </r>
  <r>
    <x v="13563"/>
    <n v="45"/>
    <x v="1722"/>
    <d v="2017-06-03T00:00:00"/>
    <b v="1"/>
    <s v="Approved"/>
    <s v="Trek Bicycles"/>
    <s v="Road"/>
    <s v="low"/>
    <s v="medium"/>
    <n v="980.37"/>
    <n v="234.43"/>
    <n v="38258"/>
  </r>
  <r>
    <x v="13564"/>
    <n v="13"/>
    <x v="648"/>
    <d v="2017-10-26T00:00:00"/>
    <b v="1"/>
    <s v="Approved"/>
    <s v="Solex"/>
    <s v="Standard"/>
    <s v="medium"/>
    <s v="medium"/>
    <n v="1163.8900000000001"/>
    <n v="589.27"/>
    <n v="42560"/>
  </r>
  <r>
    <x v="13565"/>
    <n v="59"/>
    <x v="2960"/>
    <d v="2017-11-01T00:00:00"/>
    <b v="1"/>
    <s v="Approved"/>
    <s v="Solex"/>
    <s v="Standard"/>
    <s v="medium"/>
    <s v="large"/>
    <n v="1061.56"/>
    <n v="733.58"/>
    <n v="34170"/>
  </r>
  <r>
    <x v="13566"/>
    <n v="59"/>
    <x v="3092"/>
    <d v="2017-03-14T00:00:00"/>
    <b v="1"/>
    <s v="Approved"/>
    <s v="WeareA2B"/>
    <s v="Standard"/>
    <s v="medium"/>
    <s v="small"/>
    <n v="1415.01"/>
    <n v="1259.3599999999999"/>
    <n v="37626"/>
  </r>
  <r>
    <x v="13567"/>
    <n v="66"/>
    <x v="2211"/>
    <d v="2017-03-07T00:00:00"/>
    <b v="1"/>
    <s v="Approved"/>
    <s v="Solex"/>
    <s v="Standard"/>
    <s v="medium"/>
    <s v="medium"/>
    <n v="1163.8900000000001"/>
    <n v="589.27"/>
    <n v="42560"/>
  </r>
  <r>
    <x v="13568"/>
    <n v="88"/>
    <x v="1398"/>
    <d v="2017-02-23T00:00:00"/>
    <b v="1"/>
    <s v="Approved"/>
    <s v="Norco Bicycles"/>
    <s v="Standard"/>
    <s v="medium"/>
    <s v="medium"/>
    <n v="1198.46"/>
    <n v="381.1"/>
    <n v="38482"/>
  </r>
  <r>
    <x v="13569"/>
    <n v="28"/>
    <x v="1432"/>
    <d v="2017-08-17T00:00:00"/>
    <b v="1"/>
    <s v="Approved"/>
    <s v="Norco Bicycles"/>
    <s v="Standard"/>
    <s v="medium"/>
    <s v="small"/>
    <n v="1216.1400000000001"/>
    <n v="1082.3599999999999"/>
    <n v="35052"/>
  </r>
  <r>
    <x v="13570"/>
    <n v="1"/>
    <x v="720"/>
    <d v="2017-04-28T00:00:00"/>
    <b v="0"/>
    <s v="Approved"/>
    <s v="Giant Bicycles"/>
    <s v="Standard"/>
    <s v="medium"/>
    <s v="medium"/>
    <n v="1403.5"/>
    <n v="954.82"/>
    <n v="42688"/>
  </r>
  <r>
    <x v="13571"/>
    <n v="5"/>
    <x v="1922"/>
    <d v="2017-02-17T00:00:00"/>
    <b v="1"/>
    <s v="Approved"/>
    <s v="Trek Bicycles"/>
    <s v="Mountain"/>
    <s v="low"/>
    <s v="medium"/>
    <n v="574.64"/>
    <n v="459.71"/>
    <n v="37659"/>
  </r>
  <r>
    <x v="13572"/>
    <n v="38"/>
    <x v="1820"/>
    <d v="2017-09-15T00:00:00"/>
    <b v="1"/>
    <s v="Approved"/>
    <s v="Solex"/>
    <s v="Standard"/>
    <s v="medium"/>
    <s v="medium"/>
    <n v="1577.53"/>
    <n v="826.51"/>
    <n v="40618"/>
  </r>
  <r>
    <x v="13573"/>
    <n v="27"/>
    <x v="1780"/>
    <d v="2017-05-25T00:00:00"/>
    <b v="1"/>
    <s v="Approved"/>
    <s v="Trek Bicycles"/>
    <s v="Standard"/>
    <s v="medium"/>
    <s v="medium"/>
    <n v="499.53"/>
    <n v="388.72"/>
    <n v="37220"/>
  </r>
  <r>
    <x v="13574"/>
    <n v="49"/>
    <x v="1335"/>
    <d v="2017-03-14T00:00:00"/>
    <b v="0"/>
    <s v="Approved"/>
    <s v="Trek Bicycles"/>
    <s v="Road"/>
    <s v="medium"/>
    <s v="medium"/>
    <n v="533.51"/>
    <n v="400.13"/>
    <n v="41064"/>
  </r>
  <r>
    <x v="13575"/>
    <n v="3"/>
    <x v="2709"/>
    <d v="2017-01-28T00:00:00"/>
    <b v="0"/>
    <s v="Approved"/>
    <s v="Trek Bicycles"/>
    <s v="Standard"/>
    <s v="medium"/>
    <s v="large"/>
    <n v="2091.4699999999998"/>
    <n v="388.92"/>
    <n v="41167"/>
  </r>
  <r>
    <x v="13576"/>
    <n v="1"/>
    <x v="1480"/>
    <d v="2017-01-15T00:00:00"/>
    <b v="1"/>
    <s v="Approved"/>
    <s v="Giant Bicycles"/>
    <s v="Standard"/>
    <s v="medium"/>
    <s v="medium"/>
    <n v="1403.5"/>
    <n v="954.82"/>
    <n v="42688"/>
  </r>
  <r>
    <x v="13577"/>
    <n v="4"/>
    <x v="2925"/>
    <d v="2017-07-11T00:00:00"/>
    <b v="0"/>
    <s v="Approved"/>
    <s v="Giant Bicycles"/>
    <s v="Standard"/>
    <s v="high"/>
    <s v="medium"/>
    <n v="1129.1300000000001"/>
    <n v="677.48"/>
    <n v="37698"/>
  </r>
  <r>
    <x v="13578"/>
    <n v="20"/>
    <x v="315"/>
    <d v="2017-06-02T00:00:00"/>
    <b v="0"/>
    <s v="Approved"/>
    <s v="Trek Bicycles"/>
    <s v="Standard"/>
    <s v="medium"/>
    <s v="small"/>
    <n v="1775.81"/>
    <n v="1580.47"/>
    <n v="40303"/>
  </r>
  <r>
    <x v="13579"/>
    <n v="81"/>
    <x v="1565"/>
    <d v="2017-05-01T00:00:00"/>
    <b v="1"/>
    <s v="Approved"/>
    <s v="Norco Bicycles"/>
    <s v="Standard"/>
    <s v="medium"/>
    <s v="small"/>
    <n v="586.45000000000005"/>
    <n v="521.94000000000005"/>
    <n v="35667"/>
  </r>
  <r>
    <x v="13580"/>
    <n v="90"/>
    <x v="3319"/>
    <d v="2017-02-27T00:00:00"/>
    <b v="0"/>
    <s v="Approved"/>
    <s v="Solex"/>
    <s v="Standard"/>
    <s v="low"/>
    <s v="medium"/>
    <n v="945.04"/>
    <n v="507.58"/>
    <n v="35052"/>
  </r>
  <r>
    <x v="13581"/>
    <n v="63"/>
    <x v="1442"/>
    <d v="2017-07-12T00:00:00"/>
    <b v="0"/>
    <s v="Approved"/>
    <s v="Solex"/>
    <s v="Standard"/>
    <s v="medium"/>
    <s v="medium"/>
    <n v="1483.2"/>
    <n v="99.59"/>
    <n v="36146"/>
  </r>
  <r>
    <x v="13582"/>
    <n v="54"/>
    <x v="2374"/>
    <d v="2017-11-17T00:00:00"/>
    <b v="1"/>
    <s v="Approved"/>
    <s v="WeareA2B"/>
    <s v="Standard"/>
    <s v="medium"/>
    <s v="medium"/>
    <n v="1292.8399999999999"/>
    <n v="13.44"/>
    <n v="37823"/>
  </r>
  <r>
    <x v="13583"/>
    <n v="60"/>
    <x v="2236"/>
    <d v="2017-08-27T00:00:00"/>
    <b v="1"/>
    <s v="Approved"/>
    <s v="Giant Bicycles"/>
    <s v="Standard"/>
    <s v="high"/>
    <s v="small"/>
    <n v="1977.36"/>
    <n v="1759.85"/>
    <n v="34143"/>
  </r>
  <r>
    <x v="13584"/>
    <n v="80"/>
    <x v="1956"/>
    <d v="2017-09-25T00:00:00"/>
    <b v="0"/>
    <s v="Approved"/>
    <s v="OHM Cycles"/>
    <s v="Touring"/>
    <s v="low"/>
    <s v="medium"/>
    <n v="1073.07"/>
    <n v="933.84"/>
    <n v="36145"/>
  </r>
  <r>
    <x v="13585"/>
    <n v="95"/>
    <x v="1348"/>
    <d v="2017-12-02T00:00:00"/>
    <b v="0"/>
    <s v="Approved"/>
    <s v="Giant Bicycles"/>
    <s v="Standard"/>
    <s v="medium"/>
    <s v="large"/>
    <n v="569.55999999999995"/>
    <n v="528.42999999999995"/>
    <n v="33364"/>
  </r>
  <r>
    <x v="13586"/>
    <n v="9"/>
    <x v="533"/>
    <d v="2017-05-21T00:00:00"/>
    <b v="1"/>
    <s v="Approved"/>
    <s v="OHM Cycles"/>
    <s v="Road"/>
    <s v="medium"/>
    <s v="medium"/>
    <n v="742.54"/>
    <n v="667.4"/>
    <n v="38693"/>
  </r>
  <r>
    <x v="13587"/>
    <n v="28"/>
    <x v="1387"/>
    <d v="2017-05-07T00:00:00"/>
    <b v="0"/>
    <s v="Approved"/>
    <s v="Solex"/>
    <s v="Road"/>
    <s v="medium"/>
    <s v="small"/>
    <n v="1703.52"/>
    <n v="1516.13"/>
    <n v="33549"/>
  </r>
  <r>
    <x v="13588"/>
    <n v="38"/>
    <x v="3420"/>
    <d v="2017-04-03T00:00:00"/>
    <b v="1"/>
    <s v="Approved"/>
    <s v="Solex"/>
    <s v="Standard"/>
    <s v="medium"/>
    <s v="medium"/>
    <n v="1577.53"/>
    <n v="826.51"/>
    <n v="40618"/>
  </r>
  <r>
    <x v="13589"/>
    <n v="25"/>
    <x v="1092"/>
    <d v="2017-04-22T00:00:00"/>
    <b v="0"/>
    <s v="Approved"/>
    <s v="Giant Bicycles"/>
    <s v="Road"/>
    <s v="medium"/>
    <s v="medium"/>
    <n v="1538.99"/>
    <n v="829.65"/>
    <n v="33455"/>
  </r>
  <r>
    <x v="13590"/>
    <n v="70"/>
    <x v="2714"/>
    <d v="2017-01-30T00:00:00"/>
    <b v="0"/>
    <s v="Approved"/>
    <s v="Trek Bicycles"/>
    <s v="Standard"/>
    <s v="high"/>
    <s v="medium"/>
    <n v="495.72"/>
    <n v="297.43"/>
    <n v="36367"/>
  </r>
  <r>
    <x v="13591"/>
    <n v="5"/>
    <x v="2682"/>
    <d v="2017-05-21T00:00:00"/>
    <b v="0"/>
    <s v="Approved"/>
    <s v="Trek Bicycles"/>
    <s v="Mountain"/>
    <s v="low"/>
    <s v="medium"/>
    <n v="574.64"/>
    <n v="459.71"/>
    <n v="40784"/>
  </r>
  <r>
    <x v="13592"/>
    <n v="42"/>
    <x v="3312"/>
    <d v="2017-12-05T00:00:00"/>
    <b v="0"/>
    <s v="Approved"/>
    <s v="OHM Cycles"/>
    <s v="Road"/>
    <s v="medium"/>
    <s v="small"/>
    <n v="1810"/>
    <n v="1610.9"/>
    <n v="42226"/>
  </r>
  <r>
    <x v="13593"/>
    <n v="49"/>
    <x v="3361"/>
    <d v="2017-04-26T00:00:00"/>
    <b v="0"/>
    <s v="Approved"/>
    <s v="Trek Bicycles"/>
    <s v="Road"/>
    <s v="medium"/>
    <s v="medium"/>
    <n v="533.51"/>
    <n v="400.13"/>
    <n v="41064"/>
  </r>
  <r>
    <x v="13594"/>
    <n v="28"/>
    <x v="3435"/>
    <d v="2017-01-11T00:00:00"/>
    <b v="1"/>
    <s v="Approved"/>
    <s v="Norco Bicycles"/>
    <s v="Standard"/>
    <s v="medium"/>
    <s v="small"/>
    <n v="1216.1400000000001"/>
    <n v="1082.3599999999999"/>
    <n v="34527"/>
  </r>
  <r>
    <x v="13595"/>
    <n v="14"/>
    <x v="2267"/>
    <d v="2017-07-30T00:00:00"/>
    <b v="1"/>
    <s v="Approved"/>
    <s v="Trek Bicycles"/>
    <s v="Standard"/>
    <s v="medium"/>
    <s v="small"/>
    <n v="1386.84"/>
    <n v="1234.29"/>
    <n v="38693"/>
  </r>
  <r>
    <x v="13596"/>
    <n v="27"/>
    <x v="1790"/>
    <d v="2017-05-27T00:00:00"/>
    <b v="0"/>
    <s v="Approved"/>
    <s v="Trek Bicycles"/>
    <s v="Standard"/>
    <s v="medium"/>
    <s v="medium"/>
    <n v="499.53"/>
    <n v="388.72"/>
    <n v="36334"/>
  </r>
  <r>
    <x v="13597"/>
    <n v="92"/>
    <x v="2519"/>
    <d v="2017-04-29T00:00:00"/>
    <b v="0"/>
    <s v="Approved"/>
    <s v="WeareA2B"/>
    <s v="Standard"/>
    <s v="medium"/>
    <s v="small"/>
    <n v="1415.01"/>
    <n v="1259.3599999999999"/>
    <n v="37626"/>
  </r>
  <r>
    <x v="13598"/>
    <n v="29"/>
    <x v="2571"/>
    <d v="2017-08-15T00:00:00"/>
    <b v="0"/>
    <s v="Approved"/>
    <s v="Norco Bicycles"/>
    <s v="Road"/>
    <s v="medium"/>
    <s v="medium"/>
    <n v="543.39"/>
    <n v="407.54"/>
    <n v="42696"/>
  </r>
  <r>
    <x v="13599"/>
    <n v="49"/>
    <x v="877"/>
    <d v="2017-10-15T00:00:00"/>
    <b v="1"/>
    <s v="Approved"/>
    <s v="Trek Bicycles"/>
    <s v="Road"/>
    <s v="medium"/>
    <s v="medium"/>
    <n v="533.51"/>
    <n v="400.13"/>
    <n v="41064"/>
  </r>
  <r>
    <x v="13600"/>
    <n v="78"/>
    <x v="1429"/>
    <d v="2017-08-13T00:00:00"/>
    <b v="0"/>
    <s v="Approved"/>
    <s v="Giant Bicycles"/>
    <s v="Standard"/>
    <s v="medium"/>
    <s v="large"/>
    <n v="1765.3"/>
    <n v="709.48"/>
    <n v="37873"/>
  </r>
  <r>
    <x v="13601"/>
    <n v="38"/>
    <x v="3213"/>
    <d v="2017-04-19T00:00:00"/>
    <b v="0"/>
    <s v="Approved"/>
    <s v="Trek Bicycles"/>
    <s v="Standard"/>
    <s v="medium"/>
    <s v="large"/>
    <n v="2091.4699999999998"/>
    <n v="388.92"/>
    <n v="33549"/>
  </r>
  <r>
    <x v="13602"/>
    <n v="67"/>
    <x v="11"/>
    <d v="2017-09-16T00:00:00"/>
    <b v="0"/>
    <s v="Approved"/>
    <s v="Norco Bicycles"/>
    <s v="Road"/>
    <s v="medium"/>
    <s v="medium"/>
    <n v="544.04999999999995"/>
    <n v="376.84"/>
    <n v="42710"/>
  </r>
  <r>
    <x v="13603"/>
    <n v="91"/>
    <x v="1682"/>
    <d v="2017-01-31T00:00:00"/>
    <b v="0"/>
    <s v="Approved"/>
    <s v="Solex"/>
    <s v="Standard"/>
    <s v="medium"/>
    <s v="medium"/>
    <n v="100.35"/>
    <n v="75.260000000000005"/>
    <n v="41434"/>
  </r>
  <r>
    <x v="13604"/>
    <n v="88"/>
    <x v="869"/>
    <d v="2017-07-26T00:00:00"/>
    <b v="0"/>
    <s v="Approved"/>
    <s v="Norco Bicycles"/>
    <s v="Standard"/>
    <s v="medium"/>
    <s v="medium"/>
    <n v="1198.46"/>
    <n v="381.1"/>
    <n v="38216"/>
  </r>
  <r>
    <x v="13605"/>
    <n v="21"/>
    <x v="758"/>
    <d v="2017-01-11T00:00:00"/>
    <b v="0"/>
    <s v="Approved"/>
    <s v="Solex"/>
    <s v="Standard"/>
    <s v="medium"/>
    <s v="large"/>
    <n v="1071.23"/>
    <n v="380.74"/>
    <n v="34115"/>
  </r>
  <r>
    <x v="13606"/>
    <n v="48"/>
    <x v="2895"/>
    <d v="2017-11-06T00:00:00"/>
    <b v="0"/>
    <s v="Approved"/>
    <s v="WeareA2B"/>
    <s v="Standard"/>
    <s v="medium"/>
    <s v="medium"/>
    <n v="1762.96"/>
    <n v="950.52"/>
    <n v="41245"/>
  </r>
  <r>
    <x v="13607"/>
    <n v="39"/>
    <x v="1037"/>
    <d v="2017-09-07T00:00:00"/>
    <b v="0"/>
    <s v="Approved"/>
    <s v="Giant Bicycles"/>
    <s v="Standard"/>
    <s v="medium"/>
    <s v="large"/>
    <n v="1812.75"/>
    <n v="582.48"/>
    <n v="38750"/>
  </r>
  <r>
    <x v="13608"/>
    <n v="63"/>
    <x v="1521"/>
    <d v="2017-03-18T00:00:00"/>
    <b v="0"/>
    <s v="Approved"/>
    <s v="Solex"/>
    <s v="Standard"/>
    <s v="medium"/>
    <s v="medium"/>
    <n v="1483.2"/>
    <n v="99.59"/>
    <n v="38216"/>
  </r>
  <r>
    <x v="13609"/>
    <n v="82"/>
    <x v="553"/>
    <d v="2017-02-04T00:00:00"/>
    <b v="1"/>
    <s v="Approved"/>
    <s v="Giant Bicycles"/>
    <s v="Road"/>
    <s v="medium"/>
    <s v="medium"/>
    <n v="1538.99"/>
    <n v="829.65"/>
    <n v="34115"/>
  </r>
  <r>
    <x v="13610"/>
    <n v="68"/>
    <x v="823"/>
    <d v="2017-09-18T00:00:00"/>
    <b v="0"/>
    <s v="Approved"/>
    <s v="OHM Cycles"/>
    <s v="Standard"/>
    <s v="medium"/>
    <s v="medium"/>
    <n v="1636.9"/>
    <n v="44.71"/>
    <n v="38859"/>
  </r>
  <r>
    <x v="13611"/>
    <n v="70"/>
    <x v="737"/>
    <d v="2017-04-14T00:00:00"/>
    <b v="1"/>
    <s v="Approved"/>
    <s v="Norco Bicycles"/>
    <s v="Road"/>
    <s v="medium"/>
    <s v="medium"/>
    <n v="1036.5899999999999"/>
    <n v="206.35"/>
    <n v="33364"/>
  </r>
  <r>
    <x v="13612"/>
    <n v="23"/>
    <x v="1692"/>
    <d v="2017-04-08T00:00:00"/>
    <b v="1"/>
    <s v="Approved"/>
    <s v="Norco Bicycles"/>
    <s v="Standard"/>
    <s v="medium"/>
    <s v="medium"/>
    <n v="1198.46"/>
    <n v="381.1"/>
    <n v="36145"/>
  </r>
  <r>
    <x v="13613"/>
    <n v="36"/>
    <x v="25"/>
    <d v="2017-06-10T00:00:00"/>
    <b v="1"/>
    <s v="Approved"/>
    <s v="Solex"/>
    <s v="Standard"/>
    <s v="low"/>
    <s v="medium"/>
    <n v="945.04"/>
    <n v="507.58"/>
    <n v="36361"/>
  </r>
  <r>
    <x v="13614"/>
    <n v="0"/>
    <x v="1120"/>
    <d v="2017-11-27T00:00:00"/>
    <b v="1"/>
    <s v="Approved"/>
    <s v="Norco Bicycles"/>
    <s v="Standard"/>
    <s v="medium"/>
    <s v="medium"/>
    <n v="360.4"/>
    <n v="270.3"/>
    <n v="38193"/>
  </r>
  <r>
    <x v="13615"/>
    <n v="79"/>
    <x v="633"/>
    <d v="2017-03-02T00:00:00"/>
    <b v="0"/>
    <s v="Approved"/>
    <s v="Solex"/>
    <s v="Touring"/>
    <s v="medium"/>
    <s v="large"/>
    <n v="2083.94"/>
    <n v="675.03"/>
    <n v="41533"/>
  </r>
  <r>
    <x v="13616"/>
    <n v="18"/>
    <x v="2949"/>
    <d v="2017-06-25T00:00:00"/>
    <b v="1"/>
    <s v="Approved"/>
    <s v="Solex"/>
    <s v="Standard"/>
    <s v="medium"/>
    <s v="medium"/>
    <n v="575.27"/>
    <n v="431.45"/>
    <n v="41345"/>
  </r>
  <r>
    <x v="13617"/>
    <n v="11"/>
    <x v="1716"/>
    <d v="2017-08-01T00:00:00"/>
    <b v="0"/>
    <s v="Approved"/>
    <s v="Trek Bicycles"/>
    <s v="Standard"/>
    <s v="medium"/>
    <s v="small"/>
    <n v="1775.81"/>
    <n v="1580.47"/>
    <n v="40303"/>
  </r>
  <r>
    <x v="13618"/>
    <n v="3"/>
    <x v="841"/>
    <d v="2017-10-19T00:00:00"/>
    <b v="0"/>
    <s v="Approved"/>
    <s v="Trek Bicycles"/>
    <s v="Standard"/>
    <s v="medium"/>
    <s v="large"/>
    <n v="2091.4699999999998"/>
    <n v="388.92"/>
    <n v="41167"/>
  </r>
  <r>
    <x v="13619"/>
    <n v="13"/>
    <x v="2362"/>
    <d v="2017-07-30T00:00:00"/>
    <b v="1"/>
    <s v="Approved"/>
    <s v="Solex"/>
    <s v="Standard"/>
    <s v="medium"/>
    <s v="medium"/>
    <n v="1577.53"/>
    <n v="826.51"/>
    <n v="37823"/>
  </r>
  <r>
    <x v="13620"/>
    <n v="52"/>
    <x v="1055"/>
    <d v="2017-06-06T00:00:00"/>
    <b v="0"/>
    <s v="Approved"/>
    <s v="OHM Cycles"/>
    <s v="Road"/>
    <s v="medium"/>
    <s v="medium"/>
    <n v="1280.28"/>
    <n v="829.51"/>
    <n v="35455"/>
  </r>
  <r>
    <x v="13621"/>
    <n v="0"/>
    <x v="693"/>
    <d v="2017-02-07T00:00:00"/>
    <b v="0"/>
    <s v="Approved"/>
    <s v="Trek Bicycles"/>
    <s v="Standard"/>
    <s v="medium"/>
    <s v="medium"/>
    <n v="499.53"/>
    <n v="388.72"/>
    <n v="36334"/>
  </r>
  <r>
    <x v="13622"/>
    <n v="27"/>
    <x v="2689"/>
    <d v="2017-06-22T00:00:00"/>
    <b v="1"/>
    <s v="Cancelled"/>
    <s v="Trek Bicycles"/>
    <s v="Standard"/>
    <s v="medium"/>
    <s v="medium"/>
    <n v="499.53"/>
    <n v="388.72"/>
    <n v="36334"/>
  </r>
  <r>
    <x v="13623"/>
    <n v="14"/>
    <x v="23"/>
    <d v="2017-12-03T00:00:00"/>
    <b v="1"/>
    <s v="Approved"/>
    <s v="Solex"/>
    <s v="Standard"/>
    <s v="high"/>
    <s v="large"/>
    <n v="1842.92"/>
    <n v="1105.75"/>
    <n v="34996"/>
  </r>
  <r>
    <x v="13624"/>
    <n v="34"/>
    <x v="644"/>
    <d v="2017-05-17T00:00:00"/>
    <b v="1"/>
    <s v="Approved"/>
    <s v="WeareA2B"/>
    <s v="Standard"/>
    <s v="medium"/>
    <s v="medium"/>
    <n v="1231.1500000000001"/>
    <n v="161.6"/>
    <n v="39880"/>
  </r>
  <r>
    <x v="13625"/>
    <n v="36"/>
    <x v="1993"/>
    <d v="2017-05-30T00:00:00"/>
    <b v="1"/>
    <s v="Approved"/>
    <s v="Solex"/>
    <s v="Standard"/>
    <s v="low"/>
    <s v="medium"/>
    <n v="945.04"/>
    <n v="507.58"/>
    <n v="35052"/>
  </r>
  <r>
    <x v="13626"/>
    <n v="33"/>
    <x v="2226"/>
    <d v="2017-05-22T00:00:00"/>
    <b v="1"/>
    <s v="Approved"/>
    <s v="Giant Bicycles"/>
    <s v="Standard"/>
    <s v="medium"/>
    <s v="small"/>
    <n v="1311.44"/>
    <n v="1167.18"/>
    <n v="36361"/>
  </r>
  <r>
    <x v="13627"/>
    <n v="99"/>
    <x v="2882"/>
    <d v="2017-03-24T00:00:00"/>
    <b v="0"/>
    <s v="Approved"/>
    <s v="OHM Cycles"/>
    <s v="Standard"/>
    <s v="medium"/>
    <s v="medium"/>
    <n v="1227.3399999999999"/>
    <n v="770.89"/>
    <n v="34556"/>
  </r>
  <r>
    <x v="13628"/>
    <n v="0"/>
    <x v="1447"/>
    <d v="2017-08-29T00:00:00"/>
    <b v="1"/>
    <s v="Approved"/>
    <s v="OHM Cycles"/>
    <s v="Standard"/>
    <s v="low"/>
    <s v="medium"/>
    <n v="71.16"/>
    <n v="56.93"/>
    <n v="42172"/>
  </r>
  <r>
    <x v="13629"/>
    <n v="3"/>
    <x v="2533"/>
    <d v="2017-04-19T00:00:00"/>
    <b v="0"/>
    <s v="Approved"/>
    <s v="Trek Bicycles"/>
    <s v="Standard"/>
    <s v="medium"/>
    <s v="large"/>
    <n v="2091.4699999999998"/>
    <n v="388.92"/>
    <n v="41167"/>
  </r>
  <r>
    <x v="13630"/>
    <n v="32"/>
    <x v="2896"/>
    <d v="2017-05-26T00:00:00"/>
    <b v="1"/>
    <s v="Approved"/>
    <s v="Giant Bicycles"/>
    <s v="Standard"/>
    <s v="medium"/>
    <s v="medium"/>
    <n v="642.70000000000005"/>
    <n v="211.37"/>
    <n v="37337"/>
  </r>
  <r>
    <x v="13631"/>
    <n v="3"/>
    <x v="615"/>
    <d v="2017-11-11T00:00:00"/>
    <b v="0"/>
    <s v="Approved"/>
    <s v="Trek Bicycles"/>
    <s v="Standard"/>
    <s v="medium"/>
    <s v="large"/>
    <n v="2091.4699999999998"/>
    <n v="388.92"/>
    <n v="41167"/>
  </r>
  <r>
    <x v="13632"/>
    <n v="72"/>
    <x v="1024"/>
    <d v="2017-07-02T00:00:00"/>
    <b v="1"/>
    <s v="Approved"/>
    <s v="Norco Bicycles"/>
    <s v="Standard"/>
    <s v="medium"/>
    <s v="medium"/>
    <n v="360.4"/>
    <n v="270.3"/>
    <n v="42710"/>
  </r>
  <r>
    <x v="13633"/>
    <n v="34"/>
    <x v="2943"/>
    <d v="2017-07-17T00:00:00"/>
    <b v="1"/>
    <s v="Approved"/>
    <s v="Norco Bicycles"/>
    <s v="Road"/>
    <s v="high"/>
    <s v="large"/>
    <n v="774.53"/>
    <n v="464.72"/>
    <n v="34527"/>
  </r>
  <r>
    <x v="13634"/>
    <n v="55"/>
    <x v="3292"/>
    <d v="2017-11-21T00:00:00"/>
    <b v="0"/>
    <s v="Approved"/>
    <s v="Trek Bicycles"/>
    <s v="Road"/>
    <s v="medium"/>
    <s v="large"/>
    <n v="1894.19"/>
    <n v="598.76"/>
    <n v="37823"/>
  </r>
  <r>
    <x v="13635"/>
    <n v="78"/>
    <x v="223"/>
    <d v="2017-09-27T00:00:00"/>
    <b v="0"/>
    <s v="Approved"/>
    <s v="Giant Bicycles"/>
    <s v="Standard"/>
    <s v="medium"/>
    <s v="large"/>
    <n v="1765.3"/>
    <n v="709.48"/>
    <n v="38339"/>
  </r>
  <r>
    <x v="13636"/>
    <n v="98"/>
    <x v="3396"/>
    <d v="2017-02-28T00:00:00"/>
    <b v="1"/>
    <s v="Approved"/>
    <s v="Trek Bicycles"/>
    <s v="Standard"/>
    <s v="high"/>
    <s v="medium"/>
    <n v="358.39"/>
    <n v="215.03"/>
    <n v="38002"/>
  </r>
  <r>
    <x v="13637"/>
    <n v="97"/>
    <x v="3436"/>
    <d v="2017-08-16T00:00:00"/>
    <b v="1"/>
    <s v="Approved"/>
    <s v="Solex"/>
    <s v="Standard"/>
    <s v="medium"/>
    <s v="large"/>
    <n v="202.62"/>
    <n v="151.96"/>
    <n v="42458"/>
  </r>
  <r>
    <x v="13638"/>
    <n v="70"/>
    <x v="388"/>
    <d v="2017-03-12T00:00:00"/>
    <b v="1"/>
    <s v="Approved"/>
    <s v="Trek Bicycles"/>
    <s v="Standard"/>
    <s v="high"/>
    <s v="medium"/>
    <n v="495.72"/>
    <n v="297.43"/>
    <n v="36668"/>
  </r>
  <r>
    <x v="13639"/>
    <n v="94"/>
    <x v="3015"/>
    <d v="2017-10-25T00:00:00"/>
    <b v="1"/>
    <s v="Approved"/>
    <s v="Giant Bicycles"/>
    <s v="Standard"/>
    <s v="medium"/>
    <s v="large"/>
    <n v="1635.3"/>
    <n v="993.66"/>
    <n v="41434"/>
  </r>
  <r>
    <x v="13640"/>
    <n v="38"/>
    <x v="2464"/>
    <d v="2017-04-18T00:00:00"/>
    <b v="0"/>
    <s v="Approved"/>
    <s v="Solex"/>
    <s v="Standard"/>
    <s v="medium"/>
    <s v="medium"/>
    <n v="1577.53"/>
    <n v="826.51"/>
    <n v="40618"/>
  </r>
  <r>
    <x v="13641"/>
    <n v="94"/>
    <x v="2896"/>
    <d v="2017-11-12T00:00:00"/>
    <b v="0"/>
    <s v="Approved"/>
    <s v="Giant Bicycles"/>
    <s v="Standard"/>
    <s v="medium"/>
    <s v="large"/>
    <n v="1635.3"/>
    <n v="993.66"/>
    <n v="41434"/>
  </r>
  <r>
    <x v="13642"/>
    <n v="3"/>
    <x v="810"/>
    <d v="2017-10-04T00:00:00"/>
    <b v="1"/>
    <s v="Approved"/>
    <s v="Trek Bicycles"/>
    <s v="Standard"/>
    <s v="medium"/>
    <s v="large"/>
    <n v="2091.4699999999998"/>
    <n v="388.92"/>
    <n v="40553"/>
  </r>
  <r>
    <x v="13643"/>
    <n v="58"/>
    <x v="594"/>
    <d v="2017-05-28T00:00:00"/>
    <b v="1"/>
    <s v="Approved"/>
    <s v="OHM Cycles"/>
    <s v="Road"/>
    <s v="medium"/>
    <s v="medium"/>
    <n v="1280.28"/>
    <n v="829.51"/>
    <n v="33259"/>
  </r>
  <r>
    <x v="13644"/>
    <n v="30"/>
    <x v="2606"/>
    <d v="2017-07-06T00:00:00"/>
    <b v="1"/>
    <s v="Approved"/>
    <s v="Solex"/>
    <s v="Standard"/>
    <s v="high"/>
    <s v="medium"/>
    <n v="748.17"/>
    <n v="448.9"/>
    <n v="33888"/>
  </r>
  <r>
    <x v="13645"/>
    <n v="7"/>
    <x v="2719"/>
    <d v="2017-10-18T00:00:00"/>
    <b v="0"/>
    <s v="Approved"/>
    <s v="Trek Bicycles"/>
    <s v="Road"/>
    <s v="low"/>
    <s v="medium"/>
    <n v="980.37"/>
    <n v="234.43"/>
    <n v="38258"/>
  </r>
  <r>
    <x v="13646"/>
    <n v="11"/>
    <x v="1364"/>
    <d v="2017-10-15T00:00:00"/>
    <b v="1"/>
    <s v="Approved"/>
    <s v="Giant Bicycles"/>
    <s v="Standard"/>
    <s v="high"/>
    <s v="medium"/>
    <n v="1274.93"/>
    <n v="764.96"/>
    <n v="38216"/>
  </r>
  <r>
    <x v="13647"/>
    <n v="47"/>
    <x v="1587"/>
    <d v="2017-07-29T00:00:00"/>
    <b v="1"/>
    <s v="Approved"/>
    <s v="Trek Bicycles"/>
    <s v="Road"/>
    <s v="low"/>
    <s v="small"/>
    <n v="1720.7"/>
    <n v="1531.42"/>
    <n v="38991"/>
  </r>
  <r>
    <x v="13648"/>
    <n v="82"/>
    <x v="1893"/>
    <d v="2017-10-27T00:00:00"/>
    <b v="1"/>
    <s v="Approved"/>
    <s v="Norco Bicycles"/>
    <s v="Standard"/>
    <s v="high"/>
    <s v="medium"/>
    <n v="1148.6400000000001"/>
    <n v="689.18"/>
    <n v="42226"/>
  </r>
  <r>
    <x v="13649"/>
    <n v="34"/>
    <x v="708"/>
    <d v="2017-04-08T00:00:00"/>
    <b v="1"/>
    <s v="Approved"/>
    <s v="Norco Bicycles"/>
    <s v="Road"/>
    <s v="high"/>
    <s v="large"/>
    <n v="774.53"/>
    <n v="464.72"/>
    <n v="41064"/>
  </r>
  <r>
    <x v="13650"/>
    <n v="0"/>
    <x v="1743"/>
    <d v="2017-10-31T00:00:00"/>
    <b v="0"/>
    <s v="Approved"/>
    <s v="Trek Bicycles"/>
    <s v="Standard"/>
    <s v="high"/>
    <s v="medium"/>
    <n v="495.72"/>
    <n v="297.43"/>
    <n v="42105"/>
  </r>
  <r>
    <x v="13651"/>
    <n v="29"/>
    <x v="2279"/>
    <d v="2017-10-30T00:00:00"/>
    <b v="1"/>
    <s v="Approved"/>
    <s v="WeareA2B"/>
    <s v="Standard"/>
    <s v="medium"/>
    <s v="medium"/>
    <n v="1065.03"/>
    <n v="230.09"/>
    <n v="36833"/>
  </r>
  <r>
    <x v="13652"/>
    <n v="45"/>
    <x v="460"/>
    <d v="2017-07-08T00:00:00"/>
    <b v="0"/>
    <s v="Approved"/>
    <s v="Solex"/>
    <s v="Standard"/>
    <s v="medium"/>
    <s v="medium"/>
    <n v="441.49"/>
    <n v="84.99"/>
    <n v="34071"/>
  </r>
  <r>
    <x v="13653"/>
    <n v="77"/>
    <x v="216"/>
    <d v="2017-06-12T00:00:00"/>
    <b v="0"/>
    <s v="Approved"/>
    <s v="Norco Bicycles"/>
    <s v="Road"/>
    <s v="medium"/>
    <s v="large"/>
    <n v="1240.31"/>
    <n v="795.1"/>
    <n v="40553"/>
  </r>
  <r>
    <x v="13654"/>
    <n v="38"/>
    <x v="1764"/>
    <d v="2017-05-13T00:00:00"/>
    <b v="1"/>
    <s v="Approved"/>
    <s v="Solex"/>
    <s v="Standard"/>
    <s v="medium"/>
    <s v="medium"/>
    <n v="1577.53"/>
    <n v="826.51"/>
    <n v="40618"/>
  </r>
  <r>
    <x v="13655"/>
    <n v="57"/>
    <x v="3221"/>
    <d v="2017-07-01T00:00:00"/>
    <b v="1"/>
    <s v="Approved"/>
    <s v="WeareA2B"/>
    <s v="Touring"/>
    <s v="medium"/>
    <s v="large"/>
    <n v="1890.39"/>
    <n v="260.14"/>
    <n v="40670"/>
  </r>
  <r>
    <x v="13656"/>
    <n v="48"/>
    <x v="1679"/>
    <d v="2017-04-04T00:00:00"/>
    <b v="1"/>
    <s v="Approved"/>
    <s v="WeareA2B"/>
    <s v="Standard"/>
    <s v="medium"/>
    <s v="medium"/>
    <n v="1762.96"/>
    <n v="950.52"/>
    <n v="41848"/>
  </r>
  <r>
    <x v="13657"/>
    <n v="12"/>
    <x v="2028"/>
    <d v="2017-09-23T00:00:00"/>
    <b v="0"/>
    <s v="Approved"/>
    <s v="WeareA2B"/>
    <s v="Standard"/>
    <s v="medium"/>
    <s v="medium"/>
    <n v="1231.1500000000001"/>
    <n v="161.6"/>
    <n v="38216"/>
  </r>
  <r>
    <x v="13658"/>
    <n v="48"/>
    <x v="3234"/>
    <d v="2017-08-26T00:00:00"/>
    <b v="0"/>
    <s v="Approved"/>
    <s v="WeareA2B"/>
    <s v="Standard"/>
    <s v="medium"/>
    <s v="medium"/>
    <n v="1762.96"/>
    <n v="950.52"/>
    <n v="37220"/>
  </r>
  <r>
    <x v="13659"/>
    <n v="42"/>
    <x v="1452"/>
    <d v="2017-05-27T00:00:00"/>
    <b v="0"/>
    <s v="Approved"/>
    <s v="OHM Cycles"/>
    <s v="Road"/>
    <s v="medium"/>
    <s v="small"/>
    <n v="1810"/>
    <n v="1610.9"/>
    <n v="37873"/>
  </r>
  <r>
    <x v="13660"/>
    <n v="40"/>
    <x v="1355"/>
    <d v="2017-05-21T00:00:00"/>
    <b v="1"/>
    <s v="Approved"/>
    <s v="Trek Bicycles"/>
    <s v="Road"/>
    <s v="medium"/>
    <s v="large"/>
    <n v="1894.19"/>
    <n v="598.76"/>
    <n v="37823"/>
  </r>
  <r>
    <x v="13661"/>
    <n v="18"/>
    <x v="10"/>
    <d v="2017-06-29T00:00:00"/>
    <b v="0"/>
    <s v="Approved"/>
    <s v="Solex"/>
    <s v="Standard"/>
    <s v="medium"/>
    <s v="medium"/>
    <n v="575.27"/>
    <n v="431.45"/>
    <n v="41345"/>
  </r>
  <r>
    <x v="13662"/>
    <n v="95"/>
    <x v="877"/>
    <d v="2017-11-01T00:00:00"/>
    <b v="1"/>
    <s v="Approved"/>
    <s v="Giant Bicycles"/>
    <s v="Standard"/>
    <s v="medium"/>
    <s v="large"/>
    <n v="569.55999999999995"/>
    <n v="528.42999999999995"/>
    <n v="37874"/>
  </r>
  <r>
    <x v="13663"/>
    <n v="35"/>
    <x v="2059"/>
    <d v="2017-02-16T00:00:00"/>
    <b v="1"/>
    <s v="Approved"/>
    <s v="Trek Bicycles"/>
    <s v="Standard"/>
    <s v="low"/>
    <s v="medium"/>
    <n v="1057.51"/>
    <n v="154.4"/>
    <n v="34527"/>
  </r>
  <r>
    <x v="13664"/>
    <n v="3"/>
    <x v="2352"/>
    <d v="2017-08-13T00:00:00"/>
    <b v="1"/>
    <s v="Approved"/>
    <s v="Trek Bicycles"/>
    <s v="Standard"/>
    <s v="medium"/>
    <s v="large"/>
    <n v="2091.4699999999998"/>
    <n v="388.92"/>
    <n v="33549"/>
  </r>
  <r>
    <x v="13665"/>
    <n v="34"/>
    <x v="1120"/>
    <d v="2017-03-18T00:00:00"/>
    <b v="1"/>
    <s v="Approved"/>
    <s v="WeareA2B"/>
    <s v="Standard"/>
    <s v="medium"/>
    <s v="medium"/>
    <n v="1231.1500000000001"/>
    <n v="161.6"/>
    <n v="42560"/>
  </r>
  <r>
    <x v="13666"/>
    <n v="65"/>
    <x v="839"/>
    <d v="2017-02-20T00:00:00"/>
    <b v="0"/>
    <s v="Approved"/>
    <s v="WeareA2B"/>
    <s v="Standard"/>
    <s v="medium"/>
    <s v="medium"/>
    <n v="1807.45"/>
    <n v="778.69"/>
    <n v="42145"/>
  </r>
  <r>
    <x v="13667"/>
    <n v="4"/>
    <x v="1300"/>
    <d v="2017-11-13T00:00:00"/>
    <b v="0"/>
    <s v="Approved"/>
    <s v="Giant Bicycles"/>
    <s v="Standard"/>
    <s v="high"/>
    <s v="medium"/>
    <n v="1129.1300000000001"/>
    <n v="677.48"/>
    <n v="40649"/>
  </r>
  <r>
    <x v="13668"/>
    <n v="39"/>
    <x v="2685"/>
    <d v="2017-10-01T00:00:00"/>
    <b v="1"/>
    <s v="Approved"/>
    <s v="Giant Bicycles"/>
    <s v="Standard"/>
    <s v="medium"/>
    <s v="large"/>
    <n v="1812.75"/>
    <n v="582.48"/>
    <n v="40336"/>
  </r>
  <r>
    <x v="13669"/>
    <n v="8"/>
    <x v="2523"/>
    <d v="2017-03-21T00:00:00"/>
    <b v="0"/>
    <s v="Approved"/>
    <s v="Solex"/>
    <s v="Road"/>
    <s v="medium"/>
    <s v="small"/>
    <n v="1703.52"/>
    <n v="1516.13"/>
    <n v="39298"/>
  </r>
  <r>
    <x v="13670"/>
    <n v="80"/>
    <x v="1680"/>
    <d v="2017-07-04T00:00:00"/>
    <b v="0"/>
    <s v="Approved"/>
    <s v="OHM Cycles"/>
    <s v="Touring"/>
    <s v="low"/>
    <s v="medium"/>
    <n v="1073.07"/>
    <n v="933.84"/>
    <n v="36145"/>
  </r>
  <r>
    <x v="13671"/>
    <n v="77"/>
    <x v="63"/>
    <d v="2017-12-16T00:00:00"/>
    <b v="1"/>
    <s v="Approved"/>
    <s v="Norco Bicycles"/>
    <s v="Road"/>
    <s v="medium"/>
    <s v="large"/>
    <n v="1240.31"/>
    <n v="795.1"/>
    <n v="33429"/>
  </r>
  <r>
    <x v="13672"/>
    <n v="64"/>
    <x v="775"/>
    <d v="2017-02-11T00:00:00"/>
    <b v="0"/>
    <s v="Approved"/>
    <s v="Trek Bicycles"/>
    <s v="Standard"/>
    <s v="medium"/>
    <s v="large"/>
    <n v="1469.44"/>
    <n v="596.54999999999995"/>
    <n v="42710"/>
  </r>
  <r>
    <x v="13673"/>
    <n v="73"/>
    <x v="1980"/>
    <d v="2017-06-08T00:00:00"/>
    <b v="1"/>
    <s v="Approved"/>
    <s v="Solex"/>
    <s v="Standard"/>
    <s v="medium"/>
    <s v="medium"/>
    <n v="1945.43"/>
    <n v="333.18"/>
    <n v="36668"/>
  </r>
  <r>
    <x v="13674"/>
    <n v="52"/>
    <x v="701"/>
    <d v="2017-03-06T00:00:00"/>
    <b v="0"/>
    <s v="Approved"/>
    <s v="OHM Cycles"/>
    <s v="Road"/>
    <s v="medium"/>
    <s v="medium"/>
    <n v="1280.28"/>
    <n v="829.51"/>
    <n v="35707"/>
  </r>
  <r>
    <x v="13675"/>
    <n v="52"/>
    <x v="1970"/>
    <d v="2017-01-19T00:00:00"/>
    <b v="1"/>
    <s v="Approved"/>
    <s v="OHM Cycles"/>
    <s v="Road"/>
    <s v="medium"/>
    <s v="medium"/>
    <n v="1280.28"/>
    <n v="829.51"/>
    <n v="35470"/>
  </r>
  <r>
    <x v="13676"/>
    <n v="1"/>
    <x v="115"/>
    <d v="2017-11-07T00:00:00"/>
    <b v="1"/>
    <s v="Approved"/>
    <s v="Giant Bicycles"/>
    <s v="Standard"/>
    <s v="medium"/>
    <s v="medium"/>
    <n v="1403.5"/>
    <n v="954.82"/>
    <n v="41167"/>
  </r>
  <r>
    <x v="13677"/>
    <n v="27"/>
    <x v="1054"/>
    <d v="2017-10-25T00:00:00"/>
    <b v="1"/>
    <s v="Approved"/>
    <s v="Trek Bicycles"/>
    <s v="Standard"/>
    <s v="medium"/>
    <s v="medium"/>
    <n v="499.53"/>
    <n v="388.72"/>
    <n v="36334"/>
  </r>
  <r>
    <x v="13678"/>
    <n v="20"/>
    <x v="454"/>
    <d v="2017-07-06T00:00:00"/>
    <b v="1"/>
    <s v="Approved"/>
    <s v="Trek Bicycles"/>
    <s v="Standard"/>
    <s v="medium"/>
    <s v="small"/>
    <n v="1775.81"/>
    <n v="1580.47"/>
    <n v="40303"/>
  </r>
  <r>
    <x v="13679"/>
    <n v="95"/>
    <x v="1446"/>
    <d v="2017-03-15T00:00:00"/>
    <b v="1"/>
    <s v="Approved"/>
    <s v="Giant Bicycles"/>
    <s v="Standard"/>
    <s v="medium"/>
    <s v="large"/>
    <n v="569.55999999999995"/>
    <n v="528.42999999999995"/>
    <n v="37874"/>
  </r>
  <r>
    <x v="13680"/>
    <n v="3"/>
    <x v="141"/>
    <d v="2017-12-24T00:00:00"/>
    <b v="1"/>
    <s v="Approved"/>
    <s v="Trek Bicycles"/>
    <s v="Standard"/>
    <s v="medium"/>
    <s v="large"/>
    <n v="2091.4699999999998"/>
    <n v="388.92"/>
    <n v="41167"/>
  </r>
  <r>
    <x v="13681"/>
    <n v="42"/>
    <x v="1798"/>
    <d v="2017-09-17T00:00:00"/>
    <b v="0"/>
    <s v="Approved"/>
    <s v="OHM Cycles"/>
    <s v="Road"/>
    <s v="medium"/>
    <s v="small"/>
    <n v="1810"/>
    <n v="1610.9"/>
    <n v="39526"/>
  </r>
  <r>
    <x v="13682"/>
    <n v="27"/>
    <x v="2945"/>
    <d v="2017-07-24T00:00:00"/>
    <b v="0"/>
    <s v="Approved"/>
    <s v="Trek Bicycles"/>
    <s v="Standard"/>
    <s v="medium"/>
    <s v="medium"/>
    <n v="499.53"/>
    <n v="388.72"/>
    <n v="36334"/>
  </r>
  <r>
    <x v="13683"/>
    <n v="66"/>
    <x v="1826"/>
    <d v="2017-03-04T00:00:00"/>
    <b v="1"/>
    <s v="Approved"/>
    <s v="Giant Bicycles"/>
    <s v="Road"/>
    <s v="low"/>
    <s v="small"/>
    <n v="590.26"/>
    <n v="525.33000000000004"/>
    <n v="40487"/>
  </r>
  <r>
    <x v="13684"/>
    <n v="24"/>
    <x v="3279"/>
    <d v="2017-12-25T00:00:00"/>
    <b v="1"/>
    <s v="Approved"/>
    <s v="Solex"/>
    <s v="Road"/>
    <s v="medium"/>
    <s v="large"/>
    <n v="1777.8"/>
    <n v="820.78"/>
    <n v="33455"/>
  </r>
  <r>
    <x v="13685"/>
    <n v="26"/>
    <x v="1492"/>
    <d v="2017-12-11T00:00:00"/>
    <b v="0"/>
    <s v="Approved"/>
    <s v="WeareA2B"/>
    <s v="Standard"/>
    <s v="medium"/>
    <s v="medium"/>
    <n v="1992.93"/>
    <n v="762.63"/>
    <n v="37698"/>
  </r>
  <r>
    <x v="13686"/>
    <n v="41"/>
    <x v="1983"/>
    <d v="2017-08-14T00:00:00"/>
    <b v="1"/>
    <s v="Approved"/>
    <s v="Solex"/>
    <s v="Road"/>
    <s v="medium"/>
    <s v="medium"/>
    <n v="416.98"/>
    <n v="312.74"/>
    <n v="38991"/>
  </r>
  <r>
    <x v="13687"/>
    <n v="59"/>
    <x v="861"/>
    <d v="2017-12-20T00:00:00"/>
    <b v="1"/>
    <s v="Approved"/>
    <s v="WeareA2B"/>
    <s v="Standard"/>
    <s v="medium"/>
    <s v="small"/>
    <n v="1415.01"/>
    <n v="1259.3599999999999"/>
    <n v="33364"/>
  </r>
  <r>
    <x v="13688"/>
    <n v="2"/>
    <x v="2653"/>
    <d v="2017-10-04T00:00:00"/>
    <b v="0"/>
    <s v="Approved"/>
    <s v="Solex"/>
    <s v="Standard"/>
    <s v="medium"/>
    <s v="medium"/>
    <n v="71.489999999999995"/>
    <n v="53.62"/>
    <n v="33549"/>
  </r>
  <r>
    <x v="13689"/>
    <n v="19"/>
    <x v="404"/>
    <d v="2017-09-11T00:00:00"/>
    <b v="0"/>
    <s v="Approved"/>
    <s v="OHM Cycles"/>
    <s v="Road"/>
    <s v="high"/>
    <s v="large"/>
    <n v="12.01"/>
    <n v="7.21"/>
    <n v="40670"/>
  </r>
  <r>
    <x v="13690"/>
    <n v="25"/>
    <x v="2672"/>
    <d v="2017-04-04T00:00:00"/>
    <b v="1"/>
    <s v="Approved"/>
    <s v="OHM Cycles"/>
    <s v="Standard"/>
    <s v="high"/>
    <s v="medium"/>
    <n v="2005.66"/>
    <n v="1203.4000000000001"/>
    <n v="41009"/>
  </r>
  <r>
    <x v="13691"/>
    <n v="25"/>
    <x v="2781"/>
    <d v="2017-08-21T00:00:00"/>
    <b v="1"/>
    <s v="Approved"/>
    <s v="Giant Bicycles"/>
    <s v="Road"/>
    <s v="medium"/>
    <s v="medium"/>
    <n v="1538.99"/>
    <n v="829.65"/>
    <n v="42404"/>
  </r>
  <r>
    <x v="13692"/>
    <n v="13"/>
    <x v="2849"/>
    <d v="2017-12-09T00:00:00"/>
    <b v="0"/>
    <s v="Approved"/>
    <s v="Solex"/>
    <s v="Standard"/>
    <s v="medium"/>
    <s v="medium"/>
    <n v="1577.53"/>
    <n v="826.51"/>
    <n v="40618"/>
  </r>
  <r>
    <x v="13693"/>
    <n v="43"/>
    <x v="2724"/>
    <d v="2017-09-04T00:00:00"/>
    <b v="1"/>
    <s v="Approved"/>
    <s v="Solex"/>
    <s v="Standard"/>
    <s v="medium"/>
    <s v="medium"/>
    <n v="1151.96"/>
    <n v="649.49"/>
    <n v="39427"/>
  </r>
  <r>
    <x v="13694"/>
    <n v="1"/>
    <x v="1419"/>
    <d v="2017-04-22T00:00:00"/>
    <b v="0"/>
    <s v="Approved"/>
    <s v="Giant Bicycles"/>
    <s v="Standard"/>
    <s v="medium"/>
    <s v="medium"/>
    <n v="1403.5"/>
    <n v="954.82"/>
    <n v="33549"/>
  </r>
  <r>
    <x v="13695"/>
    <n v="0"/>
    <x v="1355"/>
    <d v="2017-05-24T00:00:00"/>
    <b v="0"/>
    <s v="Approved"/>
    <s v="Norco Bicycles"/>
    <s v="Standard"/>
    <s v="medium"/>
    <s v="medium"/>
    <n v="360.4"/>
    <n v="270.3"/>
    <n v="42710"/>
  </r>
  <r>
    <x v="13696"/>
    <n v="88"/>
    <x v="1998"/>
    <d v="2017-05-27T00:00:00"/>
    <b v="1"/>
    <s v="Approved"/>
    <s v="Norco Bicycles"/>
    <s v="Standard"/>
    <s v="medium"/>
    <s v="medium"/>
    <n v="1198.46"/>
    <n v="381.1"/>
    <n v="37874"/>
  </r>
  <r>
    <x v="13697"/>
    <n v="9"/>
    <x v="1852"/>
    <d v="2017-07-10T00:00:00"/>
    <b v="0"/>
    <s v="Approved"/>
    <s v="OHM Cycles"/>
    <s v="Road"/>
    <s v="medium"/>
    <s v="medium"/>
    <n v="742.54"/>
    <n v="667.4"/>
    <n v="33549"/>
  </r>
  <r>
    <x v="13698"/>
    <n v="69"/>
    <x v="76"/>
    <d v="2017-10-22T00:00:00"/>
    <b v="1"/>
    <s v="Approved"/>
    <s v="Giant Bicycles"/>
    <s v="Road"/>
    <s v="medium"/>
    <s v="medium"/>
    <n v="792.9"/>
    <n v="594.67999999999995"/>
    <n v="33879"/>
  </r>
  <r>
    <x v="13699"/>
    <n v="57"/>
    <x v="1991"/>
    <d v="2017-10-07T00:00:00"/>
    <b v="1"/>
    <s v="Approved"/>
    <s v="WeareA2B"/>
    <s v="Touring"/>
    <s v="medium"/>
    <s v="large"/>
    <n v="1890.39"/>
    <n v="260.14"/>
    <n v="33259"/>
  </r>
  <r>
    <x v="13700"/>
    <n v="18"/>
    <x v="926"/>
    <d v="2017-05-12T00:00:00"/>
    <b v="1"/>
    <s v="Approved"/>
    <s v="Solex"/>
    <s v="Standard"/>
    <s v="medium"/>
    <s v="medium"/>
    <n v="575.27"/>
    <n v="431.45"/>
    <n v="41345"/>
  </r>
  <r>
    <x v="13701"/>
    <n v="2"/>
    <x v="1032"/>
    <d v="2017-06-29T00:00:00"/>
    <b v="0"/>
    <s v="Approved"/>
    <s v="Solex"/>
    <s v="Standard"/>
    <s v="medium"/>
    <s v="medium"/>
    <n v="71.489999999999995"/>
    <n v="53.62"/>
    <n v="41701"/>
  </r>
  <r>
    <x v="13702"/>
    <n v="67"/>
    <x v="1026"/>
    <d v="2017-02-19T00:00:00"/>
    <b v="1"/>
    <s v="Approved"/>
    <s v="Norco Bicycles"/>
    <s v="Road"/>
    <s v="medium"/>
    <s v="medium"/>
    <n v="544.04999999999995"/>
    <n v="376.84"/>
    <n v="34996"/>
  </r>
  <r>
    <x v="13703"/>
    <n v="100"/>
    <x v="1083"/>
    <d v="2017-01-26T00:00:00"/>
    <b v="1"/>
    <s v="Approved"/>
    <s v="Norco Bicycles"/>
    <s v="Road"/>
    <s v="medium"/>
    <s v="medium"/>
    <n v="1036.5899999999999"/>
    <n v="206.35"/>
    <n v="33364"/>
  </r>
  <r>
    <x v="13704"/>
    <n v="57"/>
    <x v="1035"/>
    <d v="2017-11-19T00:00:00"/>
    <b v="1"/>
    <s v="Approved"/>
    <s v="WeareA2B"/>
    <s v="Touring"/>
    <s v="medium"/>
    <s v="large"/>
    <n v="1890.39"/>
    <n v="260.14"/>
    <n v="41047"/>
  </r>
  <r>
    <x v="13705"/>
    <n v="17"/>
    <x v="2579"/>
    <d v="2017-10-14T00:00:00"/>
    <b v="0"/>
    <s v="Approved"/>
    <s v="Solex"/>
    <s v="Standard"/>
    <s v="high"/>
    <s v="medium"/>
    <n v="1024.6600000000001"/>
    <n v="614.79999999999995"/>
    <n v="33879"/>
  </r>
  <r>
    <x v="13706"/>
    <n v="92"/>
    <x v="2945"/>
    <d v="2017-11-14T00:00:00"/>
    <b v="0"/>
    <s v="Approved"/>
    <s v="WeareA2B"/>
    <s v="Standard"/>
    <s v="medium"/>
    <s v="small"/>
    <n v="1415.01"/>
    <n v="1259.3599999999999"/>
    <n v="37626"/>
  </r>
  <r>
    <x v="13707"/>
    <n v="35"/>
    <x v="22"/>
    <d v="2017-06-10T00:00:00"/>
    <b v="0"/>
    <s v="Approved"/>
    <s v="Trek Bicycles"/>
    <s v="Standard"/>
    <s v="low"/>
    <s v="medium"/>
    <n v="1057.51"/>
    <n v="154.4"/>
    <n v="37698"/>
  </r>
  <r>
    <x v="13708"/>
    <n v="89"/>
    <x v="2898"/>
    <d v="2017-09-16T00:00:00"/>
    <b v="0"/>
    <s v="Approved"/>
    <s v="WeareA2B"/>
    <s v="Touring"/>
    <s v="medium"/>
    <s v="large"/>
    <n v="1362.99"/>
    <n v="57.74"/>
    <n v="34079"/>
  </r>
  <r>
    <x v="13709"/>
    <n v="0"/>
    <x v="335"/>
    <d v="2017-09-06T00:00:00"/>
    <b v="0"/>
    <s v="Approved"/>
    <s v="Solex"/>
    <s v="Standard"/>
    <s v="medium"/>
    <s v="medium"/>
    <n v="71.489999999999995"/>
    <n v="53.62"/>
    <n v="41245"/>
  </r>
  <r>
    <x v="13710"/>
    <n v="66"/>
    <x v="1266"/>
    <d v="2017-12-01T00:00:00"/>
    <b v="1"/>
    <s v="Approved"/>
    <s v="Giant Bicycles"/>
    <s v="Road"/>
    <s v="low"/>
    <s v="small"/>
    <n v="590.26"/>
    <n v="525.33000000000004"/>
    <n v="40487"/>
  </r>
  <r>
    <x v="13711"/>
    <n v="9"/>
    <x v="3237"/>
    <d v="2017-08-01T00:00:00"/>
    <b v="1"/>
    <s v="Approved"/>
    <s v="OHM Cycles"/>
    <s v="Road"/>
    <s v="medium"/>
    <s v="medium"/>
    <n v="742.54"/>
    <n v="667.4"/>
    <n v="33549"/>
  </r>
  <r>
    <x v="13712"/>
    <n v="39"/>
    <x v="1012"/>
    <d v="2017-05-10T00:00:00"/>
    <b v="1"/>
    <s v="Approved"/>
    <s v="Giant Bicycles"/>
    <s v="Standard"/>
    <s v="medium"/>
    <s v="large"/>
    <n v="1812.75"/>
    <n v="582.48"/>
    <n v="40336"/>
  </r>
  <r>
    <x v="13713"/>
    <n v="3"/>
    <x v="3040"/>
    <d v="2017-01-02T00:00:00"/>
    <b v="0"/>
    <s v="Approved"/>
    <s v="Trek Bicycles"/>
    <s v="Standard"/>
    <s v="medium"/>
    <s v="large"/>
    <n v="2091.4699999999998"/>
    <n v="388.92"/>
    <n v="33549"/>
  </r>
  <r>
    <x v="13714"/>
    <n v="38"/>
    <x v="2843"/>
    <d v="2017-06-24T00:00:00"/>
    <b v="0"/>
    <s v="Approved"/>
    <s v="Solex"/>
    <s v="Standard"/>
    <s v="medium"/>
    <s v="medium"/>
    <n v="1577.53"/>
    <n v="826.51"/>
    <n v="37220"/>
  </r>
  <r>
    <x v="13715"/>
    <n v="89"/>
    <x v="1394"/>
    <d v="2017-10-12T00:00:00"/>
    <b v="0"/>
    <s v="Approved"/>
    <s v="WeareA2B"/>
    <s v="Touring"/>
    <s v="medium"/>
    <s v="large"/>
    <n v="1362.99"/>
    <n v="57.74"/>
    <n v="38482"/>
  </r>
  <r>
    <x v="13716"/>
    <n v="75"/>
    <x v="1020"/>
    <d v="2017-03-24T00:00:00"/>
    <b v="0"/>
    <s v="Approved"/>
    <s v="Giant Bicycles"/>
    <s v="Touring"/>
    <s v="medium"/>
    <s v="large"/>
    <n v="1873.97"/>
    <n v="863.95"/>
    <n v="38859"/>
  </r>
  <r>
    <x v="13717"/>
    <n v="100"/>
    <x v="1095"/>
    <d v="2017-11-20T00:00:00"/>
    <b v="1"/>
    <s v="Approved"/>
    <s v="Norco Bicycles"/>
    <s v="Road"/>
    <s v="medium"/>
    <s v="medium"/>
    <n v="1036.5899999999999"/>
    <n v="206.35"/>
    <n v="33364"/>
  </r>
  <r>
    <x v="13718"/>
    <n v="0"/>
    <x v="2964"/>
    <d v="2017-09-16T00:00:00"/>
    <b v="1"/>
    <s v="Approved"/>
    <s v="Solex"/>
    <s v="Standard"/>
    <s v="medium"/>
    <s v="medium"/>
    <n v="478.16"/>
    <n v="298.72000000000003"/>
    <n v="38647"/>
  </r>
  <r>
    <x v="13719"/>
    <n v="9"/>
    <x v="1804"/>
    <d v="2017-03-13T00:00:00"/>
    <b v="0"/>
    <s v="Approved"/>
    <s v="OHM Cycles"/>
    <s v="Road"/>
    <s v="medium"/>
    <s v="medium"/>
    <n v="742.54"/>
    <n v="667.4"/>
    <n v="33549"/>
  </r>
  <r>
    <x v="13720"/>
    <n v="91"/>
    <x v="1028"/>
    <d v="2017-04-29T00:00:00"/>
    <b v="1"/>
    <s v="Approved"/>
    <s v="WeareA2B"/>
    <s v="Standard"/>
    <s v="low"/>
    <s v="medium"/>
    <n v="642.30999999999995"/>
    <n v="513.85"/>
    <n v="41533"/>
  </r>
  <r>
    <x v="13721"/>
    <n v="10"/>
    <x v="2101"/>
    <d v="2017-03-29T00:00:00"/>
    <b v="0"/>
    <s v="Approved"/>
    <s v="Solex"/>
    <s v="Standard"/>
    <s v="medium"/>
    <s v="medium"/>
    <n v="1945.43"/>
    <n v="333.18"/>
    <n v="37499"/>
  </r>
  <r>
    <x v="13722"/>
    <n v="20"/>
    <x v="1656"/>
    <d v="2017-01-14T00:00:00"/>
    <b v="1"/>
    <s v="Approved"/>
    <s v="Trek Bicycles"/>
    <s v="Standard"/>
    <s v="medium"/>
    <s v="small"/>
    <n v="1775.81"/>
    <n v="1580.47"/>
    <n v="41701"/>
  </r>
  <r>
    <x v="13723"/>
    <n v="39"/>
    <x v="2822"/>
    <d v="2017-01-14T00:00:00"/>
    <b v="0"/>
    <s v="Approved"/>
    <s v="Giant Bicycles"/>
    <s v="Standard"/>
    <s v="medium"/>
    <s v="large"/>
    <n v="1812.75"/>
    <n v="582.48"/>
    <n v="40336"/>
  </r>
  <r>
    <x v="13724"/>
    <n v="38"/>
    <x v="621"/>
    <d v="2017-05-04T00:00:00"/>
    <b v="0"/>
    <s v="Approved"/>
    <s v="Trek Bicycles"/>
    <s v="Standard"/>
    <s v="medium"/>
    <s v="large"/>
    <n v="2091.4699999999998"/>
    <n v="388.92"/>
    <n v="36361"/>
  </r>
  <r>
    <x v="13725"/>
    <n v="1"/>
    <x v="2170"/>
    <d v="2017-11-28T00:00:00"/>
    <b v="1"/>
    <s v="Approved"/>
    <s v="Giant Bicycles"/>
    <s v="Standard"/>
    <s v="medium"/>
    <s v="medium"/>
    <n v="1403.5"/>
    <n v="954.82"/>
    <n v="42688"/>
  </r>
  <r>
    <x v="13726"/>
    <n v="0"/>
    <x v="969"/>
    <d v="2017-08-05T00:00:00"/>
    <b v="0"/>
    <s v="Approved"/>
    <s v="Norco Bicycles"/>
    <s v="Road"/>
    <s v="medium"/>
    <s v="medium"/>
    <n v="544.04999999999995"/>
    <n v="376.84"/>
    <n v="38647"/>
  </r>
  <r>
    <x v="13727"/>
    <n v="7"/>
    <x v="199"/>
    <d v="2017-06-20T00:00:00"/>
    <b v="1"/>
    <s v="Approved"/>
    <s v="Trek Bicycles"/>
    <s v="Road"/>
    <s v="low"/>
    <s v="medium"/>
    <n v="980.37"/>
    <n v="234.43"/>
    <n v="42560"/>
  </r>
  <r>
    <x v="13728"/>
    <n v="21"/>
    <x v="1270"/>
    <d v="2017-12-24T00:00:00"/>
    <b v="0"/>
    <s v="Approved"/>
    <s v="Solex"/>
    <s v="Standard"/>
    <s v="medium"/>
    <s v="large"/>
    <n v="1071.23"/>
    <n v="380.74"/>
    <n v="35052"/>
  </r>
  <r>
    <x v="13729"/>
    <n v="7"/>
    <x v="2676"/>
    <d v="2017-04-18T00:00:00"/>
    <b v="1"/>
    <s v="Approved"/>
    <s v="Trek Bicycles"/>
    <s v="Road"/>
    <s v="low"/>
    <s v="medium"/>
    <n v="980.37"/>
    <n v="234.43"/>
    <n v="39298"/>
  </r>
  <r>
    <x v="13730"/>
    <n v="99"/>
    <x v="65"/>
    <d v="2017-09-21T00:00:00"/>
    <b v="0"/>
    <s v="Approved"/>
    <s v="OHM Cycles"/>
    <s v="Standard"/>
    <s v="medium"/>
    <s v="medium"/>
    <n v="1227.3399999999999"/>
    <n v="770.89"/>
    <n v="34556"/>
  </r>
  <r>
    <x v="13731"/>
    <n v="25"/>
    <x v="1972"/>
    <d v="2017-02-12T00:00:00"/>
    <b v="1"/>
    <s v="Approved"/>
    <s v="Giant Bicycles"/>
    <s v="Road"/>
    <s v="medium"/>
    <s v="medium"/>
    <n v="1538.99"/>
    <n v="829.65"/>
    <n v="36334"/>
  </r>
  <r>
    <x v="13732"/>
    <n v="70"/>
    <x v="3419"/>
    <d v="2017-01-09T00:00:00"/>
    <b v="0"/>
    <s v="Approved"/>
    <s v="Trek Bicycles"/>
    <s v="Standard"/>
    <s v="high"/>
    <s v="medium"/>
    <n v="495.72"/>
    <n v="297.43"/>
    <n v="38859"/>
  </r>
  <r>
    <x v="13733"/>
    <n v="96"/>
    <x v="483"/>
    <d v="2017-03-12T00:00:00"/>
    <b v="0"/>
    <s v="Approved"/>
    <s v="WeareA2B"/>
    <s v="Road"/>
    <s v="low"/>
    <s v="small"/>
    <n v="1172.78"/>
    <n v="1043.77"/>
    <n v="37539"/>
  </r>
  <r>
    <x v="13734"/>
    <n v="28"/>
    <x v="917"/>
    <d v="2017-10-09T00:00:00"/>
    <b v="1"/>
    <s v="Approved"/>
    <s v="Solex"/>
    <s v="Road"/>
    <s v="medium"/>
    <s v="small"/>
    <n v="1703.52"/>
    <n v="1516.13"/>
    <n v="42560"/>
  </r>
  <r>
    <x v="13735"/>
    <n v="52"/>
    <x v="1865"/>
    <d v="2017-03-14T00:00:00"/>
    <b v="0"/>
    <s v="Approved"/>
    <s v="Solex"/>
    <s v="Road"/>
    <s v="medium"/>
    <s v="large"/>
    <n v="1777.8"/>
    <n v="820.78"/>
    <n v="42404"/>
  </r>
  <r>
    <x v="13736"/>
    <n v="90"/>
    <x v="560"/>
    <d v="2017-01-24T00:00:00"/>
    <b v="0"/>
    <s v="Approved"/>
    <s v="Solex"/>
    <s v="Standard"/>
    <s v="low"/>
    <s v="medium"/>
    <n v="945.04"/>
    <n v="507.58"/>
    <n v="36361"/>
  </r>
  <r>
    <x v="13737"/>
    <n v="68"/>
    <x v="2593"/>
    <d v="2017-06-23T00:00:00"/>
    <b v="1"/>
    <s v="Approved"/>
    <s v="OHM Cycles"/>
    <s v="Standard"/>
    <s v="medium"/>
    <s v="medium"/>
    <n v="1636.9"/>
    <n v="44.71"/>
    <n v="40410"/>
  </r>
  <r>
    <x v="13738"/>
    <n v="4"/>
    <x v="965"/>
    <d v="2017-03-23T00:00:00"/>
    <b v="1"/>
    <s v="Approved"/>
    <s v="Giant Bicycles"/>
    <s v="Standard"/>
    <s v="high"/>
    <s v="medium"/>
    <n v="1129.1300000000001"/>
    <n v="677.48"/>
    <n v="40784"/>
  </r>
  <r>
    <x v="13739"/>
    <n v="53"/>
    <x v="1278"/>
    <d v="2017-08-06T00:00:00"/>
    <b v="0"/>
    <s v="Approved"/>
    <s v="OHM Cycles"/>
    <s v="Standard"/>
    <s v="medium"/>
    <s v="medium"/>
    <n v="795.34"/>
    <n v="101.58"/>
    <n v="40410"/>
  </r>
  <r>
    <x v="13740"/>
    <n v="47"/>
    <x v="1576"/>
    <d v="2017-06-29T00:00:00"/>
    <b v="0"/>
    <s v="Approved"/>
    <s v="Trek Bicycles"/>
    <s v="Road"/>
    <s v="low"/>
    <s v="small"/>
    <n v="1720.7"/>
    <n v="1531.42"/>
    <n v="38991"/>
  </r>
  <r>
    <x v="13741"/>
    <n v="90"/>
    <x v="2365"/>
    <d v="2017-06-01T00:00:00"/>
    <b v="1"/>
    <s v="Approved"/>
    <s v="Norco Bicycles"/>
    <s v="Standard"/>
    <s v="low"/>
    <s v="medium"/>
    <n v="363.01"/>
    <n v="290.41000000000003"/>
    <n v="40303"/>
  </r>
  <r>
    <x v="13742"/>
    <n v="77"/>
    <x v="136"/>
    <d v="2017-02-07T00:00:00"/>
    <b v="0"/>
    <s v="Approved"/>
    <s v="Norco Bicycles"/>
    <s v="Road"/>
    <s v="medium"/>
    <s v="large"/>
    <n v="1240.31"/>
    <n v="795.1"/>
    <n v="37873"/>
  </r>
  <r>
    <x v="13743"/>
    <n v="78"/>
    <x v="2062"/>
    <d v="2017-06-07T00:00:00"/>
    <b v="1"/>
    <s v="Approved"/>
    <s v="Giant Bicycles"/>
    <s v="Standard"/>
    <s v="medium"/>
    <s v="large"/>
    <n v="1765.3"/>
    <n v="709.48"/>
    <n v="33429"/>
  </r>
  <r>
    <x v="13744"/>
    <n v="73"/>
    <x v="2802"/>
    <d v="2017-03-31T00:00:00"/>
    <b v="0"/>
    <s v="Approved"/>
    <s v="Solex"/>
    <s v="Standard"/>
    <s v="medium"/>
    <s v="medium"/>
    <n v="1945.43"/>
    <n v="333.18"/>
    <n v="36668"/>
  </r>
  <r>
    <x v="13745"/>
    <n v="64"/>
    <x v="201"/>
    <d v="2017-06-09T00:00:00"/>
    <b v="0"/>
    <s v="Approved"/>
    <s v="Trek Bicycles"/>
    <s v="Standard"/>
    <s v="medium"/>
    <s v="large"/>
    <n v="1469.44"/>
    <n v="596.54999999999995"/>
    <n v="41047"/>
  </r>
  <r>
    <x v="13746"/>
    <n v="85"/>
    <x v="817"/>
    <d v="2017-03-30T00:00:00"/>
    <b v="0"/>
    <s v="Approved"/>
    <s v="WeareA2B"/>
    <s v="Standard"/>
    <s v="medium"/>
    <s v="medium"/>
    <n v="1228.07"/>
    <n v="400.91"/>
    <n v="36668"/>
  </r>
  <r>
    <x v="13747"/>
    <n v="81"/>
    <x v="2628"/>
    <d v="2017-02-26T00:00:00"/>
    <b v="1"/>
    <s v="Approved"/>
    <s v="Norco Bicycles"/>
    <s v="Standard"/>
    <s v="medium"/>
    <s v="small"/>
    <n v="586.45000000000005"/>
    <n v="521.94000000000005"/>
    <n v="33429"/>
  </r>
  <r>
    <x v="13748"/>
    <n v="14"/>
    <x v="748"/>
    <d v="2017-02-04T00:00:00"/>
    <b v="1"/>
    <s v="Approved"/>
    <s v="Trek Bicycles"/>
    <s v="Standard"/>
    <s v="medium"/>
    <s v="small"/>
    <n v="1386.84"/>
    <n v="1234.29"/>
    <n v="37838"/>
  </r>
  <r>
    <x v="13749"/>
    <n v="0"/>
    <x v="86"/>
    <d v="2017-05-04T00:00:00"/>
    <b v="1"/>
    <s v="Approved"/>
    <s v="Giant Bicycles"/>
    <s v="Standard"/>
    <s v="medium"/>
    <s v="large"/>
    <n v="569.55999999999995"/>
    <n v="528.42999999999995"/>
    <n v="38002"/>
  </r>
  <r>
    <x v="13750"/>
    <n v="29"/>
    <x v="2015"/>
    <d v="2017-03-12T00:00:00"/>
    <b v="1"/>
    <s v="Approved"/>
    <s v="WeareA2B"/>
    <s v="Standard"/>
    <s v="medium"/>
    <s v="medium"/>
    <n v="1065.03"/>
    <n v="230.09"/>
    <n v="36833"/>
  </r>
  <r>
    <x v="13751"/>
    <n v="8"/>
    <x v="1432"/>
    <d v="2017-10-10T00:00:00"/>
    <b v="0"/>
    <s v="Approved"/>
    <s v="Solex"/>
    <s v="Road"/>
    <s v="medium"/>
    <s v="small"/>
    <n v="1703.52"/>
    <n v="1516.13"/>
    <n v="40649"/>
  </r>
  <r>
    <x v="13752"/>
    <n v="24"/>
    <x v="1574"/>
    <d v="2017-12-27T00:00:00"/>
    <b v="1"/>
    <s v="Approved"/>
    <s v="Solex"/>
    <s v="Road"/>
    <s v="medium"/>
    <s v="large"/>
    <n v="1777.8"/>
    <n v="820.78"/>
    <n v="37337"/>
  </r>
  <r>
    <x v="13753"/>
    <n v="3"/>
    <x v="3150"/>
    <d v="2017-01-02T00:00:00"/>
    <b v="1"/>
    <s v="Approved"/>
    <s v="Trek Bicycles"/>
    <s v="Standard"/>
    <s v="medium"/>
    <s v="large"/>
    <n v="2091.4699999999998"/>
    <n v="388.92"/>
    <n v="41167"/>
  </r>
  <r>
    <x v="13754"/>
    <n v="46"/>
    <x v="1233"/>
    <d v="2017-12-08T00:00:00"/>
    <b v="1"/>
    <s v="Approved"/>
    <s v="Solex"/>
    <s v="Standard"/>
    <s v="low"/>
    <s v="medium"/>
    <n v="1289.8499999999999"/>
    <n v="74.510000000000005"/>
    <n v="37220"/>
  </r>
  <r>
    <x v="13755"/>
    <n v="57"/>
    <x v="446"/>
    <d v="2017-12-25T00:00:00"/>
    <b v="1"/>
    <s v="Approved"/>
    <s v="WeareA2B"/>
    <s v="Touring"/>
    <s v="medium"/>
    <s v="large"/>
    <n v="1890.39"/>
    <n v="260.14"/>
    <n v="34170"/>
  </r>
  <r>
    <x v="13756"/>
    <n v="54"/>
    <x v="2956"/>
    <d v="2017-01-02T00:00:00"/>
    <b v="0"/>
    <s v="Approved"/>
    <s v="WeareA2B"/>
    <s v="Standard"/>
    <s v="medium"/>
    <s v="medium"/>
    <n v="1292.8399999999999"/>
    <n v="13.44"/>
    <n v="39915"/>
  </r>
  <r>
    <x v="13757"/>
    <n v="0"/>
    <x v="3060"/>
    <d v="2017-11-02T00:00:00"/>
    <b v="1"/>
    <s v="Cancelled"/>
    <s v="Trek Bicycles"/>
    <s v="Road"/>
    <s v="medium"/>
    <s v="medium"/>
    <n v="290.62"/>
    <n v="215.14"/>
    <n v="38339"/>
  </r>
  <r>
    <x v="13758"/>
    <n v="97"/>
    <x v="1064"/>
    <d v="2017-04-15T00:00:00"/>
    <b v="0"/>
    <s v="Approved"/>
    <s v="OHM Cycles"/>
    <s v="Road"/>
    <s v="medium"/>
    <s v="medium"/>
    <n v="742.54"/>
    <n v="667.4"/>
    <n v="41701"/>
  </r>
  <r>
    <x v="13759"/>
    <n v="61"/>
    <x v="1549"/>
    <d v="2017-09-27T00:00:00"/>
    <b v="1"/>
    <s v="Approved"/>
    <s v="Norco Bicycles"/>
    <s v="Standard"/>
    <s v="medium"/>
    <s v="small"/>
    <n v="586.45000000000005"/>
    <n v="521.94000000000005"/>
    <n v="38339"/>
  </r>
  <r>
    <x v="13760"/>
    <n v="7"/>
    <x v="1700"/>
    <d v="2017-04-30T00:00:00"/>
    <b v="0"/>
    <s v="Approved"/>
    <s v="Trek Bicycles"/>
    <s v="Road"/>
    <s v="low"/>
    <s v="medium"/>
    <n v="980.37"/>
    <n v="234.43"/>
    <n v="39298"/>
  </r>
  <r>
    <x v="13761"/>
    <n v="27"/>
    <x v="1243"/>
    <d v="2017-10-06T00:00:00"/>
    <b v="1"/>
    <s v="Cancelled"/>
    <s v="Trek Bicycles"/>
    <s v="Standard"/>
    <s v="medium"/>
    <s v="medium"/>
    <n v="499.53"/>
    <n v="388.72"/>
    <n v="36334"/>
  </r>
  <r>
    <x v="13762"/>
    <n v="39"/>
    <x v="337"/>
    <d v="2017-01-08T00:00:00"/>
    <b v="0"/>
    <s v="Cancelled"/>
    <s v="Giant Bicycles"/>
    <s v="Standard"/>
    <s v="medium"/>
    <s v="large"/>
    <n v="1812.75"/>
    <n v="582.48"/>
    <n v="34071"/>
  </r>
  <r>
    <x v="13763"/>
    <n v="1"/>
    <x v="509"/>
    <d v="2017-02-08T00:00:00"/>
    <b v="1"/>
    <s v="Approved"/>
    <s v="Giant Bicycles"/>
    <s v="Standard"/>
    <s v="medium"/>
    <s v="medium"/>
    <n v="1403.5"/>
    <n v="954.82"/>
    <n v="42688"/>
  </r>
  <r>
    <x v="13764"/>
    <n v="0"/>
    <x v="1224"/>
    <d v="2017-11-19T00:00:00"/>
    <b v="0"/>
    <s v="Approved"/>
    <s v="Norco Bicycles"/>
    <s v="Road"/>
    <s v="medium"/>
    <s v="medium"/>
    <n v="543.39"/>
    <n v="407.54"/>
    <n v="42696"/>
  </r>
  <r>
    <x v="13765"/>
    <n v="81"/>
    <x v="1551"/>
    <d v="2017-11-06T00:00:00"/>
    <b v="0"/>
    <s v="Approved"/>
    <s v="Norco Bicycles"/>
    <s v="Standard"/>
    <s v="medium"/>
    <s v="small"/>
    <n v="586.45000000000005"/>
    <n v="521.94000000000005"/>
    <n v="33429"/>
  </r>
  <r>
    <x v="13766"/>
    <n v="41"/>
    <x v="1331"/>
    <d v="2017-12-04T00:00:00"/>
    <b v="0"/>
    <s v="Approved"/>
    <s v="Solex"/>
    <s v="Road"/>
    <s v="medium"/>
    <s v="medium"/>
    <n v="416.98"/>
    <n v="312.74"/>
    <n v="34071"/>
  </r>
  <r>
    <x v="13767"/>
    <n v="97"/>
    <x v="2600"/>
    <d v="2017-03-02T00:00:00"/>
    <b v="1"/>
    <s v="Approved"/>
    <s v="Solex"/>
    <s v="Standard"/>
    <s v="medium"/>
    <s v="large"/>
    <n v="202.62"/>
    <n v="151.96"/>
    <n v="42458"/>
  </r>
  <r>
    <x v="13768"/>
    <n v="91"/>
    <x v="3334"/>
    <d v="2017-10-01T00:00:00"/>
    <b v="1"/>
    <s v="Approved"/>
    <s v="Solex"/>
    <s v="Standard"/>
    <s v="medium"/>
    <s v="medium"/>
    <n v="100.35"/>
    <n v="75.260000000000005"/>
    <n v="37626"/>
  </r>
  <r>
    <x v="13769"/>
    <n v="33"/>
    <x v="1256"/>
    <d v="2017-11-15T00:00:00"/>
    <b v="1"/>
    <s v="Approved"/>
    <s v="Giant Bicycles"/>
    <s v="Standard"/>
    <s v="medium"/>
    <s v="small"/>
    <n v="1311.44"/>
    <n v="1167.18"/>
    <n v="38750"/>
  </r>
  <r>
    <x v="13770"/>
    <n v="26"/>
    <x v="1876"/>
    <d v="2017-06-10T00:00:00"/>
    <b v="1"/>
    <s v="Approved"/>
    <s v="WeareA2B"/>
    <s v="Standard"/>
    <s v="medium"/>
    <s v="medium"/>
    <n v="1992.93"/>
    <n v="762.63"/>
    <n v="34115"/>
  </r>
  <r>
    <x v="13771"/>
    <n v="35"/>
    <x v="847"/>
    <d v="2017-02-06T00:00:00"/>
    <b v="1"/>
    <s v="Approved"/>
    <s v="Trek Bicycles"/>
    <s v="Standard"/>
    <s v="low"/>
    <s v="medium"/>
    <n v="1057.51"/>
    <n v="154.4"/>
    <n v="36361"/>
  </r>
  <r>
    <x v="13772"/>
    <n v="22"/>
    <x v="1731"/>
    <d v="2017-10-06T00:00:00"/>
    <b v="0"/>
    <s v="Approved"/>
    <s v="WeareA2B"/>
    <s v="Standard"/>
    <s v="medium"/>
    <s v="medium"/>
    <n v="60.34"/>
    <n v="45.26"/>
    <n v="34165"/>
  </r>
  <r>
    <x v="13773"/>
    <n v="54"/>
    <x v="2495"/>
    <d v="2017-09-15T00:00:00"/>
    <b v="0"/>
    <s v="Approved"/>
    <s v="WeareA2B"/>
    <s v="Standard"/>
    <s v="medium"/>
    <s v="medium"/>
    <n v="1292.8399999999999"/>
    <n v="13.44"/>
    <n v="39915"/>
  </r>
  <r>
    <x v="13774"/>
    <n v="84"/>
    <x v="3107"/>
    <d v="2017-01-27T00:00:00"/>
    <b v="0"/>
    <s v="Approved"/>
    <s v="Trek Bicycles"/>
    <s v="Road"/>
    <s v="medium"/>
    <s v="medium"/>
    <n v="290.62"/>
    <n v="215.14"/>
    <n v="38339"/>
  </r>
  <r>
    <x v="13775"/>
    <n v="50"/>
    <x v="2432"/>
    <d v="2017-06-05T00:00:00"/>
    <b v="0"/>
    <s v="Approved"/>
    <s v="Giant Bicycles"/>
    <s v="Standard"/>
    <s v="medium"/>
    <s v="medium"/>
    <n v="642.70000000000005"/>
    <n v="211.37"/>
    <n v="40618"/>
  </r>
  <r>
    <x v="13776"/>
    <n v="64"/>
    <x v="1111"/>
    <d v="2017-06-17T00:00:00"/>
    <b v="0"/>
    <s v="Approved"/>
    <s v="Trek Bicycles"/>
    <s v="Standard"/>
    <s v="medium"/>
    <s v="large"/>
    <n v="1469.44"/>
    <n v="596.54999999999995"/>
    <n v="41047"/>
  </r>
  <r>
    <x v="13777"/>
    <n v="27"/>
    <x v="2408"/>
    <d v="2017-10-13T00:00:00"/>
    <b v="0"/>
    <s v="Approved"/>
    <s v="Trek Bicycles"/>
    <s v="Standard"/>
    <s v="medium"/>
    <s v="medium"/>
    <n v="499.53"/>
    <n v="388.72"/>
    <n v="36334"/>
  </r>
  <r>
    <x v="13778"/>
    <n v="49"/>
    <x v="1736"/>
    <d v="2017-12-09T00:00:00"/>
    <b v="1"/>
    <s v="Approved"/>
    <s v="Solex"/>
    <s v="Standard"/>
    <s v="medium"/>
    <s v="large"/>
    <n v="1061.56"/>
    <n v="733.58"/>
    <n v="40779"/>
  </r>
  <r>
    <x v="13779"/>
    <n v="0"/>
    <x v="1660"/>
    <d v="2017-06-26T00:00:00"/>
    <b v="0"/>
    <s v="Approved"/>
    <s v="Norco Bicycles"/>
    <s v="Standard"/>
    <s v="medium"/>
    <s v="medium"/>
    <n v="360.4"/>
    <n v="270.3"/>
    <n v="42710"/>
  </r>
  <r>
    <x v="13780"/>
    <n v="16"/>
    <x v="2218"/>
    <d v="2017-09-23T00:00:00"/>
    <b v="1"/>
    <s v="Approved"/>
    <s v="Norco Bicycles"/>
    <s v="Standard"/>
    <s v="high"/>
    <s v="small"/>
    <n v="1661.92"/>
    <n v="1479.11"/>
    <n v="34244"/>
  </r>
  <r>
    <x v="13781"/>
    <n v="85"/>
    <x v="397"/>
    <d v="2017-05-24T00:00:00"/>
    <b v="0"/>
    <s v="Approved"/>
    <s v="WeareA2B"/>
    <s v="Standard"/>
    <s v="medium"/>
    <s v="medium"/>
    <n v="752.64"/>
    <n v="205.36"/>
    <n v="42218"/>
  </r>
  <r>
    <x v="13782"/>
    <n v="86"/>
    <x v="587"/>
    <d v="2017-07-28T00:00:00"/>
    <b v="0"/>
    <s v="Approved"/>
    <s v="OHM Cycles"/>
    <s v="Standard"/>
    <s v="medium"/>
    <s v="medium"/>
    <n v="235.63"/>
    <n v="125.07"/>
    <n v="37626"/>
  </r>
  <r>
    <x v="13783"/>
    <n v="27"/>
    <x v="831"/>
    <d v="2017-08-06T00:00:00"/>
    <b v="1"/>
    <s v="Approved"/>
    <s v="Trek Bicycles"/>
    <s v="Standard"/>
    <s v="medium"/>
    <s v="medium"/>
    <n v="499.53"/>
    <n v="388.72"/>
    <n v="36334"/>
  </r>
  <r>
    <x v="13784"/>
    <n v="25"/>
    <x v="3319"/>
    <d v="2017-10-10T00:00:00"/>
    <b v="1"/>
    <s v="Approved"/>
    <s v="OHM Cycles"/>
    <s v="Standard"/>
    <s v="high"/>
    <s v="medium"/>
    <n v="2005.66"/>
    <n v="1203.4000000000001"/>
    <n v="41009"/>
  </r>
  <r>
    <x v="13785"/>
    <n v="50"/>
    <x v="1099"/>
    <d v="2017-12-05T00:00:00"/>
    <b v="0"/>
    <s v="Approved"/>
    <s v="WeareA2B"/>
    <s v="Standard"/>
    <s v="medium"/>
    <s v="small"/>
    <n v="175.89"/>
    <n v="131.91999999999999"/>
    <n v="35470"/>
  </r>
  <r>
    <x v="13786"/>
    <n v="75"/>
    <x v="458"/>
    <d v="2017-11-26T00:00:00"/>
    <b v="0"/>
    <s v="Approved"/>
    <s v="Giant Bicycles"/>
    <s v="Touring"/>
    <s v="medium"/>
    <s v="large"/>
    <n v="1873.97"/>
    <n v="863.95"/>
    <n v="38859"/>
  </r>
  <r>
    <x v="13787"/>
    <n v="6"/>
    <x v="2990"/>
    <d v="2017-03-18T00:00:00"/>
    <b v="0"/>
    <s v="Approved"/>
    <s v="OHM Cycles"/>
    <s v="Standard"/>
    <s v="high"/>
    <s v="medium"/>
    <n v="227.88"/>
    <n v="136.72999999999999"/>
    <n v="33549"/>
  </r>
  <r>
    <x v="13788"/>
    <n v="59"/>
    <x v="206"/>
    <d v="2017-11-01T00:00:00"/>
    <b v="0"/>
    <s v="Approved"/>
    <s v="Solex"/>
    <s v="Standard"/>
    <s v="medium"/>
    <s v="large"/>
    <n v="1061.56"/>
    <n v="733.58"/>
    <n v="34170"/>
  </r>
  <r>
    <x v="13789"/>
    <n v="75"/>
    <x v="2691"/>
    <d v="2017-05-19T00:00:00"/>
    <b v="0"/>
    <s v="Approved"/>
    <s v="Giant Bicycles"/>
    <s v="Touring"/>
    <s v="medium"/>
    <s v="large"/>
    <n v="1873.97"/>
    <n v="863.95"/>
    <n v="38859"/>
  </r>
  <r>
    <x v="13790"/>
    <n v="99"/>
    <x v="1436"/>
    <d v="2017-06-11T00:00:00"/>
    <b v="1"/>
    <s v="Approved"/>
    <s v="OHM Cycles"/>
    <s v="Standard"/>
    <s v="medium"/>
    <s v="medium"/>
    <n v="1227.3399999999999"/>
    <n v="770.89"/>
    <n v="34556"/>
  </r>
  <r>
    <x v="13791"/>
    <n v="35"/>
    <x v="1734"/>
    <d v="2017-03-20T00:00:00"/>
    <b v="0"/>
    <s v="Approved"/>
    <s v="Giant Bicycles"/>
    <s v="Standard"/>
    <s v="medium"/>
    <s v="medium"/>
    <n v="1403.5"/>
    <n v="954.82"/>
    <n v="42688"/>
  </r>
  <r>
    <x v="13792"/>
    <n v="12"/>
    <x v="1312"/>
    <d v="2017-10-02T00:00:00"/>
    <b v="1"/>
    <s v="Approved"/>
    <s v="WeareA2B"/>
    <s v="Standard"/>
    <s v="medium"/>
    <s v="medium"/>
    <n v="1231.1500000000001"/>
    <n v="161.6"/>
    <n v="39880"/>
  </r>
  <r>
    <x v="13793"/>
    <n v="5"/>
    <x v="1622"/>
    <d v="2017-01-06T00:00:00"/>
    <b v="0"/>
    <s v="Approved"/>
    <s v="Giant Bicycles"/>
    <s v="Standard"/>
    <s v="high"/>
    <s v="medium"/>
    <n v="1129.1300000000001"/>
    <n v="677.48"/>
    <n v="38258"/>
  </r>
  <r>
    <x v="13794"/>
    <n v="26"/>
    <x v="3208"/>
    <d v="2017-01-25T00:00:00"/>
    <b v="0"/>
    <s v="Approved"/>
    <s v="WeareA2B"/>
    <s v="Standard"/>
    <s v="medium"/>
    <s v="medium"/>
    <n v="1992.93"/>
    <n v="762.63"/>
    <n v="39031"/>
  </r>
  <r>
    <x v="13795"/>
    <n v="32"/>
    <x v="689"/>
    <d v="2017-05-17T00:00:00"/>
    <b v="0"/>
    <s v="Approved"/>
    <s v="Giant Bicycles"/>
    <s v="Standard"/>
    <s v="medium"/>
    <s v="medium"/>
    <n v="642.70000000000005"/>
    <n v="211.37"/>
    <n v="37337"/>
  </r>
  <r>
    <x v="13796"/>
    <n v="76"/>
    <x v="1603"/>
    <d v="2017-12-15T00:00:00"/>
    <b v="1"/>
    <s v="Approved"/>
    <s v="WeareA2B"/>
    <s v="Standard"/>
    <s v="low"/>
    <s v="medium"/>
    <n v="642.30999999999995"/>
    <n v="513.85"/>
    <n v="35455"/>
  </r>
  <r>
    <x v="13797"/>
    <n v="22"/>
    <x v="3246"/>
    <d v="2017-06-19T00:00:00"/>
    <b v="0"/>
    <s v="Approved"/>
    <s v="Solex"/>
    <s v="Standard"/>
    <s v="medium"/>
    <s v="medium"/>
    <n v="575.27"/>
    <n v="431.45"/>
    <n v="41345"/>
  </r>
  <r>
    <x v="13798"/>
    <n v="96"/>
    <x v="1884"/>
    <d v="2017-10-17T00:00:00"/>
    <b v="0"/>
    <s v="Approved"/>
    <s v="WeareA2B"/>
    <s v="Road"/>
    <s v="low"/>
    <s v="small"/>
    <n v="1172.78"/>
    <n v="1043.77"/>
    <n v="37539"/>
  </r>
  <r>
    <x v="13799"/>
    <n v="11"/>
    <x v="2341"/>
    <d v="2017-06-03T00:00:00"/>
    <b v="0"/>
    <s v="Approved"/>
    <s v="Giant Bicycles"/>
    <s v="Standard"/>
    <s v="high"/>
    <s v="medium"/>
    <n v="1274.93"/>
    <n v="764.96"/>
    <n v="39298"/>
  </r>
  <r>
    <x v="13800"/>
    <n v="40"/>
    <x v="1469"/>
    <d v="2017-06-21T00:00:00"/>
    <b v="1"/>
    <s v="Approved"/>
    <s v="OHM Cycles"/>
    <s v="Standard"/>
    <s v="high"/>
    <s v="medium"/>
    <n v="1458.17"/>
    <n v="874.9"/>
    <n v="35560"/>
  </r>
  <r>
    <x v="13801"/>
    <n v="3"/>
    <x v="1128"/>
    <d v="2017-04-19T00:00:00"/>
    <b v="0"/>
    <s v="Approved"/>
    <s v="Trek Bicycles"/>
    <s v="Standard"/>
    <s v="medium"/>
    <s v="large"/>
    <n v="2091.4699999999998"/>
    <n v="388.92"/>
    <n v="41009"/>
  </r>
  <r>
    <x v="13802"/>
    <n v="75"/>
    <x v="1565"/>
    <d v="2017-02-10T00:00:00"/>
    <b v="1"/>
    <s v="Approved"/>
    <s v="Giant Bicycles"/>
    <s v="Touring"/>
    <s v="medium"/>
    <s v="large"/>
    <n v="1873.97"/>
    <n v="863.95"/>
    <n v="41922"/>
  </r>
  <r>
    <x v="13803"/>
    <n v="74"/>
    <x v="304"/>
    <d v="2017-04-06T00:00:00"/>
    <b v="1"/>
    <s v="Approved"/>
    <s v="WeareA2B"/>
    <s v="Standard"/>
    <s v="medium"/>
    <s v="medium"/>
    <n v="1228.07"/>
    <n v="400.91"/>
    <n v="36668"/>
  </r>
  <r>
    <x v="13804"/>
    <n v="6"/>
    <x v="266"/>
    <d v="2017-03-23T00:00:00"/>
    <b v="1"/>
    <s v="Approved"/>
    <s v="OHM Cycles"/>
    <s v="Standard"/>
    <s v="high"/>
    <s v="medium"/>
    <n v="227.88"/>
    <n v="136.72999999999999"/>
    <n v="41701"/>
  </r>
  <r>
    <x v="13805"/>
    <n v="5"/>
    <x v="3264"/>
    <d v="2017-06-01T00:00:00"/>
    <b v="0"/>
    <s v="Approved"/>
    <s v="Giant Bicycles"/>
    <s v="Standard"/>
    <s v="high"/>
    <s v="medium"/>
    <n v="1129.1300000000001"/>
    <n v="677.48"/>
    <n v="38573"/>
  </r>
  <r>
    <x v="13806"/>
    <n v="24"/>
    <x v="2281"/>
    <d v="2017-03-02T00:00:00"/>
    <b v="0"/>
    <s v="Approved"/>
    <s v="Solex"/>
    <s v="Road"/>
    <s v="medium"/>
    <s v="large"/>
    <n v="1777.8"/>
    <n v="820.78"/>
    <n v="33455"/>
  </r>
  <r>
    <x v="13807"/>
    <n v="54"/>
    <x v="1667"/>
    <d v="2017-12-02T00:00:00"/>
    <b v="1"/>
    <s v="Approved"/>
    <s v="WeareA2B"/>
    <s v="Standard"/>
    <s v="medium"/>
    <s v="medium"/>
    <n v="1292.8399999999999"/>
    <n v="13.44"/>
    <n v="39915"/>
  </r>
  <r>
    <x v="13808"/>
    <n v="19"/>
    <x v="599"/>
    <d v="2017-08-24T00:00:00"/>
    <b v="1"/>
    <s v="Approved"/>
    <s v="OHM Cycles"/>
    <s v="Road"/>
    <s v="high"/>
    <s v="large"/>
    <n v="12.01"/>
    <n v="7.21"/>
    <n v="39880"/>
  </r>
  <r>
    <x v="13809"/>
    <n v="8"/>
    <x v="415"/>
    <d v="2017-01-27T00:00:00"/>
    <b v="1"/>
    <s v="Approved"/>
    <s v="Solex"/>
    <s v="Road"/>
    <s v="medium"/>
    <s v="small"/>
    <n v="1703.52"/>
    <n v="1516.13"/>
    <n v="40649"/>
  </r>
  <r>
    <x v="13810"/>
    <n v="24"/>
    <x v="2396"/>
    <d v="2017-11-20T00:00:00"/>
    <b v="1"/>
    <s v="Approved"/>
    <s v="Solex"/>
    <s v="Road"/>
    <s v="medium"/>
    <s v="large"/>
    <n v="1777.8"/>
    <n v="820.78"/>
    <n v="33879"/>
  </r>
  <r>
    <x v="13811"/>
    <n v="76"/>
    <x v="527"/>
    <d v="2017-09-23T00:00:00"/>
    <b v="1"/>
    <s v="Approved"/>
    <s v="WeareA2B"/>
    <s v="Standard"/>
    <s v="low"/>
    <s v="medium"/>
    <n v="642.30999999999995"/>
    <n v="513.85"/>
    <n v="38193"/>
  </r>
  <r>
    <x v="13812"/>
    <n v="89"/>
    <x v="896"/>
    <d v="2017-11-13T00:00:00"/>
    <b v="0"/>
    <s v="Approved"/>
    <s v="WeareA2B"/>
    <s v="Touring"/>
    <s v="medium"/>
    <s v="large"/>
    <n v="1362.99"/>
    <n v="57.74"/>
    <n v="34079"/>
  </r>
  <r>
    <x v="13813"/>
    <n v="2"/>
    <x v="2698"/>
    <d v="2017-05-06T00:00:00"/>
    <b v="1"/>
    <s v="Approved"/>
    <s v="Solex"/>
    <s v="Standard"/>
    <s v="medium"/>
    <s v="medium"/>
    <n v="71.489999999999995"/>
    <n v="53.62"/>
    <n v="33549"/>
  </r>
  <r>
    <x v="13814"/>
    <n v="45"/>
    <x v="2652"/>
    <d v="2017-11-12T00:00:00"/>
    <b v="0"/>
    <s v="Approved"/>
    <s v="Trek Bicycles"/>
    <s v="Road"/>
    <s v="low"/>
    <s v="medium"/>
    <n v="980.37"/>
    <n v="234.43"/>
    <n v="38693"/>
  </r>
  <r>
    <x v="13815"/>
    <n v="8"/>
    <x v="2265"/>
    <d v="2017-10-12T00:00:00"/>
    <b v="1"/>
    <s v="Approved"/>
    <s v="Solex"/>
    <s v="Road"/>
    <s v="medium"/>
    <s v="small"/>
    <n v="1703.52"/>
    <n v="1516.13"/>
    <n v="40649"/>
  </r>
  <r>
    <x v="13816"/>
    <n v="1"/>
    <x v="202"/>
    <d v="2017-12-24T00:00:00"/>
    <b v="1"/>
    <s v="Approved"/>
    <s v="Giant Bicycles"/>
    <s v="Standard"/>
    <s v="medium"/>
    <s v="medium"/>
    <n v="1403.5"/>
    <n v="954.82"/>
    <n v="41245"/>
  </r>
  <r>
    <x v="13817"/>
    <n v="85"/>
    <x v="2604"/>
    <d v="2017-03-25T00:00:00"/>
    <b v="0"/>
    <s v="Approved"/>
    <s v="WeareA2B"/>
    <s v="Standard"/>
    <s v="medium"/>
    <s v="medium"/>
    <n v="752.64"/>
    <n v="205.36"/>
    <n v="42218"/>
  </r>
  <r>
    <x v="13818"/>
    <n v="7"/>
    <x v="429"/>
    <d v="2017-10-11T00:00:00"/>
    <b v="1"/>
    <s v="Approved"/>
    <s v="Trek Bicycles"/>
    <s v="Road"/>
    <s v="low"/>
    <s v="medium"/>
    <n v="980.37"/>
    <n v="234.43"/>
    <n v="38258"/>
  </r>
  <r>
    <x v="13819"/>
    <n v="71"/>
    <x v="2390"/>
    <d v="2017-08-02T00:00:00"/>
    <b v="0"/>
    <s v="Approved"/>
    <s v="Solex"/>
    <s v="Standard"/>
    <s v="high"/>
    <s v="large"/>
    <n v="1842.92"/>
    <n v="1105.75"/>
    <n v="34996"/>
  </r>
  <r>
    <x v="13820"/>
    <n v="46"/>
    <x v="1271"/>
    <d v="2017-08-28T00:00:00"/>
    <b v="1"/>
    <s v="Approved"/>
    <s v="OHM Cycles"/>
    <s v="Standard"/>
    <s v="low"/>
    <s v="medium"/>
    <n v="1793.43"/>
    <n v="248.82"/>
    <n v="36498"/>
  </r>
  <r>
    <x v="13821"/>
    <n v="74"/>
    <x v="1483"/>
    <d v="2017-04-27T00:00:00"/>
    <b v="1"/>
    <s v="Approved"/>
    <s v="WeareA2B"/>
    <s v="Standard"/>
    <s v="medium"/>
    <s v="medium"/>
    <n v="1762.96"/>
    <n v="950.52"/>
    <n v="39915"/>
  </r>
  <r>
    <x v="13822"/>
    <n v="45"/>
    <x v="99"/>
    <d v="2017-11-13T00:00:00"/>
    <b v="1"/>
    <s v="Approved"/>
    <s v="Solex"/>
    <s v="Standard"/>
    <s v="medium"/>
    <s v="medium"/>
    <n v="441.49"/>
    <n v="84.99"/>
    <n v="34071"/>
  </r>
  <r>
    <x v="13823"/>
    <n v="76"/>
    <x v="53"/>
    <d v="2017-11-20T00:00:00"/>
    <b v="1"/>
    <s v="Approved"/>
    <s v="WeareA2B"/>
    <s v="Road"/>
    <s v="low"/>
    <s v="small"/>
    <n v="1172.78"/>
    <n v="1043.77"/>
    <n v="37539"/>
  </r>
  <r>
    <x v="13824"/>
    <n v="53"/>
    <x v="916"/>
    <d v="2017-02-10T00:00:00"/>
    <b v="0"/>
    <s v="Approved"/>
    <s v="OHM Cycles"/>
    <s v="Standard"/>
    <s v="medium"/>
    <s v="medium"/>
    <n v="795.34"/>
    <n v="101.58"/>
    <n v="42295"/>
  </r>
  <r>
    <x v="13825"/>
    <n v="99"/>
    <x v="109"/>
    <d v="2017-06-14T00:00:00"/>
    <b v="0"/>
    <s v="Approved"/>
    <s v="OHM Cycles"/>
    <s v="Standard"/>
    <s v="medium"/>
    <s v="medium"/>
    <n v="1227.3399999999999"/>
    <n v="770.89"/>
    <n v="33364"/>
  </r>
  <r>
    <x v="13826"/>
    <n v="72"/>
    <x v="836"/>
    <d v="2017-02-20T00:00:00"/>
    <b v="0"/>
    <s v="Approved"/>
    <s v="Norco Bicycles"/>
    <s v="Standard"/>
    <s v="medium"/>
    <s v="medium"/>
    <n v="360.4"/>
    <n v="270.3"/>
    <n v="42710"/>
  </r>
  <r>
    <x v="13827"/>
    <n v="0"/>
    <x v="3143"/>
    <d v="2017-06-03T00:00:00"/>
    <b v="1"/>
    <s v="Approved"/>
    <s v="OHM Cycles"/>
    <s v="Road"/>
    <s v="high"/>
    <s v="large"/>
    <n v="12.01"/>
    <n v="7.21"/>
    <n v="39880"/>
  </r>
  <r>
    <x v="13828"/>
    <n v="8"/>
    <x v="2893"/>
    <d v="2017-01-05T00:00:00"/>
    <b v="1"/>
    <s v="Approved"/>
    <s v="Solex"/>
    <s v="Road"/>
    <s v="medium"/>
    <s v="small"/>
    <n v="1703.52"/>
    <n v="1516.13"/>
    <n v="37838"/>
  </r>
  <r>
    <x v="13829"/>
    <n v="15"/>
    <x v="3095"/>
    <d v="2017-02-12T00:00:00"/>
    <b v="1"/>
    <s v="Approved"/>
    <s v="Norco Bicycles"/>
    <s v="Standard"/>
    <s v="low"/>
    <s v="medium"/>
    <n v="958.74"/>
    <n v="748.9"/>
    <n v="38693"/>
  </r>
  <r>
    <x v="13830"/>
    <n v="87"/>
    <x v="750"/>
    <d v="2017-07-26T00:00:00"/>
    <b v="0"/>
    <s v="Approved"/>
    <s v="OHM Cycles"/>
    <s v="Standard"/>
    <s v="medium"/>
    <s v="medium"/>
    <n v="1636.9"/>
    <n v="44.71"/>
    <n v="34996"/>
  </r>
  <r>
    <x v="13831"/>
    <n v="2"/>
    <x v="1251"/>
    <d v="2017-10-23T00:00:00"/>
    <b v="0"/>
    <s v="Approved"/>
    <s v="Solex"/>
    <s v="Standard"/>
    <s v="medium"/>
    <s v="medium"/>
    <n v="71.489999999999995"/>
    <n v="53.62"/>
    <n v="41245"/>
  </r>
  <r>
    <x v="13832"/>
    <n v="89"/>
    <x v="1959"/>
    <d v="2017-02-12T00:00:00"/>
    <b v="1"/>
    <s v="Approved"/>
    <s v="Giant Bicycles"/>
    <s v="Standard"/>
    <s v="medium"/>
    <s v="large"/>
    <n v="1812.75"/>
    <n v="582.48"/>
    <n v="40336"/>
  </r>
  <r>
    <x v="13833"/>
    <n v="48"/>
    <x v="1070"/>
    <d v="2017-04-29T00:00:00"/>
    <b v="0"/>
    <s v="Approved"/>
    <s v="WeareA2B"/>
    <s v="Standard"/>
    <s v="medium"/>
    <s v="medium"/>
    <n v="1762.96"/>
    <n v="950.52"/>
    <n v="41848"/>
  </r>
  <r>
    <x v="13834"/>
    <n v="77"/>
    <x v="22"/>
    <d v="2017-10-05T00:00:00"/>
    <b v="0"/>
    <s v="Approved"/>
    <s v="Norco Bicycles"/>
    <s v="Road"/>
    <s v="medium"/>
    <s v="large"/>
    <n v="1240.31"/>
    <n v="795.1"/>
    <n v="34556"/>
  </r>
  <r>
    <x v="13835"/>
    <n v="74"/>
    <x v="3022"/>
    <d v="2017-05-25T00:00:00"/>
    <b v="1"/>
    <s v="Approved"/>
    <s v="WeareA2B"/>
    <s v="Standard"/>
    <s v="medium"/>
    <s v="medium"/>
    <n v="1228.07"/>
    <n v="400.91"/>
    <n v="34527"/>
  </r>
  <r>
    <x v="13836"/>
    <n v="82"/>
    <x v="650"/>
    <d v="2017-08-29T00:00:00"/>
    <b v="1"/>
    <s v="Approved"/>
    <s v="Giant Bicycles"/>
    <s v="Road"/>
    <s v="medium"/>
    <s v="medium"/>
    <n v="1538.99"/>
    <n v="829.65"/>
    <n v="42404"/>
  </r>
  <r>
    <x v="13837"/>
    <n v="22"/>
    <x v="484"/>
    <d v="2017-10-22T00:00:00"/>
    <b v="1"/>
    <s v="Approved"/>
    <s v="Solex"/>
    <s v="Standard"/>
    <s v="medium"/>
    <s v="medium"/>
    <n v="575.27"/>
    <n v="431.45"/>
    <n v="41345"/>
  </r>
  <r>
    <x v="13838"/>
    <n v="69"/>
    <x v="2101"/>
    <d v="2017-01-04T00:00:00"/>
    <b v="1"/>
    <s v="Approved"/>
    <s v="Norco Bicycles"/>
    <s v="Road"/>
    <s v="medium"/>
    <s v="large"/>
    <n v="1240.31"/>
    <n v="795.1"/>
    <n v="40553"/>
  </r>
  <r>
    <x v="13839"/>
    <n v="0"/>
    <x v="1028"/>
    <d v="2017-02-11T00:00:00"/>
    <b v="0"/>
    <s v="Approved"/>
    <s v="Trek Bicycles"/>
    <s v="Standard"/>
    <s v="high"/>
    <s v="medium"/>
    <n v="358.39"/>
    <n v="215.03"/>
    <n v="38002"/>
  </r>
  <r>
    <x v="13840"/>
    <n v="32"/>
    <x v="604"/>
    <d v="2017-10-31T00:00:00"/>
    <b v="1"/>
    <s v="Approved"/>
    <s v="Giant Bicycles"/>
    <s v="Standard"/>
    <s v="medium"/>
    <s v="medium"/>
    <n v="642.70000000000005"/>
    <n v="211.37"/>
    <n v="37337"/>
  </r>
  <r>
    <x v="13841"/>
    <n v="45"/>
    <x v="1478"/>
    <d v="2017-02-04T00:00:00"/>
    <b v="0"/>
    <s v="Approved"/>
    <s v="Trek Bicycles"/>
    <s v="Road"/>
    <s v="low"/>
    <s v="medium"/>
    <n v="980.37"/>
    <n v="234.43"/>
    <n v="38258"/>
  </r>
  <r>
    <x v="13842"/>
    <n v="54"/>
    <x v="3311"/>
    <d v="2017-08-13T00:00:00"/>
    <b v="0"/>
    <s v="Approved"/>
    <s v="WeareA2B"/>
    <s v="Standard"/>
    <s v="medium"/>
    <s v="medium"/>
    <n v="1292.8399999999999"/>
    <n v="13.44"/>
    <n v="39915"/>
  </r>
  <r>
    <x v="13843"/>
    <n v="76"/>
    <x v="3437"/>
    <d v="2017-01-30T00:00:00"/>
    <b v="1"/>
    <s v="Approved"/>
    <s v="WeareA2B"/>
    <s v="Standard"/>
    <s v="low"/>
    <s v="medium"/>
    <n v="642.30999999999995"/>
    <n v="513.85"/>
    <n v="38193"/>
  </r>
  <r>
    <x v="13844"/>
    <n v="9"/>
    <x v="2421"/>
    <d v="2017-07-21T00:00:00"/>
    <b v="0"/>
    <s v="Approved"/>
    <s v="Norco Bicycles"/>
    <s v="Standard"/>
    <s v="medium"/>
    <s v="small"/>
    <n v="1216.1400000000001"/>
    <n v="1082.3599999999999"/>
    <n v="35052"/>
  </r>
  <r>
    <x v="13845"/>
    <n v="87"/>
    <x v="1624"/>
    <d v="2017-10-24T00:00:00"/>
    <b v="0"/>
    <s v="Approved"/>
    <s v="Giant Bicycles"/>
    <s v="Standard"/>
    <s v="high"/>
    <s v="medium"/>
    <n v="1179"/>
    <n v="707.4"/>
    <n v="35667"/>
  </r>
  <r>
    <x v="13846"/>
    <n v="46"/>
    <x v="2485"/>
    <d v="2017-10-21T00:00:00"/>
    <b v="0"/>
    <s v="Approved"/>
    <s v="Solex"/>
    <s v="Standard"/>
    <s v="low"/>
    <s v="medium"/>
    <n v="1289.8499999999999"/>
    <n v="74.510000000000005"/>
    <n v="39427"/>
  </r>
  <r>
    <x v="13847"/>
    <n v="75"/>
    <x v="161"/>
    <d v="2017-12-05T00:00:00"/>
    <b v="0"/>
    <s v="Approved"/>
    <s v="Giant Bicycles"/>
    <s v="Touring"/>
    <s v="medium"/>
    <s v="large"/>
    <n v="1873.97"/>
    <n v="863.95"/>
    <n v="38859"/>
  </r>
  <r>
    <x v="13848"/>
    <n v="70"/>
    <x v="2254"/>
    <d v="2017-08-18T00:00:00"/>
    <b v="1"/>
    <s v="Approved"/>
    <s v="Trek Bicycles"/>
    <s v="Standard"/>
    <s v="high"/>
    <s v="medium"/>
    <n v="495.72"/>
    <n v="297.43"/>
    <n v="36367"/>
  </r>
  <r>
    <x v="13849"/>
    <n v="0"/>
    <x v="1028"/>
    <d v="2017-08-18T00:00:00"/>
    <b v="1"/>
    <s v="Approved"/>
    <s v="Solex"/>
    <s v="Standard"/>
    <s v="medium"/>
    <s v="medium"/>
    <n v="71.489999999999995"/>
    <n v="53.62"/>
    <n v="38258"/>
  </r>
  <r>
    <x v="13850"/>
    <n v="71"/>
    <x v="1618"/>
    <d v="2017-04-01T00:00:00"/>
    <b v="1"/>
    <s v="Approved"/>
    <s v="Solex"/>
    <s v="Standard"/>
    <s v="high"/>
    <s v="large"/>
    <n v="1842.92"/>
    <n v="1105.75"/>
    <n v="34996"/>
  </r>
  <r>
    <x v="13851"/>
    <n v="52"/>
    <x v="730"/>
    <d v="2017-08-01T00:00:00"/>
    <b v="0"/>
    <s v="Approved"/>
    <s v="Solex"/>
    <s v="Road"/>
    <s v="medium"/>
    <s v="large"/>
    <n v="1777.8"/>
    <n v="820.78"/>
    <n v="40670"/>
  </r>
  <r>
    <x v="13852"/>
    <n v="34"/>
    <x v="2665"/>
    <d v="2017-11-06T00:00:00"/>
    <b v="0"/>
    <s v="Approved"/>
    <s v="Norco Bicycles"/>
    <s v="Road"/>
    <s v="high"/>
    <s v="large"/>
    <n v="774.53"/>
    <n v="464.72"/>
    <n v="39526"/>
  </r>
  <r>
    <x v="13853"/>
    <n v="69"/>
    <x v="1588"/>
    <d v="2017-07-22T00:00:00"/>
    <b v="0"/>
    <s v="Approved"/>
    <s v="Giant Bicycles"/>
    <s v="Road"/>
    <s v="medium"/>
    <s v="medium"/>
    <n v="792.9"/>
    <n v="594.67999999999995"/>
    <n v="34996"/>
  </r>
  <r>
    <x v="13854"/>
    <n v="30"/>
    <x v="1362"/>
    <d v="2017-02-12T00:00:00"/>
    <b v="0"/>
    <s v="Approved"/>
    <s v="OHM Cycles"/>
    <s v="Standard"/>
    <s v="medium"/>
    <s v="medium"/>
    <n v="1227.3399999999999"/>
    <n v="770.89"/>
    <n v="34556"/>
  </r>
  <r>
    <x v="13855"/>
    <n v="16"/>
    <x v="1559"/>
    <d v="2017-05-28T00:00:00"/>
    <b v="0"/>
    <s v="Approved"/>
    <s v="Norco Bicycles"/>
    <s v="Standard"/>
    <s v="high"/>
    <s v="small"/>
    <n v="1661.92"/>
    <n v="1479.11"/>
    <n v="41345"/>
  </r>
  <r>
    <x v="13856"/>
    <n v="32"/>
    <x v="811"/>
    <d v="2017-09-07T00:00:00"/>
    <b v="1"/>
    <s v="Approved"/>
    <s v="Giant Bicycles"/>
    <s v="Standard"/>
    <s v="high"/>
    <s v="medium"/>
    <n v="1179"/>
    <n v="707.4"/>
    <n v="35667"/>
  </r>
  <r>
    <x v="13857"/>
    <n v="71"/>
    <x v="1789"/>
    <d v="2017-06-13T00:00:00"/>
    <b v="0"/>
    <s v="Approved"/>
    <s v="Solex"/>
    <s v="Standard"/>
    <s v="high"/>
    <s v="large"/>
    <n v="1842.92"/>
    <n v="1105.75"/>
    <n v="37873"/>
  </r>
  <r>
    <x v="13858"/>
    <n v="64"/>
    <x v="1112"/>
    <d v="2017-03-18T00:00:00"/>
    <b v="1"/>
    <s v="Approved"/>
    <s v="Trek Bicycles"/>
    <s v="Standard"/>
    <s v="medium"/>
    <s v="large"/>
    <n v="1469.44"/>
    <n v="596.54999999999995"/>
    <n v="41047"/>
  </r>
  <r>
    <x v="13859"/>
    <n v="61"/>
    <x v="1517"/>
    <d v="2017-10-26T00:00:00"/>
    <b v="1"/>
    <s v="Approved"/>
    <s v="OHM Cycles"/>
    <s v="Standard"/>
    <s v="low"/>
    <s v="medium"/>
    <n v="71.16"/>
    <n v="56.93"/>
    <n v="42172"/>
  </r>
  <r>
    <x v="13860"/>
    <n v="6"/>
    <x v="1975"/>
    <d v="2017-08-14T00:00:00"/>
    <b v="1"/>
    <s v="Approved"/>
    <s v="OHM Cycles"/>
    <s v="Standard"/>
    <s v="high"/>
    <s v="medium"/>
    <n v="227.88"/>
    <n v="136.72999999999999"/>
    <n v="37659"/>
  </r>
  <r>
    <x v="13861"/>
    <n v="1"/>
    <x v="1419"/>
    <d v="2017-12-14T00:00:00"/>
    <b v="1"/>
    <s v="Approved"/>
    <s v="Giant Bicycles"/>
    <s v="Standard"/>
    <s v="medium"/>
    <s v="medium"/>
    <n v="1403.5"/>
    <n v="954.82"/>
    <n v="41245"/>
  </r>
  <r>
    <x v="13862"/>
    <n v="81"/>
    <x v="3438"/>
    <d v="2017-11-20T00:00:00"/>
    <b v="0"/>
    <s v="Approved"/>
    <s v="Norco Bicycles"/>
    <s v="Standard"/>
    <s v="medium"/>
    <s v="small"/>
    <n v="586.45000000000005"/>
    <n v="521.94000000000005"/>
    <n v="33429"/>
  </r>
  <r>
    <x v="13863"/>
    <n v="34"/>
    <x v="2873"/>
    <d v="2017-10-24T00:00:00"/>
    <b v="1"/>
    <s v="Approved"/>
    <s v="Norco Bicycles"/>
    <s v="Road"/>
    <s v="high"/>
    <s v="large"/>
    <n v="774.53"/>
    <n v="464.72"/>
    <n v="37698"/>
  </r>
  <r>
    <x v="13864"/>
    <n v="46"/>
    <x v="3146"/>
    <d v="2017-02-12T00:00:00"/>
    <b v="0"/>
    <s v="Approved"/>
    <s v="OHM Cycles"/>
    <s v="Standard"/>
    <s v="low"/>
    <s v="medium"/>
    <n v="1793.43"/>
    <n v="248.82"/>
    <n v="36361"/>
  </r>
  <r>
    <x v="13865"/>
    <n v="11"/>
    <x v="445"/>
    <d v="2017-11-08T00:00:00"/>
    <b v="1"/>
    <s v="Approved"/>
    <s v="Giant Bicycles"/>
    <s v="Standard"/>
    <s v="high"/>
    <s v="medium"/>
    <n v="1274.93"/>
    <n v="764.96"/>
    <n v="39298"/>
  </r>
  <r>
    <x v="13866"/>
    <n v="31"/>
    <x v="1088"/>
    <d v="2017-08-02T00:00:00"/>
    <b v="0"/>
    <s v="Approved"/>
    <s v="WeareA2B"/>
    <s v="Standard"/>
    <s v="medium"/>
    <s v="medium"/>
    <n v="752.64"/>
    <n v="205.36"/>
    <n v="38206"/>
  </r>
  <r>
    <x v="13867"/>
    <n v="91"/>
    <x v="2413"/>
    <d v="2017-09-11T00:00:00"/>
    <b v="0"/>
    <s v="Approved"/>
    <s v="Solex"/>
    <s v="Standard"/>
    <s v="medium"/>
    <s v="medium"/>
    <n v="100.35"/>
    <n v="75.260000000000005"/>
    <n v="36367"/>
  </r>
  <r>
    <x v="13868"/>
    <n v="14"/>
    <x v="480"/>
    <d v="2017-10-20T00:00:00"/>
    <b v="1"/>
    <s v="Approved"/>
    <s v="Trek Bicycles"/>
    <s v="Standard"/>
    <s v="medium"/>
    <s v="small"/>
    <n v="1386.84"/>
    <n v="1234.29"/>
    <n v="37838"/>
  </r>
  <r>
    <x v="13869"/>
    <n v="81"/>
    <x v="612"/>
    <d v="2017-02-28T00:00:00"/>
    <b v="1"/>
    <s v="Approved"/>
    <s v="Norco Bicycles"/>
    <s v="Standard"/>
    <s v="medium"/>
    <s v="small"/>
    <n v="586.45000000000005"/>
    <n v="521.94000000000005"/>
    <n v="33429"/>
  </r>
  <r>
    <x v="13870"/>
    <n v="29"/>
    <x v="614"/>
    <d v="2017-04-04T00:00:00"/>
    <b v="0"/>
    <s v="Approved"/>
    <s v="Norco Bicycles"/>
    <s v="Road"/>
    <s v="medium"/>
    <s v="medium"/>
    <n v="543.39"/>
    <n v="407.54"/>
    <n v="33552"/>
  </r>
  <r>
    <x v="13871"/>
    <n v="19"/>
    <x v="2600"/>
    <d v="2017-07-29T00:00:00"/>
    <b v="1"/>
    <s v="Approved"/>
    <s v="OHM Cycles"/>
    <s v="Road"/>
    <s v="high"/>
    <s v="large"/>
    <n v="12.01"/>
    <n v="7.21"/>
    <n v="39880"/>
  </r>
  <r>
    <x v="13872"/>
    <n v="73"/>
    <x v="2091"/>
    <d v="2017-07-07T00:00:00"/>
    <b v="0"/>
    <s v="Approved"/>
    <s v="Solex"/>
    <s v="Standard"/>
    <s v="medium"/>
    <s v="medium"/>
    <n v="1945.43"/>
    <n v="333.18"/>
    <n v="37499"/>
  </r>
  <r>
    <x v="13873"/>
    <n v="4"/>
    <x v="1822"/>
    <d v="2017-03-04T00:00:00"/>
    <b v="0"/>
    <s v="Approved"/>
    <s v="Giant Bicycles"/>
    <s v="Standard"/>
    <s v="high"/>
    <s v="medium"/>
    <n v="1129.1300000000001"/>
    <n v="677.48"/>
    <n v="41701"/>
  </r>
  <r>
    <x v="13874"/>
    <n v="36"/>
    <x v="1974"/>
    <d v="2017-08-14T00:00:00"/>
    <b v="0"/>
    <s v="Approved"/>
    <s v="Solex"/>
    <s v="Standard"/>
    <s v="low"/>
    <s v="medium"/>
    <n v="945.04"/>
    <n v="507.58"/>
    <n v="35052"/>
  </r>
  <r>
    <x v="13875"/>
    <n v="13"/>
    <x v="105"/>
    <d v="2017-03-15T00:00:00"/>
    <b v="1"/>
    <s v="Approved"/>
    <s v="Solex"/>
    <s v="Standard"/>
    <s v="medium"/>
    <s v="medium"/>
    <n v="1163.8900000000001"/>
    <n v="589.27"/>
    <n v="39880"/>
  </r>
  <r>
    <x v="13876"/>
    <n v="63"/>
    <x v="423"/>
    <d v="2017-06-10T00:00:00"/>
    <b v="1"/>
    <s v="Approved"/>
    <s v="Solex"/>
    <s v="Standard"/>
    <s v="medium"/>
    <s v="medium"/>
    <n v="1483.2"/>
    <n v="99.59"/>
    <n v="40410"/>
  </r>
  <r>
    <x v="13877"/>
    <n v="44"/>
    <x v="2445"/>
    <d v="2017-02-03T00:00:00"/>
    <b v="0"/>
    <s v="Approved"/>
    <s v="WeareA2B"/>
    <s v="Standard"/>
    <s v="medium"/>
    <s v="medium"/>
    <n v="1769.64"/>
    <n v="108.76"/>
    <n v="38991"/>
  </r>
  <r>
    <x v="13878"/>
    <n v="35"/>
    <x v="2598"/>
    <d v="2017-11-14T00:00:00"/>
    <b v="0"/>
    <s v="Approved"/>
    <s v="Trek Bicycles"/>
    <s v="Standard"/>
    <s v="low"/>
    <s v="medium"/>
    <n v="1057.51"/>
    <n v="154.4"/>
    <n v="34527"/>
  </r>
  <r>
    <x v="13879"/>
    <n v="100"/>
    <x v="1650"/>
    <d v="2017-06-05T00:00:00"/>
    <b v="1"/>
    <s v="Approved"/>
    <s v="Norco Bicycles"/>
    <s v="Road"/>
    <s v="medium"/>
    <s v="medium"/>
    <n v="1036.5899999999999"/>
    <n v="206.35"/>
    <n v="33364"/>
  </r>
  <r>
    <x v="13880"/>
    <n v="14"/>
    <x v="3347"/>
    <d v="2017-09-09T00:00:00"/>
    <b v="1"/>
    <s v="Approved"/>
    <s v="Trek Bicycles"/>
    <s v="Standard"/>
    <s v="medium"/>
    <s v="small"/>
    <n v="1386.84"/>
    <n v="1234.29"/>
    <n v="35378"/>
  </r>
  <r>
    <x v="13881"/>
    <n v="88"/>
    <x v="2382"/>
    <d v="2017-07-19T00:00:00"/>
    <b v="1"/>
    <s v="Approved"/>
    <s v="Norco Bicycles"/>
    <s v="Standard"/>
    <s v="medium"/>
    <s v="medium"/>
    <n v="1198.46"/>
    <n v="381.1"/>
    <n v="41434"/>
  </r>
  <r>
    <x v="13882"/>
    <n v="0"/>
    <x v="2186"/>
    <d v="2017-12-17T00:00:00"/>
    <b v="1"/>
    <s v="Approved"/>
    <s v="OHM Cycles"/>
    <s v="Road"/>
    <s v="high"/>
    <s v="large"/>
    <n v="12.01"/>
    <n v="7.21"/>
    <n v="39880"/>
  </r>
  <r>
    <x v="13883"/>
    <n v="74"/>
    <x v="1062"/>
    <d v="2017-01-10T00:00:00"/>
    <b v="0"/>
    <s v="Approved"/>
    <s v="WeareA2B"/>
    <s v="Standard"/>
    <s v="medium"/>
    <s v="medium"/>
    <n v="1228.07"/>
    <n v="400.91"/>
    <n v="36668"/>
  </r>
  <r>
    <x v="13884"/>
    <n v="5"/>
    <x v="908"/>
    <d v="2017-01-18T00:00:00"/>
    <b v="0"/>
    <s v="Approved"/>
    <s v="Trek Bicycles"/>
    <s v="Mountain"/>
    <s v="low"/>
    <s v="medium"/>
    <n v="574.64"/>
    <n v="459.71"/>
    <n v="40784"/>
  </r>
  <r>
    <x v="13885"/>
    <n v="66"/>
    <x v="2221"/>
    <d v="2017-01-13T00:00:00"/>
    <b v="0"/>
    <s v="Approved"/>
    <s v="Solex"/>
    <s v="Standard"/>
    <s v="medium"/>
    <s v="medium"/>
    <n v="1163.8900000000001"/>
    <n v="589.27"/>
    <n v="41345"/>
  </r>
  <r>
    <x v="13886"/>
    <n v="0"/>
    <x v="922"/>
    <d v="2017-12-12T00:00:00"/>
    <b v="0"/>
    <s v="Approved"/>
    <s v="Trek Bicycles"/>
    <s v="Standard"/>
    <s v="medium"/>
    <s v="medium"/>
    <n v="499.53"/>
    <n v="388.72"/>
    <n v="39031"/>
  </r>
  <r>
    <x v="13887"/>
    <n v="97"/>
    <x v="2907"/>
    <d v="2017-07-22T00:00:00"/>
    <b v="1"/>
    <s v="Approved"/>
    <s v="Solex"/>
    <s v="Standard"/>
    <s v="medium"/>
    <s v="large"/>
    <n v="202.62"/>
    <n v="151.96"/>
    <n v="42458"/>
  </r>
  <r>
    <x v="13888"/>
    <n v="2"/>
    <x v="1397"/>
    <d v="2017-02-12T00:00:00"/>
    <b v="1"/>
    <s v="Approved"/>
    <s v="Giant Bicycles"/>
    <s v="Road"/>
    <s v="low"/>
    <s v="small"/>
    <n v="590.26"/>
    <n v="525.33000000000004"/>
    <n v="40487"/>
  </r>
  <r>
    <x v="13889"/>
    <n v="15"/>
    <x v="122"/>
    <d v="2017-09-13T00:00:00"/>
    <b v="1"/>
    <s v="Approved"/>
    <s v="Norco Bicycles"/>
    <s v="Standard"/>
    <s v="low"/>
    <s v="medium"/>
    <n v="958.74"/>
    <n v="748.9"/>
    <n v="41345"/>
  </r>
  <r>
    <x v="13890"/>
    <n v="0"/>
    <x v="2283"/>
    <d v="2017-12-11T00:00:00"/>
    <b v="0"/>
    <s v="Approved"/>
    <s v="Trek Bicycles"/>
    <s v="Standard"/>
    <s v="high"/>
    <s v="medium"/>
    <n v="495.72"/>
    <n v="297.43"/>
    <n v="37499"/>
  </r>
  <r>
    <x v="13891"/>
    <n v="2"/>
    <x v="73"/>
    <d v="2017-12-14T00:00:00"/>
    <b v="1"/>
    <s v="Approved"/>
    <s v="Solex"/>
    <s v="Standard"/>
    <s v="medium"/>
    <s v="medium"/>
    <n v="71.489999999999995"/>
    <n v="53.62"/>
    <n v="41245"/>
  </r>
  <r>
    <x v="13892"/>
    <n v="15"/>
    <x v="960"/>
    <d v="2017-02-05T00:00:00"/>
    <b v="0"/>
    <s v="Approved"/>
    <s v="Norco Bicycles"/>
    <s v="Standard"/>
    <s v="low"/>
    <s v="medium"/>
    <n v="958.74"/>
    <n v="748.9"/>
    <n v="38693"/>
  </r>
  <r>
    <x v="13893"/>
    <n v="83"/>
    <x v="274"/>
    <d v="2017-01-03T00:00:00"/>
    <b v="1"/>
    <s v="Approved"/>
    <s v="Solex"/>
    <s v="Touring"/>
    <s v="medium"/>
    <s v="large"/>
    <n v="2083.94"/>
    <n v="675.03"/>
    <n v="41533"/>
  </r>
  <r>
    <x v="13894"/>
    <n v="70"/>
    <x v="605"/>
    <d v="2017-06-16T00:00:00"/>
    <b v="0"/>
    <s v="Approved"/>
    <s v="Trek Bicycles"/>
    <s v="Standard"/>
    <s v="high"/>
    <s v="medium"/>
    <n v="495.72"/>
    <n v="297.43"/>
    <n v="42105"/>
  </r>
  <r>
    <x v="13895"/>
    <n v="39"/>
    <x v="2408"/>
    <d v="2017-09-29T00:00:00"/>
    <b v="1"/>
    <s v="Approved"/>
    <s v="Giant Bicycles"/>
    <s v="Standard"/>
    <s v="medium"/>
    <s v="large"/>
    <n v="1812.75"/>
    <n v="582.48"/>
    <n v="40336"/>
  </r>
  <r>
    <x v="13896"/>
    <n v="33"/>
    <x v="1993"/>
    <d v="2017-10-05T00:00:00"/>
    <b v="1"/>
    <s v="Approved"/>
    <s v="Giant Bicycles"/>
    <s v="Standard"/>
    <s v="medium"/>
    <s v="small"/>
    <n v="1311.44"/>
    <n v="1167.18"/>
    <n v="33888"/>
  </r>
  <r>
    <x v="13897"/>
    <n v="79"/>
    <x v="2236"/>
    <d v="2017-01-16T00:00:00"/>
    <b v="1"/>
    <s v="Approved"/>
    <s v="Norco Bicycles"/>
    <s v="Standard"/>
    <s v="medium"/>
    <s v="medium"/>
    <n v="1555.58"/>
    <n v="818.01"/>
    <n v="37873"/>
  </r>
  <r>
    <x v="13898"/>
    <n v="42"/>
    <x v="2695"/>
    <d v="2017-01-29T00:00:00"/>
    <b v="1"/>
    <s v="Approved"/>
    <s v="OHM Cycles"/>
    <s v="Road"/>
    <s v="medium"/>
    <s v="small"/>
    <n v="1810"/>
    <n v="1610.9"/>
    <n v="39526"/>
  </r>
  <r>
    <x v="13899"/>
    <n v="0"/>
    <x v="2029"/>
    <d v="2017-10-23T00:00:00"/>
    <b v="0"/>
    <s v="Approved"/>
    <s v="Solex"/>
    <s v="Standard"/>
    <s v="medium"/>
    <s v="medium"/>
    <n v="71.489999999999995"/>
    <n v="53.62"/>
    <n v="38258"/>
  </r>
  <r>
    <x v="13900"/>
    <n v="9"/>
    <x v="564"/>
    <d v="2017-12-17T00:00:00"/>
    <b v="1"/>
    <s v="Approved"/>
    <s v="Norco Bicycles"/>
    <s v="Standard"/>
    <s v="medium"/>
    <s v="small"/>
    <n v="1216.1400000000001"/>
    <n v="1082.3599999999999"/>
    <n v="33455"/>
  </r>
  <r>
    <x v="13901"/>
    <n v="21"/>
    <x v="1742"/>
    <d v="2017-09-30T00:00:00"/>
    <b v="1"/>
    <s v="Approved"/>
    <s v="WeareA2B"/>
    <s v="Touring"/>
    <s v="medium"/>
    <s v="medium"/>
    <n v="1466.68"/>
    <n v="363.25"/>
    <n v="34586"/>
  </r>
  <r>
    <x v="13902"/>
    <n v="9"/>
    <x v="3100"/>
    <d v="2017-12-15T00:00:00"/>
    <b v="1"/>
    <s v="Approved"/>
    <s v="OHM Cycles"/>
    <s v="Road"/>
    <s v="medium"/>
    <s v="medium"/>
    <n v="742.54"/>
    <n v="667.4"/>
    <n v="33549"/>
  </r>
  <r>
    <x v="13903"/>
    <n v="89"/>
    <x v="2696"/>
    <d v="2017-07-24T00:00:00"/>
    <b v="1"/>
    <s v="Approved"/>
    <s v="WeareA2B"/>
    <s v="Touring"/>
    <s v="medium"/>
    <s v="large"/>
    <n v="1362.99"/>
    <n v="57.74"/>
    <n v="41434"/>
  </r>
  <r>
    <x v="13904"/>
    <n v="33"/>
    <x v="3223"/>
    <d v="2017-03-24T00:00:00"/>
    <b v="0"/>
    <s v="Approved"/>
    <s v="Giant Bicycles"/>
    <s v="Standard"/>
    <s v="medium"/>
    <s v="small"/>
    <n v="1311.44"/>
    <n v="1167.18"/>
    <n v="33888"/>
  </r>
  <r>
    <x v="13905"/>
    <n v="6"/>
    <x v="1427"/>
    <d v="2017-05-05T00:00:00"/>
    <b v="1"/>
    <s v="Approved"/>
    <s v="OHM Cycles"/>
    <s v="Standard"/>
    <s v="high"/>
    <s v="medium"/>
    <n v="227.88"/>
    <n v="136.72999999999999"/>
    <n v="37659"/>
  </r>
  <r>
    <x v="13906"/>
    <n v="54"/>
    <x v="2997"/>
    <d v="2017-05-20T00:00:00"/>
    <b v="1"/>
    <s v="Approved"/>
    <s v="WeareA2B"/>
    <s v="Standard"/>
    <s v="medium"/>
    <s v="medium"/>
    <n v="1292.8399999999999"/>
    <n v="13.44"/>
    <n v="42226"/>
  </r>
  <r>
    <x v="13907"/>
    <n v="28"/>
    <x v="3090"/>
    <d v="2017-12-26T00:00:00"/>
    <b v="0"/>
    <s v="Approved"/>
    <s v="Norco Bicycles"/>
    <s v="Standard"/>
    <s v="medium"/>
    <s v="small"/>
    <n v="1216.1400000000001"/>
    <n v="1082.3599999999999"/>
    <n v="33455"/>
  </r>
  <r>
    <x v="13908"/>
    <n v="4"/>
    <x v="2366"/>
    <d v="2017-09-17T00:00:00"/>
    <b v="1"/>
    <s v="Approved"/>
    <s v="Giant Bicycles"/>
    <s v="Standard"/>
    <s v="high"/>
    <s v="medium"/>
    <n v="1129.1300000000001"/>
    <n v="677.48"/>
    <n v="40649"/>
  </r>
  <r>
    <x v="13909"/>
    <n v="92"/>
    <x v="2012"/>
    <d v="2017-12-20T00:00:00"/>
    <b v="1"/>
    <s v="Approved"/>
    <s v="WeareA2B"/>
    <s v="Touring"/>
    <s v="medium"/>
    <s v="large"/>
    <n v="1890.39"/>
    <n v="260.14"/>
    <n v="34143"/>
  </r>
  <r>
    <x v="13910"/>
    <n v="45"/>
    <x v="2887"/>
    <d v="2017-11-16T00:00:00"/>
    <b v="0"/>
    <s v="Approved"/>
    <s v="Trek Bicycles"/>
    <s v="Road"/>
    <s v="low"/>
    <s v="medium"/>
    <n v="980.37"/>
    <n v="234.43"/>
    <n v="42560"/>
  </r>
  <r>
    <x v="13911"/>
    <n v="2"/>
    <x v="1620"/>
    <d v="2017-04-13T00:00:00"/>
    <b v="1"/>
    <s v="Approved"/>
    <s v="Solex"/>
    <s v="Standard"/>
    <s v="medium"/>
    <s v="medium"/>
    <n v="71.489999999999995"/>
    <n v="53.62"/>
    <n v="41167"/>
  </r>
  <r>
    <x v="13912"/>
    <n v="84"/>
    <x v="2502"/>
    <d v="2017-09-15T00:00:00"/>
    <b v="1"/>
    <s v="Approved"/>
    <s v="Giant Bicycles"/>
    <s v="Road"/>
    <s v="medium"/>
    <s v="medium"/>
    <n v="792.9"/>
    <n v="594.67999999999995"/>
    <n v="33879"/>
  </r>
  <r>
    <x v="13913"/>
    <n v="77"/>
    <x v="3093"/>
    <d v="2017-08-18T00:00:00"/>
    <b v="0"/>
    <s v="Approved"/>
    <s v="Norco Bicycles"/>
    <s v="Road"/>
    <s v="medium"/>
    <s v="large"/>
    <n v="1240.31"/>
    <n v="795.1"/>
    <n v="40553"/>
  </r>
  <r>
    <x v="13914"/>
    <n v="11"/>
    <x v="2522"/>
    <d v="2017-02-26T00:00:00"/>
    <b v="1"/>
    <s v="Approved"/>
    <s v="Giant Bicycles"/>
    <s v="Standard"/>
    <s v="high"/>
    <s v="medium"/>
    <n v="1274.93"/>
    <n v="764.96"/>
    <n v="39298"/>
  </r>
  <r>
    <x v="13915"/>
    <n v="81"/>
    <x v="1667"/>
    <d v="2017-01-22T00:00:00"/>
    <b v="0"/>
    <s v="Approved"/>
    <s v="Norco Bicycles"/>
    <s v="Standard"/>
    <s v="medium"/>
    <s v="small"/>
    <n v="586.45000000000005"/>
    <n v="521.94000000000005"/>
    <n v="38206"/>
  </r>
  <r>
    <x v="13916"/>
    <n v="86"/>
    <x v="876"/>
    <d v="2017-02-03T00:00:00"/>
    <b v="0"/>
    <s v="Approved"/>
    <s v="Norco Bicycles"/>
    <s v="Road"/>
    <s v="high"/>
    <s v="large"/>
    <n v="774.53"/>
    <n v="464.72"/>
    <n v="40336"/>
  </r>
  <r>
    <x v="13917"/>
    <n v="8"/>
    <x v="427"/>
    <d v="2017-08-23T00:00:00"/>
    <b v="0"/>
    <s v="Approved"/>
    <s v="Solex"/>
    <s v="Road"/>
    <s v="medium"/>
    <s v="small"/>
    <n v="1703.52"/>
    <n v="1516.13"/>
    <n v="38693"/>
  </r>
  <r>
    <x v="13918"/>
    <n v="5"/>
    <x v="39"/>
    <d v="2017-09-01T00:00:00"/>
    <b v="0"/>
    <s v="Approved"/>
    <s v="Giant Bicycles"/>
    <s v="Standard"/>
    <s v="high"/>
    <s v="medium"/>
    <n v="1129.1300000000001"/>
    <n v="677.48"/>
    <n v="38573"/>
  </r>
  <r>
    <x v="13919"/>
    <n v="78"/>
    <x v="1336"/>
    <d v="2017-12-22T00:00:00"/>
    <b v="1"/>
    <s v="Approved"/>
    <s v="Giant Bicycles"/>
    <s v="Standard"/>
    <s v="medium"/>
    <s v="large"/>
    <n v="1765.3"/>
    <n v="709.48"/>
    <n v="33429"/>
  </r>
  <r>
    <x v="13920"/>
    <n v="48"/>
    <x v="402"/>
    <d v="2017-10-08T00:00:00"/>
    <b v="1"/>
    <s v="Approved"/>
    <s v="WeareA2B"/>
    <s v="Standard"/>
    <s v="medium"/>
    <s v="medium"/>
    <n v="1762.96"/>
    <n v="950.52"/>
    <n v="41848"/>
  </r>
  <r>
    <x v="13921"/>
    <n v="86"/>
    <x v="730"/>
    <d v="2017-10-08T00:00:00"/>
    <b v="0"/>
    <s v="Approved"/>
    <s v="Norco Bicycles"/>
    <s v="Road"/>
    <s v="high"/>
    <s v="large"/>
    <n v="774.53"/>
    <n v="464.72"/>
    <n v="37698"/>
  </r>
  <r>
    <x v="13922"/>
    <n v="21"/>
    <x v="1562"/>
    <d v="2017-05-19T00:00:00"/>
    <b v="0"/>
    <s v="Approved"/>
    <s v="WeareA2B"/>
    <s v="Touring"/>
    <s v="medium"/>
    <s v="medium"/>
    <n v="1466.68"/>
    <n v="363.25"/>
    <n v="41701"/>
  </r>
  <r>
    <x v="13923"/>
    <n v="43"/>
    <x v="2999"/>
    <d v="2017-09-16T00:00:00"/>
    <b v="1"/>
    <s v="Approved"/>
    <s v="Norco Bicycles"/>
    <s v="Standard"/>
    <s v="medium"/>
    <s v="medium"/>
    <n v="1555.58"/>
    <n v="818.01"/>
    <n v="33429"/>
  </r>
  <r>
    <x v="13924"/>
    <n v="54"/>
    <x v="2812"/>
    <d v="2017-03-09T00:00:00"/>
    <b v="1"/>
    <s v="Approved"/>
    <s v="WeareA2B"/>
    <s v="Standard"/>
    <s v="medium"/>
    <s v="medium"/>
    <n v="1807.45"/>
    <n v="778.69"/>
    <n v="33879"/>
  </r>
  <r>
    <x v="13925"/>
    <n v="48"/>
    <x v="1128"/>
    <d v="2017-05-11T00:00:00"/>
    <b v="0"/>
    <s v="Approved"/>
    <s v="WeareA2B"/>
    <s v="Standard"/>
    <s v="medium"/>
    <s v="medium"/>
    <n v="1762.96"/>
    <n v="950.52"/>
    <n v="42688"/>
  </r>
  <r>
    <x v="13926"/>
    <n v="11"/>
    <x v="3085"/>
    <d v="2017-12-24T00:00:00"/>
    <b v="1"/>
    <s v="Approved"/>
    <s v="Giant Bicycles"/>
    <s v="Standard"/>
    <s v="high"/>
    <s v="medium"/>
    <n v="1274.93"/>
    <n v="764.96"/>
    <n v="39298"/>
  </r>
  <r>
    <x v="13927"/>
    <n v="59"/>
    <x v="3056"/>
    <d v="2017-01-10T00:00:00"/>
    <b v="1"/>
    <s v="Approved"/>
    <s v="Solex"/>
    <s v="Standard"/>
    <s v="medium"/>
    <s v="large"/>
    <n v="1061.56"/>
    <n v="733.58"/>
    <n v="34170"/>
  </r>
  <r>
    <x v="13928"/>
    <n v="78"/>
    <x v="2870"/>
    <d v="2017-07-20T00:00:00"/>
    <b v="1"/>
    <s v="Approved"/>
    <s v="Giant Bicycles"/>
    <s v="Standard"/>
    <s v="medium"/>
    <s v="large"/>
    <n v="1765.3"/>
    <n v="709.48"/>
    <n v="37626"/>
  </r>
  <r>
    <x v="13929"/>
    <n v="76"/>
    <x v="1245"/>
    <d v="2017-04-09T00:00:00"/>
    <b v="1"/>
    <s v="Approved"/>
    <s v="WeareA2B"/>
    <s v="Road"/>
    <s v="low"/>
    <s v="small"/>
    <n v="1172.78"/>
    <n v="1043.77"/>
    <n v="38002"/>
  </r>
  <r>
    <x v="13930"/>
    <n v="66"/>
    <x v="1377"/>
    <d v="2017-01-03T00:00:00"/>
    <b v="1"/>
    <s v="Approved"/>
    <s v="Giant Bicycles"/>
    <s v="Road"/>
    <s v="low"/>
    <s v="small"/>
    <n v="590.26"/>
    <n v="525.33000000000004"/>
    <n v="40487"/>
  </r>
  <r>
    <x v="13931"/>
    <n v="49"/>
    <x v="2586"/>
    <d v="2017-09-15T00:00:00"/>
    <b v="0"/>
    <s v="Approved"/>
    <s v="Trek Bicycles"/>
    <s v="Road"/>
    <s v="medium"/>
    <s v="medium"/>
    <n v="533.51"/>
    <n v="400.13"/>
    <n v="37668"/>
  </r>
  <r>
    <x v="13932"/>
    <n v="94"/>
    <x v="3314"/>
    <d v="2017-06-24T00:00:00"/>
    <b v="0"/>
    <s v="Approved"/>
    <s v="Giant Bicycles"/>
    <s v="Standard"/>
    <s v="medium"/>
    <s v="large"/>
    <n v="1635.3"/>
    <n v="993.66"/>
    <n v="39427"/>
  </r>
  <r>
    <x v="13933"/>
    <n v="54"/>
    <x v="2415"/>
    <d v="2017-08-12T00:00:00"/>
    <b v="0"/>
    <s v="Approved"/>
    <s v="WeareA2B"/>
    <s v="Standard"/>
    <s v="medium"/>
    <s v="medium"/>
    <n v="1292.8399999999999"/>
    <n v="13.44"/>
    <n v="39915"/>
  </r>
  <r>
    <x v="13934"/>
    <n v="0"/>
    <x v="7"/>
    <d v="2017-11-07T00:00:00"/>
    <b v="1"/>
    <s v="Approved"/>
    <s v="Trek Bicycles"/>
    <s v="Road"/>
    <s v="medium"/>
    <s v="medium"/>
    <n v="533.51"/>
    <n v="400.13"/>
    <n v="41064"/>
  </r>
  <r>
    <x v="13935"/>
    <n v="53"/>
    <x v="2579"/>
    <d v="2017-09-25T00:00:00"/>
    <b v="0"/>
    <s v="Approved"/>
    <s v="OHM Cycles"/>
    <s v="Standard"/>
    <s v="medium"/>
    <s v="medium"/>
    <n v="795.34"/>
    <n v="101.58"/>
    <n v="37499"/>
  </r>
  <r>
    <x v="13936"/>
    <n v="19"/>
    <x v="2901"/>
    <d v="2017-07-11T00:00:00"/>
    <b v="1"/>
    <s v="Approved"/>
    <s v="OHM Cycles"/>
    <s v="Road"/>
    <s v="high"/>
    <s v="large"/>
    <n v="12.01"/>
    <n v="7.21"/>
    <n v="39880"/>
  </r>
  <r>
    <x v="13937"/>
    <n v="79"/>
    <x v="1600"/>
    <d v="2017-01-05T00:00:00"/>
    <b v="0"/>
    <s v="Approved"/>
    <s v="Norco Bicycles"/>
    <s v="Standard"/>
    <s v="medium"/>
    <s v="medium"/>
    <n v="1555.58"/>
    <n v="818.01"/>
    <n v="37873"/>
  </r>
  <r>
    <x v="13938"/>
    <n v="68"/>
    <x v="2574"/>
    <d v="2017-02-16T00:00:00"/>
    <b v="1"/>
    <s v="Approved"/>
    <s v="OHM Cycles"/>
    <s v="Standard"/>
    <s v="medium"/>
    <s v="medium"/>
    <n v="1636.9"/>
    <n v="44.71"/>
    <n v="40410"/>
  </r>
  <r>
    <x v="13939"/>
    <n v="46"/>
    <x v="1252"/>
    <d v="2017-09-06T00:00:00"/>
    <b v="1"/>
    <s v="Approved"/>
    <s v="Solex"/>
    <s v="Standard"/>
    <s v="low"/>
    <s v="medium"/>
    <n v="1289.8499999999999"/>
    <n v="74.510000000000005"/>
    <n v="39915"/>
  </r>
  <r>
    <x v="13940"/>
    <n v="32"/>
    <x v="3023"/>
    <d v="2017-02-05T00:00:00"/>
    <b v="0"/>
    <s v="Approved"/>
    <s v="Giant Bicycles"/>
    <s v="Standard"/>
    <s v="medium"/>
    <s v="medium"/>
    <n v="642.70000000000005"/>
    <n v="211.37"/>
    <n v="37337"/>
  </r>
  <r>
    <x v="13941"/>
    <n v="69"/>
    <x v="3433"/>
    <d v="2017-06-26T00:00:00"/>
    <b v="0"/>
    <s v="Approved"/>
    <s v="Giant Bicycles"/>
    <s v="Road"/>
    <s v="medium"/>
    <s v="medium"/>
    <n v="792.9"/>
    <n v="594.67999999999995"/>
    <n v="42710"/>
  </r>
  <r>
    <x v="13942"/>
    <n v="18"/>
    <x v="2136"/>
    <d v="2017-06-29T00:00:00"/>
    <b v="1"/>
    <s v="Approved"/>
    <s v="Solex"/>
    <s v="Standard"/>
    <s v="medium"/>
    <s v="medium"/>
    <n v="575.27"/>
    <n v="431.45"/>
    <n v="41345"/>
  </r>
  <r>
    <x v="13943"/>
    <n v="27"/>
    <x v="2407"/>
    <d v="2017-10-24T00:00:00"/>
    <b v="0"/>
    <s v="Approved"/>
    <s v="Trek Bicycles"/>
    <s v="Standard"/>
    <s v="medium"/>
    <s v="medium"/>
    <n v="499.53"/>
    <n v="388.72"/>
    <n v="42696"/>
  </r>
  <r>
    <x v="13944"/>
    <n v="12"/>
    <x v="1426"/>
    <d v="2017-08-19T00:00:00"/>
    <b v="0"/>
    <s v="Approved"/>
    <s v="Giant Bicycles"/>
    <s v="Standard"/>
    <s v="medium"/>
    <s v="large"/>
    <n v="1765.3"/>
    <n v="709.48"/>
    <n v="35455"/>
  </r>
  <r>
    <x v="13945"/>
    <n v="58"/>
    <x v="1506"/>
    <d v="2017-04-09T00:00:00"/>
    <b v="0"/>
    <s v="Approved"/>
    <s v="OHM Cycles"/>
    <s v="Standard"/>
    <s v="medium"/>
    <s v="medium"/>
    <n v="912.52"/>
    <n v="141.4"/>
    <n v="42295"/>
  </r>
  <r>
    <x v="13946"/>
    <n v="53"/>
    <x v="3315"/>
    <d v="2017-11-24T00:00:00"/>
    <b v="1"/>
    <s v="Approved"/>
    <s v="OHM Cycles"/>
    <s v="Standard"/>
    <s v="medium"/>
    <s v="medium"/>
    <n v="795.34"/>
    <n v="101.58"/>
    <n v="42172"/>
  </r>
  <r>
    <x v="13947"/>
    <n v="0"/>
    <x v="1260"/>
    <d v="2017-01-20T00:00:00"/>
    <b v="0"/>
    <s v="Approved"/>
    <s v="WeareA2B"/>
    <s v="Standard"/>
    <s v="medium"/>
    <s v="medium"/>
    <n v="60.34"/>
    <n v="45.26"/>
    <n v="36334"/>
  </r>
  <r>
    <x v="13948"/>
    <n v="96"/>
    <x v="2836"/>
    <d v="2017-11-25T00:00:00"/>
    <b v="1"/>
    <s v="Approved"/>
    <s v="WeareA2B"/>
    <s v="Road"/>
    <s v="low"/>
    <s v="small"/>
    <n v="1172.78"/>
    <n v="1043.77"/>
    <n v="38002"/>
  </r>
  <r>
    <x v="13949"/>
    <n v="29"/>
    <x v="2803"/>
    <d v="2017-08-13T00:00:00"/>
    <b v="1"/>
    <s v="Approved"/>
    <s v="Norco Bicycles"/>
    <s v="Road"/>
    <s v="medium"/>
    <s v="medium"/>
    <n v="543.39"/>
    <n v="407.54"/>
    <n v="42696"/>
  </r>
  <r>
    <x v="13950"/>
    <n v="86"/>
    <x v="32"/>
    <d v="2017-09-09T00:00:00"/>
    <b v="0"/>
    <s v="Approved"/>
    <s v="OHM Cycles"/>
    <s v="Standard"/>
    <s v="medium"/>
    <s v="medium"/>
    <n v="235.63"/>
    <n v="125.07"/>
    <n v="38206"/>
  </r>
  <r>
    <x v="13951"/>
    <n v="27"/>
    <x v="2177"/>
    <d v="2017-08-11T00:00:00"/>
    <b v="1"/>
    <s v="Approved"/>
    <s v="Trek Bicycles"/>
    <s v="Standard"/>
    <s v="medium"/>
    <s v="medium"/>
    <n v="499.53"/>
    <n v="388.72"/>
    <n v="42696"/>
  </r>
  <r>
    <x v="13952"/>
    <n v="68"/>
    <x v="2954"/>
    <d v="2017-11-18T00:00:00"/>
    <b v="1"/>
    <s v="Approved"/>
    <s v="OHM Cycles"/>
    <s v="Standard"/>
    <s v="medium"/>
    <s v="medium"/>
    <n v="1636.9"/>
    <n v="44.71"/>
    <n v="42105"/>
  </r>
  <r>
    <x v="13953"/>
    <n v="72"/>
    <x v="1798"/>
    <d v="2017-10-11T00:00:00"/>
    <b v="0"/>
    <s v="Approved"/>
    <s v="Norco Bicycles"/>
    <s v="Standard"/>
    <s v="medium"/>
    <s v="medium"/>
    <n v="360.4"/>
    <n v="270.3"/>
    <n v="42710"/>
  </r>
  <r>
    <x v="13954"/>
    <n v="42"/>
    <x v="1422"/>
    <d v="2017-11-19T00:00:00"/>
    <b v="0"/>
    <s v="Approved"/>
    <s v="OHM Cycles"/>
    <s v="Road"/>
    <s v="medium"/>
    <s v="small"/>
    <n v="1810"/>
    <n v="1610.9"/>
    <n v="39526"/>
  </r>
  <r>
    <x v="13955"/>
    <n v="36"/>
    <x v="1034"/>
    <d v="2017-07-03T00:00:00"/>
    <b v="0"/>
    <s v="Approved"/>
    <s v="Solex"/>
    <s v="Standard"/>
    <s v="low"/>
    <s v="medium"/>
    <n v="945.04"/>
    <n v="507.58"/>
    <n v="40784"/>
  </r>
  <r>
    <x v="13956"/>
    <n v="8"/>
    <x v="1901"/>
    <d v="2017-10-23T00:00:00"/>
    <b v="1"/>
    <s v="Approved"/>
    <s v="Solex"/>
    <s v="Road"/>
    <s v="medium"/>
    <s v="small"/>
    <n v="1703.52"/>
    <n v="1516.13"/>
    <n v="40649"/>
  </r>
  <r>
    <x v="13957"/>
    <n v="40"/>
    <x v="1064"/>
    <d v="2017-07-03T00:00:00"/>
    <b v="1"/>
    <s v="Approved"/>
    <s v="Trek Bicycles"/>
    <s v="Road"/>
    <s v="medium"/>
    <s v="large"/>
    <n v="1894.19"/>
    <n v="598.76"/>
    <n v="34170"/>
  </r>
  <r>
    <x v="13958"/>
    <n v="64"/>
    <x v="1741"/>
    <d v="2017-12-26T00:00:00"/>
    <b v="0"/>
    <s v="Approved"/>
    <s v="Trek Bicycles"/>
    <s v="Standard"/>
    <s v="medium"/>
    <s v="large"/>
    <n v="1469.44"/>
    <n v="596.54999999999995"/>
    <n v="34996"/>
  </r>
  <r>
    <x v="13959"/>
    <n v="37"/>
    <x v="875"/>
    <d v="2017-11-18T00:00:00"/>
    <b v="1"/>
    <s v="Approved"/>
    <s v="OHM Cycles"/>
    <s v="Standard"/>
    <s v="low"/>
    <s v="medium"/>
    <n v="1793.43"/>
    <n v="248.82"/>
    <n v="40336"/>
  </r>
  <r>
    <x v="13960"/>
    <n v="34"/>
    <x v="972"/>
    <d v="2017-03-23T00:00:00"/>
    <b v="0"/>
    <s v="Approved"/>
    <s v="WeareA2B"/>
    <s v="Standard"/>
    <s v="medium"/>
    <s v="medium"/>
    <n v="1231.1500000000001"/>
    <n v="161.6"/>
    <n v="38216"/>
  </r>
  <r>
    <x v="13961"/>
    <n v="2"/>
    <x v="3"/>
    <d v="2017-05-31T00:00:00"/>
    <b v="0"/>
    <s v="Approved"/>
    <s v="Solex"/>
    <s v="Standard"/>
    <s v="medium"/>
    <s v="medium"/>
    <n v="71.489999999999995"/>
    <n v="53.62"/>
    <n v="41245"/>
  </r>
  <r>
    <x v="13962"/>
    <n v="22"/>
    <x v="2418"/>
    <d v="2017-08-31T00:00:00"/>
    <b v="0"/>
    <s v="Approved"/>
    <s v="Solex"/>
    <s v="Standard"/>
    <s v="medium"/>
    <s v="medium"/>
    <n v="575.27"/>
    <n v="431.45"/>
    <n v="34115"/>
  </r>
  <r>
    <x v="13963"/>
    <n v="0"/>
    <x v="1011"/>
    <d v="2017-07-05T00:00:00"/>
    <b v="0"/>
    <s v="Approved"/>
    <s v="Giant Bicycles"/>
    <s v="Standard"/>
    <s v="medium"/>
    <s v="large"/>
    <n v="569.55999999999995"/>
    <n v="528.42999999999995"/>
    <n v="33364"/>
  </r>
  <r>
    <x v="13964"/>
    <n v="82"/>
    <x v="3352"/>
    <d v="2017-05-17T00:00:00"/>
    <b v="1"/>
    <s v="Approved"/>
    <s v="Norco Bicycles"/>
    <s v="Standard"/>
    <s v="high"/>
    <s v="medium"/>
    <n v="1148.6400000000001"/>
    <n v="689.18"/>
    <n v="35667"/>
  </r>
  <r>
    <x v="13965"/>
    <n v="32"/>
    <x v="984"/>
    <d v="2017-02-13T00:00:00"/>
    <b v="1"/>
    <s v="Approved"/>
    <s v="Giant Bicycles"/>
    <s v="Standard"/>
    <s v="medium"/>
    <s v="medium"/>
    <n v="642.70000000000005"/>
    <n v="211.37"/>
    <n v="37337"/>
  </r>
  <r>
    <x v="13966"/>
    <n v="99"/>
    <x v="1500"/>
    <d v="2017-03-03T00:00:00"/>
    <b v="1"/>
    <s v="Approved"/>
    <s v="Trek Bicycles"/>
    <s v="Road"/>
    <s v="low"/>
    <s v="small"/>
    <n v="1720.7"/>
    <n v="1531.42"/>
    <n v="41345"/>
  </r>
  <r>
    <x v="13967"/>
    <n v="7"/>
    <x v="460"/>
    <d v="2017-06-14T00:00:00"/>
    <b v="1"/>
    <s v="Approved"/>
    <s v="Trek Bicycles"/>
    <s v="Road"/>
    <s v="low"/>
    <s v="medium"/>
    <n v="980.37"/>
    <n v="234.43"/>
    <n v="38693"/>
  </r>
  <r>
    <x v="13968"/>
    <n v="11"/>
    <x v="1291"/>
    <d v="2017-10-08T00:00:00"/>
    <b v="1"/>
    <s v="Approved"/>
    <s v="Trek Bicycles"/>
    <s v="Standard"/>
    <s v="medium"/>
    <s v="small"/>
    <n v="1775.81"/>
    <n v="1580.47"/>
    <n v="40303"/>
  </r>
  <r>
    <x v="13969"/>
    <n v="0"/>
    <x v="3235"/>
    <d v="2017-03-05T00:00:00"/>
    <b v="0"/>
    <s v="Approved"/>
    <s v="Norco Bicycles"/>
    <s v="Standard"/>
    <s v="medium"/>
    <s v="medium"/>
    <n v="360.4"/>
    <n v="270.3"/>
    <n v="38859"/>
  </r>
  <r>
    <x v="13970"/>
    <n v="25"/>
    <x v="3439"/>
    <d v="2017-06-08T00:00:00"/>
    <b v="1"/>
    <s v="Approved"/>
    <s v="OHM Cycles"/>
    <s v="Standard"/>
    <s v="high"/>
    <s v="medium"/>
    <n v="2005.66"/>
    <n v="1203.4000000000001"/>
    <n v="42295"/>
  </r>
  <r>
    <x v="13971"/>
    <n v="17"/>
    <x v="1806"/>
    <d v="2017-07-26T00:00:00"/>
    <b v="0"/>
    <s v="Approved"/>
    <s v="Solex"/>
    <s v="Standard"/>
    <s v="high"/>
    <s v="medium"/>
    <n v="1024.6600000000001"/>
    <n v="614.79999999999995"/>
    <n v="39880"/>
  </r>
  <r>
    <x v="13972"/>
    <n v="36"/>
    <x v="494"/>
    <d v="2017-07-08T00:00:00"/>
    <b v="1"/>
    <s v="Approved"/>
    <s v="Solex"/>
    <s v="Standard"/>
    <s v="low"/>
    <s v="medium"/>
    <n v="945.04"/>
    <n v="507.58"/>
    <n v="35052"/>
  </r>
  <r>
    <x v="13973"/>
    <n v="28"/>
    <x v="2640"/>
    <d v="2017-10-10T00:00:00"/>
    <b v="0"/>
    <s v="Approved"/>
    <s v="Solex"/>
    <s v="Road"/>
    <s v="medium"/>
    <s v="small"/>
    <n v="1703.52"/>
    <n v="1516.13"/>
    <n v="40649"/>
  </r>
  <r>
    <x v="13974"/>
    <n v="61"/>
    <x v="1997"/>
    <d v="2017-12-27T00:00:00"/>
    <b v="0"/>
    <s v="Approved"/>
    <s v="Norco Bicycles"/>
    <s v="Standard"/>
    <s v="medium"/>
    <s v="small"/>
    <n v="586.45000000000005"/>
    <n v="521.94000000000005"/>
    <n v="38206"/>
  </r>
  <r>
    <x v="13975"/>
    <n v="86"/>
    <x v="592"/>
    <d v="2017-07-03T00:00:00"/>
    <b v="0"/>
    <s v="Approved"/>
    <s v="OHM Cycles"/>
    <s v="Standard"/>
    <s v="medium"/>
    <s v="medium"/>
    <n v="235.63"/>
    <n v="125.07"/>
    <n v="38206"/>
  </r>
  <r>
    <x v="13976"/>
    <n v="2"/>
    <x v="950"/>
    <d v="2017-10-29T00:00:00"/>
    <b v="0"/>
    <s v="Approved"/>
    <s v="Solex"/>
    <s v="Standard"/>
    <s v="medium"/>
    <s v="medium"/>
    <n v="71.489999999999995"/>
    <n v="53.62"/>
    <n v="41245"/>
  </r>
  <r>
    <x v="13977"/>
    <n v="19"/>
    <x v="2715"/>
    <d v="2017-10-09T00:00:00"/>
    <b v="0"/>
    <s v="Approved"/>
    <s v="Trek Bicycles"/>
    <s v="Mountain"/>
    <s v="low"/>
    <s v="medium"/>
    <n v="574.64"/>
    <n v="459.71"/>
    <n v="40784"/>
  </r>
  <r>
    <x v="13978"/>
    <n v="29"/>
    <x v="2611"/>
    <d v="2017-05-11T00:00:00"/>
    <b v="0"/>
    <s v="Approved"/>
    <s v="Norco Bicycles"/>
    <s v="Road"/>
    <s v="medium"/>
    <s v="medium"/>
    <n v="543.39"/>
    <n v="407.54"/>
    <n v="42458"/>
  </r>
  <r>
    <x v="13979"/>
    <n v="10"/>
    <x v="2879"/>
    <d v="2017-07-09T00:00:00"/>
    <b v="0"/>
    <s v="Approved"/>
    <s v="WeareA2B"/>
    <s v="Touring"/>
    <s v="medium"/>
    <s v="medium"/>
    <n v="1466.68"/>
    <n v="363.25"/>
    <n v="41701"/>
  </r>
  <r>
    <x v="13980"/>
    <n v="0"/>
    <x v="1216"/>
    <d v="2017-04-11T00:00:00"/>
    <b v="1"/>
    <s v="Approved"/>
    <s v="OHM Cycles"/>
    <s v="Road"/>
    <s v="high"/>
    <s v="large"/>
    <n v="12.01"/>
    <n v="7.21"/>
    <n v="36334"/>
  </r>
  <r>
    <x v="13981"/>
    <n v="86"/>
    <x v="1086"/>
    <d v="2017-11-22T00:00:00"/>
    <b v="0"/>
    <s v="Approved"/>
    <s v="Norco Bicycles"/>
    <s v="Road"/>
    <s v="high"/>
    <s v="large"/>
    <n v="774.53"/>
    <n v="464.72"/>
    <n v="37698"/>
  </r>
  <r>
    <x v="13982"/>
    <n v="27"/>
    <x v="1027"/>
    <d v="2017-04-25T00:00:00"/>
    <b v="0"/>
    <s v="Approved"/>
    <s v="Trek Bicycles"/>
    <s v="Standard"/>
    <s v="medium"/>
    <s v="medium"/>
    <n v="499.53"/>
    <n v="388.72"/>
    <n v="36334"/>
  </r>
  <r>
    <x v="13983"/>
    <n v="50"/>
    <x v="10"/>
    <d v="2017-11-16T00:00:00"/>
    <b v="1"/>
    <s v="Approved"/>
    <s v="WeareA2B"/>
    <s v="Standard"/>
    <s v="medium"/>
    <s v="small"/>
    <n v="175.89"/>
    <n v="131.91999999999999"/>
    <n v="37668"/>
  </r>
  <r>
    <x v="13984"/>
    <n v="80"/>
    <x v="405"/>
    <d v="2017-06-18T00:00:00"/>
    <b v="0"/>
    <s v="Approved"/>
    <s v="OHM Cycles"/>
    <s v="Touring"/>
    <s v="low"/>
    <s v="medium"/>
    <n v="1073.07"/>
    <n v="933.84"/>
    <n v="35455"/>
  </r>
  <r>
    <x v="13985"/>
    <n v="10"/>
    <x v="3002"/>
    <d v="2017-10-27T00:00:00"/>
    <b v="0"/>
    <s v="Approved"/>
    <s v="WeareA2B"/>
    <s v="Touring"/>
    <s v="medium"/>
    <s v="medium"/>
    <n v="1466.68"/>
    <n v="363.25"/>
    <n v="41701"/>
  </r>
  <r>
    <x v="13986"/>
    <n v="0"/>
    <x v="1497"/>
    <d v="2017-11-26T00:00:00"/>
    <b v="1"/>
    <s v="Approved"/>
    <s v="Giant Bicycles"/>
    <s v="Standard"/>
    <s v="medium"/>
    <s v="large"/>
    <n v="569.55999999999995"/>
    <n v="528.42999999999995"/>
    <n v="37874"/>
  </r>
  <r>
    <x v="13987"/>
    <n v="81"/>
    <x v="290"/>
    <d v="2017-09-10T00:00:00"/>
    <b v="1"/>
    <s v="Approved"/>
    <s v="Solex"/>
    <s v="Standard"/>
    <s v="medium"/>
    <s v="medium"/>
    <n v="1151.96"/>
    <n v="649.49"/>
    <n v="36498"/>
  </r>
  <r>
    <x v="13988"/>
    <n v="40"/>
    <x v="2624"/>
    <d v="2017-02-26T00:00:00"/>
    <b v="1"/>
    <s v="Approved"/>
    <s v="OHM Cycles"/>
    <s v="Standard"/>
    <s v="high"/>
    <s v="medium"/>
    <n v="1458.17"/>
    <n v="874.9"/>
    <n v="38750"/>
  </r>
  <r>
    <x v="13989"/>
    <n v="82"/>
    <x v="2488"/>
    <d v="2017-10-20T00:00:00"/>
    <b v="0"/>
    <s v="Approved"/>
    <s v="Norco Bicycles"/>
    <s v="Standard"/>
    <s v="high"/>
    <s v="medium"/>
    <n v="1148.6400000000001"/>
    <n v="689.18"/>
    <n v="42218"/>
  </r>
  <r>
    <x v="13990"/>
    <n v="48"/>
    <x v="1526"/>
    <d v="2017-06-25T00:00:00"/>
    <b v="1"/>
    <s v="Approved"/>
    <s v="WeareA2B"/>
    <s v="Standard"/>
    <s v="medium"/>
    <s v="medium"/>
    <n v="1762.96"/>
    <n v="950.52"/>
    <n v="41064"/>
  </r>
  <r>
    <x v="13991"/>
    <n v="0"/>
    <x v="2143"/>
    <d v="2017-03-09T00:00:00"/>
    <b v="0"/>
    <s v="Approved"/>
    <s v="Norco Bicycles"/>
    <s v="Standard"/>
    <s v="low"/>
    <s v="medium"/>
    <n v="363.01"/>
    <n v="290.41000000000003"/>
    <n v="39880"/>
  </r>
  <r>
    <x v="13992"/>
    <n v="71"/>
    <x v="3306"/>
    <d v="2017-09-24T00:00:00"/>
    <b v="0"/>
    <s v="Approved"/>
    <s v="Solex"/>
    <s v="Standard"/>
    <s v="high"/>
    <s v="large"/>
    <n v="1842.92"/>
    <n v="1105.75"/>
    <n v="34996"/>
  </r>
  <r>
    <x v="13993"/>
    <n v="2"/>
    <x v="2182"/>
    <d v="2017-03-04T00:00:00"/>
    <b v="1"/>
    <s v="Approved"/>
    <s v="Solex"/>
    <s v="Standard"/>
    <s v="medium"/>
    <s v="medium"/>
    <n v="71.489999999999995"/>
    <n v="53.62"/>
    <n v="40784"/>
  </r>
  <r>
    <x v="13994"/>
    <n v="52"/>
    <x v="1410"/>
    <d v="2017-11-02T00:00:00"/>
    <b v="0"/>
    <s v="Approved"/>
    <s v="Solex"/>
    <s v="Road"/>
    <s v="medium"/>
    <s v="large"/>
    <n v="1777.8"/>
    <n v="820.78"/>
    <n v="34115"/>
  </r>
  <r>
    <x v="13995"/>
    <n v="25"/>
    <x v="1665"/>
    <d v="2017-04-17T00:00:00"/>
    <b v="1"/>
    <s v="Approved"/>
    <s v="Giant Bicycles"/>
    <s v="Road"/>
    <s v="medium"/>
    <s v="medium"/>
    <n v="1538.99"/>
    <n v="829.65"/>
    <n v="39031"/>
  </r>
  <r>
    <x v="13996"/>
    <n v="63"/>
    <x v="422"/>
    <d v="2017-06-14T00:00:00"/>
    <b v="0"/>
    <s v="Approved"/>
    <s v="Solex"/>
    <s v="Standard"/>
    <s v="medium"/>
    <s v="medium"/>
    <n v="1483.2"/>
    <n v="99.59"/>
    <n v="36146"/>
  </r>
  <r>
    <x v="13997"/>
    <n v="23"/>
    <x v="735"/>
    <d v="2017-03-20T00:00:00"/>
    <b v="1"/>
    <s v="Approved"/>
    <s v="Norco Bicycles"/>
    <s v="Mountain"/>
    <s v="low"/>
    <s v="small"/>
    <n v="688.63"/>
    <n v="612.88"/>
    <n v="34244"/>
  </r>
  <r>
    <x v="13998"/>
    <n v="4"/>
    <x v="1826"/>
    <d v="2017-05-19T00:00:00"/>
    <b v="0"/>
    <s v="Approved"/>
    <s v="Giant Bicycles"/>
    <s v="Standard"/>
    <s v="high"/>
    <s v="medium"/>
    <n v="1129.1300000000001"/>
    <n v="677.48"/>
    <n v="38573"/>
  </r>
  <r>
    <x v="13999"/>
    <n v="18"/>
    <x v="333"/>
    <d v="2017-08-27T00:00:00"/>
    <b v="1"/>
    <s v="Approved"/>
    <s v="Solex"/>
    <s v="Standard"/>
    <s v="medium"/>
    <s v="medium"/>
    <n v="575.27"/>
    <n v="431.45"/>
    <n v="40670"/>
  </r>
  <r>
    <x v="14000"/>
    <n v="2"/>
    <x v="2173"/>
    <d v="2017-07-17T00:00:00"/>
    <b v="0"/>
    <s v="Approved"/>
    <s v="Solex"/>
    <s v="Standard"/>
    <s v="medium"/>
    <s v="medium"/>
    <n v="71.489999999999995"/>
    <n v="53.62"/>
    <n v="41245"/>
  </r>
  <r>
    <x v="14001"/>
    <n v="10"/>
    <x v="1696"/>
    <d v="2017-07-12T00:00:00"/>
    <b v="0"/>
    <s v="Approved"/>
    <s v="Solex"/>
    <s v="Standard"/>
    <s v="medium"/>
    <s v="medium"/>
    <n v="1945.43"/>
    <n v="333.18"/>
    <n v="37499"/>
  </r>
  <r>
    <x v="14002"/>
    <n v="70"/>
    <x v="971"/>
    <d v="2017-11-06T00:00:00"/>
    <b v="0"/>
    <s v="Approved"/>
    <s v="Trek Bicycles"/>
    <s v="Standard"/>
    <s v="high"/>
    <s v="medium"/>
    <n v="495.72"/>
    <n v="297.43"/>
    <n v="36367"/>
  </r>
  <r>
    <x v="14003"/>
    <n v="49"/>
    <x v="544"/>
    <d v="2017-04-01T00:00:00"/>
    <b v="1"/>
    <s v="Approved"/>
    <s v="Solex"/>
    <s v="Standard"/>
    <s v="medium"/>
    <s v="large"/>
    <n v="1061.56"/>
    <n v="733.58"/>
    <n v="41047"/>
  </r>
  <r>
    <x v="14004"/>
    <n v="11"/>
    <x v="2522"/>
    <d v="2017-09-03T00:00:00"/>
    <b v="0"/>
    <s v="Approved"/>
    <s v="Giant Bicycles"/>
    <s v="Standard"/>
    <s v="high"/>
    <s v="medium"/>
    <n v="1274.93"/>
    <n v="764.96"/>
    <n v="39298"/>
  </r>
  <r>
    <x v="14005"/>
    <n v="100"/>
    <x v="2540"/>
    <d v="2017-12-12T00:00:00"/>
    <b v="0"/>
    <s v="Approved"/>
    <s v="Trek Bicycles"/>
    <s v="Standard"/>
    <s v="medium"/>
    <s v="small"/>
    <n v="1386.84"/>
    <n v="1234.29"/>
    <n v="34586"/>
  </r>
  <r>
    <x v="14006"/>
    <n v="92"/>
    <x v="1909"/>
    <d v="2017-05-19T00:00:00"/>
    <b v="0"/>
    <s v="Approved"/>
    <s v="WeareA2B"/>
    <s v="Standard"/>
    <s v="medium"/>
    <s v="small"/>
    <n v="1415.01"/>
    <n v="1259.3599999999999"/>
    <n v="34556"/>
  </r>
  <r>
    <x v="14007"/>
    <n v="75"/>
    <x v="875"/>
    <d v="2017-07-04T00:00:00"/>
    <b v="1"/>
    <s v="Approved"/>
    <s v="Giant Bicycles"/>
    <s v="Touring"/>
    <s v="medium"/>
    <s v="large"/>
    <n v="1873.97"/>
    <n v="863.95"/>
    <n v="33429"/>
  </r>
  <r>
    <x v="14008"/>
    <n v="5"/>
    <x v="649"/>
    <d v="2017-09-04T00:00:00"/>
    <b v="0"/>
    <s v="Approved"/>
    <s v="Trek Bicycles"/>
    <s v="Mountain"/>
    <s v="low"/>
    <s v="medium"/>
    <n v="574.64"/>
    <n v="459.71"/>
    <n v="40649"/>
  </r>
  <r>
    <x v="14009"/>
    <n v="92"/>
    <x v="2374"/>
    <d v="2017-07-10T00:00:00"/>
    <b v="0"/>
    <s v="Approved"/>
    <s v="WeareA2B"/>
    <s v="Standard"/>
    <s v="medium"/>
    <s v="small"/>
    <n v="1415.01"/>
    <n v="1259.3599999999999"/>
    <n v="41434"/>
  </r>
  <r>
    <x v="14010"/>
    <n v="14"/>
    <x v="2299"/>
    <d v="2017-12-07T00:00:00"/>
    <b v="0"/>
    <s v="Approved"/>
    <s v="Trek Bicycles"/>
    <s v="Standard"/>
    <s v="medium"/>
    <s v="small"/>
    <n v="1386.84"/>
    <n v="1234.29"/>
    <n v="37838"/>
  </r>
  <r>
    <x v="14011"/>
    <n v="11"/>
    <x v="3221"/>
    <d v="2017-08-02T00:00:00"/>
    <b v="0"/>
    <s v="Approved"/>
    <s v="Giant Bicycles"/>
    <s v="Standard"/>
    <s v="high"/>
    <s v="medium"/>
    <n v="1274.93"/>
    <n v="764.96"/>
    <n v="33455"/>
  </r>
  <r>
    <x v="14012"/>
    <n v="28"/>
    <x v="607"/>
    <d v="2017-11-07T00:00:00"/>
    <b v="0"/>
    <s v="Approved"/>
    <s v="Solex"/>
    <s v="Road"/>
    <s v="medium"/>
    <s v="small"/>
    <n v="1703.52"/>
    <n v="1516.13"/>
    <n v="40649"/>
  </r>
  <r>
    <x v="14013"/>
    <n v="81"/>
    <x v="1622"/>
    <d v="2017-03-04T00:00:00"/>
    <b v="1"/>
    <s v="Approved"/>
    <s v="Solex"/>
    <s v="Standard"/>
    <s v="medium"/>
    <s v="medium"/>
    <n v="1151.96"/>
    <n v="649.49"/>
    <n v="37668"/>
  </r>
  <r>
    <x v="14014"/>
    <n v="36"/>
    <x v="1562"/>
    <d v="2017-09-20T00:00:00"/>
    <b v="1"/>
    <s v="Approved"/>
    <s v="Solex"/>
    <s v="Standard"/>
    <s v="low"/>
    <s v="medium"/>
    <n v="1289.8499999999999"/>
    <n v="74.510000000000005"/>
    <n v="39427"/>
  </r>
  <r>
    <x v="14015"/>
    <n v="0"/>
    <x v="1895"/>
    <d v="2017-01-28T00:00:00"/>
    <b v="1"/>
    <s v="Approved"/>
    <s v="Solex"/>
    <s v="Standard"/>
    <s v="medium"/>
    <s v="medium"/>
    <n v="100.35"/>
    <n v="75.260000000000005"/>
    <n v="36367"/>
  </r>
  <r>
    <x v="14016"/>
    <n v="91"/>
    <x v="1213"/>
    <d v="2017-11-22T00:00:00"/>
    <b v="0"/>
    <s v="Approved"/>
    <s v="Solex"/>
    <s v="Standard"/>
    <s v="medium"/>
    <s v="medium"/>
    <n v="100.35"/>
    <n v="75.260000000000005"/>
    <n v="36833"/>
  </r>
  <r>
    <x v="14017"/>
    <n v="3"/>
    <x v="1827"/>
    <d v="2017-05-14T00:00:00"/>
    <b v="0"/>
    <s v="Approved"/>
    <s v="Trek Bicycles"/>
    <s v="Standard"/>
    <s v="medium"/>
    <s v="large"/>
    <n v="2091.4699999999998"/>
    <n v="388.92"/>
    <n v="41167"/>
  </r>
  <r>
    <x v="14018"/>
    <n v="29"/>
    <x v="3440"/>
    <d v="2017-03-06T00:00:00"/>
    <b v="0"/>
    <s v="Approved"/>
    <s v="WeareA2B"/>
    <s v="Standard"/>
    <s v="medium"/>
    <s v="medium"/>
    <n v="1065.03"/>
    <n v="230.09"/>
    <n v="36833"/>
  </r>
  <r>
    <x v="14019"/>
    <n v="1"/>
    <x v="670"/>
    <d v="2017-07-18T00:00:00"/>
    <b v="0"/>
    <s v="Approved"/>
    <s v="Giant Bicycles"/>
    <s v="Standard"/>
    <s v="medium"/>
    <s v="medium"/>
    <n v="1403.5"/>
    <n v="954.82"/>
    <n v="41245"/>
  </r>
  <r>
    <x v="14020"/>
    <n v="50"/>
    <x v="2385"/>
    <d v="2017-11-19T00:00:00"/>
    <b v="1"/>
    <s v="Approved"/>
    <s v="WeareA2B"/>
    <s v="Standard"/>
    <s v="medium"/>
    <s v="small"/>
    <n v="175.89"/>
    <n v="131.91999999999999"/>
    <n v="35707"/>
  </r>
  <r>
    <x v="14021"/>
    <n v="11"/>
    <x v="491"/>
    <d v="2017-01-20T00:00:00"/>
    <b v="1"/>
    <s v="Approved"/>
    <s v="Trek Bicycles"/>
    <s v="Standard"/>
    <s v="medium"/>
    <s v="small"/>
    <n v="1775.81"/>
    <n v="1580.47"/>
    <n v="40303"/>
  </r>
  <r>
    <x v="14022"/>
    <n v="70"/>
    <x v="183"/>
    <d v="2017-11-18T00:00:00"/>
    <b v="0"/>
    <s v="Approved"/>
    <s v="Trek Bicycles"/>
    <s v="Standard"/>
    <s v="high"/>
    <s v="medium"/>
    <n v="495.72"/>
    <n v="297.43"/>
    <n v="41922"/>
  </r>
  <r>
    <x v="14023"/>
    <n v="74"/>
    <x v="1578"/>
    <d v="2017-02-09T00:00:00"/>
    <b v="0"/>
    <s v="Approved"/>
    <s v="WeareA2B"/>
    <s v="Standard"/>
    <s v="medium"/>
    <s v="medium"/>
    <n v="1228.07"/>
    <n v="400.91"/>
    <n v="36668"/>
  </r>
  <r>
    <x v="14024"/>
    <n v="86"/>
    <x v="2553"/>
    <d v="2017-05-13T00:00:00"/>
    <b v="1"/>
    <s v="Approved"/>
    <s v="OHM Cycles"/>
    <s v="Standard"/>
    <s v="medium"/>
    <s v="medium"/>
    <n v="235.63"/>
    <n v="125.07"/>
    <n v="36145"/>
  </r>
  <r>
    <x v="14025"/>
    <n v="91"/>
    <x v="3115"/>
    <d v="2017-08-27T00:00:00"/>
    <b v="1"/>
    <s v="Approved"/>
    <s v="Solex"/>
    <s v="Standard"/>
    <s v="medium"/>
    <s v="medium"/>
    <n v="100.35"/>
    <n v="75.260000000000005"/>
    <n v="34556"/>
  </r>
  <r>
    <x v="14026"/>
    <n v="4"/>
    <x v="2774"/>
    <d v="2017-04-24T00:00:00"/>
    <b v="1"/>
    <s v="Approved"/>
    <s v="Giant Bicycles"/>
    <s v="Standard"/>
    <s v="high"/>
    <s v="medium"/>
    <n v="1129.1300000000001"/>
    <n v="677.48"/>
    <n v="38573"/>
  </r>
  <r>
    <x v="14027"/>
    <n v="65"/>
    <x v="1348"/>
    <d v="2017-06-01T00:00:00"/>
    <b v="0"/>
    <s v="Approved"/>
    <s v="WeareA2B"/>
    <s v="Standard"/>
    <s v="medium"/>
    <s v="medium"/>
    <n v="1807.45"/>
    <n v="778.69"/>
    <n v="42145"/>
  </r>
  <r>
    <x v="14028"/>
    <n v="76"/>
    <x v="800"/>
    <d v="2017-07-04T00:00:00"/>
    <b v="0"/>
    <s v="Approved"/>
    <s v="WeareA2B"/>
    <s v="Road"/>
    <s v="low"/>
    <s v="small"/>
    <n v="1172.78"/>
    <n v="1043.77"/>
    <n v="38002"/>
  </r>
  <r>
    <x v="14029"/>
    <n v="77"/>
    <x v="1107"/>
    <d v="2017-10-12T00:00:00"/>
    <b v="0"/>
    <s v="Approved"/>
    <s v="Norco Bicycles"/>
    <s v="Road"/>
    <s v="medium"/>
    <s v="large"/>
    <n v="1240.31"/>
    <n v="795.1"/>
    <n v="40553"/>
  </r>
  <r>
    <x v="14030"/>
    <n v="9"/>
    <x v="1935"/>
    <d v="2017-03-25T00:00:00"/>
    <b v="0"/>
    <s v="Approved"/>
    <s v="OHM Cycles"/>
    <s v="Road"/>
    <s v="medium"/>
    <s v="medium"/>
    <n v="742.54"/>
    <n v="667.4"/>
    <n v="33549"/>
  </r>
  <r>
    <x v="14031"/>
    <n v="83"/>
    <x v="1745"/>
    <d v="2017-09-15T00:00:00"/>
    <b v="1"/>
    <s v="Approved"/>
    <s v="Solex"/>
    <s v="Touring"/>
    <s v="medium"/>
    <s v="large"/>
    <n v="2083.94"/>
    <n v="675.03"/>
    <n v="34079"/>
  </r>
  <r>
    <x v="14032"/>
    <n v="12"/>
    <x v="2333"/>
    <d v="2017-02-08T00:00:00"/>
    <b v="0"/>
    <s v="Approved"/>
    <s v="WeareA2B"/>
    <s v="Standard"/>
    <s v="medium"/>
    <s v="medium"/>
    <n v="1231.1500000000001"/>
    <n v="161.6"/>
    <n v="38216"/>
  </r>
  <r>
    <x v="14033"/>
    <n v="12"/>
    <x v="2027"/>
    <d v="2017-08-13T00:00:00"/>
    <b v="0"/>
    <s v="Approved"/>
    <s v="WeareA2B"/>
    <s v="Standard"/>
    <s v="medium"/>
    <s v="medium"/>
    <n v="1231.1500000000001"/>
    <n v="161.6"/>
    <n v="41345"/>
  </r>
  <r>
    <x v="14034"/>
    <n v="36"/>
    <x v="1108"/>
    <d v="2017-07-27T00:00:00"/>
    <b v="1"/>
    <s v="Approved"/>
    <s v="Solex"/>
    <s v="Standard"/>
    <s v="low"/>
    <s v="medium"/>
    <n v="945.04"/>
    <n v="507.58"/>
    <n v="39526"/>
  </r>
  <r>
    <x v="14035"/>
    <n v="4"/>
    <x v="1102"/>
    <d v="2017-03-18T00:00:00"/>
    <b v="0"/>
    <s v="Approved"/>
    <s v="Giant Bicycles"/>
    <s v="Standard"/>
    <s v="high"/>
    <s v="medium"/>
    <n v="1129.1300000000001"/>
    <n v="677.48"/>
    <n v="38258"/>
  </r>
  <r>
    <x v="14036"/>
    <n v="59"/>
    <x v="3020"/>
    <d v="2017-05-22T00:00:00"/>
    <b v="0"/>
    <s v="Approved"/>
    <s v="Solex"/>
    <s v="Standard"/>
    <s v="medium"/>
    <s v="large"/>
    <n v="1061.56"/>
    <n v="733.58"/>
    <n v="34170"/>
  </r>
  <r>
    <x v="14037"/>
    <n v="58"/>
    <x v="1290"/>
    <d v="2017-08-16T00:00:00"/>
    <b v="1"/>
    <s v="Approved"/>
    <s v="OHM Cycles"/>
    <s v="Standard"/>
    <s v="medium"/>
    <s v="medium"/>
    <n v="912.52"/>
    <n v="141.4"/>
    <n v="36146"/>
  </r>
  <r>
    <x v="14038"/>
    <n v="97"/>
    <x v="30"/>
    <d v="2017-10-29T00:00:00"/>
    <b v="1"/>
    <s v="Approved"/>
    <s v="Solex"/>
    <s v="Standard"/>
    <s v="medium"/>
    <s v="large"/>
    <n v="202.62"/>
    <n v="151.96"/>
    <n v="33364"/>
  </r>
  <r>
    <x v="14039"/>
    <n v="61"/>
    <x v="1381"/>
    <d v="2017-04-14T00:00:00"/>
    <b v="1"/>
    <s v="Approved"/>
    <s v="OHM Cycles"/>
    <s v="Standard"/>
    <s v="low"/>
    <s v="medium"/>
    <n v="71.16"/>
    <n v="56.93"/>
    <n v="42172"/>
  </r>
  <r>
    <x v="14040"/>
    <n v="6"/>
    <x v="2845"/>
    <d v="2017-05-12T00:00:00"/>
    <b v="1"/>
    <s v="Approved"/>
    <s v="OHM Cycles"/>
    <s v="Standard"/>
    <s v="high"/>
    <s v="medium"/>
    <n v="227.88"/>
    <n v="136.72999999999999"/>
    <n v="37659"/>
  </r>
  <r>
    <x v="14041"/>
    <n v="7"/>
    <x v="306"/>
    <d v="2017-10-25T00:00:00"/>
    <b v="1"/>
    <s v="Approved"/>
    <s v="Giant Bicycles"/>
    <s v="Standard"/>
    <s v="medium"/>
    <s v="small"/>
    <n v="1311.44"/>
    <n v="1167.18"/>
    <n v="33888"/>
  </r>
  <r>
    <x v="14042"/>
    <n v="97"/>
    <x v="2620"/>
    <d v="2017-07-11T00:00:00"/>
    <b v="1"/>
    <s v="Approved"/>
    <s v="Solex"/>
    <s v="Standard"/>
    <s v="medium"/>
    <s v="large"/>
    <n v="202.62"/>
    <n v="151.96"/>
    <n v="42458"/>
  </r>
  <r>
    <x v="14043"/>
    <n v="57"/>
    <x v="3020"/>
    <d v="2017-08-17T00:00:00"/>
    <b v="0"/>
    <s v="Approved"/>
    <s v="WeareA2B"/>
    <s v="Touring"/>
    <s v="medium"/>
    <s v="large"/>
    <n v="1890.39"/>
    <n v="260.14"/>
    <n v="33259"/>
  </r>
  <r>
    <x v="14044"/>
    <n v="8"/>
    <x v="952"/>
    <d v="2017-10-28T00:00:00"/>
    <b v="0"/>
    <s v="Approved"/>
    <s v="Solex"/>
    <s v="Road"/>
    <s v="medium"/>
    <s v="small"/>
    <n v="1703.52"/>
    <n v="1516.13"/>
    <n v="40649"/>
  </r>
  <r>
    <x v="14045"/>
    <n v="17"/>
    <x v="3015"/>
    <d v="2017-02-06T00:00:00"/>
    <b v="0"/>
    <s v="Approved"/>
    <s v="Solex"/>
    <s v="Standard"/>
    <s v="high"/>
    <s v="medium"/>
    <n v="1024.6600000000001"/>
    <n v="614.79999999999995"/>
    <n v="40303"/>
  </r>
  <r>
    <x v="14046"/>
    <n v="38"/>
    <x v="635"/>
    <d v="2017-08-16T00:00:00"/>
    <b v="0"/>
    <s v="Approved"/>
    <s v="Solex"/>
    <s v="Standard"/>
    <s v="medium"/>
    <s v="medium"/>
    <n v="1577.53"/>
    <n v="826.51"/>
    <n v="40618"/>
  </r>
  <r>
    <x v="14047"/>
    <n v="99"/>
    <x v="1035"/>
    <d v="2017-10-07T00:00:00"/>
    <b v="0"/>
    <s v="Approved"/>
    <s v="OHM Cycles"/>
    <s v="Standard"/>
    <s v="medium"/>
    <s v="medium"/>
    <n v="1227.3399999999999"/>
    <n v="770.89"/>
    <n v="33364"/>
  </r>
  <r>
    <x v="14048"/>
    <n v="4"/>
    <x v="98"/>
    <d v="2017-02-01T00:00:00"/>
    <b v="0"/>
    <s v="Approved"/>
    <s v="Giant Bicycles"/>
    <s v="Standard"/>
    <s v="high"/>
    <s v="medium"/>
    <n v="1129.1300000000001"/>
    <n v="677.48"/>
    <n v="38573"/>
  </r>
  <r>
    <x v="14049"/>
    <n v="89"/>
    <x v="2250"/>
    <d v="2017-08-18T00:00:00"/>
    <b v="0"/>
    <s v="Approved"/>
    <s v="WeareA2B"/>
    <s v="Touring"/>
    <s v="medium"/>
    <s v="large"/>
    <n v="1362.99"/>
    <n v="57.74"/>
    <n v="42458"/>
  </r>
  <r>
    <x v="14050"/>
    <n v="94"/>
    <x v="592"/>
    <d v="2017-09-29T00:00:00"/>
    <b v="0"/>
    <s v="Approved"/>
    <s v="Giant Bicycles"/>
    <s v="Standard"/>
    <s v="medium"/>
    <s v="large"/>
    <n v="1635.3"/>
    <n v="993.66"/>
    <n v="41434"/>
  </r>
  <r>
    <x v="14051"/>
    <n v="58"/>
    <x v="3441"/>
    <d v="2017-03-16T00:00:00"/>
    <b v="1"/>
    <s v="Approved"/>
    <s v="OHM Cycles"/>
    <s v="Standard"/>
    <s v="medium"/>
    <s v="medium"/>
    <n v="912.52"/>
    <n v="141.4"/>
    <n v="42295"/>
  </r>
  <r>
    <x v="14052"/>
    <n v="8"/>
    <x v="3394"/>
    <d v="2017-05-07T00:00:00"/>
    <b v="0"/>
    <s v="Approved"/>
    <s v="Solex"/>
    <s v="Road"/>
    <s v="medium"/>
    <s v="small"/>
    <n v="1703.52"/>
    <n v="1516.13"/>
    <n v="38693"/>
  </r>
  <r>
    <x v="14053"/>
    <n v="13"/>
    <x v="1973"/>
    <d v="2017-01-22T00:00:00"/>
    <b v="0"/>
    <s v="Approved"/>
    <s v="Solex"/>
    <s v="Standard"/>
    <s v="medium"/>
    <s v="medium"/>
    <n v="1163.8900000000001"/>
    <n v="589.27"/>
    <n v="39880"/>
  </r>
  <r>
    <x v="14054"/>
    <n v="16"/>
    <x v="944"/>
    <d v="2017-08-21T00:00:00"/>
    <b v="1"/>
    <s v="Approved"/>
    <s v="Norco Bicycles"/>
    <s v="Standard"/>
    <s v="high"/>
    <s v="small"/>
    <n v="1661.92"/>
    <n v="1479.11"/>
    <n v="41345"/>
  </r>
  <r>
    <x v="14055"/>
    <n v="61"/>
    <x v="1532"/>
    <d v="2017-02-16T00:00:00"/>
    <b v="1"/>
    <s v="Approved"/>
    <s v="OHM Cycles"/>
    <s v="Standard"/>
    <s v="low"/>
    <s v="medium"/>
    <n v="71.16"/>
    <n v="56.93"/>
    <n v="42172"/>
  </r>
  <r>
    <x v="14056"/>
    <n v="0"/>
    <x v="288"/>
    <d v="2017-10-27T00:00:00"/>
    <b v="0"/>
    <s v="Approved"/>
    <s v="Norco Bicycles"/>
    <s v="Road"/>
    <s v="medium"/>
    <s v="medium"/>
    <n v="544.04999999999995"/>
    <n v="376.84"/>
    <n v="38647"/>
  </r>
  <r>
    <x v="14057"/>
    <n v="7"/>
    <x v="799"/>
    <d v="2017-01-20T00:00:00"/>
    <b v="0"/>
    <s v="Approved"/>
    <s v="Trek Bicycles"/>
    <s v="Road"/>
    <s v="low"/>
    <s v="medium"/>
    <n v="980.37"/>
    <n v="234.43"/>
    <n v="38258"/>
  </r>
  <r>
    <x v="14058"/>
    <n v="2"/>
    <x v="2790"/>
    <d v="2017-02-09T00:00:00"/>
    <b v="0"/>
    <s v="Approved"/>
    <s v="Solex"/>
    <s v="Standard"/>
    <s v="medium"/>
    <s v="medium"/>
    <n v="71.489999999999995"/>
    <n v="53.62"/>
    <n v="40784"/>
  </r>
  <r>
    <x v="14059"/>
    <n v="66"/>
    <x v="3048"/>
    <d v="2017-04-16T00:00:00"/>
    <b v="1"/>
    <s v="Approved"/>
    <s v="Giant Bicycles"/>
    <s v="Road"/>
    <s v="low"/>
    <s v="small"/>
    <n v="590.26"/>
    <n v="525.33000000000004"/>
    <n v="36668"/>
  </r>
  <r>
    <x v="14060"/>
    <n v="15"/>
    <x v="285"/>
    <d v="2017-01-05T00:00:00"/>
    <b v="1"/>
    <s v="Approved"/>
    <s v="Norco Bicycles"/>
    <s v="Standard"/>
    <s v="low"/>
    <s v="medium"/>
    <n v="958.74"/>
    <n v="748.9"/>
    <n v="38693"/>
  </r>
  <r>
    <x v="14061"/>
    <n v="3"/>
    <x v="1431"/>
    <d v="2017-07-19T00:00:00"/>
    <b v="0"/>
    <s v="Approved"/>
    <s v="Trek Bicycles"/>
    <s v="Standard"/>
    <s v="medium"/>
    <s v="large"/>
    <n v="2091.4699999999998"/>
    <n v="388.92"/>
    <n v="40784"/>
  </r>
  <r>
    <x v="14062"/>
    <n v="32"/>
    <x v="2504"/>
    <d v="2017-01-27T00:00:00"/>
    <b v="1"/>
    <s v="Approved"/>
    <s v="Giant Bicycles"/>
    <s v="Standard"/>
    <s v="medium"/>
    <s v="medium"/>
    <n v="642.70000000000005"/>
    <n v="211.37"/>
    <n v="37337"/>
  </r>
  <r>
    <x v="14063"/>
    <n v="10"/>
    <x v="3236"/>
    <d v="2017-03-25T00:00:00"/>
    <b v="1"/>
    <s v="Approved"/>
    <s v="Solex"/>
    <s v="Standard"/>
    <s v="medium"/>
    <s v="medium"/>
    <n v="1945.43"/>
    <n v="333.18"/>
    <n v="37499"/>
  </r>
  <r>
    <x v="14064"/>
    <n v="33"/>
    <x v="483"/>
    <d v="2017-09-05T00:00:00"/>
    <b v="1"/>
    <s v="Approved"/>
    <s v="Giant Bicycles"/>
    <s v="Standard"/>
    <s v="medium"/>
    <s v="small"/>
    <n v="1311.44"/>
    <n v="1167.18"/>
    <n v="33888"/>
  </r>
  <r>
    <x v="14065"/>
    <n v="63"/>
    <x v="3231"/>
    <d v="2017-07-06T00:00:00"/>
    <b v="1"/>
    <s v="Approved"/>
    <s v="Solex"/>
    <s v="Standard"/>
    <s v="medium"/>
    <s v="medium"/>
    <n v="1483.2"/>
    <n v="99.59"/>
    <n v="38647"/>
  </r>
  <r>
    <x v="14066"/>
    <n v="84"/>
    <x v="2844"/>
    <d v="2017-03-17T00:00:00"/>
    <b v="0"/>
    <s v="Approved"/>
    <s v="Trek Bicycles"/>
    <s v="Road"/>
    <s v="medium"/>
    <s v="medium"/>
    <n v="290.62"/>
    <n v="215.14"/>
    <n v="38339"/>
  </r>
  <r>
    <x v="14067"/>
    <n v="23"/>
    <x v="2222"/>
    <d v="2017-03-27T00:00:00"/>
    <b v="0"/>
    <s v="Approved"/>
    <s v="Norco Bicycles"/>
    <s v="Standard"/>
    <s v="medium"/>
    <s v="medium"/>
    <n v="1198.46"/>
    <n v="381.1"/>
    <n v="36833"/>
  </r>
  <r>
    <x v="14068"/>
    <n v="61"/>
    <x v="2345"/>
    <d v="2017-02-18T00:00:00"/>
    <b v="0"/>
    <s v="Approved"/>
    <s v="Norco Bicycles"/>
    <s v="Standard"/>
    <s v="medium"/>
    <s v="small"/>
    <n v="586.45000000000005"/>
    <n v="521.94000000000005"/>
    <n v="38206"/>
  </r>
  <r>
    <x v="14069"/>
    <n v="64"/>
    <x v="2584"/>
    <d v="2017-08-08T00:00:00"/>
    <b v="1"/>
    <s v="Approved"/>
    <s v="Trek Bicycles"/>
    <s v="Standard"/>
    <s v="medium"/>
    <s v="large"/>
    <n v="1469.44"/>
    <n v="596.54999999999995"/>
    <n v="41047"/>
  </r>
  <r>
    <x v="14070"/>
    <n v="35"/>
    <x v="532"/>
    <d v="2017-07-29T00:00:00"/>
    <b v="1"/>
    <s v="Approved"/>
    <s v="Giant Bicycles"/>
    <s v="Standard"/>
    <s v="medium"/>
    <s v="medium"/>
    <n v="1403.5"/>
    <n v="954.82"/>
    <n v="41167"/>
  </r>
  <r>
    <x v="14071"/>
    <n v="4"/>
    <x v="3282"/>
    <d v="2017-03-28T00:00:00"/>
    <b v="1"/>
    <s v="Approved"/>
    <s v="Giant Bicycles"/>
    <s v="Standard"/>
    <s v="high"/>
    <s v="medium"/>
    <n v="1129.1300000000001"/>
    <n v="677.48"/>
    <n v="37698"/>
  </r>
  <r>
    <x v="14072"/>
    <n v="92"/>
    <x v="969"/>
    <d v="2017-06-16T00:00:00"/>
    <b v="1"/>
    <s v="Approved"/>
    <s v="WeareA2B"/>
    <s v="Touring"/>
    <s v="medium"/>
    <s v="large"/>
    <n v="1890.39"/>
    <n v="260.14"/>
    <n v="33259"/>
  </r>
  <r>
    <x v="14073"/>
    <n v="0"/>
    <x v="1216"/>
    <d v="2017-10-24T00:00:00"/>
    <b v="1"/>
    <s v="Approved"/>
    <s v="Norco Bicycles"/>
    <s v="Road"/>
    <s v="medium"/>
    <s v="medium"/>
    <n v="544.04999999999995"/>
    <n v="376.84"/>
    <n v="42105"/>
  </r>
  <r>
    <x v="14074"/>
    <n v="52"/>
    <x v="3139"/>
    <d v="2017-01-02T00:00:00"/>
    <b v="1"/>
    <s v="Approved"/>
    <s v="Solex"/>
    <s v="Road"/>
    <s v="medium"/>
    <s v="large"/>
    <n v="1777.8"/>
    <n v="820.78"/>
    <n v="42696"/>
  </r>
  <r>
    <x v="14075"/>
    <n v="69"/>
    <x v="2832"/>
    <d v="2017-07-02T00:00:00"/>
    <b v="1"/>
    <s v="Approved"/>
    <s v="Giant Bicycles"/>
    <s v="Road"/>
    <s v="medium"/>
    <s v="medium"/>
    <n v="792.9"/>
    <n v="594.67999999999995"/>
    <n v="33879"/>
  </r>
  <r>
    <x v="14076"/>
    <n v="16"/>
    <x v="416"/>
    <d v="2017-09-22T00:00:00"/>
    <b v="1"/>
    <s v="Approved"/>
    <s v="Norco Bicycles"/>
    <s v="Standard"/>
    <s v="high"/>
    <s v="small"/>
    <n v="1661.92"/>
    <n v="1479.11"/>
    <n v="35560"/>
  </r>
  <r>
    <x v="14077"/>
    <n v="45"/>
    <x v="1871"/>
    <d v="2017-05-04T00:00:00"/>
    <b v="1"/>
    <s v="Approved"/>
    <s v="Solex"/>
    <s v="Standard"/>
    <s v="medium"/>
    <s v="medium"/>
    <n v="441.49"/>
    <n v="84.99"/>
    <n v="34071"/>
  </r>
  <r>
    <x v="14078"/>
    <n v="39"/>
    <x v="1830"/>
    <d v="2017-08-04T00:00:00"/>
    <b v="0"/>
    <s v="Approved"/>
    <s v="Giant Bicycles"/>
    <s v="Standard"/>
    <s v="medium"/>
    <s v="large"/>
    <n v="1812.75"/>
    <n v="582.48"/>
    <n v="40336"/>
  </r>
  <r>
    <x v="14079"/>
    <n v="95"/>
    <x v="1564"/>
    <d v="2017-12-09T00:00:00"/>
    <b v="0"/>
    <s v="Approved"/>
    <s v="Giant Bicycles"/>
    <s v="Standard"/>
    <s v="medium"/>
    <s v="large"/>
    <n v="569.55999999999995"/>
    <n v="528.42999999999995"/>
    <n v="33364"/>
  </r>
  <r>
    <x v="14080"/>
    <n v="19"/>
    <x v="164"/>
    <d v="2017-07-29T00:00:00"/>
    <b v="0"/>
    <s v="Approved"/>
    <s v="OHM Cycles"/>
    <s v="Road"/>
    <s v="high"/>
    <s v="large"/>
    <n v="12.01"/>
    <n v="7.21"/>
    <n v="39880"/>
  </r>
  <r>
    <x v="14081"/>
    <n v="50"/>
    <x v="2518"/>
    <d v="2017-07-26T00:00:00"/>
    <b v="0"/>
    <s v="Approved"/>
    <s v="WeareA2B"/>
    <s v="Standard"/>
    <s v="medium"/>
    <s v="small"/>
    <n v="175.89"/>
    <n v="131.91999999999999"/>
    <n v="37668"/>
  </r>
  <r>
    <x v="14082"/>
    <n v="30"/>
    <x v="808"/>
    <d v="2017-09-08T00:00:00"/>
    <b v="0"/>
    <s v="Approved"/>
    <s v="Solex"/>
    <s v="Standard"/>
    <s v="high"/>
    <s v="medium"/>
    <n v="748.17"/>
    <n v="448.9"/>
    <n v="33552"/>
  </r>
  <r>
    <x v="14083"/>
    <n v="59"/>
    <x v="484"/>
    <d v="2017-02-24T00:00:00"/>
    <b v="1"/>
    <s v="Approved"/>
    <s v="WeareA2B"/>
    <s v="Standard"/>
    <s v="medium"/>
    <s v="small"/>
    <n v="1415.01"/>
    <n v="1259.3599999999999"/>
    <n v="37626"/>
  </r>
  <r>
    <x v="14084"/>
    <n v="12"/>
    <x v="3042"/>
    <d v="2017-09-29T00:00:00"/>
    <b v="1"/>
    <s v="Approved"/>
    <s v="WeareA2B"/>
    <s v="Standard"/>
    <s v="medium"/>
    <s v="medium"/>
    <n v="1231.1500000000001"/>
    <n v="161.6"/>
    <n v="40303"/>
  </r>
  <r>
    <x v="14085"/>
    <n v="64"/>
    <x v="2683"/>
    <d v="2017-01-10T00:00:00"/>
    <b v="1"/>
    <s v="Approved"/>
    <s v="Trek Bicycles"/>
    <s v="Standard"/>
    <s v="medium"/>
    <s v="large"/>
    <n v="1469.44"/>
    <n v="596.54999999999995"/>
    <n v="42710"/>
  </r>
  <r>
    <x v="14086"/>
    <n v="18"/>
    <x v="2782"/>
    <d v="2017-11-14T00:00:00"/>
    <b v="1"/>
    <s v="Approved"/>
    <s v="Solex"/>
    <s v="Standard"/>
    <s v="medium"/>
    <s v="medium"/>
    <n v="575.27"/>
    <n v="431.45"/>
    <n v="41345"/>
  </r>
  <r>
    <x v="14087"/>
    <n v="75"/>
    <x v="1966"/>
    <d v="2017-11-14T00:00:00"/>
    <b v="0"/>
    <s v="Approved"/>
    <s v="Giant Bicycles"/>
    <s v="Touring"/>
    <s v="medium"/>
    <s v="large"/>
    <n v="1873.97"/>
    <n v="863.95"/>
    <n v="38859"/>
  </r>
  <r>
    <x v="14088"/>
    <n v="21"/>
    <x v="1635"/>
    <d v="2017-08-24T00:00:00"/>
    <b v="0"/>
    <s v="Approved"/>
    <s v="Solex"/>
    <s v="Standard"/>
    <s v="medium"/>
    <s v="large"/>
    <n v="1071.23"/>
    <n v="380.74"/>
    <n v="33455"/>
  </r>
  <r>
    <x v="14089"/>
    <n v="9"/>
    <x v="194"/>
    <d v="2017-06-01T00:00:00"/>
    <b v="0"/>
    <s v="Approved"/>
    <s v="OHM Cycles"/>
    <s v="Road"/>
    <s v="medium"/>
    <s v="medium"/>
    <n v="742.54"/>
    <n v="667.4"/>
    <n v="33549"/>
  </r>
  <r>
    <x v="14090"/>
    <n v="23"/>
    <x v="91"/>
    <d v="2017-03-27T00:00:00"/>
    <b v="0"/>
    <s v="Approved"/>
    <s v="Norco Bicycles"/>
    <s v="Mountain"/>
    <s v="low"/>
    <s v="small"/>
    <n v="688.63"/>
    <n v="612.88"/>
    <n v="33455"/>
  </r>
  <r>
    <x v="14091"/>
    <n v="54"/>
    <x v="724"/>
    <d v="2017-12-19T00:00:00"/>
    <b v="1"/>
    <s v="Approved"/>
    <s v="WeareA2B"/>
    <s v="Standard"/>
    <s v="medium"/>
    <s v="medium"/>
    <n v="1292.8399999999999"/>
    <n v="13.44"/>
    <n v="42226"/>
  </r>
  <r>
    <x v="14092"/>
    <n v="96"/>
    <x v="931"/>
    <d v="2017-03-21T00:00:00"/>
    <b v="0"/>
    <s v="Approved"/>
    <s v="WeareA2B"/>
    <s v="Road"/>
    <s v="low"/>
    <s v="small"/>
    <n v="1172.78"/>
    <n v="1043.77"/>
    <n v="42458"/>
  </r>
  <r>
    <x v="14093"/>
    <n v="3"/>
    <x v="2129"/>
    <d v="2017-01-02T00:00:00"/>
    <b v="1"/>
    <s v="Approved"/>
    <s v="Trek Bicycles"/>
    <s v="Standard"/>
    <s v="medium"/>
    <s v="large"/>
    <n v="2091.4699999999998"/>
    <n v="388.92"/>
    <n v="38193"/>
  </r>
  <r>
    <x v="14094"/>
    <n v="18"/>
    <x v="1734"/>
    <d v="2017-10-14T00:00:00"/>
    <b v="1"/>
    <s v="Approved"/>
    <s v="Norco Bicycles"/>
    <s v="Standard"/>
    <s v="high"/>
    <s v="medium"/>
    <n v="1148.6400000000001"/>
    <n v="689.18"/>
    <n v="42226"/>
  </r>
  <r>
    <x v="14095"/>
    <n v="90"/>
    <x v="2252"/>
    <d v="2017-12-29T00:00:00"/>
    <b v="1"/>
    <s v="Approved"/>
    <s v="Norco Bicycles"/>
    <s v="Standard"/>
    <s v="low"/>
    <s v="medium"/>
    <n v="363.01"/>
    <n v="290.41000000000003"/>
    <n v="36833"/>
  </r>
  <r>
    <x v="14096"/>
    <n v="50"/>
    <x v="504"/>
    <d v="2017-10-03T00:00:00"/>
    <b v="1"/>
    <s v="Approved"/>
    <s v="Giant Bicycles"/>
    <s v="Standard"/>
    <s v="medium"/>
    <s v="medium"/>
    <n v="642.70000000000005"/>
    <n v="211.37"/>
    <n v="37337"/>
  </r>
  <r>
    <x v="14097"/>
    <n v="83"/>
    <x v="2647"/>
    <d v="2017-08-13T00:00:00"/>
    <b v="0"/>
    <s v="Approved"/>
    <s v="Solex"/>
    <s v="Touring"/>
    <s v="medium"/>
    <s v="large"/>
    <n v="2083.94"/>
    <n v="675.03"/>
    <n v="41533"/>
  </r>
  <r>
    <x v="14098"/>
    <n v="62"/>
    <x v="3289"/>
    <d v="2017-02-23T00:00:00"/>
    <b v="0"/>
    <s v="Approved"/>
    <s v="Solex"/>
    <s v="Standard"/>
    <s v="medium"/>
    <s v="medium"/>
    <n v="478.16"/>
    <n v="298.72000000000003"/>
    <n v="34143"/>
  </r>
  <r>
    <x v="14099"/>
    <n v="5"/>
    <x v="314"/>
    <d v="2017-09-04T00:00:00"/>
    <b v="0"/>
    <s v="Approved"/>
    <s v="Trek Bicycles"/>
    <s v="Mountain"/>
    <s v="low"/>
    <s v="medium"/>
    <n v="574.64"/>
    <n v="459.71"/>
    <n v="40784"/>
  </r>
  <r>
    <x v="14100"/>
    <n v="38"/>
    <x v="1442"/>
    <d v="2017-07-11T00:00:00"/>
    <b v="1"/>
    <s v="Approved"/>
    <s v="Solex"/>
    <s v="Standard"/>
    <s v="medium"/>
    <s v="medium"/>
    <n v="1577.53"/>
    <n v="826.51"/>
    <n v="40618"/>
  </r>
  <r>
    <x v="14101"/>
    <n v="5"/>
    <x v="1703"/>
    <d v="2017-04-27T00:00:00"/>
    <b v="1"/>
    <s v="Approved"/>
    <s v="Trek Bicycles"/>
    <s v="Mountain"/>
    <s v="low"/>
    <s v="medium"/>
    <n v="574.64"/>
    <n v="459.71"/>
    <n v="40784"/>
  </r>
  <r>
    <x v="14102"/>
    <n v="10"/>
    <x v="1435"/>
    <d v="2017-10-12T00:00:00"/>
    <b v="1"/>
    <s v="Approved"/>
    <s v="WeareA2B"/>
    <s v="Touring"/>
    <s v="medium"/>
    <s v="medium"/>
    <n v="1466.68"/>
    <n v="363.25"/>
    <n v="37838"/>
  </r>
  <r>
    <x v="14103"/>
    <n v="89"/>
    <x v="3350"/>
    <d v="2017-12-16T00:00:00"/>
    <b v="1"/>
    <s v="Approved"/>
    <s v="WeareA2B"/>
    <s v="Touring"/>
    <s v="medium"/>
    <s v="large"/>
    <n v="1362.99"/>
    <n v="57.74"/>
    <n v="34079"/>
  </r>
  <r>
    <x v="14104"/>
    <n v="7"/>
    <x v="1144"/>
    <d v="2017-01-27T00:00:00"/>
    <b v="1"/>
    <s v="Approved"/>
    <s v="Trek Bicycles"/>
    <s v="Road"/>
    <s v="low"/>
    <s v="medium"/>
    <n v="980.37"/>
    <n v="234.43"/>
    <n v="38216"/>
  </r>
  <r>
    <x v="14105"/>
    <n v="84"/>
    <x v="3343"/>
    <d v="2017-01-29T00:00:00"/>
    <b v="1"/>
    <s v="Approved"/>
    <s v="Trek Bicycles"/>
    <s v="Road"/>
    <s v="medium"/>
    <s v="medium"/>
    <n v="290.62"/>
    <n v="215.14"/>
    <n v="36145"/>
  </r>
  <r>
    <x v="14106"/>
    <n v="11"/>
    <x v="668"/>
    <d v="2017-04-22T00:00:00"/>
    <b v="1"/>
    <s v="Approved"/>
    <s v="Trek Bicycles"/>
    <s v="Standard"/>
    <s v="medium"/>
    <s v="small"/>
    <n v="1775.81"/>
    <n v="1580.47"/>
    <n v="40303"/>
  </r>
  <r>
    <x v="14107"/>
    <n v="55"/>
    <x v="3303"/>
    <d v="2017-06-07T00:00:00"/>
    <b v="1"/>
    <s v="Approved"/>
    <s v="Trek Bicycles"/>
    <s v="Road"/>
    <s v="medium"/>
    <s v="large"/>
    <n v="1894.19"/>
    <n v="598.76"/>
    <n v="34170"/>
  </r>
  <r>
    <x v="14108"/>
    <n v="1"/>
    <x v="1791"/>
    <d v="2017-04-11T00:00:00"/>
    <b v="1"/>
    <s v="Approved"/>
    <s v="Giant Bicycles"/>
    <s v="Standard"/>
    <s v="medium"/>
    <s v="medium"/>
    <n v="1403.5"/>
    <n v="954.82"/>
    <n v="41245"/>
  </r>
  <r>
    <x v="14109"/>
    <n v="88"/>
    <x v="1668"/>
    <d v="2017-04-30T00:00:00"/>
    <b v="1"/>
    <s v="Approved"/>
    <s v="Norco Bicycles"/>
    <s v="Standard"/>
    <s v="medium"/>
    <s v="medium"/>
    <n v="1198.46"/>
    <n v="381.1"/>
    <n v="36367"/>
  </r>
  <r>
    <x v="14110"/>
    <n v="79"/>
    <x v="434"/>
    <d v="2017-02-26T00:00:00"/>
    <b v="1"/>
    <s v="Approved"/>
    <s v="Norco Bicycles"/>
    <s v="Standard"/>
    <s v="medium"/>
    <s v="medium"/>
    <n v="1555.58"/>
    <n v="818.01"/>
    <n v="37873"/>
  </r>
  <r>
    <x v="14111"/>
    <n v="0"/>
    <x v="1742"/>
    <d v="2017-01-16T00:00:00"/>
    <b v="0"/>
    <s v="Approved"/>
    <s v="Norco Bicycles"/>
    <s v="Standard"/>
    <s v="medium"/>
    <s v="medium"/>
    <n v="360.4"/>
    <n v="270.3"/>
    <n v="38859"/>
  </r>
  <r>
    <x v="14112"/>
    <n v="46"/>
    <x v="1304"/>
    <d v="2017-11-06T00:00:00"/>
    <b v="1"/>
    <s v="Approved"/>
    <s v="OHM Cycles"/>
    <s v="Standard"/>
    <s v="low"/>
    <s v="medium"/>
    <n v="1793.43"/>
    <n v="248.82"/>
    <n v="35560"/>
  </r>
  <r>
    <x v="14113"/>
    <n v="97"/>
    <x v="2361"/>
    <d v="2017-09-24T00:00:00"/>
    <b v="0"/>
    <s v="Approved"/>
    <s v="Solex"/>
    <s v="Standard"/>
    <s v="medium"/>
    <s v="large"/>
    <n v="202.62"/>
    <n v="151.96"/>
    <n v="42458"/>
  </r>
  <r>
    <x v="14114"/>
    <n v="83"/>
    <x v="84"/>
    <d v="2017-04-17T00:00:00"/>
    <b v="1"/>
    <s v="Approved"/>
    <s v="Solex"/>
    <s v="Touring"/>
    <s v="medium"/>
    <s v="large"/>
    <n v="2083.94"/>
    <n v="675.03"/>
    <n v="36367"/>
  </r>
  <r>
    <x v="14115"/>
    <n v="28"/>
    <x v="633"/>
    <d v="2017-06-26T00:00:00"/>
    <b v="1"/>
    <s v="Approved"/>
    <s v="Solex"/>
    <s v="Road"/>
    <s v="medium"/>
    <s v="small"/>
    <n v="1703.52"/>
    <n v="1516.13"/>
    <n v="40649"/>
  </r>
  <r>
    <x v="14116"/>
    <n v="2"/>
    <x v="3104"/>
    <d v="2017-01-23T00:00:00"/>
    <b v="1"/>
    <s v="Approved"/>
    <s v="Solex"/>
    <s v="Standard"/>
    <s v="medium"/>
    <s v="medium"/>
    <n v="71.489999999999995"/>
    <n v="53.62"/>
    <n v="41245"/>
  </r>
  <r>
    <x v="14117"/>
    <n v="3"/>
    <x v="2043"/>
    <d v="2017-02-16T00:00:00"/>
    <b v="1"/>
    <s v="Approved"/>
    <s v="Trek Bicycles"/>
    <s v="Standard"/>
    <s v="medium"/>
    <s v="large"/>
    <n v="2091.4699999999998"/>
    <n v="388.92"/>
    <n v="41167"/>
  </r>
  <r>
    <x v="14118"/>
    <n v="74"/>
    <x v="793"/>
    <d v="2017-03-19T00:00:00"/>
    <b v="1"/>
    <s v="Approved"/>
    <s v="WeareA2B"/>
    <s v="Standard"/>
    <s v="medium"/>
    <s v="medium"/>
    <n v="1228.07"/>
    <n v="400.91"/>
    <n v="42226"/>
  </r>
  <r>
    <x v="14119"/>
    <n v="77"/>
    <x v="1967"/>
    <d v="2017-11-18T00:00:00"/>
    <b v="1"/>
    <s v="Approved"/>
    <s v="Norco Bicycles"/>
    <s v="Road"/>
    <s v="medium"/>
    <s v="large"/>
    <n v="1240.31"/>
    <n v="795.1"/>
    <n v="40553"/>
  </r>
  <r>
    <x v="14120"/>
    <n v="68"/>
    <x v="1470"/>
    <d v="2017-07-28T00:00:00"/>
    <b v="0"/>
    <s v="Approved"/>
    <s v="OHM Cycles"/>
    <s v="Standard"/>
    <s v="medium"/>
    <s v="medium"/>
    <n v="1636.9"/>
    <n v="44.71"/>
    <n v="37499"/>
  </r>
  <r>
    <x v="14121"/>
    <n v="70"/>
    <x v="2508"/>
    <d v="2017-02-12T00:00:00"/>
    <b v="1"/>
    <s v="Approved"/>
    <s v="Trek Bicycles"/>
    <s v="Standard"/>
    <s v="high"/>
    <s v="medium"/>
    <n v="495.72"/>
    <n v="297.43"/>
    <n v="42105"/>
  </r>
  <r>
    <x v="14122"/>
    <n v="92"/>
    <x v="158"/>
    <d v="2017-04-15T00:00:00"/>
    <b v="0"/>
    <s v="Approved"/>
    <s v="WeareA2B"/>
    <s v="Standard"/>
    <s v="medium"/>
    <s v="small"/>
    <n v="1415.01"/>
    <n v="1259.3599999999999"/>
    <n v="33364"/>
  </r>
  <r>
    <x v="14123"/>
    <n v="52"/>
    <x v="2866"/>
    <d v="2017-05-06T00:00:00"/>
    <b v="1"/>
    <s v="Approved"/>
    <s v="Solex"/>
    <s v="Road"/>
    <s v="medium"/>
    <s v="large"/>
    <n v="1777.8"/>
    <n v="820.78"/>
    <n v="42696"/>
  </r>
  <r>
    <x v="14124"/>
    <n v="0"/>
    <x v="3111"/>
    <d v="2017-06-28T00:00:00"/>
    <b v="1"/>
    <s v="Approved"/>
    <s v="Norco Bicycles"/>
    <s v="Standard"/>
    <s v="medium"/>
    <s v="medium"/>
    <n v="360.4"/>
    <n v="270.3"/>
    <n v="37873"/>
  </r>
  <r>
    <x v="14125"/>
    <n v="43"/>
    <x v="2719"/>
    <d v="2017-03-08T00:00:00"/>
    <b v="0"/>
    <s v="Approved"/>
    <s v="Solex"/>
    <s v="Standard"/>
    <s v="medium"/>
    <s v="medium"/>
    <n v="1151.96"/>
    <n v="649.49"/>
    <n v="36498"/>
  </r>
  <r>
    <x v="14126"/>
    <n v="7"/>
    <x v="2053"/>
    <d v="2017-04-06T00:00:00"/>
    <b v="0"/>
    <s v="Approved"/>
    <s v="Giant Bicycles"/>
    <s v="Standard"/>
    <s v="medium"/>
    <s v="small"/>
    <n v="1311.44"/>
    <n v="1167.18"/>
    <n v="33888"/>
  </r>
  <r>
    <x v="14127"/>
    <n v="42"/>
    <x v="2601"/>
    <d v="2017-01-18T00:00:00"/>
    <b v="1"/>
    <s v="Approved"/>
    <s v="OHM Cycles"/>
    <s v="Road"/>
    <s v="medium"/>
    <s v="small"/>
    <n v="1810"/>
    <n v="1610.9"/>
    <n v="40672"/>
  </r>
  <r>
    <x v="14128"/>
    <n v="45"/>
    <x v="3010"/>
    <d v="2017-09-27T00:00:00"/>
    <b v="1"/>
    <s v="Approved"/>
    <s v="Trek Bicycles"/>
    <s v="Road"/>
    <s v="low"/>
    <s v="medium"/>
    <n v="980.37"/>
    <n v="234.43"/>
    <n v="40649"/>
  </r>
  <r>
    <x v="14129"/>
    <n v="72"/>
    <x v="3244"/>
    <d v="2017-10-15T00:00:00"/>
    <b v="0"/>
    <s v="Approved"/>
    <s v="Norco Bicycles"/>
    <s v="Standard"/>
    <s v="medium"/>
    <s v="medium"/>
    <n v="360.4"/>
    <n v="270.3"/>
    <n v="37873"/>
  </r>
  <r>
    <x v="14130"/>
    <n v="0"/>
    <x v="1740"/>
    <d v="2017-07-15T00:00:00"/>
    <b v="1"/>
    <s v="Approved"/>
    <s v="Solex"/>
    <s v="Road"/>
    <s v="medium"/>
    <s v="medium"/>
    <n v="416.98"/>
    <n v="312.74"/>
    <n v="38991"/>
  </r>
  <r>
    <x v="14131"/>
    <n v="99"/>
    <x v="500"/>
    <d v="2017-06-20T00:00:00"/>
    <b v="0"/>
    <s v="Approved"/>
    <s v="OHM Cycles"/>
    <s v="Standard"/>
    <s v="medium"/>
    <s v="medium"/>
    <n v="1227.3399999999999"/>
    <n v="770.89"/>
    <n v="34556"/>
  </r>
  <r>
    <x v="14132"/>
    <n v="77"/>
    <x v="1294"/>
    <d v="2017-10-15T00:00:00"/>
    <b v="1"/>
    <s v="Approved"/>
    <s v="Norco Bicycles"/>
    <s v="Road"/>
    <s v="medium"/>
    <s v="large"/>
    <n v="1240.31"/>
    <n v="795.1"/>
    <n v="41533"/>
  </r>
  <r>
    <x v="14133"/>
    <n v="57"/>
    <x v="3155"/>
    <d v="2017-10-25T00:00:00"/>
    <b v="1"/>
    <s v="Approved"/>
    <s v="WeareA2B"/>
    <s v="Touring"/>
    <s v="medium"/>
    <s v="large"/>
    <n v="1890.39"/>
    <n v="260.14"/>
    <n v="40779"/>
  </r>
  <r>
    <x v="14134"/>
    <n v="78"/>
    <x v="3252"/>
    <d v="2017-02-22T00:00:00"/>
    <b v="1"/>
    <s v="Approved"/>
    <s v="Giant Bicycles"/>
    <s v="Standard"/>
    <s v="medium"/>
    <s v="large"/>
    <n v="1765.3"/>
    <n v="709.48"/>
    <n v="38206"/>
  </r>
  <r>
    <x v="14135"/>
    <n v="32"/>
    <x v="1303"/>
    <d v="2017-01-27T00:00:00"/>
    <b v="0"/>
    <s v="Approved"/>
    <s v="Giant Bicycles"/>
    <s v="Standard"/>
    <s v="medium"/>
    <s v="medium"/>
    <n v="642.70000000000005"/>
    <n v="211.37"/>
    <n v="36361"/>
  </r>
  <r>
    <x v="14136"/>
    <n v="99"/>
    <x v="2289"/>
    <d v="2017-09-19T00:00:00"/>
    <b v="1"/>
    <s v="Approved"/>
    <s v="Trek Bicycles"/>
    <s v="Road"/>
    <s v="low"/>
    <s v="small"/>
    <n v="1720.7"/>
    <n v="1531.42"/>
    <n v="38991"/>
  </r>
  <r>
    <x v="14137"/>
    <n v="0"/>
    <x v="365"/>
    <d v="2017-09-19T00:00:00"/>
    <b v="0"/>
    <s v="Approved"/>
    <s v="OHM Cycles"/>
    <s v="Road"/>
    <s v="high"/>
    <s v="large"/>
    <n v="12.01"/>
    <n v="7.21"/>
    <n v="34165"/>
  </r>
  <r>
    <x v="14138"/>
    <n v="65"/>
    <x v="1437"/>
    <d v="2017-08-27T00:00:00"/>
    <b v="0"/>
    <s v="Approved"/>
    <s v="WeareA2B"/>
    <s v="Standard"/>
    <s v="medium"/>
    <s v="medium"/>
    <n v="1807.45"/>
    <n v="778.69"/>
    <n v="42145"/>
  </r>
  <r>
    <x v="14139"/>
    <n v="28"/>
    <x v="2091"/>
    <d v="2017-03-20T00:00:00"/>
    <b v="0"/>
    <s v="Approved"/>
    <s v="Norco Bicycles"/>
    <s v="Standard"/>
    <s v="medium"/>
    <s v="small"/>
    <n v="1216.1400000000001"/>
    <n v="1082.3599999999999"/>
    <n v="33455"/>
  </r>
  <r>
    <x v="14140"/>
    <n v="71"/>
    <x v="941"/>
    <d v="2017-05-20T00:00:00"/>
    <b v="1"/>
    <s v="Approved"/>
    <s v="Solex"/>
    <s v="Standard"/>
    <s v="high"/>
    <s v="large"/>
    <n v="1842.92"/>
    <n v="1105.75"/>
    <n v="34996"/>
  </r>
  <r>
    <x v="14141"/>
    <n v="87"/>
    <x v="244"/>
    <d v="2017-12-12T00:00:00"/>
    <b v="1"/>
    <s v="Approved"/>
    <s v="Giant Bicycles"/>
    <s v="Standard"/>
    <s v="high"/>
    <s v="medium"/>
    <n v="1179"/>
    <n v="707.4"/>
    <n v="35667"/>
  </r>
  <r>
    <x v="14142"/>
    <n v="9"/>
    <x v="2940"/>
    <d v="2017-12-23T00:00:00"/>
    <b v="0"/>
    <s v="Approved"/>
    <s v="Norco Bicycles"/>
    <s v="Standard"/>
    <s v="medium"/>
    <s v="small"/>
    <n v="1216.1400000000001"/>
    <n v="1082.3599999999999"/>
    <n v="33888"/>
  </r>
  <r>
    <x v="14143"/>
    <n v="32"/>
    <x v="398"/>
    <d v="2017-10-17T00:00:00"/>
    <b v="1"/>
    <s v="Approved"/>
    <s v="Giant Bicycles"/>
    <s v="Standard"/>
    <s v="high"/>
    <s v="medium"/>
    <n v="1179"/>
    <n v="707.4"/>
    <n v="38482"/>
  </r>
  <r>
    <x v="14144"/>
    <n v="87"/>
    <x v="2969"/>
    <d v="2017-02-23T00:00:00"/>
    <b v="0"/>
    <s v="Approved"/>
    <s v="Giant Bicycles"/>
    <s v="Standard"/>
    <s v="high"/>
    <s v="medium"/>
    <n v="1179"/>
    <n v="707.4"/>
    <n v="36367"/>
  </r>
  <r>
    <x v="14145"/>
    <n v="34"/>
    <x v="1662"/>
    <d v="2017-04-01T00:00:00"/>
    <b v="0"/>
    <s v="Approved"/>
    <s v="WeareA2B"/>
    <s v="Standard"/>
    <s v="medium"/>
    <s v="medium"/>
    <n v="1231.1500000000001"/>
    <n v="161.6"/>
    <n v="40487"/>
  </r>
  <r>
    <x v="14146"/>
    <n v="74"/>
    <x v="1040"/>
    <d v="2017-05-29T00:00:00"/>
    <b v="0"/>
    <s v="Approved"/>
    <s v="WeareA2B"/>
    <s v="Standard"/>
    <s v="medium"/>
    <s v="medium"/>
    <n v="1762.96"/>
    <n v="950.52"/>
    <n v="41064"/>
  </r>
  <r>
    <x v="14147"/>
    <n v="5"/>
    <x v="628"/>
    <d v="2017-09-22T00:00:00"/>
    <b v="0"/>
    <s v="Approved"/>
    <s v="Giant Bicycles"/>
    <s v="Standard"/>
    <s v="high"/>
    <s v="medium"/>
    <n v="1129.1300000000001"/>
    <n v="677.48"/>
    <n v="38573"/>
  </r>
  <r>
    <x v="14148"/>
    <n v="84"/>
    <x v="3228"/>
    <d v="2017-04-07T00:00:00"/>
    <b v="0"/>
    <s v="Approved"/>
    <s v="Trek Bicycles"/>
    <s v="Road"/>
    <s v="medium"/>
    <s v="medium"/>
    <n v="290.62"/>
    <n v="215.14"/>
    <n v="38339"/>
  </r>
  <r>
    <x v="14149"/>
    <n v="77"/>
    <x v="2267"/>
    <d v="2017-11-28T00:00:00"/>
    <b v="0"/>
    <s v="Approved"/>
    <s v="Norco Bicycles"/>
    <s v="Road"/>
    <s v="medium"/>
    <s v="large"/>
    <n v="1240.31"/>
    <n v="795.1"/>
    <n v="42218"/>
  </r>
  <r>
    <x v="14150"/>
    <n v="51"/>
    <x v="3040"/>
    <d v="2017-02-12T00:00:00"/>
    <b v="0"/>
    <s v="Approved"/>
    <s v="OHM Cycles"/>
    <s v="Standard"/>
    <s v="high"/>
    <s v="medium"/>
    <n v="2005.66"/>
    <n v="1203.4000000000001"/>
    <n v="42295"/>
  </r>
  <r>
    <x v="14151"/>
    <n v="4"/>
    <x v="2773"/>
    <d v="2017-12-14T00:00:00"/>
    <b v="0"/>
    <s v="Approved"/>
    <s v="Solex"/>
    <s v="Standard"/>
    <s v="medium"/>
    <s v="medium"/>
    <n v="1483.2"/>
    <n v="99.59"/>
    <n v="42560"/>
  </r>
  <r>
    <x v="14152"/>
    <n v="73"/>
    <x v="98"/>
    <d v="2017-01-23T00:00:00"/>
    <b v="1"/>
    <s v="Approved"/>
    <s v="Solex"/>
    <s v="Standard"/>
    <s v="medium"/>
    <s v="medium"/>
    <n v="1945.43"/>
    <n v="333.18"/>
    <n v="38193"/>
  </r>
  <r>
    <x v="14153"/>
    <n v="12"/>
    <x v="2298"/>
    <d v="2017-05-04T00:00:00"/>
    <b v="1"/>
    <s v="Approved"/>
    <s v="WeareA2B"/>
    <s v="Standard"/>
    <s v="medium"/>
    <s v="medium"/>
    <n v="1231.1500000000001"/>
    <n v="161.6"/>
    <n v="40303"/>
  </r>
  <r>
    <x v="14154"/>
    <n v="52"/>
    <x v="1683"/>
    <d v="2017-12-17T00:00:00"/>
    <b v="1"/>
    <s v="Approved"/>
    <s v="OHM Cycles"/>
    <s v="Road"/>
    <s v="medium"/>
    <s v="medium"/>
    <n v="1280.28"/>
    <n v="829.51"/>
    <n v="40779"/>
  </r>
  <r>
    <x v="14155"/>
    <n v="42"/>
    <x v="2259"/>
    <d v="2017-11-15T00:00:00"/>
    <b v="1"/>
    <s v="Approved"/>
    <s v="OHM Cycles"/>
    <s v="Road"/>
    <s v="medium"/>
    <s v="small"/>
    <n v="1810"/>
    <n v="1610.9"/>
    <n v="39526"/>
  </r>
  <r>
    <x v="14156"/>
    <n v="45"/>
    <x v="2047"/>
    <d v="2017-04-25T00:00:00"/>
    <b v="0"/>
    <s v="Approved"/>
    <s v="Solex"/>
    <s v="Standard"/>
    <s v="medium"/>
    <s v="medium"/>
    <n v="441.49"/>
    <n v="84.99"/>
    <n v="39427"/>
  </r>
  <r>
    <x v="14157"/>
    <n v="54"/>
    <x v="3442"/>
    <d v="2017-11-24T00:00:00"/>
    <b v="1"/>
    <s v="Approved"/>
    <s v="WeareA2B"/>
    <s v="Standard"/>
    <s v="medium"/>
    <s v="medium"/>
    <n v="1292.8399999999999"/>
    <n v="13.44"/>
    <n v="42172"/>
  </r>
  <r>
    <x v="14158"/>
    <n v="0"/>
    <x v="3196"/>
    <d v="2017-12-20T00:00:00"/>
    <b v="1"/>
    <s v="Approved"/>
    <s v="WeareA2B"/>
    <s v="Standard"/>
    <s v="medium"/>
    <s v="medium"/>
    <n v="60.34"/>
    <n v="45.26"/>
    <n v="34165"/>
  </r>
  <r>
    <x v="14159"/>
    <n v="17"/>
    <x v="2817"/>
    <d v="2017-03-17T00:00:00"/>
    <b v="0"/>
    <s v="Approved"/>
    <s v="Solex"/>
    <s v="Standard"/>
    <s v="high"/>
    <s v="medium"/>
    <n v="1024.6600000000001"/>
    <n v="614.79999999999995"/>
    <n v="35378"/>
  </r>
  <r>
    <x v="14160"/>
    <n v="10"/>
    <x v="359"/>
    <d v="2017-07-26T00:00:00"/>
    <b v="0"/>
    <s v="Approved"/>
    <s v="Solex"/>
    <s v="Standard"/>
    <s v="medium"/>
    <s v="medium"/>
    <n v="1945.43"/>
    <n v="333.18"/>
    <n v="37873"/>
  </r>
  <r>
    <x v="14161"/>
    <n v="25"/>
    <x v="2834"/>
    <d v="2017-03-19T00:00:00"/>
    <b v="1"/>
    <s v="Approved"/>
    <s v="Giant Bicycles"/>
    <s v="Road"/>
    <s v="medium"/>
    <s v="medium"/>
    <n v="1538.99"/>
    <n v="829.65"/>
    <n v="42218"/>
  </r>
  <r>
    <x v="14162"/>
    <n v="66"/>
    <x v="1412"/>
    <d v="2017-07-20T00:00:00"/>
    <b v="0"/>
    <s v="Approved"/>
    <s v="Giant Bicycles"/>
    <s v="Road"/>
    <s v="low"/>
    <s v="small"/>
    <n v="590.26"/>
    <n v="525.33000000000004"/>
    <n v="40487"/>
  </r>
  <r>
    <x v="14163"/>
    <n v="5"/>
    <x v="2919"/>
    <d v="2017-06-29T00:00:00"/>
    <b v="1"/>
    <s v="Approved"/>
    <s v="Giant Bicycles"/>
    <s v="Standard"/>
    <s v="high"/>
    <s v="medium"/>
    <n v="1129.1300000000001"/>
    <n v="677.48"/>
    <n v="38573"/>
  </r>
  <r>
    <x v="14164"/>
    <n v="83"/>
    <x v="694"/>
    <d v="2017-04-15T00:00:00"/>
    <b v="0"/>
    <s v="Approved"/>
    <s v="Solex"/>
    <s v="Touring"/>
    <s v="medium"/>
    <s v="large"/>
    <n v="2083.94"/>
    <n v="675.03"/>
    <n v="34079"/>
  </r>
  <r>
    <x v="14165"/>
    <n v="11"/>
    <x v="352"/>
    <d v="2017-04-20T00:00:00"/>
    <b v="0"/>
    <s v="Approved"/>
    <s v="Giant Bicycles"/>
    <s v="Standard"/>
    <s v="high"/>
    <s v="medium"/>
    <n v="1274.93"/>
    <n v="764.96"/>
    <n v="34586"/>
  </r>
  <r>
    <x v="14166"/>
    <n v="84"/>
    <x v="800"/>
    <d v="2017-06-17T00:00:00"/>
    <b v="1"/>
    <s v="Approved"/>
    <s v="Giant Bicycles"/>
    <s v="Road"/>
    <s v="medium"/>
    <s v="medium"/>
    <n v="792.9"/>
    <n v="594.67999999999995"/>
    <n v="40553"/>
  </r>
  <r>
    <x v="14167"/>
    <n v="49"/>
    <x v="2572"/>
    <d v="2017-04-25T00:00:00"/>
    <b v="1"/>
    <s v="Approved"/>
    <s v="Trek Bicycles"/>
    <s v="Road"/>
    <s v="medium"/>
    <s v="medium"/>
    <n v="533.51"/>
    <n v="400.13"/>
    <n v="41064"/>
  </r>
  <r>
    <x v="14168"/>
    <n v="91"/>
    <x v="2231"/>
    <d v="2017-03-24T00:00:00"/>
    <b v="1"/>
    <s v="Approved"/>
    <s v="Solex"/>
    <s v="Standard"/>
    <s v="medium"/>
    <s v="medium"/>
    <n v="100.35"/>
    <n v="75.260000000000005"/>
    <n v="36367"/>
  </r>
  <r>
    <x v="14169"/>
    <n v="49"/>
    <x v="2113"/>
    <d v="2017-02-02T00:00:00"/>
    <b v="1"/>
    <s v="Approved"/>
    <s v="Trek Bicycles"/>
    <s v="Road"/>
    <s v="medium"/>
    <s v="medium"/>
    <n v="533.51"/>
    <n v="400.13"/>
    <n v="41064"/>
  </r>
  <r>
    <x v="14170"/>
    <n v="45"/>
    <x v="36"/>
    <d v="2017-05-24T00:00:00"/>
    <b v="0"/>
    <s v="Approved"/>
    <s v="Trek Bicycles"/>
    <s v="Road"/>
    <s v="low"/>
    <s v="medium"/>
    <n v="980.37"/>
    <n v="234.43"/>
    <n v="38258"/>
  </r>
  <r>
    <x v="14171"/>
    <n v="85"/>
    <x v="68"/>
    <d v="2017-09-15T00:00:00"/>
    <b v="0"/>
    <s v="Approved"/>
    <s v="WeareA2B"/>
    <s v="Standard"/>
    <s v="medium"/>
    <s v="medium"/>
    <n v="752.64"/>
    <n v="205.36"/>
    <n v="42218"/>
  </r>
  <r>
    <x v="14172"/>
    <n v="66"/>
    <x v="1049"/>
    <d v="2017-10-25T00:00:00"/>
    <b v="1"/>
    <s v="Approved"/>
    <s v="Solex"/>
    <s v="Standard"/>
    <s v="medium"/>
    <s v="medium"/>
    <n v="1163.8900000000001"/>
    <n v="589.27"/>
    <n v="42560"/>
  </r>
  <r>
    <x v="14173"/>
    <n v="57"/>
    <x v="1329"/>
    <d v="2017-07-09T00:00:00"/>
    <b v="1"/>
    <s v="Approved"/>
    <s v="WeareA2B"/>
    <s v="Touring"/>
    <s v="medium"/>
    <s v="large"/>
    <n v="1890.39"/>
    <n v="260.14"/>
    <n v="33259"/>
  </r>
  <r>
    <x v="14174"/>
    <n v="0"/>
    <x v="1440"/>
    <d v="2017-02-21T00:00:00"/>
    <b v="0"/>
    <s v="Approved"/>
    <s v="OHM Cycles"/>
    <s v="Standard"/>
    <s v="medium"/>
    <s v="medium"/>
    <n v="235.63"/>
    <n v="125.07"/>
    <n v="38206"/>
  </r>
  <r>
    <x v="14175"/>
    <n v="45"/>
    <x v="1681"/>
    <d v="2017-09-08T00:00:00"/>
    <b v="1"/>
    <s v="Approved"/>
    <s v="Trek Bicycles"/>
    <s v="Road"/>
    <s v="low"/>
    <s v="medium"/>
    <n v="980.37"/>
    <n v="234.43"/>
    <n v="39298"/>
  </r>
  <r>
    <x v="14176"/>
    <n v="59"/>
    <x v="2865"/>
    <d v="2017-06-10T00:00:00"/>
    <b v="0"/>
    <s v="Approved"/>
    <s v="Solex"/>
    <s v="Standard"/>
    <s v="medium"/>
    <s v="large"/>
    <n v="1061.56"/>
    <n v="733.58"/>
    <n v="34170"/>
  </r>
  <r>
    <x v="14177"/>
    <n v="15"/>
    <x v="918"/>
    <d v="2017-06-29T00:00:00"/>
    <b v="0"/>
    <s v="Approved"/>
    <s v="Norco Bicycles"/>
    <s v="Standard"/>
    <s v="low"/>
    <s v="medium"/>
    <n v="958.74"/>
    <n v="748.9"/>
    <n v="35378"/>
  </r>
  <r>
    <x v="14178"/>
    <n v="48"/>
    <x v="2848"/>
    <d v="2017-07-03T00:00:00"/>
    <b v="1"/>
    <s v="Approved"/>
    <s v="WeareA2B"/>
    <s v="Standard"/>
    <s v="medium"/>
    <s v="medium"/>
    <n v="1762.96"/>
    <n v="950.52"/>
    <n v="41848"/>
  </r>
  <r>
    <x v="14179"/>
    <n v="68"/>
    <x v="2294"/>
    <d v="2017-11-13T00:00:00"/>
    <b v="0"/>
    <s v="Approved"/>
    <s v="OHM Cycles"/>
    <s v="Standard"/>
    <s v="medium"/>
    <s v="medium"/>
    <n v="1636.9"/>
    <n v="44.71"/>
    <n v="40410"/>
  </r>
  <r>
    <x v="14180"/>
    <n v="37"/>
    <x v="275"/>
    <d v="2017-05-13T00:00:00"/>
    <b v="0"/>
    <s v="Approved"/>
    <s v="OHM Cycles"/>
    <s v="Standard"/>
    <s v="low"/>
    <s v="medium"/>
    <n v="1793.43"/>
    <n v="248.82"/>
    <n v="36361"/>
  </r>
  <r>
    <x v="14181"/>
    <n v="89"/>
    <x v="3443"/>
    <d v="2017-11-19T00:00:00"/>
    <b v="0"/>
    <s v="Approved"/>
    <s v="Giant Bicycles"/>
    <s v="Standard"/>
    <s v="medium"/>
    <s v="large"/>
    <n v="1812.75"/>
    <n v="582.48"/>
    <n v="39427"/>
  </r>
  <r>
    <x v="14182"/>
    <n v="5"/>
    <x v="124"/>
    <d v="2017-08-15T00:00:00"/>
    <b v="1"/>
    <s v="Approved"/>
    <s v="Trek Bicycles"/>
    <s v="Mountain"/>
    <s v="low"/>
    <s v="medium"/>
    <n v="574.64"/>
    <n v="459.71"/>
    <n v="37659"/>
  </r>
  <r>
    <x v="14183"/>
    <n v="99"/>
    <x v="366"/>
    <d v="2017-01-15T00:00:00"/>
    <b v="1"/>
    <s v="Approved"/>
    <s v="OHM Cycles"/>
    <s v="Standard"/>
    <s v="medium"/>
    <s v="medium"/>
    <n v="1227.3399999999999"/>
    <n v="770.89"/>
    <n v="34556"/>
  </r>
  <r>
    <x v="14184"/>
    <n v="15"/>
    <x v="3010"/>
    <d v="2017-07-18T00:00:00"/>
    <b v="1"/>
    <s v="Approved"/>
    <s v="WeareA2B"/>
    <s v="Standard"/>
    <s v="medium"/>
    <s v="medium"/>
    <n v="1292.8399999999999"/>
    <n v="13.44"/>
    <n v="34143"/>
  </r>
  <r>
    <x v="14185"/>
    <n v="37"/>
    <x v="1741"/>
    <d v="2017-11-12T00:00:00"/>
    <b v="0"/>
    <s v="Approved"/>
    <s v="OHM Cycles"/>
    <s v="Standard"/>
    <s v="low"/>
    <s v="medium"/>
    <n v="1793.43"/>
    <n v="248.82"/>
    <n v="40336"/>
  </r>
  <r>
    <x v="14186"/>
    <n v="45"/>
    <x v="2189"/>
    <d v="2017-08-30T00:00:00"/>
    <b v="0"/>
    <s v="Approved"/>
    <s v="Solex"/>
    <s v="Standard"/>
    <s v="medium"/>
    <s v="medium"/>
    <n v="441.49"/>
    <n v="84.99"/>
    <n v="34071"/>
  </r>
  <r>
    <x v="14187"/>
    <n v="0"/>
    <x v="1269"/>
    <d v="2017-07-17T00:00:00"/>
    <b v="0"/>
    <s v="Approved"/>
    <s v="Norco Bicycles"/>
    <s v="Standard"/>
    <s v="low"/>
    <s v="medium"/>
    <n v="363.01"/>
    <n v="290.41000000000003"/>
    <n v="38482"/>
  </r>
  <r>
    <x v="14188"/>
    <n v="71"/>
    <x v="2966"/>
    <d v="2017-10-10T00:00:00"/>
    <b v="0"/>
    <s v="Approved"/>
    <s v="Solex"/>
    <s v="Standard"/>
    <s v="high"/>
    <s v="large"/>
    <n v="1842.92"/>
    <n v="1105.75"/>
    <n v="41434"/>
  </r>
  <r>
    <x v="14189"/>
    <n v="95"/>
    <x v="2835"/>
    <d v="2017-07-31T00:00:00"/>
    <b v="1"/>
    <s v="Approved"/>
    <s v="Giant Bicycles"/>
    <s v="Standard"/>
    <s v="medium"/>
    <s v="large"/>
    <n v="569.55999999999995"/>
    <n v="528.42999999999995"/>
    <n v="37539"/>
  </r>
  <r>
    <x v="14190"/>
    <n v="67"/>
    <x v="2163"/>
    <d v="2017-11-14T00:00:00"/>
    <b v="0"/>
    <s v="Approved"/>
    <s v="Norco Bicycles"/>
    <s v="Road"/>
    <s v="medium"/>
    <s v="medium"/>
    <n v="544.04999999999995"/>
    <n v="376.84"/>
    <n v="38647"/>
  </r>
  <r>
    <x v="14191"/>
    <n v="100"/>
    <x v="2153"/>
    <d v="2017-07-08T00:00:00"/>
    <b v="0"/>
    <s v="Approved"/>
    <s v="Norco Bicycles"/>
    <s v="Road"/>
    <s v="medium"/>
    <s v="medium"/>
    <n v="1036.5899999999999"/>
    <n v="206.35"/>
    <n v="33364"/>
  </r>
  <r>
    <x v="14192"/>
    <n v="9"/>
    <x v="327"/>
    <d v="2017-11-29T00:00:00"/>
    <b v="1"/>
    <s v="Approved"/>
    <s v="OHM Cycles"/>
    <s v="Road"/>
    <s v="medium"/>
    <s v="medium"/>
    <n v="742.54"/>
    <n v="667.4"/>
    <n v="37838"/>
  </r>
  <r>
    <x v="14193"/>
    <n v="9"/>
    <x v="1108"/>
    <d v="2017-02-20T00:00:00"/>
    <b v="0"/>
    <s v="Approved"/>
    <s v="OHM Cycles"/>
    <s v="Road"/>
    <s v="medium"/>
    <s v="medium"/>
    <n v="742.54"/>
    <n v="667.4"/>
    <n v="37838"/>
  </r>
  <r>
    <x v="14194"/>
    <n v="94"/>
    <x v="2423"/>
    <d v="2017-05-31T00:00:00"/>
    <b v="0"/>
    <s v="Approved"/>
    <s v="Giant Bicycles"/>
    <s v="Standard"/>
    <s v="medium"/>
    <s v="large"/>
    <n v="1635.3"/>
    <n v="993.66"/>
    <n v="41434"/>
  </r>
  <r>
    <x v="14195"/>
    <n v="15"/>
    <x v="2814"/>
    <d v="2017-07-11T00:00:00"/>
    <b v="0"/>
    <s v="Approved"/>
    <s v="Norco Bicycles"/>
    <s v="Standard"/>
    <s v="low"/>
    <s v="medium"/>
    <n v="958.74"/>
    <n v="748.9"/>
    <n v="34586"/>
  </r>
  <r>
    <x v="14196"/>
    <n v="7"/>
    <x v="1150"/>
    <d v="2017-03-11T00:00:00"/>
    <b v="0"/>
    <s v="Approved"/>
    <s v="Trek Bicycles"/>
    <s v="Road"/>
    <s v="low"/>
    <s v="medium"/>
    <n v="980.37"/>
    <n v="234.43"/>
    <n v="40649"/>
  </r>
  <r>
    <x v="14197"/>
    <n v="61"/>
    <x v="3080"/>
    <d v="2017-07-31T00:00:00"/>
    <b v="0"/>
    <s v="Approved"/>
    <s v="OHM Cycles"/>
    <s v="Standard"/>
    <s v="low"/>
    <s v="medium"/>
    <n v="71.16"/>
    <n v="56.93"/>
    <n v="42172"/>
  </r>
  <r>
    <x v="14198"/>
    <n v="38"/>
    <x v="3016"/>
    <d v="2017-09-16T00:00:00"/>
    <b v="1"/>
    <s v="Approved"/>
    <s v="Solex"/>
    <s v="Standard"/>
    <s v="medium"/>
    <s v="medium"/>
    <n v="1577.53"/>
    <n v="826.51"/>
    <n v="35560"/>
  </r>
  <r>
    <x v="14199"/>
    <n v="82"/>
    <x v="2945"/>
    <d v="2017-11-27T00:00:00"/>
    <b v="1"/>
    <s v="Approved"/>
    <s v="Norco Bicycles"/>
    <s v="Standard"/>
    <s v="high"/>
    <s v="medium"/>
    <n v="1148.6400000000001"/>
    <n v="689.18"/>
    <n v="42226"/>
  </r>
  <r>
    <x v="14200"/>
    <n v="45"/>
    <x v="1947"/>
    <d v="2017-09-21T00:00:00"/>
    <b v="1"/>
    <s v="Approved"/>
    <s v="Solex"/>
    <s v="Standard"/>
    <s v="medium"/>
    <s v="medium"/>
    <n v="441.49"/>
    <n v="84.99"/>
    <n v="38991"/>
  </r>
  <r>
    <x v="14201"/>
    <n v="37"/>
    <x v="1989"/>
    <d v="2017-09-26T00:00:00"/>
    <b v="1"/>
    <s v="Approved"/>
    <s v="OHM Cycles"/>
    <s v="Standard"/>
    <s v="low"/>
    <s v="medium"/>
    <n v="1793.43"/>
    <n v="248.82"/>
    <n v="40618"/>
  </r>
  <r>
    <x v="14202"/>
    <n v="71"/>
    <x v="1435"/>
    <d v="2017-09-18T00:00:00"/>
    <b v="1"/>
    <s v="Approved"/>
    <s v="Solex"/>
    <s v="Standard"/>
    <s v="high"/>
    <s v="large"/>
    <n v="1842.92"/>
    <n v="1105.75"/>
    <n v="40553"/>
  </r>
  <r>
    <x v="14203"/>
    <n v="39"/>
    <x v="1218"/>
    <d v="2017-12-08T00:00:00"/>
    <b v="0"/>
    <s v="Cancelled"/>
    <s v="Giant Bicycles"/>
    <s v="Standard"/>
    <s v="medium"/>
    <s v="large"/>
    <n v="1812.75"/>
    <n v="582.48"/>
    <n v="40336"/>
  </r>
  <r>
    <x v="14204"/>
    <n v="14"/>
    <x v="1443"/>
    <d v="2017-05-17T00:00:00"/>
    <b v="1"/>
    <s v="Approved"/>
    <s v="Trek Bicycles"/>
    <s v="Standard"/>
    <s v="medium"/>
    <s v="small"/>
    <n v="1386.84"/>
    <n v="1234.29"/>
    <n v="37838"/>
  </r>
  <r>
    <x v="14205"/>
    <n v="59"/>
    <x v="1066"/>
    <d v="2017-06-03T00:00:00"/>
    <b v="1"/>
    <s v="Approved"/>
    <s v="WeareA2B"/>
    <s v="Standard"/>
    <s v="medium"/>
    <s v="small"/>
    <n v="1415.01"/>
    <n v="1259.3599999999999"/>
    <n v="37626"/>
  </r>
  <r>
    <x v="14206"/>
    <n v="52"/>
    <x v="1568"/>
    <d v="2017-08-07T00:00:00"/>
    <b v="0"/>
    <s v="Approved"/>
    <s v="OHM Cycles"/>
    <s v="Road"/>
    <s v="medium"/>
    <s v="medium"/>
    <n v="1280.28"/>
    <n v="829.51"/>
    <n v="39915"/>
  </r>
  <r>
    <x v="14207"/>
    <n v="83"/>
    <x v="1169"/>
    <d v="2017-01-30T00:00:00"/>
    <b v="0"/>
    <s v="Approved"/>
    <s v="Solex"/>
    <s v="Touring"/>
    <s v="medium"/>
    <s v="large"/>
    <n v="2083.94"/>
    <n v="675.03"/>
    <n v="40303"/>
  </r>
  <r>
    <x v="14208"/>
    <n v="46"/>
    <x v="1763"/>
    <d v="2017-08-16T00:00:00"/>
    <b v="0"/>
    <s v="Approved"/>
    <s v="OHM Cycles"/>
    <s v="Standard"/>
    <s v="low"/>
    <s v="medium"/>
    <n v="1793.43"/>
    <n v="248.82"/>
    <n v="38750"/>
  </r>
  <r>
    <x v="14209"/>
    <n v="64"/>
    <x v="3148"/>
    <d v="2017-10-28T00:00:00"/>
    <b v="0"/>
    <s v="Approved"/>
    <s v="Trek Bicycles"/>
    <s v="Standard"/>
    <s v="medium"/>
    <s v="large"/>
    <n v="1469.44"/>
    <n v="596.54999999999995"/>
    <n v="34996"/>
  </r>
  <r>
    <x v="14210"/>
    <n v="77"/>
    <x v="710"/>
    <d v="2017-01-28T00:00:00"/>
    <b v="0"/>
    <s v="Approved"/>
    <s v="WeareA2B"/>
    <s v="Standard"/>
    <s v="medium"/>
    <s v="medium"/>
    <n v="1769.64"/>
    <n v="108.76"/>
    <n v="38991"/>
  </r>
  <r>
    <x v="14211"/>
    <n v="77"/>
    <x v="3444"/>
    <d v="2017-07-07T00:00:00"/>
    <b v="0"/>
    <s v="Approved"/>
    <s v="Norco Bicycles"/>
    <s v="Road"/>
    <s v="medium"/>
    <s v="large"/>
    <n v="1240.31"/>
    <n v="795.1"/>
    <n v="42226"/>
  </r>
  <r>
    <x v="14212"/>
    <n v="90"/>
    <x v="951"/>
    <d v="2017-04-02T00:00:00"/>
    <b v="1"/>
    <s v="Approved"/>
    <s v="Solex"/>
    <s v="Standard"/>
    <s v="low"/>
    <s v="medium"/>
    <n v="945.04"/>
    <n v="507.58"/>
    <n v="35052"/>
  </r>
  <r>
    <x v="14213"/>
    <n v="64"/>
    <x v="1594"/>
    <d v="2017-11-28T00:00:00"/>
    <b v="1"/>
    <s v="Approved"/>
    <s v="Trek Bicycles"/>
    <s v="Standard"/>
    <s v="medium"/>
    <s v="large"/>
    <n v="1469.44"/>
    <n v="596.54999999999995"/>
    <n v="41047"/>
  </r>
  <r>
    <x v="14214"/>
    <n v="89"/>
    <x v="1010"/>
    <d v="2017-09-13T00:00:00"/>
    <b v="0"/>
    <s v="Approved"/>
    <s v="WeareA2B"/>
    <s v="Touring"/>
    <s v="medium"/>
    <s v="large"/>
    <n v="1362.99"/>
    <n v="57.74"/>
    <n v="34079"/>
  </r>
  <r>
    <x v="14215"/>
    <n v="27"/>
    <x v="3100"/>
    <d v="2017-06-29T00:00:00"/>
    <b v="0"/>
    <s v="Approved"/>
    <s v="Trek Bicycles"/>
    <s v="Standard"/>
    <s v="medium"/>
    <s v="medium"/>
    <n v="499.53"/>
    <n v="388.72"/>
    <n v="36334"/>
  </r>
  <r>
    <x v="14216"/>
    <n v="96"/>
    <x v="1784"/>
    <d v="2017-03-01T00:00:00"/>
    <b v="1"/>
    <s v="Approved"/>
    <s v="WeareA2B"/>
    <s v="Road"/>
    <s v="low"/>
    <s v="small"/>
    <n v="1172.78"/>
    <n v="1043.77"/>
    <n v="37539"/>
  </r>
  <r>
    <x v="14217"/>
    <n v="35"/>
    <x v="2461"/>
    <d v="2017-02-22T00:00:00"/>
    <b v="1"/>
    <s v="Approved"/>
    <s v="Giant Bicycles"/>
    <s v="Standard"/>
    <s v="medium"/>
    <s v="medium"/>
    <n v="1403.5"/>
    <n v="954.82"/>
    <n v="41245"/>
  </r>
  <r>
    <x v="14218"/>
    <n v="0"/>
    <x v="1851"/>
    <d v="2017-09-14T00:00:00"/>
    <b v="1"/>
    <s v="Approved"/>
    <s v="Solex"/>
    <s v="Standard"/>
    <s v="medium"/>
    <s v="medium"/>
    <n v="478.16"/>
    <n v="298.72000000000003"/>
    <n v="34143"/>
  </r>
  <r>
    <x v="14219"/>
    <n v="78"/>
    <x v="477"/>
    <d v="2017-04-09T00:00:00"/>
    <b v="1"/>
    <s v="Approved"/>
    <s v="Giant Bicycles"/>
    <s v="Standard"/>
    <s v="medium"/>
    <s v="large"/>
    <n v="1765.3"/>
    <n v="709.48"/>
    <n v="41533"/>
  </r>
  <r>
    <x v="14220"/>
    <n v="24"/>
    <x v="1637"/>
    <d v="2017-10-14T00:00:00"/>
    <b v="1"/>
    <s v="Approved"/>
    <s v="Solex"/>
    <s v="Road"/>
    <s v="medium"/>
    <s v="large"/>
    <n v="1777.8"/>
    <n v="820.78"/>
    <n v="40670"/>
  </r>
  <r>
    <x v="14221"/>
    <n v="9"/>
    <x v="959"/>
    <d v="2017-05-14T00:00:00"/>
    <b v="0"/>
    <s v="Approved"/>
    <s v="Norco Bicycles"/>
    <s v="Standard"/>
    <s v="medium"/>
    <s v="small"/>
    <n v="1216.1400000000001"/>
    <n v="1082.3599999999999"/>
    <n v="33455"/>
  </r>
  <r>
    <x v="14222"/>
    <n v="59"/>
    <x v="224"/>
    <d v="2017-08-15T00:00:00"/>
    <b v="0"/>
    <s v="Approved"/>
    <s v="Solex"/>
    <s v="Standard"/>
    <s v="medium"/>
    <s v="large"/>
    <n v="1061.56"/>
    <n v="733.58"/>
    <n v="34143"/>
  </r>
  <r>
    <x v="14223"/>
    <n v="30"/>
    <x v="1737"/>
    <d v="2017-05-17T00:00:00"/>
    <b v="0"/>
    <s v="Approved"/>
    <s v="Solex"/>
    <s v="Standard"/>
    <s v="high"/>
    <s v="medium"/>
    <n v="748.17"/>
    <n v="448.9"/>
    <n v="37698"/>
  </r>
  <r>
    <x v="14224"/>
    <n v="86"/>
    <x v="3445"/>
    <d v="2017-12-05T00:00:00"/>
    <b v="1"/>
    <s v="Approved"/>
    <s v="OHM Cycles"/>
    <s v="Standard"/>
    <s v="medium"/>
    <s v="medium"/>
    <n v="235.63"/>
    <n v="125.07"/>
    <n v="36145"/>
  </r>
  <r>
    <x v="14225"/>
    <n v="34"/>
    <x v="1961"/>
    <d v="2017-02-08T00:00:00"/>
    <b v="1"/>
    <s v="Approved"/>
    <s v="WeareA2B"/>
    <s v="Standard"/>
    <s v="medium"/>
    <s v="medium"/>
    <n v="1231.1500000000001"/>
    <n v="161.6"/>
    <n v="34586"/>
  </r>
  <r>
    <x v="14226"/>
    <n v="87"/>
    <x v="912"/>
    <d v="2017-03-24T00:00:00"/>
    <b v="0"/>
    <s v="Approved"/>
    <s v="Giant Bicycles"/>
    <s v="Standard"/>
    <s v="high"/>
    <s v="medium"/>
    <n v="1179"/>
    <n v="707.4"/>
    <n v="35667"/>
  </r>
  <r>
    <x v="14227"/>
    <n v="11"/>
    <x v="2031"/>
    <d v="2017-01-27T00:00:00"/>
    <b v="1"/>
    <s v="Approved"/>
    <s v="Giant Bicycles"/>
    <s v="Standard"/>
    <s v="high"/>
    <s v="medium"/>
    <n v="1274.93"/>
    <n v="764.96"/>
    <n v="39298"/>
  </r>
  <r>
    <x v="14228"/>
    <n v="88"/>
    <x v="2920"/>
    <d v="2017-10-28T00:00:00"/>
    <b v="0"/>
    <s v="Approved"/>
    <s v="Norco Bicycles"/>
    <s v="Standard"/>
    <s v="high"/>
    <s v="small"/>
    <n v="1661.92"/>
    <n v="1479.11"/>
    <n v="39880"/>
  </r>
  <r>
    <x v="14229"/>
    <n v="22"/>
    <x v="177"/>
    <d v="2017-02-01T00:00:00"/>
    <b v="0"/>
    <s v="Approved"/>
    <s v="WeareA2B"/>
    <s v="Standard"/>
    <s v="medium"/>
    <s v="medium"/>
    <n v="60.34"/>
    <n v="45.26"/>
    <n v="34115"/>
  </r>
  <r>
    <x v="14230"/>
    <n v="92"/>
    <x v="1886"/>
    <d v="2017-01-27T00:00:00"/>
    <b v="1"/>
    <s v="Approved"/>
    <s v="WeareA2B"/>
    <s v="Standard"/>
    <s v="medium"/>
    <s v="small"/>
    <n v="1415.01"/>
    <n v="1259.3599999999999"/>
    <n v="41434"/>
  </r>
  <r>
    <x v="14231"/>
    <n v="97"/>
    <x v="3446"/>
    <d v="2017-04-07T00:00:00"/>
    <b v="0"/>
    <s v="Approved"/>
    <s v="OHM Cycles"/>
    <s v="Road"/>
    <s v="medium"/>
    <s v="medium"/>
    <n v="742.54"/>
    <n v="667.4"/>
    <n v="33549"/>
  </r>
  <r>
    <x v="14232"/>
    <n v="44"/>
    <x v="1568"/>
    <d v="2017-03-28T00:00:00"/>
    <b v="0"/>
    <s v="Approved"/>
    <s v="WeareA2B"/>
    <s v="Standard"/>
    <s v="medium"/>
    <s v="medium"/>
    <n v="1769.64"/>
    <n v="108.76"/>
    <n v="41009"/>
  </r>
  <r>
    <x v="14233"/>
    <n v="14"/>
    <x v="795"/>
    <d v="2017-12-09T00:00:00"/>
    <b v="1"/>
    <s v="Approved"/>
    <s v="Trek Bicycles"/>
    <s v="Standard"/>
    <s v="medium"/>
    <s v="small"/>
    <n v="1386.84"/>
    <n v="1234.29"/>
    <n v="34586"/>
  </r>
  <r>
    <x v="14234"/>
    <n v="36"/>
    <x v="2016"/>
    <d v="2017-09-26T00:00:00"/>
    <b v="1"/>
    <s v="Approved"/>
    <s v="Solex"/>
    <s v="Standard"/>
    <s v="low"/>
    <s v="medium"/>
    <n v="945.04"/>
    <n v="507.58"/>
    <n v="35052"/>
  </r>
  <r>
    <x v="14235"/>
    <n v="63"/>
    <x v="2923"/>
    <d v="2017-08-15T00:00:00"/>
    <b v="1"/>
    <s v="Approved"/>
    <s v="Solex"/>
    <s v="Standard"/>
    <s v="medium"/>
    <s v="medium"/>
    <n v="1483.2"/>
    <n v="99.59"/>
    <n v="36146"/>
  </r>
  <r>
    <x v="14236"/>
    <n v="68"/>
    <x v="387"/>
    <d v="2017-06-14T00:00:00"/>
    <b v="0"/>
    <s v="Approved"/>
    <s v="OHM Cycles"/>
    <s v="Standard"/>
    <s v="medium"/>
    <s v="medium"/>
    <n v="1636.9"/>
    <n v="44.71"/>
    <n v="42710"/>
  </r>
  <r>
    <x v="14237"/>
    <n v="73"/>
    <x v="1744"/>
    <d v="2017-11-02T00:00:00"/>
    <b v="0"/>
    <s v="Approved"/>
    <s v="Solex"/>
    <s v="Standard"/>
    <s v="medium"/>
    <s v="medium"/>
    <n v="1945.43"/>
    <n v="333.18"/>
    <n v="37499"/>
  </r>
  <r>
    <x v="14238"/>
    <n v="81"/>
    <x v="1331"/>
    <d v="2017-07-07T00:00:00"/>
    <b v="0"/>
    <s v="Approved"/>
    <s v="Norco Bicycles"/>
    <s v="Standard"/>
    <s v="medium"/>
    <s v="small"/>
    <n v="586.45000000000005"/>
    <n v="521.94000000000005"/>
    <n v="35667"/>
  </r>
  <r>
    <x v="14239"/>
    <n v="49"/>
    <x v="2054"/>
    <d v="2017-04-09T00:00:00"/>
    <b v="0"/>
    <s v="Approved"/>
    <s v="Trek Bicycles"/>
    <s v="Road"/>
    <s v="medium"/>
    <s v="medium"/>
    <n v="533.51"/>
    <n v="400.13"/>
    <n v="41064"/>
  </r>
  <r>
    <x v="14240"/>
    <n v="54"/>
    <x v="2663"/>
    <d v="2017-03-10T00:00:00"/>
    <b v="0"/>
    <s v="Approved"/>
    <s v="WeareA2B"/>
    <s v="Standard"/>
    <s v="medium"/>
    <s v="medium"/>
    <n v="1292.8399999999999"/>
    <n v="13.44"/>
    <n v="39915"/>
  </r>
  <r>
    <x v="14241"/>
    <n v="60"/>
    <x v="239"/>
    <d v="2017-03-21T00:00:00"/>
    <b v="0"/>
    <s v="Approved"/>
    <s v="Giant Bicycles"/>
    <s v="Standard"/>
    <s v="high"/>
    <s v="small"/>
    <n v="1977.36"/>
    <n v="1759.85"/>
    <n v="40779"/>
  </r>
  <r>
    <x v="14242"/>
    <n v="41"/>
    <x v="1997"/>
    <d v="2017-12-06T00:00:00"/>
    <b v="0"/>
    <s v="Approved"/>
    <s v="Norco Bicycles"/>
    <s v="Standard"/>
    <s v="low"/>
    <s v="medium"/>
    <n v="958.74"/>
    <n v="748.9"/>
    <n v="35378"/>
  </r>
  <r>
    <x v="14243"/>
    <n v="19"/>
    <x v="1299"/>
    <d v="2017-09-02T00:00:00"/>
    <b v="1"/>
    <s v="Approved"/>
    <s v="OHM Cycles"/>
    <s v="Road"/>
    <s v="high"/>
    <s v="large"/>
    <n v="12.01"/>
    <n v="7.21"/>
    <n v="40670"/>
  </r>
  <r>
    <x v="14244"/>
    <n v="28"/>
    <x v="2475"/>
    <d v="2017-09-10T00:00:00"/>
    <b v="1"/>
    <s v="Approved"/>
    <s v="Norco Bicycles"/>
    <s v="Standard"/>
    <s v="medium"/>
    <s v="small"/>
    <n v="1216.1400000000001"/>
    <n v="1082.3599999999999"/>
    <n v="33455"/>
  </r>
  <r>
    <x v="14245"/>
    <n v="62"/>
    <x v="3408"/>
    <d v="2017-06-18T00:00:00"/>
    <b v="1"/>
    <s v="Approved"/>
    <s v="Solex"/>
    <s v="Standard"/>
    <s v="medium"/>
    <s v="medium"/>
    <n v="478.16"/>
    <n v="298.72000000000003"/>
    <n v="34143"/>
  </r>
  <r>
    <x v="14246"/>
    <n v="97"/>
    <x v="2100"/>
    <d v="2017-12-23T00:00:00"/>
    <b v="0"/>
    <s v="Approved"/>
    <s v="Solex"/>
    <s v="Standard"/>
    <s v="medium"/>
    <s v="large"/>
    <n v="202.62"/>
    <n v="151.96"/>
    <n v="42458"/>
  </r>
  <r>
    <x v="14247"/>
    <n v="50"/>
    <x v="1387"/>
    <d v="2017-09-13T00:00:00"/>
    <b v="0"/>
    <s v="Approved"/>
    <s v="Giant Bicycles"/>
    <s v="Standard"/>
    <s v="medium"/>
    <s v="medium"/>
    <n v="642.70000000000005"/>
    <n v="211.37"/>
    <n v="40336"/>
  </r>
  <r>
    <x v="14248"/>
    <n v="1"/>
    <x v="2961"/>
    <d v="2017-05-07T00:00:00"/>
    <b v="1"/>
    <s v="Approved"/>
    <s v="Giant Bicycles"/>
    <s v="Standard"/>
    <s v="medium"/>
    <s v="medium"/>
    <n v="1403.5"/>
    <n v="954.82"/>
    <n v="35667"/>
  </r>
  <r>
    <x v="14249"/>
    <n v="58"/>
    <x v="339"/>
    <d v="2017-08-29T00:00:00"/>
    <b v="0"/>
    <s v="Approved"/>
    <s v="OHM Cycles"/>
    <s v="Standard"/>
    <s v="medium"/>
    <s v="medium"/>
    <n v="912.52"/>
    <n v="141.4"/>
    <n v="40779"/>
  </r>
  <r>
    <x v="14250"/>
    <n v="0"/>
    <x v="2743"/>
    <d v="2017-08-30T00:00:00"/>
    <b v="1"/>
    <s v="Approved"/>
    <s v="OHM Cycles"/>
    <s v="Standard"/>
    <s v="medium"/>
    <s v="medium"/>
    <n v="235.63"/>
    <n v="125.07"/>
    <n v="38482"/>
  </r>
  <r>
    <x v="14251"/>
    <n v="85"/>
    <x v="572"/>
    <d v="2017-02-28T00:00:00"/>
    <b v="0"/>
    <s v="Approved"/>
    <s v="WeareA2B"/>
    <s v="Standard"/>
    <s v="medium"/>
    <s v="medium"/>
    <n v="752.64"/>
    <n v="205.36"/>
    <n v="36367"/>
  </r>
  <r>
    <x v="14252"/>
    <n v="72"/>
    <x v="2980"/>
    <d v="2017-07-26T00:00:00"/>
    <b v="0"/>
    <s v="Approved"/>
    <s v="Norco Bicycles"/>
    <s v="Standard"/>
    <s v="medium"/>
    <s v="medium"/>
    <n v="360.4"/>
    <n v="270.3"/>
    <n v="38193"/>
  </r>
  <r>
    <x v="14253"/>
    <n v="0"/>
    <x v="1880"/>
    <d v="2017-03-30T00:00:00"/>
    <b v="1"/>
    <s v="Approved"/>
    <s v="Solex"/>
    <s v="Road"/>
    <s v="medium"/>
    <s v="medium"/>
    <n v="416.98"/>
    <n v="312.74"/>
    <n v="35560"/>
  </r>
  <r>
    <x v="14254"/>
    <n v="11"/>
    <x v="3129"/>
    <d v="2017-07-08T00:00:00"/>
    <b v="1"/>
    <s v="Approved"/>
    <s v="Giant Bicycles"/>
    <s v="Standard"/>
    <s v="high"/>
    <s v="medium"/>
    <n v="1274.93"/>
    <n v="764.96"/>
    <n v="39298"/>
  </r>
  <r>
    <x v="14255"/>
    <n v="24"/>
    <x v="703"/>
    <d v="2017-03-09T00:00:00"/>
    <b v="1"/>
    <s v="Approved"/>
    <s v="Solex"/>
    <s v="Road"/>
    <s v="medium"/>
    <s v="large"/>
    <n v="1777.8"/>
    <n v="820.78"/>
    <n v="40670"/>
  </r>
  <r>
    <x v="14256"/>
    <n v="60"/>
    <x v="1029"/>
    <d v="2017-03-28T00:00:00"/>
    <b v="0"/>
    <s v="Approved"/>
    <s v="Giant Bicycles"/>
    <s v="Standard"/>
    <s v="high"/>
    <s v="small"/>
    <n v="1977.36"/>
    <n v="1759.85"/>
    <n v="40779"/>
  </r>
  <r>
    <x v="14257"/>
    <n v="15"/>
    <x v="2767"/>
    <d v="2017-09-18T00:00:00"/>
    <b v="1"/>
    <s v="Approved"/>
    <s v="Norco Bicycles"/>
    <s v="Standard"/>
    <s v="low"/>
    <s v="medium"/>
    <n v="958.74"/>
    <n v="748.9"/>
    <n v="34244"/>
  </r>
  <r>
    <x v="14258"/>
    <n v="5"/>
    <x v="1692"/>
    <d v="2017-08-09T00:00:00"/>
    <b v="0"/>
    <s v="Approved"/>
    <s v="Giant Bicycles"/>
    <s v="Standard"/>
    <s v="high"/>
    <s v="medium"/>
    <n v="1129.1300000000001"/>
    <n v="677.48"/>
    <n v="38573"/>
  </r>
  <r>
    <x v="14259"/>
    <n v="68"/>
    <x v="2515"/>
    <d v="2017-03-09T00:00:00"/>
    <b v="0"/>
    <s v="Approved"/>
    <s v="OHM Cycles"/>
    <s v="Standard"/>
    <s v="medium"/>
    <s v="medium"/>
    <n v="1636.9"/>
    <n v="44.71"/>
    <n v="36668"/>
  </r>
  <r>
    <x v="14260"/>
    <n v="13"/>
    <x v="1491"/>
    <d v="2017-02-13T00:00:00"/>
    <b v="1"/>
    <s v="Approved"/>
    <s v="Solex"/>
    <s v="Standard"/>
    <s v="medium"/>
    <s v="medium"/>
    <n v="1163.8900000000001"/>
    <n v="589.27"/>
    <n v="40303"/>
  </r>
  <r>
    <x v="14261"/>
    <n v="31"/>
    <x v="459"/>
    <d v="2017-05-13T00:00:00"/>
    <b v="1"/>
    <s v="Approved"/>
    <s v="Giant Bicycles"/>
    <s v="Standard"/>
    <s v="medium"/>
    <s v="medium"/>
    <n v="230.91"/>
    <n v="173.18"/>
    <n v="39031"/>
  </r>
  <r>
    <x v="14262"/>
    <n v="0"/>
    <x v="2131"/>
    <d v="2017-02-24T00:00:00"/>
    <b v="0"/>
    <s v="Approved"/>
    <s v="Trek Bicycles"/>
    <s v="Road"/>
    <s v="medium"/>
    <s v="medium"/>
    <n v="533.51"/>
    <n v="400.13"/>
    <n v="41064"/>
  </r>
  <r>
    <x v="14263"/>
    <n v="59"/>
    <x v="3224"/>
    <d v="2017-05-20T00:00:00"/>
    <b v="1"/>
    <s v="Approved"/>
    <s v="Solex"/>
    <s v="Standard"/>
    <s v="medium"/>
    <s v="large"/>
    <n v="1061.56"/>
    <n v="733.58"/>
    <n v="42172"/>
  </r>
  <r>
    <x v="14264"/>
    <n v="64"/>
    <x v="277"/>
    <d v="2017-03-17T00:00:00"/>
    <b v="1"/>
    <s v="Approved"/>
    <s v="Trek Bicycles"/>
    <s v="Standard"/>
    <s v="medium"/>
    <s v="large"/>
    <n v="1469.44"/>
    <n v="596.54999999999995"/>
    <n v="40487"/>
  </r>
  <r>
    <x v="14265"/>
    <n v="17"/>
    <x v="3011"/>
    <d v="2017-06-22T00:00:00"/>
    <b v="1"/>
    <s v="Approved"/>
    <s v="Solex"/>
    <s v="Standard"/>
    <s v="high"/>
    <s v="medium"/>
    <n v="1024.6600000000001"/>
    <n v="614.79999999999995"/>
    <n v="35378"/>
  </r>
  <r>
    <x v="14266"/>
    <n v="38"/>
    <x v="561"/>
    <d v="2017-08-25T00:00:00"/>
    <b v="0"/>
    <s v="Approved"/>
    <s v="Solex"/>
    <s v="Standard"/>
    <s v="medium"/>
    <s v="medium"/>
    <n v="1577.53"/>
    <n v="826.51"/>
    <n v="40779"/>
  </r>
  <r>
    <x v="14267"/>
    <n v="98"/>
    <x v="2105"/>
    <d v="2017-12-21T00:00:00"/>
    <b v="0"/>
    <s v="Approved"/>
    <s v="OHM Cycles"/>
    <s v="Standard"/>
    <s v="medium"/>
    <s v="medium"/>
    <n v="795.34"/>
    <n v="101.58"/>
    <n v="34170"/>
  </r>
  <r>
    <x v="14268"/>
    <n v="55"/>
    <x v="1671"/>
    <d v="2017-12-12T00:00:00"/>
    <b v="0"/>
    <s v="Approved"/>
    <s v="Trek Bicycles"/>
    <s v="Road"/>
    <s v="medium"/>
    <s v="large"/>
    <n v="1894.19"/>
    <n v="598.76"/>
    <n v="35707"/>
  </r>
  <r>
    <x v="14269"/>
    <n v="15"/>
    <x v="3382"/>
    <d v="2017-06-25T00:00:00"/>
    <b v="0"/>
    <s v="Approved"/>
    <s v="WeareA2B"/>
    <s v="Standard"/>
    <s v="medium"/>
    <s v="medium"/>
    <n v="1292.8399999999999"/>
    <n v="13.44"/>
    <n v="39915"/>
  </r>
  <r>
    <x v="14270"/>
    <n v="77"/>
    <x v="2413"/>
    <d v="2017-08-28T00:00:00"/>
    <b v="1"/>
    <s v="Approved"/>
    <s v="Norco Bicycles"/>
    <s v="Road"/>
    <s v="medium"/>
    <s v="large"/>
    <n v="1240.31"/>
    <n v="795.1"/>
    <n v="40553"/>
  </r>
  <r>
    <x v="14271"/>
    <n v="72"/>
    <x v="292"/>
    <d v="2017-01-02T00:00:00"/>
    <b v="0"/>
    <s v="Approved"/>
    <s v="Norco Bicycles"/>
    <s v="Standard"/>
    <s v="medium"/>
    <s v="medium"/>
    <n v="360.4"/>
    <n v="270.3"/>
    <n v="42710"/>
  </r>
  <r>
    <x v="14272"/>
    <n v="78"/>
    <x v="3251"/>
    <d v="2017-06-01T00:00:00"/>
    <b v="0"/>
    <s v="Approved"/>
    <s v="Giant Bicycles"/>
    <s v="Standard"/>
    <s v="medium"/>
    <s v="large"/>
    <n v="1765.3"/>
    <n v="709.48"/>
    <n v="38193"/>
  </r>
  <r>
    <x v="14273"/>
    <n v="61"/>
    <x v="331"/>
    <d v="2017-08-30T00:00:00"/>
    <b v="0"/>
    <s v="Approved"/>
    <s v="OHM Cycles"/>
    <s v="Standard"/>
    <s v="low"/>
    <s v="medium"/>
    <n v="71.16"/>
    <n v="56.93"/>
    <n v="34143"/>
  </r>
  <r>
    <x v="14274"/>
    <n v="55"/>
    <x v="3180"/>
    <d v="2017-10-21T00:00:00"/>
    <b v="1"/>
    <s v="Approved"/>
    <s v="Trek Bicycles"/>
    <s v="Road"/>
    <s v="medium"/>
    <s v="large"/>
    <n v="1894.19"/>
    <n v="598.76"/>
    <n v="37823"/>
  </r>
  <r>
    <x v="14275"/>
    <n v="1"/>
    <x v="94"/>
    <d v="2017-11-21T00:00:00"/>
    <b v="0"/>
    <s v="Approved"/>
    <s v="Giant Bicycles"/>
    <s v="Standard"/>
    <s v="medium"/>
    <s v="medium"/>
    <n v="1403.5"/>
    <n v="954.82"/>
    <n v="41245"/>
  </r>
  <r>
    <x v="14276"/>
    <n v="35"/>
    <x v="523"/>
    <d v="2017-03-01T00:00:00"/>
    <b v="1"/>
    <s v="Approved"/>
    <s v="Trek Bicycles"/>
    <s v="Standard"/>
    <s v="low"/>
    <s v="medium"/>
    <n v="1057.51"/>
    <n v="154.4"/>
    <n v="34527"/>
  </r>
  <r>
    <x v="14277"/>
    <n v="19"/>
    <x v="1643"/>
    <d v="2017-07-21T00:00:00"/>
    <b v="0"/>
    <s v="Approved"/>
    <s v="OHM Cycles"/>
    <s v="Road"/>
    <s v="high"/>
    <s v="large"/>
    <n v="12.01"/>
    <n v="7.21"/>
    <n v="39880"/>
  </r>
  <r>
    <x v="14278"/>
    <n v="43"/>
    <x v="383"/>
    <d v="2017-01-13T00:00:00"/>
    <b v="1"/>
    <s v="Approved"/>
    <s v="Norco Bicycles"/>
    <s v="Standard"/>
    <s v="medium"/>
    <s v="medium"/>
    <n v="1555.58"/>
    <n v="818.01"/>
    <n v="37873"/>
  </r>
  <r>
    <x v="14279"/>
    <n v="0"/>
    <x v="607"/>
    <d v="2017-11-21T00:00:00"/>
    <b v="0"/>
    <s v="Approved"/>
    <s v="Trek Bicycles"/>
    <s v="Standard"/>
    <s v="high"/>
    <s v="medium"/>
    <n v="495.72"/>
    <n v="297.43"/>
    <n v="42105"/>
  </r>
  <r>
    <x v="14280"/>
    <n v="18"/>
    <x v="3198"/>
    <d v="2017-04-01T00:00:00"/>
    <b v="0"/>
    <s v="Approved"/>
    <s v="Solex"/>
    <s v="Standard"/>
    <s v="medium"/>
    <s v="medium"/>
    <n v="575.27"/>
    <n v="431.45"/>
    <n v="42404"/>
  </r>
  <r>
    <x v="14281"/>
    <n v="98"/>
    <x v="3411"/>
    <d v="2017-02-04T00:00:00"/>
    <b v="0"/>
    <s v="Approved"/>
    <s v="OHM Cycles"/>
    <s v="Standard"/>
    <s v="medium"/>
    <s v="medium"/>
    <n v="795.34"/>
    <n v="101.58"/>
    <n v="35470"/>
  </r>
  <r>
    <x v="14282"/>
    <n v="35"/>
    <x v="1525"/>
    <d v="2017-11-21T00:00:00"/>
    <b v="1"/>
    <s v="Approved"/>
    <s v="Giant Bicycles"/>
    <s v="Standard"/>
    <s v="medium"/>
    <s v="medium"/>
    <n v="1403.5"/>
    <n v="954.82"/>
    <n v="33549"/>
  </r>
  <r>
    <x v="14283"/>
    <n v="64"/>
    <x v="1342"/>
    <d v="2017-02-05T00:00:00"/>
    <b v="1"/>
    <s v="Approved"/>
    <s v="Trek Bicycles"/>
    <s v="Standard"/>
    <s v="medium"/>
    <s v="large"/>
    <n v="1469.44"/>
    <n v="596.54999999999995"/>
    <n v="36668"/>
  </r>
  <r>
    <x v="14284"/>
    <n v="0"/>
    <x v="2654"/>
    <d v="2017-09-07T00:00:00"/>
    <b v="0"/>
    <s v="Approved"/>
    <s v="Solex"/>
    <s v="Standard"/>
    <s v="medium"/>
    <s v="medium"/>
    <n v="478.16"/>
    <n v="298.72000000000003"/>
    <n v="38573"/>
  </r>
  <r>
    <x v="14285"/>
    <n v="36"/>
    <x v="1067"/>
    <d v="2017-11-03T00:00:00"/>
    <b v="0"/>
    <s v="Approved"/>
    <s v="Solex"/>
    <s v="Standard"/>
    <s v="low"/>
    <s v="medium"/>
    <n v="1289.8499999999999"/>
    <n v="74.510000000000005"/>
    <n v="39427"/>
  </r>
  <r>
    <x v="14286"/>
    <n v="21"/>
    <x v="458"/>
    <d v="2017-08-28T00:00:00"/>
    <b v="1"/>
    <s v="Approved"/>
    <s v="Solex"/>
    <s v="Standard"/>
    <s v="medium"/>
    <s v="large"/>
    <n v="1071.23"/>
    <n v="380.74"/>
    <n v="35160"/>
  </r>
  <r>
    <x v="14287"/>
    <n v="28"/>
    <x v="452"/>
    <d v="2017-11-26T00:00:00"/>
    <b v="1"/>
    <s v="Approved"/>
    <s v="Solex"/>
    <s v="Road"/>
    <s v="medium"/>
    <s v="small"/>
    <n v="1703.52"/>
    <n v="1516.13"/>
    <n v="40649"/>
  </r>
  <r>
    <x v="14288"/>
    <n v="81"/>
    <x v="3322"/>
    <d v="2017-03-01T00:00:00"/>
    <b v="0"/>
    <s v="Approved"/>
    <s v="Solex"/>
    <s v="Standard"/>
    <s v="medium"/>
    <s v="medium"/>
    <n v="1151.96"/>
    <n v="649.49"/>
    <n v="36498"/>
  </r>
  <r>
    <x v="14289"/>
    <n v="44"/>
    <x v="1264"/>
    <d v="2017-10-27T00:00:00"/>
    <b v="1"/>
    <s v="Approved"/>
    <s v="WeareA2B"/>
    <s v="Standard"/>
    <s v="medium"/>
    <s v="medium"/>
    <n v="1769.64"/>
    <n v="108.76"/>
    <n v="40672"/>
  </r>
  <r>
    <x v="14290"/>
    <n v="80"/>
    <x v="2609"/>
    <d v="2017-01-04T00:00:00"/>
    <b v="1"/>
    <s v="Approved"/>
    <s v="OHM Cycles"/>
    <s v="Touring"/>
    <s v="low"/>
    <s v="medium"/>
    <n v="1073.07"/>
    <n v="933.84"/>
    <n v="42218"/>
  </r>
  <r>
    <x v="14291"/>
    <n v="17"/>
    <x v="426"/>
    <d v="2017-04-17T00:00:00"/>
    <b v="0"/>
    <s v="Approved"/>
    <s v="WeareA2B"/>
    <s v="Touring"/>
    <s v="medium"/>
    <s v="large"/>
    <n v="1362.99"/>
    <n v="57.74"/>
    <n v="34079"/>
  </r>
  <r>
    <x v="14292"/>
    <n v="39"/>
    <x v="1703"/>
    <d v="2017-09-01T00:00:00"/>
    <b v="1"/>
    <s v="Approved"/>
    <s v="Giant Bicycles"/>
    <s v="Standard"/>
    <s v="medium"/>
    <s v="large"/>
    <n v="1812.75"/>
    <n v="582.48"/>
    <n v="40336"/>
  </r>
  <r>
    <x v="14293"/>
    <n v="100"/>
    <x v="2343"/>
    <d v="2017-06-18T00:00:00"/>
    <b v="0"/>
    <s v="Approved"/>
    <s v="Norco Bicycles"/>
    <s v="Road"/>
    <s v="medium"/>
    <s v="medium"/>
    <n v="1036.5899999999999"/>
    <n v="206.35"/>
    <n v="33364"/>
  </r>
  <r>
    <x v="14294"/>
    <n v="6"/>
    <x v="60"/>
    <d v="2017-07-16T00:00:00"/>
    <b v="0"/>
    <s v="Approved"/>
    <s v="OHM Cycles"/>
    <s v="Standard"/>
    <s v="high"/>
    <s v="medium"/>
    <n v="227.88"/>
    <n v="136.72999999999999"/>
    <n v="40649"/>
  </r>
  <r>
    <x v="14295"/>
    <n v="26"/>
    <x v="1279"/>
    <d v="2017-01-25T00:00:00"/>
    <b v="1"/>
    <s v="Approved"/>
    <s v="WeareA2B"/>
    <s v="Standard"/>
    <s v="medium"/>
    <s v="medium"/>
    <n v="1992.93"/>
    <n v="762.63"/>
    <n v="34115"/>
  </r>
  <r>
    <x v="14296"/>
    <n v="70"/>
    <x v="2618"/>
    <d v="2017-11-24T00:00:00"/>
    <b v="0"/>
    <s v="Approved"/>
    <s v="Trek Bicycles"/>
    <s v="Standard"/>
    <s v="high"/>
    <s v="medium"/>
    <n v="495.72"/>
    <n v="297.43"/>
    <n v="42105"/>
  </r>
  <r>
    <x v="14297"/>
    <n v="25"/>
    <x v="2298"/>
    <d v="2017-09-12T00:00:00"/>
    <b v="1"/>
    <s v="Approved"/>
    <s v="Giant Bicycles"/>
    <s v="Road"/>
    <s v="medium"/>
    <s v="medium"/>
    <n v="1538.99"/>
    <n v="829.65"/>
    <n v="34115"/>
  </r>
  <r>
    <x v="14298"/>
    <n v="15"/>
    <x v="1611"/>
    <d v="2017-04-11T00:00:00"/>
    <b v="0"/>
    <s v="Approved"/>
    <s v="Norco Bicycles"/>
    <s v="Standard"/>
    <s v="low"/>
    <s v="medium"/>
    <n v="958.74"/>
    <n v="748.9"/>
    <n v="40670"/>
  </r>
  <r>
    <x v="14299"/>
    <n v="65"/>
    <x v="906"/>
    <d v="2017-01-07T00:00:00"/>
    <b v="1"/>
    <s v="Approved"/>
    <s v="WeareA2B"/>
    <s v="Standard"/>
    <s v="medium"/>
    <s v="medium"/>
    <n v="1807.45"/>
    <n v="778.69"/>
    <n v="42145"/>
  </r>
  <r>
    <x v="14300"/>
    <n v="95"/>
    <x v="2747"/>
    <d v="2017-01-14T00:00:00"/>
    <b v="0"/>
    <s v="Approved"/>
    <s v="Giant Bicycles"/>
    <s v="Standard"/>
    <s v="medium"/>
    <s v="large"/>
    <n v="569.55999999999995"/>
    <n v="528.42999999999995"/>
    <n v="37874"/>
  </r>
  <r>
    <x v="14301"/>
    <n v="43"/>
    <x v="3091"/>
    <d v="2017-10-18T00:00:00"/>
    <b v="0"/>
    <s v="Approved"/>
    <s v="Norco Bicycles"/>
    <s v="Standard"/>
    <s v="medium"/>
    <s v="medium"/>
    <n v="1555.58"/>
    <n v="818.01"/>
    <n v="42218"/>
  </r>
  <r>
    <x v="14302"/>
    <n v="54"/>
    <x v="2568"/>
    <d v="2017-08-06T00:00:00"/>
    <b v="1"/>
    <s v="Approved"/>
    <s v="WeareA2B"/>
    <s v="Standard"/>
    <s v="medium"/>
    <s v="medium"/>
    <n v="1292.8399999999999"/>
    <n v="13.44"/>
    <n v="37823"/>
  </r>
  <r>
    <x v="14303"/>
    <n v="64"/>
    <x v="2327"/>
    <d v="2017-11-28T00:00:00"/>
    <b v="1"/>
    <s v="Approved"/>
    <s v="Trek Bicycles"/>
    <s v="Standard"/>
    <s v="medium"/>
    <s v="large"/>
    <n v="1469.44"/>
    <n v="596.54999999999995"/>
    <n v="41047"/>
  </r>
  <r>
    <x v="14304"/>
    <n v="82"/>
    <x v="2510"/>
    <d v="2017-08-22T00:00:00"/>
    <b v="1"/>
    <s v="Approved"/>
    <s v="Norco Bicycles"/>
    <s v="Standard"/>
    <s v="high"/>
    <s v="medium"/>
    <n v="1148.6400000000001"/>
    <n v="689.18"/>
    <n v="42226"/>
  </r>
  <r>
    <x v="14305"/>
    <n v="31"/>
    <x v="2882"/>
    <d v="2017-09-07T00:00:00"/>
    <b v="0"/>
    <s v="Approved"/>
    <s v="Giant Bicycles"/>
    <s v="Standard"/>
    <s v="medium"/>
    <s v="medium"/>
    <n v="230.91"/>
    <n v="173.18"/>
    <n v="39031"/>
  </r>
  <r>
    <x v="14306"/>
    <n v="35"/>
    <x v="1976"/>
    <d v="2017-09-16T00:00:00"/>
    <b v="0"/>
    <s v="Approved"/>
    <s v="Giant Bicycles"/>
    <s v="Standard"/>
    <s v="medium"/>
    <s v="medium"/>
    <n v="1403.5"/>
    <n v="954.82"/>
    <n v="38573"/>
  </r>
  <r>
    <x v="14307"/>
    <n v="17"/>
    <x v="1146"/>
    <d v="2017-08-24T00:00:00"/>
    <b v="0"/>
    <s v="Approved"/>
    <s v="WeareA2B"/>
    <s v="Touring"/>
    <s v="medium"/>
    <s v="large"/>
    <n v="1362.99"/>
    <n v="57.74"/>
    <n v="34079"/>
  </r>
  <r>
    <x v="14308"/>
    <n v="36"/>
    <x v="2653"/>
    <d v="2017-08-04T00:00:00"/>
    <b v="1"/>
    <s v="Approved"/>
    <s v="Solex"/>
    <s v="Standard"/>
    <s v="low"/>
    <s v="medium"/>
    <n v="945.04"/>
    <n v="507.58"/>
    <n v="36361"/>
  </r>
  <r>
    <x v="14309"/>
    <n v="88"/>
    <x v="1523"/>
    <d v="2017-01-07T00:00:00"/>
    <b v="0"/>
    <s v="Approved"/>
    <s v="Norco Bicycles"/>
    <s v="Standard"/>
    <s v="medium"/>
    <s v="medium"/>
    <n v="1198.46"/>
    <n v="381.1"/>
    <n v="36145"/>
  </r>
  <r>
    <x v="14310"/>
    <n v="79"/>
    <x v="2028"/>
    <d v="2017-11-15T00:00:00"/>
    <b v="1"/>
    <s v="Approved"/>
    <s v="Norco Bicycles"/>
    <s v="Standard"/>
    <s v="medium"/>
    <s v="medium"/>
    <n v="1555.58"/>
    <n v="818.01"/>
    <n v="37873"/>
  </r>
  <r>
    <x v="14311"/>
    <n v="23"/>
    <x v="98"/>
    <d v="2017-08-13T00:00:00"/>
    <b v="1"/>
    <s v="Approved"/>
    <s v="Norco Bicycles"/>
    <s v="Mountain"/>
    <s v="low"/>
    <s v="small"/>
    <n v="688.63"/>
    <n v="612.88"/>
    <n v="39031"/>
  </r>
  <r>
    <x v="14312"/>
    <n v="73"/>
    <x v="690"/>
    <d v="2017-07-04T00:00:00"/>
    <b v="1"/>
    <s v="Approved"/>
    <s v="Solex"/>
    <s v="Standard"/>
    <s v="medium"/>
    <s v="medium"/>
    <n v="1945.43"/>
    <n v="333.18"/>
    <n v="35455"/>
  </r>
  <r>
    <x v="14313"/>
    <n v="96"/>
    <x v="943"/>
    <d v="2017-08-07T00:00:00"/>
    <b v="0"/>
    <s v="Approved"/>
    <s v="Giant Bicycles"/>
    <s v="Standard"/>
    <s v="medium"/>
    <s v="large"/>
    <n v="1635.3"/>
    <n v="993.66"/>
    <n v="41434"/>
  </r>
  <r>
    <x v="14314"/>
    <n v="48"/>
    <x v="1866"/>
    <d v="2017-03-08T00:00:00"/>
    <b v="0"/>
    <s v="Approved"/>
    <s v="WeareA2B"/>
    <s v="Standard"/>
    <s v="medium"/>
    <s v="medium"/>
    <n v="1762.96"/>
    <n v="950.52"/>
    <n v="37823"/>
  </r>
  <r>
    <x v="14315"/>
    <n v="54"/>
    <x v="665"/>
    <d v="2017-02-28T00:00:00"/>
    <b v="0"/>
    <s v="Approved"/>
    <s v="WeareA2B"/>
    <s v="Standard"/>
    <s v="medium"/>
    <s v="medium"/>
    <n v="1292.8399999999999"/>
    <n v="13.44"/>
    <n v="39915"/>
  </r>
  <r>
    <x v="14316"/>
    <n v="59"/>
    <x v="2282"/>
    <d v="2017-04-09T00:00:00"/>
    <b v="1"/>
    <s v="Approved"/>
    <s v="Solex"/>
    <s v="Standard"/>
    <s v="medium"/>
    <s v="large"/>
    <n v="1061.56"/>
    <n v="733.58"/>
    <n v="34143"/>
  </r>
  <r>
    <x v="14317"/>
    <n v="68"/>
    <x v="2190"/>
    <d v="2017-07-14T00:00:00"/>
    <b v="1"/>
    <s v="Approved"/>
    <s v="OHM Cycles"/>
    <s v="Standard"/>
    <s v="medium"/>
    <s v="medium"/>
    <n v="1636.9"/>
    <n v="44.71"/>
    <n v="39915"/>
  </r>
  <r>
    <x v="14318"/>
    <n v="3"/>
    <x v="1083"/>
    <d v="2017-05-27T00:00:00"/>
    <b v="0"/>
    <s v="Approved"/>
    <s v="Trek Bicycles"/>
    <s v="Standard"/>
    <s v="medium"/>
    <s v="large"/>
    <n v="2091.4699999999998"/>
    <n v="388.92"/>
    <n v="41167"/>
  </r>
  <r>
    <x v="14319"/>
    <n v="96"/>
    <x v="2226"/>
    <d v="2017-08-18T00:00:00"/>
    <b v="0"/>
    <s v="Approved"/>
    <s v="WeareA2B"/>
    <s v="Road"/>
    <s v="low"/>
    <s v="small"/>
    <n v="1172.78"/>
    <n v="1043.77"/>
    <n v="33364"/>
  </r>
  <r>
    <x v="14320"/>
    <n v="86"/>
    <x v="626"/>
    <d v="2017-03-10T00:00:00"/>
    <b v="1"/>
    <s v="Approved"/>
    <s v="OHM Cycles"/>
    <s v="Standard"/>
    <s v="medium"/>
    <s v="medium"/>
    <n v="235.63"/>
    <n v="125.07"/>
    <n v="38206"/>
  </r>
  <r>
    <x v="14321"/>
    <n v="38"/>
    <x v="214"/>
    <d v="2017-12-23T00:00:00"/>
    <b v="0"/>
    <s v="Approved"/>
    <s v="Trek Bicycles"/>
    <s v="Standard"/>
    <s v="medium"/>
    <s v="large"/>
    <n v="2091.4699999999998"/>
    <n v="388.92"/>
    <n v="41167"/>
  </r>
  <r>
    <x v="14322"/>
    <n v="68"/>
    <x v="1569"/>
    <d v="2017-03-31T00:00:00"/>
    <b v="1"/>
    <s v="Approved"/>
    <s v="OHM Cycles"/>
    <s v="Standard"/>
    <s v="medium"/>
    <s v="medium"/>
    <n v="1636.9"/>
    <n v="44.71"/>
    <n v="40410"/>
  </r>
  <r>
    <x v="14323"/>
    <n v="10"/>
    <x v="1563"/>
    <d v="2017-08-24T00:00:00"/>
    <b v="0"/>
    <s v="Approved"/>
    <s v="WeareA2B"/>
    <s v="Touring"/>
    <s v="medium"/>
    <s v="medium"/>
    <n v="1466.68"/>
    <n v="363.25"/>
    <n v="41701"/>
  </r>
  <r>
    <x v="14324"/>
    <n v="96"/>
    <x v="260"/>
    <d v="2017-05-09T00:00:00"/>
    <b v="0"/>
    <s v="Approved"/>
    <s v="WeareA2B"/>
    <s v="Road"/>
    <s v="low"/>
    <s v="small"/>
    <n v="1172.78"/>
    <n v="1043.77"/>
    <n v="37539"/>
  </r>
  <r>
    <x v="14325"/>
    <n v="85"/>
    <x v="1687"/>
    <d v="2017-07-18T00:00:00"/>
    <b v="0"/>
    <s v="Approved"/>
    <s v="WeareA2B"/>
    <s v="Standard"/>
    <s v="medium"/>
    <s v="medium"/>
    <n v="752.64"/>
    <n v="205.36"/>
    <n v="38482"/>
  </r>
  <r>
    <x v="14326"/>
    <n v="66"/>
    <x v="1046"/>
    <d v="2017-05-27T00:00:00"/>
    <b v="1"/>
    <s v="Approved"/>
    <s v="Giant Bicycles"/>
    <s v="Road"/>
    <s v="low"/>
    <s v="small"/>
    <n v="590.26"/>
    <n v="525.33000000000004"/>
    <n v="40487"/>
  </r>
  <r>
    <x v="14327"/>
    <n v="64"/>
    <x v="1426"/>
    <d v="2017-07-14T00:00:00"/>
    <b v="0"/>
    <s v="Approved"/>
    <s v="Giant Bicycles"/>
    <s v="Standard"/>
    <s v="high"/>
    <s v="small"/>
    <n v="1977.36"/>
    <n v="1759.85"/>
    <n v="42145"/>
  </r>
  <r>
    <x v="14328"/>
    <n v="40"/>
    <x v="1265"/>
    <d v="2017-05-31T00:00:00"/>
    <b v="1"/>
    <s v="Approved"/>
    <s v="OHM Cycles"/>
    <s v="Standard"/>
    <s v="high"/>
    <s v="medium"/>
    <n v="1458.17"/>
    <n v="874.9"/>
    <n v="39526"/>
  </r>
  <r>
    <x v="14329"/>
    <n v="42"/>
    <x v="568"/>
    <d v="2017-02-06T00:00:00"/>
    <b v="1"/>
    <s v="Approved"/>
    <s v="OHM Cycles"/>
    <s v="Road"/>
    <s v="medium"/>
    <s v="small"/>
    <n v="1810"/>
    <n v="1610.9"/>
    <n v="39526"/>
  </r>
  <r>
    <x v="14330"/>
    <n v="21"/>
    <x v="1702"/>
    <d v="2017-08-22T00:00:00"/>
    <b v="1"/>
    <s v="Approved"/>
    <s v="Solex"/>
    <s v="Standard"/>
    <s v="medium"/>
    <s v="large"/>
    <n v="1071.23"/>
    <n v="380.74"/>
    <n v="34244"/>
  </r>
  <r>
    <x v="14331"/>
    <n v="28"/>
    <x v="1463"/>
    <d v="2017-11-28T00:00:00"/>
    <b v="0"/>
    <s v="Approved"/>
    <s v="Solex"/>
    <s v="Road"/>
    <s v="medium"/>
    <s v="small"/>
    <n v="1703.52"/>
    <n v="1516.13"/>
    <n v="39298"/>
  </r>
  <r>
    <x v="14332"/>
    <n v="76"/>
    <x v="2619"/>
    <d v="2017-02-21T00:00:00"/>
    <b v="1"/>
    <s v="Approved"/>
    <s v="WeareA2B"/>
    <s v="Standard"/>
    <s v="low"/>
    <s v="medium"/>
    <n v="642.30999999999995"/>
    <n v="513.85"/>
    <n v="42226"/>
  </r>
  <r>
    <x v="14333"/>
    <n v="16"/>
    <x v="3272"/>
    <d v="2017-06-03T00:00:00"/>
    <b v="0"/>
    <s v="Approved"/>
    <s v="Norco Bicycles"/>
    <s v="Standard"/>
    <s v="high"/>
    <s v="small"/>
    <n v="1661.92"/>
    <n v="1479.11"/>
    <n v="35160"/>
  </r>
  <r>
    <x v="14334"/>
    <n v="7"/>
    <x v="31"/>
    <d v="2017-04-25T00:00:00"/>
    <b v="0"/>
    <s v="Approved"/>
    <s v="Trek Bicycles"/>
    <s v="Road"/>
    <s v="low"/>
    <s v="medium"/>
    <n v="980.37"/>
    <n v="234.43"/>
    <n v="38216"/>
  </r>
  <r>
    <x v="14335"/>
    <n v="71"/>
    <x v="1884"/>
    <d v="2017-05-02T00:00:00"/>
    <b v="1"/>
    <s v="Approved"/>
    <s v="Solex"/>
    <s v="Standard"/>
    <s v="high"/>
    <s v="large"/>
    <n v="1842.92"/>
    <n v="1105.75"/>
    <n v="34996"/>
  </r>
  <r>
    <x v="14336"/>
    <n v="19"/>
    <x v="1682"/>
    <d v="2017-05-25T00:00:00"/>
    <b v="1"/>
    <s v="Approved"/>
    <s v="OHM Cycles"/>
    <s v="Road"/>
    <s v="high"/>
    <s v="large"/>
    <n v="12.01"/>
    <n v="7.21"/>
    <n v="39880"/>
  </r>
  <r>
    <x v="14337"/>
    <n v="27"/>
    <x v="3447"/>
    <d v="2017-03-26T00:00:00"/>
    <b v="1"/>
    <s v="Approved"/>
    <s v="Trek Bicycles"/>
    <s v="Standard"/>
    <s v="medium"/>
    <s v="medium"/>
    <n v="499.53"/>
    <n v="388.72"/>
    <n v="36334"/>
  </r>
  <r>
    <x v="14338"/>
    <n v="22"/>
    <x v="3448"/>
    <d v="2017-01-07T00:00:00"/>
    <b v="0"/>
    <s v="Approved"/>
    <s v="WeareA2B"/>
    <s v="Standard"/>
    <s v="medium"/>
    <s v="medium"/>
    <n v="60.34"/>
    <n v="45.26"/>
    <n v="33455"/>
  </r>
  <r>
    <x v="14339"/>
    <n v="96"/>
    <x v="2229"/>
    <d v="2017-02-14T00:00:00"/>
    <b v="1"/>
    <s v="Approved"/>
    <s v="WeareA2B"/>
    <s v="Road"/>
    <s v="low"/>
    <s v="small"/>
    <n v="1172.78"/>
    <n v="1043.77"/>
    <n v="37539"/>
  </r>
  <r>
    <x v="14340"/>
    <n v="48"/>
    <x v="510"/>
    <d v="2017-05-24T00:00:00"/>
    <b v="0"/>
    <s v="Approved"/>
    <s v="WeareA2B"/>
    <s v="Standard"/>
    <s v="medium"/>
    <s v="medium"/>
    <n v="1762.96"/>
    <n v="950.52"/>
    <n v="41848"/>
  </r>
  <r>
    <x v="14341"/>
    <n v="70"/>
    <x v="57"/>
    <d v="2017-03-05T00:00:00"/>
    <b v="0"/>
    <s v="Approved"/>
    <s v="Norco Bicycles"/>
    <s v="Road"/>
    <s v="medium"/>
    <s v="medium"/>
    <n v="1036.5899999999999"/>
    <n v="206.35"/>
    <n v="33364"/>
  </r>
  <r>
    <x v="14342"/>
    <n v="65"/>
    <x v="428"/>
    <d v="2017-07-14T00:00:00"/>
    <b v="1"/>
    <s v="Approved"/>
    <s v="WeareA2B"/>
    <s v="Standard"/>
    <s v="medium"/>
    <s v="medium"/>
    <n v="1807.45"/>
    <n v="778.69"/>
    <n v="33879"/>
  </r>
  <r>
    <x v="14343"/>
    <n v="88"/>
    <x v="1765"/>
    <d v="2017-12-19T00:00:00"/>
    <b v="0"/>
    <s v="Approved"/>
    <s v="Norco Bicycles"/>
    <s v="Standard"/>
    <s v="medium"/>
    <s v="medium"/>
    <n v="1198.46"/>
    <n v="381.1"/>
    <n v="36145"/>
  </r>
  <r>
    <x v="14344"/>
    <n v="56"/>
    <x v="1467"/>
    <d v="2017-04-19T00:00:00"/>
    <b v="1"/>
    <s v="Approved"/>
    <s v="Norco Bicycles"/>
    <s v="Mountain"/>
    <s v="low"/>
    <s v="small"/>
    <n v="688.63"/>
    <n v="612.88"/>
    <n v="34244"/>
  </r>
  <r>
    <x v="14345"/>
    <n v="6"/>
    <x v="2916"/>
    <d v="2017-09-10T00:00:00"/>
    <b v="1"/>
    <s v="Approved"/>
    <s v="Solex"/>
    <s v="Standard"/>
    <s v="high"/>
    <s v="medium"/>
    <n v="748.17"/>
    <n v="448.9"/>
    <n v="41922"/>
  </r>
  <r>
    <x v="14346"/>
    <n v="77"/>
    <x v="567"/>
    <d v="2017-02-15T00:00:00"/>
    <b v="1"/>
    <s v="Approved"/>
    <s v="Norco Bicycles"/>
    <s v="Road"/>
    <s v="medium"/>
    <s v="large"/>
    <n v="1240.31"/>
    <n v="795.1"/>
    <n v="40553"/>
  </r>
  <r>
    <x v="14347"/>
    <n v="10"/>
    <x v="218"/>
    <d v="2017-01-06T00:00:00"/>
    <b v="0"/>
    <s v="Approved"/>
    <s v="Solex"/>
    <s v="Standard"/>
    <s v="medium"/>
    <s v="medium"/>
    <n v="1945.43"/>
    <n v="333.18"/>
    <n v="37873"/>
  </r>
  <r>
    <x v="14348"/>
    <n v="49"/>
    <x v="2060"/>
    <d v="2017-02-01T00:00:00"/>
    <b v="1"/>
    <s v="Approved"/>
    <s v="Trek Bicycles"/>
    <s v="Road"/>
    <s v="medium"/>
    <s v="medium"/>
    <n v="533.51"/>
    <n v="400.13"/>
    <n v="41064"/>
  </r>
  <r>
    <x v="14349"/>
    <n v="65"/>
    <x v="2017"/>
    <d v="2017-01-16T00:00:00"/>
    <b v="1"/>
    <s v="Approved"/>
    <s v="WeareA2B"/>
    <s v="Standard"/>
    <s v="medium"/>
    <s v="medium"/>
    <n v="1807.45"/>
    <n v="778.69"/>
    <n v="38647"/>
  </r>
  <r>
    <x v="14350"/>
    <n v="35"/>
    <x v="1365"/>
    <d v="2017-09-29T00:00:00"/>
    <b v="1"/>
    <s v="Approved"/>
    <s v="Trek Bicycles"/>
    <s v="Standard"/>
    <s v="low"/>
    <s v="medium"/>
    <n v="1057.51"/>
    <n v="154.4"/>
    <n v="40618"/>
  </r>
  <r>
    <x v="14351"/>
    <n v="25"/>
    <x v="1471"/>
    <d v="2017-08-21T00:00:00"/>
    <b v="0"/>
    <s v="Approved"/>
    <s v="Giant Bicycles"/>
    <s v="Road"/>
    <s v="medium"/>
    <s v="medium"/>
    <n v="1538.99"/>
    <n v="829.65"/>
    <n v="39031"/>
  </r>
  <r>
    <x v="14352"/>
    <n v="97"/>
    <x v="2980"/>
    <d v="2017-07-15T00:00:00"/>
    <b v="1"/>
    <s v="Approved"/>
    <s v="Solex"/>
    <s v="Standard"/>
    <s v="medium"/>
    <s v="large"/>
    <n v="202.62"/>
    <n v="151.96"/>
    <n v="38002"/>
  </r>
  <r>
    <x v="14353"/>
    <n v="67"/>
    <x v="2275"/>
    <d v="2017-01-09T00:00:00"/>
    <b v="1"/>
    <s v="Approved"/>
    <s v="Norco Bicycles"/>
    <s v="Road"/>
    <s v="medium"/>
    <s v="medium"/>
    <n v="544.04999999999995"/>
    <n v="376.84"/>
    <n v="42710"/>
  </r>
  <r>
    <x v="14354"/>
    <n v="37"/>
    <x v="2625"/>
    <d v="2017-07-28T00:00:00"/>
    <b v="1"/>
    <s v="Approved"/>
    <s v="OHM Cycles"/>
    <s v="Standard"/>
    <s v="low"/>
    <s v="medium"/>
    <n v="1793.43"/>
    <n v="248.82"/>
    <n v="36361"/>
  </r>
  <r>
    <x v="14355"/>
    <n v="96"/>
    <x v="1149"/>
    <d v="2017-02-12T00:00:00"/>
    <b v="0"/>
    <s v="Approved"/>
    <s v="WeareA2B"/>
    <s v="Road"/>
    <s v="low"/>
    <s v="small"/>
    <n v="1172.78"/>
    <n v="1043.77"/>
    <n v="40336"/>
  </r>
  <r>
    <x v="14356"/>
    <n v="67"/>
    <x v="1424"/>
    <d v="2017-11-19T00:00:00"/>
    <b v="0"/>
    <s v="Approved"/>
    <s v="Norco Bicycles"/>
    <s v="Road"/>
    <s v="medium"/>
    <s v="medium"/>
    <n v="544.04999999999995"/>
    <n v="376.84"/>
    <n v="38647"/>
  </r>
  <r>
    <x v="14357"/>
    <n v="49"/>
    <x v="151"/>
    <d v="2017-09-01T00:00:00"/>
    <b v="1"/>
    <s v="Approved"/>
    <s v="Trek Bicycles"/>
    <s v="Road"/>
    <s v="medium"/>
    <s v="medium"/>
    <n v="533.51"/>
    <n v="400.13"/>
    <n v="33259"/>
  </r>
  <r>
    <x v="14358"/>
    <n v="12"/>
    <x v="1680"/>
    <d v="2017-04-20T00:00:00"/>
    <b v="1"/>
    <s v="Approved"/>
    <s v="WeareA2B"/>
    <s v="Standard"/>
    <s v="medium"/>
    <s v="medium"/>
    <n v="1231.1500000000001"/>
    <n v="161.6"/>
    <n v="37838"/>
  </r>
  <r>
    <x v="14359"/>
    <n v="48"/>
    <x v="2991"/>
    <d v="2017-11-20T00:00:00"/>
    <b v="0"/>
    <s v="Approved"/>
    <s v="WeareA2B"/>
    <s v="Standard"/>
    <s v="medium"/>
    <s v="medium"/>
    <n v="1762.96"/>
    <n v="950.52"/>
    <n v="42688"/>
  </r>
  <r>
    <x v="14360"/>
    <n v="87"/>
    <x v="2311"/>
    <d v="2017-04-17T00:00:00"/>
    <b v="1"/>
    <s v="Approved"/>
    <s v="Giant Bicycles"/>
    <s v="Standard"/>
    <s v="high"/>
    <s v="medium"/>
    <n v="1179"/>
    <n v="707.4"/>
    <n v="38693"/>
  </r>
  <r>
    <x v="14361"/>
    <n v="60"/>
    <x v="1769"/>
    <d v="2017-08-09T00:00:00"/>
    <b v="1"/>
    <s v="Approved"/>
    <s v="Giant Bicycles"/>
    <s v="Standard"/>
    <s v="high"/>
    <s v="small"/>
    <n v="1977.36"/>
    <n v="1759.85"/>
    <n v="40487"/>
  </r>
  <r>
    <x v="14362"/>
    <n v="32"/>
    <x v="2606"/>
    <d v="2017-10-25T00:00:00"/>
    <b v="1"/>
    <s v="Approved"/>
    <s v="Giant Bicycles"/>
    <s v="Standard"/>
    <s v="medium"/>
    <s v="medium"/>
    <n v="642.70000000000005"/>
    <n v="211.37"/>
    <n v="33888"/>
  </r>
  <r>
    <x v="14363"/>
    <n v="76"/>
    <x v="1516"/>
    <d v="2017-03-24T00:00:00"/>
    <b v="0"/>
    <s v="Approved"/>
    <s v="WeareA2B"/>
    <s v="Standard"/>
    <s v="low"/>
    <s v="medium"/>
    <n v="642.30999999999995"/>
    <n v="513.85"/>
    <n v="41922"/>
  </r>
  <r>
    <x v="14364"/>
    <n v="82"/>
    <x v="1019"/>
    <d v="2017-09-23T00:00:00"/>
    <b v="0"/>
    <s v="Approved"/>
    <s v="Giant Bicycles"/>
    <s v="Road"/>
    <s v="medium"/>
    <s v="medium"/>
    <n v="1538.99"/>
    <n v="829.65"/>
    <n v="42404"/>
  </r>
  <r>
    <x v="14365"/>
    <n v="60"/>
    <x v="2216"/>
    <d v="2017-10-22T00:00:00"/>
    <b v="0"/>
    <s v="Approved"/>
    <s v="Giant Bicycles"/>
    <s v="Standard"/>
    <s v="high"/>
    <s v="small"/>
    <n v="1977.36"/>
    <n v="1759.85"/>
    <n v="40779"/>
  </r>
  <r>
    <x v="14366"/>
    <n v="86"/>
    <x v="1577"/>
    <d v="2017-10-02T00:00:00"/>
    <b v="1"/>
    <s v="Approved"/>
    <s v="OHM Cycles"/>
    <s v="Standard"/>
    <s v="medium"/>
    <s v="medium"/>
    <n v="235.63"/>
    <n v="125.07"/>
    <n v="36145"/>
  </r>
  <r>
    <x v="14367"/>
    <n v="36"/>
    <x v="1820"/>
    <d v="2017-07-24T00:00:00"/>
    <b v="1"/>
    <s v="Approved"/>
    <s v="Solex"/>
    <s v="Standard"/>
    <s v="low"/>
    <s v="medium"/>
    <n v="945.04"/>
    <n v="507.58"/>
    <n v="35052"/>
  </r>
  <r>
    <x v="14368"/>
    <n v="21"/>
    <x v="360"/>
    <d v="2017-04-22T00:00:00"/>
    <b v="1"/>
    <s v="Approved"/>
    <s v="Solex"/>
    <s v="Standard"/>
    <s v="medium"/>
    <s v="large"/>
    <n v="1071.23"/>
    <n v="380.74"/>
    <n v="35160"/>
  </r>
  <r>
    <x v="14369"/>
    <n v="74"/>
    <x v="211"/>
    <d v="2017-09-09T00:00:00"/>
    <b v="1"/>
    <s v="Approved"/>
    <s v="WeareA2B"/>
    <s v="Standard"/>
    <s v="medium"/>
    <s v="medium"/>
    <n v="1228.07"/>
    <n v="400.91"/>
    <n v="37873"/>
  </r>
  <r>
    <x v="14370"/>
    <n v="95"/>
    <x v="3374"/>
    <d v="2017-03-07T00:00:00"/>
    <b v="0"/>
    <s v="Approved"/>
    <s v="OHM Cycles"/>
    <s v="Touring"/>
    <s v="low"/>
    <s v="medium"/>
    <n v="1073.07"/>
    <n v="933.84"/>
    <n v="42226"/>
  </r>
  <r>
    <x v="14371"/>
    <n v="56"/>
    <x v="2155"/>
    <d v="2017-05-16T00:00:00"/>
    <b v="0"/>
    <s v="Approved"/>
    <s v="Norco Bicycles"/>
    <s v="Mountain"/>
    <s v="low"/>
    <s v="small"/>
    <n v="688.63"/>
    <n v="612.88"/>
    <n v="34244"/>
  </r>
  <r>
    <x v="14372"/>
    <n v="93"/>
    <x v="1056"/>
    <d v="2017-04-12T00:00:00"/>
    <b v="1"/>
    <s v="Approved"/>
    <s v="OHM Cycles"/>
    <s v="Standard"/>
    <s v="high"/>
    <s v="medium"/>
    <n v="1458.17"/>
    <n v="874.9"/>
    <n v="38750"/>
  </r>
  <r>
    <x v="14373"/>
    <n v="40"/>
    <x v="2650"/>
    <d v="2017-06-05T00:00:00"/>
    <b v="0"/>
    <s v="Approved"/>
    <s v="OHM Cycles"/>
    <s v="Standard"/>
    <s v="high"/>
    <s v="medium"/>
    <n v="1458.17"/>
    <n v="874.9"/>
    <n v="38750"/>
  </r>
  <r>
    <x v="14374"/>
    <n v="57"/>
    <x v="2583"/>
    <d v="2017-06-27T00:00:00"/>
    <b v="0"/>
    <s v="Approved"/>
    <s v="WeareA2B"/>
    <s v="Touring"/>
    <s v="medium"/>
    <s v="large"/>
    <n v="1890.39"/>
    <n v="260.14"/>
    <n v="33259"/>
  </r>
  <r>
    <x v="14375"/>
    <n v="85"/>
    <x v="2730"/>
    <d v="2017-01-17T00:00:00"/>
    <b v="1"/>
    <s v="Approved"/>
    <s v="WeareA2B"/>
    <s v="Standard"/>
    <s v="medium"/>
    <s v="medium"/>
    <n v="1228.07"/>
    <n v="400.91"/>
    <n v="36668"/>
  </r>
  <r>
    <x v="14376"/>
    <n v="98"/>
    <x v="1373"/>
    <d v="2017-01-19T00:00:00"/>
    <b v="0"/>
    <s v="Approved"/>
    <s v="Trek Bicycles"/>
    <s v="Standard"/>
    <s v="high"/>
    <s v="medium"/>
    <n v="358.39"/>
    <n v="215.03"/>
    <n v="34556"/>
  </r>
  <r>
    <x v="14377"/>
    <n v="6"/>
    <x v="503"/>
    <d v="2017-01-30T00:00:00"/>
    <b v="1"/>
    <s v="Approved"/>
    <s v="Solex"/>
    <s v="Standard"/>
    <s v="high"/>
    <s v="medium"/>
    <n v="748.17"/>
    <n v="448.9"/>
    <n v="33552"/>
  </r>
  <r>
    <x v="14378"/>
    <n v="43"/>
    <x v="3333"/>
    <d v="2017-03-17T00:00:00"/>
    <b v="0"/>
    <s v="Approved"/>
    <s v="Solex"/>
    <s v="Standard"/>
    <s v="medium"/>
    <s v="medium"/>
    <n v="1151.96"/>
    <n v="649.49"/>
    <n v="36498"/>
  </r>
  <r>
    <x v="14379"/>
    <n v="0"/>
    <x v="1926"/>
    <d v="2017-11-05T00:00:00"/>
    <b v="1"/>
    <s v="Approved"/>
    <s v="Giant Bicycles"/>
    <s v="Standard"/>
    <s v="medium"/>
    <s v="medium"/>
    <n v="230.91"/>
    <n v="173.18"/>
    <n v="39031"/>
  </r>
  <r>
    <x v="14380"/>
    <n v="32"/>
    <x v="298"/>
    <d v="2017-12-12T00:00:00"/>
    <b v="1"/>
    <s v="Approved"/>
    <s v="Giant Bicycles"/>
    <s v="Standard"/>
    <s v="medium"/>
    <s v="medium"/>
    <n v="642.70000000000005"/>
    <n v="211.37"/>
    <n v="37337"/>
  </r>
  <r>
    <x v="14381"/>
    <n v="55"/>
    <x v="2750"/>
    <d v="2017-07-18T00:00:00"/>
    <b v="0"/>
    <s v="Approved"/>
    <s v="Trek Bicycles"/>
    <s v="Road"/>
    <s v="medium"/>
    <s v="large"/>
    <n v="1894.19"/>
    <n v="598.76"/>
    <n v="37823"/>
  </r>
  <r>
    <x v="14382"/>
    <n v="80"/>
    <x v="725"/>
    <d v="2017-12-28T00:00:00"/>
    <b v="1"/>
    <s v="Approved"/>
    <s v="OHM Cycles"/>
    <s v="Touring"/>
    <s v="low"/>
    <s v="medium"/>
    <n v="1073.07"/>
    <n v="933.84"/>
    <n v="36145"/>
  </r>
  <r>
    <x v="14383"/>
    <n v="78"/>
    <x v="902"/>
    <d v="2017-11-16T00:00:00"/>
    <b v="0"/>
    <s v="Approved"/>
    <s v="Giant Bicycles"/>
    <s v="Standard"/>
    <s v="medium"/>
    <s v="large"/>
    <n v="1765.3"/>
    <n v="709.48"/>
    <n v="42218"/>
  </r>
  <r>
    <x v="14384"/>
    <n v="73"/>
    <x v="779"/>
    <d v="2017-07-29T00:00:00"/>
    <b v="1"/>
    <s v="Approved"/>
    <s v="Solex"/>
    <s v="Standard"/>
    <s v="medium"/>
    <s v="medium"/>
    <n v="1945.43"/>
    <n v="333.18"/>
    <n v="35455"/>
  </r>
  <r>
    <x v="14385"/>
    <n v="17"/>
    <x v="104"/>
    <d v="2017-01-11T00:00:00"/>
    <b v="1"/>
    <s v="Approved"/>
    <s v="Solex"/>
    <s v="Standard"/>
    <s v="high"/>
    <s v="medium"/>
    <n v="1024.6600000000001"/>
    <n v="614.79999999999995"/>
    <n v="35378"/>
  </r>
  <r>
    <x v="14386"/>
    <n v="49"/>
    <x v="2014"/>
    <d v="2017-10-30T00:00:00"/>
    <b v="0"/>
    <s v="Approved"/>
    <s v="Solex"/>
    <s v="Standard"/>
    <s v="medium"/>
    <s v="large"/>
    <n v="1061.56"/>
    <n v="733.58"/>
    <n v="34170"/>
  </r>
  <r>
    <x v="14387"/>
    <n v="90"/>
    <x v="2134"/>
    <d v="2017-01-24T00:00:00"/>
    <b v="1"/>
    <s v="Approved"/>
    <s v="Solex"/>
    <s v="Standard"/>
    <s v="low"/>
    <s v="medium"/>
    <n v="945.04"/>
    <n v="507.58"/>
    <n v="35052"/>
  </r>
  <r>
    <x v="14388"/>
    <n v="59"/>
    <x v="3336"/>
    <d v="2017-12-26T00:00:00"/>
    <b v="1"/>
    <s v="Approved"/>
    <s v="Solex"/>
    <s v="Standard"/>
    <s v="medium"/>
    <s v="large"/>
    <n v="1061.56"/>
    <n v="733.58"/>
    <n v="34170"/>
  </r>
  <r>
    <x v="14389"/>
    <n v="52"/>
    <x v="1489"/>
    <d v="2017-08-24T00:00:00"/>
    <b v="0"/>
    <s v="Approved"/>
    <s v="OHM Cycles"/>
    <s v="Road"/>
    <s v="medium"/>
    <s v="medium"/>
    <n v="1280.28"/>
    <n v="829.51"/>
    <n v="38206"/>
  </r>
  <r>
    <x v="14390"/>
    <n v="73"/>
    <x v="2216"/>
    <d v="2017-01-20T00:00:00"/>
    <b v="0"/>
    <s v="Approved"/>
    <s v="Solex"/>
    <s v="Standard"/>
    <s v="medium"/>
    <s v="medium"/>
    <n v="1945.43"/>
    <n v="333.18"/>
    <n v="37499"/>
  </r>
  <r>
    <x v="14391"/>
    <n v="59"/>
    <x v="2866"/>
    <d v="2017-01-22T00:00:00"/>
    <b v="1"/>
    <s v="Approved"/>
    <s v="WeareA2B"/>
    <s v="Standard"/>
    <s v="medium"/>
    <s v="small"/>
    <n v="1415.01"/>
    <n v="1259.3599999999999"/>
    <n v="37874"/>
  </r>
  <r>
    <x v="14392"/>
    <n v="98"/>
    <x v="1871"/>
    <d v="2017-09-05T00:00:00"/>
    <b v="0"/>
    <s v="Approved"/>
    <s v="Trek Bicycles"/>
    <s v="Standard"/>
    <s v="high"/>
    <s v="medium"/>
    <n v="358.39"/>
    <n v="215.03"/>
    <n v="38002"/>
  </r>
  <r>
    <x v="14393"/>
    <n v="91"/>
    <x v="3082"/>
    <d v="2017-08-30T00:00:00"/>
    <b v="1"/>
    <s v="Approved"/>
    <s v="WeareA2B"/>
    <s v="Standard"/>
    <s v="low"/>
    <s v="medium"/>
    <n v="642.30999999999995"/>
    <n v="513.85"/>
    <n v="42226"/>
  </r>
  <r>
    <x v="14394"/>
    <n v="46"/>
    <x v="1325"/>
    <d v="2017-11-25T00:00:00"/>
    <b v="0"/>
    <s v="Approved"/>
    <s v="Solex"/>
    <s v="Standard"/>
    <s v="low"/>
    <s v="medium"/>
    <n v="1289.8499999999999"/>
    <n v="74.510000000000005"/>
    <n v="41064"/>
  </r>
  <r>
    <x v="14395"/>
    <n v="72"/>
    <x v="3001"/>
    <d v="2017-09-15T00:00:00"/>
    <b v="1"/>
    <s v="Approved"/>
    <s v="Norco Bicycles"/>
    <s v="Standard"/>
    <s v="medium"/>
    <s v="medium"/>
    <n v="360.4"/>
    <n v="270.3"/>
    <n v="42710"/>
  </r>
  <r>
    <x v="14396"/>
    <n v="67"/>
    <x v="2547"/>
    <d v="2017-08-12T00:00:00"/>
    <b v="0"/>
    <s v="Approved"/>
    <s v="Norco Bicycles"/>
    <s v="Road"/>
    <s v="medium"/>
    <s v="medium"/>
    <n v="544.04999999999995"/>
    <n v="376.84"/>
    <n v="42710"/>
  </r>
  <r>
    <x v="14397"/>
    <n v="83"/>
    <x v="2270"/>
    <d v="2017-09-04T00:00:00"/>
    <b v="0"/>
    <s v="Approved"/>
    <s v="Solex"/>
    <s v="Touring"/>
    <s v="medium"/>
    <s v="large"/>
    <n v="2083.94"/>
    <n v="675.03"/>
    <n v="41533"/>
  </r>
  <r>
    <x v="14398"/>
    <n v="0"/>
    <x v="1274"/>
    <d v="2017-07-05T00:00:00"/>
    <b v="1"/>
    <s v="Approved"/>
    <s v="Giant Bicycles"/>
    <s v="Standard"/>
    <s v="medium"/>
    <s v="large"/>
    <n v="569.55999999999995"/>
    <n v="528.42999999999995"/>
    <n v="33364"/>
  </r>
  <r>
    <x v="14399"/>
    <n v="16"/>
    <x v="376"/>
    <d v="2017-02-22T00:00:00"/>
    <b v="1"/>
    <s v="Approved"/>
    <s v="Norco Bicycles"/>
    <s v="Standard"/>
    <s v="high"/>
    <s v="small"/>
    <n v="1661.92"/>
    <n v="1479.11"/>
    <n v="40336"/>
  </r>
  <r>
    <x v="14400"/>
    <n v="32"/>
    <x v="1987"/>
    <d v="2017-02-18T00:00:00"/>
    <b v="0"/>
    <s v="Approved"/>
    <s v="Giant Bicycles"/>
    <s v="Standard"/>
    <s v="medium"/>
    <s v="medium"/>
    <n v="642.70000000000005"/>
    <n v="211.37"/>
    <n v="37337"/>
  </r>
  <r>
    <x v="14401"/>
    <n v="29"/>
    <x v="209"/>
    <d v="2017-04-13T00:00:00"/>
    <b v="0"/>
    <s v="Approved"/>
    <s v="Norco Bicycles"/>
    <s v="Road"/>
    <s v="medium"/>
    <s v="medium"/>
    <n v="543.39"/>
    <n v="407.54"/>
    <n v="42696"/>
  </r>
  <r>
    <x v="14402"/>
    <n v="69"/>
    <x v="2349"/>
    <d v="2017-03-09T00:00:00"/>
    <b v="1"/>
    <s v="Approved"/>
    <s v="Giant Bicycles"/>
    <s v="Road"/>
    <s v="medium"/>
    <s v="medium"/>
    <n v="792.9"/>
    <n v="594.67999999999995"/>
    <n v="41922"/>
  </r>
  <r>
    <x v="14403"/>
    <n v="60"/>
    <x v="1459"/>
    <d v="2017-01-18T00:00:00"/>
    <b v="0"/>
    <s v="Approved"/>
    <s v="Giant Bicycles"/>
    <s v="Standard"/>
    <s v="high"/>
    <s v="small"/>
    <n v="1977.36"/>
    <n v="1759.85"/>
    <n v="41047"/>
  </r>
  <r>
    <x v="14404"/>
    <n v="70"/>
    <x v="2026"/>
    <d v="2017-12-14T00:00:00"/>
    <b v="1"/>
    <s v="Approved"/>
    <s v="Trek Bicycles"/>
    <s v="Standard"/>
    <s v="high"/>
    <s v="medium"/>
    <n v="495.72"/>
    <n v="297.43"/>
    <n v="42105"/>
  </r>
  <r>
    <x v="14405"/>
    <n v="63"/>
    <x v="444"/>
    <d v="2017-12-24T00:00:00"/>
    <b v="1"/>
    <s v="Approved"/>
    <s v="Solex"/>
    <s v="Standard"/>
    <s v="medium"/>
    <s v="medium"/>
    <n v="1483.2"/>
    <n v="99.59"/>
    <n v="39880"/>
  </r>
  <r>
    <x v="14406"/>
    <n v="38"/>
    <x v="755"/>
    <d v="2017-02-07T00:00:00"/>
    <b v="1"/>
    <s v="Approved"/>
    <s v="Solex"/>
    <s v="Standard"/>
    <s v="medium"/>
    <s v="medium"/>
    <n v="1577.53"/>
    <n v="826.51"/>
    <n v="40618"/>
  </r>
  <r>
    <x v="14407"/>
    <n v="0"/>
    <x v="108"/>
    <d v="2017-03-18T00:00:00"/>
    <b v="1"/>
    <s v="Approved"/>
    <s v="Solex"/>
    <s v="Standard"/>
    <s v="medium"/>
    <s v="medium"/>
    <n v="478.16"/>
    <n v="298.72000000000003"/>
    <n v="34143"/>
  </r>
  <r>
    <x v="14408"/>
    <n v="1"/>
    <x v="3016"/>
    <d v="2017-05-09T00:00:00"/>
    <b v="1"/>
    <s v="Approved"/>
    <s v="Giant Bicycles"/>
    <s v="Standard"/>
    <s v="medium"/>
    <s v="medium"/>
    <n v="1403.5"/>
    <n v="954.82"/>
    <n v="40784"/>
  </r>
  <r>
    <x v="14409"/>
    <n v="13"/>
    <x v="2325"/>
    <d v="2017-06-08T00:00:00"/>
    <b v="1"/>
    <s v="Approved"/>
    <s v="Solex"/>
    <s v="Standard"/>
    <s v="medium"/>
    <s v="medium"/>
    <n v="1577.53"/>
    <n v="826.51"/>
    <n v="39526"/>
  </r>
  <r>
    <x v="14410"/>
    <n v="97"/>
    <x v="938"/>
    <d v="2017-09-14T00:00:00"/>
    <b v="1"/>
    <s v="Approved"/>
    <s v="OHM Cycles"/>
    <s v="Road"/>
    <s v="medium"/>
    <s v="medium"/>
    <n v="742.54"/>
    <n v="667.4"/>
    <n v="41701"/>
  </r>
  <r>
    <x v="14411"/>
    <n v="2"/>
    <x v="903"/>
    <d v="2017-02-09T00:00:00"/>
    <b v="0"/>
    <s v="Approved"/>
    <s v="Giant Bicycles"/>
    <s v="Road"/>
    <s v="low"/>
    <s v="small"/>
    <n v="590.26"/>
    <n v="525.33000000000004"/>
    <n v="38647"/>
  </r>
  <r>
    <x v="14412"/>
    <n v="66"/>
    <x v="1623"/>
    <d v="2017-05-20T00:00:00"/>
    <b v="0"/>
    <s v="Approved"/>
    <s v="Solex"/>
    <s v="Standard"/>
    <s v="medium"/>
    <s v="medium"/>
    <n v="1163.8900000000001"/>
    <n v="589.27"/>
    <n v="42560"/>
  </r>
  <r>
    <x v="14413"/>
    <n v="54"/>
    <x v="1185"/>
    <d v="2017-12-12T00:00:00"/>
    <b v="0"/>
    <s v="Approved"/>
    <s v="WeareA2B"/>
    <s v="Standard"/>
    <s v="medium"/>
    <s v="medium"/>
    <n v="1292.8399999999999"/>
    <n v="13.44"/>
    <n v="33259"/>
  </r>
  <r>
    <x v="14414"/>
    <n v="0"/>
    <x v="992"/>
    <d v="2017-10-28T00:00:00"/>
    <b v="0"/>
    <s v="Approved"/>
    <s v="WeareA2B"/>
    <s v="Standard"/>
    <s v="medium"/>
    <s v="medium"/>
    <n v="60.34"/>
    <n v="45.26"/>
    <n v="34115"/>
  </r>
  <r>
    <x v="14415"/>
    <n v="52"/>
    <x v="2915"/>
    <d v="2017-07-22T00:00:00"/>
    <b v="1"/>
    <s v="Approved"/>
    <s v="OHM Cycles"/>
    <s v="Road"/>
    <s v="medium"/>
    <s v="medium"/>
    <n v="1280.28"/>
    <n v="829.51"/>
    <n v="37220"/>
  </r>
  <r>
    <x v="14416"/>
    <n v="82"/>
    <x v="2765"/>
    <d v="2017-07-07T00:00:00"/>
    <b v="1"/>
    <s v="Approved"/>
    <s v="Norco Bicycles"/>
    <s v="Standard"/>
    <s v="high"/>
    <s v="medium"/>
    <n v="1148.6400000000001"/>
    <n v="689.18"/>
    <n v="38339"/>
  </r>
  <r>
    <x v="14417"/>
    <n v="10"/>
    <x v="1942"/>
    <d v="2017-10-06T00:00:00"/>
    <b v="1"/>
    <s v="Approved"/>
    <s v="WeareA2B"/>
    <s v="Touring"/>
    <s v="medium"/>
    <s v="medium"/>
    <n v="1466.68"/>
    <n v="363.25"/>
    <n v="35378"/>
  </r>
  <r>
    <x v="14418"/>
    <n v="50"/>
    <x v="2724"/>
    <d v="2017-10-28T00:00:00"/>
    <b v="1"/>
    <s v="Approved"/>
    <s v="WeareA2B"/>
    <s v="Standard"/>
    <s v="medium"/>
    <s v="small"/>
    <n v="175.89"/>
    <n v="131.91999999999999"/>
    <n v="39915"/>
  </r>
  <r>
    <x v="14419"/>
    <n v="3"/>
    <x v="869"/>
    <d v="2017-01-31T00:00:00"/>
    <b v="0"/>
    <s v="Approved"/>
    <s v="Trek Bicycles"/>
    <s v="Standard"/>
    <s v="medium"/>
    <s v="large"/>
    <n v="2091.4699999999998"/>
    <n v="388.92"/>
    <n v="38991"/>
  </r>
  <r>
    <x v="14420"/>
    <n v="0"/>
    <x v="1414"/>
    <d v="2017-04-04T00:00:00"/>
    <b v="0"/>
    <s v="Approved"/>
    <s v="Trek Bicycles"/>
    <s v="Standard"/>
    <s v="high"/>
    <s v="medium"/>
    <n v="358.39"/>
    <n v="215.03"/>
    <n v="38002"/>
  </r>
  <r>
    <x v="14421"/>
    <n v="57"/>
    <x v="3062"/>
    <d v="2017-08-31T00:00:00"/>
    <b v="0"/>
    <s v="Approved"/>
    <s v="WeareA2B"/>
    <s v="Touring"/>
    <s v="medium"/>
    <s v="large"/>
    <n v="1890.39"/>
    <n v="260.14"/>
    <n v="42295"/>
  </r>
  <r>
    <x v="14422"/>
    <n v="15"/>
    <x v="524"/>
    <d v="2017-03-31T00:00:00"/>
    <b v="0"/>
    <s v="Approved"/>
    <s v="Norco Bicycles"/>
    <s v="Standard"/>
    <s v="low"/>
    <s v="medium"/>
    <n v="958.74"/>
    <n v="748.9"/>
    <n v="38693"/>
  </r>
  <r>
    <x v="14423"/>
    <n v="5"/>
    <x v="2724"/>
    <d v="2017-11-29T00:00:00"/>
    <b v="0"/>
    <s v="Approved"/>
    <s v="Trek Bicycles"/>
    <s v="Mountain"/>
    <s v="low"/>
    <s v="medium"/>
    <n v="574.64"/>
    <n v="459.71"/>
    <n v="42560"/>
  </r>
  <r>
    <x v="14424"/>
    <n v="43"/>
    <x v="145"/>
    <d v="2017-01-15T00:00:00"/>
    <b v="1"/>
    <s v="Cancelled"/>
    <s v="Solex"/>
    <s v="Standard"/>
    <s v="medium"/>
    <s v="medium"/>
    <n v="1151.96"/>
    <n v="649.49"/>
    <n v="36498"/>
  </r>
  <r>
    <x v="14425"/>
    <n v="56"/>
    <x v="1735"/>
    <d v="2017-05-26T00:00:00"/>
    <b v="1"/>
    <s v="Approved"/>
    <s v="Norco Bicycles"/>
    <s v="Mountain"/>
    <s v="low"/>
    <s v="small"/>
    <n v="688.63"/>
    <n v="612.88"/>
    <n v="34115"/>
  </r>
  <r>
    <x v="14426"/>
    <n v="37"/>
    <x v="80"/>
    <d v="2017-08-13T00:00:00"/>
    <b v="1"/>
    <s v="Approved"/>
    <s v="OHM Cycles"/>
    <s v="Standard"/>
    <s v="low"/>
    <s v="medium"/>
    <n v="1793.43"/>
    <n v="248.82"/>
    <n v="39526"/>
  </r>
  <r>
    <x v="14427"/>
    <n v="78"/>
    <x v="1181"/>
    <d v="2017-10-10T00:00:00"/>
    <b v="1"/>
    <s v="Approved"/>
    <s v="Giant Bicycles"/>
    <s v="Standard"/>
    <s v="medium"/>
    <s v="large"/>
    <n v="1765.3"/>
    <n v="709.48"/>
    <n v="38193"/>
  </r>
  <r>
    <x v="14428"/>
    <n v="28"/>
    <x v="2869"/>
    <d v="2017-09-21T00:00:00"/>
    <b v="1"/>
    <s v="Approved"/>
    <s v="Norco Bicycles"/>
    <s v="Standard"/>
    <s v="medium"/>
    <s v="small"/>
    <n v="1216.1400000000001"/>
    <n v="1082.3599999999999"/>
    <n v="33455"/>
  </r>
  <r>
    <x v="14429"/>
    <n v="84"/>
    <x v="2540"/>
    <d v="2017-08-22T00:00:00"/>
    <b v="1"/>
    <s v="Approved"/>
    <s v="Giant Bicycles"/>
    <s v="Road"/>
    <s v="medium"/>
    <s v="medium"/>
    <n v="792.9"/>
    <n v="594.67999999999995"/>
    <n v="38859"/>
  </r>
  <r>
    <x v="14430"/>
    <n v="31"/>
    <x v="202"/>
    <d v="2017-02-17T00:00:00"/>
    <b v="1"/>
    <s v="Approved"/>
    <s v="Giant Bicycles"/>
    <s v="Standard"/>
    <s v="medium"/>
    <s v="medium"/>
    <n v="230.91"/>
    <n v="173.18"/>
    <n v="40336"/>
  </r>
  <r>
    <x v="14431"/>
    <n v="16"/>
    <x v="12"/>
    <d v="2017-06-14T00:00:00"/>
    <b v="0"/>
    <s v="Approved"/>
    <s v="Norco Bicycles"/>
    <s v="Standard"/>
    <s v="high"/>
    <s v="small"/>
    <n v="1661.92"/>
    <n v="1479.11"/>
    <n v="34586"/>
  </r>
  <r>
    <x v="14432"/>
    <n v="38"/>
    <x v="3102"/>
    <d v="2017-01-16T00:00:00"/>
    <b v="0"/>
    <s v="Approved"/>
    <s v="Solex"/>
    <s v="Standard"/>
    <s v="medium"/>
    <s v="medium"/>
    <n v="1577.53"/>
    <n v="826.51"/>
    <n v="40618"/>
  </r>
  <r>
    <x v="14433"/>
    <n v="70"/>
    <x v="298"/>
    <d v="2017-07-19T00:00:00"/>
    <b v="1"/>
    <s v="Approved"/>
    <s v="Trek Bicycles"/>
    <s v="Standard"/>
    <s v="high"/>
    <s v="medium"/>
    <n v="495.72"/>
    <n v="297.43"/>
    <n v="42105"/>
  </r>
  <r>
    <x v="14434"/>
    <n v="67"/>
    <x v="1457"/>
    <d v="2017-10-11T00:00:00"/>
    <b v="1"/>
    <s v="Approved"/>
    <s v="Solex"/>
    <s v="Standard"/>
    <s v="medium"/>
    <s v="large"/>
    <n v="1071.23"/>
    <n v="380.74"/>
    <n v="35160"/>
  </r>
  <r>
    <x v="14435"/>
    <n v="28"/>
    <x v="2199"/>
    <d v="2017-08-07T00:00:00"/>
    <b v="0"/>
    <s v="Approved"/>
    <s v="Norco Bicycles"/>
    <s v="Standard"/>
    <s v="medium"/>
    <s v="small"/>
    <n v="1216.1400000000001"/>
    <n v="1082.3599999999999"/>
    <n v="33455"/>
  </r>
  <r>
    <x v="14436"/>
    <n v="73"/>
    <x v="315"/>
    <d v="2017-05-13T00:00:00"/>
    <b v="0"/>
    <s v="Approved"/>
    <s v="Solex"/>
    <s v="Standard"/>
    <s v="medium"/>
    <s v="medium"/>
    <n v="1945.43"/>
    <n v="333.18"/>
    <n v="37499"/>
  </r>
  <r>
    <x v="14437"/>
    <n v="81"/>
    <x v="2315"/>
    <d v="2017-10-29T00:00:00"/>
    <b v="1"/>
    <s v="Approved"/>
    <s v="Norco Bicycles"/>
    <s v="Standard"/>
    <s v="medium"/>
    <s v="small"/>
    <n v="586.45000000000005"/>
    <n v="521.94000000000005"/>
    <n v="38206"/>
  </r>
  <r>
    <x v="14438"/>
    <n v="14"/>
    <x v="3448"/>
    <d v="2017-08-28T00:00:00"/>
    <b v="1"/>
    <s v="Approved"/>
    <s v="Trek Bicycles"/>
    <s v="Standard"/>
    <s v="medium"/>
    <s v="small"/>
    <n v="1386.84"/>
    <n v="1234.29"/>
    <n v="39880"/>
  </r>
  <r>
    <x v="14439"/>
    <n v="87"/>
    <x v="2564"/>
    <d v="2017-03-25T00:00:00"/>
    <b v="0"/>
    <s v="Approved"/>
    <s v="OHM Cycles"/>
    <s v="Standard"/>
    <s v="medium"/>
    <s v="medium"/>
    <n v="1636.9"/>
    <n v="44.71"/>
    <n v="40410"/>
  </r>
  <r>
    <x v="14440"/>
    <n v="87"/>
    <x v="3409"/>
    <d v="2017-06-18T00:00:00"/>
    <b v="1"/>
    <s v="Approved"/>
    <s v="OHM Cycles"/>
    <s v="Standard"/>
    <s v="medium"/>
    <s v="medium"/>
    <n v="1636.9"/>
    <n v="44.71"/>
    <n v="42105"/>
  </r>
  <r>
    <x v="14441"/>
    <n v="0"/>
    <x v="654"/>
    <d v="2017-07-31T00:00:00"/>
    <b v="0"/>
    <s v="Approved"/>
    <s v="OHM Cycles"/>
    <s v="Standard"/>
    <s v="medium"/>
    <s v="medium"/>
    <n v="183.86"/>
    <n v="137.9"/>
    <n v="41047"/>
  </r>
  <r>
    <x v="14442"/>
    <n v="8"/>
    <x v="3204"/>
    <d v="2017-02-18T00:00:00"/>
    <b v="0"/>
    <s v="Approved"/>
    <s v="Solex"/>
    <s v="Road"/>
    <s v="medium"/>
    <s v="small"/>
    <n v="1703.52"/>
    <n v="1516.13"/>
    <n v="34586"/>
  </r>
  <r>
    <x v="14443"/>
    <n v="84"/>
    <x v="408"/>
    <d v="2017-03-22T00:00:00"/>
    <b v="0"/>
    <s v="Approved"/>
    <s v="Giant Bicycles"/>
    <s v="Road"/>
    <s v="medium"/>
    <s v="medium"/>
    <n v="792.9"/>
    <n v="594.67999999999995"/>
    <n v="33879"/>
  </r>
  <r>
    <x v="14444"/>
    <n v="17"/>
    <x v="1495"/>
    <d v="2017-11-20T00:00:00"/>
    <b v="1"/>
    <s v="Approved"/>
    <s v="WeareA2B"/>
    <s v="Touring"/>
    <s v="medium"/>
    <s v="large"/>
    <n v="1362.99"/>
    <n v="57.74"/>
    <n v="34079"/>
  </r>
  <r>
    <x v="14445"/>
    <n v="86"/>
    <x v="319"/>
    <d v="2017-02-04T00:00:00"/>
    <b v="1"/>
    <s v="Approved"/>
    <s v="OHM Cycles"/>
    <s v="Standard"/>
    <s v="medium"/>
    <s v="medium"/>
    <n v="235.63"/>
    <n v="125.07"/>
    <n v="38206"/>
  </r>
  <r>
    <x v="14446"/>
    <n v="77"/>
    <x v="852"/>
    <d v="2017-07-12T00:00:00"/>
    <b v="1"/>
    <s v="Approved"/>
    <s v="WeareA2B"/>
    <s v="Standard"/>
    <s v="medium"/>
    <s v="medium"/>
    <n v="1769.64"/>
    <n v="108.76"/>
    <n v="40672"/>
  </r>
  <r>
    <x v="14447"/>
    <n v="0"/>
    <x v="382"/>
    <d v="2017-10-02T00:00:00"/>
    <b v="1"/>
    <s v="Approved"/>
    <s v="Solex"/>
    <s v="Standard"/>
    <s v="medium"/>
    <s v="medium"/>
    <n v="71.489999999999995"/>
    <n v="53.62"/>
    <n v="38573"/>
  </r>
  <r>
    <x v="14448"/>
    <n v="41"/>
    <x v="1959"/>
    <d v="2017-09-10T00:00:00"/>
    <b v="0"/>
    <s v="Approved"/>
    <s v="Norco Bicycles"/>
    <s v="Standard"/>
    <s v="low"/>
    <s v="medium"/>
    <n v="958.74"/>
    <n v="748.9"/>
    <n v="35378"/>
  </r>
  <r>
    <x v="14449"/>
    <n v="85"/>
    <x v="134"/>
    <d v="2017-07-03T00:00:00"/>
    <b v="1"/>
    <s v="Approved"/>
    <s v="WeareA2B"/>
    <s v="Standard"/>
    <s v="medium"/>
    <s v="medium"/>
    <n v="752.64"/>
    <n v="205.36"/>
    <n v="35667"/>
  </r>
  <r>
    <x v="14450"/>
    <n v="13"/>
    <x v="1131"/>
    <d v="2017-02-19T00:00:00"/>
    <b v="0"/>
    <s v="Approved"/>
    <s v="Solex"/>
    <s v="Standard"/>
    <s v="medium"/>
    <s v="medium"/>
    <n v="1577.53"/>
    <n v="826.51"/>
    <n v="40618"/>
  </r>
  <r>
    <x v="14451"/>
    <n v="50"/>
    <x v="326"/>
    <d v="2017-01-25T00:00:00"/>
    <b v="0"/>
    <s v="Approved"/>
    <s v="WeareA2B"/>
    <s v="Standard"/>
    <s v="medium"/>
    <s v="small"/>
    <n v="175.89"/>
    <n v="131.91999999999999"/>
    <n v="37668"/>
  </r>
  <r>
    <x v="14452"/>
    <n v="35"/>
    <x v="594"/>
    <d v="2017-06-11T00:00:00"/>
    <b v="0"/>
    <s v="Approved"/>
    <s v="Giant Bicycles"/>
    <s v="Standard"/>
    <s v="medium"/>
    <s v="medium"/>
    <n v="1403.5"/>
    <n v="954.82"/>
    <n v="33549"/>
  </r>
  <r>
    <x v="14453"/>
    <n v="16"/>
    <x v="1168"/>
    <d v="2017-08-13T00:00:00"/>
    <b v="1"/>
    <s v="Approved"/>
    <s v="Norco Bicycles"/>
    <s v="Standard"/>
    <s v="high"/>
    <s v="small"/>
    <n v="1661.92"/>
    <n v="1479.11"/>
    <n v="33888"/>
  </r>
  <r>
    <x v="14454"/>
    <n v="91"/>
    <x v="2951"/>
    <d v="2017-11-25T00:00:00"/>
    <b v="0"/>
    <s v="Approved"/>
    <s v="Solex"/>
    <s v="Standard"/>
    <s v="medium"/>
    <s v="medium"/>
    <n v="100.35"/>
    <n v="75.260000000000005"/>
    <n v="38002"/>
  </r>
  <r>
    <x v="14455"/>
    <n v="79"/>
    <x v="2056"/>
    <d v="2017-12-03T00:00:00"/>
    <b v="1"/>
    <s v="Approved"/>
    <s v="Norco Bicycles"/>
    <s v="Standard"/>
    <s v="medium"/>
    <s v="medium"/>
    <n v="1555.58"/>
    <n v="818.01"/>
    <n v="37873"/>
  </r>
  <r>
    <x v="14456"/>
    <n v="35"/>
    <x v="2629"/>
    <d v="2017-11-06T00:00:00"/>
    <b v="1"/>
    <s v="Approved"/>
    <s v="Giant Bicycles"/>
    <s v="Standard"/>
    <s v="medium"/>
    <s v="medium"/>
    <n v="1403.5"/>
    <n v="954.82"/>
    <n v="42688"/>
  </r>
  <r>
    <x v="14457"/>
    <n v="0"/>
    <x v="2121"/>
    <d v="2017-02-03T00:00:00"/>
    <b v="1"/>
    <s v="Approved"/>
    <s v="Norco Bicycles"/>
    <s v="Standard"/>
    <s v="low"/>
    <s v="medium"/>
    <n v="363.01"/>
    <n v="290.41000000000003"/>
    <n v="36367"/>
  </r>
  <r>
    <x v="14458"/>
    <n v="22"/>
    <x v="1751"/>
    <d v="2017-01-11T00:00:00"/>
    <b v="0"/>
    <s v="Approved"/>
    <s v="WeareA2B"/>
    <s v="Standard"/>
    <s v="medium"/>
    <s v="medium"/>
    <n v="60.34"/>
    <n v="45.26"/>
    <n v="34165"/>
  </r>
  <r>
    <x v="14459"/>
    <n v="27"/>
    <x v="172"/>
    <d v="2017-04-14T00:00:00"/>
    <b v="0"/>
    <s v="Approved"/>
    <s v="Trek Bicycles"/>
    <s v="Standard"/>
    <s v="low"/>
    <s v="medium"/>
    <n v="1057.51"/>
    <n v="154.4"/>
    <n v="35052"/>
  </r>
  <r>
    <x v="14460"/>
    <n v="92"/>
    <x v="1084"/>
    <d v="2017-10-21T00:00:00"/>
    <b v="0"/>
    <s v="Cancelled"/>
    <s v="WeareA2B"/>
    <s v="Standard"/>
    <s v="medium"/>
    <s v="small"/>
    <n v="1415.01"/>
    <n v="1259.3599999999999"/>
    <n v="34556"/>
  </r>
  <r>
    <x v="14461"/>
    <n v="53"/>
    <x v="2132"/>
    <d v="2017-03-02T00:00:00"/>
    <b v="1"/>
    <s v="Approved"/>
    <s v="OHM Cycles"/>
    <s v="Standard"/>
    <s v="medium"/>
    <s v="medium"/>
    <n v="795.34"/>
    <n v="101.58"/>
    <n v="35707"/>
  </r>
  <r>
    <x v="14462"/>
    <n v="55"/>
    <x v="1417"/>
    <d v="2017-10-08T00:00:00"/>
    <b v="0"/>
    <s v="Approved"/>
    <s v="Trek Bicycles"/>
    <s v="Road"/>
    <s v="medium"/>
    <s v="large"/>
    <n v="1894.19"/>
    <n v="598.76"/>
    <n v="37823"/>
  </r>
  <r>
    <x v="14463"/>
    <n v="59"/>
    <x v="1061"/>
    <d v="2017-01-04T00:00:00"/>
    <b v="0"/>
    <s v="Approved"/>
    <s v="Solex"/>
    <s v="Standard"/>
    <s v="medium"/>
    <s v="large"/>
    <n v="1061.56"/>
    <n v="733.58"/>
    <n v="34170"/>
  </r>
  <r>
    <x v="14464"/>
    <n v="84"/>
    <x v="2364"/>
    <d v="2017-07-19T00:00:00"/>
    <b v="1"/>
    <s v="Approved"/>
    <s v="Trek Bicycles"/>
    <s v="Road"/>
    <s v="medium"/>
    <s v="medium"/>
    <n v="290.62"/>
    <n v="215.14"/>
    <n v="38339"/>
  </r>
  <r>
    <x v="14465"/>
    <n v="3"/>
    <x v="637"/>
    <d v="2017-08-27T00:00:00"/>
    <b v="0"/>
    <s v="Approved"/>
    <s v="Trek Bicycles"/>
    <s v="Standard"/>
    <s v="medium"/>
    <s v="large"/>
    <n v="2091.4699999999998"/>
    <n v="388.92"/>
    <n v="40784"/>
  </r>
  <r>
    <x v="14466"/>
    <n v="35"/>
    <x v="3242"/>
    <d v="2017-03-30T00:00:00"/>
    <b v="1"/>
    <s v="Approved"/>
    <s v="Giant Bicycles"/>
    <s v="Standard"/>
    <s v="medium"/>
    <s v="medium"/>
    <n v="1403.5"/>
    <n v="954.82"/>
    <n v="40649"/>
  </r>
  <r>
    <x v="14467"/>
    <n v="63"/>
    <x v="687"/>
    <d v="2017-11-17T00:00:00"/>
    <b v="0"/>
    <s v="Approved"/>
    <s v="Solex"/>
    <s v="Standard"/>
    <s v="medium"/>
    <s v="medium"/>
    <n v="1483.2"/>
    <n v="99.59"/>
    <n v="36146"/>
  </r>
  <r>
    <x v="14468"/>
    <n v="45"/>
    <x v="1109"/>
    <d v="2017-09-05T00:00:00"/>
    <b v="0"/>
    <s v="Approved"/>
    <s v="Solex"/>
    <s v="Standard"/>
    <s v="medium"/>
    <s v="medium"/>
    <n v="441.49"/>
    <n v="84.99"/>
    <n v="34071"/>
  </r>
  <r>
    <x v="14469"/>
    <n v="68"/>
    <x v="2788"/>
    <d v="2017-11-25T00:00:00"/>
    <b v="1"/>
    <s v="Approved"/>
    <s v="OHM Cycles"/>
    <s v="Standard"/>
    <s v="medium"/>
    <s v="medium"/>
    <n v="1636.9"/>
    <n v="44.71"/>
    <n v="40410"/>
  </r>
  <r>
    <x v="14470"/>
    <n v="94"/>
    <x v="2615"/>
    <d v="2017-02-28T00:00:00"/>
    <b v="1"/>
    <s v="Approved"/>
    <s v="Giant Bicycles"/>
    <s v="Standard"/>
    <s v="medium"/>
    <s v="large"/>
    <n v="1635.3"/>
    <n v="993.66"/>
    <n v="41434"/>
  </r>
  <r>
    <x v="14471"/>
    <n v="64"/>
    <x v="2342"/>
    <d v="2017-10-23T00:00:00"/>
    <b v="1"/>
    <s v="Approved"/>
    <s v="Trek Bicycles"/>
    <s v="Standard"/>
    <s v="medium"/>
    <s v="large"/>
    <n v="1469.44"/>
    <n v="596.54999999999995"/>
    <n v="41047"/>
  </r>
  <r>
    <x v="14472"/>
    <n v="5"/>
    <x v="524"/>
    <d v="2017-05-17T00:00:00"/>
    <b v="1"/>
    <s v="Approved"/>
    <s v="Trek Bicycles"/>
    <s v="Mountain"/>
    <s v="low"/>
    <s v="medium"/>
    <n v="574.64"/>
    <n v="459.71"/>
    <n v="40784"/>
  </r>
  <r>
    <x v="14473"/>
    <n v="80"/>
    <x v="1234"/>
    <d v="2017-05-03T00:00:00"/>
    <b v="1"/>
    <s v="Approved"/>
    <s v="OHM Cycles"/>
    <s v="Touring"/>
    <s v="low"/>
    <s v="medium"/>
    <n v="1073.07"/>
    <n v="933.84"/>
    <n v="36145"/>
  </r>
  <r>
    <x v="14474"/>
    <n v="1"/>
    <x v="2507"/>
    <d v="2017-07-20T00:00:00"/>
    <b v="0"/>
    <s v="Approved"/>
    <s v="Giant Bicycles"/>
    <s v="Standard"/>
    <s v="medium"/>
    <s v="medium"/>
    <n v="1403.5"/>
    <n v="954.82"/>
    <n v="41245"/>
  </r>
  <r>
    <x v="14475"/>
    <n v="43"/>
    <x v="49"/>
    <d v="2017-06-30T00:00:00"/>
    <b v="0"/>
    <s v="Approved"/>
    <s v="Solex"/>
    <s v="Standard"/>
    <s v="medium"/>
    <s v="medium"/>
    <n v="1151.96"/>
    <n v="649.49"/>
    <n v="36498"/>
  </r>
  <r>
    <x v="14476"/>
    <n v="0"/>
    <x v="27"/>
    <d v="2017-03-25T00:00:00"/>
    <b v="0"/>
    <s v="Approved"/>
    <s v="Trek Bicycles"/>
    <s v="Standard"/>
    <s v="medium"/>
    <s v="medium"/>
    <n v="499.53"/>
    <n v="388.72"/>
    <n v="37698"/>
  </r>
  <r>
    <x v="14477"/>
    <n v="15"/>
    <x v="3139"/>
    <d v="2017-10-10T00:00:00"/>
    <b v="1"/>
    <s v="Approved"/>
    <s v="WeareA2B"/>
    <s v="Standard"/>
    <s v="medium"/>
    <s v="medium"/>
    <n v="1292.8399999999999"/>
    <n v="13.44"/>
    <n v="42295"/>
  </r>
  <r>
    <x v="14478"/>
    <n v="0"/>
    <x v="923"/>
    <d v="2017-07-20T00:00:00"/>
    <b v="1"/>
    <s v="Approved"/>
    <s v="Trek Bicycles"/>
    <s v="Road"/>
    <s v="medium"/>
    <s v="medium"/>
    <n v="533.51"/>
    <n v="400.13"/>
    <n v="35470"/>
  </r>
  <r>
    <x v="14479"/>
    <n v="21"/>
    <x v="339"/>
    <d v="2017-04-12T00:00:00"/>
    <b v="1"/>
    <s v="Approved"/>
    <s v="Solex"/>
    <s v="Standard"/>
    <s v="medium"/>
    <s v="large"/>
    <n v="1071.23"/>
    <n v="380.74"/>
    <n v="36334"/>
  </r>
  <r>
    <x v="14480"/>
    <n v="69"/>
    <x v="866"/>
    <d v="2017-02-13T00:00:00"/>
    <b v="0"/>
    <s v="Approved"/>
    <s v="Giant Bicycles"/>
    <s v="Road"/>
    <s v="medium"/>
    <s v="medium"/>
    <n v="792.9"/>
    <n v="594.67999999999995"/>
    <n v="33879"/>
  </r>
  <r>
    <x v="14481"/>
    <n v="25"/>
    <x v="953"/>
    <d v="2017-03-13T00:00:00"/>
    <b v="1"/>
    <s v="Approved"/>
    <s v="OHM Cycles"/>
    <s v="Standard"/>
    <s v="high"/>
    <s v="medium"/>
    <n v="2005.66"/>
    <n v="1203.4000000000001"/>
    <n v="41009"/>
  </r>
  <r>
    <x v="14482"/>
    <n v="25"/>
    <x v="654"/>
    <d v="2017-09-18T00:00:00"/>
    <b v="0"/>
    <s v="Approved"/>
    <s v="OHM Cycles"/>
    <s v="Standard"/>
    <s v="high"/>
    <s v="medium"/>
    <n v="2005.66"/>
    <n v="1203.4000000000001"/>
    <n v="42295"/>
  </r>
  <r>
    <x v="14483"/>
    <n v="0"/>
    <x v="816"/>
    <d v="2017-01-27T00:00:00"/>
    <b v="0"/>
    <s v="Approved"/>
    <s v="Giant Bicycles"/>
    <s v="Standard"/>
    <s v="medium"/>
    <s v="medium"/>
    <n v="230.91"/>
    <n v="173.18"/>
    <n v="40336"/>
  </r>
  <r>
    <x v="14484"/>
    <n v="8"/>
    <x v="622"/>
    <d v="2017-04-17T00:00:00"/>
    <b v="1"/>
    <s v="Cancelled"/>
    <s v="Solex"/>
    <s v="Road"/>
    <s v="medium"/>
    <s v="small"/>
    <n v="1703.52"/>
    <n v="1516.13"/>
    <n v="34586"/>
  </r>
  <r>
    <x v="14485"/>
    <n v="62"/>
    <x v="2610"/>
    <d v="2017-05-08T00:00:00"/>
    <b v="1"/>
    <s v="Approved"/>
    <s v="Solex"/>
    <s v="Standard"/>
    <s v="medium"/>
    <s v="medium"/>
    <n v="478.16"/>
    <n v="298.72000000000003"/>
    <n v="34143"/>
  </r>
  <r>
    <x v="14486"/>
    <n v="69"/>
    <x v="2536"/>
    <d v="2017-08-09T00:00:00"/>
    <b v="0"/>
    <s v="Approved"/>
    <s v="Giant Bicycles"/>
    <s v="Road"/>
    <s v="medium"/>
    <s v="medium"/>
    <n v="792.9"/>
    <n v="594.67999999999995"/>
    <n v="38859"/>
  </r>
  <r>
    <x v="14487"/>
    <n v="37"/>
    <x v="2575"/>
    <d v="2017-03-01T00:00:00"/>
    <b v="0"/>
    <s v="Approved"/>
    <s v="OHM Cycles"/>
    <s v="Standard"/>
    <s v="low"/>
    <s v="medium"/>
    <n v="1793.43"/>
    <n v="248.82"/>
    <n v="36146"/>
  </r>
  <r>
    <x v="14488"/>
    <n v="41"/>
    <x v="3409"/>
    <d v="2017-02-11T00:00:00"/>
    <b v="1"/>
    <s v="Approved"/>
    <s v="Norco Bicycles"/>
    <s v="Standard"/>
    <s v="low"/>
    <s v="medium"/>
    <n v="958.74"/>
    <n v="748.9"/>
    <n v="35160"/>
  </r>
  <r>
    <x v="14489"/>
    <n v="62"/>
    <x v="2737"/>
    <d v="2017-06-19T00:00:00"/>
    <b v="0"/>
    <s v="Approved"/>
    <s v="Solex"/>
    <s v="Standard"/>
    <s v="medium"/>
    <s v="medium"/>
    <n v="478.16"/>
    <n v="298.72000000000003"/>
    <n v="41245"/>
  </r>
  <r>
    <x v="14490"/>
    <n v="80"/>
    <x v="589"/>
    <d v="2017-01-31T00:00:00"/>
    <b v="0"/>
    <s v="Approved"/>
    <s v="OHM Cycles"/>
    <s v="Touring"/>
    <s v="low"/>
    <s v="medium"/>
    <n v="1073.07"/>
    <n v="933.84"/>
    <n v="35455"/>
  </r>
  <r>
    <x v="14491"/>
    <n v="78"/>
    <x v="2477"/>
    <d v="2017-05-14T00:00:00"/>
    <b v="0"/>
    <s v="Approved"/>
    <s v="Giant Bicycles"/>
    <s v="Standard"/>
    <s v="medium"/>
    <s v="large"/>
    <n v="1765.3"/>
    <n v="709.48"/>
    <n v="42218"/>
  </r>
  <r>
    <x v="14492"/>
    <n v="0"/>
    <x v="1291"/>
    <d v="2017-08-18T00:00:00"/>
    <b v="1"/>
    <s v="Approved"/>
    <s v="WeareA2B"/>
    <s v="Standard"/>
    <s v="medium"/>
    <s v="small"/>
    <n v="175.89"/>
    <n v="131.91999999999999"/>
    <n v="37668"/>
  </r>
  <r>
    <x v="14493"/>
    <n v="100"/>
    <x v="1550"/>
    <d v="2017-06-22T00:00:00"/>
    <b v="0"/>
    <s v="Approved"/>
    <s v="Norco Bicycles"/>
    <s v="Road"/>
    <s v="medium"/>
    <s v="medium"/>
    <n v="1036.5899999999999"/>
    <n v="206.35"/>
    <n v="38193"/>
  </r>
  <r>
    <x v="14494"/>
    <n v="38"/>
    <x v="1704"/>
    <d v="2017-01-15T00:00:00"/>
    <b v="0"/>
    <s v="Approved"/>
    <s v="Solex"/>
    <s v="Standard"/>
    <s v="medium"/>
    <s v="medium"/>
    <n v="1577.53"/>
    <n v="826.51"/>
    <n v="39427"/>
  </r>
  <r>
    <x v="14495"/>
    <n v="47"/>
    <x v="2490"/>
    <d v="2017-10-31T00:00:00"/>
    <b v="1"/>
    <s v="Approved"/>
    <s v="Trek Bicycles"/>
    <s v="Road"/>
    <s v="low"/>
    <s v="small"/>
    <n v="1720.7"/>
    <n v="1531.42"/>
    <n v="41064"/>
  </r>
  <r>
    <x v="14496"/>
    <n v="52"/>
    <x v="2576"/>
    <d v="2017-07-16T00:00:00"/>
    <b v="0"/>
    <s v="Approved"/>
    <s v="Solex"/>
    <s v="Road"/>
    <s v="medium"/>
    <s v="large"/>
    <n v="1777.8"/>
    <n v="820.78"/>
    <n v="40670"/>
  </r>
  <r>
    <x v="14497"/>
    <n v="73"/>
    <x v="1029"/>
    <d v="2017-02-27T00:00:00"/>
    <b v="0"/>
    <s v="Approved"/>
    <s v="Solex"/>
    <s v="Standard"/>
    <s v="medium"/>
    <s v="medium"/>
    <n v="1945.43"/>
    <n v="333.18"/>
    <n v="37499"/>
  </r>
  <r>
    <x v="14498"/>
    <n v="17"/>
    <x v="3103"/>
    <d v="2017-10-20T00:00:00"/>
    <b v="0"/>
    <s v="Approved"/>
    <s v="Solex"/>
    <s v="Standard"/>
    <s v="high"/>
    <s v="medium"/>
    <n v="1024.6600000000001"/>
    <n v="614.79999999999995"/>
    <n v="42404"/>
  </r>
  <r>
    <x v="14499"/>
    <n v="2"/>
    <x v="660"/>
    <d v="2017-05-29T00:00:00"/>
    <b v="0"/>
    <s v="Approved"/>
    <s v="Solex"/>
    <s v="Standard"/>
    <s v="medium"/>
    <s v="medium"/>
    <n v="71.489999999999995"/>
    <n v="53.62"/>
    <n v="37659"/>
  </r>
  <r>
    <x v="14500"/>
    <n v="50"/>
    <x v="1599"/>
    <d v="2017-11-06T00:00:00"/>
    <b v="1"/>
    <s v="Approved"/>
    <s v="WeareA2B"/>
    <s v="Standard"/>
    <s v="medium"/>
    <s v="small"/>
    <n v="175.89"/>
    <n v="131.91999999999999"/>
    <n v="39915"/>
  </r>
  <r>
    <x v="14501"/>
    <n v="68"/>
    <x v="1220"/>
    <d v="2017-03-31T00:00:00"/>
    <b v="0"/>
    <s v="Approved"/>
    <s v="OHM Cycles"/>
    <s v="Standard"/>
    <s v="medium"/>
    <s v="medium"/>
    <n v="1636.9"/>
    <n v="44.71"/>
    <n v="40410"/>
  </r>
  <r>
    <x v="14502"/>
    <n v="41"/>
    <x v="3151"/>
    <d v="2017-09-07T00:00:00"/>
    <b v="0"/>
    <s v="Approved"/>
    <s v="Norco Bicycles"/>
    <s v="Standard"/>
    <s v="low"/>
    <s v="medium"/>
    <n v="958.74"/>
    <n v="748.9"/>
    <n v="35160"/>
  </r>
  <r>
    <x v="14503"/>
    <n v="67"/>
    <x v="588"/>
    <d v="2017-09-17T00:00:00"/>
    <b v="0"/>
    <s v="Approved"/>
    <s v="Norco Bicycles"/>
    <s v="Road"/>
    <s v="medium"/>
    <s v="medium"/>
    <n v="544.04999999999995"/>
    <n v="376.84"/>
    <n v="38647"/>
  </r>
  <r>
    <x v="14504"/>
    <n v="5"/>
    <x v="1418"/>
    <d v="2017-04-22T00:00:00"/>
    <b v="0"/>
    <s v="Approved"/>
    <s v="Giant Bicycles"/>
    <s v="Standard"/>
    <s v="high"/>
    <s v="medium"/>
    <n v="1129.1300000000001"/>
    <n v="677.48"/>
    <n v="38573"/>
  </r>
  <r>
    <x v="14505"/>
    <n v="63"/>
    <x v="3109"/>
    <d v="2017-08-08T00:00:00"/>
    <b v="0"/>
    <s v="Approved"/>
    <s v="Solex"/>
    <s v="Standard"/>
    <s v="medium"/>
    <s v="medium"/>
    <n v="1483.2"/>
    <n v="99.59"/>
    <n v="36146"/>
  </r>
  <r>
    <x v="14506"/>
    <n v="0"/>
    <x v="2629"/>
    <d v="2017-04-10T00:00:00"/>
    <b v="1"/>
    <s v="Approved"/>
    <s v="Norco Bicycles"/>
    <s v="Road"/>
    <s v="medium"/>
    <s v="medium"/>
    <n v="543.39"/>
    <n v="407.54"/>
    <n v="33888"/>
  </r>
  <r>
    <x v="14507"/>
    <n v="51"/>
    <x v="1886"/>
    <d v="2017-09-19T00:00:00"/>
    <b v="1"/>
    <s v="Approved"/>
    <s v="OHM Cycles"/>
    <s v="Standard"/>
    <s v="high"/>
    <s v="medium"/>
    <n v="2005.66"/>
    <n v="1203.4000000000001"/>
    <n v="39915"/>
  </r>
  <r>
    <x v="14508"/>
    <n v="2"/>
    <x v="2374"/>
    <d v="2017-09-11T00:00:00"/>
    <b v="0"/>
    <s v="Approved"/>
    <s v="Solex"/>
    <s v="Standard"/>
    <s v="medium"/>
    <s v="medium"/>
    <n v="71.489999999999995"/>
    <n v="53.62"/>
    <n v="41167"/>
  </r>
  <r>
    <x v="14509"/>
    <n v="68"/>
    <x v="401"/>
    <d v="2017-05-24T00:00:00"/>
    <b v="0"/>
    <s v="Approved"/>
    <s v="OHM Cycles"/>
    <s v="Standard"/>
    <s v="medium"/>
    <s v="medium"/>
    <n v="1636.9"/>
    <n v="44.71"/>
    <n v="42105"/>
  </r>
  <r>
    <x v="14510"/>
    <n v="70"/>
    <x v="787"/>
    <d v="2017-05-11T00:00:00"/>
    <b v="0"/>
    <s v="Approved"/>
    <s v="Trek Bicycles"/>
    <s v="Standard"/>
    <s v="high"/>
    <s v="medium"/>
    <n v="495.72"/>
    <n v="297.43"/>
    <n v="34996"/>
  </r>
  <r>
    <x v="14511"/>
    <n v="70"/>
    <x v="2628"/>
    <d v="2017-03-16T00:00:00"/>
    <b v="1"/>
    <s v="Approved"/>
    <s v="Trek Bicycles"/>
    <s v="Standard"/>
    <s v="high"/>
    <s v="medium"/>
    <n v="495.72"/>
    <n v="297.43"/>
    <n v="42105"/>
  </r>
  <r>
    <x v="14512"/>
    <n v="48"/>
    <x v="1024"/>
    <d v="2017-06-12T00:00:00"/>
    <b v="1"/>
    <s v="Approved"/>
    <s v="WeareA2B"/>
    <s v="Standard"/>
    <s v="medium"/>
    <s v="medium"/>
    <n v="1762.96"/>
    <n v="950.52"/>
    <n v="41848"/>
  </r>
  <r>
    <x v="14513"/>
    <n v="77"/>
    <x v="2481"/>
    <d v="2017-10-27T00:00:00"/>
    <b v="1"/>
    <s v="Approved"/>
    <s v="Norco Bicycles"/>
    <s v="Road"/>
    <s v="medium"/>
    <s v="large"/>
    <n v="1240.31"/>
    <n v="795.1"/>
    <n v="40553"/>
  </r>
  <r>
    <x v="14514"/>
    <n v="97"/>
    <x v="2350"/>
    <d v="2017-06-11T00:00:00"/>
    <b v="1"/>
    <s v="Approved"/>
    <s v="OHM Cycles"/>
    <s v="Road"/>
    <s v="medium"/>
    <s v="medium"/>
    <n v="742.54"/>
    <n v="667.4"/>
    <n v="33549"/>
  </r>
  <r>
    <x v="14515"/>
    <n v="62"/>
    <x v="2069"/>
    <d v="2017-03-23T00:00:00"/>
    <b v="0"/>
    <s v="Approved"/>
    <s v="Solex"/>
    <s v="Standard"/>
    <s v="medium"/>
    <s v="medium"/>
    <n v="478.16"/>
    <n v="298.72000000000003"/>
    <n v="34143"/>
  </r>
  <r>
    <x v="14516"/>
    <n v="32"/>
    <x v="2803"/>
    <d v="2017-09-08T00:00:00"/>
    <b v="0"/>
    <s v="Approved"/>
    <s v="Giant Bicycles"/>
    <s v="Standard"/>
    <s v="medium"/>
    <s v="medium"/>
    <n v="642.70000000000005"/>
    <n v="211.37"/>
    <n v="37337"/>
  </r>
  <r>
    <x v="14517"/>
    <n v="31"/>
    <x v="91"/>
    <d v="2017-12-14T00:00:00"/>
    <b v="1"/>
    <s v="Approved"/>
    <s v="Giant Bicycles"/>
    <s v="Standard"/>
    <s v="medium"/>
    <s v="medium"/>
    <n v="230.91"/>
    <n v="173.18"/>
    <n v="37337"/>
  </r>
  <r>
    <x v="14518"/>
    <n v="49"/>
    <x v="458"/>
    <d v="2017-01-21T00:00:00"/>
    <b v="1"/>
    <s v="Approved"/>
    <s v="Trek Bicycles"/>
    <s v="Road"/>
    <s v="medium"/>
    <s v="medium"/>
    <n v="533.51"/>
    <n v="400.13"/>
    <n v="41064"/>
  </r>
  <r>
    <x v="14519"/>
    <n v="37"/>
    <x v="3100"/>
    <d v="2017-11-13T00:00:00"/>
    <b v="1"/>
    <s v="Approved"/>
    <s v="OHM Cycles"/>
    <s v="Standard"/>
    <s v="low"/>
    <s v="medium"/>
    <n v="1793.43"/>
    <n v="248.82"/>
    <n v="36361"/>
  </r>
  <r>
    <x v="14520"/>
    <n v="70"/>
    <x v="431"/>
    <d v="2017-02-02T00:00:00"/>
    <b v="0"/>
    <s v="Approved"/>
    <s v="Trek Bicycles"/>
    <s v="Standard"/>
    <s v="high"/>
    <s v="medium"/>
    <n v="495.72"/>
    <n v="297.43"/>
    <n v="36833"/>
  </r>
  <r>
    <x v="14521"/>
    <n v="36"/>
    <x v="1132"/>
    <d v="2017-07-15T00:00:00"/>
    <b v="0"/>
    <s v="Approved"/>
    <s v="Solex"/>
    <s v="Standard"/>
    <s v="low"/>
    <s v="medium"/>
    <n v="1289.8499999999999"/>
    <n v="74.510000000000005"/>
    <n v="35470"/>
  </r>
  <r>
    <x v="14522"/>
    <n v="32"/>
    <x v="2220"/>
    <d v="2017-08-05T00:00:00"/>
    <b v="1"/>
    <s v="Approved"/>
    <s v="Giant Bicycles"/>
    <s v="Standard"/>
    <s v="high"/>
    <s v="medium"/>
    <n v="1179"/>
    <n v="707.4"/>
    <n v="36367"/>
  </r>
  <r>
    <x v="14523"/>
    <n v="26"/>
    <x v="175"/>
    <d v="2017-03-26T00:00:00"/>
    <b v="0"/>
    <s v="Approved"/>
    <s v="WeareA2B"/>
    <s v="Standard"/>
    <s v="medium"/>
    <s v="medium"/>
    <n v="1992.93"/>
    <n v="762.63"/>
    <n v="34115"/>
  </r>
  <r>
    <x v="14524"/>
    <n v="57"/>
    <x v="2299"/>
    <d v="2017-04-21T00:00:00"/>
    <b v="0"/>
    <s v="Approved"/>
    <s v="WeareA2B"/>
    <s v="Touring"/>
    <s v="medium"/>
    <s v="large"/>
    <n v="1890.39"/>
    <n v="260.14"/>
    <n v="33259"/>
  </r>
  <r>
    <x v="14525"/>
    <n v="99"/>
    <x v="1260"/>
    <d v="2017-06-23T00:00:00"/>
    <b v="1"/>
    <s v="Approved"/>
    <s v="Trek Bicycles"/>
    <s v="Road"/>
    <s v="low"/>
    <s v="small"/>
    <n v="1720.7"/>
    <n v="1531.42"/>
    <n v="37220"/>
  </r>
  <r>
    <x v="14526"/>
    <n v="24"/>
    <x v="2472"/>
    <d v="2017-11-25T00:00:00"/>
    <b v="0"/>
    <s v="Approved"/>
    <s v="Solex"/>
    <s v="Road"/>
    <s v="medium"/>
    <s v="large"/>
    <n v="1777.8"/>
    <n v="820.78"/>
    <n v="34115"/>
  </r>
  <r>
    <x v="14527"/>
    <n v="78"/>
    <x v="2721"/>
    <d v="2017-12-07T00:00:00"/>
    <b v="1"/>
    <s v="Approved"/>
    <s v="Giant Bicycles"/>
    <s v="Standard"/>
    <s v="medium"/>
    <s v="large"/>
    <n v="1765.3"/>
    <n v="709.48"/>
    <n v="37873"/>
  </r>
  <r>
    <x v="14528"/>
    <n v="90"/>
    <x v="63"/>
    <d v="2017-12-20T00:00:00"/>
    <b v="1"/>
    <s v="Approved"/>
    <s v="Norco Bicycles"/>
    <s v="Standard"/>
    <s v="low"/>
    <s v="medium"/>
    <n v="363.01"/>
    <n v="290.41000000000003"/>
    <n v="37626"/>
  </r>
  <r>
    <x v="14529"/>
    <n v="21"/>
    <x v="2943"/>
    <d v="2017-05-23T00:00:00"/>
    <b v="0"/>
    <s v="Approved"/>
    <s v="Solex"/>
    <s v="Standard"/>
    <s v="medium"/>
    <s v="large"/>
    <n v="1071.23"/>
    <n v="380.74"/>
    <n v="34165"/>
  </r>
  <r>
    <x v="14530"/>
    <n v="10"/>
    <x v="2028"/>
    <d v="2017-02-02T00:00:00"/>
    <b v="1"/>
    <s v="Approved"/>
    <s v="WeareA2B"/>
    <s v="Touring"/>
    <s v="medium"/>
    <s v="medium"/>
    <n v="1466.68"/>
    <n v="363.25"/>
    <n v="41701"/>
  </r>
  <r>
    <x v="14531"/>
    <n v="59"/>
    <x v="998"/>
    <d v="2017-05-24T00:00:00"/>
    <b v="0"/>
    <s v="Approved"/>
    <s v="Solex"/>
    <s v="Standard"/>
    <s v="medium"/>
    <s v="large"/>
    <n v="1061.56"/>
    <n v="733.58"/>
    <n v="34170"/>
  </r>
  <r>
    <x v="14532"/>
    <n v="35"/>
    <x v="1066"/>
    <d v="2017-09-09T00:00:00"/>
    <b v="0"/>
    <s v="Approved"/>
    <s v="Giant Bicycles"/>
    <s v="Standard"/>
    <s v="medium"/>
    <s v="medium"/>
    <n v="1403.5"/>
    <n v="954.82"/>
    <n v="42688"/>
  </r>
  <r>
    <x v="14533"/>
    <n v="15"/>
    <x v="1482"/>
    <d v="2017-01-25T00:00:00"/>
    <b v="1"/>
    <s v="Approved"/>
    <s v="Norco Bicycles"/>
    <s v="Standard"/>
    <s v="low"/>
    <s v="medium"/>
    <n v="958.74"/>
    <n v="748.9"/>
    <n v="38693"/>
  </r>
  <r>
    <x v="14534"/>
    <n v="15"/>
    <x v="3087"/>
    <d v="2017-02-18T00:00:00"/>
    <b v="1"/>
    <s v="Approved"/>
    <s v="WeareA2B"/>
    <s v="Standard"/>
    <s v="medium"/>
    <s v="medium"/>
    <n v="1292.8399999999999"/>
    <n v="13.44"/>
    <n v="39915"/>
  </r>
  <r>
    <x v="14535"/>
    <n v="3"/>
    <x v="144"/>
    <d v="2017-02-01T00:00:00"/>
    <b v="0"/>
    <s v="Approved"/>
    <s v="Trek Bicycles"/>
    <s v="Standard"/>
    <s v="medium"/>
    <s v="large"/>
    <n v="2091.4699999999998"/>
    <n v="388.92"/>
    <n v="41167"/>
  </r>
  <r>
    <x v="14536"/>
    <n v="44"/>
    <x v="663"/>
    <d v="2017-05-15T00:00:00"/>
    <b v="0"/>
    <s v="Approved"/>
    <s v="WeareA2B"/>
    <s v="Standard"/>
    <s v="medium"/>
    <s v="medium"/>
    <n v="1769.64"/>
    <n v="108.76"/>
    <n v="40672"/>
  </r>
  <r>
    <x v="14537"/>
    <n v="63"/>
    <x v="2055"/>
    <d v="2017-04-22T00:00:00"/>
    <b v="1"/>
    <s v="Approved"/>
    <s v="Solex"/>
    <s v="Standard"/>
    <s v="medium"/>
    <s v="medium"/>
    <n v="1483.2"/>
    <n v="99.59"/>
    <n v="36146"/>
  </r>
  <r>
    <x v="14538"/>
    <n v="79"/>
    <x v="958"/>
    <d v="2017-02-15T00:00:00"/>
    <b v="1"/>
    <s v="Approved"/>
    <s v="Solex"/>
    <s v="Touring"/>
    <s v="medium"/>
    <s v="large"/>
    <n v="2083.94"/>
    <n v="675.03"/>
    <n v="36145"/>
  </r>
  <r>
    <x v="14539"/>
    <n v="0"/>
    <x v="2967"/>
    <d v="2017-11-05T00:00:00"/>
    <b v="0"/>
    <s v="Approved"/>
    <s v="Giant Bicycles"/>
    <s v="Standard"/>
    <s v="medium"/>
    <s v="large"/>
    <n v="569.55999999999995"/>
    <n v="528.42999999999995"/>
    <n v="37874"/>
  </r>
  <r>
    <x v="14540"/>
    <n v="57"/>
    <x v="3177"/>
    <d v="2017-05-13T00:00:00"/>
    <b v="1"/>
    <s v="Approved"/>
    <s v="WeareA2B"/>
    <s v="Touring"/>
    <s v="medium"/>
    <s v="large"/>
    <n v="1890.39"/>
    <n v="260.14"/>
    <n v="34143"/>
  </r>
  <r>
    <x v="14541"/>
    <n v="75"/>
    <x v="2953"/>
    <d v="2017-03-06T00:00:00"/>
    <b v="0"/>
    <s v="Approved"/>
    <s v="Giant Bicycles"/>
    <s v="Touring"/>
    <s v="medium"/>
    <s v="large"/>
    <n v="1873.97"/>
    <n v="863.95"/>
    <n v="33429"/>
  </r>
  <r>
    <x v="14542"/>
    <n v="45"/>
    <x v="114"/>
    <d v="2017-09-24T00:00:00"/>
    <b v="1"/>
    <s v="Approved"/>
    <s v="Solex"/>
    <s v="Standard"/>
    <s v="medium"/>
    <s v="medium"/>
    <n v="441.49"/>
    <n v="84.99"/>
    <n v="34071"/>
  </r>
  <r>
    <x v="14543"/>
    <n v="22"/>
    <x v="237"/>
    <d v="2017-04-16T00:00:00"/>
    <b v="0"/>
    <s v="Approved"/>
    <s v="Solex"/>
    <s v="Standard"/>
    <s v="medium"/>
    <s v="medium"/>
    <n v="575.27"/>
    <n v="431.45"/>
    <n v="41345"/>
  </r>
  <r>
    <x v="14544"/>
    <n v="19"/>
    <x v="3362"/>
    <d v="2017-10-22T00:00:00"/>
    <b v="1"/>
    <s v="Approved"/>
    <s v="OHM Cycles"/>
    <s v="Road"/>
    <s v="high"/>
    <s v="large"/>
    <n v="12.01"/>
    <n v="7.21"/>
    <n v="39880"/>
  </r>
  <r>
    <x v="14545"/>
    <n v="0"/>
    <x v="2131"/>
    <d v="2017-09-13T00:00:00"/>
    <b v="0"/>
    <s v="Approved"/>
    <s v="Solex"/>
    <s v="Standard"/>
    <s v="medium"/>
    <s v="medium"/>
    <n v="100.35"/>
    <n v="75.260000000000005"/>
    <n v="36367"/>
  </r>
  <r>
    <x v="14546"/>
    <n v="54"/>
    <x v="2803"/>
    <d v="2017-10-30T00:00:00"/>
    <b v="1"/>
    <s v="Approved"/>
    <s v="WeareA2B"/>
    <s v="Standard"/>
    <s v="medium"/>
    <s v="medium"/>
    <n v="1292.8399999999999"/>
    <n v="13.44"/>
    <n v="39915"/>
  </r>
  <r>
    <x v="14547"/>
    <n v="57"/>
    <x v="2255"/>
    <d v="2017-11-16T00:00:00"/>
    <b v="1"/>
    <s v="Approved"/>
    <s v="WeareA2B"/>
    <s v="Touring"/>
    <s v="medium"/>
    <s v="large"/>
    <n v="1890.39"/>
    <n v="260.14"/>
    <n v="39880"/>
  </r>
  <r>
    <x v="14548"/>
    <n v="78"/>
    <x v="2043"/>
    <d v="2017-07-01T00:00:00"/>
    <b v="0"/>
    <s v="Approved"/>
    <s v="Giant Bicycles"/>
    <s v="Standard"/>
    <s v="medium"/>
    <s v="large"/>
    <n v="1765.3"/>
    <n v="709.48"/>
    <n v="38193"/>
  </r>
  <r>
    <x v="14549"/>
    <n v="6"/>
    <x v="1663"/>
    <d v="2017-10-14T00:00:00"/>
    <b v="0"/>
    <s v="Approved"/>
    <s v="OHM Cycles"/>
    <s v="Standard"/>
    <s v="high"/>
    <s v="medium"/>
    <n v="227.88"/>
    <n v="136.72999999999999"/>
    <n v="42560"/>
  </r>
  <r>
    <x v="14550"/>
    <n v="49"/>
    <x v="984"/>
    <d v="2017-10-31T00:00:00"/>
    <b v="0"/>
    <s v="Approved"/>
    <s v="Trek Bicycles"/>
    <s v="Road"/>
    <s v="medium"/>
    <s v="medium"/>
    <n v="533.51"/>
    <n v="400.13"/>
    <n v="41064"/>
  </r>
  <r>
    <x v="14551"/>
    <n v="31"/>
    <x v="2362"/>
    <d v="2017-06-05T00:00:00"/>
    <b v="0"/>
    <s v="Approved"/>
    <s v="WeareA2B"/>
    <s v="Standard"/>
    <s v="medium"/>
    <s v="medium"/>
    <n v="752.64"/>
    <n v="205.36"/>
    <n v="39031"/>
  </r>
  <r>
    <x v="14552"/>
    <n v="46"/>
    <x v="2981"/>
    <d v="2017-02-05T00:00:00"/>
    <b v="1"/>
    <s v="Approved"/>
    <s v="OHM Cycles"/>
    <s v="Standard"/>
    <s v="low"/>
    <s v="medium"/>
    <n v="1793.43"/>
    <n v="248.82"/>
    <n v="39526"/>
  </r>
  <r>
    <x v="14553"/>
    <n v="3"/>
    <x v="1232"/>
    <d v="2017-08-04T00:00:00"/>
    <b v="0"/>
    <s v="Approved"/>
    <s v="Trek Bicycles"/>
    <s v="Standard"/>
    <s v="medium"/>
    <s v="large"/>
    <n v="2091.4699999999998"/>
    <n v="388.92"/>
    <n v="42145"/>
  </r>
  <r>
    <x v="14554"/>
    <n v="87"/>
    <x v="1094"/>
    <d v="2017-04-10T00:00:00"/>
    <b v="1"/>
    <s v="Approved"/>
    <s v="Giant Bicycles"/>
    <s v="Standard"/>
    <s v="high"/>
    <s v="medium"/>
    <n v="1179"/>
    <n v="707.4"/>
    <n v="34079"/>
  </r>
  <r>
    <x v="14555"/>
    <n v="27"/>
    <x v="425"/>
    <d v="2017-08-20T00:00:00"/>
    <b v="1"/>
    <s v="Approved"/>
    <s v="Trek Bicycles"/>
    <s v="Standard"/>
    <s v="medium"/>
    <s v="medium"/>
    <n v="499.53"/>
    <n v="388.72"/>
    <n v="36334"/>
  </r>
  <r>
    <x v="14556"/>
    <n v="57"/>
    <x v="987"/>
    <d v="2017-09-17T00:00:00"/>
    <b v="1"/>
    <s v="Approved"/>
    <s v="WeareA2B"/>
    <s v="Touring"/>
    <s v="medium"/>
    <s v="large"/>
    <n v="1890.39"/>
    <n v="260.14"/>
    <n v="42295"/>
  </r>
  <r>
    <x v="14557"/>
    <n v="63"/>
    <x v="44"/>
    <d v="2017-11-23T00:00:00"/>
    <b v="0"/>
    <s v="Approved"/>
    <s v="Solex"/>
    <s v="Standard"/>
    <s v="medium"/>
    <s v="medium"/>
    <n v="1483.2"/>
    <n v="99.59"/>
    <n v="36146"/>
  </r>
  <r>
    <x v="14558"/>
    <n v="84"/>
    <x v="730"/>
    <d v="2017-12-25T00:00:00"/>
    <b v="1"/>
    <s v="Approved"/>
    <s v="Giant Bicycles"/>
    <s v="Road"/>
    <s v="medium"/>
    <s v="medium"/>
    <n v="792.9"/>
    <n v="594.67999999999995"/>
    <n v="33879"/>
  </r>
  <r>
    <x v="14559"/>
    <n v="22"/>
    <x v="3218"/>
    <d v="2017-03-11T00:00:00"/>
    <b v="0"/>
    <s v="Approved"/>
    <s v="WeareA2B"/>
    <s v="Standard"/>
    <s v="medium"/>
    <s v="medium"/>
    <n v="60.34"/>
    <n v="45.26"/>
    <n v="34165"/>
  </r>
  <r>
    <x v="14560"/>
    <n v="26"/>
    <x v="1376"/>
    <d v="2017-07-02T00:00:00"/>
    <b v="0"/>
    <s v="Approved"/>
    <s v="WeareA2B"/>
    <s v="Standard"/>
    <s v="medium"/>
    <s v="medium"/>
    <n v="1992.93"/>
    <n v="762.63"/>
    <n v="34115"/>
  </r>
  <r>
    <x v="14561"/>
    <n v="49"/>
    <x v="2512"/>
    <d v="2017-07-26T00:00:00"/>
    <b v="1"/>
    <s v="Approved"/>
    <s v="Trek Bicycles"/>
    <s v="Road"/>
    <s v="medium"/>
    <s v="medium"/>
    <n v="533.51"/>
    <n v="400.13"/>
    <n v="37823"/>
  </r>
  <r>
    <x v="14562"/>
    <n v="12"/>
    <x v="2023"/>
    <d v="2017-10-26T00:00:00"/>
    <b v="0"/>
    <s v="Approved"/>
    <s v="WeareA2B"/>
    <s v="Standard"/>
    <s v="medium"/>
    <s v="medium"/>
    <n v="1231.1500000000001"/>
    <n v="161.6"/>
    <n v="38216"/>
  </r>
  <r>
    <x v="14563"/>
    <n v="97"/>
    <x v="3242"/>
    <d v="2017-07-15T00:00:00"/>
    <b v="0"/>
    <s v="Approved"/>
    <s v="OHM Cycles"/>
    <s v="Road"/>
    <s v="medium"/>
    <s v="medium"/>
    <n v="742.54"/>
    <n v="667.4"/>
    <n v="42560"/>
  </r>
  <r>
    <x v="14564"/>
    <n v="88"/>
    <x v="1645"/>
    <d v="2017-07-03T00:00:00"/>
    <b v="1"/>
    <s v="Approved"/>
    <s v="Norco Bicycles"/>
    <s v="Standard"/>
    <s v="medium"/>
    <s v="medium"/>
    <n v="1198.46"/>
    <n v="381.1"/>
    <n v="36367"/>
  </r>
  <r>
    <x v="14565"/>
    <n v="5"/>
    <x v="2432"/>
    <d v="2017-10-23T00:00:00"/>
    <b v="0"/>
    <s v="Approved"/>
    <s v="Giant Bicycles"/>
    <s v="Standard"/>
    <s v="high"/>
    <s v="medium"/>
    <n v="1129.1300000000001"/>
    <n v="677.48"/>
    <n v="40649"/>
  </r>
  <r>
    <x v="14566"/>
    <n v="94"/>
    <x v="2593"/>
    <d v="2017-06-22T00:00:00"/>
    <b v="1"/>
    <s v="Approved"/>
    <s v="Giant Bicycles"/>
    <s v="Standard"/>
    <s v="medium"/>
    <s v="large"/>
    <n v="1635.3"/>
    <n v="993.66"/>
    <n v="41434"/>
  </r>
  <r>
    <x v="14567"/>
    <n v="92"/>
    <x v="571"/>
    <d v="2017-07-27T00:00:00"/>
    <b v="1"/>
    <s v="Approved"/>
    <s v="WeareA2B"/>
    <s v="Standard"/>
    <s v="medium"/>
    <s v="small"/>
    <n v="1415.01"/>
    <n v="1259.3599999999999"/>
    <n v="37539"/>
  </r>
  <r>
    <x v="14568"/>
    <n v="38"/>
    <x v="596"/>
    <d v="2017-12-08T00:00:00"/>
    <b v="1"/>
    <s v="Approved"/>
    <s v="Solex"/>
    <s v="Standard"/>
    <s v="medium"/>
    <s v="medium"/>
    <n v="1577.53"/>
    <n v="826.51"/>
    <n v="40618"/>
  </r>
  <r>
    <x v="14569"/>
    <n v="88"/>
    <x v="100"/>
    <d v="2017-01-16T00:00:00"/>
    <b v="1"/>
    <s v="Approved"/>
    <s v="Norco Bicycles"/>
    <s v="Standard"/>
    <s v="medium"/>
    <s v="medium"/>
    <n v="1198.46"/>
    <n v="381.1"/>
    <n v="36145"/>
  </r>
  <r>
    <x v="14570"/>
    <n v="42"/>
    <x v="999"/>
    <d v="2017-05-07T00:00:00"/>
    <b v="0"/>
    <s v="Approved"/>
    <s v="OHM Cycles"/>
    <s v="Road"/>
    <s v="medium"/>
    <s v="small"/>
    <n v="1810"/>
    <n v="1610.9"/>
    <n v="39526"/>
  </r>
  <r>
    <x v="14571"/>
    <n v="4"/>
    <x v="2491"/>
    <d v="2017-02-11T00:00:00"/>
    <b v="0"/>
    <s v="Approved"/>
    <s v="Solex"/>
    <s v="Standard"/>
    <s v="medium"/>
    <s v="medium"/>
    <n v="1483.2"/>
    <n v="99.59"/>
    <n v="36146"/>
  </r>
  <r>
    <x v="14572"/>
    <n v="6"/>
    <x v="1042"/>
    <d v="2017-09-06T00:00:00"/>
    <b v="1"/>
    <s v="Approved"/>
    <s v="Solex"/>
    <s v="Standard"/>
    <s v="high"/>
    <s v="medium"/>
    <n v="748.17"/>
    <n v="448.9"/>
    <n v="42710"/>
  </r>
  <r>
    <x v="14573"/>
    <n v="53"/>
    <x v="1107"/>
    <d v="2017-02-06T00:00:00"/>
    <b v="0"/>
    <s v="Approved"/>
    <s v="OHM Cycles"/>
    <s v="Standard"/>
    <s v="medium"/>
    <s v="medium"/>
    <n v="795.34"/>
    <n v="101.58"/>
    <n v="35470"/>
  </r>
  <r>
    <x v="14574"/>
    <n v="38"/>
    <x v="1630"/>
    <d v="2017-05-15T00:00:00"/>
    <b v="0"/>
    <s v="Approved"/>
    <s v="Trek Bicycles"/>
    <s v="Standard"/>
    <s v="medium"/>
    <s v="large"/>
    <n v="2091.4699999999998"/>
    <n v="388.92"/>
    <n v="42145"/>
  </r>
  <r>
    <x v="14575"/>
    <n v="58"/>
    <x v="1676"/>
    <d v="2017-01-15T00:00:00"/>
    <b v="1"/>
    <s v="Approved"/>
    <s v="OHM Cycles"/>
    <s v="Standard"/>
    <s v="medium"/>
    <s v="medium"/>
    <n v="912.52"/>
    <n v="141.4"/>
    <n v="42172"/>
  </r>
  <r>
    <x v="14576"/>
    <n v="96"/>
    <x v="1765"/>
    <d v="2017-10-26T00:00:00"/>
    <b v="0"/>
    <s v="Approved"/>
    <s v="WeareA2B"/>
    <s v="Road"/>
    <s v="low"/>
    <s v="small"/>
    <n v="1172.78"/>
    <n v="1043.77"/>
    <n v="37539"/>
  </r>
  <r>
    <x v="14577"/>
    <n v="22"/>
    <x v="3278"/>
    <d v="2017-02-14T00:00:00"/>
    <b v="0"/>
    <s v="Approved"/>
    <s v="WeareA2B"/>
    <s v="Standard"/>
    <s v="medium"/>
    <s v="medium"/>
    <n v="60.34"/>
    <n v="45.26"/>
    <n v="34165"/>
  </r>
  <r>
    <x v="14578"/>
    <n v="64"/>
    <x v="1657"/>
    <d v="2017-07-17T00:00:00"/>
    <b v="1"/>
    <s v="Approved"/>
    <s v="Trek Bicycles"/>
    <s v="Standard"/>
    <s v="medium"/>
    <s v="large"/>
    <n v="1469.44"/>
    <n v="596.54999999999995"/>
    <n v="33879"/>
  </r>
  <r>
    <x v="14579"/>
    <n v="48"/>
    <x v="552"/>
    <d v="2017-03-31T00:00:00"/>
    <b v="1"/>
    <s v="Approved"/>
    <s v="WeareA2B"/>
    <s v="Standard"/>
    <s v="medium"/>
    <s v="medium"/>
    <n v="1762.96"/>
    <n v="950.52"/>
    <n v="41848"/>
  </r>
  <r>
    <x v="14580"/>
    <n v="35"/>
    <x v="1387"/>
    <d v="2017-12-19T00:00:00"/>
    <b v="1"/>
    <s v="Approved"/>
    <s v="Giant Bicycles"/>
    <s v="Standard"/>
    <s v="medium"/>
    <s v="medium"/>
    <n v="1403.5"/>
    <n v="954.82"/>
    <n v="42688"/>
  </r>
  <r>
    <x v="14581"/>
    <n v="82"/>
    <x v="351"/>
    <d v="2017-01-04T00:00:00"/>
    <b v="0"/>
    <s v="Approved"/>
    <s v="Giant Bicycles"/>
    <s v="Road"/>
    <s v="medium"/>
    <s v="medium"/>
    <n v="1538.99"/>
    <n v="829.65"/>
    <n v="37337"/>
  </r>
  <r>
    <x v="14582"/>
    <n v="52"/>
    <x v="240"/>
    <d v="2017-09-06T00:00:00"/>
    <b v="1"/>
    <s v="Approved"/>
    <s v="OHM Cycles"/>
    <s v="Road"/>
    <s v="medium"/>
    <s v="medium"/>
    <n v="1280.28"/>
    <n v="829.51"/>
    <n v="37823"/>
  </r>
  <r>
    <x v="14583"/>
    <n v="13"/>
    <x v="1391"/>
    <d v="2017-07-20T00:00:00"/>
    <b v="1"/>
    <s v="Approved"/>
    <s v="Solex"/>
    <s v="Standard"/>
    <s v="medium"/>
    <s v="medium"/>
    <n v="1163.8900000000001"/>
    <n v="589.27"/>
    <n v="39880"/>
  </r>
  <r>
    <x v="14584"/>
    <n v="23"/>
    <x v="1803"/>
    <d v="2017-05-18T00:00:00"/>
    <b v="0"/>
    <s v="Approved"/>
    <s v="Norco Bicycles"/>
    <s v="Mountain"/>
    <s v="low"/>
    <s v="small"/>
    <n v="688.63"/>
    <n v="612.88"/>
    <n v="34244"/>
  </r>
  <r>
    <x v="14585"/>
    <n v="14"/>
    <x v="3449"/>
    <d v="2017-08-31T00:00:00"/>
    <b v="0"/>
    <s v="Approved"/>
    <s v="Solex"/>
    <s v="Standard"/>
    <s v="high"/>
    <s v="large"/>
    <n v="1842.92"/>
    <n v="1105.75"/>
    <n v="40553"/>
  </r>
  <r>
    <x v="14586"/>
    <n v="77"/>
    <x v="182"/>
    <d v="2017-01-26T00:00:00"/>
    <b v="1"/>
    <s v="Approved"/>
    <s v="Norco Bicycles"/>
    <s v="Road"/>
    <s v="medium"/>
    <s v="large"/>
    <n v="1240.31"/>
    <n v="795.1"/>
    <n v="40553"/>
  </r>
  <r>
    <x v="14587"/>
    <n v="8"/>
    <x v="2044"/>
    <d v="2017-08-12T00:00:00"/>
    <b v="1"/>
    <s v="Approved"/>
    <s v="Solex"/>
    <s v="Road"/>
    <s v="medium"/>
    <s v="small"/>
    <n v="1703.52"/>
    <n v="1516.13"/>
    <n v="41701"/>
  </r>
  <r>
    <x v="14588"/>
    <n v="87"/>
    <x v="813"/>
    <d v="2017-05-10T00:00:00"/>
    <b v="1"/>
    <s v="Approved"/>
    <s v="Giant Bicycles"/>
    <s v="Standard"/>
    <s v="high"/>
    <s v="medium"/>
    <n v="1179"/>
    <n v="707.4"/>
    <n v="35667"/>
  </r>
  <r>
    <x v="14589"/>
    <n v="67"/>
    <x v="1094"/>
    <d v="2017-07-29T00:00:00"/>
    <b v="0"/>
    <s v="Approved"/>
    <s v="Norco Bicycles"/>
    <s v="Road"/>
    <s v="medium"/>
    <s v="medium"/>
    <n v="544.04999999999995"/>
    <n v="376.84"/>
    <n v="42710"/>
  </r>
  <r>
    <x v="14590"/>
    <n v="38"/>
    <x v="3304"/>
    <d v="2017-09-14T00:00:00"/>
    <b v="0"/>
    <s v="Approved"/>
    <s v="Solex"/>
    <s v="Standard"/>
    <s v="medium"/>
    <s v="medium"/>
    <n v="1577.53"/>
    <n v="826.51"/>
    <n v="40618"/>
  </r>
  <r>
    <x v="14591"/>
    <n v="59"/>
    <x v="2022"/>
    <d v="2017-01-30T00:00:00"/>
    <b v="1"/>
    <s v="Approved"/>
    <s v="WeareA2B"/>
    <s v="Standard"/>
    <s v="medium"/>
    <s v="small"/>
    <n v="1415.01"/>
    <n v="1259.3599999999999"/>
    <n v="37626"/>
  </r>
  <r>
    <x v="14592"/>
    <n v="27"/>
    <x v="66"/>
    <d v="2017-05-19T00:00:00"/>
    <b v="1"/>
    <s v="Approved"/>
    <s v="Trek Bicycles"/>
    <s v="Standard"/>
    <s v="medium"/>
    <s v="medium"/>
    <n v="499.53"/>
    <n v="388.72"/>
    <n v="42696"/>
  </r>
  <r>
    <x v="14593"/>
    <n v="25"/>
    <x v="2722"/>
    <d v="2017-02-07T00:00:00"/>
    <b v="1"/>
    <s v="Approved"/>
    <s v="Giant Bicycles"/>
    <s v="Road"/>
    <s v="medium"/>
    <s v="medium"/>
    <n v="1538.99"/>
    <n v="829.65"/>
    <n v="33552"/>
  </r>
  <r>
    <x v="14594"/>
    <n v="64"/>
    <x v="2949"/>
    <d v="2017-12-21T00:00:00"/>
    <b v="0"/>
    <s v="Approved"/>
    <s v="Trek Bicycles"/>
    <s v="Standard"/>
    <s v="medium"/>
    <s v="large"/>
    <n v="1469.44"/>
    <n v="596.54999999999995"/>
    <n v="41047"/>
  </r>
  <r>
    <x v="14595"/>
    <n v="61"/>
    <x v="3450"/>
    <d v="2017-03-25T00:00:00"/>
    <b v="1"/>
    <s v="Approved"/>
    <s v="OHM Cycles"/>
    <s v="Standard"/>
    <s v="low"/>
    <s v="medium"/>
    <n v="71.16"/>
    <n v="56.93"/>
    <n v="42172"/>
  </r>
  <r>
    <x v="14596"/>
    <n v="82"/>
    <x v="1879"/>
    <d v="2017-03-19T00:00:00"/>
    <b v="1"/>
    <s v="Approved"/>
    <s v="Norco Bicycles"/>
    <s v="Standard"/>
    <s v="high"/>
    <s v="medium"/>
    <n v="1148.6400000000001"/>
    <n v="689.18"/>
    <n v="42226"/>
  </r>
  <r>
    <x v="14597"/>
    <n v="54"/>
    <x v="3343"/>
    <d v="2017-07-26T00:00:00"/>
    <b v="0"/>
    <s v="Approved"/>
    <s v="WeareA2B"/>
    <s v="Standard"/>
    <s v="medium"/>
    <s v="medium"/>
    <n v="1292.8399999999999"/>
    <n v="13.44"/>
    <n v="42295"/>
  </r>
  <r>
    <x v="14598"/>
    <n v="49"/>
    <x v="1953"/>
    <d v="2017-06-24T00:00:00"/>
    <b v="0"/>
    <s v="Approved"/>
    <s v="Trek Bicycles"/>
    <s v="Road"/>
    <s v="medium"/>
    <s v="medium"/>
    <n v="533.51"/>
    <n v="400.13"/>
    <n v="33259"/>
  </r>
  <r>
    <x v="14599"/>
    <n v="30"/>
    <x v="1002"/>
    <d v="2017-08-16T00:00:00"/>
    <b v="1"/>
    <s v="Approved"/>
    <s v="Solex"/>
    <s v="Standard"/>
    <s v="high"/>
    <s v="medium"/>
    <n v="748.17"/>
    <n v="448.9"/>
    <n v="33552"/>
  </r>
  <r>
    <x v="14600"/>
    <n v="35"/>
    <x v="800"/>
    <d v="2017-06-03T00:00:00"/>
    <b v="0"/>
    <s v="Approved"/>
    <s v="Giant Bicycles"/>
    <s v="Standard"/>
    <s v="medium"/>
    <s v="medium"/>
    <n v="1403.5"/>
    <n v="954.82"/>
    <n v="41167"/>
  </r>
  <r>
    <x v="14601"/>
    <n v="34"/>
    <x v="1792"/>
    <d v="2017-10-17T00:00:00"/>
    <b v="0"/>
    <s v="Approved"/>
    <s v="Norco Bicycles"/>
    <s v="Road"/>
    <s v="high"/>
    <s v="large"/>
    <n v="774.53"/>
    <n v="464.72"/>
    <n v="37698"/>
  </r>
  <r>
    <x v="14602"/>
    <n v="57"/>
    <x v="1666"/>
    <d v="2017-09-08T00:00:00"/>
    <b v="0"/>
    <s v="Approved"/>
    <s v="WeareA2B"/>
    <s v="Touring"/>
    <s v="medium"/>
    <s v="large"/>
    <n v="1890.39"/>
    <n v="260.14"/>
    <n v="33259"/>
  </r>
  <r>
    <x v="14603"/>
    <n v="76"/>
    <x v="705"/>
    <d v="2017-08-07T00:00:00"/>
    <b v="0"/>
    <s v="Approved"/>
    <s v="WeareA2B"/>
    <s v="Standard"/>
    <s v="low"/>
    <s v="medium"/>
    <n v="642.30999999999995"/>
    <n v="513.85"/>
    <n v="41533"/>
  </r>
  <r>
    <x v="14604"/>
    <n v="55"/>
    <x v="2556"/>
    <d v="2017-02-02T00:00:00"/>
    <b v="1"/>
    <s v="Approved"/>
    <s v="Trek Bicycles"/>
    <s v="Road"/>
    <s v="medium"/>
    <s v="large"/>
    <n v="1894.19"/>
    <n v="598.76"/>
    <n v="37823"/>
  </r>
  <r>
    <x v="14605"/>
    <n v="57"/>
    <x v="797"/>
    <d v="2017-05-31T00:00:00"/>
    <b v="0"/>
    <s v="Approved"/>
    <s v="WeareA2B"/>
    <s v="Touring"/>
    <s v="medium"/>
    <s v="large"/>
    <n v="1890.39"/>
    <n v="260.14"/>
    <n v="41047"/>
  </r>
  <r>
    <x v="14606"/>
    <n v="33"/>
    <x v="2026"/>
    <d v="2017-05-20T00:00:00"/>
    <b v="1"/>
    <s v="Approved"/>
    <s v="Giant Bicycles"/>
    <s v="Standard"/>
    <s v="medium"/>
    <s v="small"/>
    <n v="1311.44"/>
    <n v="1167.18"/>
    <n v="33888"/>
  </r>
  <r>
    <x v="14607"/>
    <n v="77"/>
    <x v="934"/>
    <d v="2017-06-09T00:00:00"/>
    <b v="0"/>
    <s v="Approved"/>
    <s v="Norco Bicycles"/>
    <s v="Road"/>
    <s v="medium"/>
    <s v="large"/>
    <n v="1240.31"/>
    <n v="795.1"/>
    <n v="40553"/>
  </r>
  <r>
    <x v="14608"/>
    <n v="90"/>
    <x v="943"/>
    <d v="2017-04-27T00:00:00"/>
    <b v="0"/>
    <s v="Approved"/>
    <s v="Solex"/>
    <s v="Standard"/>
    <s v="low"/>
    <s v="medium"/>
    <n v="945.04"/>
    <n v="507.58"/>
    <n v="35052"/>
  </r>
  <r>
    <x v="14609"/>
    <n v="82"/>
    <x v="269"/>
    <d v="2017-08-02T00:00:00"/>
    <b v="1"/>
    <s v="Approved"/>
    <s v="Giant Bicycles"/>
    <s v="Road"/>
    <s v="medium"/>
    <s v="medium"/>
    <n v="1538.99"/>
    <n v="829.65"/>
    <n v="36334"/>
  </r>
  <r>
    <x v="14610"/>
    <n v="1"/>
    <x v="2264"/>
    <d v="2017-04-21T00:00:00"/>
    <b v="0"/>
    <s v="Approved"/>
    <s v="Giant Bicycles"/>
    <s v="Standard"/>
    <s v="medium"/>
    <s v="medium"/>
    <n v="1403.5"/>
    <n v="954.82"/>
    <n v="35667"/>
  </r>
  <r>
    <x v="14611"/>
    <n v="94"/>
    <x v="1267"/>
    <d v="2017-10-04T00:00:00"/>
    <b v="0"/>
    <s v="Approved"/>
    <s v="Giant Bicycles"/>
    <s v="Standard"/>
    <s v="medium"/>
    <s v="large"/>
    <n v="1635.3"/>
    <n v="993.66"/>
    <n v="41434"/>
  </r>
  <r>
    <x v="14612"/>
    <n v="64"/>
    <x v="1252"/>
    <d v="2017-06-25T00:00:00"/>
    <b v="0"/>
    <s v="Approved"/>
    <s v="Trek Bicycles"/>
    <s v="Standard"/>
    <s v="medium"/>
    <s v="large"/>
    <n v="1469.44"/>
    <n v="596.54999999999995"/>
    <n v="40410"/>
  </r>
  <r>
    <x v="14613"/>
    <n v="32"/>
    <x v="2139"/>
    <d v="2017-06-06T00:00:00"/>
    <b v="1"/>
    <s v="Approved"/>
    <s v="Giant Bicycles"/>
    <s v="Standard"/>
    <s v="high"/>
    <s v="medium"/>
    <n v="1179"/>
    <n v="707.4"/>
    <n v="35667"/>
  </r>
  <r>
    <x v="14614"/>
    <n v="34"/>
    <x v="2105"/>
    <d v="2017-02-04T00:00:00"/>
    <b v="1"/>
    <s v="Approved"/>
    <s v="WeareA2B"/>
    <s v="Standard"/>
    <s v="medium"/>
    <s v="medium"/>
    <n v="1231.1500000000001"/>
    <n v="161.6"/>
    <n v="39880"/>
  </r>
  <r>
    <x v="14615"/>
    <n v="28"/>
    <x v="1494"/>
    <d v="2017-05-15T00:00:00"/>
    <b v="0"/>
    <s v="Approved"/>
    <s v="Solex"/>
    <s v="Road"/>
    <s v="medium"/>
    <s v="small"/>
    <n v="1703.52"/>
    <n v="1516.13"/>
    <n v="40649"/>
  </r>
  <r>
    <x v="14616"/>
    <n v="91"/>
    <x v="2643"/>
    <d v="2017-05-10T00:00:00"/>
    <b v="0"/>
    <s v="Approved"/>
    <s v="WeareA2B"/>
    <s v="Standard"/>
    <s v="low"/>
    <s v="medium"/>
    <n v="642.30999999999995"/>
    <n v="513.85"/>
    <n v="35455"/>
  </r>
  <r>
    <x v="14617"/>
    <n v="15"/>
    <x v="2172"/>
    <d v="2017-03-28T00:00:00"/>
    <b v="1"/>
    <s v="Approved"/>
    <s v="WeareA2B"/>
    <s v="Standard"/>
    <s v="medium"/>
    <s v="medium"/>
    <n v="1292.8399999999999"/>
    <n v="13.44"/>
    <n v="35667"/>
  </r>
  <r>
    <x v="14618"/>
    <n v="19"/>
    <x v="2232"/>
    <d v="2017-03-31T00:00:00"/>
    <b v="1"/>
    <s v="Approved"/>
    <s v="OHM Cycles"/>
    <s v="Road"/>
    <s v="high"/>
    <s v="large"/>
    <n v="12.01"/>
    <n v="7.21"/>
    <n v="39880"/>
  </r>
  <r>
    <x v="14619"/>
    <n v="83"/>
    <x v="615"/>
    <d v="2017-03-25T00:00:00"/>
    <b v="1"/>
    <s v="Approved"/>
    <s v="Solex"/>
    <s v="Touring"/>
    <s v="medium"/>
    <s v="large"/>
    <n v="2083.94"/>
    <n v="675.03"/>
    <n v="41533"/>
  </r>
  <r>
    <x v="14620"/>
    <n v="68"/>
    <x v="1178"/>
    <d v="2017-06-27T00:00:00"/>
    <b v="1"/>
    <s v="Approved"/>
    <s v="OHM Cycles"/>
    <s v="Standard"/>
    <s v="medium"/>
    <s v="medium"/>
    <n v="1636.9"/>
    <n v="44.71"/>
    <n v="42105"/>
  </r>
  <r>
    <x v="14621"/>
    <n v="34"/>
    <x v="1541"/>
    <d v="2017-02-03T00:00:00"/>
    <b v="1"/>
    <s v="Approved"/>
    <s v="Norco Bicycles"/>
    <s v="Road"/>
    <s v="high"/>
    <s v="large"/>
    <n v="774.53"/>
    <n v="464.72"/>
    <n v="37698"/>
  </r>
  <r>
    <x v="14622"/>
    <n v="7"/>
    <x v="2060"/>
    <d v="2017-02-02T00:00:00"/>
    <b v="1"/>
    <s v="Approved"/>
    <s v="Trek Bicycles"/>
    <s v="Road"/>
    <s v="low"/>
    <s v="medium"/>
    <n v="980.37"/>
    <n v="234.43"/>
    <n v="38258"/>
  </r>
  <r>
    <x v="14623"/>
    <n v="55"/>
    <x v="2992"/>
    <d v="2017-09-09T00:00:00"/>
    <b v="1"/>
    <s v="Approved"/>
    <s v="Trek Bicycles"/>
    <s v="Road"/>
    <s v="medium"/>
    <s v="large"/>
    <n v="1894.19"/>
    <n v="598.76"/>
    <n v="33259"/>
  </r>
  <r>
    <x v="14624"/>
    <n v="94"/>
    <x v="2270"/>
    <d v="2017-02-05T00:00:00"/>
    <b v="0"/>
    <s v="Approved"/>
    <s v="Giant Bicycles"/>
    <s v="Standard"/>
    <s v="medium"/>
    <s v="large"/>
    <n v="1635.3"/>
    <n v="993.66"/>
    <n v="41434"/>
  </r>
  <r>
    <x v="14625"/>
    <n v="37"/>
    <x v="2834"/>
    <d v="2017-10-10T00:00:00"/>
    <b v="1"/>
    <s v="Approved"/>
    <s v="OHM Cycles"/>
    <s v="Standard"/>
    <s v="low"/>
    <s v="medium"/>
    <n v="1793.43"/>
    <n v="248.82"/>
    <n v="42105"/>
  </r>
  <r>
    <x v="14626"/>
    <n v="0"/>
    <x v="1079"/>
    <d v="2017-12-18T00:00:00"/>
    <b v="1"/>
    <s v="Approved"/>
    <s v="Giant Bicycles"/>
    <s v="Standard"/>
    <s v="medium"/>
    <s v="medium"/>
    <n v="230.91"/>
    <n v="173.18"/>
    <n v="40336"/>
  </r>
  <r>
    <x v="14627"/>
    <n v="40"/>
    <x v="1658"/>
    <d v="2017-10-31T00:00:00"/>
    <b v="1"/>
    <s v="Approved"/>
    <s v="OHM Cycles"/>
    <s v="Standard"/>
    <s v="high"/>
    <s v="medium"/>
    <n v="1458.17"/>
    <n v="874.9"/>
    <n v="38750"/>
  </r>
  <r>
    <x v="14628"/>
    <n v="13"/>
    <x v="2780"/>
    <d v="2017-08-30T00:00:00"/>
    <b v="0"/>
    <s v="Approved"/>
    <s v="Solex"/>
    <s v="Standard"/>
    <s v="medium"/>
    <s v="medium"/>
    <n v="1163.8900000000001"/>
    <n v="589.27"/>
    <n v="42560"/>
  </r>
  <r>
    <x v="14629"/>
    <n v="18"/>
    <x v="969"/>
    <d v="2017-01-05T00:00:00"/>
    <b v="0"/>
    <s v="Approved"/>
    <s v="Norco Bicycles"/>
    <s v="Standard"/>
    <s v="high"/>
    <s v="medium"/>
    <n v="1148.6400000000001"/>
    <n v="689.18"/>
    <n v="42226"/>
  </r>
  <r>
    <x v="14630"/>
    <n v="21"/>
    <x v="2213"/>
    <d v="2017-05-10T00:00:00"/>
    <b v="1"/>
    <s v="Approved"/>
    <s v="Solex"/>
    <s v="Standard"/>
    <s v="medium"/>
    <s v="large"/>
    <n v="1071.23"/>
    <n v="380.74"/>
    <n v="34165"/>
  </r>
  <r>
    <x v="14631"/>
    <n v="0"/>
    <x v="1788"/>
    <d v="2017-01-05T00:00:00"/>
    <b v="0"/>
    <s v="Approved"/>
    <s v="Trek Bicycles"/>
    <s v="Road"/>
    <s v="medium"/>
    <s v="medium"/>
    <n v="290.62"/>
    <n v="215.14"/>
    <n v="42218"/>
  </r>
  <r>
    <x v="14632"/>
    <n v="42"/>
    <x v="944"/>
    <d v="2017-07-21T00:00:00"/>
    <b v="0"/>
    <s v="Approved"/>
    <s v="OHM Cycles"/>
    <s v="Road"/>
    <s v="medium"/>
    <s v="small"/>
    <n v="1810"/>
    <n v="1610.9"/>
    <n v="34071"/>
  </r>
  <r>
    <x v="14633"/>
    <n v="5"/>
    <x v="2533"/>
    <d v="2017-02-14T00:00:00"/>
    <b v="0"/>
    <s v="Approved"/>
    <s v="Trek Bicycles"/>
    <s v="Mountain"/>
    <s v="low"/>
    <s v="medium"/>
    <n v="574.64"/>
    <n v="459.71"/>
    <n v="40784"/>
  </r>
  <r>
    <x v="14634"/>
    <n v="74"/>
    <x v="2977"/>
    <d v="2017-10-30T00:00:00"/>
    <b v="1"/>
    <s v="Approved"/>
    <s v="WeareA2B"/>
    <s v="Standard"/>
    <s v="medium"/>
    <s v="medium"/>
    <n v="1228.07"/>
    <n v="400.91"/>
    <n v="36668"/>
  </r>
  <r>
    <x v="14635"/>
    <n v="3"/>
    <x v="2337"/>
    <d v="2017-07-27T00:00:00"/>
    <b v="0"/>
    <s v="Approved"/>
    <s v="Trek Bicycles"/>
    <s v="Standard"/>
    <s v="medium"/>
    <s v="large"/>
    <n v="2091.4699999999998"/>
    <n v="388.92"/>
    <n v="39298"/>
  </r>
  <r>
    <x v="14636"/>
    <n v="40"/>
    <x v="2458"/>
    <d v="2017-07-27T00:00:00"/>
    <b v="1"/>
    <s v="Approved"/>
    <s v="Trek Bicycles"/>
    <s v="Road"/>
    <s v="medium"/>
    <s v="large"/>
    <n v="1894.19"/>
    <n v="598.76"/>
    <n v="40649"/>
  </r>
  <r>
    <x v="14637"/>
    <n v="0"/>
    <x v="3174"/>
    <d v="2017-03-12T00:00:00"/>
    <b v="0"/>
    <s v="Approved"/>
    <s v="OHM Cycles"/>
    <s v="Standard"/>
    <s v="low"/>
    <s v="medium"/>
    <n v="71.16"/>
    <n v="56.93"/>
    <n v="34143"/>
  </r>
  <r>
    <x v="14638"/>
    <n v="0"/>
    <x v="1481"/>
    <d v="2017-05-19T00:00:00"/>
    <b v="0"/>
    <s v="Approved"/>
    <s v="Norco Bicycles"/>
    <s v="Road"/>
    <s v="medium"/>
    <s v="medium"/>
    <n v="543.39"/>
    <n v="407.54"/>
    <n v="42696"/>
  </r>
  <r>
    <x v="14639"/>
    <n v="57"/>
    <x v="1897"/>
    <d v="2017-08-30T00:00:00"/>
    <b v="1"/>
    <s v="Approved"/>
    <s v="WeareA2B"/>
    <s v="Touring"/>
    <s v="medium"/>
    <s v="large"/>
    <n v="1890.39"/>
    <n v="260.14"/>
    <n v="34143"/>
  </r>
  <r>
    <x v="14640"/>
    <n v="24"/>
    <x v="926"/>
    <d v="2017-09-15T00:00:00"/>
    <b v="0"/>
    <s v="Approved"/>
    <s v="Solex"/>
    <s v="Road"/>
    <s v="medium"/>
    <s v="large"/>
    <n v="1777.8"/>
    <n v="820.78"/>
    <n v="40670"/>
  </r>
  <r>
    <x v="14641"/>
    <n v="7"/>
    <x v="1820"/>
    <d v="2017-06-01T00:00:00"/>
    <b v="0"/>
    <s v="Approved"/>
    <s v="Trek Bicycles"/>
    <s v="Road"/>
    <s v="low"/>
    <s v="medium"/>
    <n v="980.37"/>
    <n v="234.43"/>
    <n v="38258"/>
  </r>
  <r>
    <x v="14642"/>
    <n v="89"/>
    <x v="253"/>
    <d v="2017-02-03T00:00:00"/>
    <b v="0"/>
    <s v="Approved"/>
    <s v="WeareA2B"/>
    <s v="Touring"/>
    <s v="medium"/>
    <s v="large"/>
    <n v="1362.99"/>
    <n v="57.74"/>
    <n v="34079"/>
  </r>
  <r>
    <x v="14643"/>
    <n v="26"/>
    <x v="2390"/>
    <d v="2017-01-16T00:00:00"/>
    <b v="1"/>
    <s v="Approved"/>
    <s v="WeareA2B"/>
    <s v="Standard"/>
    <s v="medium"/>
    <s v="medium"/>
    <n v="1992.93"/>
    <n v="762.63"/>
    <n v="34115"/>
  </r>
  <r>
    <x v="14644"/>
    <n v="74"/>
    <x v="264"/>
    <d v="2017-05-23T00:00:00"/>
    <b v="0"/>
    <s v="Approved"/>
    <s v="WeareA2B"/>
    <s v="Standard"/>
    <s v="medium"/>
    <s v="medium"/>
    <n v="1228.07"/>
    <n v="400.91"/>
    <n v="37873"/>
  </r>
  <r>
    <x v="14645"/>
    <n v="40"/>
    <x v="1110"/>
    <d v="2017-11-09T00:00:00"/>
    <b v="0"/>
    <s v="Approved"/>
    <s v="OHM Cycles"/>
    <s v="Standard"/>
    <s v="high"/>
    <s v="medium"/>
    <n v="1458.17"/>
    <n v="874.9"/>
    <n v="41848"/>
  </r>
  <r>
    <x v="14646"/>
    <n v="86"/>
    <x v="633"/>
    <d v="2017-02-18T00:00:00"/>
    <b v="1"/>
    <s v="Approved"/>
    <s v="Norco Bicycles"/>
    <s v="Road"/>
    <s v="high"/>
    <s v="large"/>
    <n v="774.53"/>
    <n v="464.72"/>
    <n v="37698"/>
  </r>
  <r>
    <x v="14647"/>
    <n v="21"/>
    <x v="3451"/>
    <d v="2017-05-21T00:00:00"/>
    <b v="1"/>
    <s v="Approved"/>
    <s v="WeareA2B"/>
    <s v="Touring"/>
    <s v="medium"/>
    <s v="medium"/>
    <n v="1466.68"/>
    <n v="363.25"/>
    <n v="41701"/>
  </r>
  <r>
    <x v="14648"/>
    <n v="67"/>
    <x v="2202"/>
    <d v="2017-12-06T00:00:00"/>
    <b v="0"/>
    <s v="Approved"/>
    <s v="Norco Bicycles"/>
    <s v="Road"/>
    <s v="medium"/>
    <s v="medium"/>
    <n v="544.04999999999995"/>
    <n v="376.84"/>
    <n v="38647"/>
  </r>
  <r>
    <x v="14649"/>
    <n v="24"/>
    <x v="2897"/>
    <d v="2017-05-11T00:00:00"/>
    <b v="0"/>
    <s v="Approved"/>
    <s v="Solex"/>
    <s v="Road"/>
    <s v="medium"/>
    <s v="large"/>
    <n v="1777.8"/>
    <n v="820.78"/>
    <n v="40670"/>
  </r>
  <r>
    <x v="14650"/>
    <n v="0"/>
    <x v="730"/>
    <d v="2017-02-08T00:00:00"/>
    <b v="0"/>
    <s v="Approved"/>
    <s v="OHM Cycles"/>
    <s v="Standard"/>
    <s v="medium"/>
    <s v="medium"/>
    <n v="183.86"/>
    <n v="137.9"/>
    <n v="35707"/>
  </r>
  <r>
    <x v="14651"/>
    <n v="9"/>
    <x v="2498"/>
    <d v="2017-12-03T00:00:00"/>
    <b v="0"/>
    <s v="Approved"/>
    <s v="OHM Cycles"/>
    <s v="Road"/>
    <s v="medium"/>
    <s v="medium"/>
    <n v="742.54"/>
    <n v="667.4"/>
    <n v="37838"/>
  </r>
  <r>
    <x v="14652"/>
    <n v="43"/>
    <x v="95"/>
    <d v="2017-01-14T00:00:00"/>
    <b v="0"/>
    <s v="Approved"/>
    <s v="Solex"/>
    <s v="Standard"/>
    <s v="medium"/>
    <s v="medium"/>
    <n v="1151.96"/>
    <n v="649.49"/>
    <n v="36498"/>
  </r>
  <r>
    <x v="14653"/>
    <n v="70"/>
    <x v="1951"/>
    <d v="2017-10-29T00:00:00"/>
    <b v="0"/>
    <s v="Approved"/>
    <s v="Trek Bicycles"/>
    <s v="Standard"/>
    <s v="high"/>
    <s v="medium"/>
    <n v="495.72"/>
    <n v="297.43"/>
    <n v="42105"/>
  </r>
  <r>
    <x v="14654"/>
    <n v="63"/>
    <x v="1406"/>
    <d v="2017-07-02T00:00:00"/>
    <b v="0"/>
    <s v="Approved"/>
    <s v="WeareA2B"/>
    <s v="Standard"/>
    <s v="medium"/>
    <s v="medium"/>
    <n v="1992.93"/>
    <n v="762.63"/>
    <n v="34115"/>
  </r>
  <r>
    <x v="14655"/>
    <n v="42"/>
    <x v="3186"/>
    <d v="2017-12-15T00:00:00"/>
    <b v="1"/>
    <s v="Approved"/>
    <s v="OHM Cycles"/>
    <s v="Road"/>
    <s v="medium"/>
    <s v="small"/>
    <n v="1810"/>
    <n v="1610.9"/>
    <n v="39526"/>
  </r>
  <r>
    <x v="14656"/>
    <n v="46"/>
    <x v="1120"/>
    <d v="2017-05-14T00:00:00"/>
    <b v="1"/>
    <s v="Approved"/>
    <s v="OHM Cycles"/>
    <s v="Standard"/>
    <s v="low"/>
    <s v="medium"/>
    <n v="1793.43"/>
    <n v="248.82"/>
    <n v="36498"/>
  </r>
  <r>
    <x v="14657"/>
    <n v="46"/>
    <x v="1351"/>
    <d v="2017-03-04T00:00:00"/>
    <b v="1"/>
    <s v="Approved"/>
    <s v="Solex"/>
    <s v="Standard"/>
    <s v="low"/>
    <s v="medium"/>
    <n v="1289.8499999999999"/>
    <n v="74.510000000000005"/>
    <n v="39427"/>
  </r>
  <r>
    <x v="14658"/>
    <n v="55"/>
    <x v="190"/>
    <d v="2017-01-28T00:00:00"/>
    <b v="1"/>
    <s v="Approved"/>
    <s v="Trek Bicycles"/>
    <s v="Road"/>
    <s v="medium"/>
    <s v="large"/>
    <n v="1894.19"/>
    <n v="598.76"/>
    <n v="37823"/>
  </r>
  <r>
    <x v="14659"/>
    <n v="45"/>
    <x v="521"/>
    <d v="2017-10-09T00:00:00"/>
    <b v="0"/>
    <s v="Approved"/>
    <s v="Trek Bicycles"/>
    <s v="Road"/>
    <s v="low"/>
    <s v="medium"/>
    <n v="980.37"/>
    <n v="234.43"/>
    <n v="33549"/>
  </r>
  <r>
    <x v="14660"/>
    <n v="8"/>
    <x v="2091"/>
    <d v="2017-09-07T00:00:00"/>
    <b v="1"/>
    <s v="Approved"/>
    <s v="Solex"/>
    <s v="Road"/>
    <s v="medium"/>
    <s v="small"/>
    <n v="1703.52"/>
    <n v="1516.13"/>
    <n v="40649"/>
  </r>
  <r>
    <x v="14661"/>
    <n v="3"/>
    <x v="2878"/>
    <d v="2017-12-06T00:00:00"/>
    <b v="1"/>
    <s v="Approved"/>
    <s v="Trek Bicycles"/>
    <s v="Standard"/>
    <s v="medium"/>
    <s v="large"/>
    <n v="2091.4699999999998"/>
    <n v="388.92"/>
    <n v="39526"/>
  </r>
  <r>
    <x v="14662"/>
    <n v="12"/>
    <x v="3389"/>
    <d v="2017-12-28T00:00:00"/>
    <b v="0"/>
    <s v="Approved"/>
    <s v="WeareA2B"/>
    <s v="Standard"/>
    <s v="medium"/>
    <s v="medium"/>
    <n v="1231.1500000000001"/>
    <n v="161.6"/>
    <n v="34170"/>
  </r>
  <r>
    <x v="14663"/>
    <n v="66"/>
    <x v="2425"/>
    <d v="2017-12-29T00:00:00"/>
    <b v="1"/>
    <s v="Approved"/>
    <s v="Giant Bicycles"/>
    <s v="Road"/>
    <s v="low"/>
    <s v="small"/>
    <n v="590.26"/>
    <n v="525.33000000000004"/>
    <n v="40487"/>
  </r>
  <r>
    <x v="14664"/>
    <n v="25"/>
    <x v="1235"/>
    <d v="2017-06-01T00:00:00"/>
    <b v="0"/>
    <s v="Approved"/>
    <s v="Giant Bicycles"/>
    <s v="Road"/>
    <s v="medium"/>
    <s v="medium"/>
    <n v="1538.99"/>
    <n v="829.65"/>
    <n v="42404"/>
  </r>
  <r>
    <x v="14665"/>
    <n v="20"/>
    <x v="527"/>
    <d v="2017-04-24T00:00:00"/>
    <b v="1"/>
    <s v="Approved"/>
    <s v="Trek Bicycles"/>
    <s v="Standard"/>
    <s v="medium"/>
    <s v="small"/>
    <n v="1775.81"/>
    <n v="1580.47"/>
    <n v="42404"/>
  </r>
  <r>
    <x v="14666"/>
    <n v="60"/>
    <x v="902"/>
    <d v="2017-03-14T00:00:00"/>
    <b v="0"/>
    <s v="Approved"/>
    <s v="Giant Bicycles"/>
    <s v="Standard"/>
    <s v="high"/>
    <s v="small"/>
    <n v="1977.36"/>
    <n v="1759.85"/>
    <n v="38647"/>
  </r>
  <r>
    <x v="14667"/>
    <n v="47"/>
    <x v="1684"/>
    <d v="2017-09-22T00:00:00"/>
    <b v="0"/>
    <s v="Approved"/>
    <s v="Trek Bicycles"/>
    <s v="Road"/>
    <s v="low"/>
    <s v="small"/>
    <n v="1720.7"/>
    <n v="1531.42"/>
    <n v="38991"/>
  </r>
  <r>
    <x v="14668"/>
    <n v="91"/>
    <x v="2777"/>
    <d v="2017-10-18T00:00:00"/>
    <b v="1"/>
    <s v="Approved"/>
    <s v="Solex"/>
    <s v="Standard"/>
    <s v="medium"/>
    <s v="medium"/>
    <n v="100.35"/>
    <n v="75.260000000000005"/>
    <n v="36833"/>
  </r>
  <r>
    <x v="14669"/>
    <n v="52"/>
    <x v="3166"/>
    <d v="2017-11-01T00:00:00"/>
    <b v="0"/>
    <s v="Approved"/>
    <s v="OHM Cycles"/>
    <s v="Road"/>
    <s v="medium"/>
    <s v="medium"/>
    <n v="1280.28"/>
    <n v="829.51"/>
    <n v="37220"/>
  </r>
  <r>
    <x v="14670"/>
    <n v="50"/>
    <x v="2949"/>
    <d v="2017-01-15T00:00:00"/>
    <b v="0"/>
    <s v="Approved"/>
    <s v="WeareA2B"/>
    <s v="Standard"/>
    <s v="medium"/>
    <s v="small"/>
    <n v="175.89"/>
    <n v="131.91999999999999"/>
    <n v="37668"/>
  </r>
  <r>
    <x v="14671"/>
    <n v="1"/>
    <x v="3145"/>
    <d v="2017-11-18T00:00:00"/>
    <b v="1"/>
    <s v="Approved"/>
    <s v="Giant Bicycles"/>
    <s v="Standard"/>
    <s v="medium"/>
    <s v="medium"/>
    <n v="1403.5"/>
    <n v="954.82"/>
    <n v="41245"/>
  </r>
  <r>
    <x v="14672"/>
    <n v="99"/>
    <x v="2420"/>
    <d v="2017-09-13T00:00:00"/>
    <b v="1"/>
    <s v="Approved"/>
    <s v="OHM Cycles"/>
    <s v="Standard"/>
    <s v="medium"/>
    <s v="medium"/>
    <n v="1227.3399999999999"/>
    <n v="770.89"/>
    <n v="34556"/>
  </r>
  <r>
    <x v="14673"/>
    <n v="49"/>
    <x v="204"/>
    <d v="2017-05-07T00:00:00"/>
    <b v="1"/>
    <s v="Approved"/>
    <s v="Trek Bicycles"/>
    <s v="Road"/>
    <s v="medium"/>
    <s v="medium"/>
    <n v="533.51"/>
    <n v="400.13"/>
    <n v="41064"/>
  </r>
  <r>
    <x v="14674"/>
    <n v="0"/>
    <x v="710"/>
    <d v="2017-02-16T00:00:00"/>
    <b v="1"/>
    <s v="Approved"/>
    <s v="OHM Cycles"/>
    <s v="Standard"/>
    <s v="low"/>
    <s v="medium"/>
    <n v="71.16"/>
    <n v="56.93"/>
    <n v="41047"/>
  </r>
  <r>
    <x v="14675"/>
    <n v="90"/>
    <x v="1297"/>
    <d v="2017-08-14T00:00:00"/>
    <b v="1"/>
    <s v="Approved"/>
    <s v="Norco Bicycles"/>
    <s v="Standard"/>
    <s v="low"/>
    <s v="medium"/>
    <n v="363.01"/>
    <n v="290.41000000000003"/>
    <n v="38482"/>
  </r>
  <r>
    <x v="14676"/>
    <n v="73"/>
    <x v="2112"/>
    <d v="2017-06-20T00:00:00"/>
    <b v="0"/>
    <s v="Approved"/>
    <s v="Solex"/>
    <s v="Standard"/>
    <s v="medium"/>
    <s v="medium"/>
    <n v="1945.43"/>
    <n v="333.18"/>
    <n v="37499"/>
  </r>
  <r>
    <x v="14677"/>
    <n v="30"/>
    <x v="167"/>
    <d v="2017-04-12T00:00:00"/>
    <b v="1"/>
    <s v="Approved"/>
    <s v="Solex"/>
    <s v="Standard"/>
    <s v="high"/>
    <s v="medium"/>
    <n v="748.17"/>
    <n v="448.9"/>
    <n v="33552"/>
  </r>
  <r>
    <x v="14678"/>
    <n v="0"/>
    <x v="3089"/>
    <d v="2017-03-22T00:00:00"/>
    <b v="1"/>
    <s v="Approved"/>
    <s v="Solex"/>
    <s v="Standard"/>
    <s v="medium"/>
    <s v="large"/>
    <n v="202.62"/>
    <n v="151.96"/>
    <n v="42458"/>
  </r>
  <r>
    <x v="14679"/>
    <n v="32"/>
    <x v="2473"/>
    <d v="2017-01-03T00:00:00"/>
    <b v="0"/>
    <s v="Approved"/>
    <s v="Giant Bicycles"/>
    <s v="Standard"/>
    <s v="high"/>
    <s v="medium"/>
    <n v="1179"/>
    <n v="707.4"/>
    <n v="34079"/>
  </r>
  <r>
    <x v="14680"/>
    <n v="39"/>
    <x v="1674"/>
    <d v="2017-12-25T00:00:00"/>
    <b v="0"/>
    <s v="Approved"/>
    <s v="Giant Bicycles"/>
    <s v="Standard"/>
    <s v="medium"/>
    <s v="large"/>
    <n v="1812.75"/>
    <n v="582.48"/>
    <n v="35560"/>
  </r>
  <r>
    <x v="14681"/>
    <n v="94"/>
    <x v="2016"/>
    <d v="2017-05-15T00:00:00"/>
    <b v="1"/>
    <s v="Approved"/>
    <s v="Giant Bicycles"/>
    <s v="Standard"/>
    <s v="medium"/>
    <s v="large"/>
    <n v="1635.3"/>
    <n v="993.66"/>
    <n v="41434"/>
  </r>
  <r>
    <x v="14682"/>
    <n v="28"/>
    <x v="1542"/>
    <d v="2017-09-04T00:00:00"/>
    <b v="1"/>
    <s v="Approved"/>
    <s v="Solex"/>
    <s v="Road"/>
    <s v="medium"/>
    <s v="small"/>
    <n v="1703.52"/>
    <n v="1516.13"/>
    <n v="40649"/>
  </r>
  <r>
    <x v="14683"/>
    <n v="22"/>
    <x v="2837"/>
    <d v="2017-11-22T00:00:00"/>
    <b v="1"/>
    <s v="Approved"/>
    <s v="WeareA2B"/>
    <s v="Standard"/>
    <s v="medium"/>
    <s v="medium"/>
    <n v="60.34"/>
    <n v="45.26"/>
    <n v="34165"/>
  </r>
  <r>
    <x v="14684"/>
    <n v="49"/>
    <x v="3248"/>
    <d v="2017-03-01T00:00:00"/>
    <b v="1"/>
    <s v="Approved"/>
    <s v="Solex"/>
    <s v="Standard"/>
    <s v="medium"/>
    <s v="large"/>
    <n v="1061.56"/>
    <n v="733.58"/>
    <n v="36146"/>
  </r>
  <r>
    <x v="14685"/>
    <n v="35"/>
    <x v="2157"/>
    <d v="2017-05-24T00:00:00"/>
    <b v="0"/>
    <s v="Approved"/>
    <s v="Trek Bicycles"/>
    <s v="Standard"/>
    <s v="low"/>
    <s v="medium"/>
    <n v="1057.51"/>
    <n v="154.4"/>
    <n v="37337"/>
  </r>
  <r>
    <x v="14686"/>
    <n v="63"/>
    <x v="2511"/>
    <d v="2017-07-30T00:00:00"/>
    <b v="0"/>
    <s v="Approved"/>
    <s v="WeareA2B"/>
    <s v="Standard"/>
    <s v="medium"/>
    <s v="medium"/>
    <n v="1992.93"/>
    <n v="762.63"/>
    <n v="42696"/>
  </r>
  <r>
    <x v="14687"/>
    <n v="97"/>
    <x v="1261"/>
    <d v="2017-12-16T00:00:00"/>
    <b v="1"/>
    <s v="Approved"/>
    <s v="OHM Cycles"/>
    <s v="Road"/>
    <s v="medium"/>
    <s v="medium"/>
    <n v="742.54"/>
    <n v="667.4"/>
    <n v="33549"/>
  </r>
  <r>
    <x v="14688"/>
    <n v="13"/>
    <x v="993"/>
    <d v="2017-08-30T00:00:00"/>
    <b v="1"/>
    <s v="Approved"/>
    <s v="Solex"/>
    <s v="Standard"/>
    <s v="medium"/>
    <s v="medium"/>
    <n v="1163.8900000000001"/>
    <n v="589.27"/>
    <n v="42560"/>
  </r>
  <r>
    <x v="14689"/>
    <n v="98"/>
    <x v="1678"/>
    <d v="2017-11-17T00:00:00"/>
    <b v="1"/>
    <s v="Approved"/>
    <s v="Trek Bicycles"/>
    <s v="Standard"/>
    <s v="high"/>
    <s v="medium"/>
    <n v="358.39"/>
    <n v="215.03"/>
    <n v="38002"/>
  </r>
  <r>
    <x v="14690"/>
    <n v="11"/>
    <x v="695"/>
    <d v="2017-04-08T00:00:00"/>
    <b v="0"/>
    <s v="Approved"/>
    <s v="Giant Bicycles"/>
    <s v="Standard"/>
    <s v="high"/>
    <s v="medium"/>
    <n v="1274.93"/>
    <n v="764.96"/>
    <n v="39298"/>
  </r>
  <r>
    <x v="14691"/>
    <n v="98"/>
    <x v="3392"/>
    <d v="2017-01-17T00:00:00"/>
    <b v="1"/>
    <s v="Approved"/>
    <s v="OHM Cycles"/>
    <s v="Standard"/>
    <s v="medium"/>
    <s v="medium"/>
    <n v="795.34"/>
    <n v="101.58"/>
    <n v="35470"/>
  </r>
  <r>
    <x v="14692"/>
    <n v="56"/>
    <x v="1323"/>
    <d v="2017-11-13T00:00:00"/>
    <b v="0"/>
    <s v="Approved"/>
    <s v="OHM Cycles"/>
    <s v="Standard"/>
    <s v="medium"/>
    <s v="medium"/>
    <n v="183.86"/>
    <n v="137.9"/>
    <n v="35707"/>
  </r>
  <r>
    <x v="14693"/>
    <n v="55"/>
    <x v="652"/>
    <d v="2017-09-20T00:00:00"/>
    <b v="1"/>
    <s v="Approved"/>
    <s v="Trek Bicycles"/>
    <s v="Road"/>
    <s v="medium"/>
    <s v="large"/>
    <n v="1894.19"/>
    <n v="598.76"/>
    <n v="37823"/>
  </r>
  <r>
    <x v="14694"/>
    <n v="46"/>
    <x v="482"/>
    <d v="2017-04-05T00:00:00"/>
    <b v="1"/>
    <s v="Approved"/>
    <s v="Solex"/>
    <s v="Standard"/>
    <s v="low"/>
    <s v="medium"/>
    <n v="1289.8499999999999"/>
    <n v="74.510000000000005"/>
    <n v="39427"/>
  </r>
  <r>
    <x v="14695"/>
    <n v="88"/>
    <x v="109"/>
    <d v="2017-03-13T00:00:00"/>
    <b v="0"/>
    <s v="Approved"/>
    <s v="Norco Bicycles"/>
    <s v="Standard"/>
    <s v="medium"/>
    <s v="medium"/>
    <n v="1198.46"/>
    <n v="381.1"/>
    <n v="38482"/>
  </r>
  <r>
    <x v="14696"/>
    <n v="9"/>
    <x v="1398"/>
    <d v="2017-04-10T00:00:00"/>
    <b v="0"/>
    <s v="Approved"/>
    <s v="OHM Cycles"/>
    <s v="Road"/>
    <s v="medium"/>
    <s v="medium"/>
    <n v="742.54"/>
    <n v="667.4"/>
    <n v="38216"/>
  </r>
  <r>
    <x v="14697"/>
    <n v="3"/>
    <x v="1940"/>
    <d v="2017-03-25T00:00:00"/>
    <b v="0"/>
    <s v="Approved"/>
    <s v="Trek Bicycles"/>
    <s v="Standard"/>
    <s v="medium"/>
    <s v="large"/>
    <n v="2091.4699999999998"/>
    <n v="388.92"/>
    <n v="34115"/>
  </r>
  <r>
    <x v="14698"/>
    <n v="26"/>
    <x v="3270"/>
    <d v="2017-01-24T00:00:00"/>
    <b v="0"/>
    <s v="Approved"/>
    <s v="WeareA2B"/>
    <s v="Standard"/>
    <s v="medium"/>
    <s v="medium"/>
    <n v="1992.93"/>
    <n v="762.63"/>
    <n v="34115"/>
  </r>
  <r>
    <x v="14699"/>
    <n v="46"/>
    <x v="2821"/>
    <d v="2017-10-07T00:00:00"/>
    <b v="1"/>
    <s v="Approved"/>
    <s v="OHM Cycles"/>
    <s v="Standard"/>
    <s v="low"/>
    <s v="medium"/>
    <n v="1793.43"/>
    <n v="248.82"/>
    <n v="36361"/>
  </r>
  <r>
    <x v="14700"/>
    <n v="52"/>
    <x v="2467"/>
    <d v="2017-07-16T00:00:00"/>
    <b v="1"/>
    <s v="Approved"/>
    <s v="OHM Cycles"/>
    <s v="Road"/>
    <s v="medium"/>
    <s v="medium"/>
    <n v="1280.28"/>
    <n v="829.51"/>
    <n v="37220"/>
  </r>
  <r>
    <x v="14701"/>
    <n v="62"/>
    <x v="1404"/>
    <d v="2017-12-19T00:00:00"/>
    <b v="1"/>
    <s v="Approved"/>
    <s v="Solex"/>
    <s v="Standard"/>
    <s v="medium"/>
    <s v="medium"/>
    <n v="478.16"/>
    <n v="298.72000000000003"/>
    <n v="38647"/>
  </r>
  <r>
    <x v="14702"/>
    <n v="40"/>
    <x v="1948"/>
    <d v="2017-06-01T00:00:00"/>
    <b v="1"/>
    <s v="Approved"/>
    <s v="OHM Cycles"/>
    <s v="Standard"/>
    <s v="high"/>
    <s v="medium"/>
    <n v="1458.17"/>
    <n v="874.9"/>
    <n v="38750"/>
  </r>
  <r>
    <x v="14703"/>
    <n v="85"/>
    <x v="3255"/>
    <d v="2017-01-17T00:00:00"/>
    <b v="1"/>
    <s v="Approved"/>
    <s v="WeareA2B"/>
    <s v="Standard"/>
    <s v="medium"/>
    <s v="medium"/>
    <n v="752.64"/>
    <n v="205.36"/>
    <n v="38206"/>
  </r>
  <r>
    <x v="14704"/>
    <n v="9"/>
    <x v="434"/>
    <d v="2017-02-10T00:00:00"/>
    <b v="0"/>
    <s v="Approved"/>
    <s v="OHM Cycles"/>
    <s v="Road"/>
    <s v="medium"/>
    <s v="medium"/>
    <n v="742.54"/>
    <n v="667.4"/>
    <n v="33549"/>
  </r>
  <r>
    <x v="14705"/>
    <n v="81"/>
    <x v="632"/>
    <d v="2017-08-29T00:00:00"/>
    <b v="1"/>
    <s v="Approved"/>
    <s v="Norco Bicycles"/>
    <s v="Standard"/>
    <s v="medium"/>
    <s v="small"/>
    <n v="586.45000000000005"/>
    <n v="521.94000000000005"/>
    <n v="33429"/>
  </r>
  <r>
    <x v="14706"/>
    <n v="19"/>
    <x v="2970"/>
    <d v="2017-03-24T00:00:00"/>
    <b v="0"/>
    <s v="Approved"/>
    <s v="OHM Cycles"/>
    <s v="Road"/>
    <s v="high"/>
    <s v="large"/>
    <n v="12.01"/>
    <n v="7.21"/>
    <n v="39880"/>
  </r>
  <r>
    <x v="14707"/>
    <n v="56"/>
    <x v="3307"/>
    <d v="2017-10-22T00:00:00"/>
    <b v="1"/>
    <s v="Approved"/>
    <s v="OHM Cycles"/>
    <s v="Standard"/>
    <s v="medium"/>
    <s v="medium"/>
    <n v="183.86"/>
    <n v="137.9"/>
    <n v="40779"/>
  </r>
  <r>
    <x v="14708"/>
    <n v="20"/>
    <x v="608"/>
    <d v="2017-02-09T00:00:00"/>
    <b v="0"/>
    <s v="Approved"/>
    <s v="Trek Bicycles"/>
    <s v="Standard"/>
    <s v="medium"/>
    <s v="small"/>
    <n v="1775.81"/>
    <n v="1580.47"/>
    <n v="40303"/>
  </r>
  <r>
    <x v="14709"/>
    <n v="95"/>
    <x v="677"/>
    <d v="2017-01-17T00:00:00"/>
    <b v="0"/>
    <s v="Approved"/>
    <s v="Giant Bicycles"/>
    <s v="Standard"/>
    <s v="medium"/>
    <s v="large"/>
    <n v="569.55999999999995"/>
    <n v="528.42999999999995"/>
    <n v="38002"/>
  </r>
  <r>
    <x v="14710"/>
    <n v="40"/>
    <x v="1006"/>
    <d v="2017-04-20T00:00:00"/>
    <b v="1"/>
    <s v="Approved"/>
    <s v="OHM Cycles"/>
    <s v="Standard"/>
    <s v="high"/>
    <s v="medium"/>
    <n v="1458.17"/>
    <n v="874.9"/>
    <n v="38991"/>
  </r>
  <r>
    <x v="14711"/>
    <n v="35"/>
    <x v="2053"/>
    <d v="2017-11-30T00:00:00"/>
    <b v="0"/>
    <s v="Approved"/>
    <s v="Giant Bicycles"/>
    <s v="Standard"/>
    <s v="medium"/>
    <s v="medium"/>
    <n v="1403.5"/>
    <n v="954.82"/>
    <n v="42688"/>
  </r>
  <r>
    <x v="14712"/>
    <n v="41"/>
    <x v="689"/>
    <d v="2017-08-17T00:00:00"/>
    <b v="0"/>
    <s v="Approved"/>
    <s v="Solex"/>
    <s v="Road"/>
    <s v="medium"/>
    <s v="medium"/>
    <n v="416.98"/>
    <n v="312.74"/>
    <n v="35560"/>
  </r>
  <r>
    <x v="14713"/>
    <n v="86"/>
    <x v="1649"/>
    <d v="2017-03-20T00:00:00"/>
    <b v="1"/>
    <s v="Approved"/>
    <s v="OHM Cycles"/>
    <s v="Standard"/>
    <s v="medium"/>
    <s v="medium"/>
    <n v="235.63"/>
    <n v="125.07"/>
    <n v="38206"/>
  </r>
  <r>
    <x v="14714"/>
    <n v="42"/>
    <x v="510"/>
    <d v="2017-01-20T00:00:00"/>
    <b v="1"/>
    <s v="Approved"/>
    <s v="OHM Cycles"/>
    <s v="Road"/>
    <s v="medium"/>
    <s v="small"/>
    <n v="1810"/>
    <n v="1610.9"/>
    <n v="34071"/>
  </r>
  <r>
    <x v="14715"/>
    <n v="91"/>
    <x v="1899"/>
    <d v="2017-05-17T00:00:00"/>
    <b v="0"/>
    <s v="Approved"/>
    <s v="Solex"/>
    <s v="Standard"/>
    <s v="medium"/>
    <s v="medium"/>
    <n v="100.35"/>
    <n v="75.260000000000005"/>
    <n v="37626"/>
  </r>
  <r>
    <x v="14716"/>
    <n v="89"/>
    <x v="1322"/>
    <d v="2017-11-26T00:00:00"/>
    <b v="0"/>
    <s v="Approved"/>
    <s v="Giant Bicycles"/>
    <s v="Standard"/>
    <s v="medium"/>
    <s v="large"/>
    <n v="1812.75"/>
    <n v="582.48"/>
    <n v="38991"/>
  </r>
  <r>
    <x v="14717"/>
    <n v="41"/>
    <x v="1279"/>
    <d v="2017-11-16T00:00:00"/>
    <b v="0"/>
    <s v="Approved"/>
    <s v="Solex"/>
    <s v="Road"/>
    <s v="medium"/>
    <s v="medium"/>
    <n v="416.98"/>
    <n v="312.74"/>
    <n v="35560"/>
  </r>
  <r>
    <x v="14718"/>
    <n v="3"/>
    <x v="2516"/>
    <d v="2017-01-01T00:00:00"/>
    <b v="1"/>
    <s v="Approved"/>
    <s v="Trek Bicycles"/>
    <s v="Standard"/>
    <s v="medium"/>
    <s v="large"/>
    <n v="2091.4699999999998"/>
    <n v="388.92"/>
    <n v="36367"/>
  </r>
  <r>
    <x v="14719"/>
    <n v="96"/>
    <x v="1678"/>
    <d v="2017-03-16T00:00:00"/>
    <b v="0"/>
    <s v="Approved"/>
    <s v="WeareA2B"/>
    <s v="Road"/>
    <s v="low"/>
    <s v="small"/>
    <n v="1172.78"/>
    <n v="1043.77"/>
    <n v="37539"/>
  </r>
  <r>
    <x v="14720"/>
    <n v="52"/>
    <x v="1317"/>
    <d v="2017-08-26T00:00:00"/>
    <b v="0"/>
    <s v="Approved"/>
    <s v="OHM Cycles"/>
    <s v="Road"/>
    <s v="medium"/>
    <s v="medium"/>
    <n v="1280.28"/>
    <n v="829.51"/>
    <n v="37220"/>
  </r>
  <r>
    <x v="14721"/>
    <n v="29"/>
    <x v="2523"/>
    <d v="2017-06-29T00:00:00"/>
    <b v="1"/>
    <s v="Approved"/>
    <s v="Norco Bicycles"/>
    <s v="Road"/>
    <s v="medium"/>
    <s v="medium"/>
    <n v="543.39"/>
    <n v="407.54"/>
    <n v="35052"/>
  </r>
  <r>
    <x v="14722"/>
    <n v="77"/>
    <x v="671"/>
    <d v="2017-03-06T00:00:00"/>
    <b v="0"/>
    <s v="Approved"/>
    <s v="Norco Bicycles"/>
    <s v="Road"/>
    <s v="medium"/>
    <s v="large"/>
    <n v="1240.31"/>
    <n v="795.1"/>
    <n v="35455"/>
  </r>
  <r>
    <x v="14723"/>
    <n v="96"/>
    <x v="597"/>
    <d v="2017-07-02T00:00:00"/>
    <b v="1"/>
    <s v="Approved"/>
    <s v="WeareA2B"/>
    <s v="Road"/>
    <s v="low"/>
    <s v="small"/>
    <n v="1172.78"/>
    <n v="1043.77"/>
    <n v="37539"/>
  </r>
  <r>
    <x v="14724"/>
    <n v="96"/>
    <x v="2401"/>
    <d v="2017-02-15T00:00:00"/>
    <b v="0"/>
    <s v="Approved"/>
    <s v="WeareA2B"/>
    <s v="Road"/>
    <s v="low"/>
    <s v="small"/>
    <n v="1172.78"/>
    <n v="1043.77"/>
    <n v="37539"/>
  </r>
  <r>
    <x v="14725"/>
    <n v="0"/>
    <x v="982"/>
    <d v="2017-05-05T00:00:00"/>
    <b v="1"/>
    <s v="Approved"/>
    <s v="WeareA2B"/>
    <s v="Standard"/>
    <s v="medium"/>
    <s v="medium"/>
    <n v="60.34"/>
    <n v="45.26"/>
    <n v="34165"/>
  </r>
  <r>
    <x v="14726"/>
    <n v="78"/>
    <x v="602"/>
    <d v="2017-03-09T00:00:00"/>
    <b v="1"/>
    <s v="Approved"/>
    <s v="Giant Bicycles"/>
    <s v="Standard"/>
    <s v="medium"/>
    <s v="large"/>
    <n v="1765.3"/>
    <n v="709.48"/>
    <n v="38339"/>
  </r>
  <r>
    <x v="14727"/>
    <n v="22"/>
    <x v="635"/>
    <d v="2017-01-10T00:00:00"/>
    <b v="0"/>
    <s v="Approved"/>
    <s v="WeareA2B"/>
    <s v="Standard"/>
    <s v="medium"/>
    <s v="medium"/>
    <n v="60.34"/>
    <n v="45.26"/>
    <n v="34165"/>
  </r>
  <r>
    <x v="14728"/>
    <n v="6"/>
    <x v="3034"/>
    <d v="2017-06-20T00:00:00"/>
    <b v="1"/>
    <s v="Approved"/>
    <s v="Solex"/>
    <s v="Standard"/>
    <s v="high"/>
    <s v="medium"/>
    <n v="748.17"/>
    <n v="448.9"/>
    <n v="37698"/>
  </r>
  <r>
    <x v="14729"/>
    <n v="17"/>
    <x v="3078"/>
    <d v="2017-10-27T00:00:00"/>
    <b v="1"/>
    <s v="Approved"/>
    <s v="WeareA2B"/>
    <s v="Touring"/>
    <s v="medium"/>
    <s v="large"/>
    <n v="1362.99"/>
    <n v="57.74"/>
    <n v="42560"/>
  </r>
  <r>
    <x v="14730"/>
    <n v="13"/>
    <x v="1254"/>
    <d v="2017-07-11T00:00:00"/>
    <b v="0"/>
    <s v="Approved"/>
    <s v="Solex"/>
    <s v="Standard"/>
    <s v="medium"/>
    <s v="medium"/>
    <n v="1577.53"/>
    <n v="826.51"/>
    <n v="40618"/>
  </r>
  <r>
    <x v="14731"/>
    <n v="15"/>
    <x v="2171"/>
    <d v="2017-08-06T00:00:00"/>
    <b v="1"/>
    <s v="Approved"/>
    <s v="Norco Bicycles"/>
    <s v="Standard"/>
    <s v="low"/>
    <s v="medium"/>
    <n v="958.74"/>
    <n v="748.9"/>
    <n v="38693"/>
  </r>
  <r>
    <x v="14732"/>
    <n v="65"/>
    <x v="609"/>
    <d v="2017-05-08T00:00:00"/>
    <b v="1"/>
    <s v="Approved"/>
    <s v="WeareA2B"/>
    <s v="Standard"/>
    <s v="medium"/>
    <s v="medium"/>
    <n v="1807.45"/>
    <n v="778.69"/>
    <n v="42145"/>
  </r>
  <r>
    <x v="14733"/>
    <n v="43"/>
    <x v="2890"/>
    <d v="2017-11-04T00:00:00"/>
    <b v="1"/>
    <s v="Approved"/>
    <s v="Solex"/>
    <s v="Standard"/>
    <s v="medium"/>
    <s v="medium"/>
    <n v="1151.96"/>
    <n v="649.49"/>
    <n v="36498"/>
  </r>
  <r>
    <x v="14734"/>
    <n v="32"/>
    <x v="2386"/>
    <d v="2017-08-28T00:00:00"/>
    <b v="0"/>
    <s v="Approved"/>
    <s v="Giant Bicycles"/>
    <s v="Standard"/>
    <s v="high"/>
    <s v="medium"/>
    <n v="1179"/>
    <n v="707.4"/>
    <n v="35667"/>
  </r>
  <r>
    <x v="14735"/>
    <n v="17"/>
    <x v="721"/>
    <d v="2017-11-26T00:00:00"/>
    <b v="1"/>
    <s v="Approved"/>
    <s v="Solex"/>
    <s v="Standard"/>
    <s v="high"/>
    <s v="medium"/>
    <n v="1024.6600000000001"/>
    <n v="614.79999999999995"/>
    <n v="35378"/>
  </r>
  <r>
    <x v="14736"/>
    <n v="98"/>
    <x v="3361"/>
    <d v="2017-06-30T00:00:00"/>
    <b v="1"/>
    <s v="Approved"/>
    <s v="Trek Bicycles"/>
    <s v="Standard"/>
    <s v="high"/>
    <s v="medium"/>
    <n v="358.39"/>
    <n v="215.03"/>
    <n v="38002"/>
  </r>
  <r>
    <x v="14737"/>
    <n v="5"/>
    <x v="42"/>
    <d v="2017-03-28T00:00:00"/>
    <b v="1"/>
    <s v="Approved"/>
    <s v="Trek Bicycles"/>
    <s v="Mountain"/>
    <s v="low"/>
    <s v="medium"/>
    <n v="574.64"/>
    <n v="459.71"/>
    <n v="41701"/>
  </r>
  <r>
    <x v="14738"/>
    <n v="64"/>
    <x v="465"/>
    <d v="2017-12-29T00:00:00"/>
    <b v="1"/>
    <s v="Approved"/>
    <s v="Giant Bicycles"/>
    <s v="Standard"/>
    <s v="high"/>
    <s v="small"/>
    <n v="1977.36"/>
    <n v="1759.85"/>
    <n v="40779"/>
  </r>
  <r>
    <x v="14739"/>
    <n v="68"/>
    <x v="2167"/>
    <d v="2017-11-29T00:00:00"/>
    <b v="1"/>
    <s v="Approved"/>
    <s v="OHM Cycles"/>
    <s v="Standard"/>
    <s v="medium"/>
    <s v="medium"/>
    <n v="1636.9"/>
    <n v="44.71"/>
    <n v="40410"/>
  </r>
  <r>
    <x v="14740"/>
    <n v="90"/>
    <x v="2165"/>
    <d v="2017-10-14T00:00:00"/>
    <b v="1"/>
    <s v="Approved"/>
    <s v="Norco Bicycles"/>
    <s v="Standard"/>
    <s v="low"/>
    <s v="medium"/>
    <n v="363.01"/>
    <n v="290.41000000000003"/>
    <n v="37539"/>
  </r>
  <r>
    <x v="14741"/>
    <n v="97"/>
    <x v="664"/>
    <d v="2017-03-13T00:00:00"/>
    <b v="0"/>
    <s v="Approved"/>
    <s v="Solex"/>
    <s v="Standard"/>
    <s v="medium"/>
    <s v="large"/>
    <n v="202.62"/>
    <n v="151.96"/>
    <n v="42458"/>
  </r>
  <r>
    <x v="14742"/>
    <n v="2"/>
    <x v="639"/>
    <d v="2017-09-17T00:00:00"/>
    <b v="0"/>
    <s v="Approved"/>
    <s v="Solex"/>
    <s v="Standard"/>
    <s v="medium"/>
    <s v="medium"/>
    <n v="71.489999999999995"/>
    <n v="53.62"/>
    <n v="41245"/>
  </r>
  <r>
    <x v="14743"/>
    <n v="34"/>
    <x v="2230"/>
    <d v="2017-12-14T00:00:00"/>
    <b v="0"/>
    <s v="Approved"/>
    <s v="WeareA2B"/>
    <s v="Standard"/>
    <s v="medium"/>
    <s v="medium"/>
    <n v="1231.1500000000001"/>
    <n v="161.6"/>
    <n v="40303"/>
  </r>
  <r>
    <x v="14744"/>
    <n v="0"/>
    <x v="2181"/>
    <d v="2017-11-04T00:00:00"/>
    <b v="1"/>
    <s v="Approved"/>
    <s v="WeareA2B"/>
    <s v="Standard"/>
    <s v="medium"/>
    <s v="medium"/>
    <n v="60.34"/>
    <n v="45.26"/>
    <n v="36334"/>
  </r>
  <r>
    <x v="14745"/>
    <n v="99"/>
    <x v="3323"/>
    <d v="2017-11-25T00:00:00"/>
    <b v="1"/>
    <s v="Approved"/>
    <s v="OHM Cycles"/>
    <s v="Standard"/>
    <s v="medium"/>
    <s v="medium"/>
    <n v="1227.3399999999999"/>
    <n v="770.89"/>
    <n v="34556"/>
  </r>
  <r>
    <x v="14746"/>
    <n v="88"/>
    <x v="241"/>
    <d v="2017-11-08T00:00:00"/>
    <b v="1"/>
    <s v="Approved"/>
    <s v="Norco Bicycles"/>
    <s v="Standard"/>
    <s v="medium"/>
    <s v="medium"/>
    <n v="1198.46"/>
    <n v="381.1"/>
    <n v="36145"/>
  </r>
  <r>
    <x v="14747"/>
    <n v="0"/>
    <x v="1692"/>
    <d v="2017-07-01T00:00:00"/>
    <b v="1"/>
    <s v="Approved"/>
    <s v="Trek Bicycles"/>
    <s v="Road"/>
    <s v="medium"/>
    <s v="medium"/>
    <n v="533.51"/>
    <n v="400.13"/>
    <n v="41064"/>
  </r>
  <r>
    <x v="14748"/>
    <n v="99"/>
    <x v="2368"/>
    <d v="2017-05-16T00:00:00"/>
    <b v="1"/>
    <s v="Approved"/>
    <s v="Trek Bicycles"/>
    <s v="Road"/>
    <s v="low"/>
    <s v="small"/>
    <n v="1720.7"/>
    <n v="1531.42"/>
    <n v="38991"/>
  </r>
  <r>
    <x v="14749"/>
    <n v="7"/>
    <x v="2355"/>
    <d v="2017-04-02T00:00:00"/>
    <b v="0"/>
    <s v="Approved"/>
    <s v="Trek Bicycles"/>
    <s v="Road"/>
    <s v="low"/>
    <s v="medium"/>
    <n v="980.37"/>
    <n v="234.43"/>
    <n v="37838"/>
  </r>
  <r>
    <x v="14750"/>
    <n v="76"/>
    <x v="2527"/>
    <d v="2017-09-28T00:00:00"/>
    <b v="0"/>
    <s v="Approved"/>
    <s v="WeareA2B"/>
    <s v="Road"/>
    <s v="low"/>
    <s v="small"/>
    <n v="1172.78"/>
    <n v="1043.77"/>
    <n v="42458"/>
  </r>
  <r>
    <x v="14751"/>
    <n v="31"/>
    <x v="777"/>
    <d v="2017-11-01T00:00:00"/>
    <b v="0"/>
    <s v="Approved"/>
    <s v="Giant Bicycles"/>
    <s v="Standard"/>
    <s v="medium"/>
    <s v="medium"/>
    <n v="230.91"/>
    <n v="173.18"/>
    <n v="40618"/>
  </r>
  <r>
    <x v="14752"/>
    <n v="6"/>
    <x v="1843"/>
    <d v="2017-10-25T00:00:00"/>
    <b v="1"/>
    <s v="Approved"/>
    <s v="OHM Cycles"/>
    <s v="Standard"/>
    <s v="high"/>
    <s v="medium"/>
    <n v="227.88"/>
    <n v="136.72999999999999"/>
    <n v="37659"/>
  </r>
  <r>
    <x v="14753"/>
    <n v="27"/>
    <x v="1397"/>
    <d v="2017-05-10T00:00:00"/>
    <b v="1"/>
    <s v="Approved"/>
    <s v="Trek Bicycles"/>
    <s v="Standard"/>
    <s v="low"/>
    <s v="medium"/>
    <n v="1057.51"/>
    <n v="154.4"/>
    <n v="34527"/>
  </r>
  <r>
    <x v="14754"/>
    <n v="40"/>
    <x v="820"/>
    <d v="2017-02-14T00:00:00"/>
    <b v="1"/>
    <s v="Approved"/>
    <s v="Trek Bicycles"/>
    <s v="Road"/>
    <s v="medium"/>
    <s v="large"/>
    <n v="1894.19"/>
    <n v="598.76"/>
    <n v="37823"/>
  </r>
  <r>
    <x v="14755"/>
    <n v="64"/>
    <x v="922"/>
    <d v="2017-04-08T00:00:00"/>
    <b v="1"/>
    <s v="Approved"/>
    <s v="Giant Bicycles"/>
    <s v="Standard"/>
    <s v="high"/>
    <s v="small"/>
    <n v="1977.36"/>
    <n v="1759.85"/>
    <n v="34143"/>
  </r>
  <r>
    <x v="14756"/>
    <n v="12"/>
    <x v="2067"/>
    <d v="2017-09-13T00:00:00"/>
    <b v="1"/>
    <s v="Approved"/>
    <s v="WeareA2B"/>
    <s v="Standard"/>
    <s v="medium"/>
    <s v="medium"/>
    <n v="1231.1500000000001"/>
    <n v="161.6"/>
    <n v="42560"/>
  </r>
  <r>
    <x v="14757"/>
    <n v="5"/>
    <x v="2883"/>
    <d v="2017-10-09T00:00:00"/>
    <b v="1"/>
    <s v="Approved"/>
    <s v="Trek Bicycles"/>
    <s v="Mountain"/>
    <s v="low"/>
    <s v="medium"/>
    <n v="574.64"/>
    <n v="459.71"/>
    <n v="40784"/>
  </r>
  <r>
    <x v="14758"/>
    <n v="31"/>
    <x v="2017"/>
    <d v="2017-07-01T00:00:00"/>
    <b v="0"/>
    <s v="Approved"/>
    <s v="Giant Bicycles"/>
    <s v="Standard"/>
    <s v="medium"/>
    <s v="medium"/>
    <n v="230.91"/>
    <n v="173.18"/>
    <n v="40618"/>
  </r>
  <r>
    <x v="14759"/>
    <n v="44"/>
    <x v="1241"/>
    <d v="2017-10-21T00:00:00"/>
    <b v="0"/>
    <s v="Approved"/>
    <s v="WeareA2B"/>
    <s v="Standard"/>
    <s v="medium"/>
    <s v="medium"/>
    <n v="1769.64"/>
    <n v="108.76"/>
    <n v="34071"/>
  </r>
  <r>
    <x v="14760"/>
    <n v="72"/>
    <x v="2513"/>
    <d v="2017-08-03T00:00:00"/>
    <b v="0"/>
    <s v="Approved"/>
    <s v="Norco Bicycles"/>
    <s v="Standard"/>
    <s v="medium"/>
    <s v="medium"/>
    <n v="360.4"/>
    <n v="270.3"/>
    <n v="38859"/>
  </r>
  <r>
    <x v="14761"/>
    <n v="11"/>
    <x v="3223"/>
    <d v="2017-02-01T00:00:00"/>
    <b v="1"/>
    <s v="Approved"/>
    <s v="Giant Bicycles"/>
    <s v="Standard"/>
    <s v="high"/>
    <s v="medium"/>
    <n v="1274.93"/>
    <n v="764.96"/>
    <n v="39298"/>
  </r>
  <r>
    <x v="14762"/>
    <n v="63"/>
    <x v="320"/>
    <d v="2017-09-02T00:00:00"/>
    <b v="0"/>
    <s v="Approved"/>
    <s v="Solex"/>
    <s v="Standard"/>
    <s v="medium"/>
    <s v="medium"/>
    <n v="1483.2"/>
    <n v="99.59"/>
    <n v="36146"/>
  </r>
  <r>
    <x v="14763"/>
    <n v="58"/>
    <x v="2561"/>
    <d v="2017-01-03T00:00:00"/>
    <b v="0"/>
    <s v="Approved"/>
    <s v="OHM Cycles"/>
    <s v="Standard"/>
    <s v="medium"/>
    <s v="medium"/>
    <n v="912.52"/>
    <n v="141.4"/>
    <n v="42295"/>
  </r>
  <r>
    <x v="14764"/>
    <n v="14"/>
    <x v="2319"/>
    <d v="2017-10-24T00:00:00"/>
    <b v="1"/>
    <s v="Approved"/>
    <s v="Trek Bicycles"/>
    <s v="Standard"/>
    <s v="medium"/>
    <s v="small"/>
    <n v="1386.84"/>
    <n v="1234.29"/>
    <n v="41345"/>
  </r>
  <r>
    <x v="14765"/>
    <n v="11"/>
    <x v="911"/>
    <d v="2017-05-11T00:00:00"/>
    <b v="1"/>
    <s v="Approved"/>
    <s v="Giant Bicycles"/>
    <s v="Standard"/>
    <s v="high"/>
    <s v="medium"/>
    <n v="1274.93"/>
    <n v="764.96"/>
    <n v="38216"/>
  </r>
  <r>
    <x v="14766"/>
    <n v="82"/>
    <x v="3339"/>
    <d v="2017-03-24T00:00:00"/>
    <b v="0"/>
    <s v="Approved"/>
    <s v="Norco Bicycles"/>
    <s v="Standard"/>
    <s v="high"/>
    <s v="medium"/>
    <n v="1148.6400000000001"/>
    <n v="689.18"/>
    <n v="37499"/>
  </r>
  <r>
    <x v="14767"/>
    <n v="91"/>
    <x v="3043"/>
    <d v="2017-06-20T00:00:00"/>
    <b v="1"/>
    <s v="Approved"/>
    <s v="WeareA2B"/>
    <s v="Standard"/>
    <s v="low"/>
    <s v="medium"/>
    <n v="642.30999999999995"/>
    <n v="513.85"/>
    <n v="41922"/>
  </r>
  <r>
    <x v="14768"/>
    <n v="65"/>
    <x v="3050"/>
    <d v="2017-04-04T00:00:00"/>
    <b v="1"/>
    <s v="Approved"/>
    <s v="WeareA2B"/>
    <s v="Standard"/>
    <s v="medium"/>
    <s v="medium"/>
    <n v="1807.45"/>
    <n v="778.69"/>
    <n v="42145"/>
  </r>
  <r>
    <x v="14769"/>
    <n v="47"/>
    <x v="2296"/>
    <d v="2017-08-04T00:00:00"/>
    <b v="0"/>
    <s v="Approved"/>
    <s v="Trek Bicycles"/>
    <s v="Road"/>
    <s v="low"/>
    <s v="small"/>
    <n v="1720.7"/>
    <n v="1531.42"/>
    <n v="35470"/>
  </r>
  <r>
    <x v="14770"/>
    <n v="9"/>
    <x v="3407"/>
    <d v="2017-12-10T00:00:00"/>
    <b v="1"/>
    <s v="Approved"/>
    <s v="Norco Bicycles"/>
    <s v="Standard"/>
    <s v="medium"/>
    <s v="small"/>
    <n v="1216.1400000000001"/>
    <n v="1082.3599999999999"/>
    <n v="33455"/>
  </r>
  <r>
    <x v="14771"/>
    <n v="98"/>
    <x v="2322"/>
    <d v="2017-07-19T00:00:00"/>
    <b v="0"/>
    <s v="Approved"/>
    <s v="Trek Bicycles"/>
    <s v="Standard"/>
    <s v="high"/>
    <s v="medium"/>
    <n v="358.39"/>
    <n v="215.03"/>
    <n v="38002"/>
  </r>
  <r>
    <x v="14772"/>
    <n v="34"/>
    <x v="1787"/>
    <d v="2017-07-14T00:00:00"/>
    <b v="1"/>
    <s v="Approved"/>
    <s v="Norco Bicycles"/>
    <s v="Road"/>
    <s v="high"/>
    <s v="large"/>
    <n v="774.53"/>
    <n v="464.72"/>
    <n v="35560"/>
  </r>
  <r>
    <x v="14773"/>
    <n v="64"/>
    <x v="2971"/>
    <d v="2017-11-29T00:00:00"/>
    <b v="1"/>
    <s v="Approved"/>
    <s v="Giant Bicycles"/>
    <s v="Standard"/>
    <s v="high"/>
    <s v="small"/>
    <n v="1977.36"/>
    <n v="1759.85"/>
    <n v="40779"/>
  </r>
  <r>
    <x v="14774"/>
    <n v="88"/>
    <x v="2783"/>
    <d v="2017-10-10T00:00:00"/>
    <b v="0"/>
    <s v="Approved"/>
    <s v="Norco Bicycles"/>
    <s v="Standard"/>
    <s v="high"/>
    <s v="small"/>
    <n v="1661.92"/>
    <n v="1479.11"/>
    <n v="35378"/>
  </r>
  <r>
    <x v="14775"/>
    <n v="89"/>
    <x v="1492"/>
    <d v="2017-12-26T00:00:00"/>
    <b v="1"/>
    <s v="Approved"/>
    <s v="WeareA2B"/>
    <s v="Touring"/>
    <s v="medium"/>
    <s v="large"/>
    <n v="1362.99"/>
    <n v="57.74"/>
    <n v="42458"/>
  </r>
  <r>
    <x v="14776"/>
    <n v="85"/>
    <x v="1397"/>
    <d v="2017-03-02T00:00:00"/>
    <b v="1"/>
    <s v="Approved"/>
    <s v="WeareA2B"/>
    <s v="Standard"/>
    <s v="medium"/>
    <s v="medium"/>
    <n v="1228.07"/>
    <n v="400.91"/>
    <n v="36668"/>
  </r>
  <r>
    <x v="14777"/>
    <n v="22"/>
    <x v="2479"/>
    <d v="2017-08-01T00:00:00"/>
    <b v="1"/>
    <s v="Approved"/>
    <s v="Solex"/>
    <s v="Standard"/>
    <s v="medium"/>
    <s v="medium"/>
    <n v="575.27"/>
    <n v="431.45"/>
    <n v="35160"/>
  </r>
  <r>
    <x v="14778"/>
    <n v="78"/>
    <x v="989"/>
    <d v="2017-08-06T00:00:00"/>
    <b v="1"/>
    <s v="Approved"/>
    <s v="Giant Bicycles"/>
    <s v="Standard"/>
    <s v="medium"/>
    <s v="large"/>
    <n v="1765.3"/>
    <n v="709.48"/>
    <n v="38193"/>
  </r>
  <r>
    <x v="14779"/>
    <n v="35"/>
    <x v="1682"/>
    <d v="2017-08-21T00:00:00"/>
    <b v="0"/>
    <s v="Approved"/>
    <s v="Trek Bicycles"/>
    <s v="Standard"/>
    <s v="low"/>
    <s v="medium"/>
    <n v="1057.51"/>
    <n v="154.4"/>
    <n v="39526"/>
  </r>
  <r>
    <x v="14780"/>
    <n v="42"/>
    <x v="2377"/>
    <d v="2017-03-20T00:00:00"/>
    <b v="1"/>
    <s v="Approved"/>
    <s v="OHM Cycles"/>
    <s v="Road"/>
    <s v="medium"/>
    <s v="small"/>
    <n v="1810"/>
    <n v="1610.9"/>
    <n v="41064"/>
  </r>
  <r>
    <x v="14781"/>
    <n v="94"/>
    <x v="2000"/>
    <d v="2017-02-09T00:00:00"/>
    <b v="1"/>
    <s v="Approved"/>
    <s v="Giant Bicycles"/>
    <s v="Standard"/>
    <s v="medium"/>
    <s v="large"/>
    <n v="1635.3"/>
    <n v="993.66"/>
    <n v="38002"/>
  </r>
  <r>
    <x v="14782"/>
    <n v="87"/>
    <x v="2419"/>
    <d v="2017-01-01T00:00:00"/>
    <b v="0"/>
    <s v="Approved"/>
    <s v="OHM Cycles"/>
    <s v="Standard"/>
    <s v="medium"/>
    <s v="medium"/>
    <n v="1636.9"/>
    <n v="44.71"/>
    <n v="40410"/>
  </r>
  <r>
    <x v="14783"/>
    <n v="67"/>
    <x v="1334"/>
    <d v="2017-01-11T00:00:00"/>
    <b v="0"/>
    <s v="Approved"/>
    <s v="Norco Bicycles"/>
    <s v="Road"/>
    <s v="medium"/>
    <s v="medium"/>
    <n v="544.04999999999995"/>
    <n v="376.84"/>
    <n v="37499"/>
  </r>
  <r>
    <x v="14784"/>
    <n v="100"/>
    <x v="474"/>
    <d v="2017-11-26T00:00:00"/>
    <b v="0"/>
    <s v="Approved"/>
    <s v="Norco Bicycles"/>
    <s v="Road"/>
    <s v="medium"/>
    <s v="medium"/>
    <n v="1036.5899999999999"/>
    <n v="206.35"/>
    <n v="37873"/>
  </r>
  <r>
    <x v="14785"/>
    <n v="7"/>
    <x v="946"/>
    <d v="2017-01-10T00:00:00"/>
    <b v="0"/>
    <s v="Approved"/>
    <s v="Trek Bicycles"/>
    <s v="Road"/>
    <s v="low"/>
    <s v="medium"/>
    <n v="980.37"/>
    <n v="234.43"/>
    <n v="33549"/>
  </r>
  <r>
    <x v="14786"/>
    <n v="70"/>
    <x v="3232"/>
    <d v="2017-10-04T00:00:00"/>
    <b v="1"/>
    <s v="Approved"/>
    <s v="Trek Bicycles"/>
    <s v="Standard"/>
    <s v="high"/>
    <s v="medium"/>
    <n v="495.72"/>
    <n v="297.43"/>
    <n v="42710"/>
  </r>
  <r>
    <x v="14787"/>
    <n v="59"/>
    <x v="1223"/>
    <d v="2017-12-22T00:00:00"/>
    <b v="1"/>
    <s v="Approved"/>
    <s v="WeareA2B"/>
    <s v="Standard"/>
    <s v="medium"/>
    <s v="small"/>
    <n v="1415.01"/>
    <n v="1259.3599999999999"/>
    <n v="36145"/>
  </r>
  <r>
    <x v="14788"/>
    <n v="2"/>
    <x v="1303"/>
    <d v="2017-07-13T00:00:00"/>
    <b v="1"/>
    <s v="Approved"/>
    <s v="Solex"/>
    <s v="Standard"/>
    <s v="medium"/>
    <s v="medium"/>
    <n v="71.489999999999995"/>
    <n v="53.62"/>
    <n v="38573"/>
  </r>
  <r>
    <x v="14789"/>
    <n v="70"/>
    <x v="2850"/>
    <d v="2017-07-20T00:00:00"/>
    <b v="1"/>
    <s v="Approved"/>
    <s v="Trek Bicycles"/>
    <s v="Standard"/>
    <s v="high"/>
    <s v="medium"/>
    <n v="495.72"/>
    <n v="297.43"/>
    <n v="42105"/>
  </r>
  <r>
    <x v="14790"/>
    <n v="77"/>
    <x v="1511"/>
    <d v="2017-11-20T00:00:00"/>
    <b v="1"/>
    <s v="Approved"/>
    <s v="Norco Bicycles"/>
    <s v="Road"/>
    <s v="medium"/>
    <s v="large"/>
    <n v="1240.31"/>
    <n v="795.1"/>
    <n v="40553"/>
  </r>
  <r>
    <x v="14791"/>
    <n v="65"/>
    <x v="2665"/>
    <d v="2017-04-22T00:00:00"/>
    <b v="1"/>
    <s v="Approved"/>
    <s v="WeareA2B"/>
    <s v="Standard"/>
    <s v="medium"/>
    <s v="medium"/>
    <n v="1807.45"/>
    <n v="778.69"/>
    <n v="42105"/>
  </r>
  <r>
    <x v="14792"/>
    <n v="47"/>
    <x v="1922"/>
    <d v="2017-11-02T00:00:00"/>
    <b v="1"/>
    <s v="Approved"/>
    <s v="Trek Bicycles"/>
    <s v="Road"/>
    <s v="low"/>
    <s v="small"/>
    <n v="1720.7"/>
    <n v="1531.42"/>
    <n v="41064"/>
  </r>
  <r>
    <x v="14793"/>
    <n v="38"/>
    <x v="1126"/>
    <d v="2017-06-13T00:00:00"/>
    <b v="0"/>
    <s v="Approved"/>
    <s v="Solex"/>
    <s v="Standard"/>
    <s v="medium"/>
    <s v="medium"/>
    <n v="1577.53"/>
    <n v="826.51"/>
    <n v="35560"/>
  </r>
  <r>
    <x v="14794"/>
    <n v="0"/>
    <x v="2220"/>
    <d v="2017-02-24T00:00:00"/>
    <b v="1"/>
    <s v="Approved"/>
    <s v="Norco Bicycles"/>
    <s v="Standard"/>
    <s v="low"/>
    <s v="medium"/>
    <n v="363.01"/>
    <n v="290.41000000000003"/>
    <n v="37626"/>
  </r>
  <r>
    <x v="14795"/>
    <n v="66"/>
    <x v="1970"/>
    <d v="2017-08-26T00:00:00"/>
    <b v="1"/>
    <s v="Approved"/>
    <s v="Giant Bicycles"/>
    <s v="Road"/>
    <s v="low"/>
    <s v="small"/>
    <n v="590.26"/>
    <n v="525.33000000000004"/>
    <n v="40410"/>
  </r>
  <r>
    <x v="14796"/>
    <n v="15"/>
    <x v="2037"/>
    <d v="2017-10-25T00:00:00"/>
    <b v="0"/>
    <s v="Approved"/>
    <s v="WeareA2B"/>
    <s v="Standard"/>
    <s v="medium"/>
    <s v="medium"/>
    <n v="1292.8399999999999"/>
    <n v="13.44"/>
    <n v="39915"/>
  </r>
  <r>
    <x v="14797"/>
    <n v="93"/>
    <x v="2609"/>
    <d v="2017-02-23T00:00:00"/>
    <b v="1"/>
    <s v="Approved"/>
    <s v="WeareA2B"/>
    <s v="Standard"/>
    <s v="medium"/>
    <s v="medium"/>
    <n v="1065.03"/>
    <n v="230.09"/>
    <n v="33549"/>
  </r>
  <r>
    <x v="14798"/>
    <n v="64"/>
    <x v="3139"/>
    <d v="2017-08-22T00:00:00"/>
    <b v="1"/>
    <s v="Approved"/>
    <s v="Giant Bicycles"/>
    <s v="Standard"/>
    <s v="high"/>
    <s v="small"/>
    <n v="1977.36"/>
    <n v="1759.85"/>
    <n v="40410"/>
  </r>
  <r>
    <x v="14799"/>
    <n v="5"/>
    <x v="2346"/>
    <d v="2017-02-08T00:00:00"/>
    <b v="0"/>
    <s v="Approved"/>
    <s v="Trek Bicycles"/>
    <s v="Mountain"/>
    <s v="low"/>
    <s v="medium"/>
    <n v="574.64"/>
    <n v="459.71"/>
    <n v="40784"/>
  </r>
  <r>
    <x v="14800"/>
    <n v="60"/>
    <x v="615"/>
    <d v="2017-10-02T00:00:00"/>
    <b v="0"/>
    <s v="Approved"/>
    <s v="Giant Bicycles"/>
    <s v="Standard"/>
    <s v="high"/>
    <s v="small"/>
    <n v="1977.36"/>
    <n v="1759.85"/>
    <n v="40779"/>
  </r>
  <r>
    <x v="14801"/>
    <n v="67"/>
    <x v="2508"/>
    <d v="2017-03-02T00:00:00"/>
    <b v="0"/>
    <s v="Approved"/>
    <s v="Norco Bicycles"/>
    <s v="Road"/>
    <s v="medium"/>
    <s v="medium"/>
    <n v="544.04999999999995"/>
    <n v="376.84"/>
    <n v="36668"/>
  </r>
  <r>
    <x v="14802"/>
    <n v="31"/>
    <x v="2693"/>
    <d v="2017-02-14T00:00:00"/>
    <b v="1"/>
    <s v="Approved"/>
    <s v="Giant Bicycles"/>
    <s v="Standard"/>
    <s v="medium"/>
    <s v="medium"/>
    <n v="230.91"/>
    <n v="173.18"/>
    <n v="39031"/>
  </r>
  <r>
    <x v="14803"/>
    <n v="78"/>
    <x v="717"/>
    <d v="2017-09-15T00:00:00"/>
    <b v="0"/>
    <s v="Approved"/>
    <s v="Giant Bicycles"/>
    <s v="Standard"/>
    <s v="medium"/>
    <s v="large"/>
    <n v="1765.3"/>
    <n v="709.48"/>
    <n v="38193"/>
  </r>
  <r>
    <x v="14804"/>
    <n v="74"/>
    <x v="327"/>
    <d v="2017-01-25T00:00:00"/>
    <b v="1"/>
    <s v="Approved"/>
    <s v="WeareA2B"/>
    <s v="Standard"/>
    <s v="medium"/>
    <s v="medium"/>
    <n v="1228.07"/>
    <n v="400.91"/>
    <n v="36668"/>
  </r>
  <r>
    <x v="14805"/>
    <n v="47"/>
    <x v="2344"/>
    <d v="2017-10-07T00:00:00"/>
    <b v="0"/>
    <s v="Approved"/>
    <s v="Trek Bicycles"/>
    <s v="Road"/>
    <s v="low"/>
    <s v="small"/>
    <n v="1720.7"/>
    <n v="1531.42"/>
    <n v="41848"/>
  </r>
  <r>
    <x v="14806"/>
    <n v="41"/>
    <x v="1326"/>
    <d v="2017-11-25T00:00:00"/>
    <b v="1"/>
    <s v="Approved"/>
    <s v="Solex"/>
    <s v="Road"/>
    <s v="medium"/>
    <s v="medium"/>
    <n v="416.98"/>
    <n v="312.74"/>
    <n v="35560"/>
  </r>
  <r>
    <x v="14807"/>
    <n v="78"/>
    <x v="551"/>
    <d v="2017-03-01T00:00:00"/>
    <b v="1"/>
    <s v="Approved"/>
    <s v="Giant Bicycles"/>
    <s v="Standard"/>
    <s v="medium"/>
    <s v="large"/>
    <n v="1765.3"/>
    <n v="709.48"/>
    <n v="38339"/>
  </r>
  <r>
    <x v="14808"/>
    <n v="4"/>
    <x v="3452"/>
    <d v="2017-07-25T00:00:00"/>
    <b v="0"/>
    <s v="Approved"/>
    <s v="Giant Bicycles"/>
    <s v="Standard"/>
    <s v="high"/>
    <s v="medium"/>
    <n v="1129.1300000000001"/>
    <n v="677.48"/>
    <n v="38573"/>
  </r>
  <r>
    <x v="14809"/>
    <n v="12"/>
    <x v="1293"/>
    <d v="2017-03-01T00:00:00"/>
    <b v="0"/>
    <s v="Approved"/>
    <s v="Giant Bicycles"/>
    <s v="Standard"/>
    <s v="medium"/>
    <s v="large"/>
    <n v="1765.3"/>
    <n v="709.48"/>
    <n v="37873"/>
  </r>
  <r>
    <x v="14810"/>
    <n v="7"/>
    <x v="880"/>
    <d v="2017-07-04T00:00:00"/>
    <b v="0"/>
    <s v="Approved"/>
    <s v="Trek Bicycles"/>
    <s v="Road"/>
    <s v="low"/>
    <s v="medium"/>
    <n v="980.37"/>
    <n v="234.43"/>
    <n v="33429"/>
  </r>
  <r>
    <x v="14811"/>
    <n v="45"/>
    <x v="2049"/>
    <d v="2017-05-17T00:00:00"/>
    <b v="0"/>
    <s v="Approved"/>
    <s v="Solex"/>
    <s v="Standard"/>
    <s v="medium"/>
    <s v="medium"/>
    <n v="441.49"/>
    <n v="84.99"/>
    <n v="34071"/>
  </r>
  <r>
    <x v="14812"/>
    <n v="10"/>
    <x v="48"/>
    <d v="2017-10-09T00:00:00"/>
    <b v="0"/>
    <s v="Approved"/>
    <s v="WeareA2B"/>
    <s v="Touring"/>
    <s v="medium"/>
    <s v="medium"/>
    <n v="1466.68"/>
    <n v="363.25"/>
    <n v="41701"/>
  </r>
  <r>
    <x v="14813"/>
    <n v="71"/>
    <x v="2946"/>
    <d v="2017-05-17T00:00:00"/>
    <b v="0"/>
    <s v="Approved"/>
    <s v="Solex"/>
    <s v="Standard"/>
    <s v="high"/>
    <s v="large"/>
    <n v="1842.92"/>
    <n v="1105.75"/>
    <n v="38193"/>
  </r>
  <r>
    <x v="14814"/>
    <n v="10"/>
    <x v="1072"/>
    <d v="2017-04-19T00:00:00"/>
    <b v="1"/>
    <s v="Approved"/>
    <s v="WeareA2B"/>
    <s v="Touring"/>
    <s v="medium"/>
    <s v="medium"/>
    <n v="1466.68"/>
    <n v="363.25"/>
    <n v="38693"/>
  </r>
  <r>
    <x v="14815"/>
    <n v="83"/>
    <x v="111"/>
    <d v="2017-08-18T00:00:00"/>
    <b v="1"/>
    <s v="Approved"/>
    <s v="Solex"/>
    <s v="Touring"/>
    <s v="medium"/>
    <s v="large"/>
    <n v="2083.94"/>
    <n v="675.03"/>
    <n v="40303"/>
  </r>
  <r>
    <x v="14816"/>
    <n v="40"/>
    <x v="640"/>
    <d v="2017-08-08T00:00:00"/>
    <b v="1"/>
    <s v="Approved"/>
    <s v="OHM Cycles"/>
    <s v="Standard"/>
    <s v="high"/>
    <s v="medium"/>
    <n v="1458.17"/>
    <n v="874.9"/>
    <n v="38750"/>
  </r>
  <r>
    <x v="14817"/>
    <n v="64"/>
    <x v="2218"/>
    <d v="2017-09-16T00:00:00"/>
    <b v="1"/>
    <s v="Approved"/>
    <s v="Trek Bicycles"/>
    <s v="Standard"/>
    <s v="medium"/>
    <s v="large"/>
    <n v="1469.44"/>
    <n v="596.54999999999995"/>
    <n v="34996"/>
  </r>
  <r>
    <x v="14818"/>
    <n v="73"/>
    <x v="1873"/>
    <d v="2017-07-07T00:00:00"/>
    <b v="0"/>
    <s v="Approved"/>
    <s v="Solex"/>
    <s v="Standard"/>
    <s v="medium"/>
    <s v="medium"/>
    <n v="1945.43"/>
    <n v="333.18"/>
    <n v="37499"/>
  </r>
  <r>
    <x v="14819"/>
    <n v="36"/>
    <x v="3264"/>
    <d v="2017-08-26T00:00:00"/>
    <b v="1"/>
    <s v="Approved"/>
    <s v="Solex"/>
    <s v="Standard"/>
    <s v="low"/>
    <s v="medium"/>
    <n v="1289.8499999999999"/>
    <n v="74.510000000000005"/>
    <n v="39427"/>
  </r>
  <r>
    <x v="14820"/>
    <n v="98"/>
    <x v="2325"/>
    <d v="2017-12-10T00:00:00"/>
    <b v="0"/>
    <s v="Approved"/>
    <s v="OHM Cycles"/>
    <s v="Standard"/>
    <s v="medium"/>
    <s v="medium"/>
    <n v="795.34"/>
    <n v="101.58"/>
    <n v="39915"/>
  </r>
  <r>
    <x v="14821"/>
    <n v="83"/>
    <x v="3453"/>
    <d v="2017-02-22T00:00:00"/>
    <b v="1"/>
    <s v="Approved"/>
    <s v="Solex"/>
    <s v="Touring"/>
    <s v="medium"/>
    <s v="large"/>
    <n v="2083.94"/>
    <n v="675.03"/>
    <n v="38482"/>
  </r>
  <r>
    <x v="14822"/>
    <n v="3"/>
    <x v="1062"/>
    <d v="2017-09-14T00:00:00"/>
    <b v="1"/>
    <s v="Approved"/>
    <s v="Trek Bicycles"/>
    <s v="Standard"/>
    <s v="medium"/>
    <s v="large"/>
    <n v="2091.4699999999998"/>
    <n v="388.92"/>
    <n v="41167"/>
  </r>
  <r>
    <x v="14823"/>
    <n v="76"/>
    <x v="1839"/>
    <d v="2017-06-04T00:00:00"/>
    <b v="0"/>
    <s v="Approved"/>
    <s v="WeareA2B"/>
    <s v="Standard"/>
    <s v="low"/>
    <s v="medium"/>
    <n v="642.30999999999995"/>
    <n v="513.85"/>
    <n v="41533"/>
  </r>
  <r>
    <x v="14824"/>
    <n v="75"/>
    <x v="454"/>
    <d v="2017-03-18T00:00:00"/>
    <b v="0"/>
    <s v="Approved"/>
    <s v="Giant Bicycles"/>
    <s v="Touring"/>
    <s v="medium"/>
    <s v="large"/>
    <n v="1873.97"/>
    <n v="863.95"/>
    <n v="38859"/>
  </r>
  <r>
    <x v="14825"/>
    <n v="53"/>
    <x v="3417"/>
    <d v="2017-07-18T00:00:00"/>
    <b v="0"/>
    <s v="Approved"/>
    <s v="Giant Bicycles"/>
    <s v="Standard"/>
    <s v="high"/>
    <s v="medium"/>
    <n v="1274.93"/>
    <n v="764.96"/>
    <n v="39298"/>
  </r>
  <r>
    <x v="14826"/>
    <n v="72"/>
    <x v="2877"/>
    <d v="2017-02-08T00:00:00"/>
    <b v="0"/>
    <s v="Approved"/>
    <s v="Norco Bicycles"/>
    <s v="Standard"/>
    <s v="medium"/>
    <s v="medium"/>
    <n v="360.4"/>
    <n v="270.3"/>
    <n v="42710"/>
  </r>
  <r>
    <x v="14827"/>
    <n v="71"/>
    <x v="2903"/>
    <d v="2017-09-07T00:00:00"/>
    <b v="1"/>
    <s v="Approved"/>
    <s v="Solex"/>
    <s v="Standard"/>
    <s v="high"/>
    <s v="large"/>
    <n v="1842.92"/>
    <n v="1105.75"/>
    <n v="37873"/>
  </r>
  <r>
    <x v="14828"/>
    <n v="15"/>
    <x v="880"/>
    <d v="2017-01-07T00:00:00"/>
    <b v="0"/>
    <s v="Approved"/>
    <s v="Norco Bicycles"/>
    <s v="Standard"/>
    <s v="low"/>
    <s v="medium"/>
    <n v="958.74"/>
    <n v="748.9"/>
    <n v="41345"/>
  </r>
  <r>
    <x v="14829"/>
    <n v="70"/>
    <x v="1625"/>
    <d v="2017-02-18T00:00:00"/>
    <b v="0"/>
    <s v="Approved"/>
    <s v="Trek Bicycles"/>
    <s v="Standard"/>
    <s v="high"/>
    <s v="medium"/>
    <n v="495.72"/>
    <n v="297.43"/>
    <n v="42710"/>
  </r>
  <r>
    <x v="14830"/>
    <n v="73"/>
    <x v="486"/>
    <d v="2017-03-25T00:00:00"/>
    <b v="0"/>
    <s v="Approved"/>
    <s v="Solex"/>
    <s v="Standard"/>
    <s v="medium"/>
    <s v="medium"/>
    <n v="1945.43"/>
    <n v="333.18"/>
    <n v="35470"/>
  </r>
  <r>
    <x v="14831"/>
    <n v="0"/>
    <x v="3162"/>
    <d v="2017-08-27T00:00:00"/>
    <b v="1"/>
    <s v="Approved"/>
    <s v="Norco Bicycles"/>
    <s v="Road"/>
    <s v="medium"/>
    <s v="medium"/>
    <n v="543.39"/>
    <n v="407.54"/>
    <n v="35052"/>
  </r>
  <r>
    <x v="14832"/>
    <n v="65"/>
    <x v="1752"/>
    <d v="2017-04-29T00:00:00"/>
    <b v="0"/>
    <s v="Approved"/>
    <s v="WeareA2B"/>
    <s v="Standard"/>
    <s v="medium"/>
    <s v="medium"/>
    <n v="1807.45"/>
    <n v="778.69"/>
    <n v="33455"/>
  </r>
  <r>
    <x v="14833"/>
    <n v="80"/>
    <x v="630"/>
    <d v="2017-12-26T00:00:00"/>
    <b v="1"/>
    <s v="Approved"/>
    <s v="OHM Cycles"/>
    <s v="Touring"/>
    <s v="low"/>
    <s v="medium"/>
    <n v="1073.07"/>
    <n v="933.84"/>
    <n v="35455"/>
  </r>
  <r>
    <x v="14834"/>
    <n v="62"/>
    <x v="430"/>
    <d v="2017-05-29T00:00:00"/>
    <b v="0"/>
    <s v="Approved"/>
    <s v="Solex"/>
    <s v="Standard"/>
    <s v="medium"/>
    <s v="medium"/>
    <n v="478.16"/>
    <n v="298.72000000000003"/>
    <n v="42105"/>
  </r>
  <r>
    <x v="14835"/>
    <n v="8"/>
    <x v="1492"/>
    <d v="2017-11-13T00:00:00"/>
    <b v="1"/>
    <s v="Approved"/>
    <s v="Solex"/>
    <s v="Road"/>
    <s v="medium"/>
    <s v="small"/>
    <n v="1703.52"/>
    <n v="1516.13"/>
    <n v="38216"/>
  </r>
  <r>
    <x v="14836"/>
    <n v="77"/>
    <x v="1935"/>
    <d v="2017-10-06T00:00:00"/>
    <b v="0"/>
    <s v="Approved"/>
    <s v="Norco Bicycles"/>
    <s v="Road"/>
    <s v="medium"/>
    <s v="large"/>
    <n v="1240.31"/>
    <n v="795.1"/>
    <n v="40553"/>
  </r>
  <r>
    <x v="14837"/>
    <n v="47"/>
    <x v="720"/>
    <d v="2017-11-27T00:00:00"/>
    <b v="1"/>
    <s v="Approved"/>
    <s v="Trek Bicycles"/>
    <s v="Road"/>
    <s v="low"/>
    <s v="small"/>
    <n v="1720.7"/>
    <n v="1531.42"/>
    <n v="37823"/>
  </r>
  <r>
    <x v="14838"/>
    <n v="1"/>
    <x v="1329"/>
    <d v="2017-01-24T00:00:00"/>
    <b v="0"/>
    <s v="Approved"/>
    <s v="Giant Bicycles"/>
    <s v="Standard"/>
    <s v="medium"/>
    <s v="medium"/>
    <n v="1403.5"/>
    <n v="954.82"/>
    <n v="42688"/>
  </r>
  <r>
    <x v="14839"/>
    <n v="5"/>
    <x v="3072"/>
    <d v="2017-03-02T00:00:00"/>
    <b v="0"/>
    <s v="Approved"/>
    <s v="Trek Bicycles"/>
    <s v="Mountain"/>
    <s v="low"/>
    <s v="medium"/>
    <n v="574.64"/>
    <n v="459.71"/>
    <n v="38258"/>
  </r>
  <r>
    <x v="14840"/>
    <n v="72"/>
    <x v="3390"/>
    <d v="2017-03-26T00:00:00"/>
    <b v="0"/>
    <s v="Approved"/>
    <s v="Norco Bicycles"/>
    <s v="Standard"/>
    <s v="medium"/>
    <s v="medium"/>
    <n v="360.4"/>
    <n v="270.3"/>
    <n v="38859"/>
  </r>
  <r>
    <x v="14841"/>
    <n v="90"/>
    <x v="738"/>
    <d v="2017-01-08T00:00:00"/>
    <b v="1"/>
    <s v="Approved"/>
    <s v="Norco Bicycles"/>
    <s v="Standard"/>
    <s v="low"/>
    <s v="medium"/>
    <n v="363.01"/>
    <n v="290.41000000000003"/>
    <n v="38482"/>
  </r>
  <r>
    <x v="14842"/>
    <n v="27"/>
    <x v="195"/>
    <d v="2017-04-04T00:00:00"/>
    <b v="1"/>
    <s v="Approved"/>
    <s v="Trek Bicycles"/>
    <s v="Standard"/>
    <s v="low"/>
    <s v="medium"/>
    <n v="1057.51"/>
    <n v="154.4"/>
    <n v="34527"/>
  </r>
  <r>
    <x v="14843"/>
    <n v="28"/>
    <x v="1341"/>
    <d v="2017-05-27T00:00:00"/>
    <b v="0"/>
    <s v="Approved"/>
    <s v="Norco Bicycles"/>
    <s v="Standard"/>
    <s v="medium"/>
    <s v="small"/>
    <n v="1216.1400000000001"/>
    <n v="1082.3599999999999"/>
    <n v="37337"/>
  </r>
  <r>
    <x v="14844"/>
    <n v="78"/>
    <x v="1942"/>
    <d v="2017-08-26T00:00:00"/>
    <b v="1"/>
    <s v="Approved"/>
    <s v="Giant Bicycles"/>
    <s v="Standard"/>
    <s v="medium"/>
    <s v="large"/>
    <n v="1765.3"/>
    <n v="709.48"/>
    <n v="38193"/>
  </r>
  <r>
    <x v="14845"/>
    <n v="3"/>
    <x v="3215"/>
    <d v="2017-12-30T00:00:00"/>
    <b v="0"/>
    <s v="Approved"/>
    <s v="Trek Bicycles"/>
    <s v="Standard"/>
    <s v="medium"/>
    <s v="large"/>
    <n v="2091.4699999999998"/>
    <n v="388.92"/>
    <n v="41167"/>
  </r>
  <r>
    <x v="14846"/>
    <n v="15"/>
    <x v="1567"/>
    <d v="2017-01-02T00:00:00"/>
    <b v="0"/>
    <s v="Approved"/>
    <s v="Norco Bicycles"/>
    <s v="Standard"/>
    <s v="low"/>
    <s v="medium"/>
    <n v="958.74"/>
    <n v="748.9"/>
    <n v="38693"/>
  </r>
  <r>
    <x v="14847"/>
    <n v="63"/>
    <x v="1167"/>
    <d v="2017-05-24T00:00:00"/>
    <b v="1"/>
    <s v="Approved"/>
    <s v="Solex"/>
    <s v="Standard"/>
    <s v="medium"/>
    <s v="medium"/>
    <n v="1483.2"/>
    <n v="99.59"/>
    <n v="40410"/>
  </r>
  <r>
    <x v="14848"/>
    <n v="47"/>
    <x v="2601"/>
    <d v="2017-07-01T00:00:00"/>
    <b v="1"/>
    <s v="Approved"/>
    <s v="Trek Bicycles"/>
    <s v="Road"/>
    <s v="low"/>
    <s v="small"/>
    <n v="1720.7"/>
    <n v="1531.42"/>
    <n v="39915"/>
  </r>
  <r>
    <x v="14849"/>
    <n v="13"/>
    <x v="55"/>
    <d v="2017-02-10T00:00:00"/>
    <b v="0"/>
    <s v="Approved"/>
    <s v="Solex"/>
    <s v="Standard"/>
    <s v="medium"/>
    <s v="medium"/>
    <n v="1163.8900000000001"/>
    <n v="589.27"/>
    <n v="42560"/>
  </r>
  <r>
    <x v="14850"/>
    <n v="87"/>
    <x v="948"/>
    <d v="2017-07-23T00:00:00"/>
    <b v="1"/>
    <s v="Approved"/>
    <s v="Giant Bicycles"/>
    <s v="Standard"/>
    <s v="high"/>
    <s v="medium"/>
    <n v="1179"/>
    <n v="707.4"/>
    <n v="34079"/>
  </r>
  <r>
    <x v="14851"/>
    <n v="34"/>
    <x v="2549"/>
    <d v="2017-12-05T00:00:00"/>
    <b v="0"/>
    <s v="Approved"/>
    <s v="Norco Bicycles"/>
    <s v="Road"/>
    <s v="high"/>
    <s v="large"/>
    <n v="774.53"/>
    <n v="464.72"/>
    <n v="41064"/>
  </r>
  <r>
    <x v="14852"/>
    <n v="94"/>
    <x v="2786"/>
    <d v="2017-04-12T00:00:00"/>
    <b v="1"/>
    <s v="Approved"/>
    <s v="Giant Bicycles"/>
    <s v="Standard"/>
    <s v="medium"/>
    <s v="large"/>
    <n v="1635.3"/>
    <n v="993.66"/>
    <n v="41434"/>
  </r>
  <r>
    <x v="14853"/>
    <n v="95"/>
    <x v="2029"/>
    <d v="2017-12-15T00:00:00"/>
    <b v="1"/>
    <s v="Approved"/>
    <s v="OHM Cycles"/>
    <s v="Touring"/>
    <s v="low"/>
    <s v="medium"/>
    <n v="1073.07"/>
    <n v="933.84"/>
    <n v="35667"/>
  </r>
  <r>
    <x v="14854"/>
    <n v="35"/>
    <x v="3454"/>
    <d v="2017-10-03T00:00:00"/>
    <b v="1"/>
    <s v="Approved"/>
    <s v="Trek Bicycles"/>
    <s v="Standard"/>
    <s v="low"/>
    <s v="medium"/>
    <n v="1057.51"/>
    <n v="154.4"/>
    <n v="38750"/>
  </r>
  <r>
    <x v="14855"/>
    <n v="38"/>
    <x v="2032"/>
    <d v="2017-07-02T00:00:00"/>
    <b v="0"/>
    <s v="Approved"/>
    <s v="Solex"/>
    <s v="Standard"/>
    <s v="medium"/>
    <s v="medium"/>
    <n v="1577.53"/>
    <n v="826.51"/>
    <n v="40618"/>
  </r>
  <r>
    <x v="14856"/>
    <n v="32"/>
    <x v="1712"/>
    <d v="2017-11-09T00:00:00"/>
    <b v="0"/>
    <s v="Approved"/>
    <s v="Giant Bicycles"/>
    <s v="Standard"/>
    <s v="medium"/>
    <s v="medium"/>
    <n v="642.70000000000005"/>
    <n v="211.37"/>
    <n v="37337"/>
  </r>
  <r>
    <x v="14857"/>
    <n v="23"/>
    <x v="3342"/>
    <d v="2017-07-21T00:00:00"/>
    <b v="1"/>
    <s v="Approved"/>
    <s v="Norco Bicycles"/>
    <s v="Mountain"/>
    <s v="low"/>
    <s v="small"/>
    <n v="688.63"/>
    <n v="612.88"/>
    <n v="34244"/>
  </r>
  <r>
    <x v="14858"/>
    <n v="82"/>
    <x v="2319"/>
    <d v="2017-02-19T00:00:00"/>
    <b v="1"/>
    <s v="Approved"/>
    <s v="Norco Bicycles"/>
    <s v="Standard"/>
    <s v="high"/>
    <s v="medium"/>
    <n v="1148.6400000000001"/>
    <n v="689.18"/>
    <n v="38206"/>
  </r>
  <r>
    <x v="14859"/>
    <n v="86"/>
    <x v="1859"/>
    <d v="2017-07-16T00:00:00"/>
    <b v="0"/>
    <s v="Approved"/>
    <s v="OHM Cycles"/>
    <s v="Standard"/>
    <s v="medium"/>
    <s v="medium"/>
    <n v="235.63"/>
    <n v="125.07"/>
    <n v="38206"/>
  </r>
  <r>
    <x v="14860"/>
    <n v="8"/>
    <x v="1060"/>
    <d v="2017-06-08T00:00:00"/>
    <b v="1"/>
    <s v="Approved"/>
    <s v="Solex"/>
    <s v="Road"/>
    <s v="medium"/>
    <s v="small"/>
    <n v="1703.52"/>
    <n v="1516.13"/>
    <n v="40649"/>
  </r>
  <r>
    <x v="14861"/>
    <n v="68"/>
    <x v="1272"/>
    <d v="2017-09-25T00:00:00"/>
    <b v="0"/>
    <s v="Approved"/>
    <s v="OHM Cycles"/>
    <s v="Standard"/>
    <s v="medium"/>
    <s v="medium"/>
    <n v="1636.9"/>
    <n v="44.71"/>
    <n v="40410"/>
  </r>
  <r>
    <x v="14862"/>
    <n v="18"/>
    <x v="1563"/>
    <d v="2017-01-10T00:00:00"/>
    <b v="1"/>
    <s v="Approved"/>
    <s v="Solex"/>
    <s v="Standard"/>
    <s v="medium"/>
    <s v="medium"/>
    <n v="575.27"/>
    <n v="431.45"/>
    <n v="41345"/>
  </r>
  <r>
    <x v="14863"/>
    <n v="62"/>
    <x v="1402"/>
    <d v="2017-06-03T00:00:00"/>
    <b v="1"/>
    <s v="Approved"/>
    <s v="Solex"/>
    <s v="Standard"/>
    <s v="medium"/>
    <s v="medium"/>
    <n v="478.16"/>
    <n v="298.72000000000003"/>
    <n v="34143"/>
  </r>
  <r>
    <x v="14864"/>
    <n v="95"/>
    <x v="2302"/>
    <d v="2017-10-04T00:00:00"/>
    <b v="1"/>
    <s v="Approved"/>
    <s v="Giant Bicycles"/>
    <s v="Standard"/>
    <s v="medium"/>
    <s v="large"/>
    <n v="569.55999999999995"/>
    <n v="528.42999999999995"/>
    <n v="37874"/>
  </r>
  <r>
    <x v="14865"/>
    <n v="28"/>
    <x v="1695"/>
    <d v="2017-04-01T00:00:00"/>
    <b v="1"/>
    <s v="Approved"/>
    <s v="Norco Bicycles"/>
    <s v="Standard"/>
    <s v="medium"/>
    <s v="small"/>
    <n v="1216.1400000000001"/>
    <n v="1082.3599999999999"/>
    <n v="39031"/>
  </r>
  <r>
    <x v="14866"/>
    <n v="40"/>
    <x v="433"/>
    <d v="2017-05-01T00:00:00"/>
    <b v="0"/>
    <s v="Approved"/>
    <s v="Trek Bicycles"/>
    <s v="Road"/>
    <s v="medium"/>
    <s v="large"/>
    <n v="1894.19"/>
    <n v="598.76"/>
    <n v="40779"/>
  </r>
  <r>
    <x v="14867"/>
    <n v="31"/>
    <x v="652"/>
    <d v="2017-01-24T00:00:00"/>
    <b v="0"/>
    <s v="Approved"/>
    <s v="Giant Bicycles"/>
    <s v="Standard"/>
    <s v="medium"/>
    <s v="medium"/>
    <n v="230.91"/>
    <n v="173.18"/>
    <n v="39031"/>
  </r>
  <r>
    <x v="14868"/>
    <n v="100"/>
    <x v="3314"/>
    <d v="2017-05-02T00:00:00"/>
    <b v="0"/>
    <s v="Approved"/>
    <s v="Norco Bicycles"/>
    <s v="Road"/>
    <s v="medium"/>
    <s v="medium"/>
    <n v="1036.5899999999999"/>
    <n v="206.35"/>
    <n v="41922"/>
  </r>
  <r>
    <x v="14869"/>
    <n v="25"/>
    <x v="2595"/>
    <d v="2017-05-14T00:00:00"/>
    <b v="1"/>
    <s v="Approved"/>
    <s v="Giant Bicycles"/>
    <s v="Road"/>
    <s v="medium"/>
    <s v="medium"/>
    <n v="1538.99"/>
    <n v="829.65"/>
    <n v="38339"/>
  </r>
  <r>
    <x v="14870"/>
    <n v="66"/>
    <x v="1786"/>
    <d v="2017-11-08T00:00:00"/>
    <b v="0"/>
    <s v="Approved"/>
    <s v="Solex"/>
    <s v="Standard"/>
    <s v="medium"/>
    <s v="medium"/>
    <n v="1163.8900000000001"/>
    <n v="589.27"/>
    <n v="42560"/>
  </r>
  <r>
    <x v="14871"/>
    <n v="36"/>
    <x v="2543"/>
    <d v="2017-02-17T00:00:00"/>
    <b v="1"/>
    <s v="Approved"/>
    <s v="Solex"/>
    <s v="Standard"/>
    <s v="low"/>
    <s v="medium"/>
    <n v="945.04"/>
    <n v="507.58"/>
    <n v="35052"/>
  </r>
  <r>
    <x v="14872"/>
    <n v="100"/>
    <x v="1117"/>
    <d v="2017-06-23T00:00:00"/>
    <b v="1"/>
    <s v="Approved"/>
    <s v="Trek Bicycles"/>
    <s v="Standard"/>
    <s v="medium"/>
    <s v="small"/>
    <n v="1386.84"/>
    <n v="1234.29"/>
    <n v="37539"/>
  </r>
  <r>
    <x v="14873"/>
    <n v="19"/>
    <x v="2812"/>
    <d v="2017-04-23T00:00:00"/>
    <b v="1"/>
    <s v="Approved"/>
    <s v="Trek Bicycles"/>
    <s v="Mountain"/>
    <s v="low"/>
    <s v="medium"/>
    <n v="574.64"/>
    <n v="459.71"/>
    <n v="41701"/>
  </r>
  <r>
    <x v="14874"/>
    <n v="25"/>
    <x v="2204"/>
    <d v="2017-10-07T00:00:00"/>
    <b v="1"/>
    <s v="Approved"/>
    <s v="Giant Bicycles"/>
    <s v="Road"/>
    <s v="medium"/>
    <s v="medium"/>
    <n v="1538.99"/>
    <n v="829.65"/>
    <n v="42404"/>
  </r>
  <r>
    <x v="14875"/>
    <n v="5"/>
    <x v="2466"/>
    <d v="2017-10-22T00:00:00"/>
    <b v="1"/>
    <s v="Approved"/>
    <s v="Trek Bicycles"/>
    <s v="Mountain"/>
    <s v="low"/>
    <s v="medium"/>
    <n v="574.64"/>
    <n v="459.71"/>
    <n v="40784"/>
  </r>
  <r>
    <x v="14876"/>
    <n v="44"/>
    <x v="1683"/>
    <d v="2017-07-21T00:00:00"/>
    <b v="0"/>
    <s v="Approved"/>
    <s v="WeareA2B"/>
    <s v="Standard"/>
    <s v="medium"/>
    <s v="medium"/>
    <n v="1769.64"/>
    <n v="108.76"/>
    <n v="37668"/>
  </r>
  <r>
    <x v="14877"/>
    <n v="0"/>
    <x v="359"/>
    <d v="2017-02-17T00:00:00"/>
    <b v="1"/>
    <s v="Approved"/>
    <s v="WeareA2B"/>
    <s v="Standard"/>
    <s v="medium"/>
    <s v="small"/>
    <n v="175.89"/>
    <n v="131.91999999999999"/>
    <n v="41009"/>
  </r>
  <r>
    <x v="14878"/>
    <n v="42"/>
    <x v="1111"/>
    <d v="2017-03-26T00:00:00"/>
    <b v="1"/>
    <s v="Approved"/>
    <s v="OHM Cycles"/>
    <s v="Road"/>
    <s v="medium"/>
    <s v="small"/>
    <n v="1810"/>
    <n v="1610.9"/>
    <n v="39526"/>
  </r>
  <r>
    <x v="14879"/>
    <n v="17"/>
    <x v="1486"/>
    <d v="2017-06-05T00:00:00"/>
    <b v="0"/>
    <s v="Approved"/>
    <s v="Solex"/>
    <s v="Standard"/>
    <s v="high"/>
    <s v="medium"/>
    <n v="1024.6600000000001"/>
    <n v="614.79999999999995"/>
    <n v="41345"/>
  </r>
  <r>
    <x v="14880"/>
    <n v="70"/>
    <x v="461"/>
    <d v="2017-09-11T00:00:00"/>
    <b v="1"/>
    <s v="Approved"/>
    <s v="Trek Bicycles"/>
    <s v="Standard"/>
    <s v="high"/>
    <s v="medium"/>
    <n v="495.72"/>
    <n v="297.43"/>
    <n v="42105"/>
  </r>
  <r>
    <x v="14881"/>
    <n v="72"/>
    <x v="770"/>
    <d v="2017-03-26T00:00:00"/>
    <b v="1"/>
    <s v="Approved"/>
    <s v="Norco Bicycles"/>
    <s v="Standard"/>
    <s v="medium"/>
    <s v="medium"/>
    <n v="360.4"/>
    <n v="270.3"/>
    <n v="37499"/>
  </r>
  <r>
    <x v="14882"/>
    <n v="43"/>
    <x v="48"/>
    <d v="2017-03-06T00:00:00"/>
    <b v="0"/>
    <s v="Approved"/>
    <s v="Solex"/>
    <s v="Standard"/>
    <s v="medium"/>
    <s v="medium"/>
    <n v="1151.96"/>
    <n v="649.49"/>
    <n v="36498"/>
  </r>
  <r>
    <x v="14883"/>
    <n v="100"/>
    <x v="305"/>
    <d v="2017-11-08T00:00:00"/>
    <b v="0"/>
    <s v="Approved"/>
    <s v="Norco Bicycles"/>
    <s v="Road"/>
    <s v="medium"/>
    <s v="medium"/>
    <n v="1036.5899999999999"/>
    <n v="206.35"/>
    <n v="33364"/>
  </r>
  <r>
    <x v="14884"/>
    <n v="48"/>
    <x v="3455"/>
    <d v="2017-02-13T00:00:00"/>
    <b v="1"/>
    <s v="Approved"/>
    <s v="WeareA2B"/>
    <s v="Standard"/>
    <s v="medium"/>
    <s v="medium"/>
    <n v="1762.96"/>
    <n v="950.52"/>
    <n v="37668"/>
  </r>
  <r>
    <x v="14885"/>
    <n v="70"/>
    <x v="2343"/>
    <d v="2017-07-20T00:00:00"/>
    <b v="0"/>
    <s v="Approved"/>
    <s v="Trek Bicycles"/>
    <s v="Standard"/>
    <s v="high"/>
    <s v="medium"/>
    <n v="495.72"/>
    <n v="297.43"/>
    <n v="42105"/>
  </r>
  <r>
    <x v="14886"/>
    <n v="86"/>
    <x v="1184"/>
    <d v="2017-10-13T00:00:00"/>
    <b v="1"/>
    <s v="Approved"/>
    <s v="OHM Cycles"/>
    <s v="Standard"/>
    <s v="medium"/>
    <s v="medium"/>
    <n v="235.63"/>
    <n v="125.07"/>
    <n v="36367"/>
  </r>
  <r>
    <x v="14887"/>
    <n v="96"/>
    <x v="1309"/>
    <d v="2017-03-18T00:00:00"/>
    <b v="0"/>
    <s v="Approved"/>
    <s v="WeareA2B"/>
    <s v="Road"/>
    <s v="low"/>
    <s v="small"/>
    <n v="1172.78"/>
    <n v="1043.77"/>
    <n v="33364"/>
  </r>
  <r>
    <x v="14888"/>
    <n v="4"/>
    <x v="144"/>
    <d v="2017-11-03T00:00:00"/>
    <b v="1"/>
    <s v="Approved"/>
    <s v="Giant Bicycles"/>
    <s v="Standard"/>
    <s v="high"/>
    <s v="medium"/>
    <n v="1129.1300000000001"/>
    <n v="677.48"/>
    <n v="40649"/>
  </r>
  <r>
    <x v="14889"/>
    <n v="0"/>
    <x v="1494"/>
    <d v="2017-04-05T00:00:00"/>
    <b v="0"/>
    <s v="Approved"/>
    <s v="Norco Bicycles"/>
    <s v="Standard"/>
    <s v="low"/>
    <s v="medium"/>
    <n v="363.01"/>
    <n v="290.41000000000003"/>
    <n v="38482"/>
  </r>
  <r>
    <x v="14890"/>
    <n v="90"/>
    <x v="1822"/>
    <d v="2017-04-30T00:00:00"/>
    <b v="1"/>
    <s v="Approved"/>
    <s v="Norco Bicycles"/>
    <s v="Standard"/>
    <s v="low"/>
    <s v="medium"/>
    <n v="363.01"/>
    <n v="290.41000000000003"/>
    <n v="38002"/>
  </r>
  <r>
    <x v="14891"/>
    <n v="31"/>
    <x v="3066"/>
    <d v="2017-12-27T00:00:00"/>
    <b v="1"/>
    <s v="Approved"/>
    <s v="Giant Bicycles"/>
    <s v="Standard"/>
    <s v="medium"/>
    <s v="medium"/>
    <n v="230.91"/>
    <n v="173.18"/>
    <n v="39031"/>
  </r>
  <r>
    <x v="14892"/>
    <n v="2"/>
    <x v="198"/>
    <d v="2017-12-05T00:00:00"/>
    <b v="0"/>
    <s v="Approved"/>
    <s v="Solex"/>
    <s v="Standard"/>
    <s v="medium"/>
    <s v="medium"/>
    <n v="71.489999999999995"/>
    <n v="53.62"/>
    <n v="40784"/>
  </r>
  <r>
    <x v="14893"/>
    <n v="17"/>
    <x v="2428"/>
    <d v="2017-01-22T00:00:00"/>
    <b v="0"/>
    <s v="Approved"/>
    <s v="Solex"/>
    <s v="Standard"/>
    <s v="high"/>
    <s v="medium"/>
    <n v="1024.6600000000001"/>
    <n v="614.79999999999995"/>
    <n v="35378"/>
  </r>
  <r>
    <x v="14894"/>
    <n v="73"/>
    <x v="2957"/>
    <d v="2017-07-07T00:00:00"/>
    <b v="0"/>
    <s v="Approved"/>
    <s v="Solex"/>
    <s v="Standard"/>
    <s v="medium"/>
    <s v="medium"/>
    <n v="1945.43"/>
    <n v="333.18"/>
    <n v="37499"/>
  </r>
  <r>
    <x v="14895"/>
    <n v="99"/>
    <x v="2146"/>
    <d v="2017-05-01T00:00:00"/>
    <b v="0"/>
    <s v="Approved"/>
    <s v="OHM Cycles"/>
    <s v="Standard"/>
    <s v="medium"/>
    <s v="medium"/>
    <n v="1227.3399999999999"/>
    <n v="770.89"/>
    <n v="34556"/>
  </r>
  <r>
    <x v="14896"/>
    <n v="60"/>
    <x v="2897"/>
    <d v="2017-12-01T00:00:00"/>
    <b v="0"/>
    <s v="Approved"/>
    <s v="Giant Bicycles"/>
    <s v="Standard"/>
    <s v="high"/>
    <s v="small"/>
    <n v="1977.36"/>
    <n v="1759.85"/>
    <n v="40779"/>
  </r>
  <r>
    <x v="14897"/>
    <n v="95"/>
    <x v="125"/>
    <d v="2017-07-14T00:00:00"/>
    <b v="0"/>
    <s v="Approved"/>
    <s v="Giant Bicycles"/>
    <s v="Standard"/>
    <s v="medium"/>
    <s v="large"/>
    <n v="569.55999999999995"/>
    <n v="528.42999999999995"/>
    <n v="37874"/>
  </r>
  <r>
    <x v="14898"/>
    <n v="62"/>
    <x v="911"/>
    <d v="2017-10-07T00:00:00"/>
    <b v="0"/>
    <s v="Approved"/>
    <s v="Solex"/>
    <s v="Standard"/>
    <s v="medium"/>
    <s v="medium"/>
    <n v="478.16"/>
    <n v="298.72000000000003"/>
    <n v="40410"/>
  </r>
  <r>
    <x v="14899"/>
    <n v="6"/>
    <x v="2500"/>
    <d v="2017-08-21T00:00:00"/>
    <b v="0"/>
    <s v="Approved"/>
    <s v="Solex"/>
    <s v="Standard"/>
    <s v="high"/>
    <s v="medium"/>
    <n v="748.17"/>
    <n v="448.9"/>
    <n v="36361"/>
  </r>
  <r>
    <x v="14900"/>
    <n v="0"/>
    <x v="712"/>
    <d v="2017-02-10T00:00:00"/>
    <b v="1"/>
    <s v="Approved"/>
    <s v="Solex"/>
    <s v="Standard"/>
    <s v="medium"/>
    <s v="medium"/>
    <n v="441.49"/>
    <n v="84.99"/>
    <n v="42172"/>
  </r>
  <r>
    <x v="14901"/>
    <n v="87"/>
    <x v="2094"/>
    <d v="2017-09-24T00:00:00"/>
    <b v="0"/>
    <s v="Approved"/>
    <s v="Giant Bicycles"/>
    <s v="Standard"/>
    <s v="high"/>
    <s v="medium"/>
    <n v="1179"/>
    <n v="707.4"/>
    <n v="35667"/>
  </r>
  <r>
    <x v="14902"/>
    <n v="77"/>
    <x v="1090"/>
    <d v="2017-07-28T00:00:00"/>
    <b v="1"/>
    <s v="Approved"/>
    <s v="Norco Bicycles"/>
    <s v="Road"/>
    <s v="medium"/>
    <s v="large"/>
    <n v="1240.31"/>
    <n v="795.1"/>
    <n v="36833"/>
  </r>
  <r>
    <x v="14903"/>
    <n v="27"/>
    <x v="585"/>
    <d v="2017-06-01T00:00:00"/>
    <b v="1"/>
    <s v="Approved"/>
    <s v="Trek Bicycles"/>
    <s v="Standard"/>
    <s v="medium"/>
    <s v="medium"/>
    <n v="499.53"/>
    <n v="388.72"/>
    <n v="36334"/>
  </r>
  <r>
    <x v="14904"/>
    <n v="14"/>
    <x v="1425"/>
    <d v="2017-04-26T00:00:00"/>
    <b v="1"/>
    <s v="Approved"/>
    <s v="Trek Bicycles"/>
    <s v="Standard"/>
    <s v="medium"/>
    <s v="small"/>
    <n v="1386.84"/>
    <n v="1234.29"/>
    <n v="37838"/>
  </r>
  <r>
    <x v="14905"/>
    <n v="4"/>
    <x v="983"/>
    <d v="2017-08-12T00:00:00"/>
    <b v="0"/>
    <s v="Approved"/>
    <s v="Giant Bicycles"/>
    <s v="Standard"/>
    <s v="high"/>
    <s v="medium"/>
    <n v="1129.1300000000001"/>
    <n v="677.48"/>
    <n v="38216"/>
  </r>
  <r>
    <x v="14906"/>
    <n v="7"/>
    <x v="3178"/>
    <d v="2017-05-13T00:00:00"/>
    <b v="0"/>
    <s v="Approved"/>
    <s v="Giant Bicycles"/>
    <s v="Standard"/>
    <s v="medium"/>
    <s v="small"/>
    <n v="1311.44"/>
    <n v="1167.18"/>
    <n v="33888"/>
  </r>
  <r>
    <x v="14907"/>
    <n v="62"/>
    <x v="1232"/>
    <d v="2017-11-26T00:00:00"/>
    <b v="0"/>
    <s v="Approved"/>
    <s v="Solex"/>
    <s v="Standard"/>
    <s v="medium"/>
    <s v="medium"/>
    <n v="478.16"/>
    <n v="298.72000000000003"/>
    <n v="38573"/>
  </r>
  <r>
    <x v="14908"/>
    <n v="96"/>
    <x v="1948"/>
    <d v="2017-04-29T00:00:00"/>
    <b v="1"/>
    <s v="Approved"/>
    <s v="WeareA2B"/>
    <s v="Road"/>
    <s v="low"/>
    <s v="small"/>
    <n v="1172.78"/>
    <n v="1043.77"/>
    <n v="37539"/>
  </r>
  <r>
    <x v="14909"/>
    <n v="4"/>
    <x v="115"/>
    <d v="2017-05-23T00:00:00"/>
    <b v="1"/>
    <s v="Approved"/>
    <s v="Giant Bicycles"/>
    <s v="Standard"/>
    <s v="high"/>
    <s v="medium"/>
    <n v="1129.1300000000001"/>
    <n v="677.48"/>
    <n v="40784"/>
  </r>
  <r>
    <x v="14910"/>
    <n v="0"/>
    <x v="2500"/>
    <d v="2017-11-11T00:00:00"/>
    <b v="1"/>
    <s v="Approved"/>
    <s v="Giant Bicycles"/>
    <s v="Standard"/>
    <s v="medium"/>
    <s v="large"/>
    <n v="569.55999999999995"/>
    <n v="528.42999999999995"/>
    <n v="38002"/>
  </r>
  <r>
    <x v="14911"/>
    <n v="2"/>
    <x v="2875"/>
    <d v="2017-12-26T00:00:00"/>
    <b v="1"/>
    <s v="Approved"/>
    <s v="Solex"/>
    <s v="Standard"/>
    <s v="medium"/>
    <s v="medium"/>
    <n v="71.489999999999995"/>
    <n v="53.62"/>
    <n v="41245"/>
  </r>
  <r>
    <x v="14912"/>
    <n v="71"/>
    <x v="3065"/>
    <d v="2017-05-11T00:00:00"/>
    <b v="1"/>
    <s v="Approved"/>
    <s v="Solex"/>
    <s v="Standard"/>
    <s v="high"/>
    <s v="large"/>
    <n v="1842.92"/>
    <n v="1105.75"/>
    <n v="34996"/>
  </r>
  <r>
    <x v="14913"/>
    <n v="89"/>
    <x v="1933"/>
    <d v="2017-02-04T00:00:00"/>
    <b v="1"/>
    <s v="Approved"/>
    <s v="WeareA2B"/>
    <s v="Touring"/>
    <s v="medium"/>
    <s v="large"/>
    <n v="1362.99"/>
    <n v="57.74"/>
    <n v="34079"/>
  </r>
  <r>
    <x v="14914"/>
    <n v="45"/>
    <x v="3161"/>
    <d v="2017-06-29T00:00:00"/>
    <b v="0"/>
    <s v="Approved"/>
    <s v="Solex"/>
    <s v="Standard"/>
    <s v="medium"/>
    <s v="medium"/>
    <n v="441.49"/>
    <n v="84.99"/>
    <n v="34071"/>
  </r>
  <r>
    <x v="14915"/>
    <n v="15"/>
    <x v="2455"/>
    <d v="2017-04-19T00:00:00"/>
    <b v="1"/>
    <s v="Approved"/>
    <s v="Norco Bicycles"/>
    <s v="Standard"/>
    <s v="low"/>
    <s v="medium"/>
    <n v="958.74"/>
    <n v="748.9"/>
    <n v="39880"/>
  </r>
  <r>
    <x v="14916"/>
    <n v="72"/>
    <x v="2322"/>
    <d v="2017-06-21T00:00:00"/>
    <b v="0"/>
    <s v="Approved"/>
    <s v="Norco Bicycles"/>
    <s v="Standard"/>
    <s v="medium"/>
    <s v="medium"/>
    <n v="360.4"/>
    <n v="270.3"/>
    <n v="42710"/>
  </r>
  <r>
    <x v="14917"/>
    <n v="56"/>
    <x v="2059"/>
    <d v="2017-05-30T00:00:00"/>
    <b v="0"/>
    <s v="Approved"/>
    <s v="OHM Cycles"/>
    <s v="Standard"/>
    <s v="medium"/>
    <s v="medium"/>
    <n v="183.86"/>
    <n v="137.9"/>
    <n v="35707"/>
  </r>
  <r>
    <x v="14918"/>
    <n v="80"/>
    <x v="3000"/>
    <d v="2017-08-28T00:00:00"/>
    <b v="1"/>
    <s v="Approved"/>
    <s v="OHM Cycles"/>
    <s v="Touring"/>
    <s v="low"/>
    <s v="medium"/>
    <n v="1073.07"/>
    <n v="933.84"/>
    <n v="42226"/>
  </r>
  <r>
    <x v="14919"/>
    <n v="94"/>
    <x v="95"/>
    <d v="2017-06-01T00:00:00"/>
    <b v="1"/>
    <s v="Approved"/>
    <s v="Giant Bicycles"/>
    <s v="Standard"/>
    <s v="medium"/>
    <s v="large"/>
    <n v="1635.3"/>
    <n v="993.66"/>
    <n v="41434"/>
  </r>
  <r>
    <x v="14920"/>
    <n v="66"/>
    <x v="1432"/>
    <d v="2017-11-07T00:00:00"/>
    <b v="0"/>
    <s v="Approved"/>
    <s v="Giant Bicycles"/>
    <s v="Road"/>
    <s v="low"/>
    <s v="small"/>
    <n v="590.26"/>
    <n v="525.33000000000004"/>
    <n v="37499"/>
  </r>
  <r>
    <x v="14921"/>
    <n v="100"/>
    <x v="820"/>
    <d v="2017-03-30T00:00:00"/>
    <b v="1"/>
    <s v="Approved"/>
    <s v="Trek Bicycles"/>
    <s v="Standard"/>
    <s v="medium"/>
    <s v="small"/>
    <n v="1386.84"/>
    <n v="1234.29"/>
    <n v="37838"/>
  </r>
  <r>
    <x v="14922"/>
    <n v="0"/>
    <x v="3439"/>
    <d v="2017-09-13T00:00:00"/>
    <b v="0"/>
    <s v="Approved"/>
    <s v="Norco Bicycles"/>
    <s v="Road"/>
    <s v="medium"/>
    <s v="medium"/>
    <n v="543.39"/>
    <n v="407.54"/>
    <n v="36361"/>
  </r>
  <r>
    <x v="14923"/>
    <n v="35"/>
    <x v="1665"/>
    <d v="2017-02-28T00:00:00"/>
    <b v="0"/>
    <s v="Approved"/>
    <s v="Trek Bicycles"/>
    <s v="Standard"/>
    <s v="low"/>
    <s v="medium"/>
    <n v="1057.51"/>
    <n v="154.4"/>
    <n v="36361"/>
  </r>
  <r>
    <x v="14924"/>
    <n v="36"/>
    <x v="129"/>
    <d v="2017-03-08T00:00:00"/>
    <b v="0"/>
    <s v="Approved"/>
    <s v="Solex"/>
    <s v="Standard"/>
    <s v="low"/>
    <s v="medium"/>
    <n v="945.04"/>
    <n v="507.58"/>
    <n v="40336"/>
  </r>
  <r>
    <x v="14925"/>
    <n v="14"/>
    <x v="32"/>
    <d v="2017-04-21T00:00:00"/>
    <b v="0"/>
    <s v="Approved"/>
    <s v="Trek Bicycles"/>
    <s v="Standard"/>
    <s v="medium"/>
    <s v="small"/>
    <n v="1386.84"/>
    <n v="1234.29"/>
    <n v="37838"/>
  </r>
  <r>
    <x v="14926"/>
    <n v="52"/>
    <x v="2643"/>
    <d v="2017-08-16T00:00:00"/>
    <b v="1"/>
    <s v="Approved"/>
    <s v="Solex"/>
    <s v="Road"/>
    <s v="medium"/>
    <s v="large"/>
    <n v="1777.8"/>
    <n v="820.78"/>
    <n v="42696"/>
  </r>
  <r>
    <x v="14927"/>
    <n v="83"/>
    <x v="2252"/>
    <d v="2017-06-05T00:00:00"/>
    <b v="1"/>
    <s v="Approved"/>
    <s v="Solex"/>
    <s v="Touring"/>
    <s v="medium"/>
    <s v="large"/>
    <n v="2083.94"/>
    <n v="675.03"/>
    <n v="41533"/>
  </r>
  <r>
    <x v="14928"/>
    <n v="18"/>
    <x v="939"/>
    <d v="2017-07-16T00:00:00"/>
    <b v="1"/>
    <s v="Approved"/>
    <s v="Norco Bicycles"/>
    <s v="Standard"/>
    <s v="high"/>
    <s v="medium"/>
    <n v="1148.6400000000001"/>
    <n v="689.18"/>
    <n v="42226"/>
  </r>
  <r>
    <x v="14929"/>
    <n v="85"/>
    <x v="273"/>
    <d v="2017-08-28T00:00:00"/>
    <b v="0"/>
    <s v="Approved"/>
    <s v="WeareA2B"/>
    <s v="Standard"/>
    <s v="medium"/>
    <s v="medium"/>
    <n v="752.64"/>
    <n v="205.36"/>
    <n v="36833"/>
  </r>
  <r>
    <x v="14930"/>
    <n v="0"/>
    <x v="623"/>
    <d v="2017-06-01T00:00:00"/>
    <b v="0"/>
    <s v="Approved"/>
    <s v="Trek Bicycles"/>
    <s v="Standard"/>
    <s v="medium"/>
    <s v="medium"/>
    <n v="499.53"/>
    <n v="388.72"/>
    <n v="36334"/>
  </r>
  <r>
    <x v="14931"/>
    <n v="18"/>
    <x v="2659"/>
    <d v="2017-02-18T00:00:00"/>
    <b v="0"/>
    <s v="Approved"/>
    <s v="Solex"/>
    <s v="Standard"/>
    <s v="medium"/>
    <s v="medium"/>
    <n v="575.27"/>
    <n v="431.45"/>
    <n v="39880"/>
  </r>
  <r>
    <x v="14932"/>
    <n v="49"/>
    <x v="927"/>
    <d v="2017-08-24T00:00:00"/>
    <b v="1"/>
    <s v="Approved"/>
    <s v="Trek Bicycles"/>
    <s v="Road"/>
    <s v="medium"/>
    <s v="medium"/>
    <n v="533.51"/>
    <n v="400.13"/>
    <n v="41064"/>
  </r>
  <r>
    <x v="14933"/>
    <n v="2"/>
    <x v="378"/>
    <d v="2017-11-21T00:00:00"/>
    <b v="1"/>
    <s v="Approved"/>
    <s v="Solex"/>
    <s v="Standard"/>
    <s v="medium"/>
    <s v="medium"/>
    <n v="71.489999999999995"/>
    <n v="53.62"/>
    <n v="40649"/>
  </r>
  <r>
    <x v="14934"/>
    <n v="11"/>
    <x v="1200"/>
    <d v="2017-02-15T00:00:00"/>
    <b v="1"/>
    <s v="Approved"/>
    <s v="Giant Bicycles"/>
    <s v="Standard"/>
    <s v="high"/>
    <s v="medium"/>
    <n v="1274.93"/>
    <n v="764.96"/>
    <n v="39298"/>
  </r>
  <r>
    <x v="14935"/>
    <n v="34"/>
    <x v="774"/>
    <d v="2017-10-15T00:00:00"/>
    <b v="0"/>
    <s v="Approved"/>
    <s v="Norco Bicycles"/>
    <s v="Road"/>
    <s v="high"/>
    <s v="large"/>
    <n v="774.53"/>
    <n v="464.72"/>
    <n v="37698"/>
  </r>
  <r>
    <x v="14936"/>
    <n v="37"/>
    <x v="1180"/>
    <d v="2017-12-15T00:00:00"/>
    <b v="0"/>
    <s v="Approved"/>
    <s v="OHM Cycles"/>
    <s v="Standard"/>
    <s v="low"/>
    <s v="medium"/>
    <n v="1793.43"/>
    <n v="248.82"/>
    <n v="36146"/>
  </r>
  <r>
    <x v="14937"/>
    <n v="38"/>
    <x v="3095"/>
    <d v="2017-09-19T00:00:00"/>
    <b v="1"/>
    <s v="Approved"/>
    <s v="Solex"/>
    <s v="Standard"/>
    <s v="medium"/>
    <s v="medium"/>
    <n v="1577.53"/>
    <n v="826.51"/>
    <n v="39526"/>
  </r>
  <r>
    <x v="14938"/>
    <n v="18"/>
    <x v="1343"/>
    <d v="2017-10-21T00:00:00"/>
    <b v="0"/>
    <s v="Approved"/>
    <s v="Solex"/>
    <s v="Standard"/>
    <s v="medium"/>
    <s v="medium"/>
    <n v="575.27"/>
    <n v="431.45"/>
    <n v="39880"/>
  </r>
  <r>
    <x v="14939"/>
    <n v="54"/>
    <x v="1395"/>
    <d v="2017-05-17T00:00:00"/>
    <b v="1"/>
    <s v="Approved"/>
    <s v="WeareA2B"/>
    <s v="Standard"/>
    <s v="medium"/>
    <s v="medium"/>
    <n v="1292.8399999999999"/>
    <n v="13.44"/>
    <n v="39915"/>
  </r>
  <r>
    <x v="14940"/>
    <n v="0"/>
    <x v="237"/>
    <d v="2017-06-16T00:00:00"/>
    <b v="1"/>
    <s v="Approved"/>
    <s v="Solex"/>
    <s v="Standard"/>
    <s v="medium"/>
    <s v="medium"/>
    <n v="441.49"/>
    <n v="84.99"/>
    <n v="34071"/>
  </r>
  <r>
    <x v="14941"/>
    <n v="65"/>
    <x v="2946"/>
    <d v="2017-02-02T00:00:00"/>
    <b v="0"/>
    <s v="Approved"/>
    <s v="WeareA2B"/>
    <s v="Standard"/>
    <s v="medium"/>
    <s v="medium"/>
    <n v="1807.45"/>
    <n v="778.69"/>
    <n v="38647"/>
  </r>
  <r>
    <x v="14942"/>
    <n v="59"/>
    <x v="470"/>
    <d v="2017-11-01T00:00:00"/>
    <b v="0"/>
    <s v="Approved"/>
    <s v="Solex"/>
    <s v="Standard"/>
    <s v="medium"/>
    <s v="large"/>
    <n v="1061.56"/>
    <n v="733.58"/>
    <n v="41047"/>
  </r>
  <r>
    <x v="14943"/>
    <n v="32"/>
    <x v="155"/>
    <d v="2017-03-06T00:00:00"/>
    <b v="1"/>
    <s v="Approved"/>
    <s v="Giant Bicycles"/>
    <s v="Standard"/>
    <s v="medium"/>
    <s v="medium"/>
    <n v="642.70000000000005"/>
    <n v="211.37"/>
    <n v="37337"/>
  </r>
  <r>
    <x v="14944"/>
    <n v="61"/>
    <x v="2776"/>
    <d v="2017-11-28T00:00:00"/>
    <b v="0"/>
    <s v="Approved"/>
    <s v="Norco Bicycles"/>
    <s v="Standard"/>
    <s v="medium"/>
    <s v="small"/>
    <n v="586.45000000000005"/>
    <n v="521.94000000000005"/>
    <n v="33429"/>
  </r>
  <r>
    <x v="14945"/>
    <n v="55"/>
    <x v="2336"/>
    <d v="2017-07-02T00:00:00"/>
    <b v="0"/>
    <s v="Approved"/>
    <s v="Trek Bicycles"/>
    <s v="Road"/>
    <s v="medium"/>
    <s v="large"/>
    <n v="1894.19"/>
    <n v="598.76"/>
    <n v="37823"/>
  </r>
  <r>
    <x v="14946"/>
    <n v="80"/>
    <x v="2330"/>
    <d v="2017-02-18T00:00:00"/>
    <b v="1"/>
    <s v="Approved"/>
    <s v="OHM Cycles"/>
    <s v="Touring"/>
    <s v="low"/>
    <s v="medium"/>
    <n v="1073.07"/>
    <n v="933.84"/>
    <n v="38339"/>
  </r>
  <r>
    <x v="14947"/>
    <n v="35"/>
    <x v="294"/>
    <d v="2017-11-13T00:00:00"/>
    <b v="1"/>
    <s v="Approved"/>
    <s v="Trek Bicycles"/>
    <s v="Standard"/>
    <s v="low"/>
    <s v="medium"/>
    <n v="1057.51"/>
    <n v="154.4"/>
    <n v="40336"/>
  </r>
  <r>
    <x v="14948"/>
    <n v="13"/>
    <x v="3239"/>
    <d v="2017-08-13T00:00:00"/>
    <b v="1"/>
    <s v="Approved"/>
    <s v="Solex"/>
    <s v="Standard"/>
    <s v="medium"/>
    <s v="medium"/>
    <n v="1163.8900000000001"/>
    <n v="589.27"/>
    <n v="41345"/>
  </r>
  <r>
    <x v="14949"/>
    <n v="58"/>
    <x v="906"/>
    <d v="2017-09-01T00:00:00"/>
    <b v="1"/>
    <s v="Approved"/>
    <s v="OHM Cycles"/>
    <s v="Standard"/>
    <s v="medium"/>
    <s v="medium"/>
    <n v="912.52"/>
    <n v="141.4"/>
    <n v="42295"/>
  </r>
  <r>
    <x v="14950"/>
    <n v="34"/>
    <x v="1987"/>
    <d v="2017-10-25T00:00:00"/>
    <b v="0"/>
    <s v="Approved"/>
    <s v="Norco Bicycles"/>
    <s v="Road"/>
    <s v="high"/>
    <s v="large"/>
    <n v="774.53"/>
    <n v="464.72"/>
    <n v="37698"/>
  </r>
  <r>
    <x v="14951"/>
    <n v="71"/>
    <x v="3329"/>
    <d v="2017-02-03T00:00:00"/>
    <b v="0"/>
    <s v="Approved"/>
    <s v="Solex"/>
    <s v="Standard"/>
    <s v="high"/>
    <s v="large"/>
    <n v="1842.92"/>
    <n v="1105.75"/>
    <n v="34996"/>
  </r>
  <r>
    <x v="14952"/>
    <n v="53"/>
    <x v="375"/>
    <d v="2017-12-10T00:00:00"/>
    <b v="0"/>
    <s v="Approved"/>
    <s v="OHM Cycles"/>
    <s v="Standard"/>
    <s v="medium"/>
    <s v="medium"/>
    <n v="795.34"/>
    <n v="101.58"/>
    <n v="38647"/>
  </r>
  <r>
    <x v="14953"/>
    <n v="4"/>
    <x v="1589"/>
    <d v="2017-11-15T00:00:00"/>
    <b v="0"/>
    <s v="Approved"/>
    <s v="Solex"/>
    <s v="Standard"/>
    <s v="medium"/>
    <s v="medium"/>
    <n v="1483.2"/>
    <n v="99.59"/>
    <n v="33879"/>
  </r>
  <r>
    <x v="14954"/>
    <n v="7"/>
    <x v="2778"/>
    <d v="2017-09-24T00:00:00"/>
    <b v="0"/>
    <s v="Approved"/>
    <s v="Giant Bicycles"/>
    <s v="Standard"/>
    <s v="medium"/>
    <s v="small"/>
    <n v="1311.44"/>
    <n v="1167.18"/>
    <n v="33888"/>
  </r>
  <r>
    <x v="14955"/>
    <n v="10"/>
    <x v="1816"/>
    <d v="2017-02-08T00:00:00"/>
    <b v="0"/>
    <s v="Approved"/>
    <s v="WeareA2B"/>
    <s v="Touring"/>
    <s v="medium"/>
    <s v="medium"/>
    <n v="1466.68"/>
    <n v="363.25"/>
    <n v="41701"/>
  </r>
  <r>
    <x v="14956"/>
    <n v="42"/>
    <x v="2707"/>
    <d v="2017-07-20T00:00:00"/>
    <b v="0"/>
    <s v="Approved"/>
    <s v="OHM Cycles"/>
    <s v="Road"/>
    <s v="medium"/>
    <s v="small"/>
    <n v="1810"/>
    <n v="1610.9"/>
    <n v="39526"/>
  </r>
  <r>
    <x v="14957"/>
    <n v="82"/>
    <x v="3456"/>
    <d v="2017-03-24T00:00:00"/>
    <b v="1"/>
    <s v="Approved"/>
    <s v="Giant Bicycles"/>
    <s v="Road"/>
    <s v="medium"/>
    <s v="medium"/>
    <n v="1538.99"/>
    <n v="829.65"/>
    <n v="42696"/>
  </r>
  <r>
    <x v="14958"/>
    <n v="6"/>
    <x v="428"/>
    <d v="2017-05-19T00:00:00"/>
    <b v="1"/>
    <s v="Approved"/>
    <s v="OHM Cycles"/>
    <s v="Standard"/>
    <s v="high"/>
    <s v="medium"/>
    <n v="227.88"/>
    <n v="136.72999999999999"/>
    <n v="41701"/>
  </r>
  <r>
    <x v="14959"/>
    <n v="0"/>
    <x v="1248"/>
    <d v="2017-10-30T00:00:00"/>
    <b v="0"/>
    <s v="Approved"/>
    <s v="Giant Bicycles"/>
    <s v="Standard"/>
    <s v="medium"/>
    <s v="medium"/>
    <n v="230.91"/>
    <n v="173.18"/>
    <n v="39031"/>
  </r>
  <r>
    <x v="14960"/>
    <n v="90"/>
    <x v="1358"/>
    <d v="2017-09-02T00:00:00"/>
    <b v="1"/>
    <s v="Approved"/>
    <s v="Norco Bicycles"/>
    <s v="Standard"/>
    <s v="low"/>
    <s v="medium"/>
    <n v="363.01"/>
    <n v="290.41000000000003"/>
    <n v="38482"/>
  </r>
  <r>
    <x v="14961"/>
    <n v="16"/>
    <x v="2651"/>
    <d v="2017-01-18T00:00:00"/>
    <b v="1"/>
    <s v="Approved"/>
    <s v="Norco Bicycles"/>
    <s v="Standard"/>
    <s v="high"/>
    <s v="small"/>
    <n v="1661.92"/>
    <n v="1479.11"/>
    <n v="40303"/>
  </r>
  <r>
    <x v="14962"/>
    <n v="2"/>
    <x v="2296"/>
    <d v="2017-11-25T00:00:00"/>
    <b v="0"/>
    <s v="Approved"/>
    <s v="Solex"/>
    <s v="Standard"/>
    <s v="medium"/>
    <s v="medium"/>
    <n v="71.489999999999995"/>
    <n v="53.62"/>
    <n v="41245"/>
  </r>
  <r>
    <x v="14963"/>
    <n v="98"/>
    <x v="3144"/>
    <d v="2017-06-28T00:00:00"/>
    <b v="1"/>
    <s v="Approved"/>
    <s v="OHM Cycles"/>
    <s v="Standard"/>
    <s v="medium"/>
    <s v="medium"/>
    <n v="795.34"/>
    <n v="101.58"/>
    <n v="42172"/>
  </r>
  <r>
    <x v="14964"/>
    <n v="61"/>
    <x v="145"/>
    <d v="2017-04-02T00:00:00"/>
    <b v="0"/>
    <s v="Approved"/>
    <s v="OHM Cycles"/>
    <s v="Standard"/>
    <s v="low"/>
    <s v="medium"/>
    <n v="71.16"/>
    <n v="56.93"/>
    <n v="42172"/>
  </r>
  <r>
    <x v="14965"/>
    <n v="8"/>
    <x v="3234"/>
    <d v="2017-12-13T00:00:00"/>
    <b v="1"/>
    <s v="Approved"/>
    <s v="Solex"/>
    <s v="Road"/>
    <s v="medium"/>
    <s v="small"/>
    <n v="1703.52"/>
    <n v="1516.13"/>
    <n v="38693"/>
  </r>
  <r>
    <x v="14966"/>
    <n v="0"/>
    <x v="269"/>
    <d v="2017-07-29T00:00:00"/>
    <b v="0"/>
    <s v="Approved"/>
    <s v="OHM Cycles"/>
    <s v="Standard"/>
    <s v="high"/>
    <s v="medium"/>
    <n v="227.88"/>
    <n v="136.72999999999999"/>
    <n v="37659"/>
  </r>
  <r>
    <x v="14967"/>
    <n v="85"/>
    <x v="3302"/>
    <d v="2017-11-16T00:00:00"/>
    <b v="0"/>
    <s v="Approved"/>
    <s v="WeareA2B"/>
    <s v="Standard"/>
    <s v="medium"/>
    <s v="medium"/>
    <n v="1228.07"/>
    <n v="400.91"/>
    <n v="36668"/>
  </r>
  <r>
    <x v="14968"/>
    <n v="80"/>
    <x v="711"/>
    <d v="2017-01-11T00:00:00"/>
    <b v="0"/>
    <s v="Approved"/>
    <s v="OHM Cycles"/>
    <s v="Touring"/>
    <s v="low"/>
    <s v="medium"/>
    <n v="1073.07"/>
    <n v="933.84"/>
    <n v="35455"/>
  </r>
  <r>
    <x v="14969"/>
    <n v="72"/>
    <x v="1745"/>
    <d v="2017-06-18T00:00:00"/>
    <b v="0"/>
    <s v="Approved"/>
    <s v="Norco Bicycles"/>
    <s v="Standard"/>
    <s v="medium"/>
    <s v="medium"/>
    <n v="360.4"/>
    <n v="270.3"/>
    <n v="36668"/>
  </r>
  <r>
    <x v="14970"/>
    <n v="70"/>
    <x v="2910"/>
    <d v="2017-12-17T00:00:00"/>
    <b v="0"/>
    <s v="Approved"/>
    <s v="Trek Bicycles"/>
    <s v="Standard"/>
    <s v="high"/>
    <s v="medium"/>
    <n v="495.72"/>
    <n v="297.43"/>
    <n v="42710"/>
  </r>
  <r>
    <x v="14971"/>
    <n v="72"/>
    <x v="2526"/>
    <d v="2017-09-24T00:00:00"/>
    <b v="0"/>
    <s v="Approved"/>
    <s v="Norco Bicycles"/>
    <s v="Standard"/>
    <s v="medium"/>
    <s v="medium"/>
    <n v="360.4"/>
    <n v="270.3"/>
    <n v="37873"/>
  </r>
  <r>
    <x v="14972"/>
    <n v="64"/>
    <x v="1911"/>
    <d v="2017-05-22T00:00:00"/>
    <b v="1"/>
    <s v="Approved"/>
    <s v="Trek Bicycles"/>
    <s v="Standard"/>
    <s v="medium"/>
    <s v="large"/>
    <n v="1469.44"/>
    <n v="596.54999999999995"/>
    <n v="42105"/>
  </r>
  <r>
    <x v="14973"/>
    <n v="15"/>
    <x v="2221"/>
    <d v="2017-01-20T00:00:00"/>
    <b v="0"/>
    <s v="Approved"/>
    <s v="WeareA2B"/>
    <s v="Standard"/>
    <s v="medium"/>
    <s v="medium"/>
    <n v="1292.8399999999999"/>
    <n v="13.44"/>
    <n v="40779"/>
  </r>
  <r>
    <x v="14974"/>
    <n v="3"/>
    <x v="561"/>
    <d v="2017-04-26T00:00:00"/>
    <b v="1"/>
    <s v="Approved"/>
    <s v="Trek Bicycles"/>
    <s v="Standard"/>
    <s v="medium"/>
    <s v="large"/>
    <n v="2091.4699999999998"/>
    <n v="388.92"/>
    <n v="41533"/>
  </r>
  <r>
    <x v="14975"/>
    <n v="32"/>
    <x v="212"/>
    <d v="2017-01-07T00:00:00"/>
    <b v="1"/>
    <s v="Approved"/>
    <s v="Giant Bicycles"/>
    <s v="Standard"/>
    <s v="high"/>
    <s v="medium"/>
    <n v="1179"/>
    <n v="707.4"/>
    <n v="37874"/>
  </r>
  <r>
    <x v="14976"/>
    <n v="76"/>
    <x v="1980"/>
    <d v="2017-06-22T00:00:00"/>
    <b v="1"/>
    <s v="Approved"/>
    <s v="WeareA2B"/>
    <s v="Standard"/>
    <s v="low"/>
    <s v="medium"/>
    <n v="642.30999999999995"/>
    <n v="513.85"/>
    <n v="33429"/>
  </r>
  <r>
    <x v="14977"/>
    <n v="69"/>
    <x v="1713"/>
    <d v="2017-08-05T00:00:00"/>
    <b v="0"/>
    <s v="Approved"/>
    <s v="Giant Bicycles"/>
    <s v="Road"/>
    <s v="medium"/>
    <s v="medium"/>
    <n v="792.9"/>
    <n v="594.67999999999995"/>
    <n v="40553"/>
  </r>
  <r>
    <x v="14978"/>
    <n v="35"/>
    <x v="1978"/>
    <d v="2017-01-26T00:00:00"/>
    <b v="1"/>
    <s v="Approved"/>
    <s v="Giant Bicycles"/>
    <s v="Standard"/>
    <s v="medium"/>
    <s v="medium"/>
    <n v="1403.5"/>
    <n v="954.82"/>
    <n v="41167"/>
  </r>
  <r>
    <x v="14979"/>
    <n v="54"/>
    <x v="2478"/>
    <d v="2017-10-11T00:00:00"/>
    <b v="1"/>
    <s v="Approved"/>
    <s v="WeareA2B"/>
    <s v="Standard"/>
    <s v="medium"/>
    <s v="medium"/>
    <n v="1292.8399999999999"/>
    <n v="13.44"/>
    <n v="39915"/>
  </r>
  <r>
    <x v="14980"/>
    <n v="32"/>
    <x v="1945"/>
    <d v="2017-04-16T00:00:00"/>
    <b v="1"/>
    <s v="Approved"/>
    <s v="Giant Bicycles"/>
    <s v="Standard"/>
    <s v="medium"/>
    <s v="medium"/>
    <n v="642.70000000000005"/>
    <n v="211.37"/>
    <n v="37337"/>
  </r>
  <r>
    <x v="14981"/>
    <n v="91"/>
    <x v="2261"/>
    <d v="2017-08-03T00:00:00"/>
    <b v="1"/>
    <s v="Approved"/>
    <s v="WeareA2B"/>
    <s v="Standard"/>
    <s v="low"/>
    <s v="medium"/>
    <n v="642.30999999999995"/>
    <n v="513.85"/>
    <n v="38339"/>
  </r>
  <r>
    <x v="14982"/>
    <n v="83"/>
    <x v="2970"/>
    <d v="2017-02-19T00:00:00"/>
    <b v="1"/>
    <s v="Approved"/>
    <s v="Solex"/>
    <s v="Touring"/>
    <s v="medium"/>
    <s v="large"/>
    <n v="2083.94"/>
    <n v="675.03"/>
    <n v="41533"/>
  </r>
  <r>
    <x v="14983"/>
    <n v="0"/>
    <x v="745"/>
    <d v="2017-10-15T00:00:00"/>
    <b v="0"/>
    <s v="Approved"/>
    <s v="OHM Cycles"/>
    <s v="Standard"/>
    <s v="low"/>
    <s v="medium"/>
    <n v="71.16"/>
    <n v="56.93"/>
    <n v="42172"/>
  </r>
  <r>
    <x v="14984"/>
    <n v="51"/>
    <x v="1153"/>
    <d v="2017-05-05T00:00:00"/>
    <b v="1"/>
    <s v="Approved"/>
    <s v="OHM Cycles"/>
    <s v="Standard"/>
    <s v="high"/>
    <s v="medium"/>
    <n v="2005.66"/>
    <n v="1203.4000000000001"/>
    <n v="33259"/>
  </r>
  <r>
    <x v="14985"/>
    <n v="85"/>
    <x v="1211"/>
    <d v="2017-11-08T00:00:00"/>
    <b v="0"/>
    <s v="Approved"/>
    <s v="WeareA2B"/>
    <s v="Standard"/>
    <s v="medium"/>
    <s v="medium"/>
    <n v="1228.07"/>
    <n v="400.91"/>
    <n v="42226"/>
  </r>
  <r>
    <x v="14986"/>
    <n v="21"/>
    <x v="3291"/>
    <d v="2017-09-04T00:00:00"/>
    <b v="1"/>
    <s v="Approved"/>
    <s v="WeareA2B"/>
    <s v="Touring"/>
    <s v="medium"/>
    <s v="medium"/>
    <n v="1466.68"/>
    <n v="363.25"/>
    <n v="35378"/>
  </r>
  <r>
    <x v="14987"/>
    <n v="72"/>
    <x v="3275"/>
    <d v="2017-05-12T00:00:00"/>
    <b v="0"/>
    <s v="Approved"/>
    <s v="Norco Bicycles"/>
    <s v="Standard"/>
    <s v="medium"/>
    <s v="medium"/>
    <n v="360.4"/>
    <n v="270.3"/>
    <n v="42710"/>
  </r>
  <r>
    <x v="14988"/>
    <n v="0"/>
    <x v="1208"/>
    <d v="2017-06-11T00:00:00"/>
    <b v="1"/>
    <s v="Approved"/>
    <s v="Trek Bicycles"/>
    <s v="Standard"/>
    <s v="high"/>
    <s v="medium"/>
    <n v="495.72"/>
    <n v="297.43"/>
    <n v="42710"/>
  </r>
  <r>
    <x v="14989"/>
    <n v="1"/>
    <x v="246"/>
    <d v="2017-08-19T00:00:00"/>
    <b v="0"/>
    <s v="Approved"/>
    <s v="Giant Bicycles"/>
    <s v="Standard"/>
    <s v="medium"/>
    <s v="medium"/>
    <n v="1403.5"/>
    <n v="954.82"/>
    <n v="42688"/>
  </r>
  <r>
    <x v="14990"/>
    <n v="64"/>
    <x v="631"/>
    <d v="2017-01-21T00:00:00"/>
    <b v="0"/>
    <s v="Approved"/>
    <s v="Giant Bicycles"/>
    <s v="Standard"/>
    <s v="high"/>
    <s v="small"/>
    <n v="1977.36"/>
    <n v="1759.85"/>
    <n v="40487"/>
  </r>
  <r>
    <x v="14991"/>
    <n v="63"/>
    <x v="3373"/>
    <d v="2017-09-21T00:00:00"/>
    <b v="0"/>
    <s v="Approved"/>
    <s v="Solex"/>
    <s v="Standard"/>
    <s v="medium"/>
    <s v="medium"/>
    <n v="1483.2"/>
    <n v="99.59"/>
    <n v="36146"/>
  </r>
  <r>
    <x v="14992"/>
    <n v="99"/>
    <x v="2333"/>
    <d v="2017-08-13T00:00:00"/>
    <b v="0"/>
    <s v="Approved"/>
    <s v="OHM Cycles"/>
    <s v="Standard"/>
    <s v="medium"/>
    <s v="medium"/>
    <n v="1227.3399999999999"/>
    <n v="770.89"/>
    <n v="34556"/>
  </r>
  <r>
    <x v="14993"/>
    <n v="43"/>
    <x v="3353"/>
    <d v="2017-09-07T00:00:00"/>
    <b v="0"/>
    <s v="Approved"/>
    <s v="Solex"/>
    <s v="Standard"/>
    <s v="medium"/>
    <s v="medium"/>
    <n v="1151.96"/>
    <n v="649.49"/>
    <n v="40672"/>
  </r>
  <r>
    <x v="14994"/>
    <n v="63"/>
    <x v="1021"/>
    <d v="2017-06-30T00:00:00"/>
    <b v="1"/>
    <s v="Approved"/>
    <s v="WeareA2B"/>
    <s v="Standard"/>
    <s v="medium"/>
    <s v="medium"/>
    <n v="1992.93"/>
    <n v="762.63"/>
    <n v="33888"/>
  </r>
  <r>
    <x v="14995"/>
    <n v="85"/>
    <x v="2559"/>
    <d v="2017-06-04T00:00:00"/>
    <b v="1"/>
    <s v="Approved"/>
    <s v="WeareA2B"/>
    <s v="Standard"/>
    <s v="medium"/>
    <s v="medium"/>
    <n v="752.64"/>
    <n v="205.36"/>
    <n v="36367"/>
  </r>
  <r>
    <x v="14996"/>
    <n v="56"/>
    <x v="3317"/>
    <d v="2017-04-29T00:00:00"/>
    <b v="1"/>
    <s v="Approved"/>
    <s v="OHM Cycles"/>
    <s v="Standard"/>
    <s v="medium"/>
    <s v="medium"/>
    <n v="183.86"/>
    <n v="137.9"/>
    <n v="36146"/>
  </r>
  <r>
    <x v="14997"/>
    <n v="82"/>
    <x v="708"/>
    <d v="2017-08-31T00:00:00"/>
    <b v="0"/>
    <s v="Approved"/>
    <s v="Norco Bicycles"/>
    <s v="Standard"/>
    <s v="high"/>
    <s v="medium"/>
    <n v="1148.6400000000001"/>
    <n v="689.18"/>
    <n v="33879"/>
  </r>
  <r>
    <x v="14998"/>
    <n v="55"/>
    <x v="83"/>
    <d v="2017-03-17T00:00:00"/>
    <b v="0"/>
    <s v="Approved"/>
    <s v="Trek Bicycles"/>
    <s v="Road"/>
    <s v="medium"/>
    <s v="large"/>
    <n v="1894.19"/>
    <n v="598.76"/>
    <n v="40779"/>
  </r>
  <r>
    <x v="14999"/>
    <n v="0"/>
    <x v="3457"/>
    <d v="2017-08-21T00:00:00"/>
    <b v="0"/>
    <s v="Approved"/>
    <s v="Solex"/>
    <s v="Standard"/>
    <s v="medium"/>
    <s v="medium"/>
    <n v="478.16"/>
    <n v="298.72000000000003"/>
    <n v="40487"/>
  </r>
  <r>
    <x v="15000"/>
    <n v="98"/>
    <x v="250"/>
    <d v="2017-05-21T00:00:00"/>
    <b v="0"/>
    <s v="Approved"/>
    <s v="Trek Bicycles"/>
    <s v="Standard"/>
    <s v="high"/>
    <s v="medium"/>
    <n v="358.39"/>
    <n v="215.03"/>
    <n v="38002"/>
  </r>
  <r>
    <x v="15001"/>
    <n v="15"/>
    <x v="2959"/>
    <d v="2017-11-01T00:00:00"/>
    <b v="1"/>
    <s v="Approved"/>
    <s v="WeareA2B"/>
    <s v="Standard"/>
    <s v="medium"/>
    <s v="medium"/>
    <n v="1292.8399999999999"/>
    <n v="13.44"/>
    <n v="35707"/>
  </r>
  <r>
    <x v="15002"/>
    <n v="85"/>
    <x v="1165"/>
    <d v="2017-01-09T00:00:00"/>
    <b v="0"/>
    <s v="Approved"/>
    <s v="WeareA2B"/>
    <s v="Standard"/>
    <s v="medium"/>
    <s v="medium"/>
    <n v="752.64"/>
    <n v="205.36"/>
    <n v="42218"/>
  </r>
  <r>
    <x v="15003"/>
    <n v="74"/>
    <x v="3362"/>
    <d v="2017-08-21T00:00:00"/>
    <b v="0"/>
    <s v="Approved"/>
    <s v="WeareA2B"/>
    <s v="Standard"/>
    <s v="medium"/>
    <s v="medium"/>
    <n v="1228.07"/>
    <n v="400.91"/>
    <n v="36668"/>
  </r>
  <r>
    <x v="15004"/>
    <n v="80"/>
    <x v="2689"/>
    <d v="2017-07-07T00:00:00"/>
    <b v="0"/>
    <s v="Approved"/>
    <s v="OHM Cycles"/>
    <s v="Touring"/>
    <s v="low"/>
    <s v="medium"/>
    <n v="1073.07"/>
    <n v="933.84"/>
    <n v="35455"/>
  </r>
  <r>
    <x v="15005"/>
    <n v="82"/>
    <x v="567"/>
    <d v="2017-02-15T00:00:00"/>
    <b v="0"/>
    <s v="Approved"/>
    <s v="Norco Bicycles"/>
    <s v="Standard"/>
    <s v="high"/>
    <s v="medium"/>
    <n v="1148.6400000000001"/>
    <n v="689.18"/>
    <n v="42226"/>
  </r>
  <r>
    <x v="15006"/>
    <n v="95"/>
    <x v="3458"/>
    <d v="2017-03-10T00:00:00"/>
    <b v="1"/>
    <s v="Approved"/>
    <s v="Giant Bicycles"/>
    <s v="Standard"/>
    <s v="medium"/>
    <s v="large"/>
    <n v="569.55999999999995"/>
    <n v="528.42999999999995"/>
    <n v="37874"/>
  </r>
  <r>
    <x v="15007"/>
    <n v="24"/>
    <x v="3093"/>
    <d v="2017-12-06T00:00:00"/>
    <b v="0"/>
    <s v="Approved"/>
    <s v="Solex"/>
    <s v="Road"/>
    <s v="medium"/>
    <s v="large"/>
    <n v="1777.8"/>
    <n v="820.78"/>
    <n v="40670"/>
  </r>
  <r>
    <x v="15008"/>
    <n v="51"/>
    <x v="2293"/>
    <d v="2017-07-30T00:00:00"/>
    <b v="0"/>
    <s v="Approved"/>
    <s v="OHM Cycles"/>
    <s v="Standard"/>
    <s v="high"/>
    <s v="medium"/>
    <n v="2005.66"/>
    <n v="1203.4000000000001"/>
    <n v="39915"/>
  </r>
  <r>
    <x v="15009"/>
    <n v="61"/>
    <x v="1826"/>
    <d v="2017-04-21T00:00:00"/>
    <b v="0"/>
    <s v="Approved"/>
    <s v="OHM Cycles"/>
    <s v="Standard"/>
    <s v="low"/>
    <s v="medium"/>
    <n v="71.16"/>
    <n v="56.93"/>
    <n v="42172"/>
  </r>
  <r>
    <x v="15010"/>
    <n v="33"/>
    <x v="858"/>
    <d v="2017-04-14T00:00:00"/>
    <b v="0"/>
    <s v="Approved"/>
    <s v="Giant Bicycles"/>
    <s v="Standard"/>
    <s v="medium"/>
    <s v="small"/>
    <n v="1311.44"/>
    <n v="1167.18"/>
    <n v="33888"/>
  </r>
  <r>
    <x v="15011"/>
    <n v="13"/>
    <x v="1982"/>
    <d v="2017-04-04T00:00:00"/>
    <b v="1"/>
    <s v="Approved"/>
    <s v="Solex"/>
    <s v="Standard"/>
    <s v="medium"/>
    <s v="medium"/>
    <n v="1577.53"/>
    <n v="826.51"/>
    <n v="33259"/>
  </r>
  <r>
    <x v="15012"/>
    <n v="46"/>
    <x v="3030"/>
    <d v="2017-04-07T00:00:00"/>
    <b v="0"/>
    <s v="Approved"/>
    <s v="OHM Cycles"/>
    <s v="Standard"/>
    <s v="low"/>
    <s v="medium"/>
    <n v="1793.43"/>
    <n v="248.82"/>
    <n v="40336"/>
  </r>
  <r>
    <x v="15013"/>
    <n v="34"/>
    <x v="210"/>
    <d v="2017-12-14T00:00:00"/>
    <b v="0"/>
    <s v="Approved"/>
    <s v="Norco Bicycles"/>
    <s v="Road"/>
    <s v="high"/>
    <s v="large"/>
    <n v="774.53"/>
    <n v="464.72"/>
    <n v="41064"/>
  </r>
  <r>
    <x v="15014"/>
    <n v="98"/>
    <x v="2259"/>
    <d v="2017-04-04T00:00:00"/>
    <b v="1"/>
    <s v="Approved"/>
    <s v="Trek Bicycles"/>
    <s v="Standard"/>
    <s v="high"/>
    <s v="medium"/>
    <n v="358.39"/>
    <n v="215.03"/>
    <n v="38002"/>
  </r>
  <r>
    <x v="15015"/>
    <n v="63"/>
    <x v="886"/>
    <d v="2017-09-06T00:00:00"/>
    <b v="1"/>
    <s v="Approved"/>
    <s v="Solex"/>
    <s v="Standard"/>
    <s v="medium"/>
    <s v="medium"/>
    <n v="1483.2"/>
    <n v="99.59"/>
    <n v="36146"/>
  </r>
  <r>
    <x v="15016"/>
    <n v="28"/>
    <x v="2001"/>
    <d v="2017-07-07T00:00:00"/>
    <b v="1"/>
    <s v="Approved"/>
    <s v="Norco Bicycles"/>
    <s v="Standard"/>
    <s v="medium"/>
    <s v="small"/>
    <n v="1216.1400000000001"/>
    <n v="1082.3599999999999"/>
    <n v="33455"/>
  </r>
  <r>
    <x v="15017"/>
    <n v="15"/>
    <x v="1901"/>
    <d v="2017-03-21T00:00:00"/>
    <b v="0"/>
    <s v="Approved"/>
    <s v="Norco Bicycles"/>
    <s v="Standard"/>
    <s v="low"/>
    <s v="medium"/>
    <n v="958.74"/>
    <n v="748.9"/>
    <n v="38693"/>
  </r>
  <r>
    <x v="15018"/>
    <n v="20"/>
    <x v="1580"/>
    <d v="2017-07-11T00:00:00"/>
    <b v="0"/>
    <s v="Approved"/>
    <s v="Trek Bicycles"/>
    <s v="Standard"/>
    <s v="medium"/>
    <s v="small"/>
    <n v="1775.81"/>
    <n v="1580.47"/>
    <n v="40303"/>
  </r>
  <r>
    <x v="15019"/>
    <n v="85"/>
    <x v="1758"/>
    <d v="2017-10-05T00:00:00"/>
    <b v="0"/>
    <s v="Approved"/>
    <s v="WeareA2B"/>
    <s v="Standard"/>
    <s v="medium"/>
    <s v="medium"/>
    <n v="1228.07"/>
    <n v="400.91"/>
    <n v="41922"/>
  </r>
  <r>
    <x v="15020"/>
    <n v="87"/>
    <x v="346"/>
    <d v="2017-06-12T00:00:00"/>
    <b v="0"/>
    <s v="Approved"/>
    <s v="Giant Bicycles"/>
    <s v="Standard"/>
    <s v="high"/>
    <s v="medium"/>
    <n v="1179"/>
    <n v="707.4"/>
    <n v="36145"/>
  </r>
  <r>
    <x v="15021"/>
    <n v="73"/>
    <x v="2574"/>
    <d v="2017-02-08T00:00:00"/>
    <b v="1"/>
    <s v="Approved"/>
    <s v="Solex"/>
    <s v="Standard"/>
    <s v="medium"/>
    <s v="medium"/>
    <n v="1945.43"/>
    <n v="333.18"/>
    <n v="37499"/>
  </r>
  <r>
    <x v="15022"/>
    <n v="29"/>
    <x v="2935"/>
    <d v="2017-06-07T00:00:00"/>
    <b v="1"/>
    <s v="Approved"/>
    <s v="Norco Bicycles"/>
    <s v="Road"/>
    <s v="medium"/>
    <s v="medium"/>
    <n v="543.39"/>
    <n v="407.54"/>
    <n v="35052"/>
  </r>
  <r>
    <x v="15023"/>
    <n v="64"/>
    <x v="455"/>
    <d v="2017-05-10T00:00:00"/>
    <b v="1"/>
    <s v="Approved"/>
    <s v="Trek Bicycles"/>
    <s v="Standard"/>
    <s v="medium"/>
    <s v="large"/>
    <n v="1469.44"/>
    <n v="596.54999999999995"/>
    <n v="41047"/>
  </r>
  <r>
    <x v="15024"/>
    <n v="52"/>
    <x v="1807"/>
    <d v="2017-04-11T00:00:00"/>
    <b v="0"/>
    <s v="Approved"/>
    <s v="OHM Cycles"/>
    <s v="Road"/>
    <s v="medium"/>
    <s v="medium"/>
    <n v="1280.28"/>
    <n v="829.51"/>
    <n v="37220"/>
  </r>
  <r>
    <x v="15025"/>
    <n v="73"/>
    <x v="1492"/>
    <d v="2017-10-23T00:00:00"/>
    <b v="0"/>
    <s v="Approved"/>
    <s v="Solex"/>
    <s v="Standard"/>
    <s v="medium"/>
    <s v="medium"/>
    <n v="1945.43"/>
    <n v="333.18"/>
    <n v="41922"/>
  </r>
  <r>
    <x v="15026"/>
    <n v="98"/>
    <x v="3141"/>
    <d v="2017-03-13T00:00:00"/>
    <b v="0"/>
    <s v="Approved"/>
    <s v="Trek Bicycles"/>
    <s v="Standard"/>
    <s v="high"/>
    <s v="medium"/>
    <n v="358.39"/>
    <n v="215.03"/>
    <n v="38002"/>
  </r>
  <r>
    <x v="15027"/>
    <n v="24"/>
    <x v="2252"/>
    <d v="2017-05-04T00:00:00"/>
    <b v="0"/>
    <s v="Approved"/>
    <s v="Solex"/>
    <s v="Road"/>
    <s v="medium"/>
    <s v="large"/>
    <n v="1777.8"/>
    <n v="820.78"/>
    <n v="36334"/>
  </r>
  <r>
    <x v="15028"/>
    <n v="87"/>
    <x v="1468"/>
    <d v="2017-03-14T00:00:00"/>
    <b v="1"/>
    <s v="Approved"/>
    <s v="OHM Cycles"/>
    <s v="Standard"/>
    <s v="medium"/>
    <s v="medium"/>
    <n v="1636.9"/>
    <n v="44.71"/>
    <n v="40410"/>
  </r>
  <r>
    <x v="15029"/>
    <n v="88"/>
    <x v="1616"/>
    <d v="2017-06-09T00:00:00"/>
    <b v="0"/>
    <s v="Approved"/>
    <s v="Norco Bicycles"/>
    <s v="Standard"/>
    <s v="medium"/>
    <s v="medium"/>
    <n v="1198.46"/>
    <n v="381.1"/>
    <n v="37874"/>
  </r>
  <r>
    <x v="15030"/>
    <n v="48"/>
    <x v="476"/>
    <d v="2017-03-25T00:00:00"/>
    <b v="1"/>
    <s v="Approved"/>
    <s v="WeareA2B"/>
    <s v="Standard"/>
    <s v="medium"/>
    <s v="medium"/>
    <n v="1762.96"/>
    <n v="950.52"/>
    <n v="41848"/>
  </r>
  <r>
    <x v="15031"/>
    <n v="16"/>
    <x v="3459"/>
    <d v="2017-10-24T00:00:00"/>
    <b v="0"/>
    <s v="Approved"/>
    <s v="Norco Bicycles"/>
    <s v="Standard"/>
    <s v="high"/>
    <s v="small"/>
    <n v="1661.92"/>
    <n v="1479.11"/>
    <n v="35560"/>
  </r>
  <r>
    <x v="15032"/>
    <n v="0"/>
    <x v="709"/>
    <d v="2017-05-29T00:00:00"/>
    <b v="0"/>
    <s v="Approved"/>
    <s v="Solex"/>
    <s v="Standard"/>
    <s v="medium"/>
    <s v="medium"/>
    <n v="100.35"/>
    <n v="75.260000000000005"/>
    <n v="36367"/>
  </r>
  <r>
    <x v="15033"/>
    <n v="65"/>
    <x v="757"/>
    <d v="2017-12-13T00:00:00"/>
    <b v="0"/>
    <s v="Approved"/>
    <s v="WeareA2B"/>
    <s v="Standard"/>
    <s v="medium"/>
    <s v="medium"/>
    <n v="1807.45"/>
    <n v="778.69"/>
    <n v="42145"/>
  </r>
  <r>
    <x v="15034"/>
    <n v="0"/>
    <x v="809"/>
    <d v="2017-08-31T00:00:00"/>
    <b v="1"/>
    <s v="Approved"/>
    <s v="Trek Bicycles"/>
    <s v="Road"/>
    <s v="medium"/>
    <s v="medium"/>
    <n v="290.62"/>
    <n v="215.14"/>
    <n v="38482"/>
  </r>
  <r>
    <x v="15035"/>
    <n v="88"/>
    <x v="2049"/>
    <d v="2017-04-27T00:00:00"/>
    <b v="1"/>
    <s v="Approved"/>
    <s v="Norco Bicycles"/>
    <s v="Standard"/>
    <s v="medium"/>
    <s v="medium"/>
    <n v="1198.46"/>
    <n v="381.1"/>
    <n v="36145"/>
  </r>
  <r>
    <x v="15036"/>
    <n v="22"/>
    <x v="1496"/>
    <d v="2017-09-11T00:00:00"/>
    <b v="1"/>
    <s v="Approved"/>
    <s v="WeareA2B"/>
    <s v="Standard"/>
    <s v="medium"/>
    <s v="medium"/>
    <n v="60.34"/>
    <n v="45.26"/>
    <n v="34165"/>
  </r>
  <r>
    <x v="15037"/>
    <n v="64"/>
    <x v="1819"/>
    <d v="2017-04-18T00:00:00"/>
    <b v="0"/>
    <s v="Approved"/>
    <s v="Giant Bicycles"/>
    <s v="Standard"/>
    <s v="high"/>
    <s v="small"/>
    <n v="1977.36"/>
    <n v="1759.85"/>
    <n v="34143"/>
  </r>
  <r>
    <x v="15038"/>
    <n v="67"/>
    <x v="2211"/>
    <d v="2017-09-16T00:00:00"/>
    <b v="1"/>
    <s v="Approved"/>
    <s v="Solex"/>
    <s v="Standard"/>
    <s v="medium"/>
    <s v="large"/>
    <n v="1071.23"/>
    <n v="380.74"/>
    <n v="35160"/>
  </r>
  <r>
    <x v="15039"/>
    <n v="45"/>
    <x v="1126"/>
    <d v="2017-10-31T00:00:00"/>
    <b v="1"/>
    <s v="Approved"/>
    <s v="Solex"/>
    <s v="Standard"/>
    <s v="medium"/>
    <s v="medium"/>
    <n v="441.49"/>
    <n v="84.99"/>
    <n v="41009"/>
  </r>
  <r>
    <x v="15040"/>
    <n v="0"/>
    <x v="2493"/>
    <d v="2017-12-29T00:00:00"/>
    <b v="1"/>
    <s v="Approved"/>
    <s v="Solex"/>
    <s v="Standard"/>
    <s v="medium"/>
    <s v="medium"/>
    <n v="71.489999999999995"/>
    <n v="53.62"/>
    <n v="41167"/>
  </r>
  <r>
    <x v="15041"/>
    <n v="85"/>
    <x v="1793"/>
    <d v="2017-08-17T00:00:00"/>
    <b v="1"/>
    <s v="Approved"/>
    <s v="WeareA2B"/>
    <s v="Standard"/>
    <s v="medium"/>
    <s v="medium"/>
    <n v="752.64"/>
    <n v="205.36"/>
    <n v="42218"/>
  </r>
  <r>
    <x v="15042"/>
    <n v="100"/>
    <x v="3400"/>
    <d v="2017-12-21T00:00:00"/>
    <b v="1"/>
    <s v="Approved"/>
    <s v="Norco Bicycles"/>
    <s v="Road"/>
    <s v="medium"/>
    <s v="medium"/>
    <n v="1036.5899999999999"/>
    <n v="206.35"/>
    <n v="33364"/>
  </r>
  <r>
    <x v="15043"/>
    <n v="41"/>
    <x v="2487"/>
    <d v="2017-07-24T00:00:00"/>
    <b v="0"/>
    <s v="Approved"/>
    <s v="Norco Bicycles"/>
    <s v="Standard"/>
    <s v="low"/>
    <s v="medium"/>
    <n v="958.74"/>
    <n v="748.9"/>
    <n v="38693"/>
  </r>
  <r>
    <x v="15044"/>
    <n v="82"/>
    <x v="3460"/>
    <d v="2017-02-06T00:00:00"/>
    <b v="1"/>
    <s v="Approved"/>
    <s v="Giant Bicycles"/>
    <s v="Road"/>
    <s v="medium"/>
    <s v="medium"/>
    <n v="1538.99"/>
    <n v="829.65"/>
    <n v="42404"/>
  </r>
  <r>
    <x v="15045"/>
    <n v="0"/>
    <x v="491"/>
    <d v="2017-04-14T00:00:00"/>
    <b v="0"/>
    <s v="Approved"/>
    <s v="OHM Cycles"/>
    <s v="Road"/>
    <s v="high"/>
    <s v="large"/>
    <n v="12.01"/>
    <n v="7.21"/>
    <n v="39880"/>
  </r>
  <r>
    <x v="15046"/>
    <n v="46"/>
    <x v="2744"/>
    <d v="2017-07-29T00:00:00"/>
    <b v="1"/>
    <s v="Approved"/>
    <s v="Solex"/>
    <s v="Standard"/>
    <s v="low"/>
    <s v="medium"/>
    <n v="1289.8499999999999"/>
    <n v="74.510000000000005"/>
    <n v="37668"/>
  </r>
  <r>
    <x v="15047"/>
    <n v="90"/>
    <x v="459"/>
    <d v="2017-07-28T00:00:00"/>
    <b v="1"/>
    <s v="Approved"/>
    <s v="Norco Bicycles"/>
    <s v="Standard"/>
    <s v="low"/>
    <s v="medium"/>
    <n v="363.01"/>
    <n v="290.41000000000003"/>
    <n v="38482"/>
  </r>
  <r>
    <x v="15048"/>
    <n v="66"/>
    <x v="145"/>
    <d v="2017-08-11T00:00:00"/>
    <b v="1"/>
    <s v="Approved"/>
    <s v="Giant Bicycles"/>
    <s v="Road"/>
    <s v="low"/>
    <s v="small"/>
    <n v="590.26"/>
    <n v="525.33000000000004"/>
    <n v="40487"/>
  </r>
  <r>
    <x v="15049"/>
    <n v="92"/>
    <x v="1803"/>
    <d v="2017-09-17T00:00:00"/>
    <b v="1"/>
    <s v="Approved"/>
    <s v="WeareA2B"/>
    <s v="Standard"/>
    <s v="medium"/>
    <s v="small"/>
    <n v="1415.01"/>
    <n v="1259.3599999999999"/>
    <n v="33364"/>
  </r>
  <r>
    <x v="15050"/>
    <n v="8"/>
    <x v="409"/>
    <d v="2017-04-30T00:00:00"/>
    <b v="1"/>
    <s v="Approved"/>
    <s v="Solex"/>
    <s v="Road"/>
    <s v="medium"/>
    <s v="small"/>
    <n v="1703.52"/>
    <n v="1516.13"/>
    <n v="39298"/>
  </r>
  <r>
    <x v="15051"/>
    <n v="74"/>
    <x v="2724"/>
    <d v="2017-08-06T00:00:00"/>
    <b v="1"/>
    <s v="Approved"/>
    <s v="WeareA2B"/>
    <s v="Standard"/>
    <s v="medium"/>
    <s v="medium"/>
    <n v="1228.07"/>
    <n v="400.91"/>
    <n v="33429"/>
  </r>
  <r>
    <x v="15052"/>
    <n v="84"/>
    <x v="3382"/>
    <d v="2017-03-04T00:00:00"/>
    <b v="0"/>
    <s v="Approved"/>
    <s v="Giant Bicycles"/>
    <s v="Road"/>
    <s v="medium"/>
    <s v="medium"/>
    <n v="792.9"/>
    <n v="594.67999999999995"/>
    <n v="33879"/>
  </r>
  <r>
    <x v="15053"/>
    <n v="10"/>
    <x v="1386"/>
    <d v="2017-10-14T00:00:00"/>
    <b v="0"/>
    <s v="Approved"/>
    <s v="Solex"/>
    <s v="Standard"/>
    <s v="medium"/>
    <s v="medium"/>
    <n v="1945.43"/>
    <n v="333.18"/>
    <n v="37499"/>
  </r>
  <r>
    <x v="15054"/>
    <n v="0"/>
    <x v="2605"/>
    <d v="2017-03-19T00:00:00"/>
    <b v="1"/>
    <s v="Approved"/>
    <s v="Solex"/>
    <s v="Standard"/>
    <s v="medium"/>
    <s v="medium"/>
    <n v="100.35"/>
    <n v="75.260000000000005"/>
    <n v="36367"/>
  </r>
  <r>
    <x v="15055"/>
    <n v="32"/>
    <x v="82"/>
    <d v="2017-11-30T00:00:00"/>
    <b v="0"/>
    <s v="Approved"/>
    <s v="Giant Bicycles"/>
    <s v="Standard"/>
    <s v="medium"/>
    <s v="medium"/>
    <n v="642.70000000000005"/>
    <n v="211.37"/>
    <n v="37337"/>
  </r>
  <r>
    <x v="15056"/>
    <n v="80"/>
    <x v="984"/>
    <d v="2017-09-20T00:00:00"/>
    <b v="1"/>
    <s v="Approved"/>
    <s v="OHM Cycles"/>
    <s v="Touring"/>
    <s v="low"/>
    <s v="medium"/>
    <n v="1073.07"/>
    <n v="933.84"/>
    <n v="35455"/>
  </r>
  <r>
    <x v="15057"/>
    <n v="64"/>
    <x v="868"/>
    <d v="2017-04-01T00:00:00"/>
    <b v="1"/>
    <s v="Approved"/>
    <s v="Giant Bicycles"/>
    <s v="Standard"/>
    <s v="high"/>
    <s v="small"/>
    <n v="1977.36"/>
    <n v="1759.85"/>
    <n v="42145"/>
  </r>
  <r>
    <x v="15058"/>
    <n v="64"/>
    <x v="2042"/>
    <d v="2017-09-14T00:00:00"/>
    <b v="0"/>
    <s v="Approved"/>
    <s v="Trek Bicycles"/>
    <s v="Standard"/>
    <s v="medium"/>
    <s v="large"/>
    <n v="1469.44"/>
    <n v="596.54999999999995"/>
    <n v="41047"/>
  </r>
  <r>
    <x v="15059"/>
    <n v="64"/>
    <x v="2081"/>
    <d v="2017-01-13T00:00:00"/>
    <b v="1"/>
    <s v="Approved"/>
    <s v="Trek Bicycles"/>
    <s v="Standard"/>
    <s v="medium"/>
    <s v="large"/>
    <n v="1469.44"/>
    <n v="596.54999999999995"/>
    <n v="36668"/>
  </r>
  <r>
    <x v="15060"/>
    <n v="38"/>
    <x v="1867"/>
    <d v="2017-02-05T00:00:00"/>
    <b v="1"/>
    <s v="Approved"/>
    <s v="Trek Bicycles"/>
    <s v="Standard"/>
    <s v="medium"/>
    <s v="large"/>
    <n v="2091.4699999999998"/>
    <n v="388.92"/>
    <n v="37659"/>
  </r>
  <r>
    <x v="15061"/>
    <n v="83"/>
    <x v="1486"/>
    <d v="2017-03-24T00:00:00"/>
    <b v="1"/>
    <s v="Approved"/>
    <s v="Solex"/>
    <s v="Touring"/>
    <s v="medium"/>
    <s v="large"/>
    <n v="2083.94"/>
    <n v="675.03"/>
    <n v="38206"/>
  </r>
  <r>
    <x v="15062"/>
    <n v="1"/>
    <x v="2050"/>
    <d v="2017-11-14T00:00:00"/>
    <b v="1"/>
    <s v="Approved"/>
    <s v="Giant Bicycles"/>
    <s v="Standard"/>
    <s v="medium"/>
    <s v="medium"/>
    <n v="1403.5"/>
    <n v="954.82"/>
    <n v="41245"/>
  </r>
  <r>
    <x v="15063"/>
    <n v="12"/>
    <x v="2521"/>
    <d v="2017-06-22T00:00:00"/>
    <b v="0"/>
    <s v="Approved"/>
    <s v="Giant Bicycles"/>
    <s v="Standard"/>
    <s v="medium"/>
    <s v="large"/>
    <n v="1765.3"/>
    <n v="709.48"/>
    <n v="33429"/>
  </r>
  <r>
    <x v="15064"/>
    <n v="50"/>
    <x v="224"/>
    <d v="2017-02-06T00:00:00"/>
    <b v="1"/>
    <s v="Approved"/>
    <s v="WeareA2B"/>
    <s v="Standard"/>
    <s v="medium"/>
    <s v="small"/>
    <n v="175.89"/>
    <n v="131.91999999999999"/>
    <n v="37823"/>
  </r>
  <r>
    <x v="15065"/>
    <n v="9"/>
    <x v="247"/>
    <d v="2017-07-17T00:00:00"/>
    <b v="1"/>
    <s v="Approved"/>
    <s v="OHM Cycles"/>
    <s v="Road"/>
    <s v="medium"/>
    <s v="medium"/>
    <n v="742.54"/>
    <n v="667.4"/>
    <n v="33549"/>
  </r>
  <r>
    <x v="15066"/>
    <n v="75"/>
    <x v="803"/>
    <d v="2017-09-16T00:00:00"/>
    <b v="0"/>
    <s v="Approved"/>
    <s v="Giant Bicycles"/>
    <s v="Touring"/>
    <s v="medium"/>
    <s v="large"/>
    <n v="1873.97"/>
    <n v="863.95"/>
    <n v="38859"/>
  </r>
  <r>
    <x v="15067"/>
    <n v="90"/>
    <x v="209"/>
    <d v="2017-09-11T00:00:00"/>
    <b v="0"/>
    <s v="Approved"/>
    <s v="Norco Bicycles"/>
    <s v="Standard"/>
    <s v="low"/>
    <s v="medium"/>
    <n v="363.01"/>
    <n v="290.41000000000003"/>
    <n v="38482"/>
  </r>
  <r>
    <x v="15068"/>
    <n v="52"/>
    <x v="69"/>
    <d v="2017-05-21T00:00:00"/>
    <b v="0"/>
    <s v="Approved"/>
    <s v="OHM Cycles"/>
    <s v="Road"/>
    <s v="medium"/>
    <s v="medium"/>
    <n v="1280.28"/>
    <n v="829.51"/>
    <n v="37220"/>
  </r>
  <r>
    <x v="15069"/>
    <n v="27"/>
    <x v="1581"/>
    <d v="2017-12-10T00:00:00"/>
    <b v="0"/>
    <s v="Approved"/>
    <s v="Trek Bicycles"/>
    <s v="Standard"/>
    <s v="medium"/>
    <s v="medium"/>
    <n v="499.53"/>
    <n v="388.72"/>
    <n v="36334"/>
  </r>
  <r>
    <x v="15070"/>
    <n v="86"/>
    <x v="186"/>
    <d v="2017-01-18T00:00:00"/>
    <b v="1"/>
    <s v="Approved"/>
    <s v="OHM Cycles"/>
    <s v="Standard"/>
    <s v="medium"/>
    <s v="medium"/>
    <n v="235.63"/>
    <n v="125.07"/>
    <n v="38206"/>
  </r>
  <r>
    <x v="15071"/>
    <n v="13"/>
    <x v="1873"/>
    <d v="2017-01-03T00:00:00"/>
    <b v="1"/>
    <s v="Approved"/>
    <s v="Solex"/>
    <s v="Standard"/>
    <s v="medium"/>
    <s v="medium"/>
    <n v="1163.8900000000001"/>
    <n v="589.27"/>
    <n v="42560"/>
  </r>
  <r>
    <x v="15072"/>
    <n v="20"/>
    <x v="479"/>
    <d v="2017-09-05T00:00:00"/>
    <b v="0"/>
    <s v="Approved"/>
    <s v="Trek Bicycles"/>
    <s v="Standard"/>
    <s v="medium"/>
    <s v="small"/>
    <n v="1775.81"/>
    <n v="1580.47"/>
    <n v="33455"/>
  </r>
  <r>
    <x v="15073"/>
    <n v="35"/>
    <x v="1851"/>
    <d v="2017-12-22T00:00:00"/>
    <b v="1"/>
    <s v="Approved"/>
    <s v="Giant Bicycles"/>
    <s v="Standard"/>
    <s v="medium"/>
    <s v="medium"/>
    <n v="1403.5"/>
    <n v="954.82"/>
    <n v="42688"/>
  </r>
  <r>
    <x v="15074"/>
    <n v="56"/>
    <x v="803"/>
    <d v="2017-06-12T00:00:00"/>
    <b v="1"/>
    <s v="Approved"/>
    <s v="OHM Cycles"/>
    <s v="Standard"/>
    <s v="medium"/>
    <s v="medium"/>
    <n v="183.86"/>
    <n v="137.9"/>
    <n v="35707"/>
  </r>
  <r>
    <x v="15075"/>
    <n v="90"/>
    <x v="1393"/>
    <d v="2017-12-25T00:00:00"/>
    <b v="1"/>
    <s v="Approved"/>
    <s v="Solex"/>
    <s v="Standard"/>
    <s v="low"/>
    <s v="medium"/>
    <n v="945.04"/>
    <n v="507.58"/>
    <n v="35052"/>
  </r>
  <r>
    <x v="15076"/>
    <n v="0"/>
    <x v="256"/>
    <d v="2017-02-17T00:00:00"/>
    <b v="0"/>
    <s v="Approved"/>
    <s v="WeareA2B"/>
    <s v="Standard"/>
    <s v="medium"/>
    <s v="small"/>
    <n v="175.89"/>
    <n v="131.91999999999999"/>
    <n v="41009"/>
  </r>
  <r>
    <x v="15077"/>
    <n v="51"/>
    <x v="11"/>
    <d v="2017-01-14T00:00:00"/>
    <b v="1"/>
    <s v="Approved"/>
    <s v="OHM Cycles"/>
    <s v="Standard"/>
    <s v="high"/>
    <s v="medium"/>
    <n v="2005.66"/>
    <n v="1203.4000000000001"/>
    <n v="39915"/>
  </r>
  <r>
    <x v="15078"/>
    <n v="93"/>
    <x v="1810"/>
    <d v="2017-10-18T00:00:00"/>
    <b v="1"/>
    <s v="Approved"/>
    <s v="WeareA2B"/>
    <s v="Standard"/>
    <s v="medium"/>
    <s v="medium"/>
    <n v="1065.03"/>
    <n v="230.09"/>
    <n v="36833"/>
  </r>
  <r>
    <x v="15079"/>
    <n v="28"/>
    <x v="909"/>
    <d v="2017-05-13T00:00:00"/>
    <b v="1"/>
    <s v="Approved"/>
    <s v="Solex"/>
    <s v="Road"/>
    <s v="medium"/>
    <s v="small"/>
    <n v="1703.52"/>
    <n v="1516.13"/>
    <n v="40649"/>
  </r>
  <r>
    <x v="15080"/>
    <n v="9"/>
    <x v="3159"/>
    <d v="2017-11-18T00:00:00"/>
    <b v="1"/>
    <s v="Approved"/>
    <s v="OHM Cycles"/>
    <s v="Road"/>
    <s v="medium"/>
    <s v="medium"/>
    <n v="742.54"/>
    <n v="667.4"/>
    <n v="33549"/>
  </r>
  <r>
    <x v="15081"/>
    <n v="53"/>
    <x v="1629"/>
    <d v="2017-07-13T00:00:00"/>
    <b v="1"/>
    <s v="Approved"/>
    <s v="Giant Bicycles"/>
    <s v="Standard"/>
    <s v="high"/>
    <s v="medium"/>
    <n v="1274.93"/>
    <n v="764.96"/>
    <n v="39298"/>
  </r>
  <r>
    <x v="15082"/>
    <n v="25"/>
    <x v="2056"/>
    <d v="2017-01-06T00:00:00"/>
    <b v="1"/>
    <s v="Approved"/>
    <s v="Giant Bicycles"/>
    <s v="Road"/>
    <s v="medium"/>
    <s v="medium"/>
    <n v="1538.99"/>
    <n v="829.65"/>
    <n v="42404"/>
  </r>
  <r>
    <x v="15083"/>
    <n v="0"/>
    <x v="3087"/>
    <d v="2017-07-23T00:00:00"/>
    <b v="0"/>
    <s v="Approved"/>
    <s v="WeareA2B"/>
    <s v="Standard"/>
    <s v="medium"/>
    <s v="medium"/>
    <n v="60.34"/>
    <n v="45.26"/>
    <n v="34165"/>
  </r>
  <r>
    <x v="15084"/>
    <n v="3"/>
    <x v="3025"/>
    <d v="2017-06-16T00:00:00"/>
    <b v="1"/>
    <s v="Approved"/>
    <s v="Trek Bicycles"/>
    <s v="Standard"/>
    <s v="medium"/>
    <s v="large"/>
    <n v="2091.4699999999998"/>
    <n v="388.92"/>
    <n v="42696"/>
  </r>
  <r>
    <x v="15085"/>
    <n v="38"/>
    <x v="1055"/>
    <d v="2017-08-16T00:00:00"/>
    <b v="0"/>
    <s v="Approved"/>
    <s v="Solex"/>
    <s v="Standard"/>
    <s v="medium"/>
    <s v="medium"/>
    <n v="1577.53"/>
    <n v="826.51"/>
    <n v="37220"/>
  </r>
  <r>
    <x v="15086"/>
    <n v="6"/>
    <x v="2355"/>
    <d v="2017-01-05T00:00:00"/>
    <b v="0"/>
    <s v="Approved"/>
    <s v="OHM Cycles"/>
    <s v="Standard"/>
    <s v="high"/>
    <s v="medium"/>
    <n v="227.88"/>
    <n v="136.72999999999999"/>
    <n v="37838"/>
  </r>
  <r>
    <x v="15087"/>
    <n v="0"/>
    <x v="3309"/>
    <d v="2017-08-20T00:00:00"/>
    <b v="0"/>
    <s v="Approved"/>
    <s v="Solex"/>
    <s v="Standard"/>
    <s v="medium"/>
    <s v="large"/>
    <n v="202.62"/>
    <n v="151.96"/>
    <n v="33364"/>
  </r>
  <r>
    <x v="15088"/>
    <n v="38"/>
    <x v="1117"/>
    <d v="2017-04-14T00:00:00"/>
    <b v="0"/>
    <s v="Approved"/>
    <s v="Trek Bicycles"/>
    <s v="Standard"/>
    <s v="medium"/>
    <s v="large"/>
    <n v="2091.4699999999998"/>
    <n v="388.92"/>
    <n v="34996"/>
  </r>
  <r>
    <x v="15089"/>
    <n v="21"/>
    <x v="2230"/>
    <d v="2017-10-16T00:00:00"/>
    <b v="0"/>
    <s v="Approved"/>
    <s v="WeareA2B"/>
    <s v="Touring"/>
    <s v="medium"/>
    <s v="medium"/>
    <n v="1466.68"/>
    <n v="363.25"/>
    <n v="39298"/>
  </r>
  <r>
    <x v="15090"/>
    <n v="0"/>
    <x v="1179"/>
    <d v="2017-10-01T00:00:00"/>
    <b v="0"/>
    <s v="Approved"/>
    <s v="WeareA2B"/>
    <s v="Standard"/>
    <s v="medium"/>
    <s v="medium"/>
    <n v="60.34"/>
    <n v="45.26"/>
    <n v="34165"/>
  </r>
  <r>
    <x v="15091"/>
    <n v="19"/>
    <x v="82"/>
    <d v="2017-12-30T00:00:00"/>
    <b v="0"/>
    <s v="Approved"/>
    <s v="OHM Cycles"/>
    <s v="Road"/>
    <s v="high"/>
    <s v="large"/>
    <n v="12.01"/>
    <n v="7.21"/>
    <n v="39880"/>
  </r>
  <r>
    <x v="15092"/>
    <n v="73"/>
    <x v="2138"/>
    <d v="2017-09-15T00:00:00"/>
    <b v="1"/>
    <s v="Approved"/>
    <s v="Solex"/>
    <s v="Standard"/>
    <s v="medium"/>
    <s v="medium"/>
    <n v="1945.43"/>
    <n v="333.18"/>
    <n v="38991"/>
  </r>
  <r>
    <x v="15093"/>
    <n v="10"/>
    <x v="2273"/>
    <d v="2017-04-19T00:00:00"/>
    <b v="1"/>
    <s v="Approved"/>
    <s v="WeareA2B"/>
    <s v="Touring"/>
    <s v="medium"/>
    <s v="medium"/>
    <n v="1466.68"/>
    <n v="363.25"/>
    <n v="38216"/>
  </r>
  <r>
    <x v="15094"/>
    <n v="9"/>
    <x v="1308"/>
    <d v="2017-02-23T00:00:00"/>
    <b v="0"/>
    <s v="Approved"/>
    <s v="OHM Cycles"/>
    <s v="Road"/>
    <s v="medium"/>
    <s v="medium"/>
    <n v="742.54"/>
    <n v="667.4"/>
    <n v="33549"/>
  </r>
  <r>
    <x v="15095"/>
    <n v="70"/>
    <x v="2690"/>
    <d v="2017-10-08T00:00:00"/>
    <b v="0"/>
    <s v="Approved"/>
    <s v="Norco Bicycles"/>
    <s v="Road"/>
    <s v="medium"/>
    <s v="medium"/>
    <n v="1036.5899999999999"/>
    <n v="206.35"/>
    <n v="33364"/>
  </r>
  <r>
    <x v="15096"/>
    <n v="60"/>
    <x v="3461"/>
    <d v="2017-03-02T00:00:00"/>
    <b v="0"/>
    <s v="Approved"/>
    <s v="Giant Bicycles"/>
    <s v="Standard"/>
    <s v="high"/>
    <s v="small"/>
    <n v="1977.36"/>
    <n v="1759.85"/>
    <n v="40779"/>
  </r>
  <r>
    <x v="15097"/>
    <n v="62"/>
    <x v="3073"/>
    <d v="2017-07-15T00:00:00"/>
    <b v="1"/>
    <s v="Approved"/>
    <s v="Solex"/>
    <s v="Standard"/>
    <s v="medium"/>
    <s v="medium"/>
    <n v="478.16"/>
    <n v="298.72000000000003"/>
    <n v="34143"/>
  </r>
  <r>
    <x v="15098"/>
    <n v="28"/>
    <x v="1219"/>
    <d v="2017-09-07T00:00:00"/>
    <b v="1"/>
    <s v="Approved"/>
    <s v="Norco Bicycles"/>
    <s v="Standard"/>
    <s v="medium"/>
    <s v="small"/>
    <n v="1216.1400000000001"/>
    <n v="1082.3599999999999"/>
    <n v="33552"/>
  </r>
  <r>
    <x v="15099"/>
    <n v="64"/>
    <x v="769"/>
    <d v="2017-12-17T00:00:00"/>
    <b v="0"/>
    <s v="Approved"/>
    <s v="Trek Bicycles"/>
    <s v="Standard"/>
    <s v="medium"/>
    <s v="large"/>
    <n v="1469.44"/>
    <n v="596.54999999999995"/>
    <n v="42710"/>
  </r>
  <r>
    <x v="15100"/>
    <n v="7"/>
    <x v="3251"/>
    <d v="2017-05-25T00:00:00"/>
    <b v="0"/>
    <s v="Approved"/>
    <s v="Trek Bicycles"/>
    <s v="Road"/>
    <s v="low"/>
    <s v="medium"/>
    <n v="980.37"/>
    <n v="234.43"/>
    <n v="38258"/>
  </r>
  <r>
    <x v="15101"/>
    <n v="59"/>
    <x v="3187"/>
    <d v="2017-12-16T00:00:00"/>
    <b v="0"/>
    <s v="Approved"/>
    <s v="Solex"/>
    <s v="Standard"/>
    <s v="medium"/>
    <s v="large"/>
    <n v="1061.56"/>
    <n v="733.58"/>
    <n v="34170"/>
  </r>
  <r>
    <x v="15102"/>
    <n v="0"/>
    <x v="1052"/>
    <d v="2017-01-25T00:00:00"/>
    <b v="0"/>
    <s v="Approved"/>
    <s v="OHM Cycles"/>
    <s v="Standard"/>
    <s v="low"/>
    <s v="medium"/>
    <n v="71.16"/>
    <n v="56.93"/>
    <n v="42172"/>
  </r>
  <r>
    <x v="15103"/>
    <n v="5"/>
    <x v="2410"/>
    <d v="2017-06-26T00:00:00"/>
    <b v="1"/>
    <s v="Approved"/>
    <s v="Trek Bicycles"/>
    <s v="Mountain"/>
    <s v="low"/>
    <s v="medium"/>
    <n v="574.64"/>
    <n v="459.71"/>
    <n v="41701"/>
  </r>
  <r>
    <x v="15104"/>
    <n v="22"/>
    <x v="2163"/>
    <d v="2017-02-14T00:00:00"/>
    <b v="0"/>
    <s v="Approved"/>
    <s v="WeareA2B"/>
    <s v="Standard"/>
    <s v="medium"/>
    <s v="medium"/>
    <n v="60.34"/>
    <n v="45.26"/>
    <n v="34165"/>
  </r>
  <r>
    <x v="15105"/>
    <n v="4"/>
    <x v="1071"/>
    <d v="2017-09-16T00:00:00"/>
    <b v="1"/>
    <s v="Approved"/>
    <s v="Giant Bicycles"/>
    <s v="Standard"/>
    <s v="high"/>
    <s v="medium"/>
    <n v="1129.1300000000001"/>
    <n v="677.48"/>
    <n v="37659"/>
  </r>
  <r>
    <x v="15106"/>
    <n v="68"/>
    <x v="455"/>
    <d v="2017-04-01T00:00:00"/>
    <b v="1"/>
    <s v="Approved"/>
    <s v="OHM Cycles"/>
    <s v="Standard"/>
    <s v="medium"/>
    <s v="medium"/>
    <n v="1636.9"/>
    <n v="44.71"/>
    <n v="40410"/>
  </r>
  <r>
    <x v="15107"/>
    <n v="0"/>
    <x v="564"/>
    <d v="2017-10-10T00:00:00"/>
    <b v="0"/>
    <s v="Approved"/>
    <s v="Trek Bicycles"/>
    <s v="Road"/>
    <s v="medium"/>
    <s v="medium"/>
    <n v="290.62"/>
    <n v="215.14"/>
    <n v="38339"/>
  </r>
  <r>
    <x v="15108"/>
    <n v="1"/>
    <x v="3350"/>
    <d v="2017-02-20T00:00:00"/>
    <b v="0"/>
    <s v="Approved"/>
    <s v="Giant Bicycles"/>
    <s v="Standard"/>
    <s v="medium"/>
    <s v="medium"/>
    <n v="1403.5"/>
    <n v="954.82"/>
    <n v="42688"/>
  </r>
  <r>
    <x v="15109"/>
    <n v="23"/>
    <x v="927"/>
    <d v="2017-10-11T00:00:00"/>
    <b v="1"/>
    <s v="Approved"/>
    <s v="Norco Bicycles"/>
    <s v="Mountain"/>
    <s v="low"/>
    <s v="small"/>
    <n v="688.63"/>
    <n v="612.88"/>
    <n v="34244"/>
  </r>
  <r>
    <x v="15110"/>
    <n v="4"/>
    <x v="531"/>
    <d v="2017-12-22T00:00:00"/>
    <b v="1"/>
    <s v="Approved"/>
    <s v="Giant Bicycles"/>
    <s v="Standard"/>
    <s v="high"/>
    <s v="medium"/>
    <n v="1129.1300000000001"/>
    <n v="677.48"/>
    <n v="37698"/>
  </r>
  <r>
    <x v="15111"/>
    <n v="30"/>
    <x v="617"/>
    <d v="2017-08-01T00:00:00"/>
    <b v="1"/>
    <s v="Approved"/>
    <s v="OHM Cycles"/>
    <s v="Standard"/>
    <s v="medium"/>
    <s v="medium"/>
    <n v="1227.3399999999999"/>
    <n v="770.89"/>
    <n v="33364"/>
  </r>
  <r>
    <x v="15112"/>
    <n v="99"/>
    <x v="2287"/>
    <d v="2017-06-11T00:00:00"/>
    <b v="1"/>
    <s v="Approved"/>
    <s v="OHM Cycles"/>
    <s v="Standard"/>
    <s v="medium"/>
    <s v="medium"/>
    <n v="1227.3399999999999"/>
    <n v="770.89"/>
    <n v="34556"/>
  </r>
  <r>
    <x v="15113"/>
    <n v="0"/>
    <x v="2589"/>
    <d v="2017-09-22T00:00:00"/>
    <b v="1"/>
    <s v="Approved"/>
    <s v="Trek Bicycles"/>
    <s v="Road"/>
    <s v="medium"/>
    <s v="medium"/>
    <n v="533.51"/>
    <n v="400.13"/>
    <n v="41064"/>
  </r>
  <r>
    <x v="15114"/>
    <n v="99"/>
    <x v="1211"/>
    <d v="2017-05-31T00:00:00"/>
    <b v="1"/>
    <s v="Approved"/>
    <s v="Trek Bicycles"/>
    <s v="Road"/>
    <s v="low"/>
    <s v="small"/>
    <n v="1720.7"/>
    <n v="1531.42"/>
    <n v="37823"/>
  </r>
  <r>
    <x v="15115"/>
    <n v="52"/>
    <x v="3009"/>
    <d v="2017-04-12T00:00:00"/>
    <b v="1"/>
    <s v="Approved"/>
    <s v="OHM Cycles"/>
    <s v="Road"/>
    <s v="medium"/>
    <s v="medium"/>
    <n v="1280.28"/>
    <n v="829.51"/>
    <n v="37220"/>
  </r>
  <r>
    <x v="15116"/>
    <n v="36"/>
    <x v="3200"/>
    <d v="2017-04-05T00:00:00"/>
    <b v="0"/>
    <s v="Approved"/>
    <s v="Solex"/>
    <s v="Standard"/>
    <s v="low"/>
    <s v="medium"/>
    <n v="945.04"/>
    <n v="507.58"/>
    <n v="35052"/>
  </r>
  <r>
    <x v="15117"/>
    <n v="0"/>
    <x v="1080"/>
    <d v="2017-12-28T00:00:00"/>
    <b v="0"/>
    <s v="Approved"/>
    <s v="Solex"/>
    <s v="Standard"/>
    <s v="medium"/>
    <s v="large"/>
    <n v="202.62"/>
    <n v="151.96"/>
    <n v="42458"/>
  </r>
  <r>
    <x v="15118"/>
    <n v="34"/>
    <x v="2456"/>
    <d v="2017-10-24T00:00:00"/>
    <b v="0"/>
    <s v="Approved"/>
    <s v="WeareA2B"/>
    <s v="Standard"/>
    <s v="medium"/>
    <s v="medium"/>
    <n v="1231.1500000000001"/>
    <n v="161.6"/>
    <n v="34586"/>
  </r>
  <r>
    <x v="15119"/>
    <n v="37"/>
    <x v="2725"/>
    <d v="2017-07-05T00:00:00"/>
    <b v="1"/>
    <s v="Approved"/>
    <s v="OHM Cycles"/>
    <s v="Standard"/>
    <s v="low"/>
    <s v="medium"/>
    <n v="1793.43"/>
    <n v="248.82"/>
    <n v="36498"/>
  </r>
  <r>
    <x v="15120"/>
    <n v="73"/>
    <x v="1443"/>
    <d v="2017-01-26T00:00:00"/>
    <b v="1"/>
    <s v="Approved"/>
    <s v="Solex"/>
    <s v="Standard"/>
    <s v="medium"/>
    <s v="medium"/>
    <n v="1945.43"/>
    <n v="333.18"/>
    <n v="37499"/>
  </r>
  <r>
    <x v="15121"/>
    <n v="10"/>
    <x v="263"/>
    <d v="2017-12-01T00:00:00"/>
    <b v="1"/>
    <s v="Approved"/>
    <s v="WeareA2B"/>
    <s v="Touring"/>
    <s v="medium"/>
    <s v="medium"/>
    <n v="1466.68"/>
    <n v="363.25"/>
    <n v="41345"/>
  </r>
  <r>
    <x v="15122"/>
    <n v="93"/>
    <x v="2625"/>
    <d v="2017-10-19T00:00:00"/>
    <b v="1"/>
    <s v="Approved"/>
    <s v="WeareA2B"/>
    <s v="Standard"/>
    <s v="medium"/>
    <s v="medium"/>
    <n v="1065.03"/>
    <n v="230.09"/>
    <n v="36833"/>
  </r>
  <r>
    <x v="15123"/>
    <n v="27"/>
    <x v="202"/>
    <d v="2017-04-17T00:00:00"/>
    <b v="1"/>
    <s v="Approved"/>
    <s v="Trek Bicycles"/>
    <s v="Standard"/>
    <s v="medium"/>
    <s v="medium"/>
    <n v="499.53"/>
    <n v="388.72"/>
    <n v="36334"/>
  </r>
  <r>
    <x v="15124"/>
    <n v="22"/>
    <x v="3212"/>
    <d v="2017-01-09T00:00:00"/>
    <b v="0"/>
    <s v="Approved"/>
    <s v="WeareA2B"/>
    <s v="Standard"/>
    <s v="medium"/>
    <s v="medium"/>
    <n v="60.34"/>
    <n v="45.26"/>
    <n v="34165"/>
  </r>
  <r>
    <x v="15125"/>
    <n v="84"/>
    <x v="3058"/>
    <d v="2017-11-07T00:00:00"/>
    <b v="1"/>
    <s v="Approved"/>
    <s v="Giant Bicycles"/>
    <s v="Road"/>
    <s v="medium"/>
    <s v="medium"/>
    <n v="792.9"/>
    <n v="594.67999999999995"/>
    <n v="38859"/>
  </r>
  <r>
    <x v="15126"/>
    <n v="100"/>
    <x v="3416"/>
    <d v="2017-04-01T00:00:00"/>
    <b v="0"/>
    <s v="Approved"/>
    <s v="Trek Bicycles"/>
    <s v="Standard"/>
    <s v="medium"/>
    <s v="small"/>
    <n v="1386.84"/>
    <n v="1234.29"/>
    <n v="37838"/>
  </r>
  <r>
    <x v="15127"/>
    <n v="86"/>
    <x v="3112"/>
    <d v="2017-01-27T00:00:00"/>
    <b v="0"/>
    <s v="Approved"/>
    <s v="Norco Bicycles"/>
    <s v="Road"/>
    <s v="high"/>
    <s v="large"/>
    <n v="774.53"/>
    <n v="464.72"/>
    <n v="37698"/>
  </r>
  <r>
    <x v="15128"/>
    <n v="74"/>
    <x v="204"/>
    <d v="2017-06-09T00:00:00"/>
    <b v="0"/>
    <s v="Approved"/>
    <s v="WeareA2B"/>
    <s v="Standard"/>
    <s v="medium"/>
    <s v="medium"/>
    <n v="1228.07"/>
    <n v="400.91"/>
    <n v="38859"/>
  </r>
  <r>
    <x v="15129"/>
    <n v="20"/>
    <x v="2736"/>
    <d v="2017-03-14T00:00:00"/>
    <b v="1"/>
    <s v="Approved"/>
    <s v="Trek Bicycles"/>
    <s v="Standard"/>
    <s v="medium"/>
    <s v="small"/>
    <n v="1775.81"/>
    <n v="1580.47"/>
    <n v="33455"/>
  </r>
  <r>
    <x v="15130"/>
    <n v="34"/>
    <x v="2379"/>
    <d v="2017-11-03T00:00:00"/>
    <b v="1"/>
    <s v="Approved"/>
    <s v="Norco Bicycles"/>
    <s v="Road"/>
    <s v="high"/>
    <s v="large"/>
    <n v="774.53"/>
    <n v="464.72"/>
    <n v="37698"/>
  </r>
  <r>
    <x v="15131"/>
    <n v="33"/>
    <x v="3374"/>
    <d v="2017-03-01T00:00:00"/>
    <b v="1"/>
    <s v="Approved"/>
    <s v="OHM Cycles"/>
    <s v="Road"/>
    <s v="medium"/>
    <s v="small"/>
    <n v="1810"/>
    <n v="1610.9"/>
    <n v="40672"/>
  </r>
  <r>
    <x v="15132"/>
    <n v="46"/>
    <x v="3341"/>
    <d v="2017-01-01T00:00:00"/>
    <b v="1"/>
    <s v="Approved"/>
    <s v="Solex"/>
    <s v="Standard"/>
    <s v="low"/>
    <s v="medium"/>
    <n v="1289.8499999999999"/>
    <n v="74.510000000000005"/>
    <n v="39427"/>
  </r>
  <r>
    <x v="15133"/>
    <n v="34"/>
    <x v="3462"/>
    <d v="2017-07-02T00:00:00"/>
    <b v="0"/>
    <s v="Approved"/>
    <s v="WeareA2B"/>
    <s v="Standard"/>
    <s v="medium"/>
    <s v="medium"/>
    <n v="1231.1500000000001"/>
    <n v="161.6"/>
    <n v="38216"/>
  </r>
  <r>
    <x v="15134"/>
    <n v="28"/>
    <x v="2611"/>
    <d v="2017-10-14T00:00:00"/>
    <b v="1"/>
    <s v="Approved"/>
    <s v="Norco Bicycles"/>
    <s v="Standard"/>
    <s v="medium"/>
    <s v="small"/>
    <n v="1216.1400000000001"/>
    <n v="1082.3599999999999"/>
    <n v="35378"/>
  </r>
  <r>
    <x v="15135"/>
    <n v="82"/>
    <x v="272"/>
    <d v="2017-08-07T00:00:00"/>
    <b v="0"/>
    <s v="Approved"/>
    <s v="Norco Bicycles"/>
    <s v="Standard"/>
    <s v="high"/>
    <s v="medium"/>
    <n v="1148.6400000000001"/>
    <n v="689.18"/>
    <n v="42226"/>
  </r>
  <r>
    <x v="15136"/>
    <n v="77"/>
    <x v="2333"/>
    <d v="2017-02-05T00:00:00"/>
    <b v="0"/>
    <s v="Approved"/>
    <s v="Norco Bicycles"/>
    <s v="Road"/>
    <s v="medium"/>
    <s v="large"/>
    <n v="1240.31"/>
    <n v="795.1"/>
    <n v="40553"/>
  </r>
  <r>
    <x v="15137"/>
    <n v="43"/>
    <x v="3153"/>
    <d v="2017-03-26T00:00:00"/>
    <b v="0"/>
    <s v="Approved"/>
    <s v="Solex"/>
    <s v="Standard"/>
    <s v="medium"/>
    <s v="medium"/>
    <n v="1151.96"/>
    <n v="649.49"/>
    <n v="36498"/>
  </r>
  <r>
    <x v="15138"/>
    <n v="83"/>
    <x v="1348"/>
    <d v="2017-05-26T00:00:00"/>
    <b v="0"/>
    <s v="Approved"/>
    <s v="Solex"/>
    <s v="Touring"/>
    <s v="medium"/>
    <s v="large"/>
    <n v="2083.94"/>
    <n v="675.03"/>
    <n v="38206"/>
  </r>
  <r>
    <x v="15139"/>
    <n v="32"/>
    <x v="1553"/>
    <d v="2017-04-03T00:00:00"/>
    <b v="1"/>
    <s v="Approved"/>
    <s v="Giant Bicycles"/>
    <s v="Standard"/>
    <s v="medium"/>
    <s v="medium"/>
    <n v="642.70000000000005"/>
    <n v="211.37"/>
    <n v="37337"/>
  </r>
  <r>
    <x v="15140"/>
    <n v="37"/>
    <x v="3233"/>
    <d v="2017-10-23T00:00:00"/>
    <b v="1"/>
    <s v="Approved"/>
    <s v="OHM Cycles"/>
    <s v="Standard"/>
    <s v="low"/>
    <s v="medium"/>
    <n v="1793.43"/>
    <n v="248.82"/>
    <n v="36361"/>
  </r>
  <r>
    <x v="15141"/>
    <n v="90"/>
    <x v="1916"/>
    <d v="2017-11-24T00:00:00"/>
    <b v="0"/>
    <s v="Approved"/>
    <s v="Solex"/>
    <s v="Standard"/>
    <s v="low"/>
    <s v="medium"/>
    <n v="945.04"/>
    <n v="507.58"/>
    <n v="35052"/>
  </r>
  <r>
    <x v="15142"/>
    <n v="58"/>
    <x v="3463"/>
    <d v="2017-04-16T00:00:00"/>
    <b v="0"/>
    <s v="Approved"/>
    <s v="OHM Cycles"/>
    <s v="Standard"/>
    <s v="medium"/>
    <s v="medium"/>
    <n v="912.52"/>
    <n v="141.4"/>
    <n v="42295"/>
  </r>
  <r>
    <x v="15143"/>
    <n v="68"/>
    <x v="405"/>
    <d v="2017-04-01T00:00:00"/>
    <b v="1"/>
    <s v="Approved"/>
    <s v="OHM Cycles"/>
    <s v="Standard"/>
    <s v="medium"/>
    <s v="medium"/>
    <n v="1636.9"/>
    <n v="44.71"/>
    <n v="36668"/>
  </r>
  <r>
    <x v="15144"/>
    <n v="0"/>
    <x v="3113"/>
    <d v="2017-10-02T00:00:00"/>
    <b v="1"/>
    <s v="Approved"/>
    <s v="Solex"/>
    <s v="Road"/>
    <s v="medium"/>
    <s v="medium"/>
    <n v="416.98"/>
    <n v="312.74"/>
    <n v="35560"/>
  </r>
  <r>
    <x v="15145"/>
    <n v="74"/>
    <x v="521"/>
    <d v="2017-10-20T00:00:00"/>
    <b v="1"/>
    <s v="Approved"/>
    <s v="WeareA2B"/>
    <s v="Standard"/>
    <s v="medium"/>
    <s v="medium"/>
    <n v="1762.96"/>
    <n v="950.52"/>
    <n v="35470"/>
  </r>
  <r>
    <x v="15146"/>
    <n v="71"/>
    <x v="301"/>
    <d v="2017-03-12T00:00:00"/>
    <b v="1"/>
    <s v="Approved"/>
    <s v="Solex"/>
    <s v="Standard"/>
    <s v="high"/>
    <s v="large"/>
    <n v="1842.92"/>
    <n v="1105.75"/>
    <n v="42710"/>
  </r>
  <r>
    <x v="15147"/>
    <n v="94"/>
    <x v="2786"/>
    <d v="2017-11-29T00:00:00"/>
    <b v="1"/>
    <s v="Approved"/>
    <s v="Giant Bicycles"/>
    <s v="Standard"/>
    <s v="medium"/>
    <s v="large"/>
    <n v="1635.3"/>
    <n v="993.66"/>
    <n v="41434"/>
  </r>
  <r>
    <x v="15148"/>
    <n v="34"/>
    <x v="1702"/>
    <d v="2017-03-15T00:00:00"/>
    <b v="1"/>
    <s v="Approved"/>
    <s v="Norco Bicycles"/>
    <s v="Road"/>
    <s v="high"/>
    <s v="large"/>
    <n v="774.53"/>
    <n v="464.72"/>
    <n v="40336"/>
  </r>
  <r>
    <x v="15149"/>
    <n v="90"/>
    <x v="246"/>
    <d v="2017-10-21T00:00:00"/>
    <b v="1"/>
    <s v="Approved"/>
    <s v="Norco Bicycles"/>
    <s v="Standard"/>
    <s v="low"/>
    <s v="medium"/>
    <n v="363.01"/>
    <n v="290.41000000000003"/>
    <n v="38002"/>
  </r>
  <r>
    <x v="15150"/>
    <n v="9"/>
    <x v="1791"/>
    <d v="2017-04-16T00:00:00"/>
    <b v="0"/>
    <s v="Approved"/>
    <s v="OHM Cycles"/>
    <s v="Road"/>
    <s v="medium"/>
    <s v="medium"/>
    <n v="742.54"/>
    <n v="667.4"/>
    <n v="39298"/>
  </r>
  <r>
    <x v="15151"/>
    <n v="0"/>
    <x v="1038"/>
    <d v="2017-05-07T00:00:00"/>
    <b v="1"/>
    <s v="Approved"/>
    <s v="OHM Cycles"/>
    <s v="Standard"/>
    <s v="low"/>
    <s v="medium"/>
    <n v="71.16"/>
    <n v="56.93"/>
    <n v="42172"/>
  </r>
  <r>
    <x v="15152"/>
    <n v="90"/>
    <x v="206"/>
    <d v="2017-05-03T00:00:00"/>
    <b v="0"/>
    <s v="Approved"/>
    <s v="Norco Bicycles"/>
    <s v="Standard"/>
    <s v="low"/>
    <s v="medium"/>
    <n v="363.01"/>
    <n v="290.41000000000003"/>
    <n v="38482"/>
  </r>
  <r>
    <x v="15153"/>
    <n v="14"/>
    <x v="3382"/>
    <d v="2017-01-08T00:00:00"/>
    <b v="1"/>
    <s v="Approved"/>
    <s v="Solex"/>
    <s v="Standard"/>
    <s v="high"/>
    <s v="large"/>
    <n v="1842.92"/>
    <n v="1105.75"/>
    <n v="34996"/>
  </r>
  <r>
    <x v="15154"/>
    <n v="77"/>
    <x v="2798"/>
    <d v="2017-10-09T00:00:00"/>
    <b v="1"/>
    <s v="Approved"/>
    <s v="WeareA2B"/>
    <s v="Standard"/>
    <s v="medium"/>
    <s v="medium"/>
    <n v="1769.64"/>
    <n v="108.76"/>
    <n v="41848"/>
  </r>
  <r>
    <x v="15155"/>
    <n v="39"/>
    <x v="1766"/>
    <d v="2017-11-07T00:00:00"/>
    <b v="0"/>
    <s v="Approved"/>
    <s v="Giant Bicycles"/>
    <s v="Standard"/>
    <s v="medium"/>
    <s v="large"/>
    <n v="1812.75"/>
    <n v="582.48"/>
    <n v="40336"/>
  </r>
  <r>
    <x v="15156"/>
    <n v="31"/>
    <x v="2768"/>
    <d v="2017-07-30T00:00:00"/>
    <b v="1"/>
    <s v="Approved"/>
    <s v="WeareA2B"/>
    <s v="Standard"/>
    <s v="medium"/>
    <s v="medium"/>
    <n v="752.64"/>
    <n v="205.36"/>
    <n v="36334"/>
  </r>
  <r>
    <x v="15157"/>
    <n v="82"/>
    <x v="1107"/>
    <d v="2017-03-15T00:00:00"/>
    <b v="0"/>
    <s v="Approved"/>
    <s v="Norco Bicycles"/>
    <s v="Standard"/>
    <s v="high"/>
    <s v="medium"/>
    <n v="1148.6400000000001"/>
    <n v="689.18"/>
    <n v="42226"/>
  </r>
  <r>
    <x v="15158"/>
    <n v="11"/>
    <x v="3005"/>
    <d v="2017-10-11T00:00:00"/>
    <b v="0"/>
    <s v="Approved"/>
    <s v="Giant Bicycles"/>
    <s v="Standard"/>
    <s v="high"/>
    <s v="medium"/>
    <n v="1274.93"/>
    <n v="764.96"/>
    <n v="39298"/>
  </r>
  <r>
    <x v="15159"/>
    <n v="27"/>
    <x v="1399"/>
    <d v="2017-01-23T00:00:00"/>
    <b v="0"/>
    <s v="Approved"/>
    <s v="Trek Bicycles"/>
    <s v="Standard"/>
    <s v="medium"/>
    <s v="medium"/>
    <n v="499.53"/>
    <n v="388.72"/>
    <n v="33888"/>
  </r>
  <r>
    <x v="15160"/>
    <n v="92"/>
    <x v="533"/>
    <d v="2017-01-07T00:00:00"/>
    <b v="0"/>
    <s v="Approved"/>
    <s v="WeareA2B"/>
    <s v="Standard"/>
    <s v="medium"/>
    <s v="small"/>
    <n v="1415.01"/>
    <n v="1259.3599999999999"/>
    <n v="36833"/>
  </r>
  <r>
    <x v="15161"/>
    <n v="1"/>
    <x v="1376"/>
    <d v="2017-06-13T00:00:00"/>
    <b v="0"/>
    <s v="Approved"/>
    <s v="Giant Bicycles"/>
    <s v="Standard"/>
    <s v="medium"/>
    <s v="medium"/>
    <n v="1403.5"/>
    <n v="954.82"/>
    <n v="42688"/>
  </r>
  <r>
    <x v="15162"/>
    <n v="50"/>
    <x v="475"/>
    <d v="2017-05-14T00:00:00"/>
    <b v="0"/>
    <s v="Approved"/>
    <s v="WeareA2B"/>
    <s v="Standard"/>
    <s v="medium"/>
    <s v="small"/>
    <n v="175.89"/>
    <n v="131.91999999999999"/>
    <n v="37668"/>
  </r>
  <r>
    <x v="15163"/>
    <n v="38"/>
    <x v="1038"/>
    <d v="2017-05-15T00:00:00"/>
    <b v="1"/>
    <s v="Approved"/>
    <s v="Trek Bicycles"/>
    <s v="Standard"/>
    <s v="medium"/>
    <s v="large"/>
    <n v="2091.4699999999998"/>
    <n v="388.92"/>
    <n v="41167"/>
  </r>
  <r>
    <x v="15164"/>
    <n v="49"/>
    <x v="241"/>
    <d v="2017-04-09T00:00:00"/>
    <b v="1"/>
    <s v="Approved"/>
    <s v="Trek Bicycles"/>
    <s v="Road"/>
    <s v="medium"/>
    <s v="medium"/>
    <n v="533.51"/>
    <n v="400.13"/>
    <n v="41064"/>
  </r>
  <r>
    <x v="15165"/>
    <n v="22"/>
    <x v="2682"/>
    <d v="2017-12-24T00:00:00"/>
    <b v="1"/>
    <s v="Approved"/>
    <s v="WeareA2B"/>
    <s v="Standard"/>
    <s v="medium"/>
    <s v="medium"/>
    <n v="60.34"/>
    <n v="45.26"/>
    <n v="34165"/>
  </r>
  <r>
    <x v="15166"/>
    <n v="28"/>
    <x v="1585"/>
    <d v="2017-12-16T00:00:00"/>
    <b v="0"/>
    <s v="Approved"/>
    <s v="Solex"/>
    <s v="Road"/>
    <s v="medium"/>
    <s v="small"/>
    <n v="1703.52"/>
    <n v="1516.13"/>
    <n v="41434"/>
  </r>
  <r>
    <x v="15167"/>
    <n v="86"/>
    <x v="2572"/>
    <d v="2017-07-30T00:00:00"/>
    <b v="0"/>
    <s v="Approved"/>
    <s v="OHM Cycles"/>
    <s v="Standard"/>
    <s v="medium"/>
    <s v="medium"/>
    <n v="235.63"/>
    <n v="125.07"/>
    <n v="36145"/>
  </r>
  <r>
    <x v="15168"/>
    <n v="4"/>
    <x v="200"/>
    <d v="2017-08-27T00:00:00"/>
    <b v="1"/>
    <s v="Approved"/>
    <s v="Giant Bicycles"/>
    <s v="Standard"/>
    <s v="high"/>
    <s v="medium"/>
    <n v="1129.1300000000001"/>
    <n v="677.48"/>
    <n v="38573"/>
  </r>
  <r>
    <x v="15169"/>
    <n v="0"/>
    <x v="1261"/>
    <d v="2017-01-03T00:00:00"/>
    <b v="0"/>
    <s v="Approved"/>
    <s v="Norco Bicycles"/>
    <s v="Standard"/>
    <s v="medium"/>
    <s v="medium"/>
    <n v="360.4"/>
    <n v="270.3"/>
    <n v="42710"/>
  </r>
  <r>
    <x v="15170"/>
    <n v="44"/>
    <x v="2727"/>
    <d v="2017-02-18T00:00:00"/>
    <b v="1"/>
    <s v="Approved"/>
    <s v="WeareA2B"/>
    <s v="Standard"/>
    <s v="medium"/>
    <s v="medium"/>
    <n v="1769.64"/>
    <n v="108.76"/>
    <n v="38991"/>
  </r>
  <r>
    <x v="15171"/>
    <n v="37"/>
    <x v="2075"/>
    <d v="2017-07-11T00:00:00"/>
    <b v="0"/>
    <s v="Approved"/>
    <s v="OHM Cycles"/>
    <s v="Standard"/>
    <s v="low"/>
    <s v="medium"/>
    <n v="1793.43"/>
    <n v="248.82"/>
    <n v="36498"/>
  </r>
  <r>
    <x v="15172"/>
    <n v="33"/>
    <x v="138"/>
    <d v="2017-09-06T00:00:00"/>
    <b v="0"/>
    <s v="Approved"/>
    <s v="OHM Cycles"/>
    <s v="Road"/>
    <s v="medium"/>
    <s v="small"/>
    <n v="1810"/>
    <n v="1610.9"/>
    <n v="39526"/>
  </r>
  <r>
    <x v="15173"/>
    <n v="0"/>
    <x v="2227"/>
    <d v="2017-04-18T00:00:00"/>
    <b v="0"/>
    <s v="Approved"/>
    <s v="WeareA2B"/>
    <s v="Standard"/>
    <s v="medium"/>
    <s v="medium"/>
    <n v="60.34"/>
    <n v="45.26"/>
    <n v="34115"/>
  </r>
  <r>
    <x v="15174"/>
    <n v="14"/>
    <x v="1670"/>
    <d v="2017-01-26T00:00:00"/>
    <b v="0"/>
    <s v="Approved"/>
    <s v="Trek Bicycles"/>
    <s v="Standard"/>
    <s v="medium"/>
    <s v="small"/>
    <n v="1386.84"/>
    <n v="1234.29"/>
    <n v="35378"/>
  </r>
  <r>
    <x v="15175"/>
    <n v="27"/>
    <x v="2562"/>
    <d v="2017-05-19T00:00:00"/>
    <b v="0"/>
    <s v="Approved"/>
    <s v="Trek Bicycles"/>
    <s v="Standard"/>
    <s v="medium"/>
    <s v="medium"/>
    <n v="499.53"/>
    <n v="388.72"/>
    <n v="36334"/>
  </r>
  <r>
    <x v="15176"/>
    <n v="91"/>
    <x v="2410"/>
    <d v="2017-04-16T00:00:00"/>
    <b v="0"/>
    <s v="Approved"/>
    <s v="Solex"/>
    <s v="Standard"/>
    <s v="medium"/>
    <s v="medium"/>
    <n v="100.35"/>
    <n v="75.260000000000005"/>
    <n v="41434"/>
  </r>
  <r>
    <x v="15177"/>
    <n v="34"/>
    <x v="816"/>
    <d v="2017-10-15T00:00:00"/>
    <b v="1"/>
    <s v="Approved"/>
    <s v="WeareA2B"/>
    <s v="Standard"/>
    <s v="medium"/>
    <s v="medium"/>
    <n v="1231.1500000000001"/>
    <n v="161.6"/>
    <n v="42560"/>
  </r>
  <r>
    <x v="15178"/>
    <n v="18"/>
    <x v="1269"/>
    <d v="2017-08-20T00:00:00"/>
    <b v="0"/>
    <s v="Approved"/>
    <s v="Norco Bicycles"/>
    <s v="Standard"/>
    <s v="high"/>
    <s v="medium"/>
    <n v="1148.6400000000001"/>
    <n v="689.18"/>
    <n v="42226"/>
  </r>
  <r>
    <x v="15179"/>
    <n v="4"/>
    <x v="2519"/>
    <d v="2017-03-16T00:00:00"/>
    <b v="0"/>
    <s v="Approved"/>
    <s v="Giant Bicycles"/>
    <s v="Standard"/>
    <s v="high"/>
    <s v="medium"/>
    <n v="1129.1300000000001"/>
    <n v="677.48"/>
    <n v="38573"/>
  </r>
  <r>
    <x v="15180"/>
    <n v="0"/>
    <x v="2684"/>
    <d v="2017-10-16T00:00:00"/>
    <b v="1"/>
    <s v="Approved"/>
    <s v="Solex"/>
    <s v="Standard"/>
    <s v="medium"/>
    <s v="large"/>
    <n v="202.62"/>
    <n v="151.96"/>
    <n v="34556"/>
  </r>
  <r>
    <x v="15181"/>
    <n v="100"/>
    <x v="3258"/>
    <d v="2017-09-23T00:00:00"/>
    <b v="0"/>
    <s v="Approved"/>
    <s v="Norco Bicycles"/>
    <s v="Road"/>
    <s v="medium"/>
    <s v="medium"/>
    <n v="1036.5899999999999"/>
    <n v="206.35"/>
    <n v="33364"/>
  </r>
  <r>
    <x v="15182"/>
    <n v="26"/>
    <x v="1399"/>
    <d v="2017-08-18T00:00:00"/>
    <b v="0"/>
    <s v="Approved"/>
    <s v="WeareA2B"/>
    <s v="Standard"/>
    <s v="medium"/>
    <s v="medium"/>
    <n v="1992.93"/>
    <n v="762.63"/>
    <n v="33552"/>
  </r>
  <r>
    <x v="15183"/>
    <n v="13"/>
    <x v="246"/>
    <d v="2017-08-28T00:00:00"/>
    <b v="1"/>
    <s v="Approved"/>
    <s v="Solex"/>
    <s v="Standard"/>
    <s v="medium"/>
    <s v="medium"/>
    <n v="1163.8900000000001"/>
    <n v="589.27"/>
    <n v="39880"/>
  </r>
  <r>
    <x v="15184"/>
    <n v="43"/>
    <x v="678"/>
    <d v="2017-10-11T00:00:00"/>
    <b v="1"/>
    <s v="Approved"/>
    <s v="Norco Bicycles"/>
    <s v="Standard"/>
    <s v="medium"/>
    <s v="medium"/>
    <n v="1555.58"/>
    <n v="818.01"/>
    <n v="37873"/>
  </r>
  <r>
    <x v="15185"/>
    <n v="30"/>
    <x v="1849"/>
    <d v="2017-07-22T00:00:00"/>
    <b v="0"/>
    <s v="Approved"/>
    <s v="OHM Cycles"/>
    <s v="Standard"/>
    <s v="medium"/>
    <s v="medium"/>
    <n v="1227.3399999999999"/>
    <n v="770.89"/>
    <n v="34556"/>
  </r>
  <r>
    <x v="15186"/>
    <n v="17"/>
    <x v="2628"/>
    <d v="2017-11-28T00:00:00"/>
    <b v="0"/>
    <s v="Approved"/>
    <s v="Solex"/>
    <s v="Standard"/>
    <s v="high"/>
    <s v="medium"/>
    <n v="1024.6600000000001"/>
    <n v="614.79999999999995"/>
    <n v="35378"/>
  </r>
  <r>
    <x v="15187"/>
    <n v="80"/>
    <x v="2089"/>
    <d v="2017-03-14T00:00:00"/>
    <b v="0"/>
    <s v="Approved"/>
    <s v="OHM Cycles"/>
    <s v="Touring"/>
    <s v="low"/>
    <s v="medium"/>
    <n v="1073.07"/>
    <n v="933.84"/>
    <n v="33429"/>
  </r>
  <r>
    <x v="15188"/>
    <n v="5"/>
    <x v="2025"/>
    <d v="2017-10-04T00:00:00"/>
    <b v="1"/>
    <s v="Approved"/>
    <s v="Trek Bicycles"/>
    <s v="Mountain"/>
    <s v="low"/>
    <s v="medium"/>
    <n v="574.64"/>
    <n v="459.71"/>
    <n v="40784"/>
  </r>
  <r>
    <x v="15189"/>
    <n v="91"/>
    <x v="1959"/>
    <d v="2017-06-26T00:00:00"/>
    <b v="1"/>
    <s v="Approved"/>
    <s v="WeareA2B"/>
    <s v="Standard"/>
    <s v="low"/>
    <s v="medium"/>
    <n v="642.30999999999995"/>
    <n v="513.85"/>
    <n v="38339"/>
  </r>
  <r>
    <x v="15190"/>
    <n v="28"/>
    <x v="864"/>
    <d v="2017-03-18T00:00:00"/>
    <b v="0"/>
    <s v="Approved"/>
    <s v="Solex"/>
    <s v="Road"/>
    <s v="medium"/>
    <s v="small"/>
    <n v="1703.52"/>
    <n v="1516.13"/>
    <n v="40649"/>
  </r>
  <r>
    <x v="15191"/>
    <n v="94"/>
    <x v="2970"/>
    <d v="2017-02-12T00:00:00"/>
    <b v="0"/>
    <s v="Approved"/>
    <s v="Giant Bicycles"/>
    <s v="Standard"/>
    <s v="medium"/>
    <s v="large"/>
    <n v="1635.3"/>
    <n v="993.66"/>
    <n v="41434"/>
  </r>
  <r>
    <x v="15192"/>
    <n v="48"/>
    <x v="1299"/>
    <d v="2017-04-02T00:00:00"/>
    <b v="0"/>
    <s v="Approved"/>
    <s v="WeareA2B"/>
    <s v="Standard"/>
    <s v="medium"/>
    <s v="medium"/>
    <n v="1762.96"/>
    <n v="950.52"/>
    <n v="41848"/>
  </r>
  <r>
    <x v="15193"/>
    <n v="20"/>
    <x v="2922"/>
    <d v="2017-06-16T00:00:00"/>
    <b v="1"/>
    <s v="Approved"/>
    <s v="Trek Bicycles"/>
    <s v="Standard"/>
    <s v="medium"/>
    <s v="small"/>
    <n v="1775.81"/>
    <n v="1580.47"/>
    <n v="40303"/>
  </r>
  <r>
    <x v="15194"/>
    <n v="76"/>
    <x v="1435"/>
    <d v="2017-01-26T00:00:00"/>
    <b v="1"/>
    <s v="Approved"/>
    <s v="WeareA2B"/>
    <s v="Standard"/>
    <s v="low"/>
    <s v="medium"/>
    <n v="642.30999999999995"/>
    <n v="513.85"/>
    <n v="33429"/>
  </r>
  <r>
    <x v="15195"/>
    <n v="1"/>
    <x v="2415"/>
    <d v="2017-08-22T00:00:00"/>
    <b v="1"/>
    <s v="Approved"/>
    <s v="Giant Bicycles"/>
    <s v="Standard"/>
    <s v="medium"/>
    <s v="medium"/>
    <n v="1403.5"/>
    <n v="954.82"/>
    <n v="42688"/>
  </r>
  <r>
    <x v="15196"/>
    <n v="64"/>
    <x v="954"/>
    <d v="2017-12-07T00:00:00"/>
    <b v="0"/>
    <s v="Approved"/>
    <s v="Trek Bicycles"/>
    <s v="Standard"/>
    <s v="medium"/>
    <s v="large"/>
    <n v="1469.44"/>
    <n v="596.54999999999995"/>
    <n v="40553"/>
  </r>
  <r>
    <x v="15197"/>
    <n v="34"/>
    <x v="317"/>
    <d v="2017-05-07T00:00:00"/>
    <b v="0"/>
    <s v="Approved"/>
    <s v="Norco Bicycles"/>
    <s v="Road"/>
    <s v="high"/>
    <s v="large"/>
    <n v="774.53"/>
    <n v="464.72"/>
    <n v="37698"/>
  </r>
  <r>
    <x v="15198"/>
    <n v="30"/>
    <x v="821"/>
    <d v="2017-02-19T00:00:00"/>
    <b v="0"/>
    <s v="Approved"/>
    <s v="Solex"/>
    <s v="Standard"/>
    <s v="high"/>
    <s v="medium"/>
    <n v="748.17"/>
    <n v="448.9"/>
    <n v="33552"/>
  </r>
  <r>
    <x v="15199"/>
    <n v="73"/>
    <x v="2090"/>
    <d v="2017-04-13T00:00:00"/>
    <b v="0"/>
    <s v="Approved"/>
    <s v="Solex"/>
    <s v="Standard"/>
    <s v="medium"/>
    <s v="medium"/>
    <n v="1945.43"/>
    <n v="333.18"/>
    <n v="37499"/>
  </r>
  <r>
    <x v="15200"/>
    <n v="72"/>
    <x v="3356"/>
    <d v="2017-09-12T00:00:00"/>
    <b v="1"/>
    <s v="Approved"/>
    <s v="Norco Bicycles"/>
    <s v="Standard"/>
    <s v="medium"/>
    <s v="medium"/>
    <n v="360.4"/>
    <n v="270.3"/>
    <n v="40553"/>
  </r>
  <r>
    <x v="15201"/>
    <n v="96"/>
    <x v="2926"/>
    <d v="2017-12-06T00:00:00"/>
    <b v="1"/>
    <s v="Approved"/>
    <s v="WeareA2B"/>
    <s v="Road"/>
    <s v="low"/>
    <s v="small"/>
    <n v="1172.78"/>
    <n v="1043.77"/>
    <n v="37539"/>
  </r>
  <r>
    <x v="15202"/>
    <n v="81"/>
    <x v="1200"/>
    <d v="2017-11-29T00:00:00"/>
    <b v="1"/>
    <s v="Approved"/>
    <s v="Norco Bicycles"/>
    <s v="Standard"/>
    <s v="medium"/>
    <s v="small"/>
    <n v="586.45000000000005"/>
    <n v="521.94000000000005"/>
    <n v="33429"/>
  </r>
  <r>
    <x v="15203"/>
    <n v="30"/>
    <x v="2458"/>
    <d v="2017-02-24T00:00:00"/>
    <b v="1"/>
    <s v="Approved"/>
    <s v="OHM Cycles"/>
    <s v="Standard"/>
    <s v="medium"/>
    <s v="medium"/>
    <n v="1227.3399999999999"/>
    <n v="770.89"/>
    <n v="33364"/>
  </r>
  <r>
    <x v="15204"/>
    <n v="79"/>
    <x v="2095"/>
    <d v="2017-12-29T00:00:00"/>
    <b v="1"/>
    <s v="Approved"/>
    <s v="Solex"/>
    <s v="Touring"/>
    <s v="medium"/>
    <s v="large"/>
    <n v="2083.94"/>
    <n v="675.03"/>
    <n v="42218"/>
  </r>
  <r>
    <x v="15205"/>
    <n v="40"/>
    <x v="2241"/>
    <d v="2017-02-25T00:00:00"/>
    <b v="0"/>
    <s v="Approved"/>
    <s v="OHM Cycles"/>
    <s v="Standard"/>
    <s v="high"/>
    <s v="medium"/>
    <n v="1458.17"/>
    <n v="874.9"/>
    <n v="38750"/>
  </r>
  <r>
    <x v="15206"/>
    <n v="36"/>
    <x v="3111"/>
    <d v="2017-01-10T00:00:00"/>
    <b v="1"/>
    <s v="Approved"/>
    <s v="Solex"/>
    <s v="Standard"/>
    <s v="low"/>
    <s v="medium"/>
    <n v="1289.8499999999999"/>
    <n v="74.510000000000005"/>
    <n v="37668"/>
  </r>
  <r>
    <x v="15207"/>
    <n v="4"/>
    <x v="2513"/>
    <d v="2017-02-10T00:00:00"/>
    <b v="1"/>
    <s v="Approved"/>
    <s v="Giant Bicycles"/>
    <s v="Standard"/>
    <s v="high"/>
    <s v="medium"/>
    <n v="1129.1300000000001"/>
    <n v="677.48"/>
    <n v="40649"/>
  </r>
  <r>
    <x v="15208"/>
    <n v="57"/>
    <x v="1480"/>
    <d v="2017-01-07T00:00:00"/>
    <b v="0"/>
    <s v="Approved"/>
    <s v="WeareA2B"/>
    <s v="Touring"/>
    <s v="medium"/>
    <s v="large"/>
    <n v="1890.39"/>
    <n v="260.14"/>
    <n v="36146"/>
  </r>
  <r>
    <x v="15209"/>
    <n v="98"/>
    <x v="838"/>
    <d v="2017-09-10T00:00:00"/>
    <b v="0"/>
    <s v="Approved"/>
    <s v="Trek Bicycles"/>
    <s v="Standard"/>
    <s v="high"/>
    <s v="medium"/>
    <n v="358.39"/>
    <n v="215.03"/>
    <n v="38002"/>
  </r>
  <r>
    <x v="15210"/>
    <n v="66"/>
    <x v="2981"/>
    <d v="2017-10-31T00:00:00"/>
    <b v="1"/>
    <s v="Approved"/>
    <s v="Solex"/>
    <s v="Standard"/>
    <s v="medium"/>
    <s v="medium"/>
    <n v="1163.8900000000001"/>
    <n v="589.27"/>
    <n v="37838"/>
  </r>
  <r>
    <x v="15211"/>
    <n v="54"/>
    <x v="2099"/>
    <d v="2017-01-21T00:00:00"/>
    <b v="1"/>
    <s v="Approved"/>
    <s v="WeareA2B"/>
    <s v="Standard"/>
    <s v="medium"/>
    <s v="medium"/>
    <n v="1292.8399999999999"/>
    <n v="13.44"/>
    <n v="42172"/>
  </r>
  <r>
    <x v="15212"/>
    <n v="33"/>
    <x v="2346"/>
    <d v="2017-01-04T00:00:00"/>
    <b v="0"/>
    <s v="Approved"/>
    <s v="Giant Bicycles"/>
    <s v="Standard"/>
    <s v="medium"/>
    <s v="small"/>
    <n v="1311.44"/>
    <n v="1167.18"/>
    <n v="33888"/>
  </r>
  <r>
    <x v="15213"/>
    <n v="0"/>
    <x v="1049"/>
    <d v="2017-10-24T00:00:00"/>
    <b v="0"/>
    <s v="Approved"/>
    <s v="Solex"/>
    <s v="Road"/>
    <s v="medium"/>
    <s v="medium"/>
    <n v="416.98"/>
    <n v="312.74"/>
    <n v="35560"/>
  </r>
  <r>
    <x v="15214"/>
    <n v="0"/>
    <x v="282"/>
    <d v="2017-11-28T00:00:00"/>
    <b v="0"/>
    <s v="Approved"/>
    <s v="Solex"/>
    <s v="Standard"/>
    <s v="medium"/>
    <s v="medium"/>
    <n v="71.489999999999995"/>
    <n v="53.62"/>
    <n v="41245"/>
  </r>
  <r>
    <x v="15215"/>
    <n v="39"/>
    <x v="260"/>
    <d v="2017-08-14T00:00:00"/>
    <b v="1"/>
    <s v="Approved"/>
    <s v="Giant Bicycles"/>
    <s v="Standard"/>
    <s v="medium"/>
    <s v="large"/>
    <n v="1812.75"/>
    <n v="582.48"/>
    <n v="40336"/>
  </r>
  <r>
    <x v="15216"/>
    <n v="17"/>
    <x v="2432"/>
    <d v="2017-08-18T00:00:00"/>
    <b v="1"/>
    <s v="Approved"/>
    <s v="WeareA2B"/>
    <s v="Touring"/>
    <s v="medium"/>
    <s v="large"/>
    <n v="1362.99"/>
    <n v="57.74"/>
    <n v="34079"/>
  </r>
  <r>
    <x v="15217"/>
    <n v="35"/>
    <x v="2808"/>
    <d v="2017-06-22T00:00:00"/>
    <b v="1"/>
    <s v="Approved"/>
    <s v="Giant Bicycles"/>
    <s v="Standard"/>
    <s v="medium"/>
    <s v="medium"/>
    <n v="1403.5"/>
    <n v="954.82"/>
    <n v="40784"/>
  </r>
  <r>
    <x v="15218"/>
    <n v="98"/>
    <x v="1307"/>
    <d v="2017-11-07T00:00:00"/>
    <b v="1"/>
    <s v="Approved"/>
    <s v="Trek Bicycles"/>
    <s v="Standard"/>
    <s v="high"/>
    <s v="medium"/>
    <n v="358.39"/>
    <n v="215.03"/>
    <n v="38002"/>
  </r>
  <r>
    <x v="15219"/>
    <n v="53"/>
    <x v="2492"/>
    <d v="2017-02-11T00:00:00"/>
    <b v="1"/>
    <s v="Approved"/>
    <s v="OHM Cycles"/>
    <s v="Standard"/>
    <s v="medium"/>
    <s v="medium"/>
    <n v="795.34"/>
    <n v="101.58"/>
    <n v="35470"/>
  </r>
  <r>
    <x v="15220"/>
    <n v="77"/>
    <x v="2603"/>
    <d v="2017-02-26T00:00:00"/>
    <b v="0"/>
    <s v="Approved"/>
    <s v="WeareA2B"/>
    <s v="Standard"/>
    <s v="medium"/>
    <s v="medium"/>
    <n v="1769.64"/>
    <n v="108.76"/>
    <n v="39427"/>
  </r>
  <r>
    <x v="15221"/>
    <n v="76"/>
    <x v="1294"/>
    <d v="2017-05-06T00:00:00"/>
    <b v="0"/>
    <s v="Approved"/>
    <s v="WeareA2B"/>
    <s v="Standard"/>
    <s v="low"/>
    <s v="medium"/>
    <n v="642.30999999999995"/>
    <n v="513.85"/>
    <n v="37873"/>
  </r>
  <r>
    <x v="15222"/>
    <n v="82"/>
    <x v="3181"/>
    <d v="2017-10-12T00:00:00"/>
    <b v="1"/>
    <s v="Approved"/>
    <s v="Giant Bicycles"/>
    <s v="Road"/>
    <s v="medium"/>
    <s v="medium"/>
    <n v="1538.99"/>
    <n v="829.65"/>
    <n v="42404"/>
  </r>
  <r>
    <x v="15223"/>
    <n v="49"/>
    <x v="2807"/>
    <d v="2017-04-02T00:00:00"/>
    <b v="1"/>
    <s v="Approved"/>
    <s v="Trek Bicycles"/>
    <s v="Road"/>
    <s v="medium"/>
    <s v="medium"/>
    <n v="533.51"/>
    <n v="400.13"/>
    <n v="37220"/>
  </r>
  <r>
    <x v="15224"/>
    <n v="80"/>
    <x v="2321"/>
    <d v="2017-07-23T00:00:00"/>
    <b v="0"/>
    <s v="Approved"/>
    <s v="Trek Bicycles"/>
    <s v="Standard"/>
    <s v="medium"/>
    <s v="large"/>
    <n v="1469.44"/>
    <n v="596.54999999999995"/>
    <n v="41047"/>
  </r>
  <r>
    <x v="15225"/>
    <n v="1"/>
    <x v="739"/>
    <d v="2017-10-16T00:00:00"/>
    <b v="1"/>
    <s v="Approved"/>
    <s v="Giant Bicycles"/>
    <s v="Standard"/>
    <s v="medium"/>
    <s v="medium"/>
    <n v="1403.5"/>
    <n v="954.82"/>
    <n v="37659"/>
  </r>
  <r>
    <x v="15226"/>
    <n v="40"/>
    <x v="2445"/>
    <d v="2017-11-19T00:00:00"/>
    <b v="0"/>
    <s v="Approved"/>
    <s v="OHM Cycles"/>
    <s v="Standard"/>
    <s v="high"/>
    <s v="medium"/>
    <n v="1458.17"/>
    <n v="874.9"/>
    <n v="39427"/>
  </r>
  <r>
    <x v="15227"/>
    <n v="27"/>
    <x v="1178"/>
    <d v="2017-10-26T00:00:00"/>
    <b v="1"/>
    <s v="Approved"/>
    <s v="Trek Bicycles"/>
    <s v="Standard"/>
    <s v="medium"/>
    <s v="medium"/>
    <n v="499.53"/>
    <n v="388.72"/>
    <n v="36334"/>
  </r>
  <r>
    <x v="15228"/>
    <n v="48"/>
    <x v="1087"/>
    <d v="2017-03-19T00:00:00"/>
    <b v="1"/>
    <s v="Approved"/>
    <s v="WeareA2B"/>
    <s v="Standard"/>
    <s v="medium"/>
    <s v="medium"/>
    <n v="1762.96"/>
    <n v="950.52"/>
    <n v="41245"/>
  </r>
  <r>
    <x v="15229"/>
    <n v="32"/>
    <x v="91"/>
    <d v="2017-06-04T00:00:00"/>
    <b v="1"/>
    <s v="Approved"/>
    <s v="Giant Bicycles"/>
    <s v="Standard"/>
    <s v="medium"/>
    <s v="medium"/>
    <n v="642.70000000000005"/>
    <n v="211.37"/>
    <n v="40618"/>
  </r>
  <r>
    <x v="15230"/>
    <n v="58"/>
    <x v="2769"/>
    <d v="2017-11-15T00:00:00"/>
    <b v="1"/>
    <s v="Approved"/>
    <s v="OHM Cycles"/>
    <s v="Standard"/>
    <s v="medium"/>
    <s v="medium"/>
    <n v="912.52"/>
    <n v="141.4"/>
    <n v="42172"/>
  </r>
  <r>
    <x v="15231"/>
    <n v="1"/>
    <x v="1226"/>
    <d v="2017-01-19T00:00:00"/>
    <b v="1"/>
    <s v="Approved"/>
    <s v="Giant Bicycles"/>
    <s v="Standard"/>
    <s v="medium"/>
    <s v="medium"/>
    <n v="1403.5"/>
    <n v="954.82"/>
    <n v="38573"/>
  </r>
  <r>
    <x v="15232"/>
    <n v="99"/>
    <x v="1044"/>
    <d v="2017-06-07T00:00:00"/>
    <b v="1"/>
    <s v="Approved"/>
    <s v="OHM Cycles"/>
    <s v="Standard"/>
    <s v="medium"/>
    <s v="medium"/>
    <n v="1227.3399999999999"/>
    <n v="770.89"/>
    <n v="34556"/>
  </r>
  <r>
    <x v="15233"/>
    <n v="11"/>
    <x v="1925"/>
    <d v="2017-05-28T00:00:00"/>
    <b v="1"/>
    <s v="Approved"/>
    <s v="Trek Bicycles"/>
    <s v="Standard"/>
    <s v="medium"/>
    <s v="small"/>
    <n v="1775.81"/>
    <n v="1580.47"/>
    <n v="40670"/>
  </r>
  <r>
    <x v="15234"/>
    <n v="28"/>
    <x v="2793"/>
    <d v="2017-09-30T00:00:00"/>
    <b v="0"/>
    <s v="Approved"/>
    <s v="Norco Bicycles"/>
    <s v="Standard"/>
    <s v="medium"/>
    <s v="small"/>
    <n v="1216.1400000000001"/>
    <n v="1082.3599999999999"/>
    <n v="33455"/>
  </r>
  <r>
    <x v="15235"/>
    <n v="7"/>
    <x v="367"/>
    <d v="2017-06-01T00:00:00"/>
    <b v="1"/>
    <s v="Approved"/>
    <s v="Trek Bicycles"/>
    <s v="Road"/>
    <s v="low"/>
    <s v="medium"/>
    <n v="980.37"/>
    <n v="234.43"/>
    <n v="38258"/>
  </r>
  <r>
    <x v="15236"/>
    <n v="63"/>
    <x v="2828"/>
    <d v="2017-07-05T00:00:00"/>
    <b v="1"/>
    <s v="Approved"/>
    <s v="WeareA2B"/>
    <s v="Standard"/>
    <s v="medium"/>
    <s v="medium"/>
    <n v="1992.93"/>
    <n v="762.63"/>
    <n v="34115"/>
  </r>
  <r>
    <x v="15237"/>
    <n v="94"/>
    <x v="757"/>
    <d v="2017-12-10T00:00:00"/>
    <b v="0"/>
    <s v="Approved"/>
    <s v="Giant Bicycles"/>
    <s v="Standard"/>
    <s v="medium"/>
    <s v="large"/>
    <n v="1635.3"/>
    <n v="993.66"/>
    <n v="41434"/>
  </r>
  <r>
    <x v="15238"/>
    <n v="96"/>
    <x v="1872"/>
    <d v="2017-05-31T00:00:00"/>
    <b v="1"/>
    <s v="Approved"/>
    <s v="WeareA2B"/>
    <s v="Road"/>
    <s v="low"/>
    <s v="small"/>
    <n v="1172.78"/>
    <n v="1043.77"/>
    <n v="37539"/>
  </r>
  <r>
    <x v="15239"/>
    <n v="76"/>
    <x v="2202"/>
    <d v="2017-09-09T00:00:00"/>
    <b v="1"/>
    <s v="Approved"/>
    <s v="WeareA2B"/>
    <s v="Standard"/>
    <s v="low"/>
    <s v="medium"/>
    <n v="642.30999999999995"/>
    <n v="513.85"/>
    <n v="41922"/>
  </r>
  <r>
    <x v="15240"/>
    <n v="56"/>
    <x v="3411"/>
    <d v="2017-02-16T00:00:00"/>
    <b v="0"/>
    <s v="Approved"/>
    <s v="Norco Bicycles"/>
    <s v="Mountain"/>
    <s v="low"/>
    <s v="small"/>
    <n v="688.63"/>
    <n v="612.88"/>
    <n v="34244"/>
  </r>
  <r>
    <x v="15241"/>
    <n v="34"/>
    <x v="2757"/>
    <d v="2017-02-09T00:00:00"/>
    <b v="0"/>
    <s v="Approved"/>
    <s v="Norco Bicycles"/>
    <s v="Road"/>
    <s v="high"/>
    <s v="large"/>
    <n v="774.53"/>
    <n v="464.72"/>
    <n v="37698"/>
  </r>
  <r>
    <x v="15242"/>
    <n v="74"/>
    <x v="1221"/>
    <d v="2017-07-30T00:00:00"/>
    <b v="1"/>
    <s v="Approved"/>
    <s v="WeareA2B"/>
    <s v="Standard"/>
    <s v="medium"/>
    <s v="medium"/>
    <n v="1228.07"/>
    <n v="400.91"/>
    <n v="34527"/>
  </r>
  <r>
    <x v="15243"/>
    <n v="3"/>
    <x v="2843"/>
    <d v="2017-04-10T00:00:00"/>
    <b v="0"/>
    <s v="Approved"/>
    <s v="Trek Bicycles"/>
    <s v="Standard"/>
    <s v="medium"/>
    <s v="large"/>
    <n v="2091.4699999999998"/>
    <n v="388.92"/>
    <n v="42145"/>
  </r>
  <r>
    <x v="15244"/>
    <n v="16"/>
    <x v="439"/>
    <d v="2017-02-23T00:00:00"/>
    <b v="0"/>
    <s v="Approved"/>
    <s v="Norco Bicycles"/>
    <s v="Standard"/>
    <s v="high"/>
    <s v="small"/>
    <n v="1661.92"/>
    <n v="1479.11"/>
    <n v="40670"/>
  </r>
  <r>
    <x v="15245"/>
    <n v="21"/>
    <x v="2352"/>
    <d v="2017-05-02T00:00:00"/>
    <b v="1"/>
    <s v="Approved"/>
    <s v="Solex"/>
    <s v="Standard"/>
    <s v="medium"/>
    <s v="large"/>
    <n v="1071.23"/>
    <n v="380.74"/>
    <n v="42696"/>
  </r>
  <r>
    <x v="15246"/>
    <n v="0"/>
    <x v="251"/>
    <d v="2017-05-24T00:00:00"/>
    <b v="0"/>
    <s v="Approved"/>
    <s v="OHM Cycles"/>
    <s v="Standard"/>
    <s v="medium"/>
    <s v="medium"/>
    <n v="183.86"/>
    <n v="137.9"/>
    <n v="35707"/>
  </r>
  <r>
    <x v="15247"/>
    <n v="75"/>
    <x v="1874"/>
    <d v="2017-06-19T00:00:00"/>
    <b v="1"/>
    <s v="Approved"/>
    <s v="Giant Bicycles"/>
    <s v="Touring"/>
    <s v="medium"/>
    <s v="large"/>
    <n v="1873.97"/>
    <n v="863.95"/>
    <n v="41922"/>
  </r>
  <r>
    <x v="15248"/>
    <n v="2"/>
    <x v="1698"/>
    <d v="2017-07-22T00:00:00"/>
    <b v="1"/>
    <s v="Approved"/>
    <s v="Giant Bicycles"/>
    <s v="Road"/>
    <s v="low"/>
    <s v="small"/>
    <n v="590.26"/>
    <n v="525.33000000000004"/>
    <n v="40487"/>
  </r>
  <r>
    <x v="15249"/>
    <n v="36"/>
    <x v="1786"/>
    <d v="2017-09-14T00:00:00"/>
    <b v="0"/>
    <s v="Approved"/>
    <s v="Solex"/>
    <s v="Standard"/>
    <s v="low"/>
    <s v="medium"/>
    <n v="1289.8499999999999"/>
    <n v="74.510000000000005"/>
    <n v="39427"/>
  </r>
  <r>
    <x v="15250"/>
    <n v="32"/>
    <x v="521"/>
    <d v="2017-10-02T00:00:00"/>
    <b v="0"/>
    <s v="Approved"/>
    <s v="Giant Bicycles"/>
    <s v="Standard"/>
    <s v="high"/>
    <s v="medium"/>
    <n v="1179"/>
    <n v="707.4"/>
    <n v="36833"/>
  </r>
  <r>
    <x v="15251"/>
    <n v="43"/>
    <x v="1975"/>
    <d v="2017-01-22T00:00:00"/>
    <b v="1"/>
    <s v="Approved"/>
    <s v="Solex"/>
    <s v="Standard"/>
    <s v="medium"/>
    <s v="medium"/>
    <n v="1151.96"/>
    <n v="649.49"/>
    <n v="36498"/>
  </r>
  <r>
    <x v="15252"/>
    <n v="80"/>
    <x v="1377"/>
    <d v="2017-08-08T00:00:00"/>
    <b v="1"/>
    <s v="Approved"/>
    <s v="OHM Cycles"/>
    <s v="Touring"/>
    <s v="low"/>
    <s v="medium"/>
    <n v="1073.07"/>
    <n v="933.84"/>
    <n v="35455"/>
  </r>
  <r>
    <x v="15253"/>
    <n v="81"/>
    <x v="2155"/>
    <d v="2017-05-19T00:00:00"/>
    <b v="0"/>
    <s v="Approved"/>
    <s v="Solex"/>
    <s v="Standard"/>
    <s v="medium"/>
    <s v="medium"/>
    <n v="1151.96"/>
    <n v="649.49"/>
    <n v="36498"/>
  </r>
  <r>
    <x v="15254"/>
    <n v="81"/>
    <x v="1026"/>
    <d v="2017-08-08T00:00:00"/>
    <b v="1"/>
    <s v="Approved"/>
    <s v="Norco Bicycles"/>
    <s v="Standard"/>
    <s v="medium"/>
    <s v="small"/>
    <n v="586.45000000000005"/>
    <n v="521.94000000000005"/>
    <n v="33429"/>
  </r>
  <r>
    <x v="15255"/>
    <n v="36"/>
    <x v="2729"/>
    <d v="2017-03-11T00:00:00"/>
    <b v="1"/>
    <s v="Approved"/>
    <s v="Solex"/>
    <s v="Standard"/>
    <s v="low"/>
    <s v="medium"/>
    <n v="1289.8499999999999"/>
    <n v="74.510000000000005"/>
    <n v="39427"/>
  </r>
  <r>
    <x v="15256"/>
    <n v="70"/>
    <x v="1399"/>
    <d v="2017-06-09T00:00:00"/>
    <b v="0"/>
    <s v="Approved"/>
    <s v="Trek Bicycles"/>
    <s v="Standard"/>
    <s v="high"/>
    <s v="medium"/>
    <n v="495.72"/>
    <n v="297.43"/>
    <n v="41922"/>
  </r>
  <r>
    <x v="15257"/>
    <n v="80"/>
    <x v="2588"/>
    <d v="2017-12-26T00:00:00"/>
    <b v="1"/>
    <s v="Approved"/>
    <s v="OHM Cycles"/>
    <s v="Touring"/>
    <s v="low"/>
    <s v="medium"/>
    <n v="1073.07"/>
    <n v="933.84"/>
    <n v="35455"/>
  </r>
  <r>
    <x v="15258"/>
    <n v="59"/>
    <x v="2340"/>
    <d v="2017-01-07T00:00:00"/>
    <b v="1"/>
    <s v="Approved"/>
    <s v="WeareA2B"/>
    <s v="Standard"/>
    <s v="medium"/>
    <s v="small"/>
    <n v="1415.01"/>
    <n v="1259.3599999999999"/>
    <n v="37626"/>
  </r>
  <r>
    <x v="15259"/>
    <n v="70"/>
    <x v="3013"/>
    <d v="2017-04-22T00:00:00"/>
    <b v="0"/>
    <s v="Approved"/>
    <s v="Norco Bicycles"/>
    <s v="Road"/>
    <s v="medium"/>
    <s v="medium"/>
    <n v="1036.5899999999999"/>
    <n v="206.35"/>
    <n v="33364"/>
  </r>
  <r>
    <x v="15260"/>
    <n v="74"/>
    <x v="2949"/>
    <d v="2017-09-12T00:00:00"/>
    <b v="0"/>
    <s v="Approved"/>
    <s v="WeareA2B"/>
    <s v="Standard"/>
    <s v="medium"/>
    <s v="medium"/>
    <n v="1228.07"/>
    <n v="400.91"/>
    <n v="36668"/>
  </r>
  <r>
    <x v="15261"/>
    <n v="3"/>
    <x v="1586"/>
    <d v="2017-09-20T00:00:00"/>
    <b v="0"/>
    <s v="Approved"/>
    <s v="Trek Bicycles"/>
    <s v="Standard"/>
    <s v="medium"/>
    <s v="large"/>
    <n v="2091.4699999999998"/>
    <n v="388.92"/>
    <n v="38258"/>
  </r>
  <r>
    <x v="15262"/>
    <n v="24"/>
    <x v="2767"/>
    <d v="2017-02-03T00:00:00"/>
    <b v="0"/>
    <s v="Approved"/>
    <s v="Solex"/>
    <s v="Road"/>
    <s v="medium"/>
    <s v="large"/>
    <n v="1777.8"/>
    <n v="820.78"/>
    <n v="42696"/>
  </r>
  <r>
    <x v="15263"/>
    <n v="54"/>
    <x v="2916"/>
    <d v="2017-10-11T00:00:00"/>
    <b v="1"/>
    <s v="Approved"/>
    <s v="WeareA2B"/>
    <s v="Standard"/>
    <s v="medium"/>
    <s v="medium"/>
    <n v="1807.45"/>
    <n v="778.69"/>
    <n v="33552"/>
  </r>
  <r>
    <x v="15264"/>
    <n v="5"/>
    <x v="3349"/>
    <d v="2017-09-07T00:00:00"/>
    <b v="0"/>
    <s v="Approved"/>
    <s v="Trek Bicycles"/>
    <s v="Mountain"/>
    <s v="low"/>
    <s v="medium"/>
    <n v="574.64"/>
    <n v="459.71"/>
    <n v="38216"/>
  </r>
  <r>
    <x v="15265"/>
    <n v="92"/>
    <x v="1170"/>
    <d v="2017-05-03T00:00:00"/>
    <b v="1"/>
    <s v="Approved"/>
    <s v="WeareA2B"/>
    <s v="Standard"/>
    <s v="medium"/>
    <s v="small"/>
    <n v="1415.01"/>
    <n v="1259.3599999999999"/>
    <n v="38002"/>
  </r>
  <r>
    <x v="15266"/>
    <n v="89"/>
    <x v="2680"/>
    <d v="2017-05-01T00:00:00"/>
    <b v="1"/>
    <s v="Approved"/>
    <s v="WeareA2B"/>
    <s v="Touring"/>
    <s v="medium"/>
    <s v="large"/>
    <n v="1362.99"/>
    <n v="57.74"/>
    <n v="34079"/>
  </r>
  <r>
    <x v="15267"/>
    <n v="3"/>
    <x v="2610"/>
    <d v="2017-10-25T00:00:00"/>
    <b v="0"/>
    <s v="Approved"/>
    <s v="Trek Bicycles"/>
    <s v="Standard"/>
    <s v="medium"/>
    <s v="large"/>
    <n v="2091.4699999999998"/>
    <n v="388.92"/>
    <n v="41701"/>
  </r>
  <r>
    <x v="15268"/>
    <n v="12"/>
    <x v="3206"/>
    <d v="2017-08-30T00:00:00"/>
    <b v="0"/>
    <s v="Approved"/>
    <s v="WeareA2B"/>
    <s v="Standard"/>
    <s v="medium"/>
    <s v="medium"/>
    <n v="1231.1500000000001"/>
    <n v="161.6"/>
    <n v="40303"/>
  </r>
  <r>
    <x v="15269"/>
    <n v="99"/>
    <x v="410"/>
    <d v="2017-03-30T00:00:00"/>
    <b v="1"/>
    <s v="Approved"/>
    <s v="OHM Cycles"/>
    <s v="Standard"/>
    <s v="medium"/>
    <s v="medium"/>
    <n v="1227.3399999999999"/>
    <n v="770.89"/>
    <n v="34556"/>
  </r>
  <r>
    <x v="15270"/>
    <n v="70"/>
    <x v="1724"/>
    <d v="2017-03-02T00:00:00"/>
    <b v="1"/>
    <s v="Approved"/>
    <s v="Norco Bicycles"/>
    <s v="Road"/>
    <s v="medium"/>
    <s v="medium"/>
    <n v="1036.5899999999999"/>
    <n v="206.35"/>
    <n v="33364"/>
  </r>
  <r>
    <x v="15271"/>
    <n v="27"/>
    <x v="2614"/>
    <d v="2017-09-26T00:00:00"/>
    <b v="1"/>
    <s v="Approved"/>
    <s v="Trek Bicycles"/>
    <s v="Standard"/>
    <s v="medium"/>
    <s v="medium"/>
    <n v="499.53"/>
    <n v="388.72"/>
    <n v="36334"/>
  </r>
  <r>
    <x v="15272"/>
    <n v="98"/>
    <x v="2188"/>
    <d v="2017-10-27T00:00:00"/>
    <b v="0"/>
    <s v="Approved"/>
    <s v="Trek Bicycles"/>
    <s v="Standard"/>
    <s v="high"/>
    <s v="medium"/>
    <n v="358.39"/>
    <n v="215.03"/>
    <n v="38002"/>
  </r>
  <r>
    <x v="15273"/>
    <n v="38"/>
    <x v="2143"/>
    <d v="2017-03-27T00:00:00"/>
    <b v="1"/>
    <s v="Approved"/>
    <s v="Trek Bicycles"/>
    <s v="Standard"/>
    <s v="medium"/>
    <s v="large"/>
    <n v="2091.4699999999998"/>
    <n v="388.92"/>
    <n v="40336"/>
  </r>
  <r>
    <x v="15274"/>
    <n v="92"/>
    <x v="560"/>
    <d v="2017-05-09T00:00:00"/>
    <b v="1"/>
    <s v="Approved"/>
    <s v="WeareA2B"/>
    <s v="Touring"/>
    <s v="medium"/>
    <s v="large"/>
    <n v="1890.39"/>
    <n v="260.14"/>
    <n v="40779"/>
  </r>
  <r>
    <x v="15275"/>
    <n v="45"/>
    <x v="3067"/>
    <d v="2017-09-21T00:00:00"/>
    <b v="1"/>
    <s v="Approved"/>
    <s v="Solex"/>
    <s v="Standard"/>
    <s v="medium"/>
    <s v="medium"/>
    <n v="441.49"/>
    <n v="84.99"/>
    <n v="37220"/>
  </r>
  <r>
    <x v="15276"/>
    <n v="0"/>
    <x v="59"/>
    <d v="2017-11-11T00:00:00"/>
    <b v="1"/>
    <s v="Approved"/>
    <s v="Solex"/>
    <s v="Standard"/>
    <s v="medium"/>
    <s v="medium"/>
    <n v="71.489999999999995"/>
    <n v="53.62"/>
    <n v="41245"/>
  </r>
  <r>
    <x v="15277"/>
    <n v="70"/>
    <x v="1133"/>
    <d v="2017-07-25T00:00:00"/>
    <b v="0"/>
    <s v="Approved"/>
    <s v="Norco Bicycles"/>
    <s v="Road"/>
    <s v="medium"/>
    <s v="medium"/>
    <n v="1036.5899999999999"/>
    <n v="206.35"/>
    <n v="33364"/>
  </r>
  <r>
    <x v="15278"/>
    <n v="1"/>
    <x v="2079"/>
    <d v="2017-09-17T00:00:00"/>
    <b v="0"/>
    <s v="Approved"/>
    <s v="Giant Bicycles"/>
    <s v="Standard"/>
    <s v="medium"/>
    <s v="medium"/>
    <n v="1403.5"/>
    <n v="954.82"/>
    <n v="42688"/>
  </r>
  <r>
    <x v="15279"/>
    <n v="19"/>
    <x v="2567"/>
    <d v="2017-09-25T00:00:00"/>
    <b v="1"/>
    <s v="Approved"/>
    <s v="OHM Cycles"/>
    <s v="Road"/>
    <s v="high"/>
    <s v="large"/>
    <n v="12.01"/>
    <n v="7.21"/>
    <n v="42404"/>
  </r>
  <r>
    <x v="15280"/>
    <n v="37"/>
    <x v="151"/>
    <d v="2017-05-14T00:00:00"/>
    <b v="1"/>
    <s v="Approved"/>
    <s v="OHM Cycles"/>
    <s v="Standard"/>
    <s v="low"/>
    <s v="medium"/>
    <n v="1793.43"/>
    <n v="248.82"/>
    <n v="40618"/>
  </r>
  <r>
    <x v="15281"/>
    <n v="19"/>
    <x v="2620"/>
    <d v="2017-09-02T00:00:00"/>
    <b v="0"/>
    <s v="Approved"/>
    <s v="OHM Cycles"/>
    <s v="Road"/>
    <s v="high"/>
    <s v="large"/>
    <n v="12.01"/>
    <n v="7.21"/>
    <n v="39880"/>
  </r>
  <r>
    <x v="15282"/>
    <n v="48"/>
    <x v="280"/>
    <d v="2017-07-21T00:00:00"/>
    <b v="1"/>
    <s v="Approved"/>
    <s v="WeareA2B"/>
    <s v="Standard"/>
    <s v="medium"/>
    <s v="medium"/>
    <n v="1762.96"/>
    <n v="950.52"/>
    <n v="41848"/>
  </r>
  <r>
    <x v="15283"/>
    <n v="15"/>
    <x v="3232"/>
    <d v="2017-03-21T00:00:00"/>
    <b v="1"/>
    <s v="Approved"/>
    <s v="Norco Bicycles"/>
    <s v="Standard"/>
    <s v="low"/>
    <s v="medium"/>
    <n v="958.74"/>
    <n v="748.9"/>
    <n v="34165"/>
  </r>
  <r>
    <x v="15284"/>
    <n v="48"/>
    <x v="3009"/>
    <d v="2017-05-07T00:00:00"/>
    <b v="0"/>
    <s v="Approved"/>
    <s v="WeareA2B"/>
    <s v="Standard"/>
    <s v="medium"/>
    <s v="medium"/>
    <n v="1762.96"/>
    <n v="950.52"/>
    <n v="41848"/>
  </r>
  <r>
    <x v="15285"/>
    <n v="53"/>
    <x v="2950"/>
    <d v="2017-04-27T00:00:00"/>
    <b v="0"/>
    <s v="Approved"/>
    <s v="OHM Cycles"/>
    <s v="Standard"/>
    <s v="medium"/>
    <s v="medium"/>
    <n v="795.34"/>
    <n v="101.58"/>
    <n v="35707"/>
  </r>
  <r>
    <x v="15286"/>
    <n v="32"/>
    <x v="1977"/>
    <d v="2017-09-29T00:00:00"/>
    <b v="1"/>
    <s v="Approved"/>
    <s v="Giant Bicycles"/>
    <s v="Standard"/>
    <s v="medium"/>
    <s v="medium"/>
    <n v="642.70000000000005"/>
    <n v="211.37"/>
    <n v="37337"/>
  </r>
  <r>
    <x v="15287"/>
    <n v="79"/>
    <x v="2319"/>
    <d v="2017-09-06T00:00:00"/>
    <b v="0"/>
    <s v="Approved"/>
    <s v="Norco Bicycles"/>
    <s v="Standard"/>
    <s v="medium"/>
    <s v="medium"/>
    <n v="1555.58"/>
    <n v="818.01"/>
    <n v="37873"/>
  </r>
  <r>
    <x v="15288"/>
    <n v="3"/>
    <x v="2307"/>
    <d v="2017-01-10T00:00:00"/>
    <b v="1"/>
    <s v="Approved"/>
    <s v="Trek Bicycles"/>
    <s v="Standard"/>
    <s v="medium"/>
    <s v="large"/>
    <n v="2091.4699999999998"/>
    <n v="388.92"/>
    <n v="34996"/>
  </r>
  <r>
    <x v="15289"/>
    <n v="4"/>
    <x v="879"/>
    <d v="2017-11-26T00:00:00"/>
    <b v="0"/>
    <s v="Approved"/>
    <s v="Giant Bicycles"/>
    <s v="Standard"/>
    <s v="high"/>
    <s v="medium"/>
    <n v="1129.1300000000001"/>
    <n v="677.48"/>
    <n v="38573"/>
  </r>
  <r>
    <x v="15290"/>
    <n v="56"/>
    <x v="2065"/>
    <d v="2017-07-05T00:00:00"/>
    <b v="0"/>
    <s v="Approved"/>
    <s v="OHM Cycles"/>
    <s v="Standard"/>
    <s v="medium"/>
    <s v="medium"/>
    <n v="183.86"/>
    <n v="137.9"/>
    <n v="35707"/>
  </r>
  <r>
    <x v="15291"/>
    <n v="6"/>
    <x v="3168"/>
    <d v="2017-08-06T00:00:00"/>
    <b v="1"/>
    <s v="Approved"/>
    <s v="Solex"/>
    <s v="Standard"/>
    <s v="high"/>
    <s v="medium"/>
    <n v="748.17"/>
    <n v="448.9"/>
    <n v="33552"/>
  </r>
  <r>
    <x v="15292"/>
    <n v="61"/>
    <x v="3038"/>
    <d v="2017-04-06T00:00:00"/>
    <b v="1"/>
    <s v="Approved"/>
    <s v="OHM Cycles"/>
    <s v="Standard"/>
    <s v="low"/>
    <s v="medium"/>
    <n v="71.16"/>
    <n v="56.93"/>
    <n v="42172"/>
  </r>
  <r>
    <x v="15293"/>
    <n v="42"/>
    <x v="1914"/>
    <d v="2017-07-16T00:00:00"/>
    <b v="1"/>
    <s v="Approved"/>
    <s v="OHM Cycles"/>
    <s v="Road"/>
    <s v="medium"/>
    <s v="small"/>
    <n v="1810"/>
    <n v="1610.9"/>
    <n v="38991"/>
  </r>
  <r>
    <x v="15294"/>
    <n v="40"/>
    <x v="2634"/>
    <d v="2017-04-27T00:00:00"/>
    <b v="0"/>
    <s v="Approved"/>
    <s v="OHM Cycles"/>
    <s v="Standard"/>
    <s v="high"/>
    <s v="medium"/>
    <n v="1458.17"/>
    <n v="874.9"/>
    <n v="38750"/>
  </r>
  <r>
    <x v="15295"/>
    <n v="87"/>
    <x v="2045"/>
    <d v="2017-04-28T00:00:00"/>
    <b v="0"/>
    <s v="Approved"/>
    <s v="OHM Cycles"/>
    <s v="Standard"/>
    <s v="medium"/>
    <s v="medium"/>
    <n v="1636.9"/>
    <n v="44.71"/>
    <n v="40410"/>
  </r>
  <r>
    <x v="15296"/>
    <n v="98"/>
    <x v="2029"/>
    <d v="2017-12-01T00:00:00"/>
    <b v="1"/>
    <s v="Approved"/>
    <s v="OHM Cycles"/>
    <s v="Standard"/>
    <s v="medium"/>
    <s v="medium"/>
    <n v="795.34"/>
    <n v="101.58"/>
    <n v="34170"/>
  </r>
  <r>
    <x v="15297"/>
    <n v="97"/>
    <x v="386"/>
    <d v="2017-08-20T00:00:00"/>
    <b v="1"/>
    <s v="Approved"/>
    <s v="OHM Cycles"/>
    <s v="Road"/>
    <s v="medium"/>
    <s v="medium"/>
    <n v="742.54"/>
    <n v="667.4"/>
    <n v="42560"/>
  </r>
  <r>
    <x v="15298"/>
    <n v="12"/>
    <x v="1245"/>
    <d v="2017-09-01T00:00:00"/>
    <b v="1"/>
    <s v="Approved"/>
    <s v="Giant Bicycles"/>
    <s v="Standard"/>
    <s v="medium"/>
    <s v="large"/>
    <n v="1765.3"/>
    <n v="709.48"/>
    <n v="38206"/>
  </r>
  <r>
    <x v="15299"/>
    <n v="7"/>
    <x v="1057"/>
    <d v="2017-08-09T00:00:00"/>
    <b v="0"/>
    <s v="Approved"/>
    <s v="Trek Bicycles"/>
    <s v="Road"/>
    <s v="low"/>
    <s v="medium"/>
    <n v="980.37"/>
    <n v="234.43"/>
    <n v="38258"/>
  </r>
  <r>
    <x v="15300"/>
    <n v="52"/>
    <x v="2855"/>
    <d v="2017-09-01T00:00:00"/>
    <b v="1"/>
    <s v="Approved"/>
    <s v="OHM Cycles"/>
    <s v="Road"/>
    <s v="medium"/>
    <s v="medium"/>
    <n v="1280.28"/>
    <n v="829.51"/>
    <n v="35470"/>
  </r>
  <r>
    <x v="15301"/>
    <n v="68"/>
    <x v="1551"/>
    <d v="2017-08-04T00:00:00"/>
    <b v="1"/>
    <s v="Approved"/>
    <s v="OHM Cycles"/>
    <s v="Standard"/>
    <s v="medium"/>
    <s v="medium"/>
    <n v="1636.9"/>
    <n v="44.71"/>
    <n v="40410"/>
  </r>
  <r>
    <x v="15302"/>
    <n v="58"/>
    <x v="837"/>
    <d v="2017-03-17T00:00:00"/>
    <b v="1"/>
    <s v="Approved"/>
    <s v="OHM Cycles"/>
    <s v="Standard"/>
    <s v="medium"/>
    <s v="medium"/>
    <n v="912.52"/>
    <n v="141.4"/>
    <n v="42145"/>
  </r>
  <r>
    <x v="15303"/>
    <n v="76"/>
    <x v="3321"/>
    <d v="2017-06-15T00:00:00"/>
    <b v="0"/>
    <s v="Approved"/>
    <s v="WeareA2B"/>
    <s v="Standard"/>
    <s v="low"/>
    <s v="medium"/>
    <n v="642.30999999999995"/>
    <n v="513.85"/>
    <n v="37873"/>
  </r>
  <r>
    <x v="15304"/>
    <n v="46"/>
    <x v="2818"/>
    <d v="2017-07-26T00:00:00"/>
    <b v="1"/>
    <s v="Approved"/>
    <s v="Solex"/>
    <s v="Standard"/>
    <s v="low"/>
    <s v="medium"/>
    <n v="1289.8499999999999"/>
    <n v="74.510000000000005"/>
    <n v="37220"/>
  </r>
  <r>
    <x v="15305"/>
    <n v="17"/>
    <x v="1613"/>
    <d v="2017-02-16T00:00:00"/>
    <b v="1"/>
    <s v="Approved"/>
    <s v="Solex"/>
    <s v="Standard"/>
    <s v="high"/>
    <s v="medium"/>
    <n v="1024.6600000000001"/>
    <n v="614.79999999999995"/>
    <n v="35378"/>
  </r>
  <r>
    <x v="15306"/>
    <n v="96"/>
    <x v="1538"/>
    <d v="2017-10-14T00:00:00"/>
    <b v="1"/>
    <s v="Approved"/>
    <s v="WeareA2B"/>
    <s v="Road"/>
    <s v="low"/>
    <s v="small"/>
    <n v="1172.78"/>
    <n v="1043.77"/>
    <n v="37539"/>
  </r>
  <r>
    <x v="15307"/>
    <n v="87"/>
    <x v="890"/>
    <d v="2017-12-11T00:00:00"/>
    <b v="0"/>
    <s v="Approved"/>
    <s v="OHM Cycles"/>
    <s v="Standard"/>
    <s v="medium"/>
    <s v="medium"/>
    <n v="1636.9"/>
    <n v="44.71"/>
    <n v="41922"/>
  </r>
  <r>
    <x v="15308"/>
    <n v="15"/>
    <x v="1827"/>
    <d v="2017-05-30T00:00:00"/>
    <b v="0"/>
    <s v="Approved"/>
    <s v="Norco Bicycles"/>
    <s v="Standard"/>
    <s v="low"/>
    <s v="medium"/>
    <n v="958.74"/>
    <n v="748.9"/>
    <n v="38693"/>
  </r>
  <r>
    <x v="15309"/>
    <n v="16"/>
    <x v="721"/>
    <d v="2017-08-31T00:00:00"/>
    <b v="1"/>
    <s v="Approved"/>
    <s v="Norco Bicycles"/>
    <s v="Standard"/>
    <s v="high"/>
    <s v="small"/>
    <n v="1661.92"/>
    <n v="1479.11"/>
    <n v="34586"/>
  </r>
  <r>
    <x v="15310"/>
    <n v="31"/>
    <x v="310"/>
    <d v="2017-08-04T00:00:00"/>
    <b v="0"/>
    <s v="Approved"/>
    <s v="Giant Bicycles"/>
    <s v="Standard"/>
    <s v="medium"/>
    <s v="medium"/>
    <n v="230.91"/>
    <n v="173.18"/>
    <n v="39031"/>
  </r>
  <r>
    <x v="15311"/>
    <n v="44"/>
    <x v="1456"/>
    <d v="2017-12-17T00:00:00"/>
    <b v="0"/>
    <s v="Approved"/>
    <s v="WeareA2B"/>
    <s v="Standard"/>
    <s v="medium"/>
    <s v="medium"/>
    <n v="1769.64"/>
    <n v="108.76"/>
    <n v="34071"/>
  </r>
  <r>
    <x v="15312"/>
    <n v="5"/>
    <x v="3278"/>
    <d v="2017-09-18T00:00:00"/>
    <b v="0"/>
    <s v="Approved"/>
    <s v="Trek Bicycles"/>
    <s v="Mountain"/>
    <s v="low"/>
    <s v="medium"/>
    <n v="574.64"/>
    <n v="459.71"/>
    <n v="40784"/>
  </r>
  <r>
    <x v="15313"/>
    <n v="52"/>
    <x v="1541"/>
    <d v="2017-08-17T00:00:00"/>
    <b v="0"/>
    <s v="Approved"/>
    <s v="OHM Cycles"/>
    <s v="Road"/>
    <s v="medium"/>
    <s v="medium"/>
    <n v="1280.28"/>
    <n v="829.51"/>
    <n v="37220"/>
  </r>
  <r>
    <x v="15314"/>
    <n v="35"/>
    <x v="2971"/>
    <d v="2017-01-28T00:00:00"/>
    <b v="1"/>
    <s v="Approved"/>
    <s v="Giant Bicycles"/>
    <s v="Standard"/>
    <s v="medium"/>
    <s v="medium"/>
    <n v="1403.5"/>
    <n v="954.82"/>
    <n v="42688"/>
  </r>
  <r>
    <x v="15315"/>
    <n v="0"/>
    <x v="2063"/>
    <d v="2017-12-06T00:00:00"/>
    <b v="1"/>
    <s v="Approved"/>
    <s v="Norco Bicycles"/>
    <s v="Standard"/>
    <s v="low"/>
    <s v="medium"/>
    <n v="363.01"/>
    <n v="290.41000000000003"/>
    <n v="37626"/>
  </r>
  <r>
    <x v="15316"/>
    <n v="89"/>
    <x v="388"/>
    <d v="2017-12-23T00:00:00"/>
    <b v="1"/>
    <s v="Approved"/>
    <s v="WeareA2B"/>
    <s v="Touring"/>
    <s v="medium"/>
    <s v="large"/>
    <n v="1362.99"/>
    <n v="57.74"/>
    <n v="41434"/>
  </r>
  <r>
    <x v="15317"/>
    <n v="43"/>
    <x v="1609"/>
    <d v="2017-10-30T00:00:00"/>
    <b v="0"/>
    <s v="Approved"/>
    <s v="Solex"/>
    <s v="Standard"/>
    <s v="medium"/>
    <s v="medium"/>
    <n v="1151.96"/>
    <n v="649.49"/>
    <n v="41848"/>
  </r>
  <r>
    <x v="15318"/>
    <n v="50"/>
    <x v="3416"/>
    <d v="2017-04-11T00:00:00"/>
    <b v="1"/>
    <s v="Approved"/>
    <s v="Giant Bicycles"/>
    <s v="Standard"/>
    <s v="medium"/>
    <s v="medium"/>
    <n v="642.70000000000005"/>
    <n v="211.37"/>
    <n v="37337"/>
  </r>
  <r>
    <x v="15319"/>
    <n v="71"/>
    <x v="2469"/>
    <d v="2017-03-06T00:00:00"/>
    <b v="1"/>
    <s v="Approved"/>
    <s v="Solex"/>
    <s v="Standard"/>
    <s v="high"/>
    <s v="large"/>
    <n v="1842.92"/>
    <n v="1105.75"/>
    <n v="34996"/>
  </r>
  <r>
    <x v="15320"/>
    <n v="30"/>
    <x v="3385"/>
    <d v="2017-12-30T00:00:00"/>
    <b v="0"/>
    <s v="Approved"/>
    <s v="Solex"/>
    <s v="Standard"/>
    <s v="high"/>
    <s v="medium"/>
    <n v="748.17"/>
    <n v="448.9"/>
    <n v="33552"/>
  </r>
  <r>
    <x v="15321"/>
    <n v="12"/>
    <x v="169"/>
    <d v="2017-04-17T00:00:00"/>
    <b v="0"/>
    <s v="Approved"/>
    <s v="WeareA2B"/>
    <s v="Standard"/>
    <s v="medium"/>
    <s v="medium"/>
    <n v="1231.1500000000001"/>
    <n v="161.6"/>
    <n v="38216"/>
  </r>
  <r>
    <x v="15322"/>
    <n v="3"/>
    <x v="1342"/>
    <d v="2017-03-18T00:00:00"/>
    <b v="0"/>
    <s v="Approved"/>
    <s v="Trek Bicycles"/>
    <s v="Standard"/>
    <s v="medium"/>
    <s v="large"/>
    <n v="2091.4699999999998"/>
    <n v="388.92"/>
    <n v="40487"/>
  </r>
  <r>
    <x v="15323"/>
    <n v="4"/>
    <x v="1717"/>
    <d v="2017-02-22T00:00:00"/>
    <b v="1"/>
    <s v="Approved"/>
    <s v="Giant Bicycles"/>
    <s v="Standard"/>
    <s v="high"/>
    <s v="medium"/>
    <n v="1129.1300000000001"/>
    <n v="677.48"/>
    <n v="38573"/>
  </r>
  <r>
    <x v="15324"/>
    <n v="61"/>
    <x v="2669"/>
    <d v="2017-09-07T00:00:00"/>
    <b v="0"/>
    <s v="Approved"/>
    <s v="OHM Cycles"/>
    <s v="Standard"/>
    <s v="low"/>
    <s v="medium"/>
    <n v="71.16"/>
    <n v="56.93"/>
    <n v="40410"/>
  </r>
  <r>
    <x v="15325"/>
    <n v="23"/>
    <x v="944"/>
    <d v="2017-06-12T00:00:00"/>
    <b v="1"/>
    <s v="Approved"/>
    <s v="Norco Bicycles"/>
    <s v="Mountain"/>
    <s v="low"/>
    <s v="small"/>
    <n v="688.63"/>
    <n v="612.88"/>
    <n v="36334"/>
  </r>
  <r>
    <x v="15326"/>
    <n v="0"/>
    <x v="809"/>
    <d v="2017-08-03T00:00:00"/>
    <b v="1"/>
    <s v="Approved"/>
    <s v="Trek Bicycles"/>
    <s v="Standard"/>
    <s v="high"/>
    <s v="medium"/>
    <n v="358.39"/>
    <n v="215.03"/>
    <n v="33364"/>
  </r>
  <r>
    <x v="15327"/>
    <n v="7"/>
    <x v="762"/>
    <d v="2017-04-15T00:00:00"/>
    <b v="0"/>
    <s v="Approved"/>
    <s v="Trek Bicycles"/>
    <s v="Road"/>
    <s v="low"/>
    <s v="medium"/>
    <n v="980.37"/>
    <n v="234.43"/>
    <n v="38258"/>
  </r>
  <r>
    <x v="15328"/>
    <n v="81"/>
    <x v="2084"/>
    <d v="2017-12-12T00:00:00"/>
    <b v="1"/>
    <s v="Approved"/>
    <s v="Solex"/>
    <s v="Standard"/>
    <s v="medium"/>
    <s v="medium"/>
    <n v="1151.96"/>
    <n v="649.49"/>
    <n v="34170"/>
  </r>
  <r>
    <x v="15329"/>
    <n v="69"/>
    <x v="3253"/>
    <d v="2017-07-25T00:00:00"/>
    <b v="1"/>
    <s v="Approved"/>
    <s v="Giant Bicycles"/>
    <s v="Road"/>
    <s v="medium"/>
    <s v="medium"/>
    <n v="792.9"/>
    <n v="594.67999999999995"/>
    <n v="33879"/>
  </r>
  <r>
    <x v="15330"/>
    <n v="90"/>
    <x v="2246"/>
    <d v="2017-09-21T00:00:00"/>
    <b v="1"/>
    <s v="Approved"/>
    <s v="Solex"/>
    <s v="Standard"/>
    <s v="low"/>
    <s v="medium"/>
    <n v="945.04"/>
    <n v="507.58"/>
    <n v="40784"/>
  </r>
  <r>
    <x v="15331"/>
    <n v="41"/>
    <x v="2927"/>
    <d v="2017-10-12T00:00:00"/>
    <b v="1"/>
    <s v="Approved"/>
    <s v="Solex"/>
    <s v="Road"/>
    <s v="medium"/>
    <s v="medium"/>
    <n v="416.98"/>
    <n v="312.74"/>
    <n v="36498"/>
  </r>
  <r>
    <x v="15332"/>
    <n v="21"/>
    <x v="1963"/>
    <d v="2017-12-11T00:00:00"/>
    <b v="1"/>
    <s v="Approved"/>
    <s v="Solex"/>
    <s v="Standard"/>
    <s v="medium"/>
    <s v="large"/>
    <n v="1071.23"/>
    <n v="380.74"/>
    <n v="35160"/>
  </r>
  <r>
    <x v="15333"/>
    <n v="35"/>
    <x v="2996"/>
    <d v="2017-03-24T00:00:00"/>
    <b v="1"/>
    <s v="Approved"/>
    <s v="Giant Bicycles"/>
    <s v="Standard"/>
    <s v="medium"/>
    <s v="medium"/>
    <n v="1403.5"/>
    <n v="954.82"/>
    <n v="33549"/>
  </r>
  <r>
    <x v="15334"/>
    <n v="48"/>
    <x v="1578"/>
    <d v="2017-06-13T00:00:00"/>
    <b v="0"/>
    <s v="Approved"/>
    <s v="WeareA2B"/>
    <s v="Standard"/>
    <s v="medium"/>
    <s v="medium"/>
    <n v="1762.96"/>
    <n v="950.52"/>
    <n v="41848"/>
  </r>
  <r>
    <x v="15335"/>
    <n v="3"/>
    <x v="496"/>
    <d v="2017-03-11T00:00:00"/>
    <b v="1"/>
    <s v="Approved"/>
    <s v="Trek Bicycles"/>
    <s v="Standard"/>
    <s v="medium"/>
    <s v="large"/>
    <n v="2091.4699999999998"/>
    <n v="388.92"/>
    <n v="41167"/>
  </r>
  <r>
    <x v="15336"/>
    <n v="53"/>
    <x v="2696"/>
    <d v="2017-10-27T00:00:00"/>
    <b v="1"/>
    <s v="Approved"/>
    <s v="OHM Cycles"/>
    <s v="Standard"/>
    <s v="medium"/>
    <s v="medium"/>
    <n v="795.34"/>
    <n v="101.58"/>
    <n v="39915"/>
  </r>
  <r>
    <x v="15337"/>
    <n v="86"/>
    <x v="2021"/>
    <d v="2017-07-24T00:00:00"/>
    <b v="1"/>
    <s v="Approved"/>
    <s v="Norco Bicycles"/>
    <s v="Road"/>
    <s v="high"/>
    <s v="large"/>
    <n v="774.53"/>
    <n v="464.72"/>
    <n v="41064"/>
  </r>
  <r>
    <x v="15338"/>
    <n v="20"/>
    <x v="1491"/>
    <d v="2017-09-11T00:00:00"/>
    <b v="0"/>
    <s v="Approved"/>
    <s v="Trek Bicycles"/>
    <s v="Standard"/>
    <s v="medium"/>
    <s v="small"/>
    <n v="1775.81"/>
    <n v="1580.47"/>
    <n v="40303"/>
  </r>
  <r>
    <x v="15339"/>
    <n v="53"/>
    <x v="3376"/>
    <d v="2017-11-17T00:00:00"/>
    <b v="0"/>
    <s v="Approved"/>
    <s v="OHM Cycles"/>
    <s v="Standard"/>
    <s v="medium"/>
    <s v="medium"/>
    <n v="795.34"/>
    <n v="101.58"/>
    <n v="35470"/>
  </r>
  <r>
    <x v="15340"/>
    <n v="68"/>
    <x v="1314"/>
    <d v="2017-10-31T00:00:00"/>
    <b v="1"/>
    <s v="Approved"/>
    <s v="OHM Cycles"/>
    <s v="Standard"/>
    <s v="medium"/>
    <s v="medium"/>
    <n v="1636.9"/>
    <n v="44.71"/>
    <n v="39915"/>
  </r>
  <r>
    <x v="15341"/>
    <n v="0"/>
    <x v="3174"/>
    <d v="2017-07-12T00:00:00"/>
    <b v="0"/>
    <s v="Approved"/>
    <s v="OHM Cycles"/>
    <s v="Road"/>
    <s v="high"/>
    <s v="large"/>
    <n v="12.01"/>
    <n v="7.21"/>
    <n v="34115"/>
  </r>
  <r>
    <x v="15342"/>
    <n v="56"/>
    <x v="131"/>
    <d v="2017-07-02T00:00:00"/>
    <b v="0"/>
    <s v="Approved"/>
    <s v="OHM Cycles"/>
    <s v="Standard"/>
    <s v="medium"/>
    <s v="medium"/>
    <n v="183.86"/>
    <n v="137.9"/>
    <n v="40779"/>
  </r>
  <r>
    <x v="15343"/>
    <n v="28"/>
    <x v="2911"/>
    <d v="2017-01-21T00:00:00"/>
    <b v="0"/>
    <s v="Approved"/>
    <s v="Norco Bicycles"/>
    <s v="Standard"/>
    <s v="medium"/>
    <s v="small"/>
    <n v="1216.1400000000001"/>
    <n v="1082.3599999999999"/>
    <n v="37698"/>
  </r>
  <r>
    <x v="15344"/>
    <n v="12"/>
    <x v="1367"/>
    <d v="2017-12-12T00:00:00"/>
    <b v="0"/>
    <s v="Approved"/>
    <s v="Giant Bicycles"/>
    <s v="Standard"/>
    <s v="medium"/>
    <s v="large"/>
    <n v="1765.3"/>
    <n v="709.48"/>
    <n v="33429"/>
  </r>
  <r>
    <x v="15345"/>
    <n v="85"/>
    <x v="1999"/>
    <d v="2017-01-28T00:00:00"/>
    <b v="1"/>
    <s v="Approved"/>
    <s v="WeareA2B"/>
    <s v="Standard"/>
    <s v="medium"/>
    <s v="medium"/>
    <n v="752.64"/>
    <n v="205.36"/>
    <n v="42218"/>
  </r>
  <r>
    <x v="15346"/>
    <n v="58"/>
    <x v="2654"/>
    <d v="2017-02-01T00:00:00"/>
    <b v="0"/>
    <s v="Approved"/>
    <s v="OHM Cycles"/>
    <s v="Road"/>
    <s v="medium"/>
    <s v="medium"/>
    <n v="1280.28"/>
    <n v="829.51"/>
    <n v="33429"/>
  </r>
  <r>
    <x v="15347"/>
    <n v="39"/>
    <x v="1380"/>
    <d v="2017-08-26T00:00:00"/>
    <b v="0"/>
    <s v="Approved"/>
    <s v="Giant Bicycles"/>
    <s v="Standard"/>
    <s v="medium"/>
    <s v="large"/>
    <n v="1812.75"/>
    <n v="582.48"/>
    <n v="40336"/>
  </r>
  <r>
    <x v="15348"/>
    <n v="64"/>
    <x v="2400"/>
    <d v="2017-07-11T00:00:00"/>
    <b v="1"/>
    <s v="Approved"/>
    <s v="Trek Bicycles"/>
    <s v="Standard"/>
    <s v="medium"/>
    <s v="large"/>
    <n v="1469.44"/>
    <n v="596.54999999999995"/>
    <n v="41047"/>
  </r>
  <r>
    <x v="15349"/>
    <n v="82"/>
    <x v="402"/>
    <d v="2017-05-09T00:00:00"/>
    <b v="0"/>
    <s v="Approved"/>
    <s v="Norco Bicycles"/>
    <s v="Standard"/>
    <s v="high"/>
    <s v="medium"/>
    <n v="1148.6400000000001"/>
    <n v="689.18"/>
    <n v="42226"/>
  </r>
  <r>
    <x v="15350"/>
    <n v="95"/>
    <x v="1944"/>
    <d v="2017-07-08T00:00:00"/>
    <b v="1"/>
    <s v="Approved"/>
    <s v="Giant Bicycles"/>
    <s v="Standard"/>
    <s v="medium"/>
    <s v="large"/>
    <n v="569.55999999999995"/>
    <n v="528.42999999999995"/>
    <n v="37874"/>
  </r>
  <r>
    <x v="15351"/>
    <n v="15"/>
    <x v="3020"/>
    <d v="2017-08-11T00:00:00"/>
    <b v="1"/>
    <s v="Approved"/>
    <s v="Norco Bicycles"/>
    <s v="Standard"/>
    <s v="low"/>
    <s v="medium"/>
    <n v="958.74"/>
    <n v="748.9"/>
    <n v="38693"/>
  </r>
  <r>
    <x v="15352"/>
    <n v="95"/>
    <x v="3264"/>
    <d v="2017-06-02T00:00:00"/>
    <b v="0"/>
    <s v="Approved"/>
    <s v="OHM Cycles"/>
    <s v="Touring"/>
    <s v="low"/>
    <s v="medium"/>
    <n v="1073.07"/>
    <n v="933.84"/>
    <n v="35455"/>
  </r>
  <r>
    <x v="15353"/>
    <n v="91"/>
    <x v="1668"/>
    <d v="2017-03-13T00:00:00"/>
    <b v="1"/>
    <s v="Approved"/>
    <s v="Solex"/>
    <s v="Standard"/>
    <s v="medium"/>
    <s v="medium"/>
    <n v="100.35"/>
    <n v="75.260000000000005"/>
    <n v="41434"/>
  </r>
  <r>
    <x v="15354"/>
    <n v="93"/>
    <x v="580"/>
    <d v="2017-08-22T00:00:00"/>
    <b v="1"/>
    <s v="Approved"/>
    <s v="OHM Cycles"/>
    <s v="Standard"/>
    <s v="high"/>
    <s v="medium"/>
    <n v="1458.17"/>
    <n v="874.9"/>
    <n v="38750"/>
  </r>
  <r>
    <x v="15355"/>
    <n v="15"/>
    <x v="527"/>
    <d v="2017-02-24T00:00:00"/>
    <b v="0"/>
    <s v="Approved"/>
    <s v="Norco Bicycles"/>
    <s v="Standard"/>
    <s v="low"/>
    <s v="medium"/>
    <n v="958.74"/>
    <n v="748.9"/>
    <n v="40303"/>
  </r>
  <r>
    <x v="15356"/>
    <n v="63"/>
    <x v="2366"/>
    <d v="2017-11-01T00:00:00"/>
    <b v="1"/>
    <s v="Approved"/>
    <s v="Solex"/>
    <s v="Standard"/>
    <s v="medium"/>
    <s v="medium"/>
    <n v="1483.2"/>
    <n v="99.59"/>
    <n v="40410"/>
  </r>
  <r>
    <x v="15357"/>
    <n v="74"/>
    <x v="298"/>
    <d v="2017-10-26T00:00:00"/>
    <b v="1"/>
    <s v="Approved"/>
    <s v="WeareA2B"/>
    <s v="Standard"/>
    <s v="medium"/>
    <s v="medium"/>
    <n v="1228.07"/>
    <n v="400.91"/>
    <n v="36668"/>
  </r>
  <r>
    <x v="15358"/>
    <n v="64"/>
    <x v="134"/>
    <d v="2017-02-09T00:00:00"/>
    <b v="1"/>
    <s v="Approved"/>
    <s v="Trek Bicycles"/>
    <s v="Standard"/>
    <s v="medium"/>
    <s v="large"/>
    <n v="1469.44"/>
    <n v="596.54999999999995"/>
    <n v="34996"/>
  </r>
  <r>
    <x v="15359"/>
    <n v="2"/>
    <x v="2083"/>
    <d v="2017-06-25T00:00:00"/>
    <b v="1"/>
    <s v="Approved"/>
    <s v="Solex"/>
    <s v="Standard"/>
    <s v="medium"/>
    <s v="medium"/>
    <n v="71.489999999999995"/>
    <n v="53.62"/>
    <n v="41167"/>
  </r>
  <r>
    <x v="15360"/>
    <n v="14"/>
    <x v="2429"/>
    <d v="2017-11-22T00:00:00"/>
    <b v="0"/>
    <s v="Approved"/>
    <s v="Trek Bicycles"/>
    <s v="Standard"/>
    <s v="medium"/>
    <s v="small"/>
    <n v="1386.84"/>
    <n v="1234.29"/>
    <n v="35378"/>
  </r>
  <r>
    <x v="15361"/>
    <n v="54"/>
    <x v="3316"/>
    <d v="2017-04-10T00:00:00"/>
    <b v="0"/>
    <s v="Approved"/>
    <s v="WeareA2B"/>
    <s v="Standard"/>
    <s v="medium"/>
    <s v="medium"/>
    <n v="1292.8399999999999"/>
    <n v="13.44"/>
    <n v="39915"/>
  </r>
  <r>
    <x v="15362"/>
    <n v="7"/>
    <x v="2368"/>
    <d v="2017-07-03T00:00:00"/>
    <b v="0"/>
    <s v="Approved"/>
    <s v="Giant Bicycles"/>
    <s v="Standard"/>
    <s v="medium"/>
    <s v="small"/>
    <n v="1311.44"/>
    <n v="1167.18"/>
    <n v="33888"/>
  </r>
  <r>
    <x v="15363"/>
    <n v="51"/>
    <x v="485"/>
    <d v="2017-01-25T00:00:00"/>
    <b v="0"/>
    <s v="Approved"/>
    <s v="OHM Cycles"/>
    <s v="Standard"/>
    <s v="high"/>
    <s v="medium"/>
    <n v="2005.66"/>
    <n v="1203.4000000000001"/>
    <n v="37823"/>
  </r>
  <r>
    <x v="15364"/>
    <n v="91"/>
    <x v="2758"/>
    <d v="2017-06-23T00:00:00"/>
    <b v="1"/>
    <s v="Approved"/>
    <s v="Solex"/>
    <s v="Standard"/>
    <s v="medium"/>
    <s v="medium"/>
    <n v="100.35"/>
    <n v="75.260000000000005"/>
    <n v="37539"/>
  </r>
  <r>
    <x v="15365"/>
    <n v="93"/>
    <x v="1887"/>
    <d v="2017-08-19T00:00:00"/>
    <b v="1"/>
    <s v="Approved"/>
    <s v="WeareA2B"/>
    <s v="Standard"/>
    <s v="medium"/>
    <s v="medium"/>
    <n v="1065.03"/>
    <n v="230.09"/>
    <n v="39298"/>
  </r>
  <r>
    <x v="15366"/>
    <n v="64"/>
    <x v="3464"/>
    <d v="2017-11-01T00:00:00"/>
    <b v="0"/>
    <s v="Approved"/>
    <s v="Trek Bicycles"/>
    <s v="Standard"/>
    <s v="medium"/>
    <s v="large"/>
    <n v="1469.44"/>
    <n v="596.54999999999995"/>
    <n v="41047"/>
  </r>
  <r>
    <x v="15367"/>
    <n v="22"/>
    <x v="896"/>
    <d v="2017-03-29T00:00:00"/>
    <b v="0"/>
    <s v="Approved"/>
    <s v="WeareA2B"/>
    <s v="Standard"/>
    <s v="medium"/>
    <s v="medium"/>
    <n v="60.34"/>
    <n v="45.26"/>
    <n v="34165"/>
  </r>
  <r>
    <x v="15368"/>
    <n v="83"/>
    <x v="1005"/>
    <d v="2017-07-01T00:00:00"/>
    <b v="0"/>
    <s v="Approved"/>
    <s v="Solex"/>
    <s v="Touring"/>
    <s v="medium"/>
    <s v="large"/>
    <n v="2083.94"/>
    <n v="675.03"/>
    <n v="38339"/>
  </r>
  <r>
    <x v="15369"/>
    <n v="10"/>
    <x v="2000"/>
    <d v="2017-09-14T00:00:00"/>
    <b v="1"/>
    <s v="Approved"/>
    <s v="WeareA2B"/>
    <s v="Touring"/>
    <s v="medium"/>
    <s v="medium"/>
    <n v="1466.68"/>
    <n v="363.25"/>
    <n v="38216"/>
  </r>
  <r>
    <x v="15370"/>
    <n v="29"/>
    <x v="1577"/>
    <d v="2017-09-15T00:00:00"/>
    <b v="0"/>
    <s v="Approved"/>
    <s v="Norco Bicycles"/>
    <s v="Road"/>
    <s v="medium"/>
    <s v="medium"/>
    <n v="543.39"/>
    <n v="407.54"/>
    <n v="42696"/>
  </r>
  <r>
    <x v="15371"/>
    <n v="34"/>
    <x v="1028"/>
    <d v="2017-04-02T00:00:00"/>
    <b v="0"/>
    <s v="Approved"/>
    <s v="WeareA2B"/>
    <s v="Standard"/>
    <s v="medium"/>
    <s v="medium"/>
    <n v="1231.1500000000001"/>
    <n v="161.6"/>
    <n v="38216"/>
  </r>
  <r>
    <x v="15372"/>
    <n v="10"/>
    <x v="993"/>
    <d v="2017-03-17T00:00:00"/>
    <b v="1"/>
    <s v="Approved"/>
    <s v="WeareA2B"/>
    <s v="Touring"/>
    <s v="medium"/>
    <s v="medium"/>
    <n v="1466.68"/>
    <n v="363.25"/>
    <n v="38216"/>
  </r>
  <r>
    <x v="15373"/>
    <n v="89"/>
    <x v="3058"/>
    <d v="2017-04-18T00:00:00"/>
    <b v="1"/>
    <s v="Approved"/>
    <s v="Giant Bicycles"/>
    <s v="Standard"/>
    <s v="medium"/>
    <s v="large"/>
    <n v="1812.75"/>
    <n v="582.48"/>
    <n v="40672"/>
  </r>
  <r>
    <x v="15374"/>
    <n v="100"/>
    <x v="1840"/>
    <d v="2017-07-10T00:00:00"/>
    <b v="1"/>
    <s v="Approved"/>
    <s v="Trek Bicycles"/>
    <s v="Standard"/>
    <s v="medium"/>
    <s v="small"/>
    <n v="1386.84"/>
    <n v="1234.29"/>
    <n v="35160"/>
  </r>
  <r>
    <x v="15375"/>
    <n v="38"/>
    <x v="1381"/>
    <d v="2017-05-27T00:00:00"/>
    <b v="0"/>
    <s v="Approved"/>
    <s v="Solex"/>
    <s v="Standard"/>
    <s v="medium"/>
    <s v="medium"/>
    <n v="1577.53"/>
    <n v="826.51"/>
    <n v="40618"/>
  </r>
  <r>
    <x v="15376"/>
    <n v="29"/>
    <x v="586"/>
    <d v="2017-02-13T00:00:00"/>
    <b v="1"/>
    <s v="Approved"/>
    <s v="Norco Bicycles"/>
    <s v="Road"/>
    <s v="medium"/>
    <s v="medium"/>
    <n v="543.39"/>
    <n v="407.54"/>
    <n v="34556"/>
  </r>
  <r>
    <x v="15377"/>
    <n v="76"/>
    <x v="1643"/>
    <d v="2017-03-15T00:00:00"/>
    <b v="0"/>
    <s v="Approved"/>
    <s v="WeareA2B"/>
    <s v="Standard"/>
    <s v="low"/>
    <s v="medium"/>
    <n v="642.30999999999995"/>
    <n v="513.85"/>
    <n v="41922"/>
  </r>
  <r>
    <x v="15378"/>
    <n v="0"/>
    <x v="852"/>
    <d v="2017-12-03T00:00:00"/>
    <b v="1"/>
    <s v="Approved"/>
    <s v="OHM Cycles"/>
    <s v="Standard"/>
    <s v="high"/>
    <s v="medium"/>
    <n v="227.88"/>
    <n v="136.72999999999999"/>
    <n v="37659"/>
  </r>
  <r>
    <x v="15379"/>
    <n v="7"/>
    <x v="3139"/>
    <d v="2017-12-27T00:00:00"/>
    <b v="0"/>
    <s v="Approved"/>
    <s v="Giant Bicycles"/>
    <s v="Standard"/>
    <s v="medium"/>
    <s v="small"/>
    <n v="1311.44"/>
    <n v="1167.18"/>
    <n v="35560"/>
  </r>
  <r>
    <x v="15380"/>
    <n v="89"/>
    <x v="3119"/>
    <d v="2017-10-26T00:00:00"/>
    <b v="1"/>
    <s v="Approved"/>
    <s v="WeareA2B"/>
    <s v="Touring"/>
    <s v="medium"/>
    <s v="large"/>
    <n v="1362.99"/>
    <n v="57.74"/>
    <n v="38482"/>
  </r>
  <r>
    <x v="15381"/>
    <n v="72"/>
    <x v="1805"/>
    <d v="2017-09-05T00:00:00"/>
    <b v="0"/>
    <s v="Approved"/>
    <s v="Norco Bicycles"/>
    <s v="Standard"/>
    <s v="medium"/>
    <s v="medium"/>
    <n v="360.4"/>
    <n v="270.3"/>
    <n v="42710"/>
  </r>
  <r>
    <x v="15382"/>
    <n v="58"/>
    <x v="3152"/>
    <d v="2017-07-10T00:00:00"/>
    <b v="0"/>
    <s v="Approved"/>
    <s v="OHM Cycles"/>
    <s v="Standard"/>
    <s v="medium"/>
    <s v="medium"/>
    <n v="912.52"/>
    <n v="141.4"/>
    <n v="42295"/>
  </r>
  <r>
    <x v="15383"/>
    <n v="67"/>
    <x v="2831"/>
    <d v="2017-07-21T00:00:00"/>
    <b v="1"/>
    <s v="Approved"/>
    <s v="Norco Bicycles"/>
    <s v="Road"/>
    <s v="medium"/>
    <s v="medium"/>
    <n v="544.04999999999995"/>
    <n v="376.84"/>
    <n v="38647"/>
  </r>
  <r>
    <x v="15384"/>
    <n v="6"/>
    <x v="57"/>
    <d v="2017-12-23T00:00:00"/>
    <b v="1"/>
    <s v="Approved"/>
    <s v="Solex"/>
    <s v="Standard"/>
    <s v="high"/>
    <s v="medium"/>
    <n v="748.17"/>
    <n v="448.9"/>
    <n v="33552"/>
  </r>
  <r>
    <x v="15385"/>
    <n v="0"/>
    <x v="2713"/>
    <d v="2017-07-29T00:00:00"/>
    <b v="1"/>
    <s v="Approved"/>
    <s v="Trek Bicycles"/>
    <s v="Standard"/>
    <s v="medium"/>
    <s v="medium"/>
    <n v="499.53"/>
    <n v="388.72"/>
    <n v="34527"/>
  </r>
  <r>
    <x v="15386"/>
    <n v="11"/>
    <x v="3251"/>
    <d v="2017-01-04T00:00:00"/>
    <b v="1"/>
    <s v="Approved"/>
    <s v="Giant Bicycles"/>
    <s v="Standard"/>
    <s v="high"/>
    <s v="medium"/>
    <n v="1274.93"/>
    <n v="764.96"/>
    <n v="39298"/>
  </r>
  <r>
    <x v="15387"/>
    <n v="79"/>
    <x v="902"/>
    <d v="2017-03-30T00:00:00"/>
    <b v="1"/>
    <s v="Approved"/>
    <s v="Norco Bicycles"/>
    <s v="Standard"/>
    <s v="medium"/>
    <s v="medium"/>
    <n v="1555.58"/>
    <n v="818.01"/>
    <n v="37873"/>
  </r>
  <r>
    <x v="15388"/>
    <n v="12"/>
    <x v="2548"/>
    <d v="2017-02-15T00:00:00"/>
    <b v="1"/>
    <s v="Approved"/>
    <s v="Giant Bicycles"/>
    <s v="Standard"/>
    <s v="medium"/>
    <s v="large"/>
    <n v="1765.3"/>
    <n v="709.48"/>
    <n v="37626"/>
  </r>
  <r>
    <x v="15389"/>
    <n v="41"/>
    <x v="1"/>
    <d v="2017-12-10T00:00:00"/>
    <b v="0"/>
    <s v="Approved"/>
    <s v="Solex"/>
    <s v="Road"/>
    <s v="medium"/>
    <s v="medium"/>
    <n v="416.98"/>
    <n v="312.74"/>
    <n v="41848"/>
  </r>
  <r>
    <x v="15390"/>
    <n v="100"/>
    <x v="1555"/>
    <d v="2017-10-12T00:00:00"/>
    <b v="0"/>
    <s v="Approved"/>
    <s v="Norco Bicycles"/>
    <s v="Road"/>
    <s v="medium"/>
    <s v="medium"/>
    <n v="1036.5899999999999"/>
    <n v="206.35"/>
    <n v="33364"/>
  </r>
  <r>
    <x v="15391"/>
    <n v="0"/>
    <x v="1155"/>
    <d v="2017-10-16T00:00:00"/>
    <b v="1"/>
    <s v="Approved"/>
    <s v="Norco Bicycles"/>
    <s v="Standard"/>
    <s v="medium"/>
    <s v="medium"/>
    <n v="360.4"/>
    <n v="270.3"/>
    <n v="42710"/>
  </r>
  <r>
    <x v="15392"/>
    <n v="0"/>
    <x v="1763"/>
    <d v="2017-11-14T00:00:00"/>
    <b v="0"/>
    <s v="Approved"/>
    <s v="Trek Bicycles"/>
    <s v="Standard"/>
    <s v="medium"/>
    <s v="medium"/>
    <n v="499.53"/>
    <n v="388.72"/>
    <n v="36334"/>
  </r>
  <r>
    <x v="15393"/>
    <n v="6"/>
    <x v="3346"/>
    <d v="2017-07-03T00:00:00"/>
    <b v="0"/>
    <s v="Approved"/>
    <s v="OHM Cycles"/>
    <s v="Standard"/>
    <s v="high"/>
    <s v="medium"/>
    <n v="227.88"/>
    <n v="136.72999999999999"/>
    <n v="37659"/>
  </r>
  <r>
    <x v="15394"/>
    <n v="43"/>
    <x v="3016"/>
    <d v="2017-01-15T00:00:00"/>
    <b v="0"/>
    <s v="Approved"/>
    <s v="Solex"/>
    <s v="Standard"/>
    <s v="medium"/>
    <s v="medium"/>
    <n v="1151.96"/>
    <n v="649.49"/>
    <n v="41848"/>
  </r>
  <r>
    <x v="15395"/>
    <n v="76"/>
    <x v="1126"/>
    <d v="2017-08-10T00:00:00"/>
    <b v="0"/>
    <s v="Approved"/>
    <s v="WeareA2B"/>
    <s v="Standard"/>
    <s v="low"/>
    <s v="medium"/>
    <n v="642.30999999999995"/>
    <n v="513.85"/>
    <n v="35455"/>
  </r>
  <r>
    <x v="15396"/>
    <n v="40"/>
    <x v="1543"/>
    <d v="2017-07-02T00:00:00"/>
    <b v="1"/>
    <s v="Approved"/>
    <s v="OHM Cycles"/>
    <s v="Standard"/>
    <s v="high"/>
    <s v="medium"/>
    <n v="1458.17"/>
    <n v="874.9"/>
    <n v="38750"/>
  </r>
  <r>
    <x v="15397"/>
    <n v="53"/>
    <x v="1363"/>
    <d v="2017-10-18T00:00:00"/>
    <b v="0"/>
    <s v="Approved"/>
    <s v="OHM Cycles"/>
    <s v="Standard"/>
    <s v="medium"/>
    <s v="medium"/>
    <n v="795.34"/>
    <n v="101.58"/>
    <n v="35470"/>
  </r>
  <r>
    <x v="15398"/>
    <n v="65"/>
    <x v="3465"/>
    <d v="2017-08-28T00:00:00"/>
    <b v="1"/>
    <s v="Approved"/>
    <s v="WeareA2B"/>
    <s v="Standard"/>
    <s v="medium"/>
    <s v="medium"/>
    <n v="1807.45"/>
    <n v="778.69"/>
    <n v="42105"/>
  </r>
  <r>
    <x v="15399"/>
    <n v="41"/>
    <x v="3044"/>
    <d v="2017-01-30T00:00:00"/>
    <b v="1"/>
    <s v="Approved"/>
    <s v="Solex"/>
    <s v="Road"/>
    <s v="medium"/>
    <s v="medium"/>
    <n v="416.98"/>
    <n v="312.74"/>
    <n v="35560"/>
  </r>
  <r>
    <x v="15400"/>
    <n v="22"/>
    <x v="2996"/>
    <d v="2017-05-14T00:00:00"/>
    <b v="1"/>
    <s v="Approved"/>
    <s v="Solex"/>
    <s v="Standard"/>
    <s v="medium"/>
    <s v="medium"/>
    <n v="575.27"/>
    <n v="431.45"/>
    <n v="34244"/>
  </r>
  <r>
    <x v="15401"/>
    <n v="43"/>
    <x v="3307"/>
    <d v="2017-04-12T00:00:00"/>
    <b v="0"/>
    <s v="Approved"/>
    <s v="Solex"/>
    <s v="Standard"/>
    <s v="medium"/>
    <s v="medium"/>
    <n v="1151.96"/>
    <n v="649.49"/>
    <n v="41009"/>
  </r>
  <r>
    <x v="15402"/>
    <n v="26"/>
    <x v="2957"/>
    <d v="2017-07-15T00:00:00"/>
    <b v="1"/>
    <s v="Approved"/>
    <s v="WeareA2B"/>
    <s v="Standard"/>
    <s v="medium"/>
    <s v="medium"/>
    <n v="1992.93"/>
    <n v="762.63"/>
    <n v="34115"/>
  </r>
  <r>
    <x v="15403"/>
    <n v="33"/>
    <x v="491"/>
    <d v="2017-11-12T00:00:00"/>
    <b v="1"/>
    <s v="Approved"/>
    <s v="OHM Cycles"/>
    <s v="Road"/>
    <s v="medium"/>
    <s v="small"/>
    <n v="1810"/>
    <n v="1610.9"/>
    <n v="39526"/>
  </r>
  <r>
    <x v="15404"/>
    <n v="62"/>
    <x v="2402"/>
    <d v="2017-07-26T00:00:00"/>
    <b v="1"/>
    <s v="Approved"/>
    <s v="Solex"/>
    <s v="Standard"/>
    <s v="medium"/>
    <s v="medium"/>
    <n v="478.16"/>
    <n v="298.72000000000003"/>
    <n v="41167"/>
  </r>
  <r>
    <x v="15405"/>
    <n v="69"/>
    <x v="3047"/>
    <d v="2017-12-13T00:00:00"/>
    <b v="1"/>
    <s v="Approved"/>
    <s v="Norco Bicycles"/>
    <s v="Road"/>
    <s v="medium"/>
    <s v="large"/>
    <n v="1240.31"/>
    <n v="795.1"/>
    <n v="42218"/>
  </r>
  <r>
    <x v="15406"/>
    <n v="62"/>
    <x v="1606"/>
    <d v="2017-05-08T00:00:00"/>
    <b v="1"/>
    <s v="Approved"/>
    <s v="Solex"/>
    <s v="Standard"/>
    <s v="high"/>
    <s v="medium"/>
    <n v="1024.6600000000001"/>
    <n v="614.79999999999995"/>
    <n v="35378"/>
  </r>
  <r>
    <x v="15407"/>
    <n v="77"/>
    <x v="2234"/>
    <d v="2017-11-04T00:00:00"/>
    <b v="0"/>
    <s v="Approved"/>
    <s v="Norco Bicycles"/>
    <s v="Road"/>
    <s v="medium"/>
    <s v="large"/>
    <n v="1240.31"/>
    <n v="795.1"/>
    <n v="42226"/>
  </r>
  <r>
    <x v="15408"/>
    <n v="7"/>
    <x v="3431"/>
    <d v="2017-11-19T00:00:00"/>
    <b v="0"/>
    <s v="Approved"/>
    <s v="Giant Bicycles"/>
    <s v="Standard"/>
    <s v="medium"/>
    <s v="small"/>
    <n v="1311.44"/>
    <n v="1167.18"/>
    <n v="33888"/>
  </r>
  <r>
    <x v="15409"/>
    <n v="21"/>
    <x v="2940"/>
    <d v="2017-08-19T00:00:00"/>
    <b v="0"/>
    <s v="Approved"/>
    <s v="WeareA2B"/>
    <s v="Touring"/>
    <s v="medium"/>
    <s v="medium"/>
    <n v="1466.68"/>
    <n v="363.25"/>
    <n v="41345"/>
  </r>
  <r>
    <x v="15410"/>
    <n v="84"/>
    <x v="1229"/>
    <d v="2017-10-11T00:00:00"/>
    <b v="1"/>
    <s v="Approved"/>
    <s v="Giant Bicycles"/>
    <s v="Road"/>
    <s v="medium"/>
    <s v="medium"/>
    <n v="792.9"/>
    <n v="594.67999999999995"/>
    <n v="33879"/>
  </r>
  <r>
    <x v="15411"/>
    <n v="29"/>
    <x v="1065"/>
    <d v="2017-05-09T00:00:00"/>
    <b v="1"/>
    <s v="Approved"/>
    <s v="WeareA2B"/>
    <s v="Standard"/>
    <s v="medium"/>
    <s v="medium"/>
    <n v="1065.03"/>
    <n v="230.09"/>
    <n v="36833"/>
  </r>
  <r>
    <x v="15412"/>
    <n v="48"/>
    <x v="51"/>
    <d v="2017-01-01T00:00:00"/>
    <b v="0"/>
    <s v="Approved"/>
    <s v="WeareA2B"/>
    <s v="Standard"/>
    <s v="medium"/>
    <s v="medium"/>
    <n v="1762.96"/>
    <n v="950.52"/>
    <n v="35707"/>
  </r>
  <r>
    <x v="15413"/>
    <n v="49"/>
    <x v="1563"/>
    <d v="2017-02-23T00:00:00"/>
    <b v="0"/>
    <s v="Approved"/>
    <s v="Trek Bicycles"/>
    <s v="Road"/>
    <s v="medium"/>
    <s v="medium"/>
    <n v="533.51"/>
    <n v="400.13"/>
    <n v="41064"/>
  </r>
  <r>
    <x v="15414"/>
    <n v="58"/>
    <x v="891"/>
    <d v="2017-06-16T00:00:00"/>
    <b v="1"/>
    <s v="Approved"/>
    <s v="OHM Cycles"/>
    <s v="Standard"/>
    <s v="medium"/>
    <s v="medium"/>
    <n v="912.52"/>
    <n v="141.4"/>
    <n v="42295"/>
  </r>
  <r>
    <x v="15415"/>
    <n v="92"/>
    <x v="222"/>
    <d v="2017-02-01T00:00:00"/>
    <b v="1"/>
    <s v="Approved"/>
    <s v="WeareA2B"/>
    <s v="Standard"/>
    <s v="medium"/>
    <s v="small"/>
    <n v="1415.01"/>
    <n v="1259.3599999999999"/>
    <n v="36145"/>
  </r>
  <r>
    <x v="15416"/>
    <n v="37"/>
    <x v="1002"/>
    <d v="2017-04-08T00:00:00"/>
    <b v="0"/>
    <s v="Approved"/>
    <s v="OHM Cycles"/>
    <s v="Standard"/>
    <s v="low"/>
    <s v="medium"/>
    <n v="1793.43"/>
    <n v="248.82"/>
    <n v="36361"/>
  </r>
  <r>
    <x v="15417"/>
    <n v="78"/>
    <x v="3336"/>
    <d v="2017-01-17T00:00:00"/>
    <b v="1"/>
    <s v="Approved"/>
    <s v="Giant Bicycles"/>
    <s v="Standard"/>
    <s v="medium"/>
    <s v="large"/>
    <n v="1765.3"/>
    <n v="709.48"/>
    <n v="38193"/>
  </r>
  <r>
    <x v="15418"/>
    <n v="9"/>
    <x v="1643"/>
    <d v="2017-09-02T00:00:00"/>
    <b v="1"/>
    <s v="Approved"/>
    <s v="OHM Cycles"/>
    <s v="Road"/>
    <s v="medium"/>
    <s v="medium"/>
    <n v="742.54"/>
    <n v="667.4"/>
    <n v="33549"/>
  </r>
  <r>
    <x v="15419"/>
    <n v="35"/>
    <x v="2783"/>
    <d v="2017-02-22T00:00:00"/>
    <b v="0"/>
    <s v="Approved"/>
    <s v="Giant Bicycles"/>
    <s v="Standard"/>
    <s v="medium"/>
    <s v="medium"/>
    <n v="1403.5"/>
    <n v="954.82"/>
    <n v="42688"/>
  </r>
  <r>
    <x v="15420"/>
    <n v="84"/>
    <x v="30"/>
    <d v="2017-04-01T00:00:00"/>
    <b v="0"/>
    <s v="Approved"/>
    <s v="Trek Bicycles"/>
    <s v="Road"/>
    <s v="medium"/>
    <s v="medium"/>
    <n v="290.62"/>
    <n v="215.14"/>
    <n v="35667"/>
  </r>
  <r>
    <x v="15421"/>
    <n v="59"/>
    <x v="1069"/>
    <d v="2017-02-14T00:00:00"/>
    <b v="0"/>
    <s v="Approved"/>
    <s v="WeareA2B"/>
    <s v="Standard"/>
    <s v="medium"/>
    <s v="small"/>
    <n v="1415.01"/>
    <n v="1259.3599999999999"/>
    <n v="42458"/>
  </r>
  <r>
    <x v="15422"/>
    <n v="0"/>
    <x v="2473"/>
    <d v="2017-09-15T00:00:00"/>
    <b v="0"/>
    <s v="Approved"/>
    <s v="Norco Bicycles"/>
    <s v="Road"/>
    <s v="medium"/>
    <s v="medium"/>
    <n v="543.39"/>
    <n v="407.54"/>
    <n v="37698"/>
  </r>
  <r>
    <x v="15423"/>
    <n v="0"/>
    <x v="741"/>
    <d v="2017-03-21T00:00:00"/>
    <b v="0"/>
    <s v="Approved"/>
    <s v="Trek Bicycles"/>
    <s v="Road"/>
    <s v="medium"/>
    <s v="medium"/>
    <n v="533.51"/>
    <n v="400.13"/>
    <n v="33259"/>
  </r>
  <r>
    <x v="15424"/>
    <n v="69"/>
    <x v="1851"/>
    <d v="2017-06-05T00:00:00"/>
    <b v="1"/>
    <s v="Approved"/>
    <s v="Norco Bicycles"/>
    <s v="Road"/>
    <s v="medium"/>
    <s v="large"/>
    <n v="1240.31"/>
    <n v="795.1"/>
    <n v="40553"/>
  </r>
  <r>
    <x v="15425"/>
    <n v="46"/>
    <x v="2754"/>
    <d v="2017-08-09T00:00:00"/>
    <b v="1"/>
    <s v="Approved"/>
    <s v="OHM Cycles"/>
    <s v="Standard"/>
    <s v="low"/>
    <s v="medium"/>
    <n v="1793.43"/>
    <n v="248.82"/>
    <n v="36361"/>
  </r>
  <r>
    <x v="15426"/>
    <n v="0"/>
    <x v="2105"/>
    <d v="2017-03-29T00:00:00"/>
    <b v="1"/>
    <s v="Approved"/>
    <s v="Solex"/>
    <s v="Standard"/>
    <s v="medium"/>
    <s v="medium"/>
    <n v="71.489999999999995"/>
    <n v="53.62"/>
    <n v="41245"/>
  </r>
  <r>
    <x v="15427"/>
    <n v="35"/>
    <x v="2795"/>
    <d v="2017-01-27T00:00:00"/>
    <b v="1"/>
    <s v="Approved"/>
    <s v="Giant Bicycles"/>
    <s v="Standard"/>
    <s v="medium"/>
    <s v="medium"/>
    <n v="1403.5"/>
    <n v="954.82"/>
    <n v="42688"/>
  </r>
  <r>
    <x v="15428"/>
    <n v="83"/>
    <x v="2646"/>
    <d v="2017-02-20T00:00:00"/>
    <b v="0"/>
    <s v="Approved"/>
    <s v="Solex"/>
    <s v="Touring"/>
    <s v="medium"/>
    <s v="large"/>
    <n v="2083.94"/>
    <n v="675.03"/>
    <n v="41533"/>
  </r>
  <r>
    <x v="15429"/>
    <n v="4"/>
    <x v="2940"/>
    <d v="2017-02-16T00:00:00"/>
    <b v="1"/>
    <s v="Approved"/>
    <s v="Solex"/>
    <s v="Standard"/>
    <s v="medium"/>
    <s v="medium"/>
    <n v="1483.2"/>
    <n v="99.59"/>
    <n v="33879"/>
  </r>
  <r>
    <x v="15430"/>
    <n v="79"/>
    <x v="75"/>
    <d v="2017-02-24T00:00:00"/>
    <b v="1"/>
    <s v="Approved"/>
    <s v="Norco Bicycles"/>
    <s v="Standard"/>
    <s v="medium"/>
    <s v="medium"/>
    <n v="1555.58"/>
    <n v="818.01"/>
    <n v="37873"/>
  </r>
  <r>
    <x v="15431"/>
    <n v="45"/>
    <x v="2003"/>
    <d v="2017-06-27T00:00:00"/>
    <b v="0"/>
    <s v="Approved"/>
    <s v="Trek Bicycles"/>
    <s v="Road"/>
    <s v="low"/>
    <s v="medium"/>
    <n v="980.37"/>
    <n v="234.43"/>
    <n v="41701"/>
  </r>
  <r>
    <x v="15432"/>
    <n v="72"/>
    <x v="228"/>
    <d v="2017-11-18T00:00:00"/>
    <b v="1"/>
    <s v="Approved"/>
    <s v="OHM Cycles"/>
    <s v="Standard"/>
    <s v="medium"/>
    <s v="medium"/>
    <n v="912.52"/>
    <n v="141.4"/>
    <n v="41047"/>
  </r>
  <r>
    <x v="15433"/>
    <n v="6"/>
    <x v="1370"/>
    <d v="2017-09-23T00:00:00"/>
    <b v="0"/>
    <s v="Approved"/>
    <s v="Solex"/>
    <s v="Standard"/>
    <s v="high"/>
    <s v="medium"/>
    <n v="748.17"/>
    <n v="448.9"/>
    <n v="33552"/>
  </r>
  <r>
    <x v="15434"/>
    <n v="11"/>
    <x v="1394"/>
    <d v="2017-05-13T00:00:00"/>
    <b v="1"/>
    <s v="Approved"/>
    <s v="Giant Bicycles"/>
    <s v="Standard"/>
    <s v="high"/>
    <s v="medium"/>
    <n v="1274.93"/>
    <n v="764.96"/>
    <n v="39880"/>
  </r>
  <r>
    <x v="15435"/>
    <n v="22"/>
    <x v="3263"/>
    <d v="2017-05-24T00:00:00"/>
    <b v="0"/>
    <s v="Approved"/>
    <s v="WeareA2B"/>
    <s v="Standard"/>
    <s v="medium"/>
    <s v="medium"/>
    <n v="60.34"/>
    <n v="45.26"/>
    <n v="34115"/>
  </r>
  <r>
    <x v="15436"/>
    <n v="35"/>
    <x v="3151"/>
    <d v="2017-04-01T00:00:00"/>
    <b v="1"/>
    <s v="Approved"/>
    <s v="Giant Bicycles"/>
    <s v="Standard"/>
    <s v="medium"/>
    <s v="medium"/>
    <n v="1403.5"/>
    <n v="954.82"/>
    <n v="38573"/>
  </r>
  <r>
    <x v="15437"/>
    <n v="77"/>
    <x v="2256"/>
    <d v="2017-12-29T00:00:00"/>
    <b v="0"/>
    <s v="Approved"/>
    <s v="WeareA2B"/>
    <s v="Standard"/>
    <s v="medium"/>
    <s v="medium"/>
    <n v="1769.64"/>
    <n v="108.76"/>
    <n v="39427"/>
  </r>
  <r>
    <x v="15438"/>
    <n v="56"/>
    <x v="3066"/>
    <d v="2017-10-26T00:00:00"/>
    <b v="1"/>
    <s v="Approved"/>
    <s v="OHM Cycles"/>
    <s v="Standard"/>
    <s v="medium"/>
    <s v="medium"/>
    <n v="183.86"/>
    <n v="137.9"/>
    <n v="35707"/>
  </r>
  <r>
    <x v="15439"/>
    <n v="0"/>
    <x v="3443"/>
    <d v="2017-08-30T00:00:00"/>
    <b v="1"/>
    <s v="Approved"/>
    <s v="Norco Bicycles"/>
    <s v="Standard"/>
    <s v="medium"/>
    <s v="medium"/>
    <n v="360.4"/>
    <n v="270.3"/>
    <n v="35455"/>
  </r>
  <r>
    <x v="15440"/>
    <n v="83"/>
    <x v="2963"/>
    <d v="2017-01-30T00:00:00"/>
    <b v="1"/>
    <s v="Approved"/>
    <s v="Solex"/>
    <s v="Touring"/>
    <s v="medium"/>
    <s v="large"/>
    <n v="2083.94"/>
    <n v="675.03"/>
    <n v="41533"/>
  </r>
  <r>
    <x v="15441"/>
    <n v="67"/>
    <x v="3179"/>
    <d v="2017-05-15T00:00:00"/>
    <b v="1"/>
    <s v="Approved"/>
    <s v="Norco Bicycles"/>
    <s v="Road"/>
    <s v="medium"/>
    <s v="medium"/>
    <n v="544.04999999999995"/>
    <n v="376.84"/>
    <n v="38647"/>
  </r>
  <r>
    <x v="15442"/>
    <n v="90"/>
    <x v="521"/>
    <d v="2017-09-12T00:00:00"/>
    <b v="0"/>
    <s v="Approved"/>
    <s v="Solex"/>
    <s v="Standard"/>
    <s v="low"/>
    <s v="medium"/>
    <n v="945.04"/>
    <n v="507.58"/>
    <n v="35052"/>
  </r>
  <r>
    <x v="15443"/>
    <n v="14"/>
    <x v="1336"/>
    <d v="2017-07-05T00:00:00"/>
    <b v="1"/>
    <s v="Approved"/>
    <s v="Trek Bicycles"/>
    <s v="Standard"/>
    <s v="medium"/>
    <s v="small"/>
    <n v="1386.84"/>
    <n v="1234.29"/>
    <n v="35160"/>
  </r>
  <r>
    <x v="15444"/>
    <n v="55"/>
    <x v="1465"/>
    <d v="2017-11-15T00:00:00"/>
    <b v="1"/>
    <s v="Approved"/>
    <s v="Trek Bicycles"/>
    <s v="Road"/>
    <s v="medium"/>
    <s v="large"/>
    <n v="1894.19"/>
    <n v="598.76"/>
    <n v="37823"/>
  </r>
  <r>
    <x v="15445"/>
    <n v="73"/>
    <x v="952"/>
    <d v="2017-09-07T00:00:00"/>
    <b v="1"/>
    <s v="Approved"/>
    <s v="Solex"/>
    <s v="Standard"/>
    <s v="medium"/>
    <s v="medium"/>
    <n v="1945.43"/>
    <n v="333.18"/>
    <n v="37499"/>
  </r>
  <r>
    <x v="15446"/>
    <n v="51"/>
    <x v="87"/>
    <d v="2017-08-27T00:00:00"/>
    <b v="1"/>
    <s v="Approved"/>
    <s v="OHM Cycles"/>
    <s v="Standard"/>
    <s v="high"/>
    <s v="medium"/>
    <n v="2005.66"/>
    <n v="1203.4000000000001"/>
    <n v="41009"/>
  </r>
  <r>
    <x v="15447"/>
    <n v="4"/>
    <x v="2177"/>
    <d v="2017-01-20T00:00:00"/>
    <b v="0"/>
    <s v="Approved"/>
    <s v="Giant Bicycles"/>
    <s v="Standard"/>
    <s v="high"/>
    <s v="medium"/>
    <n v="1129.1300000000001"/>
    <n v="677.48"/>
    <n v="41701"/>
  </r>
  <r>
    <x v="15448"/>
    <n v="9"/>
    <x v="3172"/>
    <d v="2017-06-25T00:00:00"/>
    <b v="1"/>
    <s v="Approved"/>
    <s v="OHM Cycles"/>
    <s v="Road"/>
    <s v="medium"/>
    <s v="medium"/>
    <n v="742.54"/>
    <n v="667.4"/>
    <n v="42560"/>
  </r>
  <r>
    <x v="15449"/>
    <n v="19"/>
    <x v="219"/>
    <d v="2017-01-14T00:00:00"/>
    <b v="1"/>
    <s v="Approved"/>
    <s v="OHM Cycles"/>
    <s v="Road"/>
    <s v="high"/>
    <s v="large"/>
    <n v="12.01"/>
    <n v="7.21"/>
    <n v="39880"/>
  </r>
  <r>
    <x v="15450"/>
    <n v="98"/>
    <x v="1991"/>
    <d v="2017-03-13T00:00:00"/>
    <b v="1"/>
    <s v="Approved"/>
    <s v="Trek Bicycles"/>
    <s v="Standard"/>
    <s v="high"/>
    <s v="medium"/>
    <n v="358.39"/>
    <n v="215.03"/>
    <n v="38002"/>
  </r>
  <r>
    <x v="15451"/>
    <n v="0"/>
    <x v="820"/>
    <d v="2017-09-14T00:00:00"/>
    <b v="1"/>
    <s v="Approved"/>
    <s v="Solex"/>
    <s v="Standard"/>
    <s v="medium"/>
    <s v="medium"/>
    <n v="478.16"/>
    <n v="298.72000000000003"/>
    <n v="34143"/>
  </r>
  <r>
    <x v="15452"/>
    <n v="0"/>
    <x v="1209"/>
    <d v="2017-10-04T00:00:00"/>
    <b v="0"/>
    <s v="Approved"/>
    <s v="Trek Bicycles"/>
    <s v="Road"/>
    <s v="medium"/>
    <s v="medium"/>
    <n v="533.51"/>
    <n v="400.13"/>
    <n v="41064"/>
  </r>
  <r>
    <x v="15453"/>
    <n v="6"/>
    <x v="541"/>
    <d v="2017-05-12T00:00:00"/>
    <b v="0"/>
    <s v="Approved"/>
    <s v="Solex"/>
    <s v="Standard"/>
    <s v="high"/>
    <s v="medium"/>
    <n v="748.17"/>
    <n v="448.9"/>
    <n v="33552"/>
  </r>
  <r>
    <x v="15454"/>
    <n v="45"/>
    <x v="1787"/>
    <d v="2017-01-09T00:00:00"/>
    <b v="0"/>
    <s v="Approved"/>
    <s v="Solex"/>
    <s v="Standard"/>
    <s v="medium"/>
    <s v="medium"/>
    <n v="441.49"/>
    <n v="84.99"/>
    <n v="38991"/>
  </r>
  <r>
    <x v="15455"/>
    <n v="66"/>
    <x v="2806"/>
    <d v="2017-01-26T00:00:00"/>
    <b v="1"/>
    <s v="Approved"/>
    <s v="Giant Bicycles"/>
    <s v="Road"/>
    <s v="low"/>
    <s v="small"/>
    <n v="590.26"/>
    <n v="525.33000000000004"/>
    <n v="40487"/>
  </r>
  <r>
    <x v="15456"/>
    <n v="0"/>
    <x v="2283"/>
    <d v="2017-09-12T00:00:00"/>
    <b v="1"/>
    <s v="Approved"/>
    <s v="OHM Cycles"/>
    <s v="Standard"/>
    <s v="medium"/>
    <s v="medium"/>
    <n v="183.86"/>
    <n v="137.9"/>
    <n v="42172"/>
  </r>
  <r>
    <x v="15457"/>
    <n v="33"/>
    <x v="2328"/>
    <d v="2017-08-19T00:00:00"/>
    <b v="1"/>
    <s v="Approved"/>
    <s v="Giant Bicycles"/>
    <s v="Standard"/>
    <s v="medium"/>
    <s v="small"/>
    <n v="1311.44"/>
    <n v="1167.18"/>
    <n v="40618"/>
  </r>
  <r>
    <x v="15458"/>
    <n v="4"/>
    <x v="640"/>
    <d v="2017-06-05T00:00:00"/>
    <b v="1"/>
    <s v="Approved"/>
    <s v="Giant Bicycles"/>
    <s v="Standard"/>
    <s v="high"/>
    <s v="medium"/>
    <n v="1129.1300000000001"/>
    <n v="677.48"/>
    <n v="38573"/>
  </r>
  <r>
    <x v="15459"/>
    <n v="38"/>
    <x v="1719"/>
    <d v="2017-09-05T00:00:00"/>
    <b v="0"/>
    <s v="Approved"/>
    <s v="Solex"/>
    <s v="Standard"/>
    <s v="medium"/>
    <s v="medium"/>
    <n v="1577.53"/>
    <n v="826.51"/>
    <n v="35560"/>
  </r>
  <r>
    <x v="15460"/>
    <n v="17"/>
    <x v="1080"/>
    <d v="2017-11-11T00:00:00"/>
    <b v="0"/>
    <s v="Approved"/>
    <s v="WeareA2B"/>
    <s v="Touring"/>
    <s v="medium"/>
    <s v="large"/>
    <n v="1362.99"/>
    <n v="57.74"/>
    <n v="34079"/>
  </r>
  <r>
    <x v="15461"/>
    <n v="6"/>
    <x v="3128"/>
    <d v="2017-02-04T00:00:00"/>
    <b v="0"/>
    <s v="Approved"/>
    <s v="OHM Cycles"/>
    <s v="Standard"/>
    <s v="high"/>
    <s v="medium"/>
    <n v="227.88"/>
    <n v="136.72999999999999"/>
    <n v="41701"/>
  </r>
  <r>
    <x v="15462"/>
    <n v="92"/>
    <x v="1084"/>
    <d v="2017-03-21T00:00:00"/>
    <b v="0"/>
    <s v="Approved"/>
    <s v="WeareA2B"/>
    <s v="Standard"/>
    <s v="medium"/>
    <s v="small"/>
    <n v="1415.01"/>
    <n v="1259.3599999999999"/>
    <n v="42458"/>
  </r>
  <r>
    <x v="15463"/>
    <n v="59"/>
    <x v="3380"/>
    <d v="2017-04-14T00:00:00"/>
    <b v="0"/>
    <s v="Approved"/>
    <s v="Solex"/>
    <s v="Standard"/>
    <s v="medium"/>
    <s v="large"/>
    <n v="1061.56"/>
    <n v="733.58"/>
    <n v="34170"/>
  </r>
  <r>
    <x v="15464"/>
    <n v="26"/>
    <x v="113"/>
    <d v="2017-01-31T00:00:00"/>
    <b v="0"/>
    <s v="Approved"/>
    <s v="WeareA2B"/>
    <s v="Standard"/>
    <s v="medium"/>
    <s v="medium"/>
    <n v="1992.93"/>
    <n v="762.63"/>
    <n v="37337"/>
  </r>
  <r>
    <x v="15465"/>
    <n v="42"/>
    <x v="1953"/>
    <d v="2017-05-26T00:00:00"/>
    <b v="1"/>
    <s v="Approved"/>
    <s v="OHM Cycles"/>
    <s v="Road"/>
    <s v="medium"/>
    <s v="small"/>
    <n v="1810"/>
    <n v="1610.9"/>
    <n v="37668"/>
  </r>
  <r>
    <x v="15466"/>
    <n v="89"/>
    <x v="388"/>
    <d v="2017-07-11T00:00:00"/>
    <b v="0"/>
    <s v="Approved"/>
    <s v="WeareA2B"/>
    <s v="Touring"/>
    <s v="medium"/>
    <s v="large"/>
    <n v="1362.99"/>
    <n v="57.74"/>
    <n v="36833"/>
  </r>
  <r>
    <x v="15467"/>
    <n v="59"/>
    <x v="2585"/>
    <d v="2017-04-13T00:00:00"/>
    <b v="0"/>
    <s v="Cancelled"/>
    <s v="WeareA2B"/>
    <s v="Standard"/>
    <s v="medium"/>
    <s v="small"/>
    <n v="1415.01"/>
    <n v="1259.3599999999999"/>
    <n v="37626"/>
  </r>
  <r>
    <x v="15468"/>
    <n v="0"/>
    <x v="2919"/>
    <d v="2017-06-25T00:00:00"/>
    <b v="1"/>
    <s v="Approved"/>
    <s v="Trek Bicycles"/>
    <s v="Road"/>
    <s v="medium"/>
    <s v="medium"/>
    <n v="533.51"/>
    <n v="400.13"/>
    <n v="41064"/>
  </r>
  <r>
    <x v="15469"/>
    <n v="73"/>
    <x v="2198"/>
    <d v="2017-03-04T00:00:00"/>
    <b v="1"/>
    <s v="Approved"/>
    <s v="Solex"/>
    <s v="Standard"/>
    <s v="medium"/>
    <s v="medium"/>
    <n v="1945.43"/>
    <n v="333.18"/>
    <n v="38859"/>
  </r>
  <r>
    <x v="15470"/>
    <n v="19"/>
    <x v="2517"/>
    <d v="2017-02-23T00:00:00"/>
    <b v="0"/>
    <s v="Approved"/>
    <s v="OHM Cycles"/>
    <s v="Road"/>
    <s v="high"/>
    <s v="large"/>
    <n v="12.01"/>
    <n v="7.21"/>
    <n v="39880"/>
  </r>
  <r>
    <x v="15471"/>
    <n v="23"/>
    <x v="1032"/>
    <d v="2017-04-07T00:00:00"/>
    <b v="0"/>
    <s v="Approved"/>
    <s v="Norco Bicycles"/>
    <s v="Mountain"/>
    <s v="low"/>
    <s v="small"/>
    <n v="688.63"/>
    <n v="612.88"/>
    <n v="42404"/>
  </r>
  <r>
    <x v="15472"/>
    <n v="40"/>
    <x v="570"/>
    <d v="2017-03-22T00:00:00"/>
    <b v="1"/>
    <s v="Approved"/>
    <s v="OHM Cycles"/>
    <s v="Standard"/>
    <s v="high"/>
    <s v="medium"/>
    <n v="1458.17"/>
    <n v="874.9"/>
    <n v="38750"/>
  </r>
  <r>
    <x v="15473"/>
    <n v="5"/>
    <x v="2470"/>
    <d v="2017-08-07T00:00:00"/>
    <b v="0"/>
    <s v="Approved"/>
    <s v="Giant Bicycles"/>
    <s v="Standard"/>
    <s v="high"/>
    <s v="medium"/>
    <n v="1129.1300000000001"/>
    <n v="677.48"/>
    <n v="39298"/>
  </r>
  <r>
    <x v="15474"/>
    <n v="19"/>
    <x v="1395"/>
    <d v="2017-06-22T00:00:00"/>
    <b v="0"/>
    <s v="Approved"/>
    <s v="OHM Cycles"/>
    <s v="Road"/>
    <s v="high"/>
    <s v="large"/>
    <n v="12.01"/>
    <n v="7.21"/>
    <n v="39880"/>
  </r>
  <r>
    <x v="15475"/>
    <n v="70"/>
    <x v="500"/>
    <d v="2017-06-16T00:00:00"/>
    <b v="0"/>
    <s v="Approved"/>
    <s v="Trek Bicycles"/>
    <s v="Standard"/>
    <s v="high"/>
    <s v="medium"/>
    <n v="495.72"/>
    <n v="297.43"/>
    <n v="42105"/>
  </r>
  <r>
    <x v="15476"/>
    <n v="56"/>
    <x v="3346"/>
    <d v="2017-06-03T00:00:00"/>
    <b v="1"/>
    <s v="Approved"/>
    <s v="OHM Cycles"/>
    <s v="Standard"/>
    <s v="medium"/>
    <s v="medium"/>
    <n v="183.86"/>
    <n v="137.9"/>
    <n v="35707"/>
  </r>
  <r>
    <x v="15477"/>
    <n v="68"/>
    <x v="2123"/>
    <d v="2017-05-09T00:00:00"/>
    <b v="1"/>
    <s v="Approved"/>
    <s v="OHM Cycles"/>
    <s v="Standard"/>
    <s v="medium"/>
    <s v="medium"/>
    <n v="1636.9"/>
    <n v="44.71"/>
    <n v="40410"/>
  </r>
  <r>
    <x v="15478"/>
    <n v="44"/>
    <x v="1752"/>
    <d v="2017-06-11T00:00:00"/>
    <b v="1"/>
    <s v="Approved"/>
    <s v="WeareA2B"/>
    <s v="Standard"/>
    <s v="medium"/>
    <s v="medium"/>
    <n v="1769.64"/>
    <n v="108.76"/>
    <n v="36498"/>
  </r>
  <r>
    <x v="15479"/>
    <n v="13"/>
    <x v="3315"/>
    <d v="2017-04-15T00:00:00"/>
    <b v="1"/>
    <s v="Approved"/>
    <s v="Solex"/>
    <s v="Standard"/>
    <s v="medium"/>
    <s v="medium"/>
    <n v="1163.8900000000001"/>
    <n v="589.27"/>
    <n v="37838"/>
  </r>
  <r>
    <x v="15480"/>
    <n v="38"/>
    <x v="2331"/>
    <d v="2017-03-13T00:00:00"/>
    <b v="0"/>
    <s v="Approved"/>
    <s v="Solex"/>
    <s v="Standard"/>
    <s v="medium"/>
    <s v="medium"/>
    <n v="1577.53"/>
    <n v="826.51"/>
    <n v="40618"/>
  </r>
  <r>
    <x v="15481"/>
    <n v="8"/>
    <x v="95"/>
    <d v="2017-05-05T00:00:00"/>
    <b v="0"/>
    <s v="Approved"/>
    <s v="Solex"/>
    <s v="Road"/>
    <s v="medium"/>
    <s v="small"/>
    <n v="1703.52"/>
    <n v="1516.13"/>
    <n v="40649"/>
  </r>
  <r>
    <x v="15482"/>
    <n v="14"/>
    <x v="3115"/>
    <d v="2017-09-19T00:00:00"/>
    <b v="0"/>
    <s v="Approved"/>
    <s v="Trek Bicycles"/>
    <s v="Standard"/>
    <s v="medium"/>
    <s v="small"/>
    <n v="1386.84"/>
    <n v="1234.29"/>
    <n v="39880"/>
  </r>
  <r>
    <x v="15483"/>
    <n v="4"/>
    <x v="938"/>
    <d v="2017-08-12T00:00:00"/>
    <b v="1"/>
    <s v="Approved"/>
    <s v="Solex"/>
    <s v="Standard"/>
    <s v="medium"/>
    <s v="medium"/>
    <n v="1483.2"/>
    <n v="99.59"/>
    <n v="42105"/>
  </r>
  <r>
    <x v="15484"/>
    <n v="19"/>
    <x v="3384"/>
    <d v="2017-07-11T00:00:00"/>
    <b v="0"/>
    <s v="Approved"/>
    <s v="OHM Cycles"/>
    <s v="Road"/>
    <s v="high"/>
    <s v="large"/>
    <n v="12.01"/>
    <n v="7.21"/>
    <n v="39880"/>
  </r>
  <r>
    <x v="15485"/>
    <n v="2"/>
    <x v="1394"/>
    <d v="2017-01-25T00:00:00"/>
    <b v="0"/>
    <s v="Approved"/>
    <s v="Solex"/>
    <s v="Standard"/>
    <s v="medium"/>
    <s v="medium"/>
    <n v="71.489999999999995"/>
    <n v="53.62"/>
    <n v="41167"/>
  </r>
  <r>
    <x v="15486"/>
    <n v="45"/>
    <x v="2232"/>
    <d v="2017-08-22T00:00:00"/>
    <b v="0"/>
    <s v="Approved"/>
    <s v="Solex"/>
    <s v="Standard"/>
    <s v="medium"/>
    <s v="medium"/>
    <n v="441.49"/>
    <n v="84.99"/>
    <n v="34071"/>
  </r>
  <r>
    <x v="15487"/>
    <n v="0"/>
    <x v="1131"/>
    <d v="2017-02-18T00:00:00"/>
    <b v="0"/>
    <s v="Approved"/>
    <s v="Solex"/>
    <s v="Road"/>
    <s v="medium"/>
    <s v="medium"/>
    <n v="416.98"/>
    <n v="312.74"/>
    <n v="35560"/>
  </r>
  <r>
    <x v="15488"/>
    <n v="82"/>
    <x v="2930"/>
    <d v="2017-05-24T00:00:00"/>
    <b v="0"/>
    <s v="Approved"/>
    <s v="Norco Bicycles"/>
    <s v="Standard"/>
    <s v="high"/>
    <s v="medium"/>
    <n v="1148.6400000000001"/>
    <n v="689.18"/>
    <n v="38339"/>
  </r>
  <r>
    <x v="15489"/>
    <n v="78"/>
    <x v="1346"/>
    <d v="2017-09-24T00:00:00"/>
    <b v="0"/>
    <s v="Approved"/>
    <s v="Giant Bicycles"/>
    <s v="Standard"/>
    <s v="medium"/>
    <s v="large"/>
    <n v="1765.3"/>
    <n v="709.48"/>
    <n v="38193"/>
  </r>
  <r>
    <x v="15490"/>
    <n v="95"/>
    <x v="2399"/>
    <d v="2017-01-13T00:00:00"/>
    <b v="1"/>
    <s v="Approved"/>
    <s v="Giant Bicycles"/>
    <s v="Standard"/>
    <s v="medium"/>
    <s v="large"/>
    <n v="569.55999999999995"/>
    <n v="528.42999999999995"/>
    <n v="34556"/>
  </r>
  <r>
    <x v="15491"/>
    <n v="0"/>
    <x v="362"/>
    <d v="2017-06-16T00:00:00"/>
    <b v="0"/>
    <s v="Approved"/>
    <s v="Giant Bicycles"/>
    <s v="Standard"/>
    <s v="medium"/>
    <s v="large"/>
    <n v="569.55999999999995"/>
    <n v="528.42999999999995"/>
    <n v="37874"/>
  </r>
  <r>
    <x v="15492"/>
    <n v="27"/>
    <x v="1620"/>
    <d v="2017-06-17T00:00:00"/>
    <b v="0"/>
    <s v="Approved"/>
    <s v="Trek Bicycles"/>
    <s v="Standard"/>
    <s v="medium"/>
    <s v="medium"/>
    <n v="499.53"/>
    <n v="388.72"/>
    <n v="33455"/>
  </r>
  <r>
    <x v="15493"/>
    <n v="17"/>
    <x v="1134"/>
    <d v="2017-09-01T00:00:00"/>
    <b v="0"/>
    <s v="Approved"/>
    <s v="WeareA2B"/>
    <s v="Touring"/>
    <s v="medium"/>
    <s v="large"/>
    <n v="1362.99"/>
    <n v="57.74"/>
    <n v="36367"/>
  </r>
  <r>
    <x v="15494"/>
    <n v="5"/>
    <x v="1187"/>
    <d v="2017-11-14T00:00:00"/>
    <b v="1"/>
    <s v="Approved"/>
    <s v="Trek Bicycles"/>
    <s v="Mountain"/>
    <s v="low"/>
    <s v="medium"/>
    <n v="574.64"/>
    <n v="459.71"/>
    <n v="38216"/>
  </r>
  <r>
    <x v="15495"/>
    <n v="67"/>
    <x v="1345"/>
    <d v="2017-09-20T00:00:00"/>
    <b v="1"/>
    <s v="Approved"/>
    <s v="Norco Bicycles"/>
    <s v="Road"/>
    <s v="medium"/>
    <s v="medium"/>
    <n v="544.04999999999995"/>
    <n v="376.84"/>
    <n v="38647"/>
  </r>
  <r>
    <x v="15496"/>
    <n v="73"/>
    <x v="2438"/>
    <d v="2017-07-22T00:00:00"/>
    <b v="1"/>
    <s v="Approved"/>
    <s v="Solex"/>
    <s v="Standard"/>
    <s v="medium"/>
    <s v="medium"/>
    <n v="1945.43"/>
    <n v="333.18"/>
    <n v="41922"/>
  </r>
  <r>
    <x v="15497"/>
    <n v="81"/>
    <x v="1524"/>
    <d v="2017-05-02T00:00:00"/>
    <b v="0"/>
    <s v="Approved"/>
    <s v="Norco Bicycles"/>
    <s v="Standard"/>
    <s v="medium"/>
    <s v="small"/>
    <n v="586.45000000000005"/>
    <n v="521.94000000000005"/>
    <n v="33429"/>
  </r>
  <r>
    <x v="15498"/>
    <n v="32"/>
    <x v="2011"/>
    <d v="2017-12-05T00:00:00"/>
    <b v="1"/>
    <s v="Approved"/>
    <s v="Giant Bicycles"/>
    <s v="Standard"/>
    <s v="medium"/>
    <s v="medium"/>
    <n v="642.70000000000005"/>
    <n v="211.37"/>
    <n v="37337"/>
  </r>
  <r>
    <x v="15499"/>
    <n v="32"/>
    <x v="1657"/>
    <d v="2017-07-10T00:00:00"/>
    <b v="0"/>
    <s v="Approved"/>
    <s v="Giant Bicycles"/>
    <s v="Standard"/>
    <s v="medium"/>
    <s v="medium"/>
    <n v="642.70000000000005"/>
    <n v="211.37"/>
    <n v="37698"/>
  </r>
  <r>
    <x v="15500"/>
    <n v="98"/>
    <x v="2715"/>
    <d v="2017-01-10T00:00:00"/>
    <b v="1"/>
    <s v="Approved"/>
    <s v="OHM Cycles"/>
    <s v="Standard"/>
    <s v="medium"/>
    <s v="medium"/>
    <n v="795.34"/>
    <n v="101.58"/>
    <n v="35470"/>
  </r>
  <r>
    <x v="15501"/>
    <n v="3"/>
    <x v="444"/>
    <d v="2017-01-20T00:00:00"/>
    <b v="1"/>
    <s v="Approved"/>
    <s v="Trek Bicycles"/>
    <s v="Standard"/>
    <s v="medium"/>
    <s v="large"/>
    <n v="2091.4699999999998"/>
    <n v="388.92"/>
    <n v="40410"/>
  </r>
  <r>
    <x v="15502"/>
    <n v="41"/>
    <x v="287"/>
    <d v="2017-12-02T00:00:00"/>
    <b v="0"/>
    <s v="Approved"/>
    <s v="Solex"/>
    <s v="Road"/>
    <s v="medium"/>
    <s v="medium"/>
    <n v="416.98"/>
    <n v="312.74"/>
    <n v="35560"/>
  </r>
  <r>
    <x v="15503"/>
    <n v="38"/>
    <x v="1412"/>
    <d v="2017-08-18T00:00:00"/>
    <b v="1"/>
    <s v="Approved"/>
    <s v="Solex"/>
    <s v="Standard"/>
    <s v="medium"/>
    <s v="medium"/>
    <n v="1577.53"/>
    <n v="826.51"/>
    <n v="40618"/>
  </r>
  <r>
    <x v="15504"/>
    <n v="23"/>
    <x v="1626"/>
    <d v="2017-07-19T00:00:00"/>
    <b v="0"/>
    <s v="Approved"/>
    <s v="Norco Bicycles"/>
    <s v="Standard"/>
    <s v="medium"/>
    <s v="medium"/>
    <n v="1198.46"/>
    <n v="381.1"/>
    <n v="36145"/>
  </r>
  <r>
    <x v="15505"/>
    <n v="12"/>
    <x v="981"/>
    <d v="2017-02-09T00:00:00"/>
    <b v="0"/>
    <s v="Approved"/>
    <s v="WeareA2B"/>
    <s v="Standard"/>
    <s v="medium"/>
    <s v="medium"/>
    <n v="1231.1500000000001"/>
    <n v="161.6"/>
    <n v="38216"/>
  </r>
  <r>
    <x v="15506"/>
    <n v="5"/>
    <x v="3057"/>
    <d v="2017-12-02T00:00:00"/>
    <b v="1"/>
    <s v="Approved"/>
    <s v="Trek Bicycles"/>
    <s v="Mountain"/>
    <s v="low"/>
    <s v="medium"/>
    <n v="574.64"/>
    <n v="459.71"/>
    <n v="40784"/>
  </r>
  <r>
    <x v="15507"/>
    <n v="0"/>
    <x v="857"/>
    <d v="2017-06-18T00:00:00"/>
    <b v="1"/>
    <s v="Approved"/>
    <s v="Norco Bicycles"/>
    <s v="Road"/>
    <s v="medium"/>
    <s v="medium"/>
    <n v="543.39"/>
    <n v="407.54"/>
    <n v="42696"/>
  </r>
  <r>
    <x v="15508"/>
    <n v="50"/>
    <x v="2213"/>
    <d v="2017-04-19T00:00:00"/>
    <b v="0"/>
    <s v="Approved"/>
    <s v="WeareA2B"/>
    <s v="Standard"/>
    <s v="medium"/>
    <s v="small"/>
    <n v="175.89"/>
    <n v="131.91999999999999"/>
    <n v="37668"/>
  </r>
  <r>
    <x v="15509"/>
    <n v="59"/>
    <x v="3350"/>
    <d v="2017-03-16T00:00:00"/>
    <b v="0"/>
    <s v="Approved"/>
    <s v="Solex"/>
    <s v="Standard"/>
    <s v="medium"/>
    <s v="large"/>
    <n v="1061.56"/>
    <n v="733.58"/>
    <n v="34170"/>
  </r>
  <r>
    <x v="15510"/>
    <n v="32"/>
    <x v="3219"/>
    <d v="2017-03-19T00:00:00"/>
    <b v="0"/>
    <s v="Approved"/>
    <s v="Giant Bicycles"/>
    <s v="Standard"/>
    <s v="high"/>
    <s v="medium"/>
    <n v="1179"/>
    <n v="707.4"/>
    <n v="38482"/>
  </r>
  <r>
    <x v="15511"/>
    <n v="67"/>
    <x v="2347"/>
    <d v="2017-09-19T00:00:00"/>
    <b v="0"/>
    <s v="Approved"/>
    <s v="Norco Bicycles"/>
    <s v="Road"/>
    <s v="medium"/>
    <s v="medium"/>
    <n v="544.04999999999995"/>
    <n v="376.84"/>
    <n v="38647"/>
  </r>
  <r>
    <x v="15512"/>
    <n v="39"/>
    <x v="1673"/>
    <d v="2017-09-04T00:00:00"/>
    <b v="1"/>
    <s v="Approved"/>
    <s v="Giant Bicycles"/>
    <s v="Standard"/>
    <s v="medium"/>
    <s v="large"/>
    <n v="1812.75"/>
    <n v="582.48"/>
    <n v="40336"/>
  </r>
  <r>
    <x v="15513"/>
    <n v="54"/>
    <x v="1316"/>
    <d v="2017-03-15T00:00:00"/>
    <b v="1"/>
    <s v="Approved"/>
    <s v="WeareA2B"/>
    <s v="Standard"/>
    <s v="medium"/>
    <s v="medium"/>
    <n v="1292.8399999999999"/>
    <n v="13.44"/>
    <n v="39915"/>
  </r>
  <r>
    <x v="15514"/>
    <n v="0"/>
    <x v="907"/>
    <d v="2017-12-08T00:00:00"/>
    <b v="1"/>
    <s v="Approved"/>
    <s v="WeareA2B"/>
    <s v="Standard"/>
    <s v="medium"/>
    <s v="medium"/>
    <n v="60.34"/>
    <n v="45.26"/>
    <n v="34165"/>
  </r>
  <r>
    <x v="15515"/>
    <n v="54"/>
    <x v="323"/>
    <d v="2017-12-28T00:00:00"/>
    <b v="1"/>
    <s v="Approved"/>
    <s v="WeareA2B"/>
    <s v="Standard"/>
    <s v="medium"/>
    <s v="medium"/>
    <n v="1292.8399999999999"/>
    <n v="13.44"/>
    <n v="39915"/>
  </r>
  <r>
    <x v="15516"/>
    <n v="89"/>
    <x v="2722"/>
    <d v="2017-04-20T00:00:00"/>
    <b v="1"/>
    <s v="Approved"/>
    <s v="WeareA2B"/>
    <s v="Touring"/>
    <s v="medium"/>
    <s v="large"/>
    <n v="1362.99"/>
    <n v="57.74"/>
    <n v="38482"/>
  </r>
  <r>
    <x v="15517"/>
    <n v="15"/>
    <x v="1118"/>
    <d v="2017-11-23T00:00:00"/>
    <b v="1"/>
    <s v="Approved"/>
    <s v="Norco Bicycles"/>
    <s v="Standard"/>
    <s v="low"/>
    <s v="medium"/>
    <n v="958.74"/>
    <n v="748.9"/>
    <n v="38693"/>
  </r>
  <r>
    <x v="15518"/>
    <n v="3"/>
    <x v="2402"/>
    <d v="2017-10-28T00:00:00"/>
    <b v="1"/>
    <s v="Approved"/>
    <s v="Trek Bicycles"/>
    <s v="Standard"/>
    <s v="medium"/>
    <s v="large"/>
    <n v="2091.4699999999998"/>
    <n v="388.92"/>
    <n v="34170"/>
  </r>
  <r>
    <x v="15519"/>
    <n v="58"/>
    <x v="3401"/>
    <d v="2017-11-06T00:00:00"/>
    <b v="0"/>
    <s v="Approved"/>
    <s v="OHM Cycles"/>
    <s v="Standard"/>
    <s v="medium"/>
    <s v="medium"/>
    <n v="912.52"/>
    <n v="141.4"/>
    <n v="36146"/>
  </r>
  <r>
    <x v="15520"/>
    <n v="10"/>
    <x v="1899"/>
    <d v="2017-07-24T00:00:00"/>
    <b v="0"/>
    <s v="Approved"/>
    <s v="WeareA2B"/>
    <s v="Touring"/>
    <s v="medium"/>
    <s v="medium"/>
    <n v="1466.68"/>
    <n v="363.25"/>
    <n v="39298"/>
  </r>
  <r>
    <x v="15521"/>
    <n v="75"/>
    <x v="632"/>
    <d v="2017-05-31T00:00:00"/>
    <b v="1"/>
    <s v="Approved"/>
    <s v="Giant Bicycles"/>
    <s v="Touring"/>
    <s v="medium"/>
    <s v="large"/>
    <n v="1873.97"/>
    <n v="863.95"/>
    <n v="38859"/>
  </r>
  <r>
    <x v="15522"/>
    <n v="6"/>
    <x v="3351"/>
    <d v="2017-09-25T00:00:00"/>
    <b v="0"/>
    <s v="Approved"/>
    <s v="OHM Cycles"/>
    <s v="Standard"/>
    <s v="high"/>
    <s v="medium"/>
    <n v="227.88"/>
    <n v="136.72999999999999"/>
    <n v="37659"/>
  </r>
  <r>
    <x v="15523"/>
    <n v="98"/>
    <x v="1453"/>
    <d v="2017-08-13T00:00:00"/>
    <b v="1"/>
    <s v="Approved"/>
    <s v="OHM Cycles"/>
    <s v="Standard"/>
    <s v="medium"/>
    <s v="medium"/>
    <n v="795.34"/>
    <n v="101.58"/>
    <n v="33259"/>
  </r>
  <r>
    <x v="15524"/>
    <n v="80"/>
    <x v="1744"/>
    <d v="2017-11-25T00:00:00"/>
    <b v="0"/>
    <s v="Approved"/>
    <s v="OHM Cycles"/>
    <s v="Touring"/>
    <s v="low"/>
    <s v="medium"/>
    <n v="1073.07"/>
    <n v="933.84"/>
    <n v="35455"/>
  </r>
  <r>
    <x v="15525"/>
    <n v="45"/>
    <x v="1023"/>
    <d v="2017-03-24T00:00:00"/>
    <b v="1"/>
    <s v="Approved"/>
    <s v="Trek Bicycles"/>
    <s v="Road"/>
    <s v="low"/>
    <s v="medium"/>
    <n v="980.37"/>
    <n v="234.43"/>
    <n v="39298"/>
  </r>
  <r>
    <x v="15526"/>
    <n v="17"/>
    <x v="3071"/>
    <d v="2017-08-13T00:00:00"/>
    <b v="0"/>
    <s v="Approved"/>
    <s v="Solex"/>
    <s v="Standard"/>
    <s v="high"/>
    <s v="medium"/>
    <n v="1024.6600000000001"/>
    <n v="614.79999999999995"/>
    <n v="42404"/>
  </r>
  <r>
    <x v="15527"/>
    <n v="73"/>
    <x v="1619"/>
    <d v="2017-04-22T00:00:00"/>
    <b v="1"/>
    <s v="Approved"/>
    <s v="Solex"/>
    <s v="Standard"/>
    <s v="medium"/>
    <s v="medium"/>
    <n v="1945.43"/>
    <n v="333.18"/>
    <n v="37499"/>
  </r>
  <r>
    <x v="15528"/>
    <n v="29"/>
    <x v="800"/>
    <d v="2017-05-21T00:00:00"/>
    <b v="1"/>
    <s v="Approved"/>
    <s v="WeareA2B"/>
    <s v="Standard"/>
    <s v="medium"/>
    <s v="medium"/>
    <n v="1065.03"/>
    <n v="230.09"/>
    <n v="37874"/>
  </r>
  <r>
    <x v="15529"/>
    <n v="20"/>
    <x v="2232"/>
    <d v="2017-06-06T00:00:00"/>
    <b v="1"/>
    <s v="Approved"/>
    <s v="Trek Bicycles"/>
    <s v="Standard"/>
    <s v="medium"/>
    <s v="small"/>
    <n v="1775.81"/>
    <n v="1580.47"/>
    <n v="40303"/>
  </r>
  <r>
    <x v="15530"/>
    <n v="1"/>
    <x v="1404"/>
    <d v="2017-02-26T00:00:00"/>
    <b v="0"/>
    <s v="Approved"/>
    <s v="Giant Bicycles"/>
    <s v="Standard"/>
    <s v="medium"/>
    <s v="medium"/>
    <n v="1403.5"/>
    <n v="954.82"/>
    <n v="42688"/>
  </r>
  <r>
    <x v="15531"/>
    <n v="23"/>
    <x v="633"/>
    <d v="2017-02-12T00:00:00"/>
    <b v="1"/>
    <s v="Approved"/>
    <s v="Norco Bicycles"/>
    <s v="Standard"/>
    <s v="medium"/>
    <s v="medium"/>
    <n v="1198.46"/>
    <n v="381.1"/>
    <n v="36145"/>
  </r>
  <r>
    <x v="15532"/>
    <n v="33"/>
    <x v="1400"/>
    <d v="2017-03-03T00:00:00"/>
    <b v="0"/>
    <s v="Approved"/>
    <s v="Giant Bicycles"/>
    <s v="Standard"/>
    <s v="medium"/>
    <s v="small"/>
    <n v="1311.44"/>
    <n v="1167.18"/>
    <n v="34527"/>
  </r>
  <r>
    <x v="15533"/>
    <n v="77"/>
    <x v="1624"/>
    <d v="2017-06-13T00:00:00"/>
    <b v="0"/>
    <s v="Approved"/>
    <s v="Norco Bicycles"/>
    <s v="Road"/>
    <s v="medium"/>
    <s v="large"/>
    <n v="1240.31"/>
    <n v="795.1"/>
    <n v="40553"/>
  </r>
  <r>
    <x v="15534"/>
    <n v="51"/>
    <x v="1327"/>
    <d v="2017-04-30T00:00:00"/>
    <b v="0"/>
    <s v="Approved"/>
    <s v="OHM Cycles"/>
    <s v="Standard"/>
    <s v="high"/>
    <s v="medium"/>
    <n v="2005.66"/>
    <n v="1203.4000000000001"/>
    <n v="33259"/>
  </r>
  <r>
    <x v="15535"/>
    <n v="36"/>
    <x v="419"/>
    <d v="2017-09-20T00:00:00"/>
    <b v="0"/>
    <s v="Approved"/>
    <s v="Solex"/>
    <s v="Standard"/>
    <s v="low"/>
    <s v="medium"/>
    <n v="1289.8499999999999"/>
    <n v="74.510000000000005"/>
    <n v="37220"/>
  </r>
  <r>
    <x v="15536"/>
    <n v="0"/>
    <x v="2316"/>
    <d v="2017-04-01T00:00:00"/>
    <b v="1"/>
    <s v="Approved"/>
    <s v="Trek Bicycles"/>
    <s v="Road"/>
    <s v="medium"/>
    <s v="medium"/>
    <n v="290.62"/>
    <n v="215.14"/>
    <n v="38339"/>
  </r>
  <r>
    <x v="15537"/>
    <n v="3"/>
    <x v="2612"/>
    <d v="2017-04-07T00:00:00"/>
    <b v="0"/>
    <s v="Approved"/>
    <s v="Trek Bicycles"/>
    <s v="Standard"/>
    <s v="medium"/>
    <s v="large"/>
    <n v="2091.4699999999998"/>
    <n v="388.92"/>
    <n v="33549"/>
  </r>
  <r>
    <x v="15538"/>
    <n v="79"/>
    <x v="1251"/>
    <d v="2017-04-29T00:00:00"/>
    <b v="1"/>
    <s v="Approved"/>
    <s v="Norco Bicycles"/>
    <s v="Standard"/>
    <s v="medium"/>
    <s v="medium"/>
    <n v="1555.58"/>
    <n v="818.01"/>
    <n v="35455"/>
  </r>
  <r>
    <x v="15539"/>
    <n v="67"/>
    <x v="2623"/>
    <d v="2017-03-08T00:00:00"/>
    <b v="0"/>
    <s v="Approved"/>
    <s v="Solex"/>
    <s v="Standard"/>
    <s v="medium"/>
    <s v="large"/>
    <n v="1071.23"/>
    <n v="380.74"/>
    <n v="35160"/>
  </r>
  <r>
    <x v="15540"/>
    <n v="92"/>
    <x v="1943"/>
    <d v="2017-10-10T00:00:00"/>
    <b v="1"/>
    <s v="Approved"/>
    <s v="WeareA2B"/>
    <s v="Touring"/>
    <s v="medium"/>
    <s v="large"/>
    <n v="1890.39"/>
    <n v="260.14"/>
    <n v="40303"/>
  </r>
  <r>
    <x v="15541"/>
    <n v="18"/>
    <x v="2972"/>
    <d v="2017-03-27T00:00:00"/>
    <b v="1"/>
    <s v="Approved"/>
    <s v="Norco Bicycles"/>
    <s v="Standard"/>
    <s v="high"/>
    <s v="medium"/>
    <n v="1148.6400000000001"/>
    <n v="689.18"/>
    <n v="35667"/>
  </r>
  <r>
    <x v="15542"/>
    <n v="77"/>
    <x v="2860"/>
    <d v="2017-03-05T00:00:00"/>
    <b v="1"/>
    <s v="Approved"/>
    <s v="Norco Bicycles"/>
    <s v="Road"/>
    <s v="medium"/>
    <s v="large"/>
    <n v="1240.31"/>
    <n v="795.1"/>
    <n v="42218"/>
  </r>
  <r>
    <x v="15543"/>
    <n v="80"/>
    <x v="296"/>
    <d v="2017-03-06T00:00:00"/>
    <b v="1"/>
    <s v="Approved"/>
    <s v="OHM Cycles"/>
    <s v="Touring"/>
    <s v="low"/>
    <s v="medium"/>
    <n v="1073.07"/>
    <n v="933.84"/>
    <n v="42226"/>
  </r>
  <r>
    <x v="15544"/>
    <n v="41"/>
    <x v="3381"/>
    <d v="2017-08-08T00:00:00"/>
    <b v="1"/>
    <s v="Approved"/>
    <s v="Norco Bicycles"/>
    <s v="Standard"/>
    <s v="low"/>
    <s v="medium"/>
    <n v="958.74"/>
    <n v="748.9"/>
    <n v="38693"/>
  </r>
  <r>
    <x v="15545"/>
    <n v="49"/>
    <x v="3182"/>
    <d v="2017-07-03T00:00:00"/>
    <b v="0"/>
    <s v="Approved"/>
    <s v="Trek Bicycles"/>
    <s v="Road"/>
    <s v="medium"/>
    <s v="medium"/>
    <n v="533.51"/>
    <n v="400.13"/>
    <n v="41064"/>
  </r>
  <r>
    <x v="15546"/>
    <n v="8"/>
    <x v="902"/>
    <d v="2017-11-10T00:00:00"/>
    <b v="1"/>
    <s v="Approved"/>
    <s v="Solex"/>
    <s v="Road"/>
    <s v="medium"/>
    <s v="small"/>
    <n v="1703.52"/>
    <n v="1516.13"/>
    <n v="38216"/>
  </r>
  <r>
    <x v="15547"/>
    <n v="45"/>
    <x v="5"/>
    <d v="2017-02-06T00:00:00"/>
    <b v="1"/>
    <s v="Approved"/>
    <s v="Solex"/>
    <s v="Standard"/>
    <s v="medium"/>
    <s v="medium"/>
    <n v="441.49"/>
    <n v="84.99"/>
    <n v="38991"/>
  </r>
  <r>
    <x v="15548"/>
    <n v="86"/>
    <x v="155"/>
    <d v="2017-03-01T00:00:00"/>
    <b v="0"/>
    <s v="Approved"/>
    <s v="OHM Cycles"/>
    <s v="Standard"/>
    <s v="medium"/>
    <s v="medium"/>
    <n v="235.63"/>
    <n v="125.07"/>
    <n v="38206"/>
  </r>
  <r>
    <x v="15549"/>
    <n v="5"/>
    <x v="928"/>
    <d v="2017-07-08T00:00:00"/>
    <b v="0"/>
    <s v="Approved"/>
    <s v="Trek Bicycles"/>
    <s v="Mountain"/>
    <s v="low"/>
    <s v="medium"/>
    <n v="574.64"/>
    <n v="459.71"/>
    <n v="37659"/>
  </r>
  <r>
    <x v="15550"/>
    <n v="63"/>
    <x v="3110"/>
    <d v="2017-05-12T00:00:00"/>
    <b v="1"/>
    <s v="Approved"/>
    <s v="Solex"/>
    <s v="Standard"/>
    <s v="medium"/>
    <s v="medium"/>
    <n v="1483.2"/>
    <n v="99.59"/>
    <n v="36146"/>
  </r>
  <r>
    <x v="15551"/>
    <n v="23"/>
    <x v="1111"/>
    <d v="2017-05-25T00:00:00"/>
    <b v="1"/>
    <s v="Approved"/>
    <s v="Norco Bicycles"/>
    <s v="Mountain"/>
    <s v="low"/>
    <s v="small"/>
    <n v="688.63"/>
    <n v="612.88"/>
    <n v="34244"/>
  </r>
  <r>
    <x v="15552"/>
    <n v="22"/>
    <x v="2364"/>
    <d v="2017-08-11T00:00:00"/>
    <b v="0"/>
    <s v="Approved"/>
    <s v="WeareA2B"/>
    <s v="Standard"/>
    <s v="medium"/>
    <s v="medium"/>
    <n v="60.34"/>
    <n v="45.26"/>
    <n v="34165"/>
  </r>
  <r>
    <x v="15553"/>
    <n v="0"/>
    <x v="1888"/>
    <d v="2017-11-28T00:00:00"/>
    <b v="0"/>
    <s v="Approved"/>
    <s v="Giant Bicycles"/>
    <s v="Standard"/>
    <s v="medium"/>
    <s v="large"/>
    <n v="569.55999999999995"/>
    <n v="528.42999999999995"/>
    <n v="40336"/>
  </r>
  <r>
    <x v="15554"/>
    <n v="65"/>
    <x v="1609"/>
    <d v="2017-06-18T00:00:00"/>
    <b v="1"/>
    <s v="Approved"/>
    <s v="WeareA2B"/>
    <s v="Standard"/>
    <s v="medium"/>
    <s v="medium"/>
    <n v="1807.45"/>
    <n v="778.69"/>
    <n v="34996"/>
  </r>
  <r>
    <x v="15555"/>
    <n v="61"/>
    <x v="1773"/>
    <d v="2017-10-07T00:00:00"/>
    <b v="1"/>
    <s v="Approved"/>
    <s v="Norco Bicycles"/>
    <s v="Standard"/>
    <s v="medium"/>
    <s v="small"/>
    <n v="586.45000000000005"/>
    <n v="521.94000000000005"/>
    <n v="36145"/>
  </r>
  <r>
    <x v="15556"/>
    <n v="29"/>
    <x v="1937"/>
    <d v="2017-12-27T00:00:00"/>
    <b v="1"/>
    <s v="Approved"/>
    <s v="Norco Bicycles"/>
    <s v="Road"/>
    <s v="medium"/>
    <s v="medium"/>
    <n v="543.39"/>
    <n v="407.54"/>
    <n v="42696"/>
  </r>
  <r>
    <x v="15557"/>
    <n v="51"/>
    <x v="2132"/>
    <d v="2017-12-26T00:00:00"/>
    <b v="0"/>
    <s v="Approved"/>
    <s v="OHM Cycles"/>
    <s v="Standard"/>
    <s v="high"/>
    <s v="medium"/>
    <n v="2005.66"/>
    <n v="1203.4000000000001"/>
    <n v="42295"/>
  </r>
  <r>
    <x v="15558"/>
    <n v="62"/>
    <x v="2370"/>
    <d v="2017-10-11T00:00:00"/>
    <b v="1"/>
    <s v="Approved"/>
    <s v="Solex"/>
    <s v="Standard"/>
    <s v="medium"/>
    <s v="medium"/>
    <n v="478.16"/>
    <n v="298.72000000000003"/>
    <n v="34143"/>
  </r>
  <r>
    <x v="15559"/>
    <n v="38"/>
    <x v="3376"/>
    <d v="2017-10-19T00:00:00"/>
    <b v="1"/>
    <s v="Approved"/>
    <s v="Solex"/>
    <s v="Standard"/>
    <s v="medium"/>
    <s v="medium"/>
    <n v="1577.53"/>
    <n v="826.51"/>
    <n v="40618"/>
  </r>
  <r>
    <x v="15560"/>
    <n v="0"/>
    <x v="3214"/>
    <d v="2017-01-12T00:00:00"/>
    <b v="1"/>
    <s v="Approved"/>
    <s v="Solex"/>
    <s v="Standard"/>
    <s v="medium"/>
    <s v="medium"/>
    <n v="71.489999999999995"/>
    <n v="53.62"/>
    <n v="38573"/>
  </r>
  <r>
    <x v="15561"/>
    <n v="3"/>
    <x v="1166"/>
    <d v="2017-03-01T00:00:00"/>
    <b v="0"/>
    <s v="Approved"/>
    <s v="Trek Bicycles"/>
    <s v="Standard"/>
    <s v="medium"/>
    <s v="large"/>
    <n v="2091.4699999999998"/>
    <n v="388.92"/>
    <n v="37337"/>
  </r>
  <r>
    <x v="15562"/>
    <n v="0"/>
    <x v="1860"/>
    <d v="2017-03-21T00:00:00"/>
    <b v="1"/>
    <s v="Approved"/>
    <s v="Trek Bicycles"/>
    <s v="Road"/>
    <s v="medium"/>
    <s v="medium"/>
    <n v="533.51"/>
    <n v="400.13"/>
    <n v="40779"/>
  </r>
  <r>
    <x v="15563"/>
    <n v="21"/>
    <x v="1843"/>
    <d v="2017-11-13T00:00:00"/>
    <b v="0"/>
    <s v="Approved"/>
    <s v="Solex"/>
    <s v="Standard"/>
    <s v="medium"/>
    <s v="large"/>
    <n v="1071.23"/>
    <n v="380.74"/>
    <n v="35160"/>
  </r>
  <r>
    <x v="15564"/>
    <n v="73"/>
    <x v="2085"/>
    <d v="2017-07-07T00:00:00"/>
    <b v="0"/>
    <s v="Approved"/>
    <s v="Solex"/>
    <s v="Standard"/>
    <s v="medium"/>
    <s v="medium"/>
    <n v="1945.43"/>
    <n v="333.18"/>
    <n v="37499"/>
  </r>
  <r>
    <x v="15565"/>
    <n v="22"/>
    <x v="45"/>
    <d v="2017-03-20T00:00:00"/>
    <b v="1"/>
    <s v="Approved"/>
    <s v="Solex"/>
    <s v="Standard"/>
    <s v="medium"/>
    <s v="medium"/>
    <n v="575.27"/>
    <n v="431.45"/>
    <n v="41345"/>
  </r>
  <r>
    <x v="15566"/>
    <n v="38"/>
    <x v="3259"/>
    <d v="2017-06-16T00:00:00"/>
    <b v="1"/>
    <s v="Approved"/>
    <s v="Trek Bicycles"/>
    <s v="Standard"/>
    <s v="medium"/>
    <s v="large"/>
    <n v="2091.4699999999998"/>
    <n v="388.92"/>
    <n v="38573"/>
  </r>
  <r>
    <x v="15567"/>
    <n v="95"/>
    <x v="1997"/>
    <d v="2017-12-02T00:00:00"/>
    <b v="0"/>
    <s v="Approved"/>
    <s v="OHM Cycles"/>
    <s v="Touring"/>
    <s v="low"/>
    <s v="medium"/>
    <n v="1073.07"/>
    <n v="933.84"/>
    <n v="36145"/>
  </r>
  <r>
    <x v="15568"/>
    <n v="53"/>
    <x v="633"/>
    <d v="2017-11-01T00:00:00"/>
    <b v="0"/>
    <s v="Approved"/>
    <s v="Giant Bicycles"/>
    <s v="Standard"/>
    <s v="high"/>
    <s v="medium"/>
    <n v="1274.93"/>
    <n v="764.96"/>
    <n v="39298"/>
  </r>
  <r>
    <x v="15569"/>
    <n v="35"/>
    <x v="2885"/>
    <d v="2017-08-25T00:00:00"/>
    <b v="1"/>
    <s v="Approved"/>
    <s v="Trek Bicycles"/>
    <s v="Standard"/>
    <s v="low"/>
    <s v="medium"/>
    <n v="1057.51"/>
    <n v="154.4"/>
    <n v="36361"/>
  </r>
  <r>
    <x v="15570"/>
    <n v="47"/>
    <x v="1669"/>
    <d v="2017-11-14T00:00:00"/>
    <b v="1"/>
    <s v="Approved"/>
    <s v="Trek Bicycles"/>
    <s v="Road"/>
    <s v="low"/>
    <s v="small"/>
    <n v="1720.7"/>
    <n v="1531.42"/>
    <n v="38991"/>
  </r>
  <r>
    <x v="15571"/>
    <n v="16"/>
    <x v="3169"/>
    <d v="2017-06-04T00:00:00"/>
    <b v="0"/>
    <s v="Approved"/>
    <s v="Norco Bicycles"/>
    <s v="Standard"/>
    <s v="high"/>
    <s v="small"/>
    <n v="1661.92"/>
    <n v="1479.11"/>
    <n v="34586"/>
  </r>
  <r>
    <x v="15572"/>
    <n v="42"/>
    <x v="2607"/>
    <d v="2017-08-31T00:00:00"/>
    <b v="1"/>
    <s v="Approved"/>
    <s v="OHM Cycles"/>
    <s v="Road"/>
    <s v="medium"/>
    <s v="small"/>
    <n v="1810"/>
    <n v="1610.9"/>
    <n v="40672"/>
  </r>
  <r>
    <x v="15573"/>
    <n v="43"/>
    <x v="1873"/>
    <d v="2017-04-22T00:00:00"/>
    <b v="0"/>
    <s v="Approved"/>
    <s v="Solex"/>
    <s v="Standard"/>
    <s v="medium"/>
    <s v="medium"/>
    <n v="1151.96"/>
    <n v="649.49"/>
    <n v="36498"/>
  </r>
  <r>
    <x v="15574"/>
    <n v="92"/>
    <x v="3414"/>
    <d v="2017-04-27T00:00:00"/>
    <b v="1"/>
    <s v="Approved"/>
    <s v="WeareA2B"/>
    <s v="Standard"/>
    <s v="medium"/>
    <s v="small"/>
    <n v="1415.01"/>
    <n v="1259.3599999999999"/>
    <n v="41434"/>
  </r>
  <r>
    <x v="15575"/>
    <n v="27"/>
    <x v="3452"/>
    <d v="2017-02-23T00:00:00"/>
    <b v="1"/>
    <s v="Approved"/>
    <s v="Trek Bicycles"/>
    <s v="Standard"/>
    <s v="medium"/>
    <s v="medium"/>
    <n v="499.53"/>
    <n v="388.72"/>
    <n v="36334"/>
  </r>
  <r>
    <x v="15576"/>
    <n v="5"/>
    <x v="568"/>
    <d v="2017-02-14T00:00:00"/>
    <b v="1"/>
    <s v="Approved"/>
    <s v="Trek Bicycles"/>
    <s v="Mountain"/>
    <s v="low"/>
    <s v="medium"/>
    <n v="574.64"/>
    <n v="459.71"/>
    <n v="40784"/>
  </r>
  <r>
    <x v="15577"/>
    <n v="4"/>
    <x v="1459"/>
    <d v="2017-10-31T00:00:00"/>
    <b v="0"/>
    <s v="Approved"/>
    <s v="Giant Bicycles"/>
    <s v="Standard"/>
    <s v="high"/>
    <s v="medium"/>
    <n v="1129.1300000000001"/>
    <n v="677.48"/>
    <n v="37659"/>
  </r>
  <r>
    <x v="15578"/>
    <n v="22"/>
    <x v="1695"/>
    <d v="2017-02-08T00:00:00"/>
    <b v="1"/>
    <s v="Approved"/>
    <s v="WeareA2B"/>
    <s v="Standard"/>
    <s v="medium"/>
    <s v="medium"/>
    <n v="60.34"/>
    <n v="45.26"/>
    <n v="42696"/>
  </r>
  <r>
    <x v="15579"/>
    <n v="0"/>
    <x v="1994"/>
    <d v="2017-07-11T00:00:00"/>
    <b v="0"/>
    <s v="Approved"/>
    <s v="Solex"/>
    <s v="Standard"/>
    <s v="medium"/>
    <s v="large"/>
    <n v="202.62"/>
    <n v="151.96"/>
    <n v="33364"/>
  </r>
  <r>
    <x v="15580"/>
    <n v="55"/>
    <x v="327"/>
    <d v="2017-07-04T00:00:00"/>
    <b v="1"/>
    <s v="Approved"/>
    <s v="Trek Bicycles"/>
    <s v="Road"/>
    <s v="medium"/>
    <s v="large"/>
    <n v="1894.19"/>
    <n v="598.76"/>
    <n v="35707"/>
  </r>
  <r>
    <x v="15581"/>
    <n v="17"/>
    <x v="1997"/>
    <d v="2017-10-21T00:00:00"/>
    <b v="1"/>
    <s v="Approved"/>
    <s v="WeareA2B"/>
    <s v="Touring"/>
    <s v="medium"/>
    <s v="large"/>
    <n v="1362.99"/>
    <n v="57.74"/>
    <n v="34079"/>
  </r>
  <r>
    <x v="15582"/>
    <n v="24"/>
    <x v="1694"/>
    <d v="2017-05-06T00:00:00"/>
    <b v="0"/>
    <s v="Approved"/>
    <s v="Solex"/>
    <s v="Road"/>
    <s v="medium"/>
    <s v="large"/>
    <n v="1777.8"/>
    <n v="820.78"/>
    <n v="33552"/>
  </r>
  <r>
    <x v="15583"/>
    <n v="27"/>
    <x v="2999"/>
    <d v="2017-12-17T00:00:00"/>
    <b v="0"/>
    <s v="Approved"/>
    <s v="Trek Bicycles"/>
    <s v="Standard"/>
    <s v="low"/>
    <s v="medium"/>
    <n v="1057.51"/>
    <n v="154.4"/>
    <n v="36361"/>
  </r>
  <r>
    <x v="15584"/>
    <n v="5"/>
    <x v="579"/>
    <d v="2017-04-04T00:00:00"/>
    <b v="1"/>
    <s v="Approved"/>
    <s v="Trek Bicycles"/>
    <s v="Mountain"/>
    <s v="low"/>
    <s v="medium"/>
    <n v="574.64"/>
    <n v="459.71"/>
    <n v="40784"/>
  </r>
  <r>
    <x v="15585"/>
    <n v="63"/>
    <x v="1498"/>
    <d v="2017-10-15T00:00:00"/>
    <b v="1"/>
    <s v="Approved"/>
    <s v="Solex"/>
    <s v="Standard"/>
    <s v="medium"/>
    <s v="medium"/>
    <n v="1483.2"/>
    <n v="99.59"/>
    <n v="36146"/>
  </r>
  <r>
    <x v="15586"/>
    <n v="74"/>
    <x v="3466"/>
    <d v="2017-10-25T00:00:00"/>
    <b v="0"/>
    <s v="Approved"/>
    <s v="WeareA2B"/>
    <s v="Standard"/>
    <s v="medium"/>
    <s v="medium"/>
    <n v="1228.07"/>
    <n v="400.91"/>
    <n v="38193"/>
  </r>
  <r>
    <x v="15587"/>
    <n v="66"/>
    <x v="765"/>
    <d v="2017-12-13T00:00:00"/>
    <b v="0"/>
    <s v="Approved"/>
    <s v="Giant Bicycles"/>
    <s v="Road"/>
    <s v="low"/>
    <s v="small"/>
    <n v="590.26"/>
    <n v="525.33000000000004"/>
    <n v="36668"/>
  </r>
  <r>
    <x v="15588"/>
    <n v="65"/>
    <x v="1918"/>
    <d v="2017-09-03T00:00:00"/>
    <b v="0"/>
    <s v="Approved"/>
    <s v="WeareA2B"/>
    <s v="Standard"/>
    <s v="medium"/>
    <s v="medium"/>
    <n v="1807.45"/>
    <n v="778.69"/>
    <n v="34996"/>
  </r>
  <r>
    <x v="15589"/>
    <n v="0"/>
    <x v="1304"/>
    <d v="2017-02-06T00:00:00"/>
    <b v="1"/>
    <s v="Approved"/>
    <s v="Norco Bicycles"/>
    <s v="Standard"/>
    <s v="low"/>
    <s v="medium"/>
    <n v="363.01"/>
    <n v="290.41000000000003"/>
    <n v="37626"/>
  </r>
  <r>
    <x v="15590"/>
    <n v="14"/>
    <x v="1994"/>
    <d v="2017-09-14T00:00:00"/>
    <b v="1"/>
    <s v="Approved"/>
    <s v="Solex"/>
    <s v="Standard"/>
    <s v="high"/>
    <s v="large"/>
    <n v="1842.92"/>
    <n v="1105.75"/>
    <n v="40553"/>
  </r>
  <r>
    <x v="15591"/>
    <n v="33"/>
    <x v="1761"/>
    <d v="2017-10-13T00:00:00"/>
    <b v="1"/>
    <s v="Approved"/>
    <s v="Giant Bicycles"/>
    <s v="Standard"/>
    <s v="medium"/>
    <s v="small"/>
    <n v="1311.44"/>
    <n v="1167.18"/>
    <n v="33888"/>
  </r>
  <r>
    <x v="15592"/>
    <n v="23"/>
    <x v="3055"/>
    <d v="2017-07-07T00:00:00"/>
    <b v="0"/>
    <s v="Approved"/>
    <s v="Norco Bicycles"/>
    <s v="Mountain"/>
    <s v="low"/>
    <s v="small"/>
    <n v="688.63"/>
    <n v="612.88"/>
    <n v="34115"/>
  </r>
  <r>
    <x v="15593"/>
    <n v="73"/>
    <x v="1429"/>
    <d v="2017-05-08T00:00:00"/>
    <b v="1"/>
    <s v="Approved"/>
    <s v="Solex"/>
    <s v="Standard"/>
    <s v="medium"/>
    <s v="medium"/>
    <n v="1945.43"/>
    <n v="333.18"/>
    <n v="36668"/>
  </r>
  <r>
    <x v="15594"/>
    <n v="82"/>
    <x v="1021"/>
    <d v="2017-01-31T00:00:00"/>
    <b v="0"/>
    <s v="Approved"/>
    <s v="Giant Bicycles"/>
    <s v="Road"/>
    <s v="medium"/>
    <s v="medium"/>
    <n v="1538.99"/>
    <n v="829.65"/>
    <n v="37337"/>
  </r>
  <r>
    <x v="15595"/>
    <n v="62"/>
    <x v="1252"/>
    <d v="2017-06-20T00:00:00"/>
    <b v="1"/>
    <s v="Approved"/>
    <s v="Solex"/>
    <s v="Standard"/>
    <s v="medium"/>
    <s v="medium"/>
    <n v="478.16"/>
    <n v="298.72000000000003"/>
    <n v="42145"/>
  </r>
  <r>
    <x v="15596"/>
    <n v="33"/>
    <x v="1666"/>
    <d v="2017-06-09T00:00:00"/>
    <b v="0"/>
    <s v="Approved"/>
    <s v="Giant Bicycles"/>
    <s v="Standard"/>
    <s v="medium"/>
    <s v="small"/>
    <n v="1311.44"/>
    <n v="1167.18"/>
    <n v="33888"/>
  </r>
  <r>
    <x v="15597"/>
    <n v="4"/>
    <x v="1794"/>
    <d v="2017-11-04T00:00:00"/>
    <b v="1"/>
    <s v="Approved"/>
    <s v="Giant Bicycles"/>
    <s v="Standard"/>
    <s v="high"/>
    <s v="medium"/>
    <n v="1129.1300000000001"/>
    <n v="677.48"/>
    <n v="33549"/>
  </r>
  <r>
    <x v="15598"/>
    <n v="20"/>
    <x v="3467"/>
    <d v="2017-10-06T00:00:00"/>
    <b v="0"/>
    <s v="Approved"/>
    <s v="Trek Bicycles"/>
    <s v="Standard"/>
    <s v="medium"/>
    <s v="small"/>
    <n v="1775.81"/>
    <n v="1580.47"/>
    <n v="40670"/>
  </r>
  <r>
    <x v="15599"/>
    <n v="53"/>
    <x v="1054"/>
    <d v="2017-04-08T00:00:00"/>
    <b v="1"/>
    <s v="Approved"/>
    <s v="OHM Cycles"/>
    <s v="Standard"/>
    <s v="medium"/>
    <s v="medium"/>
    <n v="795.34"/>
    <n v="101.58"/>
    <n v="35470"/>
  </r>
  <r>
    <x v="15600"/>
    <n v="89"/>
    <x v="3329"/>
    <d v="2017-06-13T00:00:00"/>
    <b v="0"/>
    <s v="Approved"/>
    <s v="WeareA2B"/>
    <s v="Touring"/>
    <s v="medium"/>
    <s v="large"/>
    <n v="1362.99"/>
    <n v="57.74"/>
    <n v="41434"/>
  </r>
  <r>
    <x v="15601"/>
    <n v="68"/>
    <x v="804"/>
    <d v="2017-10-01T00:00:00"/>
    <b v="0"/>
    <s v="Approved"/>
    <s v="OHM Cycles"/>
    <s v="Standard"/>
    <s v="medium"/>
    <s v="medium"/>
    <n v="1636.9"/>
    <n v="44.71"/>
    <n v="40410"/>
  </r>
  <r>
    <x v="15602"/>
    <n v="64"/>
    <x v="758"/>
    <d v="2017-09-09T00:00:00"/>
    <b v="1"/>
    <s v="Approved"/>
    <s v="Trek Bicycles"/>
    <s v="Standard"/>
    <s v="medium"/>
    <s v="large"/>
    <n v="1469.44"/>
    <n v="596.54999999999995"/>
    <n v="41047"/>
  </r>
  <r>
    <x v="15603"/>
    <n v="13"/>
    <x v="75"/>
    <d v="2017-10-17T00:00:00"/>
    <b v="0"/>
    <s v="Approved"/>
    <s v="Solex"/>
    <s v="Standard"/>
    <s v="medium"/>
    <s v="medium"/>
    <n v="1163.8900000000001"/>
    <n v="589.27"/>
    <n v="42560"/>
  </r>
  <r>
    <x v="15604"/>
    <n v="70"/>
    <x v="1651"/>
    <d v="2017-05-31T00:00:00"/>
    <b v="0"/>
    <s v="Approved"/>
    <s v="Trek Bicycles"/>
    <s v="Standard"/>
    <s v="high"/>
    <s v="medium"/>
    <n v="495.72"/>
    <n v="297.43"/>
    <n v="42105"/>
  </r>
  <r>
    <x v="15605"/>
    <n v="21"/>
    <x v="2790"/>
    <d v="2017-03-17T00:00:00"/>
    <b v="1"/>
    <s v="Approved"/>
    <s v="Solex"/>
    <s v="Standard"/>
    <s v="medium"/>
    <s v="large"/>
    <n v="1071.23"/>
    <n v="380.74"/>
    <n v="34244"/>
  </r>
  <r>
    <x v="15606"/>
    <n v="41"/>
    <x v="2044"/>
    <d v="2017-03-21T00:00:00"/>
    <b v="0"/>
    <s v="Approved"/>
    <s v="Solex"/>
    <s v="Road"/>
    <s v="medium"/>
    <s v="medium"/>
    <n v="416.98"/>
    <n v="312.74"/>
    <n v="39427"/>
  </r>
  <r>
    <x v="15607"/>
    <n v="17"/>
    <x v="3102"/>
    <d v="2017-04-16T00:00:00"/>
    <b v="0"/>
    <s v="Approved"/>
    <s v="Solex"/>
    <s v="Standard"/>
    <s v="high"/>
    <s v="medium"/>
    <n v="1024.6600000000001"/>
    <n v="614.79999999999995"/>
    <n v="35378"/>
  </r>
  <r>
    <x v="15608"/>
    <n v="68"/>
    <x v="3136"/>
    <d v="2017-04-15T00:00:00"/>
    <b v="0"/>
    <s v="Approved"/>
    <s v="OHM Cycles"/>
    <s v="Standard"/>
    <s v="medium"/>
    <s v="medium"/>
    <n v="1636.9"/>
    <n v="44.71"/>
    <n v="40410"/>
  </r>
  <r>
    <x v="15609"/>
    <n v="94"/>
    <x v="983"/>
    <d v="2017-10-12T00:00:00"/>
    <b v="0"/>
    <s v="Approved"/>
    <s v="Giant Bicycles"/>
    <s v="Standard"/>
    <s v="medium"/>
    <s v="large"/>
    <n v="1635.3"/>
    <n v="993.66"/>
    <n v="41434"/>
  </r>
  <r>
    <x v="15610"/>
    <n v="81"/>
    <x v="1964"/>
    <d v="2017-05-30T00:00:00"/>
    <b v="1"/>
    <s v="Approved"/>
    <s v="Norco Bicycles"/>
    <s v="Standard"/>
    <s v="medium"/>
    <s v="small"/>
    <n v="586.45000000000005"/>
    <n v="521.94000000000005"/>
    <n v="41533"/>
  </r>
  <r>
    <x v="15611"/>
    <n v="17"/>
    <x v="693"/>
    <d v="2017-06-01T00:00:00"/>
    <b v="0"/>
    <s v="Approved"/>
    <s v="WeareA2B"/>
    <s v="Touring"/>
    <s v="medium"/>
    <s v="large"/>
    <n v="1362.99"/>
    <n v="57.74"/>
    <n v="34079"/>
  </r>
  <r>
    <x v="15612"/>
    <n v="17"/>
    <x v="584"/>
    <d v="2017-11-02T00:00:00"/>
    <b v="0"/>
    <s v="Approved"/>
    <s v="Solex"/>
    <s v="Standard"/>
    <s v="high"/>
    <s v="medium"/>
    <n v="1024.6600000000001"/>
    <n v="614.79999999999995"/>
    <n v="35378"/>
  </r>
  <r>
    <x v="15613"/>
    <n v="23"/>
    <x v="421"/>
    <d v="2017-10-09T00:00:00"/>
    <b v="1"/>
    <s v="Approved"/>
    <s v="Norco Bicycles"/>
    <s v="Mountain"/>
    <s v="low"/>
    <s v="small"/>
    <n v="688.63"/>
    <n v="612.88"/>
    <n v="34244"/>
  </r>
  <r>
    <x v="15614"/>
    <n v="14"/>
    <x v="1058"/>
    <d v="2017-03-06T00:00:00"/>
    <b v="0"/>
    <s v="Approved"/>
    <s v="Solex"/>
    <s v="Standard"/>
    <s v="high"/>
    <s v="large"/>
    <n v="1842.92"/>
    <n v="1105.75"/>
    <n v="38193"/>
  </r>
  <r>
    <x v="15615"/>
    <n v="89"/>
    <x v="2737"/>
    <d v="2017-05-13T00:00:00"/>
    <b v="0"/>
    <s v="Approved"/>
    <s v="WeareA2B"/>
    <s v="Touring"/>
    <s v="medium"/>
    <s v="large"/>
    <n v="1362.99"/>
    <n v="57.74"/>
    <n v="42560"/>
  </r>
  <r>
    <x v="15616"/>
    <n v="93"/>
    <x v="192"/>
    <d v="2017-05-12T00:00:00"/>
    <b v="1"/>
    <s v="Approved"/>
    <s v="OHM Cycles"/>
    <s v="Standard"/>
    <s v="high"/>
    <s v="medium"/>
    <n v="1458.17"/>
    <n v="874.9"/>
    <n v="36498"/>
  </r>
  <r>
    <x v="15617"/>
    <n v="88"/>
    <x v="904"/>
    <d v="2017-01-17T00:00:00"/>
    <b v="0"/>
    <s v="Approved"/>
    <s v="Norco Bicycles"/>
    <s v="Standard"/>
    <s v="medium"/>
    <s v="medium"/>
    <n v="1198.46"/>
    <n v="381.1"/>
    <n v="36145"/>
  </r>
  <r>
    <x v="15618"/>
    <n v="17"/>
    <x v="1892"/>
    <d v="2017-09-29T00:00:00"/>
    <b v="1"/>
    <s v="Approved"/>
    <s v="Solex"/>
    <s v="Standard"/>
    <s v="high"/>
    <s v="medium"/>
    <n v="1024.6600000000001"/>
    <n v="614.79999999999995"/>
    <n v="35378"/>
  </r>
  <r>
    <x v="15619"/>
    <n v="18"/>
    <x v="2428"/>
    <d v="2017-09-20T00:00:00"/>
    <b v="0"/>
    <s v="Approved"/>
    <s v="Solex"/>
    <s v="Standard"/>
    <s v="medium"/>
    <s v="medium"/>
    <n v="575.27"/>
    <n v="431.45"/>
    <n v="41345"/>
  </r>
  <r>
    <x v="15620"/>
    <n v="79"/>
    <x v="3468"/>
    <d v="2017-12-10T00:00:00"/>
    <b v="1"/>
    <s v="Approved"/>
    <s v="Norco Bicycles"/>
    <s v="Standard"/>
    <s v="medium"/>
    <s v="medium"/>
    <n v="1555.58"/>
    <n v="818.01"/>
    <n v="37873"/>
  </r>
  <r>
    <x v="15621"/>
    <n v="3"/>
    <x v="76"/>
    <d v="2017-06-13T00:00:00"/>
    <b v="0"/>
    <s v="Approved"/>
    <s v="Trek Bicycles"/>
    <s v="Standard"/>
    <s v="medium"/>
    <s v="large"/>
    <n v="2091.4699999999998"/>
    <n v="388.92"/>
    <n v="41167"/>
  </r>
  <r>
    <x v="15622"/>
    <n v="74"/>
    <x v="2657"/>
    <d v="2017-11-10T00:00:00"/>
    <b v="1"/>
    <s v="Approved"/>
    <s v="WeareA2B"/>
    <s v="Standard"/>
    <s v="medium"/>
    <s v="medium"/>
    <n v="1762.96"/>
    <n v="950.52"/>
    <n v="35470"/>
  </r>
  <r>
    <x v="15623"/>
    <n v="1"/>
    <x v="2552"/>
    <d v="2017-04-03T00:00:00"/>
    <b v="0"/>
    <s v="Approved"/>
    <s v="Giant Bicycles"/>
    <s v="Standard"/>
    <s v="medium"/>
    <s v="medium"/>
    <n v="1403.5"/>
    <n v="954.82"/>
    <n v="38258"/>
  </r>
  <r>
    <x v="15624"/>
    <n v="69"/>
    <x v="2832"/>
    <d v="2017-10-20T00:00:00"/>
    <b v="0"/>
    <s v="Approved"/>
    <s v="Giant Bicycles"/>
    <s v="Road"/>
    <s v="medium"/>
    <s v="medium"/>
    <n v="792.9"/>
    <n v="594.67999999999995"/>
    <n v="42105"/>
  </r>
  <r>
    <x v="15625"/>
    <n v="4"/>
    <x v="261"/>
    <d v="2017-06-09T00:00:00"/>
    <b v="1"/>
    <s v="Approved"/>
    <s v="Giant Bicycles"/>
    <s v="Standard"/>
    <s v="high"/>
    <s v="medium"/>
    <n v="1129.1300000000001"/>
    <n v="677.48"/>
    <n v="38573"/>
  </r>
  <r>
    <x v="15626"/>
    <n v="47"/>
    <x v="965"/>
    <d v="2017-01-26T00:00:00"/>
    <b v="0"/>
    <s v="Approved"/>
    <s v="Trek Bicycles"/>
    <s v="Road"/>
    <s v="low"/>
    <s v="small"/>
    <n v="1720.7"/>
    <n v="1531.42"/>
    <n v="37668"/>
  </r>
  <r>
    <x v="15627"/>
    <n v="97"/>
    <x v="701"/>
    <d v="2017-11-01T00:00:00"/>
    <b v="1"/>
    <s v="Approved"/>
    <s v="Solex"/>
    <s v="Standard"/>
    <s v="medium"/>
    <s v="large"/>
    <n v="202.62"/>
    <n v="151.96"/>
    <n v="38002"/>
  </r>
  <r>
    <x v="15628"/>
    <n v="61"/>
    <x v="3037"/>
    <d v="2017-06-14T00:00:00"/>
    <b v="1"/>
    <s v="Approved"/>
    <s v="OHM Cycles"/>
    <s v="Standard"/>
    <s v="low"/>
    <s v="medium"/>
    <n v="71.16"/>
    <n v="56.93"/>
    <n v="42172"/>
  </r>
  <r>
    <x v="15629"/>
    <n v="42"/>
    <x v="1759"/>
    <d v="2017-06-15T00:00:00"/>
    <b v="1"/>
    <s v="Approved"/>
    <s v="OHM Cycles"/>
    <s v="Road"/>
    <s v="medium"/>
    <s v="small"/>
    <n v="1810"/>
    <n v="1610.9"/>
    <n v="39526"/>
  </r>
  <r>
    <x v="15630"/>
    <n v="91"/>
    <x v="34"/>
    <d v="2017-04-27T00:00:00"/>
    <b v="0"/>
    <s v="Approved"/>
    <s v="WeareA2B"/>
    <s v="Standard"/>
    <s v="low"/>
    <s v="medium"/>
    <n v="642.30999999999995"/>
    <n v="513.85"/>
    <n v="41922"/>
  </r>
  <r>
    <x v="15631"/>
    <n v="26"/>
    <x v="507"/>
    <d v="2017-06-11T00:00:00"/>
    <b v="1"/>
    <s v="Approved"/>
    <s v="WeareA2B"/>
    <s v="Standard"/>
    <s v="medium"/>
    <s v="medium"/>
    <n v="1992.93"/>
    <n v="762.63"/>
    <n v="33888"/>
  </r>
  <r>
    <x v="15632"/>
    <n v="70"/>
    <x v="1800"/>
    <d v="2017-08-16T00:00:00"/>
    <b v="1"/>
    <s v="Approved"/>
    <s v="Trek Bicycles"/>
    <s v="Standard"/>
    <s v="high"/>
    <s v="medium"/>
    <n v="495.72"/>
    <n v="297.43"/>
    <n v="42105"/>
  </r>
  <r>
    <x v="15633"/>
    <n v="86"/>
    <x v="3228"/>
    <d v="2017-06-25T00:00:00"/>
    <b v="1"/>
    <s v="Approved"/>
    <s v="OHM Cycles"/>
    <s v="Standard"/>
    <s v="medium"/>
    <s v="medium"/>
    <n v="235.63"/>
    <n v="125.07"/>
    <n v="38206"/>
  </r>
  <r>
    <x v="15634"/>
    <n v="10"/>
    <x v="517"/>
    <d v="2017-11-03T00:00:00"/>
    <b v="0"/>
    <s v="Approved"/>
    <s v="Solex"/>
    <s v="Standard"/>
    <s v="medium"/>
    <s v="medium"/>
    <n v="1945.43"/>
    <n v="333.18"/>
    <n v="35455"/>
  </r>
  <r>
    <x v="15635"/>
    <n v="44"/>
    <x v="2945"/>
    <d v="2017-04-05T00:00:00"/>
    <b v="0"/>
    <s v="Approved"/>
    <s v="WeareA2B"/>
    <s v="Standard"/>
    <s v="medium"/>
    <s v="medium"/>
    <n v="1769.64"/>
    <n v="108.76"/>
    <n v="40672"/>
  </r>
  <r>
    <x v="15636"/>
    <n v="13"/>
    <x v="1411"/>
    <d v="2017-02-20T00:00:00"/>
    <b v="1"/>
    <s v="Approved"/>
    <s v="Solex"/>
    <s v="Standard"/>
    <s v="medium"/>
    <s v="medium"/>
    <n v="1163.8900000000001"/>
    <n v="589.27"/>
    <n v="39880"/>
  </r>
  <r>
    <x v="15637"/>
    <n v="37"/>
    <x v="156"/>
    <d v="2017-08-09T00:00:00"/>
    <b v="0"/>
    <s v="Approved"/>
    <s v="OHM Cycles"/>
    <s v="Standard"/>
    <s v="low"/>
    <s v="medium"/>
    <n v="1793.43"/>
    <n v="248.82"/>
    <n v="39526"/>
  </r>
  <r>
    <x v="15638"/>
    <n v="22"/>
    <x v="956"/>
    <d v="2017-02-27T00:00:00"/>
    <b v="1"/>
    <s v="Approved"/>
    <s v="WeareA2B"/>
    <s v="Standard"/>
    <s v="medium"/>
    <s v="medium"/>
    <n v="60.34"/>
    <n v="45.26"/>
    <n v="34165"/>
  </r>
  <r>
    <x v="15639"/>
    <n v="0"/>
    <x v="2015"/>
    <d v="2017-07-23T00:00:00"/>
    <b v="0"/>
    <s v="Approved"/>
    <s v="Trek Bicycles"/>
    <s v="Road"/>
    <s v="medium"/>
    <s v="medium"/>
    <n v="290.62"/>
    <n v="215.14"/>
    <n v="38339"/>
  </r>
  <r>
    <x v="15640"/>
    <n v="17"/>
    <x v="1505"/>
    <d v="2017-11-15T00:00:00"/>
    <b v="1"/>
    <s v="Approved"/>
    <s v="Solex"/>
    <s v="Standard"/>
    <s v="high"/>
    <s v="medium"/>
    <n v="1024.6600000000001"/>
    <n v="614.79999999999995"/>
    <n v="39880"/>
  </r>
  <r>
    <x v="15641"/>
    <n v="10"/>
    <x v="2395"/>
    <d v="2017-12-20T00:00:00"/>
    <b v="1"/>
    <s v="Approved"/>
    <s v="Solex"/>
    <s v="Standard"/>
    <s v="medium"/>
    <s v="medium"/>
    <n v="1945.43"/>
    <n v="333.18"/>
    <n v="37499"/>
  </r>
  <r>
    <x v="15642"/>
    <n v="13"/>
    <x v="3244"/>
    <d v="2017-05-28T00:00:00"/>
    <b v="1"/>
    <s v="Approved"/>
    <s v="Solex"/>
    <s v="Standard"/>
    <s v="medium"/>
    <s v="medium"/>
    <n v="1163.8900000000001"/>
    <n v="589.27"/>
    <n v="37838"/>
  </r>
  <r>
    <x v="15643"/>
    <n v="2"/>
    <x v="1065"/>
    <d v="2017-09-17T00:00:00"/>
    <b v="1"/>
    <s v="Approved"/>
    <s v="Giant Bicycles"/>
    <s v="Road"/>
    <s v="low"/>
    <s v="small"/>
    <n v="590.26"/>
    <n v="525.33000000000004"/>
    <n v="40487"/>
  </r>
  <r>
    <x v="15644"/>
    <n v="78"/>
    <x v="2057"/>
    <d v="2017-09-13T00:00:00"/>
    <b v="0"/>
    <s v="Approved"/>
    <s v="Giant Bicycles"/>
    <s v="Standard"/>
    <s v="medium"/>
    <s v="large"/>
    <n v="1765.3"/>
    <n v="709.48"/>
    <n v="38193"/>
  </r>
  <r>
    <x v="15645"/>
    <n v="81"/>
    <x v="1082"/>
    <d v="2017-02-03T00:00:00"/>
    <b v="0"/>
    <s v="Approved"/>
    <s v="Norco Bicycles"/>
    <s v="Standard"/>
    <s v="medium"/>
    <s v="small"/>
    <n v="586.45000000000005"/>
    <n v="521.94000000000005"/>
    <n v="33429"/>
  </r>
  <r>
    <x v="15646"/>
    <n v="66"/>
    <x v="2556"/>
    <d v="2017-10-20T00:00:00"/>
    <b v="1"/>
    <s v="Approved"/>
    <s v="Giant Bicycles"/>
    <s v="Road"/>
    <s v="low"/>
    <s v="small"/>
    <n v="590.26"/>
    <n v="525.33000000000004"/>
    <n v="40487"/>
  </r>
  <r>
    <x v="15647"/>
    <n v="74"/>
    <x v="684"/>
    <d v="2017-10-27T00:00:00"/>
    <b v="1"/>
    <s v="Approved"/>
    <s v="WeareA2B"/>
    <s v="Standard"/>
    <s v="medium"/>
    <s v="medium"/>
    <n v="1228.07"/>
    <n v="400.91"/>
    <n v="37873"/>
  </r>
  <r>
    <x v="15648"/>
    <n v="68"/>
    <x v="2047"/>
    <d v="2017-03-06T00:00:00"/>
    <b v="0"/>
    <s v="Approved"/>
    <s v="OHM Cycles"/>
    <s v="Standard"/>
    <s v="medium"/>
    <s v="medium"/>
    <n v="1636.9"/>
    <n v="44.71"/>
    <n v="41922"/>
  </r>
  <r>
    <x v="15649"/>
    <n v="100"/>
    <x v="2346"/>
    <d v="2017-08-24T00:00:00"/>
    <b v="1"/>
    <s v="Approved"/>
    <s v="Norco Bicycles"/>
    <s v="Road"/>
    <s v="medium"/>
    <s v="medium"/>
    <n v="1036.5899999999999"/>
    <n v="206.35"/>
    <n v="33364"/>
  </r>
  <r>
    <x v="15650"/>
    <n v="29"/>
    <x v="2972"/>
    <d v="2017-06-28T00:00:00"/>
    <b v="0"/>
    <s v="Approved"/>
    <s v="WeareA2B"/>
    <s v="Standard"/>
    <s v="medium"/>
    <s v="medium"/>
    <n v="1065.03"/>
    <n v="230.09"/>
    <n v="36833"/>
  </r>
  <r>
    <x v="15651"/>
    <n v="0"/>
    <x v="2778"/>
    <d v="2017-07-08T00:00:00"/>
    <b v="0"/>
    <s v="Approved"/>
    <s v="Giant Bicycles"/>
    <s v="Standard"/>
    <s v="medium"/>
    <s v="large"/>
    <n v="569.55999999999995"/>
    <n v="528.42999999999995"/>
    <n v="37874"/>
  </r>
  <r>
    <x v="15652"/>
    <n v="19"/>
    <x v="1239"/>
    <d v="2017-02-13T00:00:00"/>
    <b v="0"/>
    <s v="Approved"/>
    <s v="Trek Bicycles"/>
    <s v="Mountain"/>
    <s v="low"/>
    <s v="medium"/>
    <n v="574.64"/>
    <n v="459.71"/>
    <n v="37659"/>
  </r>
  <r>
    <x v="15653"/>
    <n v="66"/>
    <x v="2213"/>
    <d v="2017-05-13T00:00:00"/>
    <b v="1"/>
    <s v="Approved"/>
    <s v="Giant Bicycles"/>
    <s v="Road"/>
    <s v="low"/>
    <s v="small"/>
    <n v="590.26"/>
    <n v="525.33000000000004"/>
    <n v="34996"/>
  </r>
  <r>
    <x v="15654"/>
    <n v="61"/>
    <x v="478"/>
    <d v="2017-04-30T00:00:00"/>
    <b v="0"/>
    <s v="Approved"/>
    <s v="OHM Cycles"/>
    <s v="Standard"/>
    <s v="low"/>
    <s v="medium"/>
    <n v="71.16"/>
    <n v="56.93"/>
    <n v="42172"/>
  </r>
  <r>
    <x v="15655"/>
    <n v="67"/>
    <x v="1115"/>
    <d v="2017-02-18T00:00:00"/>
    <b v="1"/>
    <s v="Approved"/>
    <s v="Norco Bicycles"/>
    <s v="Road"/>
    <s v="medium"/>
    <s v="medium"/>
    <n v="544.04999999999995"/>
    <n v="376.84"/>
    <n v="38647"/>
  </r>
  <r>
    <x v="15656"/>
    <n v="98"/>
    <x v="1062"/>
    <d v="2017-02-03T00:00:00"/>
    <b v="1"/>
    <s v="Approved"/>
    <s v="Trek Bicycles"/>
    <s v="Standard"/>
    <s v="high"/>
    <s v="medium"/>
    <n v="358.39"/>
    <n v="215.03"/>
    <n v="38002"/>
  </r>
  <r>
    <x v="15657"/>
    <n v="26"/>
    <x v="3216"/>
    <d v="2017-07-20T00:00:00"/>
    <b v="0"/>
    <s v="Approved"/>
    <s v="WeareA2B"/>
    <s v="Standard"/>
    <s v="medium"/>
    <s v="medium"/>
    <n v="1992.93"/>
    <n v="762.63"/>
    <n v="34115"/>
  </r>
  <r>
    <x v="15658"/>
    <n v="26"/>
    <x v="2702"/>
    <d v="2017-02-03T00:00:00"/>
    <b v="1"/>
    <s v="Approved"/>
    <s v="WeareA2B"/>
    <s v="Standard"/>
    <s v="medium"/>
    <s v="medium"/>
    <n v="1992.93"/>
    <n v="762.63"/>
    <n v="38193"/>
  </r>
  <r>
    <x v="15659"/>
    <n v="32"/>
    <x v="105"/>
    <d v="2017-07-11T00:00:00"/>
    <b v="0"/>
    <s v="Approved"/>
    <s v="Giant Bicycles"/>
    <s v="Standard"/>
    <s v="medium"/>
    <s v="medium"/>
    <n v="642.70000000000005"/>
    <n v="211.37"/>
    <n v="37698"/>
  </r>
  <r>
    <x v="15660"/>
    <n v="66"/>
    <x v="2716"/>
    <d v="2017-09-24T00:00:00"/>
    <b v="1"/>
    <s v="Approved"/>
    <s v="Solex"/>
    <s v="Standard"/>
    <s v="medium"/>
    <s v="medium"/>
    <n v="1163.8900000000001"/>
    <n v="589.27"/>
    <n v="42560"/>
  </r>
  <r>
    <x v="15661"/>
    <n v="1"/>
    <x v="2492"/>
    <d v="2017-10-22T00:00:00"/>
    <b v="0"/>
    <s v="Approved"/>
    <s v="Giant Bicycles"/>
    <s v="Standard"/>
    <s v="medium"/>
    <s v="medium"/>
    <n v="1403.5"/>
    <n v="954.82"/>
    <n v="42688"/>
  </r>
  <r>
    <x v="15662"/>
    <n v="53"/>
    <x v="2797"/>
    <d v="2017-05-24T00:00:00"/>
    <b v="1"/>
    <s v="Approved"/>
    <s v="OHM Cycles"/>
    <s v="Standard"/>
    <s v="medium"/>
    <s v="medium"/>
    <n v="795.34"/>
    <n v="101.58"/>
    <n v="34170"/>
  </r>
  <r>
    <x v="15663"/>
    <n v="72"/>
    <x v="3335"/>
    <d v="2017-07-07T00:00:00"/>
    <b v="0"/>
    <s v="Approved"/>
    <s v="Norco Bicycles"/>
    <s v="Standard"/>
    <s v="medium"/>
    <s v="medium"/>
    <n v="360.4"/>
    <n v="270.3"/>
    <n v="42710"/>
  </r>
  <r>
    <x v="15664"/>
    <n v="1"/>
    <x v="3222"/>
    <d v="2017-01-15T00:00:00"/>
    <b v="1"/>
    <s v="Approved"/>
    <s v="Giant Bicycles"/>
    <s v="Touring"/>
    <s v="medium"/>
    <s v="large"/>
    <n v="1873.97"/>
    <n v="863.95"/>
    <n v="38193"/>
  </r>
  <r>
    <x v="15665"/>
    <n v="33"/>
    <x v="1189"/>
    <d v="2017-10-30T00:00:00"/>
    <b v="1"/>
    <s v="Approved"/>
    <s v="OHM Cycles"/>
    <s v="Road"/>
    <s v="medium"/>
    <s v="small"/>
    <n v="1810"/>
    <n v="1610.9"/>
    <n v="39526"/>
  </r>
  <r>
    <x v="15666"/>
    <n v="35"/>
    <x v="2191"/>
    <d v="2017-04-20T00:00:00"/>
    <b v="0"/>
    <s v="Approved"/>
    <s v="Giant Bicycles"/>
    <s v="Standard"/>
    <s v="medium"/>
    <s v="medium"/>
    <n v="1403.5"/>
    <n v="954.82"/>
    <n v="41245"/>
  </r>
  <r>
    <x v="15667"/>
    <n v="40"/>
    <x v="1794"/>
    <d v="2017-11-05T00:00:00"/>
    <b v="0"/>
    <s v="Approved"/>
    <s v="OHM Cycles"/>
    <s v="Standard"/>
    <s v="high"/>
    <s v="medium"/>
    <n v="1458.17"/>
    <n v="874.9"/>
    <n v="36498"/>
  </r>
  <r>
    <x v="15668"/>
    <n v="83"/>
    <x v="480"/>
    <d v="2017-08-09T00:00:00"/>
    <b v="1"/>
    <s v="Approved"/>
    <s v="Solex"/>
    <s v="Touring"/>
    <s v="medium"/>
    <s v="large"/>
    <n v="2083.94"/>
    <n v="675.03"/>
    <n v="42218"/>
  </r>
  <r>
    <x v="15669"/>
    <n v="30"/>
    <x v="2676"/>
    <d v="2017-02-06T00:00:00"/>
    <b v="1"/>
    <s v="Approved"/>
    <s v="Solex"/>
    <s v="Standard"/>
    <s v="high"/>
    <s v="medium"/>
    <n v="748.17"/>
    <n v="448.9"/>
    <n v="37698"/>
  </r>
  <r>
    <x v="15670"/>
    <n v="21"/>
    <x v="2600"/>
    <d v="2017-06-04T00:00:00"/>
    <b v="1"/>
    <s v="Approved"/>
    <s v="Solex"/>
    <s v="Standard"/>
    <s v="medium"/>
    <s v="large"/>
    <n v="1071.23"/>
    <n v="380.74"/>
    <n v="35160"/>
  </r>
  <r>
    <x v="15671"/>
    <n v="95"/>
    <x v="2527"/>
    <d v="2017-08-18T00:00:00"/>
    <b v="1"/>
    <s v="Approved"/>
    <s v="OHM Cycles"/>
    <s v="Touring"/>
    <s v="low"/>
    <s v="medium"/>
    <n v="1073.07"/>
    <n v="933.84"/>
    <n v="35455"/>
  </r>
  <r>
    <x v="15672"/>
    <n v="63"/>
    <x v="1432"/>
    <d v="2017-01-31T00:00:00"/>
    <b v="1"/>
    <s v="Approved"/>
    <s v="Solex"/>
    <s v="Standard"/>
    <s v="medium"/>
    <s v="medium"/>
    <n v="1483.2"/>
    <n v="99.59"/>
    <n v="40487"/>
  </r>
  <r>
    <x v="15673"/>
    <n v="64"/>
    <x v="1236"/>
    <d v="2017-06-30T00:00:00"/>
    <b v="0"/>
    <s v="Approved"/>
    <s v="Giant Bicycles"/>
    <s v="Standard"/>
    <s v="high"/>
    <s v="small"/>
    <n v="1977.36"/>
    <n v="1759.85"/>
    <n v="42145"/>
  </r>
  <r>
    <x v="15674"/>
    <n v="12"/>
    <x v="3322"/>
    <d v="2017-11-25T00:00:00"/>
    <b v="0"/>
    <s v="Approved"/>
    <s v="Giant Bicycles"/>
    <s v="Standard"/>
    <s v="medium"/>
    <s v="large"/>
    <n v="1765.3"/>
    <n v="709.48"/>
    <n v="38193"/>
  </r>
  <r>
    <x v="15675"/>
    <n v="4"/>
    <x v="1929"/>
    <d v="2017-07-06T00:00:00"/>
    <b v="1"/>
    <s v="Approved"/>
    <s v="Giant Bicycles"/>
    <s v="Standard"/>
    <s v="high"/>
    <s v="medium"/>
    <n v="1129.1300000000001"/>
    <n v="677.48"/>
    <n v="33549"/>
  </r>
  <r>
    <x v="15676"/>
    <n v="66"/>
    <x v="941"/>
    <d v="2017-10-13T00:00:00"/>
    <b v="0"/>
    <s v="Approved"/>
    <s v="Giant Bicycles"/>
    <s v="Road"/>
    <s v="low"/>
    <s v="small"/>
    <n v="590.26"/>
    <n v="525.33000000000004"/>
    <n v="40410"/>
  </r>
  <r>
    <x v="15677"/>
    <n v="80"/>
    <x v="827"/>
    <d v="2017-04-23T00:00:00"/>
    <b v="1"/>
    <s v="Approved"/>
    <s v="OHM Cycles"/>
    <s v="Touring"/>
    <s v="low"/>
    <s v="medium"/>
    <n v="1073.07"/>
    <n v="933.84"/>
    <n v="35455"/>
  </r>
  <r>
    <x v="15678"/>
    <n v="45"/>
    <x v="2225"/>
    <d v="2017-07-19T00:00:00"/>
    <b v="0"/>
    <s v="Approved"/>
    <s v="Trek Bicycles"/>
    <s v="Road"/>
    <s v="low"/>
    <s v="medium"/>
    <n v="980.37"/>
    <n v="234.43"/>
    <n v="38258"/>
  </r>
  <r>
    <x v="15679"/>
    <n v="79"/>
    <x v="2390"/>
    <d v="2017-07-29T00:00:00"/>
    <b v="0"/>
    <s v="Approved"/>
    <s v="Norco Bicycles"/>
    <s v="Standard"/>
    <s v="medium"/>
    <s v="medium"/>
    <n v="1555.58"/>
    <n v="818.01"/>
    <n v="37873"/>
  </r>
  <r>
    <x v="15680"/>
    <n v="4"/>
    <x v="2104"/>
    <d v="2017-10-26T00:00:00"/>
    <b v="1"/>
    <s v="Approved"/>
    <s v="Giant Bicycles"/>
    <s v="Standard"/>
    <s v="high"/>
    <s v="medium"/>
    <n v="1129.1300000000001"/>
    <n v="677.48"/>
    <n v="40649"/>
  </r>
  <r>
    <x v="15681"/>
    <n v="87"/>
    <x v="565"/>
    <d v="2017-01-05T00:00:00"/>
    <b v="1"/>
    <s v="Approved"/>
    <s v="OHM Cycles"/>
    <s v="Standard"/>
    <s v="medium"/>
    <s v="medium"/>
    <n v="1636.9"/>
    <n v="44.71"/>
    <n v="40410"/>
  </r>
  <r>
    <x v="15682"/>
    <n v="2"/>
    <x v="1906"/>
    <d v="2017-08-29T00:00:00"/>
    <b v="1"/>
    <s v="Approved"/>
    <s v="Solex"/>
    <s v="Standard"/>
    <s v="medium"/>
    <s v="medium"/>
    <n v="71.489999999999995"/>
    <n v="53.62"/>
    <n v="41245"/>
  </r>
  <r>
    <x v="15683"/>
    <n v="82"/>
    <x v="2838"/>
    <d v="2017-06-04T00:00:00"/>
    <b v="0"/>
    <s v="Approved"/>
    <s v="Norco Bicycles"/>
    <s v="Standard"/>
    <s v="high"/>
    <s v="medium"/>
    <n v="1148.6400000000001"/>
    <n v="689.18"/>
    <n v="41533"/>
  </r>
  <r>
    <x v="15684"/>
    <n v="69"/>
    <x v="1882"/>
    <d v="2017-11-01T00:00:00"/>
    <b v="1"/>
    <s v="Approved"/>
    <s v="Giant Bicycles"/>
    <s v="Road"/>
    <s v="medium"/>
    <s v="medium"/>
    <n v="792.9"/>
    <n v="594.67999999999995"/>
    <n v="33879"/>
  </r>
  <r>
    <x v="15685"/>
    <n v="86"/>
    <x v="2336"/>
    <d v="2017-09-19T00:00:00"/>
    <b v="0"/>
    <s v="Approved"/>
    <s v="OHM Cycles"/>
    <s v="Standard"/>
    <s v="medium"/>
    <s v="medium"/>
    <n v="235.63"/>
    <n v="125.07"/>
    <n v="38206"/>
  </r>
  <r>
    <x v="15686"/>
    <n v="86"/>
    <x v="1444"/>
    <d v="2017-02-05T00:00:00"/>
    <b v="1"/>
    <s v="Approved"/>
    <s v="OHM Cycles"/>
    <s v="Standard"/>
    <s v="medium"/>
    <s v="medium"/>
    <n v="235.63"/>
    <n v="125.07"/>
    <n v="38206"/>
  </r>
  <r>
    <x v="15687"/>
    <n v="51"/>
    <x v="506"/>
    <d v="2017-05-08T00:00:00"/>
    <b v="0"/>
    <s v="Cancelled"/>
    <s v="OHM Cycles"/>
    <s v="Standard"/>
    <s v="high"/>
    <s v="medium"/>
    <n v="2005.66"/>
    <n v="1203.4000000000001"/>
    <n v="39915"/>
  </r>
  <r>
    <x v="15688"/>
    <n v="94"/>
    <x v="3199"/>
    <d v="2017-10-23T00:00:00"/>
    <b v="0"/>
    <s v="Approved"/>
    <s v="Giant Bicycles"/>
    <s v="Standard"/>
    <s v="medium"/>
    <s v="large"/>
    <n v="1635.3"/>
    <n v="993.66"/>
    <n v="38002"/>
  </r>
  <r>
    <x v="15689"/>
    <n v="41"/>
    <x v="3348"/>
    <d v="2017-04-02T00:00:00"/>
    <b v="1"/>
    <s v="Approved"/>
    <s v="Solex"/>
    <s v="Road"/>
    <s v="medium"/>
    <s v="medium"/>
    <n v="416.98"/>
    <n v="312.74"/>
    <n v="35560"/>
  </r>
  <r>
    <x v="15690"/>
    <n v="10"/>
    <x v="1441"/>
    <d v="2017-02-23T00:00:00"/>
    <b v="1"/>
    <s v="Approved"/>
    <s v="WeareA2B"/>
    <s v="Touring"/>
    <s v="medium"/>
    <s v="medium"/>
    <n v="1466.68"/>
    <n v="363.25"/>
    <n v="41345"/>
  </r>
  <r>
    <x v="15691"/>
    <n v="40"/>
    <x v="2217"/>
    <d v="2017-05-12T00:00:00"/>
    <b v="1"/>
    <s v="Approved"/>
    <s v="Trek Bicycles"/>
    <s v="Road"/>
    <s v="medium"/>
    <s v="large"/>
    <n v="1894.19"/>
    <n v="598.76"/>
    <n v="37823"/>
  </r>
  <r>
    <x v="15692"/>
    <n v="45"/>
    <x v="1035"/>
    <d v="2017-10-17T00:00:00"/>
    <b v="1"/>
    <s v="Approved"/>
    <s v="Solex"/>
    <s v="Standard"/>
    <s v="medium"/>
    <s v="medium"/>
    <n v="441.49"/>
    <n v="84.99"/>
    <n v="41009"/>
  </r>
  <r>
    <x v="15693"/>
    <n v="54"/>
    <x v="282"/>
    <d v="2017-11-02T00:00:00"/>
    <b v="1"/>
    <s v="Approved"/>
    <s v="WeareA2B"/>
    <s v="Standard"/>
    <s v="medium"/>
    <s v="medium"/>
    <n v="1807.45"/>
    <n v="778.69"/>
    <n v="42145"/>
  </r>
  <r>
    <x v="15694"/>
    <n v="10"/>
    <x v="2590"/>
    <d v="2017-09-14T00:00:00"/>
    <b v="1"/>
    <s v="Approved"/>
    <s v="WeareA2B"/>
    <s v="Touring"/>
    <s v="medium"/>
    <s v="medium"/>
    <n v="1466.68"/>
    <n v="363.25"/>
    <n v="37838"/>
  </r>
  <r>
    <x v="15695"/>
    <n v="62"/>
    <x v="1996"/>
    <d v="2017-11-12T00:00:00"/>
    <b v="1"/>
    <s v="Approved"/>
    <s v="Solex"/>
    <s v="Standard"/>
    <s v="medium"/>
    <s v="medium"/>
    <n v="478.16"/>
    <n v="298.72000000000003"/>
    <n v="34143"/>
  </r>
  <r>
    <x v="15696"/>
    <n v="43"/>
    <x v="1406"/>
    <d v="2017-10-25T00:00:00"/>
    <b v="0"/>
    <s v="Approved"/>
    <s v="Norco Bicycles"/>
    <s v="Standard"/>
    <s v="medium"/>
    <s v="medium"/>
    <n v="1555.58"/>
    <n v="818.01"/>
    <n v="37873"/>
  </r>
  <r>
    <x v="15697"/>
    <n v="0"/>
    <x v="1868"/>
    <d v="2017-10-03T00:00:00"/>
    <b v="0"/>
    <s v="Approved"/>
    <s v="Trek Bicycles"/>
    <s v="Road"/>
    <s v="medium"/>
    <s v="medium"/>
    <n v="533.51"/>
    <n v="400.13"/>
    <n v="41064"/>
  </r>
  <r>
    <x v="15698"/>
    <n v="78"/>
    <x v="1568"/>
    <d v="2017-11-02T00:00:00"/>
    <b v="1"/>
    <s v="Approved"/>
    <s v="Giant Bicycles"/>
    <s v="Standard"/>
    <s v="medium"/>
    <s v="large"/>
    <n v="1765.3"/>
    <n v="709.48"/>
    <n v="42218"/>
  </r>
  <r>
    <x v="15699"/>
    <n v="62"/>
    <x v="3303"/>
    <d v="2017-09-10T00:00:00"/>
    <b v="0"/>
    <s v="Approved"/>
    <s v="Solex"/>
    <s v="Standard"/>
    <s v="medium"/>
    <s v="medium"/>
    <n v="478.16"/>
    <n v="298.72000000000003"/>
    <n v="36146"/>
  </r>
  <r>
    <x v="15700"/>
    <n v="70"/>
    <x v="2452"/>
    <d v="2017-04-17T00:00:00"/>
    <b v="0"/>
    <s v="Approved"/>
    <s v="Trek Bicycles"/>
    <s v="Standard"/>
    <s v="high"/>
    <s v="medium"/>
    <n v="495.72"/>
    <n v="297.43"/>
    <n v="42105"/>
  </r>
  <r>
    <x v="15701"/>
    <n v="44"/>
    <x v="3287"/>
    <d v="2017-03-30T00:00:00"/>
    <b v="1"/>
    <s v="Approved"/>
    <s v="WeareA2B"/>
    <s v="Standard"/>
    <s v="medium"/>
    <s v="medium"/>
    <n v="1769.64"/>
    <n v="108.76"/>
    <n v="36498"/>
  </r>
  <r>
    <x v="15702"/>
    <n v="98"/>
    <x v="835"/>
    <d v="2017-10-12T00:00:00"/>
    <b v="1"/>
    <s v="Approved"/>
    <s v="Trek Bicycles"/>
    <s v="Standard"/>
    <s v="high"/>
    <s v="medium"/>
    <n v="358.39"/>
    <n v="215.03"/>
    <n v="38002"/>
  </r>
  <r>
    <x v="15703"/>
    <n v="56"/>
    <x v="3397"/>
    <d v="2017-06-11T00:00:00"/>
    <b v="1"/>
    <s v="Approved"/>
    <s v="Norco Bicycles"/>
    <s v="Mountain"/>
    <s v="low"/>
    <s v="small"/>
    <n v="688.63"/>
    <n v="612.88"/>
    <n v="34244"/>
  </r>
  <r>
    <x v="15704"/>
    <n v="40"/>
    <x v="2122"/>
    <d v="2017-12-06T00:00:00"/>
    <b v="1"/>
    <s v="Approved"/>
    <s v="OHM Cycles"/>
    <s v="Standard"/>
    <s v="high"/>
    <s v="medium"/>
    <n v="1458.17"/>
    <n v="874.9"/>
    <n v="38750"/>
  </r>
  <r>
    <x v="15705"/>
    <n v="14"/>
    <x v="2098"/>
    <d v="2017-12-17T00:00:00"/>
    <b v="0"/>
    <s v="Approved"/>
    <s v="Solex"/>
    <s v="Standard"/>
    <s v="high"/>
    <s v="large"/>
    <n v="1842.92"/>
    <n v="1105.75"/>
    <n v="38193"/>
  </r>
  <r>
    <x v="15706"/>
    <n v="39"/>
    <x v="2903"/>
    <d v="2017-11-19T00:00:00"/>
    <b v="0"/>
    <s v="Approved"/>
    <s v="Giant Bicycles"/>
    <s v="Standard"/>
    <s v="medium"/>
    <s v="large"/>
    <n v="1812.75"/>
    <n v="582.48"/>
    <n v="38750"/>
  </r>
  <r>
    <x v="15707"/>
    <n v="93"/>
    <x v="337"/>
    <d v="2017-04-06T00:00:00"/>
    <b v="0"/>
    <s v="Approved"/>
    <s v="WeareA2B"/>
    <s v="Standard"/>
    <s v="medium"/>
    <s v="medium"/>
    <n v="1065.03"/>
    <n v="230.09"/>
    <n v="33364"/>
  </r>
  <r>
    <x v="15708"/>
    <n v="87"/>
    <x v="2827"/>
    <d v="2017-06-12T00:00:00"/>
    <b v="1"/>
    <s v="Approved"/>
    <s v="OHM Cycles"/>
    <s v="Standard"/>
    <s v="medium"/>
    <s v="medium"/>
    <n v="1636.9"/>
    <n v="44.71"/>
    <n v="40410"/>
  </r>
  <r>
    <x v="15709"/>
    <n v="6"/>
    <x v="851"/>
    <d v="2017-09-04T00:00:00"/>
    <b v="1"/>
    <s v="Approved"/>
    <s v="OHM Cycles"/>
    <s v="Standard"/>
    <s v="high"/>
    <s v="medium"/>
    <n v="227.88"/>
    <n v="136.72999999999999"/>
    <n v="37659"/>
  </r>
  <r>
    <x v="15710"/>
    <n v="24"/>
    <x v="1162"/>
    <d v="2017-05-11T00:00:00"/>
    <b v="0"/>
    <s v="Approved"/>
    <s v="Solex"/>
    <s v="Road"/>
    <s v="medium"/>
    <s v="large"/>
    <n v="1777.8"/>
    <n v="820.78"/>
    <n v="40670"/>
  </r>
  <r>
    <x v="15711"/>
    <n v="89"/>
    <x v="3217"/>
    <d v="2017-12-30T00:00:00"/>
    <b v="0"/>
    <s v="Approved"/>
    <s v="WeareA2B"/>
    <s v="Touring"/>
    <s v="medium"/>
    <s v="large"/>
    <n v="1362.99"/>
    <n v="57.74"/>
    <n v="37539"/>
  </r>
  <r>
    <x v="15712"/>
    <n v="31"/>
    <x v="2625"/>
    <d v="2017-11-09T00:00:00"/>
    <b v="0"/>
    <s v="Approved"/>
    <s v="Giant Bicycles"/>
    <s v="Standard"/>
    <s v="medium"/>
    <s v="medium"/>
    <n v="230.91"/>
    <n v="173.18"/>
    <n v="39031"/>
  </r>
  <r>
    <x v="15713"/>
    <n v="28"/>
    <x v="1153"/>
    <d v="2017-03-28T00:00:00"/>
    <b v="0"/>
    <s v="Approved"/>
    <s v="Norco Bicycles"/>
    <s v="Standard"/>
    <s v="medium"/>
    <s v="small"/>
    <n v="1216.1400000000001"/>
    <n v="1082.3599999999999"/>
    <n v="35052"/>
  </r>
  <r>
    <x v="15714"/>
    <n v="17"/>
    <x v="2977"/>
    <d v="2017-03-17T00:00:00"/>
    <b v="0"/>
    <s v="Approved"/>
    <s v="Solex"/>
    <s v="Standard"/>
    <s v="high"/>
    <s v="medium"/>
    <n v="1024.6600000000001"/>
    <n v="614.79999999999995"/>
    <n v="35378"/>
  </r>
  <r>
    <x v="15715"/>
    <n v="74"/>
    <x v="776"/>
    <d v="2017-01-11T00:00:00"/>
    <b v="0"/>
    <s v="Approved"/>
    <s v="WeareA2B"/>
    <s v="Standard"/>
    <s v="medium"/>
    <s v="medium"/>
    <n v="1228.07"/>
    <n v="400.91"/>
    <n v="36668"/>
  </r>
  <r>
    <x v="15716"/>
    <n v="80"/>
    <x v="1837"/>
    <d v="2017-10-24T00:00:00"/>
    <b v="1"/>
    <s v="Approved"/>
    <s v="OHM Cycles"/>
    <s v="Touring"/>
    <s v="low"/>
    <s v="medium"/>
    <n v="1073.07"/>
    <n v="933.84"/>
    <n v="33429"/>
  </r>
  <r>
    <x v="15717"/>
    <n v="3"/>
    <x v="2254"/>
    <d v="2017-06-13T00:00:00"/>
    <b v="1"/>
    <s v="Approved"/>
    <s v="Trek Bicycles"/>
    <s v="Standard"/>
    <s v="medium"/>
    <s v="large"/>
    <n v="2091.4699999999998"/>
    <n v="388.92"/>
    <n v="38859"/>
  </r>
  <r>
    <x v="15718"/>
    <n v="97"/>
    <x v="405"/>
    <d v="2017-01-18T00:00:00"/>
    <b v="0"/>
    <s v="Approved"/>
    <s v="Solex"/>
    <s v="Standard"/>
    <s v="medium"/>
    <s v="large"/>
    <n v="202.62"/>
    <n v="151.96"/>
    <n v="42458"/>
  </r>
  <r>
    <x v="15719"/>
    <n v="51"/>
    <x v="2560"/>
    <d v="2017-10-28T00:00:00"/>
    <b v="0"/>
    <s v="Approved"/>
    <s v="OHM Cycles"/>
    <s v="Standard"/>
    <s v="high"/>
    <s v="medium"/>
    <n v="2005.66"/>
    <n v="1203.4000000000001"/>
    <n v="41009"/>
  </r>
  <r>
    <x v="15720"/>
    <n v="62"/>
    <x v="614"/>
    <d v="2017-05-14T00:00:00"/>
    <b v="1"/>
    <s v="Approved"/>
    <s v="Solex"/>
    <s v="Standard"/>
    <s v="medium"/>
    <s v="medium"/>
    <n v="478.16"/>
    <n v="298.72000000000003"/>
    <n v="38647"/>
  </r>
  <r>
    <x v="15721"/>
    <n v="9"/>
    <x v="1273"/>
    <d v="2017-05-21T00:00:00"/>
    <b v="1"/>
    <s v="Approved"/>
    <s v="OHM Cycles"/>
    <s v="Road"/>
    <s v="medium"/>
    <s v="medium"/>
    <n v="742.54"/>
    <n v="667.4"/>
    <n v="38216"/>
  </r>
  <r>
    <x v="15722"/>
    <n v="54"/>
    <x v="1348"/>
    <d v="2017-04-19T00:00:00"/>
    <b v="0"/>
    <s v="Approved"/>
    <s v="WeareA2B"/>
    <s v="Standard"/>
    <s v="medium"/>
    <s v="medium"/>
    <n v="1292.8399999999999"/>
    <n v="13.44"/>
    <n v="42295"/>
  </r>
  <r>
    <x v="15723"/>
    <n v="28"/>
    <x v="636"/>
    <d v="2017-12-10T00:00:00"/>
    <b v="1"/>
    <s v="Approved"/>
    <s v="Norco Bicycles"/>
    <s v="Standard"/>
    <s v="medium"/>
    <s v="small"/>
    <n v="1216.1400000000001"/>
    <n v="1082.3599999999999"/>
    <n v="34244"/>
  </r>
  <r>
    <x v="15724"/>
    <n v="38"/>
    <x v="678"/>
    <d v="2017-03-25T00:00:00"/>
    <b v="0"/>
    <s v="Approved"/>
    <s v="Trek Bicycles"/>
    <s v="Standard"/>
    <s v="medium"/>
    <s v="large"/>
    <n v="2091.4699999999998"/>
    <n v="388.92"/>
    <n v="41167"/>
  </r>
  <r>
    <x v="15725"/>
    <n v="25"/>
    <x v="1839"/>
    <d v="2017-07-14T00:00:00"/>
    <b v="0"/>
    <s v="Approved"/>
    <s v="Giant Bicycles"/>
    <s v="Road"/>
    <s v="medium"/>
    <s v="medium"/>
    <n v="1538.99"/>
    <n v="829.65"/>
    <n v="33455"/>
  </r>
  <r>
    <x v="15726"/>
    <n v="23"/>
    <x v="1194"/>
    <d v="2017-03-08T00:00:00"/>
    <b v="0"/>
    <s v="Approved"/>
    <s v="Norco Bicycles"/>
    <s v="Mountain"/>
    <s v="low"/>
    <s v="small"/>
    <n v="688.63"/>
    <n v="612.88"/>
    <n v="34244"/>
  </r>
  <r>
    <x v="15727"/>
    <n v="19"/>
    <x v="3327"/>
    <d v="2017-12-18T00:00:00"/>
    <b v="1"/>
    <s v="Approved"/>
    <s v="OHM Cycles"/>
    <s v="Road"/>
    <s v="high"/>
    <s v="large"/>
    <n v="12.01"/>
    <n v="7.21"/>
    <n v="39880"/>
  </r>
  <r>
    <x v="15728"/>
    <n v="13"/>
    <x v="914"/>
    <d v="2017-10-21T00:00:00"/>
    <b v="0"/>
    <s v="Approved"/>
    <s v="Solex"/>
    <s v="Standard"/>
    <s v="medium"/>
    <s v="medium"/>
    <n v="1163.8900000000001"/>
    <n v="589.27"/>
    <n v="37838"/>
  </r>
  <r>
    <x v="15729"/>
    <n v="81"/>
    <x v="2111"/>
    <d v="2017-01-03T00:00:00"/>
    <b v="1"/>
    <s v="Approved"/>
    <s v="Norco Bicycles"/>
    <s v="Standard"/>
    <s v="medium"/>
    <s v="small"/>
    <n v="586.45000000000005"/>
    <n v="521.94000000000005"/>
    <n v="42218"/>
  </r>
  <r>
    <x v="15730"/>
    <n v="87"/>
    <x v="1847"/>
    <d v="2017-04-12T00:00:00"/>
    <b v="0"/>
    <s v="Approved"/>
    <s v="Giant Bicycles"/>
    <s v="Standard"/>
    <s v="high"/>
    <s v="medium"/>
    <n v="1179"/>
    <n v="707.4"/>
    <n v="35667"/>
  </r>
  <r>
    <x v="15731"/>
    <n v="61"/>
    <x v="2800"/>
    <d v="2017-06-15T00:00:00"/>
    <b v="0"/>
    <s v="Approved"/>
    <s v="Norco Bicycles"/>
    <s v="Standard"/>
    <s v="medium"/>
    <s v="small"/>
    <n v="586.45000000000005"/>
    <n v="521.94000000000005"/>
    <n v="34079"/>
  </r>
  <r>
    <x v="15732"/>
    <n v="33"/>
    <x v="248"/>
    <d v="2017-02-22T00:00:00"/>
    <b v="1"/>
    <s v="Approved"/>
    <s v="Giant Bicycles"/>
    <s v="Standard"/>
    <s v="medium"/>
    <s v="small"/>
    <n v="1311.44"/>
    <n v="1167.18"/>
    <n v="35560"/>
  </r>
  <r>
    <x v="15733"/>
    <n v="92"/>
    <x v="427"/>
    <d v="2017-11-16T00:00:00"/>
    <b v="0"/>
    <s v="Approved"/>
    <s v="WeareA2B"/>
    <s v="Standard"/>
    <s v="medium"/>
    <s v="small"/>
    <n v="1415.01"/>
    <n v="1259.3599999999999"/>
    <n v="41434"/>
  </r>
  <r>
    <x v="15734"/>
    <n v="16"/>
    <x v="3469"/>
    <d v="2017-02-18T00:00:00"/>
    <b v="0"/>
    <s v="Approved"/>
    <s v="Norco Bicycles"/>
    <s v="Standard"/>
    <s v="high"/>
    <s v="small"/>
    <n v="1661.92"/>
    <n v="1479.11"/>
    <n v="34586"/>
  </r>
  <r>
    <x v="15735"/>
    <n v="30"/>
    <x v="635"/>
    <d v="2017-07-17T00:00:00"/>
    <b v="0"/>
    <s v="Approved"/>
    <s v="Solex"/>
    <s v="Standard"/>
    <s v="high"/>
    <s v="medium"/>
    <n v="748.17"/>
    <n v="448.9"/>
    <n v="33552"/>
  </r>
  <r>
    <x v="15736"/>
    <n v="39"/>
    <x v="2820"/>
    <d v="2017-11-04T00:00:00"/>
    <b v="1"/>
    <s v="Approved"/>
    <s v="Giant Bicycles"/>
    <s v="Standard"/>
    <s v="medium"/>
    <s v="large"/>
    <n v="1812.75"/>
    <n v="582.48"/>
    <n v="40336"/>
  </r>
  <r>
    <x v="15737"/>
    <n v="0"/>
    <x v="3123"/>
    <d v="2017-08-09T00:00:00"/>
    <b v="0"/>
    <s v="Approved"/>
    <s v="Solex"/>
    <s v="Standard"/>
    <s v="medium"/>
    <s v="medium"/>
    <n v="478.16"/>
    <n v="298.72000000000003"/>
    <n v="34143"/>
  </r>
  <r>
    <x v="15738"/>
    <n v="58"/>
    <x v="511"/>
    <d v="2017-10-27T00:00:00"/>
    <b v="0"/>
    <s v="Approved"/>
    <s v="OHM Cycles"/>
    <s v="Standard"/>
    <s v="medium"/>
    <s v="medium"/>
    <n v="912.52"/>
    <n v="141.4"/>
    <n v="42295"/>
  </r>
  <r>
    <x v="15739"/>
    <n v="13"/>
    <x v="2036"/>
    <d v="2017-12-16T00:00:00"/>
    <b v="1"/>
    <s v="Approved"/>
    <s v="Solex"/>
    <s v="Standard"/>
    <s v="medium"/>
    <s v="medium"/>
    <n v="1163.8900000000001"/>
    <n v="589.27"/>
    <n v="42560"/>
  </r>
  <r>
    <x v="15740"/>
    <n v="32"/>
    <x v="2600"/>
    <d v="2017-10-12T00:00:00"/>
    <b v="1"/>
    <s v="Approved"/>
    <s v="Giant Bicycles"/>
    <s v="Standard"/>
    <s v="medium"/>
    <s v="medium"/>
    <n v="642.70000000000005"/>
    <n v="211.37"/>
    <n v="37337"/>
  </r>
  <r>
    <x v="15741"/>
    <n v="36"/>
    <x v="2450"/>
    <d v="2017-11-02T00:00:00"/>
    <b v="0"/>
    <s v="Approved"/>
    <s v="Solex"/>
    <s v="Standard"/>
    <s v="low"/>
    <s v="medium"/>
    <n v="945.04"/>
    <n v="507.58"/>
    <n v="38258"/>
  </r>
  <r>
    <x v="15742"/>
    <n v="52"/>
    <x v="2415"/>
    <d v="2017-06-11T00:00:00"/>
    <b v="1"/>
    <s v="Approved"/>
    <s v="OHM Cycles"/>
    <s v="Road"/>
    <s v="medium"/>
    <s v="medium"/>
    <n v="1280.28"/>
    <n v="829.51"/>
    <n v="37220"/>
  </r>
  <r>
    <x v="15743"/>
    <n v="63"/>
    <x v="2448"/>
    <d v="2017-04-14T00:00:00"/>
    <b v="0"/>
    <s v="Approved"/>
    <s v="Solex"/>
    <s v="Standard"/>
    <s v="medium"/>
    <s v="medium"/>
    <n v="1483.2"/>
    <n v="99.59"/>
    <n v="36146"/>
  </r>
  <r>
    <x v="15744"/>
    <n v="61"/>
    <x v="434"/>
    <d v="2017-04-09T00:00:00"/>
    <b v="1"/>
    <s v="Approved"/>
    <s v="OHM Cycles"/>
    <s v="Standard"/>
    <s v="low"/>
    <s v="medium"/>
    <n v="71.16"/>
    <n v="56.93"/>
    <n v="42172"/>
  </r>
  <r>
    <x v="15745"/>
    <n v="20"/>
    <x v="355"/>
    <d v="2017-09-04T00:00:00"/>
    <b v="1"/>
    <s v="Approved"/>
    <s v="Trek Bicycles"/>
    <s v="Standard"/>
    <s v="medium"/>
    <s v="small"/>
    <n v="1775.81"/>
    <n v="1580.47"/>
    <n v="41701"/>
  </r>
  <r>
    <x v="15746"/>
    <n v="34"/>
    <x v="106"/>
    <d v="2017-12-13T00:00:00"/>
    <b v="1"/>
    <s v="Approved"/>
    <s v="Norco Bicycles"/>
    <s v="Road"/>
    <s v="high"/>
    <s v="large"/>
    <n v="774.53"/>
    <n v="464.72"/>
    <n v="37698"/>
  </r>
  <r>
    <x v="15747"/>
    <n v="92"/>
    <x v="1263"/>
    <d v="2017-08-13T00:00:00"/>
    <b v="1"/>
    <s v="Approved"/>
    <s v="WeareA2B"/>
    <s v="Touring"/>
    <s v="medium"/>
    <s v="large"/>
    <n v="1890.39"/>
    <n v="260.14"/>
    <n v="33259"/>
  </r>
  <r>
    <x v="15748"/>
    <n v="53"/>
    <x v="1722"/>
    <d v="2017-10-28T00:00:00"/>
    <b v="1"/>
    <s v="Approved"/>
    <s v="Giant Bicycles"/>
    <s v="Standard"/>
    <s v="high"/>
    <s v="medium"/>
    <n v="1274.93"/>
    <n v="764.96"/>
    <n v="39298"/>
  </r>
  <r>
    <x v="15749"/>
    <n v="74"/>
    <x v="217"/>
    <d v="2017-02-10T00:00:00"/>
    <b v="0"/>
    <s v="Approved"/>
    <s v="WeareA2B"/>
    <s v="Standard"/>
    <s v="medium"/>
    <s v="medium"/>
    <n v="1228.07"/>
    <n v="400.91"/>
    <n v="36668"/>
  </r>
  <r>
    <x v="15750"/>
    <n v="33"/>
    <x v="58"/>
    <d v="2017-10-07T00:00:00"/>
    <b v="1"/>
    <s v="Approved"/>
    <s v="Giant Bicycles"/>
    <s v="Standard"/>
    <s v="medium"/>
    <s v="small"/>
    <n v="1311.44"/>
    <n v="1167.18"/>
    <n v="36498"/>
  </r>
  <r>
    <x v="15751"/>
    <n v="26"/>
    <x v="1450"/>
    <d v="2017-02-23T00:00:00"/>
    <b v="1"/>
    <s v="Approved"/>
    <s v="WeareA2B"/>
    <s v="Standard"/>
    <s v="medium"/>
    <s v="medium"/>
    <n v="1992.93"/>
    <n v="762.63"/>
    <n v="33552"/>
  </r>
  <r>
    <x v="15752"/>
    <n v="1"/>
    <x v="1313"/>
    <d v="2017-07-10T00:00:00"/>
    <b v="1"/>
    <s v="Approved"/>
    <s v="Giant Bicycles"/>
    <s v="Standard"/>
    <s v="medium"/>
    <s v="medium"/>
    <n v="1403.5"/>
    <n v="954.82"/>
    <n v="38258"/>
  </r>
  <r>
    <x v="15753"/>
    <n v="54"/>
    <x v="437"/>
    <d v="2017-04-16T00:00:00"/>
    <b v="1"/>
    <s v="Approved"/>
    <s v="WeareA2B"/>
    <s v="Standard"/>
    <s v="medium"/>
    <s v="medium"/>
    <n v="1292.8399999999999"/>
    <n v="13.44"/>
    <n v="39915"/>
  </r>
  <r>
    <x v="15754"/>
    <n v="98"/>
    <x v="1570"/>
    <d v="2017-11-02T00:00:00"/>
    <b v="1"/>
    <s v="Approved"/>
    <s v="Trek Bicycles"/>
    <s v="Standard"/>
    <s v="high"/>
    <s v="medium"/>
    <n v="358.39"/>
    <n v="215.03"/>
    <n v="34556"/>
  </r>
  <r>
    <x v="15755"/>
    <n v="45"/>
    <x v="43"/>
    <d v="2017-11-13T00:00:00"/>
    <b v="0"/>
    <s v="Approved"/>
    <s v="Solex"/>
    <s v="Standard"/>
    <s v="medium"/>
    <s v="medium"/>
    <n v="441.49"/>
    <n v="84.99"/>
    <n v="35470"/>
  </r>
  <r>
    <x v="15756"/>
    <n v="45"/>
    <x v="1925"/>
    <d v="2017-10-03T00:00:00"/>
    <b v="0"/>
    <s v="Approved"/>
    <s v="Trek Bicycles"/>
    <s v="Road"/>
    <s v="low"/>
    <s v="medium"/>
    <n v="980.37"/>
    <n v="234.43"/>
    <n v="41701"/>
  </r>
  <r>
    <x v="15757"/>
    <n v="9"/>
    <x v="3331"/>
    <d v="2017-06-05T00:00:00"/>
    <b v="0"/>
    <s v="Approved"/>
    <s v="OHM Cycles"/>
    <s v="Road"/>
    <s v="medium"/>
    <s v="medium"/>
    <n v="742.54"/>
    <n v="667.4"/>
    <n v="33549"/>
  </r>
  <r>
    <x v="15758"/>
    <n v="21"/>
    <x v="1878"/>
    <d v="2017-03-23T00:00:00"/>
    <b v="0"/>
    <s v="Approved"/>
    <s v="Solex"/>
    <s v="Standard"/>
    <s v="medium"/>
    <s v="large"/>
    <n v="1071.23"/>
    <n v="380.74"/>
    <n v="35160"/>
  </r>
  <r>
    <x v="15759"/>
    <n v="62"/>
    <x v="1318"/>
    <d v="2017-01-05T00:00:00"/>
    <b v="1"/>
    <s v="Approved"/>
    <s v="Solex"/>
    <s v="Standard"/>
    <s v="medium"/>
    <s v="medium"/>
    <n v="478.16"/>
    <n v="298.72000000000003"/>
    <n v="34143"/>
  </r>
  <r>
    <x v="15760"/>
    <n v="70"/>
    <x v="2845"/>
    <d v="2017-12-03T00:00:00"/>
    <b v="1"/>
    <s v="Approved"/>
    <s v="Trek Bicycles"/>
    <s v="Standard"/>
    <s v="high"/>
    <s v="medium"/>
    <n v="495.72"/>
    <n v="297.43"/>
    <n v="42105"/>
  </r>
  <r>
    <x v="15761"/>
    <n v="6"/>
    <x v="3424"/>
    <d v="2017-10-18T00:00:00"/>
    <b v="1"/>
    <s v="Approved"/>
    <s v="Solex"/>
    <s v="Standard"/>
    <s v="high"/>
    <s v="medium"/>
    <n v="748.17"/>
    <n v="448.9"/>
    <n v="37337"/>
  </r>
  <r>
    <x v="15762"/>
    <n v="21"/>
    <x v="715"/>
    <d v="2017-11-22T00:00:00"/>
    <b v="1"/>
    <s v="Approved"/>
    <s v="Solex"/>
    <s v="Standard"/>
    <s v="medium"/>
    <s v="large"/>
    <n v="1071.23"/>
    <n v="380.74"/>
    <n v="35160"/>
  </r>
  <r>
    <x v="15763"/>
    <n v="67"/>
    <x v="3293"/>
    <d v="2017-01-30T00:00:00"/>
    <b v="1"/>
    <s v="Approved"/>
    <s v="Solex"/>
    <s v="Standard"/>
    <s v="medium"/>
    <s v="large"/>
    <n v="1071.23"/>
    <n v="380.74"/>
    <n v="34115"/>
  </r>
  <r>
    <x v="15764"/>
    <n v="50"/>
    <x v="605"/>
    <d v="2017-01-22T00:00:00"/>
    <b v="1"/>
    <s v="Approved"/>
    <s v="WeareA2B"/>
    <s v="Standard"/>
    <s v="medium"/>
    <s v="small"/>
    <n v="175.89"/>
    <n v="131.91999999999999"/>
    <n v="35707"/>
  </r>
  <r>
    <x v="15765"/>
    <n v="6"/>
    <x v="2728"/>
    <d v="2017-07-06T00:00:00"/>
    <b v="0"/>
    <s v="Approved"/>
    <s v="OHM Cycles"/>
    <s v="Standard"/>
    <s v="high"/>
    <s v="medium"/>
    <n v="227.88"/>
    <n v="136.72999999999999"/>
    <n v="37659"/>
  </r>
  <r>
    <x v="15766"/>
    <n v="12"/>
    <x v="380"/>
    <d v="2017-06-24T00:00:00"/>
    <b v="0"/>
    <s v="Approved"/>
    <s v="WeareA2B"/>
    <s v="Standard"/>
    <s v="medium"/>
    <s v="medium"/>
    <n v="1231.1500000000001"/>
    <n v="161.6"/>
    <n v="38216"/>
  </r>
  <r>
    <x v="15767"/>
    <n v="0"/>
    <x v="922"/>
    <d v="2017-03-18T00:00:00"/>
    <b v="1"/>
    <s v="Approved"/>
    <s v="Trek Bicycles"/>
    <s v="Road"/>
    <s v="medium"/>
    <s v="medium"/>
    <n v="290.62"/>
    <n v="215.14"/>
    <n v="38206"/>
  </r>
  <r>
    <x v="15768"/>
    <n v="95"/>
    <x v="2322"/>
    <d v="2017-05-24T00:00:00"/>
    <b v="0"/>
    <s v="Approved"/>
    <s v="Giant Bicycles"/>
    <s v="Standard"/>
    <s v="medium"/>
    <s v="large"/>
    <n v="569.55999999999995"/>
    <n v="528.42999999999995"/>
    <n v="37874"/>
  </r>
  <r>
    <x v="15769"/>
    <n v="53"/>
    <x v="2998"/>
    <d v="2017-04-15T00:00:00"/>
    <b v="0"/>
    <s v="Approved"/>
    <s v="Giant Bicycles"/>
    <s v="Standard"/>
    <s v="high"/>
    <s v="medium"/>
    <n v="1274.93"/>
    <n v="764.96"/>
    <n v="39298"/>
  </r>
  <r>
    <x v="15770"/>
    <n v="6"/>
    <x v="1858"/>
    <d v="2017-10-03T00:00:00"/>
    <b v="1"/>
    <s v="Approved"/>
    <s v="OHM Cycles"/>
    <s v="Standard"/>
    <s v="high"/>
    <s v="medium"/>
    <n v="227.88"/>
    <n v="136.72999999999999"/>
    <n v="37659"/>
  </r>
  <r>
    <x v="15771"/>
    <n v="91"/>
    <x v="654"/>
    <d v="2017-06-25T00:00:00"/>
    <b v="1"/>
    <s v="Approved"/>
    <s v="WeareA2B"/>
    <s v="Standard"/>
    <s v="low"/>
    <s v="medium"/>
    <n v="642.30999999999995"/>
    <n v="513.85"/>
    <n v="35455"/>
  </r>
  <r>
    <x v="15772"/>
    <n v="94"/>
    <x v="3422"/>
    <d v="2017-08-03T00:00:00"/>
    <b v="1"/>
    <s v="Approved"/>
    <s v="Giant Bicycles"/>
    <s v="Standard"/>
    <s v="medium"/>
    <s v="large"/>
    <n v="1635.3"/>
    <n v="993.66"/>
    <n v="41434"/>
  </r>
  <r>
    <x v="15773"/>
    <n v="69"/>
    <x v="1321"/>
    <d v="2017-07-18T00:00:00"/>
    <b v="0"/>
    <s v="Approved"/>
    <s v="Giant Bicycles"/>
    <s v="Road"/>
    <s v="medium"/>
    <s v="medium"/>
    <n v="792.9"/>
    <n v="594.67999999999995"/>
    <n v="33879"/>
  </r>
  <r>
    <x v="15774"/>
    <n v="21"/>
    <x v="2258"/>
    <d v="2017-02-24T00:00:00"/>
    <b v="1"/>
    <s v="Approved"/>
    <s v="Solex"/>
    <s v="Standard"/>
    <s v="medium"/>
    <s v="large"/>
    <n v="1071.23"/>
    <n v="380.74"/>
    <n v="35160"/>
  </r>
  <r>
    <x v="15775"/>
    <n v="20"/>
    <x v="1924"/>
    <d v="2017-10-28T00:00:00"/>
    <b v="0"/>
    <s v="Approved"/>
    <s v="Trek Bicycles"/>
    <s v="Standard"/>
    <s v="medium"/>
    <s v="small"/>
    <n v="1775.81"/>
    <n v="1580.47"/>
    <n v="36334"/>
  </r>
  <r>
    <x v="15776"/>
    <n v="53"/>
    <x v="565"/>
    <d v="2017-11-14T00:00:00"/>
    <b v="1"/>
    <s v="Approved"/>
    <s v="Giant Bicycles"/>
    <s v="Standard"/>
    <s v="high"/>
    <s v="medium"/>
    <n v="1274.93"/>
    <n v="764.96"/>
    <n v="39298"/>
  </r>
  <r>
    <x v="15777"/>
    <n v="22"/>
    <x v="2759"/>
    <d v="2017-09-16T00:00:00"/>
    <b v="1"/>
    <s v="Approved"/>
    <s v="WeareA2B"/>
    <s v="Standard"/>
    <s v="medium"/>
    <s v="medium"/>
    <n v="60.34"/>
    <n v="45.26"/>
    <n v="34165"/>
  </r>
  <r>
    <x v="15778"/>
    <n v="44"/>
    <x v="3470"/>
    <d v="2017-11-10T00:00:00"/>
    <b v="0"/>
    <s v="Approved"/>
    <s v="WeareA2B"/>
    <s v="Standard"/>
    <s v="medium"/>
    <s v="medium"/>
    <n v="1769.64"/>
    <n v="108.76"/>
    <n v="40672"/>
  </r>
  <r>
    <x v="15779"/>
    <n v="17"/>
    <x v="1338"/>
    <d v="2017-07-12T00:00:00"/>
    <b v="0"/>
    <s v="Approved"/>
    <s v="Solex"/>
    <s v="Standard"/>
    <s v="high"/>
    <s v="medium"/>
    <n v="1024.6600000000001"/>
    <n v="614.79999999999995"/>
    <n v="35378"/>
  </r>
  <r>
    <x v="15780"/>
    <n v="69"/>
    <x v="2955"/>
    <d v="2017-04-19T00:00:00"/>
    <b v="0"/>
    <s v="Approved"/>
    <s v="Giant Bicycles"/>
    <s v="Road"/>
    <s v="medium"/>
    <s v="medium"/>
    <n v="792.9"/>
    <n v="594.67999999999995"/>
    <n v="42105"/>
  </r>
  <r>
    <x v="15781"/>
    <n v="34"/>
    <x v="1225"/>
    <d v="2017-09-20T00:00:00"/>
    <b v="0"/>
    <s v="Approved"/>
    <s v="WeareA2B"/>
    <s v="Standard"/>
    <s v="medium"/>
    <s v="medium"/>
    <n v="1231.1500000000001"/>
    <n v="161.6"/>
    <n v="38216"/>
  </r>
  <r>
    <x v="15782"/>
    <n v="69"/>
    <x v="214"/>
    <d v="2017-11-09T00:00:00"/>
    <b v="1"/>
    <s v="Approved"/>
    <s v="Norco Bicycles"/>
    <s v="Road"/>
    <s v="medium"/>
    <s v="large"/>
    <n v="1240.31"/>
    <n v="795.1"/>
    <n v="40553"/>
  </r>
  <r>
    <x v="15783"/>
    <n v="48"/>
    <x v="25"/>
    <d v="2017-09-28T00:00:00"/>
    <b v="0"/>
    <s v="Approved"/>
    <s v="WeareA2B"/>
    <s v="Standard"/>
    <s v="medium"/>
    <s v="medium"/>
    <n v="1762.96"/>
    <n v="950.52"/>
    <n v="37668"/>
  </r>
  <r>
    <x v="15784"/>
    <n v="90"/>
    <x v="3471"/>
    <d v="2017-09-29T00:00:00"/>
    <b v="1"/>
    <s v="Approved"/>
    <s v="Solex"/>
    <s v="Standard"/>
    <s v="low"/>
    <s v="medium"/>
    <n v="945.04"/>
    <n v="507.58"/>
    <n v="35052"/>
  </r>
  <r>
    <x v="15785"/>
    <n v="79"/>
    <x v="346"/>
    <d v="2017-08-18T00:00:00"/>
    <b v="1"/>
    <s v="Approved"/>
    <s v="Norco Bicycles"/>
    <s v="Standard"/>
    <s v="medium"/>
    <s v="medium"/>
    <n v="1555.58"/>
    <n v="818.01"/>
    <n v="42218"/>
  </r>
  <r>
    <x v="15786"/>
    <n v="89"/>
    <x v="2593"/>
    <d v="2017-01-03T00:00:00"/>
    <b v="1"/>
    <s v="Approved"/>
    <s v="WeareA2B"/>
    <s v="Touring"/>
    <s v="medium"/>
    <s v="large"/>
    <n v="1362.99"/>
    <n v="57.74"/>
    <n v="34079"/>
  </r>
  <r>
    <x v="15787"/>
    <n v="31"/>
    <x v="2526"/>
    <d v="2017-12-13T00:00:00"/>
    <b v="1"/>
    <s v="Approved"/>
    <s v="Giant Bicycles"/>
    <s v="Standard"/>
    <s v="medium"/>
    <s v="medium"/>
    <n v="230.91"/>
    <n v="173.18"/>
    <n v="33888"/>
  </r>
  <r>
    <x v="15788"/>
    <n v="83"/>
    <x v="2216"/>
    <d v="2017-01-25T00:00:00"/>
    <b v="0"/>
    <s v="Approved"/>
    <s v="Solex"/>
    <s v="Touring"/>
    <s v="medium"/>
    <s v="large"/>
    <n v="2083.94"/>
    <n v="675.03"/>
    <n v="41533"/>
  </r>
  <r>
    <x v="15789"/>
    <n v="84"/>
    <x v="964"/>
    <d v="2017-04-06T00:00:00"/>
    <b v="1"/>
    <s v="Approved"/>
    <s v="Trek Bicycles"/>
    <s v="Road"/>
    <s v="medium"/>
    <s v="medium"/>
    <n v="290.62"/>
    <n v="215.14"/>
    <n v="34079"/>
  </r>
  <r>
    <x v="15790"/>
    <n v="54"/>
    <x v="3245"/>
    <d v="2017-03-14T00:00:00"/>
    <b v="1"/>
    <s v="Approved"/>
    <s v="WeareA2B"/>
    <s v="Standard"/>
    <s v="medium"/>
    <s v="medium"/>
    <n v="1292.8399999999999"/>
    <n v="13.44"/>
    <n v="42295"/>
  </r>
  <r>
    <x v="15791"/>
    <n v="43"/>
    <x v="682"/>
    <d v="2017-04-02T00:00:00"/>
    <b v="0"/>
    <s v="Approved"/>
    <s v="Solex"/>
    <s v="Standard"/>
    <s v="medium"/>
    <s v="medium"/>
    <n v="1151.96"/>
    <n v="649.49"/>
    <n v="36498"/>
  </r>
  <r>
    <x v="15792"/>
    <n v="0"/>
    <x v="800"/>
    <d v="2017-08-22T00:00:00"/>
    <b v="1"/>
    <s v="Approved"/>
    <s v="OHM Cycles"/>
    <s v="Road"/>
    <s v="high"/>
    <s v="large"/>
    <n v="12.01"/>
    <n v="7.21"/>
    <n v="34165"/>
  </r>
  <r>
    <x v="15793"/>
    <n v="14"/>
    <x v="2552"/>
    <d v="2017-03-25T00:00:00"/>
    <b v="1"/>
    <s v="Approved"/>
    <s v="Trek Bicycles"/>
    <s v="Standard"/>
    <s v="medium"/>
    <s v="small"/>
    <n v="1386.84"/>
    <n v="1234.29"/>
    <n v="34165"/>
  </r>
  <r>
    <x v="15794"/>
    <n v="87"/>
    <x v="173"/>
    <d v="2017-03-02T00:00:00"/>
    <b v="0"/>
    <s v="Approved"/>
    <s v="Giant Bicycles"/>
    <s v="Standard"/>
    <s v="high"/>
    <s v="medium"/>
    <n v="1179"/>
    <n v="707.4"/>
    <n v="35667"/>
  </r>
  <r>
    <x v="15795"/>
    <n v="68"/>
    <x v="2889"/>
    <d v="2017-05-11T00:00:00"/>
    <b v="0"/>
    <s v="Approved"/>
    <s v="OHM Cycles"/>
    <s v="Standard"/>
    <s v="medium"/>
    <s v="medium"/>
    <n v="1636.9"/>
    <n v="44.71"/>
    <n v="40410"/>
  </r>
  <r>
    <x v="15796"/>
    <n v="31"/>
    <x v="1350"/>
    <d v="2017-09-22T00:00:00"/>
    <b v="0"/>
    <s v="Approved"/>
    <s v="Giant Bicycles"/>
    <s v="Standard"/>
    <s v="medium"/>
    <s v="medium"/>
    <n v="230.91"/>
    <n v="173.18"/>
    <n v="39031"/>
  </r>
  <r>
    <x v="15797"/>
    <n v="49"/>
    <x v="2135"/>
    <d v="2017-05-04T00:00:00"/>
    <b v="0"/>
    <s v="Approved"/>
    <s v="Trek Bicycles"/>
    <s v="Road"/>
    <s v="medium"/>
    <s v="medium"/>
    <n v="533.51"/>
    <n v="400.13"/>
    <n v="37220"/>
  </r>
  <r>
    <x v="15798"/>
    <n v="3"/>
    <x v="181"/>
    <d v="2017-11-23T00:00:00"/>
    <b v="0"/>
    <s v="Approved"/>
    <s v="Trek Bicycles"/>
    <s v="Standard"/>
    <s v="medium"/>
    <s v="large"/>
    <n v="2091.4699999999998"/>
    <n v="388.92"/>
    <n v="37499"/>
  </r>
  <r>
    <x v="15799"/>
    <n v="14"/>
    <x v="678"/>
    <d v="2017-12-30T00:00:00"/>
    <b v="1"/>
    <s v="Approved"/>
    <s v="Solex"/>
    <s v="Standard"/>
    <s v="high"/>
    <s v="large"/>
    <n v="1842.92"/>
    <n v="1105.75"/>
    <n v="34996"/>
  </r>
  <r>
    <x v="15800"/>
    <n v="13"/>
    <x v="2169"/>
    <d v="2017-05-13T00:00:00"/>
    <b v="0"/>
    <s v="Approved"/>
    <s v="Solex"/>
    <s v="Standard"/>
    <s v="medium"/>
    <s v="medium"/>
    <n v="1577.53"/>
    <n v="826.51"/>
    <n v="40618"/>
  </r>
  <r>
    <x v="15801"/>
    <n v="98"/>
    <x v="589"/>
    <d v="2017-10-20T00:00:00"/>
    <b v="0"/>
    <s v="Approved"/>
    <s v="Trek Bicycles"/>
    <s v="Standard"/>
    <s v="high"/>
    <s v="medium"/>
    <n v="358.39"/>
    <n v="215.03"/>
    <n v="38002"/>
  </r>
  <r>
    <x v="15802"/>
    <n v="72"/>
    <x v="1041"/>
    <d v="2017-07-06T00:00:00"/>
    <b v="1"/>
    <s v="Approved"/>
    <s v="Norco Bicycles"/>
    <s v="Standard"/>
    <s v="medium"/>
    <s v="medium"/>
    <n v="360.4"/>
    <n v="270.3"/>
    <n v="42710"/>
  </r>
  <r>
    <x v="15803"/>
    <n v="53"/>
    <x v="486"/>
    <d v="2017-08-01T00:00:00"/>
    <b v="1"/>
    <s v="Approved"/>
    <s v="OHM Cycles"/>
    <s v="Standard"/>
    <s v="medium"/>
    <s v="medium"/>
    <n v="795.34"/>
    <n v="101.58"/>
    <n v="37499"/>
  </r>
  <r>
    <x v="15804"/>
    <n v="58"/>
    <x v="2514"/>
    <d v="2017-01-08T00:00:00"/>
    <b v="1"/>
    <s v="Approved"/>
    <s v="OHM Cycles"/>
    <s v="Standard"/>
    <s v="medium"/>
    <s v="medium"/>
    <n v="912.52"/>
    <n v="141.4"/>
    <n v="34143"/>
  </r>
  <r>
    <x v="15805"/>
    <n v="0"/>
    <x v="85"/>
    <d v="2017-09-16T00:00:00"/>
    <b v="0"/>
    <s v="Approved"/>
    <s v="Trek Bicycles"/>
    <s v="Standard"/>
    <s v="high"/>
    <s v="medium"/>
    <n v="358.39"/>
    <n v="215.03"/>
    <n v="33364"/>
  </r>
  <r>
    <x v="15806"/>
    <n v="59"/>
    <x v="1372"/>
    <d v="2017-12-26T00:00:00"/>
    <b v="0"/>
    <s v="Approved"/>
    <s v="Solex"/>
    <s v="Standard"/>
    <s v="medium"/>
    <s v="large"/>
    <n v="1061.56"/>
    <n v="733.58"/>
    <n v="34170"/>
  </r>
  <r>
    <x v="15807"/>
    <n v="3"/>
    <x v="3221"/>
    <d v="2017-11-14T00:00:00"/>
    <b v="1"/>
    <s v="Approved"/>
    <s v="Trek Bicycles"/>
    <s v="Standard"/>
    <s v="medium"/>
    <s v="large"/>
    <n v="2091.4699999999998"/>
    <n v="388.92"/>
    <n v="38859"/>
  </r>
  <r>
    <x v="15808"/>
    <n v="31"/>
    <x v="2398"/>
    <d v="2017-01-09T00:00:00"/>
    <b v="0"/>
    <s v="Approved"/>
    <s v="Giant Bicycles"/>
    <s v="Standard"/>
    <s v="medium"/>
    <s v="medium"/>
    <n v="230.91"/>
    <n v="173.18"/>
    <n v="39031"/>
  </r>
  <r>
    <x v="15809"/>
    <n v="8"/>
    <x v="1764"/>
    <d v="2017-09-05T00:00:00"/>
    <b v="1"/>
    <s v="Approved"/>
    <s v="Solex"/>
    <s v="Road"/>
    <s v="medium"/>
    <s v="small"/>
    <n v="1703.52"/>
    <n v="1516.13"/>
    <n v="40649"/>
  </r>
  <r>
    <x v="15810"/>
    <n v="0"/>
    <x v="1783"/>
    <d v="2017-08-05T00:00:00"/>
    <b v="1"/>
    <s v="Approved"/>
    <s v="WeareA2B"/>
    <s v="Standard"/>
    <s v="medium"/>
    <s v="medium"/>
    <n v="60.34"/>
    <n v="45.26"/>
    <n v="34165"/>
  </r>
  <r>
    <x v="15811"/>
    <n v="55"/>
    <x v="449"/>
    <d v="2017-03-01T00:00:00"/>
    <b v="1"/>
    <s v="Approved"/>
    <s v="Trek Bicycles"/>
    <s v="Road"/>
    <s v="medium"/>
    <s v="large"/>
    <n v="1894.19"/>
    <n v="598.76"/>
    <n v="37823"/>
  </r>
  <r>
    <x v="15812"/>
    <n v="100"/>
    <x v="3351"/>
    <d v="2017-06-21T00:00:00"/>
    <b v="0"/>
    <s v="Approved"/>
    <s v="Norco Bicycles"/>
    <s v="Road"/>
    <s v="medium"/>
    <s v="medium"/>
    <n v="1036.5899999999999"/>
    <n v="206.35"/>
    <n v="33364"/>
  </r>
  <r>
    <x v="15813"/>
    <n v="12"/>
    <x v="3257"/>
    <d v="2017-05-06T00:00:00"/>
    <b v="0"/>
    <s v="Approved"/>
    <s v="WeareA2B"/>
    <s v="Standard"/>
    <s v="medium"/>
    <s v="medium"/>
    <n v="1231.1500000000001"/>
    <n v="161.6"/>
    <n v="38216"/>
  </r>
  <r>
    <x v="15814"/>
    <n v="37"/>
    <x v="115"/>
    <d v="2017-03-08T00:00:00"/>
    <b v="0"/>
    <s v="Approved"/>
    <s v="OHM Cycles"/>
    <s v="Standard"/>
    <s v="low"/>
    <s v="medium"/>
    <n v="1793.43"/>
    <n v="248.82"/>
    <n v="38750"/>
  </r>
  <r>
    <x v="15815"/>
    <n v="5"/>
    <x v="2315"/>
    <d v="2017-10-04T00:00:00"/>
    <b v="1"/>
    <s v="Approved"/>
    <s v="Trek Bicycles"/>
    <s v="Mountain"/>
    <s v="low"/>
    <s v="medium"/>
    <n v="574.64"/>
    <n v="459.71"/>
    <n v="39298"/>
  </r>
  <r>
    <x v="15816"/>
    <n v="12"/>
    <x v="2998"/>
    <d v="2017-05-02T00:00:00"/>
    <b v="0"/>
    <s v="Approved"/>
    <s v="Giant Bicycles"/>
    <s v="Standard"/>
    <s v="medium"/>
    <s v="large"/>
    <n v="1765.3"/>
    <n v="709.48"/>
    <n v="38193"/>
  </r>
  <r>
    <x v="15817"/>
    <n v="83"/>
    <x v="3304"/>
    <d v="2017-02-06T00:00:00"/>
    <b v="0"/>
    <s v="Approved"/>
    <s v="Solex"/>
    <s v="Touring"/>
    <s v="medium"/>
    <s v="large"/>
    <n v="2083.94"/>
    <n v="675.03"/>
    <n v="35667"/>
  </r>
  <r>
    <x v="15818"/>
    <n v="0"/>
    <x v="607"/>
    <d v="2017-11-29T00:00:00"/>
    <b v="1"/>
    <s v="Approved"/>
    <s v="WeareA2B"/>
    <s v="Standard"/>
    <s v="medium"/>
    <s v="medium"/>
    <n v="60.34"/>
    <n v="45.26"/>
    <n v="34165"/>
  </r>
  <r>
    <x v="15819"/>
    <n v="34"/>
    <x v="2955"/>
    <d v="2017-04-08T00:00:00"/>
    <b v="0"/>
    <s v="Approved"/>
    <s v="Norco Bicycles"/>
    <s v="Road"/>
    <s v="high"/>
    <s v="large"/>
    <n v="774.53"/>
    <n v="464.72"/>
    <n v="40336"/>
  </r>
  <r>
    <x v="15820"/>
    <n v="29"/>
    <x v="2866"/>
    <d v="2017-04-17T00:00:00"/>
    <b v="0"/>
    <s v="Approved"/>
    <s v="WeareA2B"/>
    <s v="Standard"/>
    <s v="medium"/>
    <s v="medium"/>
    <n v="1065.03"/>
    <n v="230.09"/>
    <n v="37539"/>
  </r>
  <r>
    <x v="15821"/>
    <n v="38"/>
    <x v="808"/>
    <d v="2017-05-09T00:00:00"/>
    <b v="1"/>
    <s v="Approved"/>
    <s v="Solex"/>
    <s v="Standard"/>
    <s v="medium"/>
    <s v="medium"/>
    <n v="1577.53"/>
    <n v="826.51"/>
    <n v="40618"/>
  </r>
  <r>
    <x v="15822"/>
    <n v="31"/>
    <x v="2948"/>
    <d v="2017-09-28T00:00:00"/>
    <b v="1"/>
    <s v="Approved"/>
    <s v="Giant Bicycles"/>
    <s v="Standard"/>
    <s v="medium"/>
    <s v="medium"/>
    <n v="230.91"/>
    <n v="173.18"/>
    <n v="39031"/>
  </r>
  <r>
    <x v="15823"/>
    <n v="3"/>
    <x v="3130"/>
    <d v="2017-10-16T00:00:00"/>
    <b v="1"/>
    <s v="Approved"/>
    <s v="Trek Bicycles"/>
    <s v="Standard"/>
    <s v="medium"/>
    <s v="large"/>
    <n v="2091.4699999999998"/>
    <n v="388.92"/>
    <n v="37873"/>
  </r>
  <r>
    <x v="15824"/>
    <n v="84"/>
    <x v="3197"/>
    <d v="2017-07-21T00:00:00"/>
    <b v="1"/>
    <s v="Approved"/>
    <s v="Trek Bicycles"/>
    <s v="Road"/>
    <s v="medium"/>
    <s v="medium"/>
    <n v="290.62"/>
    <n v="215.14"/>
    <n v="38482"/>
  </r>
  <r>
    <x v="15825"/>
    <n v="14"/>
    <x v="1949"/>
    <d v="2017-01-28T00:00:00"/>
    <b v="0"/>
    <s v="Approved"/>
    <s v="Solex"/>
    <s v="Standard"/>
    <s v="high"/>
    <s v="large"/>
    <n v="1842.92"/>
    <n v="1105.75"/>
    <n v="34996"/>
  </r>
  <r>
    <x v="15826"/>
    <n v="0"/>
    <x v="351"/>
    <d v="2017-05-18T00:00:00"/>
    <b v="1"/>
    <s v="Approved"/>
    <s v="Solex"/>
    <s v="Standard"/>
    <s v="medium"/>
    <s v="medium"/>
    <n v="478.16"/>
    <n v="298.72000000000003"/>
    <n v="33879"/>
  </r>
  <r>
    <x v="15827"/>
    <n v="72"/>
    <x v="2524"/>
    <d v="2017-01-10T00:00:00"/>
    <b v="1"/>
    <s v="Approved"/>
    <s v="Norco Bicycles"/>
    <s v="Standard"/>
    <s v="medium"/>
    <s v="medium"/>
    <n v="360.4"/>
    <n v="270.3"/>
    <n v="37499"/>
  </r>
  <r>
    <x v="15828"/>
    <n v="37"/>
    <x v="1036"/>
    <d v="2017-06-17T00:00:00"/>
    <b v="0"/>
    <s v="Approved"/>
    <s v="OHM Cycles"/>
    <s v="Standard"/>
    <s v="low"/>
    <s v="medium"/>
    <n v="1793.43"/>
    <n v="248.82"/>
    <n v="40410"/>
  </r>
  <r>
    <x v="15829"/>
    <n v="21"/>
    <x v="2918"/>
    <d v="2017-09-16T00:00:00"/>
    <b v="1"/>
    <s v="Approved"/>
    <s v="Solex"/>
    <s v="Standard"/>
    <s v="medium"/>
    <s v="large"/>
    <n v="1071.23"/>
    <n v="380.74"/>
    <n v="35160"/>
  </r>
  <r>
    <x v="15830"/>
    <n v="93"/>
    <x v="3440"/>
    <d v="2017-07-25T00:00:00"/>
    <b v="1"/>
    <s v="Approved"/>
    <s v="OHM Cycles"/>
    <s v="Standard"/>
    <s v="high"/>
    <s v="medium"/>
    <n v="1458.17"/>
    <n v="874.9"/>
    <n v="38750"/>
  </r>
  <r>
    <x v="15831"/>
    <n v="83"/>
    <x v="968"/>
    <d v="2017-06-12T00:00:00"/>
    <b v="0"/>
    <s v="Approved"/>
    <s v="Solex"/>
    <s v="Touring"/>
    <s v="medium"/>
    <s v="large"/>
    <n v="2083.94"/>
    <n v="675.03"/>
    <n v="41533"/>
  </r>
  <r>
    <x v="15832"/>
    <n v="7"/>
    <x v="1584"/>
    <d v="2017-10-31T00:00:00"/>
    <b v="1"/>
    <s v="Approved"/>
    <s v="Trek Bicycles"/>
    <s v="Road"/>
    <s v="low"/>
    <s v="medium"/>
    <n v="980.37"/>
    <n v="234.43"/>
    <n v="38258"/>
  </r>
  <r>
    <x v="15833"/>
    <n v="100"/>
    <x v="873"/>
    <d v="2017-03-06T00:00:00"/>
    <b v="1"/>
    <s v="Approved"/>
    <s v="Norco Bicycles"/>
    <s v="Road"/>
    <s v="medium"/>
    <s v="medium"/>
    <n v="1036.5899999999999"/>
    <n v="206.35"/>
    <n v="33364"/>
  </r>
  <r>
    <x v="15834"/>
    <n v="59"/>
    <x v="3212"/>
    <d v="2017-01-04T00:00:00"/>
    <b v="0"/>
    <s v="Approved"/>
    <s v="Solex"/>
    <s v="Standard"/>
    <s v="medium"/>
    <s v="large"/>
    <n v="1061.56"/>
    <n v="733.58"/>
    <n v="34170"/>
  </r>
  <r>
    <x v="15835"/>
    <n v="41"/>
    <x v="3204"/>
    <d v="2017-10-17T00:00:00"/>
    <b v="0"/>
    <s v="Approved"/>
    <s v="Solex"/>
    <s v="Road"/>
    <s v="medium"/>
    <s v="medium"/>
    <n v="416.98"/>
    <n v="312.74"/>
    <n v="35560"/>
  </r>
  <r>
    <x v="15836"/>
    <n v="17"/>
    <x v="2858"/>
    <d v="2017-08-01T00:00:00"/>
    <b v="1"/>
    <s v="Approved"/>
    <s v="Solex"/>
    <s v="Standard"/>
    <s v="high"/>
    <s v="medium"/>
    <n v="1024.6600000000001"/>
    <n v="614.79999999999995"/>
    <n v="40303"/>
  </r>
  <r>
    <x v="15837"/>
    <n v="79"/>
    <x v="3472"/>
    <d v="2017-08-06T00:00:00"/>
    <b v="1"/>
    <s v="Approved"/>
    <s v="Norco Bicycles"/>
    <s v="Standard"/>
    <s v="medium"/>
    <s v="medium"/>
    <n v="1555.58"/>
    <n v="818.01"/>
    <n v="41533"/>
  </r>
  <r>
    <x v="15838"/>
    <n v="3"/>
    <x v="850"/>
    <d v="2017-12-19T00:00:00"/>
    <b v="0"/>
    <s v="Approved"/>
    <s v="Trek Bicycles"/>
    <s v="Standard"/>
    <s v="medium"/>
    <s v="large"/>
    <n v="2091.4699999999998"/>
    <n v="388.92"/>
    <n v="36668"/>
  </r>
  <r>
    <x v="15839"/>
    <n v="91"/>
    <x v="3360"/>
    <d v="2017-12-19T00:00:00"/>
    <b v="0"/>
    <s v="Approved"/>
    <s v="WeareA2B"/>
    <s v="Standard"/>
    <s v="low"/>
    <s v="medium"/>
    <n v="642.30999999999995"/>
    <n v="513.85"/>
    <n v="41922"/>
  </r>
  <r>
    <x v="15840"/>
    <n v="41"/>
    <x v="401"/>
    <d v="2017-05-29T00:00:00"/>
    <b v="1"/>
    <s v="Approved"/>
    <s v="Solex"/>
    <s v="Road"/>
    <s v="medium"/>
    <s v="medium"/>
    <n v="416.98"/>
    <n v="312.74"/>
    <n v="41064"/>
  </r>
  <r>
    <x v="15841"/>
    <n v="65"/>
    <x v="2281"/>
    <d v="2017-04-17T00:00:00"/>
    <b v="1"/>
    <s v="Approved"/>
    <s v="WeareA2B"/>
    <s v="Standard"/>
    <s v="medium"/>
    <s v="medium"/>
    <n v="1807.45"/>
    <n v="778.69"/>
    <n v="38647"/>
  </r>
  <r>
    <x v="15842"/>
    <n v="79"/>
    <x v="1584"/>
    <d v="2017-05-25T00:00:00"/>
    <b v="0"/>
    <s v="Approved"/>
    <s v="Norco Bicycles"/>
    <s v="Standard"/>
    <s v="medium"/>
    <s v="medium"/>
    <n v="1555.58"/>
    <n v="818.01"/>
    <n v="35667"/>
  </r>
  <r>
    <x v="15843"/>
    <n v="96"/>
    <x v="827"/>
    <d v="2017-10-27T00:00:00"/>
    <b v="0"/>
    <s v="Approved"/>
    <s v="WeareA2B"/>
    <s v="Road"/>
    <s v="low"/>
    <s v="small"/>
    <n v="1172.78"/>
    <n v="1043.77"/>
    <n v="37539"/>
  </r>
  <r>
    <x v="15844"/>
    <n v="62"/>
    <x v="2202"/>
    <d v="2017-06-23T00:00:00"/>
    <b v="1"/>
    <s v="Approved"/>
    <s v="Solex"/>
    <s v="Standard"/>
    <s v="medium"/>
    <s v="medium"/>
    <n v="478.16"/>
    <n v="298.72000000000003"/>
    <n v="34143"/>
  </r>
  <r>
    <x v="15845"/>
    <n v="2"/>
    <x v="1920"/>
    <d v="2017-04-24T00:00:00"/>
    <b v="1"/>
    <s v="Approved"/>
    <s v="Solex"/>
    <s v="Standard"/>
    <s v="medium"/>
    <s v="medium"/>
    <n v="71.489999999999995"/>
    <n v="53.62"/>
    <n v="41245"/>
  </r>
  <r>
    <x v="15846"/>
    <n v="40"/>
    <x v="3041"/>
    <d v="2017-09-12T00:00:00"/>
    <b v="1"/>
    <s v="Approved"/>
    <s v="OHM Cycles"/>
    <s v="Standard"/>
    <s v="high"/>
    <s v="medium"/>
    <n v="1458.17"/>
    <n v="874.9"/>
    <n v="35560"/>
  </r>
  <r>
    <x v="15847"/>
    <n v="13"/>
    <x v="108"/>
    <d v="2017-05-19T00:00:00"/>
    <b v="0"/>
    <s v="Approved"/>
    <s v="Solex"/>
    <s v="Standard"/>
    <s v="medium"/>
    <s v="medium"/>
    <n v="1577.53"/>
    <n v="826.51"/>
    <n v="40618"/>
  </r>
  <r>
    <x v="15848"/>
    <n v="57"/>
    <x v="2755"/>
    <d v="2017-02-12T00:00:00"/>
    <b v="1"/>
    <s v="Approved"/>
    <s v="WeareA2B"/>
    <s v="Touring"/>
    <s v="medium"/>
    <s v="large"/>
    <n v="1890.39"/>
    <n v="260.14"/>
    <n v="33259"/>
  </r>
  <r>
    <x v="15849"/>
    <n v="81"/>
    <x v="2221"/>
    <d v="2017-07-03T00:00:00"/>
    <b v="0"/>
    <s v="Approved"/>
    <s v="Solex"/>
    <s v="Standard"/>
    <s v="medium"/>
    <s v="medium"/>
    <n v="1151.96"/>
    <n v="649.49"/>
    <n v="39427"/>
  </r>
  <r>
    <x v="15850"/>
    <n v="28"/>
    <x v="1101"/>
    <d v="2017-03-13T00:00:00"/>
    <b v="0"/>
    <s v="Approved"/>
    <s v="Norco Bicycles"/>
    <s v="Standard"/>
    <s v="medium"/>
    <s v="small"/>
    <n v="1216.1400000000001"/>
    <n v="1082.3599999999999"/>
    <n v="33552"/>
  </r>
  <r>
    <x v="15851"/>
    <n v="80"/>
    <x v="2985"/>
    <d v="2017-10-22T00:00:00"/>
    <b v="1"/>
    <s v="Approved"/>
    <s v="Trek Bicycles"/>
    <s v="Standard"/>
    <s v="medium"/>
    <s v="large"/>
    <n v="1469.44"/>
    <n v="596.54999999999995"/>
    <n v="40410"/>
  </r>
  <r>
    <x v="15852"/>
    <n v="9"/>
    <x v="2813"/>
    <d v="2017-11-28T00:00:00"/>
    <b v="1"/>
    <s v="Approved"/>
    <s v="OHM Cycles"/>
    <s v="Road"/>
    <s v="medium"/>
    <s v="medium"/>
    <n v="742.54"/>
    <n v="667.4"/>
    <n v="33549"/>
  </r>
  <r>
    <x v="15853"/>
    <n v="41"/>
    <x v="2238"/>
    <d v="2017-05-07T00:00:00"/>
    <b v="0"/>
    <s v="Approved"/>
    <s v="Solex"/>
    <s v="Road"/>
    <s v="medium"/>
    <s v="medium"/>
    <n v="416.98"/>
    <n v="312.74"/>
    <n v="41848"/>
  </r>
  <r>
    <x v="15854"/>
    <n v="46"/>
    <x v="1378"/>
    <d v="2017-07-18T00:00:00"/>
    <b v="1"/>
    <s v="Approved"/>
    <s v="Solex"/>
    <s v="Standard"/>
    <s v="low"/>
    <s v="medium"/>
    <n v="1289.8499999999999"/>
    <n v="74.510000000000005"/>
    <n v="37668"/>
  </r>
  <r>
    <x v="15855"/>
    <n v="87"/>
    <x v="2063"/>
    <d v="2017-11-19T00:00:00"/>
    <b v="0"/>
    <s v="Approved"/>
    <s v="OHM Cycles"/>
    <s v="Standard"/>
    <s v="medium"/>
    <s v="medium"/>
    <n v="1636.9"/>
    <n v="44.71"/>
    <n v="34996"/>
  </r>
  <r>
    <x v="15856"/>
    <n v="62"/>
    <x v="2489"/>
    <d v="2017-11-05T00:00:00"/>
    <b v="0"/>
    <s v="Approved"/>
    <s v="Solex"/>
    <s v="Standard"/>
    <s v="medium"/>
    <s v="medium"/>
    <n v="478.16"/>
    <n v="298.72000000000003"/>
    <n v="33879"/>
  </r>
  <r>
    <x v="15857"/>
    <n v="35"/>
    <x v="2502"/>
    <d v="2017-06-02T00:00:00"/>
    <b v="1"/>
    <s v="Approved"/>
    <s v="Giant Bicycles"/>
    <s v="Standard"/>
    <s v="medium"/>
    <s v="medium"/>
    <n v="1403.5"/>
    <n v="954.82"/>
    <n v="42688"/>
  </r>
  <r>
    <x v="15858"/>
    <n v="42"/>
    <x v="2072"/>
    <d v="2017-10-30T00:00:00"/>
    <b v="1"/>
    <s v="Approved"/>
    <s v="OHM Cycles"/>
    <s v="Road"/>
    <s v="medium"/>
    <s v="small"/>
    <n v="1810"/>
    <n v="1610.9"/>
    <n v="39526"/>
  </r>
  <r>
    <x v="15859"/>
    <n v="27"/>
    <x v="2920"/>
    <d v="2017-09-17T00:00:00"/>
    <b v="0"/>
    <s v="Approved"/>
    <s v="Trek Bicycles"/>
    <s v="Standard"/>
    <s v="low"/>
    <s v="medium"/>
    <n v="1057.51"/>
    <n v="154.4"/>
    <n v="34527"/>
  </r>
  <r>
    <x v="15860"/>
    <n v="31"/>
    <x v="867"/>
    <d v="2017-06-07T00:00:00"/>
    <b v="0"/>
    <s v="Approved"/>
    <s v="Giant Bicycles"/>
    <s v="Standard"/>
    <s v="medium"/>
    <s v="medium"/>
    <n v="230.91"/>
    <n v="173.18"/>
    <n v="39031"/>
  </r>
  <r>
    <x v="15861"/>
    <n v="46"/>
    <x v="1649"/>
    <d v="2017-10-03T00:00:00"/>
    <b v="1"/>
    <s v="Approved"/>
    <s v="Solex"/>
    <s v="Standard"/>
    <s v="low"/>
    <s v="medium"/>
    <n v="1289.8499999999999"/>
    <n v="74.510000000000005"/>
    <n v="39427"/>
  </r>
  <r>
    <x v="15862"/>
    <n v="81"/>
    <x v="2103"/>
    <d v="2017-09-16T00:00:00"/>
    <b v="1"/>
    <s v="Approved"/>
    <s v="Norco Bicycles"/>
    <s v="Standard"/>
    <s v="medium"/>
    <s v="small"/>
    <n v="586.45000000000005"/>
    <n v="521.94000000000005"/>
    <n v="33429"/>
  </r>
  <r>
    <x v="15863"/>
    <n v="17"/>
    <x v="2087"/>
    <d v="2017-09-10T00:00:00"/>
    <b v="1"/>
    <s v="Approved"/>
    <s v="Solex"/>
    <s v="Standard"/>
    <s v="high"/>
    <s v="medium"/>
    <n v="1024.6600000000001"/>
    <n v="614.79999999999995"/>
    <n v="35378"/>
  </r>
  <r>
    <x v="15864"/>
    <n v="63"/>
    <x v="3352"/>
    <d v="2017-11-14T00:00:00"/>
    <b v="0"/>
    <s v="Approved"/>
    <s v="Solex"/>
    <s v="Standard"/>
    <s v="medium"/>
    <s v="medium"/>
    <n v="1483.2"/>
    <n v="99.59"/>
    <n v="42105"/>
  </r>
  <r>
    <x v="15865"/>
    <n v="66"/>
    <x v="1299"/>
    <d v="2017-05-14T00:00:00"/>
    <b v="0"/>
    <s v="Approved"/>
    <s v="Giant Bicycles"/>
    <s v="Road"/>
    <s v="low"/>
    <s v="small"/>
    <n v="590.26"/>
    <n v="525.33000000000004"/>
    <n v="40487"/>
  </r>
  <r>
    <x v="15866"/>
    <n v="3"/>
    <x v="2307"/>
    <d v="2017-08-03T00:00:00"/>
    <b v="0"/>
    <s v="Approved"/>
    <s v="Trek Bicycles"/>
    <s v="Standard"/>
    <s v="medium"/>
    <s v="large"/>
    <n v="2091.4699999999998"/>
    <n v="388.92"/>
    <n v="33259"/>
  </r>
  <r>
    <x v="15867"/>
    <n v="80"/>
    <x v="2191"/>
    <d v="2017-07-08T00:00:00"/>
    <b v="0"/>
    <s v="Approved"/>
    <s v="Trek Bicycles"/>
    <s v="Standard"/>
    <s v="medium"/>
    <s v="large"/>
    <n v="1469.44"/>
    <n v="596.54999999999995"/>
    <n v="40487"/>
  </r>
  <r>
    <x v="15868"/>
    <n v="51"/>
    <x v="734"/>
    <d v="2017-04-21T00:00:00"/>
    <b v="0"/>
    <s v="Approved"/>
    <s v="OHM Cycles"/>
    <s v="Standard"/>
    <s v="high"/>
    <s v="medium"/>
    <n v="2005.66"/>
    <n v="1203.4000000000001"/>
    <n v="41009"/>
  </r>
  <r>
    <x v="15869"/>
    <n v="79"/>
    <x v="1693"/>
    <d v="2017-06-15T00:00:00"/>
    <b v="0"/>
    <s v="Approved"/>
    <s v="Norco Bicycles"/>
    <s v="Standard"/>
    <s v="medium"/>
    <s v="medium"/>
    <n v="1555.58"/>
    <n v="818.01"/>
    <n v="37873"/>
  </r>
  <r>
    <x v="15870"/>
    <n v="19"/>
    <x v="1276"/>
    <d v="2017-09-28T00:00:00"/>
    <b v="1"/>
    <s v="Approved"/>
    <s v="OHM Cycles"/>
    <s v="Road"/>
    <s v="high"/>
    <s v="large"/>
    <n v="12.01"/>
    <n v="7.21"/>
    <n v="40303"/>
  </r>
  <r>
    <x v="15871"/>
    <n v="78"/>
    <x v="2598"/>
    <d v="2017-03-24T00:00:00"/>
    <b v="0"/>
    <s v="Approved"/>
    <s v="Giant Bicycles"/>
    <s v="Standard"/>
    <s v="medium"/>
    <s v="large"/>
    <n v="1765.3"/>
    <n v="709.48"/>
    <n v="38193"/>
  </r>
  <r>
    <x v="15872"/>
    <n v="63"/>
    <x v="2510"/>
    <d v="2017-12-28T00:00:00"/>
    <b v="1"/>
    <s v="Approved"/>
    <s v="Solex"/>
    <s v="Standard"/>
    <s v="medium"/>
    <s v="medium"/>
    <n v="1483.2"/>
    <n v="99.59"/>
    <n v="36146"/>
  </r>
  <r>
    <x v="15873"/>
    <n v="18"/>
    <x v="3130"/>
    <d v="2017-02-15T00:00:00"/>
    <b v="0"/>
    <s v="Approved"/>
    <s v="Solex"/>
    <s v="Standard"/>
    <s v="medium"/>
    <s v="medium"/>
    <n v="575.27"/>
    <n v="431.45"/>
    <n v="42218"/>
  </r>
  <r>
    <x v="15874"/>
    <n v="71"/>
    <x v="523"/>
    <d v="2017-06-24T00:00:00"/>
    <b v="0"/>
    <s v="Approved"/>
    <s v="Solex"/>
    <s v="Standard"/>
    <s v="high"/>
    <s v="large"/>
    <n v="1842.92"/>
    <n v="1105.75"/>
    <n v="34996"/>
  </r>
  <r>
    <x v="15875"/>
    <n v="56"/>
    <x v="1052"/>
    <d v="2017-12-08T00:00:00"/>
    <b v="0"/>
    <s v="Approved"/>
    <s v="Norco Bicycles"/>
    <s v="Mountain"/>
    <s v="low"/>
    <s v="small"/>
    <n v="688.63"/>
    <n v="612.88"/>
    <n v="34244"/>
  </r>
  <r>
    <x v="15876"/>
    <n v="99"/>
    <x v="3193"/>
    <d v="2017-07-23T00:00:00"/>
    <b v="1"/>
    <s v="Approved"/>
    <s v="OHM Cycles"/>
    <s v="Standard"/>
    <s v="medium"/>
    <s v="medium"/>
    <n v="1227.3399999999999"/>
    <n v="770.89"/>
    <n v="34556"/>
  </r>
  <r>
    <x v="15877"/>
    <n v="0"/>
    <x v="786"/>
    <d v="2017-06-17T00:00:00"/>
    <b v="1"/>
    <s v="Approved"/>
    <s v="Trek Bicycles"/>
    <s v="Standard"/>
    <s v="high"/>
    <s v="medium"/>
    <n v="358.39"/>
    <n v="215.03"/>
    <n v="38002"/>
  </r>
  <r>
    <x v="15878"/>
    <n v="81"/>
    <x v="1523"/>
    <d v="2017-11-15T00:00:00"/>
    <b v="0"/>
    <s v="Approved"/>
    <s v="Norco Bicycles"/>
    <s v="Standard"/>
    <s v="medium"/>
    <s v="small"/>
    <n v="586.45000000000005"/>
    <n v="521.94000000000005"/>
    <n v="33429"/>
  </r>
  <r>
    <x v="15879"/>
    <n v="0"/>
    <x v="1530"/>
    <d v="2017-11-16T00:00:00"/>
    <b v="1"/>
    <s v="Approved"/>
    <s v="Norco Bicycles"/>
    <s v="Standard"/>
    <s v="low"/>
    <s v="medium"/>
    <n v="363.01"/>
    <n v="290.41000000000003"/>
    <n v="38482"/>
  </r>
  <r>
    <x v="15880"/>
    <n v="48"/>
    <x v="2718"/>
    <d v="2017-03-14T00:00:00"/>
    <b v="1"/>
    <s v="Approved"/>
    <s v="WeareA2B"/>
    <s v="Standard"/>
    <s v="medium"/>
    <s v="medium"/>
    <n v="1762.96"/>
    <n v="950.52"/>
    <n v="39915"/>
  </r>
  <r>
    <x v="15881"/>
    <n v="71"/>
    <x v="3"/>
    <d v="2017-02-13T00:00:00"/>
    <b v="1"/>
    <s v="Approved"/>
    <s v="Solex"/>
    <s v="Standard"/>
    <s v="high"/>
    <s v="large"/>
    <n v="1842.92"/>
    <n v="1105.75"/>
    <n v="34996"/>
  </r>
  <r>
    <x v="15882"/>
    <n v="19"/>
    <x v="969"/>
    <d v="2017-05-14T00:00:00"/>
    <b v="0"/>
    <s v="Approved"/>
    <s v="Trek Bicycles"/>
    <s v="Mountain"/>
    <s v="low"/>
    <s v="medium"/>
    <n v="574.64"/>
    <n v="459.71"/>
    <n v="40784"/>
  </r>
  <r>
    <x v="15883"/>
    <n v="72"/>
    <x v="1804"/>
    <d v="2017-09-30T00:00:00"/>
    <b v="0"/>
    <s v="Approved"/>
    <s v="Norco Bicycles"/>
    <s v="Standard"/>
    <s v="medium"/>
    <s v="medium"/>
    <n v="360.4"/>
    <n v="270.3"/>
    <n v="42710"/>
  </r>
  <r>
    <x v="15884"/>
    <n v="96"/>
    <x v="318"/>
    <d v="2017-11-08T00:00:00"/>
    <b v="0"/>
    <s v="Approved"/>
    <s v="WeareA2B"/>
    <s v="Road"/>
    <s v="low"/>
    <s v="small"/>
    <n v="1172.78"/>
    <n v="1043.77"/>
    <n v="37539"/>
  </r>
  <r>
    <x v="15885"/>
    <n v="95"/>
    <x v="3092"/>
    <d v="2017-09-12T00:00:00"/>
    <b v="1"/>
    <s v="Approved"/>
    <s v="OHM Cycles"/>
    <s v="Touring"/>
    <s v="low"/>
    <s v="medium"/>
    <n v="1073.07"/>
    <n v="933.84"/>
    <n v="35455"/>
  </r>
  <r>
    <x v="15886"/>
    <n v="24"/>
    <x v="1471"/>
    <d v="2017-03-02T00:00:00"/>
    <b v="0"/>
    <s v="Approved"/>
    <s v="Solex"/>
    <s v="Road"/>
    <s v="medium"/>
    <s v="large"/>
    <n v="1777.8"/>
    <n v="820.78"/>
    <n v="34115"/>
  </r>
  <r>
    <x v="15887"/>
    <n v="2"/>
    <x v="1725"/>
    <d v="2017-09-11T00:00:00"/>
    <b v="1"/>
    <s v="Approved"/>
    <s v="Solex"/>
    <s v="Standard"/>
    <s v="medium"/>
    <s v="medium"/>
    <n v="71.489999999999995"/>
    <n v="53.62"/>
    <n v="41245"/>
  </r>
  <r>
    <x v="15888"/>
    <n v="0"/>
    <x v="270"/>
    <d v="2017-08-03T00:00:00"/>
    <b v="1"/>
    <s v="Approved"/>
    <s v="Trek Bicycles"/>
    <s v="Standard"/>
    <s v="high"/>
    <s v="medium"/>
    <n v="358.39"/>
    <n v="215.03"/>
    <n v="34556"/>
  </r>
  <r>
    <x v="15889"/>
    <n v="14"/>
    <x v="2392"/>
    <d v="2017-12-16T00:00:00"/>
    <b v="0"/>
    <s v="Approved"/>
    <s v="Trek Bicycles"/>
    <s v="Standard"/>
    <s v="medium"/>
    <s v="small"/>
    <n v="1386.84"/>
    <n v="1234.29"/>
    <n v="37838"/>
  </r>
  <r>
    <x v="15890"/>
    <n v="97"/>
    <x v="2882"/>
    <d v="2017-11-27T00:00:00"/>
    <b v="1"/>
    <s v="Approved"/>
    <s v="Solex"/>
    <s v="Standard"/>
    <s v="medium"/>
    <s v="large"/>
    <n v="202.62"/>
    <n v="151.96"/>
    <n v="42458"/>
  </r>
  <r>
    <x v="15891"/>
    <n v="21"/>
    <x v="2570"/>
    <d v="2017-06-04T00:00:00"/>
    <b v="0"/>
    <s v="Approved"/>
    <s v="Solex"/>
    <s v="Standard"/>
    <s v="medium"/>
    <s v="large"/>
    <n v="1071.23"/>
    <n v="380.74"/>
    <n v="35160"/>
  </r>
  <r>
    <x v="15892"/>
    <n v="7"/>
    <x v="1032"/>
    <d v="2017-12-29T00:00:00"/>
    <b v="1"/>
    <s v="Approved"/>
    <s v="Trek Bicycles"/>
    <s v="Road"/>
    <s v="low"/>
    <s v="medium"/>
    <n v="980.37"/>
    <n v="234.43"/>
    <n v="37838"/>
  </r>
  <r>
    <x v="15893"/>
    <n v="95"/>
    <x v="1457"/>
    <d v="2017-04-05T00:00:00"/>
    <b v="0"/>
    <s v="Approved"/>
    <s v="OHM Cycles"/>
    <s v="Touring"/>
    <s v="low"/>
    <s v="medium"/>
    <n v="1073.07"/>
    <n v="933.84"/>
    <n v="35455"/>
  </r>
  <r>
    <x v="15894"/>
    <n v="92"/>
    <x v="664"/>
    <d v="2017-10-24T00:00:00"/>
    <b v="1"/>
    <s v="Approved"/>
    <s v="WeareA2B"/>
    <s v="Standard"/>
    <s v="medium"/>
    <s v="small"/>
    <n v="1415.01"/>
    <n v="1259.3599999999999"/>
    <n v="36833"/>
  </r>
  <r>
    <x v="15895"/>
    <n v="67"/>
    <x v="23"/>
    <d v="2017-06-12T00:00:00"/>
    <b v="1"/>
    <s v="Approved"/>
    <s v="Solex"/>
    <s v="Standard"/>
    <s v="medium"/>
    <s v="large"/>
    <n v="1071.23"/>
    <n v="380.74"/>
    <n v="35160"/>
  </r>
  <r>
    <x v="15896"/>
    <n v="10"/>
    <x v="3354"/>
    <d v="2017-12-29T00:00:00"/>
    <b v="1"/>
    <s v="Approved"/>
    <s v="WeareA2B"/>
    <s v="Touring"/>
    <s v="medium"/>
    <s v="medium"/>
    <n v="1466.68"/>
    <n v="363.25"/>
    <n v="41701"/>
  </r>
  <r>
    <x v="15897"/>
    <n v="85"/>
    <x v="2047"/>
    <d v="2017-09-10T00:00:00"/>
    <b v="0"/>
    <s v="Approved"/>
    <s v="WeareA2B"/>
    <s v="Standard"/>
    <s v="medium"/>
    <s v="medium"/>
    <n v="752.64"/>
    <n v="205.36"/>
    <n v="42218"/>
  </r>
  <r>
    <x v="15898"/>
    <n v="81"/>
    <x v="735"/>
    <d v="2017-04-14T00:00:00"/>
    <b v="0"/>
    <s v="Approved"/>
    <s v="Norco Bicycles"/>
    <s v="Standard"/>
    <s v="medium"/>
    <s v="small"/>
    <n v="586.45000000000005"/>
    <n v="521.94000000000005"/>
    <n v="33429"/>
  </r>
  <r>
    <x v="15899"/>
    <n v="73"/>
    <x v="210"/>
    <d v="2017-12-01T00:00:00"/>
    <b v="0"/>
    <s v="Approved"/>
    <s v="Solex"/>
    <s v="Standard"/>
    <s v="medium"/>
    <s v="medium"/>
    <n v="1945.43"/>
    <n v="333.18"/>
    <n v="38991"/>
  </r>
  <r>
    <x v="15900"/>
    <n v="0"/>
    <x v="919"/>
    <d v="2017-12-29T00:00:00"/>
    <b v="1"/>
    <s v="Approved"/>
    <s v="WeareA2B"/>
    <s v="Standard"/>
    <s v="medium"/>
    <s v="small"/>
    <n v="175.89"/>
    <n v="131.91999999999999"/>
    <n v="37668"/>
  </r>
  <r>
    <x v="15901"/>
    <n v="66"/>
    <x v="3244"/>
    <d v="2017-03-15T00:00:00"/>
    <b v="0"/>
    <s v="Approved"/>
    <s v="Giant Bicycles"/>
    <s v="Road"/>
    <s v="low"/>
    <s v="small"/>
    <n v="590.26"/>
    <n v="525.33000000000004"/>
    <n v="37499"/>
  </r>
  <r>
    <x v="15902"/>
    <n v="93"/>
    <x v="3062"/>
    <d v="2017-10-04T00:00:00"/>
    <b v="0"/>
    <s v="Approved"/>
    <s v="WeareA2B"/>
    <s v="Standard"/>
    <s v="medium"/>
    <s v="medium"/>
    <n v="1065.03"/>
    <n v="230.09"/>
    <n v="41434"/>
  </r>
  <r>
    <x v="15903"/>
    <n v="1"/>
    <x v="21"/>
    <d v="2017-05-24T00:00:00"/>
    <b v="1"/>
    <s v="Approved"/>
    <s v="Giant Bicycles"/>
    <s v="Standard"/>
    <s v="medium"/>
    <s v="medium"/>
    <n v="1403.5"/>
    <n v="954.82"/>
    <n v="42688"/>
  </r>
  <r>
    <x v="15904"/>
    <n v="74"/>
    <x v="3145"/>
    <d v="2017-12-17T00:00:00"/>
    <b v="0"/>
    <s v="Approved"/>
    <s v="WeareA2B"/>
    <s v="Standard"/>
    <s v="medium"/>
    <s v="medium"/>
    <n v="1228.07"/>
    <n v="400.91"/>
    <n v="38859"/>
  </r>
  <r>
    <x v="15905"/>
    <n v="34"/>
    <x v="1065"/>
    <d v="2017-11-01T00:00:00"/>
    <b v="0"/>
    <s v="Approved"/>
    <s v="WeareA2B"/>
    <s v="Standard"/>
    <s v="medium"/>
    <s v="medium"/>
    <n v="1231.1500000000001"/>
    <n v="161.6"/>
    <n v="38216"/>
  </r>
  <r>
    <x v="15906"/>
    <n v="93"/>
    <x v="2059"/>
    <d v="2017-09-28T00:00:00"/>
    <b v="1"/>
    <s v="Approved"/>
    <s v="WeareA2B"/>
    <s v="Standard"/>
    <s v="medium"/>
    <s v="medium"/>
    <n v="1065.03"/>
    <n v="230.09"/>
    <n v="36833"/>
  </r>
  <r>
    <x v="15907"/>
    <n v="50"/>
    <x v="2056"/>
    <d v="2017-06-21T00:00:00"/>
    <b v="0"/>
    <s v="Approved"/>
    <s v="WeareA2B"/>
    <s v="Standard"/>
    <s v="medium"/>
    <s v="small"/>
    <n v="175.89"/>
    <n v="131.91999999999999"/>
    <n v="37668"/>
  </r>
  <r>
    <x v="15908"/>
    <n v="37"/>
    <x v="3308"/>
    <d v="2017-07-01T00:00:00"/>
    <b v="1"/>
    <s v="Approved"/>
    <s v="OHM Cycles"/>
    <s v="Standard"/>
    <s v="low"/>
    <s v="medium"/>
    <n v="1793.43"/>
    <n v="248.82"/>
    <n v="36361"/>
  </r>
  <r>
    <x v="15909"/>
    <n v="76"/>
    <x v="184"/>
    <d v="2017-01-31T00:00:00"/>
    <b v="0"/>
    <s v="Approved"/>
    <s v="WeareA2B"/>
    <s v="Standard"/>
    <s v="low"/>
    <s v="medium"/>
    <n v="642.30999999999995"/>
    <n v="513.85"/>
    <n v="41922"/>
  </r>
  <r>
    <x v="15910"/>
    <n v="99"/>
    <x v="2725"/>
    <d v="2017-04-27T00:00:00"/>
    <b v="1"/>
    <s v="Approved"/>
    <s v="OHM Cycles"/>
    <s v="Standard"/>
    <s v="medium"/>
    <s v="medium"/>
    <n v="1227.3399999999999"/>
    <n v="770.89"/>
    <n v="33364"/>
  </r>
  <r>
    <x v="15911"/>
    <n v="65"/>
    <x v="150"/>
    <d v="2017-12-03T00:00:00"/>
    <b v="0"/>
    <s v="Approved"/>
    <s v="WeareA2B"/>
    <s v="Standard"/>
    <s v="medium"/>
    <s v="medium"/>
    <n v="1807.45"/>
    <n v="778.69"/>
    <n v="37499"/>
  </r>
  <r>
    <x v="15912"/>
    <n v="72"/>
    <x v="46"/>
    <d v="2017-08-20T00:00:00"/>
    <b v="0"/>
    <s v="Approved"/>
    <s v="Norco Bicycles"/>
    <s v="Standard"/>
    <s v="medium"/>
    <s v="medium"/>
    <n v="360.4"/>
    <n v="270.3"/>
    <n v="42710"/>
  </r>
  <r>
    <x v="15913"/>
    <n v="85"/>
    <x v="2428"/>
    <d v="2017-04-26T00:00:00"/>
    <b v="1"/>
    <s v="Approved"/>
    <s v="WeareA2B"/>
    <s v="Standard"/>
    <s v="medium"/>
    <s v="medium"/>
    <n v="752.64"/>
    <n v="205.36"/>
    <n v="42218"/>
  </r>
  <r>
    <x v="15914"/>
    <n v="33"/>
    <x v="337"/>
    <d v="2017-09-03T00:00:00"/>
    <b v="1"/>
    <s v="Approved"/>
    <s v="Giant Bicycles"/>
    <s v="Standard"/>
    <s v="medium"/>
    <s v="small"/>
    <n v="1311.44"/>
    <n v="1167.18"/>
    <n v="37698"/>
  </r>
  <r>
    <x v="15915"/>
    <n v="12"/>
    <x v="459"/>
    <d v="2017-09-02T00:00:00"/>
    <b v="1"/>
    <s v="Approved"/>
    <s v="WeareA2B"/>
    <s v="Standard"/>
    <s v="medium"/>
    <s v="medium"/>
    <n v="1231.1500000000001"/>
    <n v="161.6"/>
    <n v="38216"/>
  </r>
  <r>
    <x v="15916"/>
    <n v="59"/>
    <x v="1924"/>
    <d v="2017-02-04T00:00:00"/>
    <b v="0"/>
    <s v="Approved"/>
    <s v="Solex"/>
    <s v="Standard"/>
    <s v="medium"/>
    <s v="large"/>
    <n v="1061.56"/>
    <n v="733.58"/>
    <n v="34170"/>
  </r>
  <r>
    <x v="15917"/>
    <n v="84"/>
    <x v="3109"/>
    <d v="2017-04-04T00:00:00"/>
    <b v="0"/>
    <s v="Approved"/>
    <s v="Trek Bicycles"/>
    <s v="Road"/>
    <s v="medium"/>
    <s v="medium"/>
    <n v="290.62"/>
    <n v="215.14"/>
    <n v="38339"/>
  </r>
  <r>
    <x v="15918"/>
    <n v="1"/>
    <x v="1003"/>
    <d v="2017-04-21T00:00:00"/>
    <b v="0"/>
    <s v="Approved"/>
    <s v="Giant Bicycles"/>
    <s v="Standard"/>
    <s v="medium"/>
    <s v="medium"/>
    <n v="1403.5"/>
    <n v="954.82"/>
    <n v="41245"/>
  </r>
  <r>
    <x v="15919"/>
    <n v="25"/>
    <x v="1861"/>
    <d v="2017-06-03T00:00:00"/>
    <b v="0"/>
    <s v="Approved"/>
    <s v="OHM Cycles"/>
    <s v="Standard"/>
    <s v="high"/>
    <s v="medium"/>
    <n v="2005.66"/>
    <n v="1203.4000000000001"/>
    <n v="41009"/>
  </r>
  <r>
    <x v="15920"/>
    <n v="26"/>
    <x v="1965"/>
    <d v="2017-02-03T00:00:00"/>
    <b v="0"/>
    <s v="Approved"/>
    <s v="WeareA2B"/>
    <s v="Standard"/>
    <s v="medium"/>
    <s v="medium"/>
    <n v="1992.93"/>
    <n v="762.63"/>
    <n v="36334"/>
  </r>
  <r>
    <x v="15921"/>
    <n v="13"/>
    <x v="3393"/>
    <d v="2017-06-11T00:00:00"/>
    <b v="0"/>
    <s v="Approved"/>
    <s v="Solex"/>
    <s v="Standard"/>
    <s v="medium"/>
    <s v="medium"/>
    <n v="1163.8900000000001"/>
    <n v="589.27"/>
    <n v="42560"/>
  </r>
  <r>
    <x v="15922"/>
    <n v="51"/>
    <x v="1749"/>
    <d v="2017-08-29T00:00:00"/>
    <b v="1"/>
    <s v="Approved"/>
    <s v="OHM Cycles"/>
    <s v="Standard"/>
    <s v="high"/>
    <s v="medium"/>
    <n v="2005.66"/>
    <n v="1203.4000000000001"/>
    <n v="41009"/>
  </r>
  <r>
    <x v="15923"/>
    <n v="31"/>
    <x v="2728"/>
    <d v="2017-03-22T00:00:00"/>
    <b v="0"/>
    <s v="Approved"/>
    <s v="Giant Bicycles"/>
    <s v="Standard"/>
    <s v="medium"/>
    <s v="medium"/>
    <n v="230.91"/>
    <n v="173.18"/>
    <n v="39031"/>
  </r>
  <r>
    <x v="15924"/>
    <n v="40"/>
    <x v="3197"/>
    <d v="2017-05-15T00:00:00"/>
    <b v="1"/>
    <s v="Approved"/>
    <s v="OHM Cycles"/>
    <s v="Standard"/>
    <s v="high"/>
    <s v="medium"/>
    <n v="1458.17"/>
    <n v="874.9"/>
    <n v="39427"/>
  </r>
  <r>
    <x v="15925"/>
    <n v="80"/>
    <x v="2870"/>
    <d v="2017-05-24T00:00:00"/>
    <b v="0"/>
    <s v="Approved"/>
    <s v="OHM Cycles"/>
    <s v="Touring"/>
    <s v="low"/>
    <s v="medium"/>
    <n v="1073.07"/>
    <n v="933.84"/>
    <n v="42218"/>
  </r>
  <r>
    <x v="15926"/>
    <n v="51"/>
    <x v="442"/>
    <d v="2017-03-16T00:00:00"/>
    <b v="1"/>
    <s v="Approved"/>
    <s v="OHM Cycles"/>
    <s v="Standard"/>
    <s v="high"/>
    <s v="medium"/>
    <n v="2005.66"/>
    <n v="1203.4000000000001"/>
    <n v="41064"/>
  </r>
  <r>
    <x v="15927"/>
    <n v="99"/>
    <x v="532"/>
    <d v="2017-08-09T00:00:00"/>
    <b v="0"/>
    <s v="Approved"/>
    <s v="Trek Bicycles"/>
    <s v="Road"/>
    <s v="low"/>
    <s v="small"/>
    <n v="1720.7"/>
    <n v="1531.42"/>
    <n v="37668"/>
  </r>
  <r>
    <x v="15928"/>
    <n v="70"/>
    <x v="2575"/>
    <d v="2017-06-18T00:00:00"/>
    <b v="1"/>
    <s v="Approved"/>
    <s v="Trek Bicycles"/>
    <s v="Standard"/>
    <s v="high"/>
    <s v="medium"/>
    <n v="495.72"/>
    <n v="297.43"/>
    <n v="36367"/>
  </r>
  <r>
    <x v="15929"/>
    <n v="29"/>
    <x v="909"/>
    <d v="2017-03-24T00:00:00"/>
    <b v="0"/>
    <s v="Approved"/>
    <s v="WeareA2B"/>
    <s v="Standard"/>
    <s v="medium"/>
    <s v="medium"/>
    <n v="1065.03"/>
    <n v="230.09"/>
    <n v="36833"/>
  </r>
  <r>
    <x v="15930"/>
    <n v="5"/>
    <x v="3464"/>
    <d v="2017-03-27T00:00:00"/>
    <b v="0"/>
    <s v="Approved"/>
    <s v="Trek Bicycles"/>
    <s v="Mountain"/>
    <s v="low"/>
    <s v="medium"/>
    <n v="574.64"/>
    <n v="459.71"/>
    <n v="40784"/>
  </r>
  <r>
    <x v="15931"/>
    <n v="63"/>
    <x v="2610"/>
    <d v="2017-12-24T00:00:00"/>
    <b v="0"/>
    <s v="Approved"/>
    <s v="Solex"/>
    <s v="Standard"/>
    <s v="medium"/>
    <s v="medium"/>
    <n v="1483.2"/>
    <n v="99.59"/>
    <n v="33879"/>
  </r>
  <r>
    <x v="15932"/>
    <n v="60"/>
    <x v="1220"/>
    <d v="2017-04-07T00:00:00"/>
    <b v="1"/>
    <s v="Approved"/>
    <s v="Giant Bicycles"/>
    <s v="Standard"/>
    <s v="high"/>
    <s v="small"/>
    <n v="1977.36"/>
    <n v="1759.85"/>
    <n v="40779"/>
  </r>
  <r>
    <x v="15933"/>
    <n v="27"/>
    <x v="3205"/>
    <d v="2017-05-26T00:00:00"/>
    <b v="1"/>
    <s v="Approved"/>
    <s v="Trek Bicycles"/>
    <s v="Standard"/>
    <s v="medium"/>
    <s v="medium"/>
    <n v="499.53"/>
    <n v="388.72"/>
    <n v="36334"/>
  </r>
  <r>
    <x v="15934"/>
    <n v="41"/>
    <x v="47"/>
    <d v="2017-08-26T00:00:00"/>
    <b v="0"/>
    <s v="Approved"/>
    <s v="Solex"/>
    <s v="Road"/>
    <s v="medium"/>
    <s v="medium"/>
    <n v="416.98"/>
    <n v="312.74"/>
    <n v="35560"/>
  </r>
  <r>
    <x v="15935"/>
    <n v="44"/>
    <x v="1464"/>
    <d v="2017-12-08T00:00:00"/>
    <b v="1"/>
    <s v="Approved"/>
    <s v="WeareA2B"/>
    <s v="Standard"/>
    <s v="medium"/>
    <s v="medium"/>
    <n v="1769.64"/>
    <n v="108.76"/>
    <n v="40672"/>
  </r>
  <r>
    <x v="15936"/>
    <n v="43"/>
    <x v="1300"/>
    <d v="2017-01-01T00:00:00"/>
    <b v="1"/>
    <s v="Approved"/>
    <s v="Solex"/>
    <s v="Standard"/>
    <s v="medium"/>
    <s v="medium"/>
    <n v="1151.96"/>
    <n v="649.49"/>
    <n v="41009"/>
  </r>
  <r>
    <x v="15937"/>
    <n v="15"/>
    <x v="2730"/>
    <d v="2017-07-13T00:00:00"/>
    <b v="1"/>
    <s v="Approved"/>
    <s v="WeareA2B"/>
    <s v="Standard"/>
    <s v="medium"/>
    <s v="medium"/>
    <n v="1292.8399999999999"/>
    <n v="13.44"/>
    <n v="39915"/>
  </r>
  <r>
    <x v="15938"/>
    <n v="26"/>
    <x v="2952"/>
    <d v="2017-12-25T00:00:00"/>
    <b v="0"/>
    <s v="Approved"/>
    <s v="WeareA2B"/>
    <s v="Standard"/>
    <s v="medium"/>
    <s v="medium"/>
    <n v="1992.93"/>
    <n v="762.63"/>
    <n v="34115"/>
  </r>
  <r>
    <x v="15939"/>
    <n v="92"/>
    <x v="2435"/>
    <d v="2017-03-30T00:00:00"/>
    <b v="1"/>
    <s v="Approved"/>
    <s v="WeareA2B"/>
    <s v="Touring"/>
    <s v="medium"/>
    <s v="large"/>
    <n v="1890.39"/>
    <n v="260.14"/>
    <n v="36146"/>
  </r>
  <r>
    <x v="15940"/>
    <n v="84"/>
    <x v="873"/>
    <d v="2017-01-22T00:00:00"/>
    <b v="0"/>
    <s v="Approved"/>
    <s v="Trek Bicycles"/>
    <s v="Road"/>
    <s v="medium"/>
    <s v="medium"/>
    <n v="290.62"/>
    <n v="215.14"/>
    <n v="38339"/>
  </r>
  <r>
    <x v="15941"/>
    <n v="78"/>
    <x v="534"/>
    <d v="2017-12-05T00:00:00"/>
    <b v="1"/>
    <s v="Approved"/>
    <s v="Giant Bicycles"/>
    <s v="Standard"/>
    <s v="medium"/>
    <s v="large"/>
    <n v="1765.3"/>
    <n v="709.48"/>
    <n v="35455"/>
  </r>
  <r>
    <x v="15942"/>
    <n v="27"/>
    <x v="349"/>
    <d v="2017-04-08T00:00:00"/>
    <b v="1"/>
    <s v="Approved"/>
    <s v="Trek Bicycles"/>
    <s v="Standard"/>
    <s v="medium"/>
    <s v="medium"/>
    <n v="499.53"/>
    <n v="388.72"/>
    <n v="42696"/>
  </r>
  <r>
    <x v="15943"/>
    <n v="5"/>
    <x v="2990"/>
    <d v="2017-04-24T00:00:00"/>
    <b v="1"/>
    <s v="Approved"/>
    <s v="Trek Bicycles"/>
    <s v="Mountain"/>
    <s v="low"/>
    <s v="medium"/>
    <n v="574.64"/>
    <n v="459.71"/>
    <n v="41701"/>
  </r>
  <r>
    <x v="15944"/>
    <n v="74"/>
    <x v="1525"/>
    <d v="2017-11-22T00:00:00"/>
    <b v="0"/>
    <s v="Approved"/>
    <s v="WeareA2B"/>
    <s v="Standard"/>
    <s v="medium"/>
    <s v="medium"/>
    <n v="1762.96"/>
    <n v="950.52"/>
    <n v="35470"/>
  </r>
  <r>
    <x v="15945"/>
    <n v="33"/>
    <x v="715"/>
    <d v="2017-10-11T00:00:00"/>
    <b v="1"/>
    <s v="Approved"/>
    <s v="Giant Bicycles"/>
    <s v="Standard"/>
    <s v="medium"/>
    <s v="small"/>
    <n v="1311.44"/>
    <n v="1167.18"/>
    <n v="33888"/>
  </r>
  <r>
    <x v="15946"/>
    <n v="77"/>
    <x v="926"/>
    <d v="2017-07-11T00:00:00"/>
    <b v="0"/>
    <s v="Approved"/>
    <s v="Norco Bicycles"/>
    <s v="Road"/>
    <s v="medium"/>
    <s v="large"/>
    <n v="1240.31"/>
    <n v="795.1"/>
    <n v="40553"/>
  </r>
  <r>
    <x v="15947"/>
    <n v="37"/>
    <x v="2050"/>
    <d v="2017-11-30T00:00:00"/>
    <b v="0"/>
    <s v="Approved"/>
    <s v="OHM Cycles"/>
    <s v="Standard"/>
    <s v="low"/>
    <s v="medium"/>
    <n v="1793.43"/>
    <n v="248.82"/>
    <n v="38750"/>
  </r>
  <r>
    <x v="15948"/>
    <n v="0"/>
    <x v="2924"/>
    <d v="2017-08-20T00:00:00"/>
    <b v="0"/>
    <s v="Approved"/>
    <s v="OHM Cycles"/>
    <s v="Standard"/>
    <s v="medium"/>
    <s v="medium"/>
    <n v="183.86"/>
    <n v="137.9"/>
    <n v="42295"/>
  </r>
  <r>
    <x v="15949"/>
    <n v="26"/>
    <x v="1652"/>
    <d v="2017-08-24T00:00:00"/>
    <b v="0"/>
    <s v="Approved"/>
    <s v="WeareA2B"/>
    <s v="Standard"/>
    <s v="medium"/>
    <s v="medium"/>
    <n v="1992.93"/>
    <n v="762.63"/>
    <n v="37337"/>
  </r>
  <r>
    <x v="15950"/>
    <n v="98"/>
    <x v="1789"/>
    <d v="2017-12-11T00:00:00"/>
    <b v="1"/>
    <s v="Approved"/>
    <s v="Trek Bicycles"/>
    <s v="Standard"/>
    <s v="high"/>
    <s v="medium"/>
    <n v="358.39"/>
    <n v="215.03"/>
    <n v="38002"/>
  </r>
  <r>
    <x v="15951"/>
    <n v="26"/>
    <x v="705"/>
    <d v="2017-11-25T00:00:00"/>
    <b v="0"/>
    <s v="Approved"/>
    <s v="WeareA2B"/>
    <s v="Standard"/>
    <s v="medium"/>
    <s v="medium"/>
    <n v="1992.93"/>
    <n v="762.63"/>
    <n v="42696"/>
  </r>
  <r>
    <x v="15952"/>
    <n v="92"/>
    <x v="745"/>
    <d v="2017-11-04T00:00:00"/>
    <b v="1"/>
    <s v="Approved"/>
    <s v="WeareA2B"/>
    <s v="Touring"/>
    <s v="medium"/>
    <s v="large"/>
    <n v="1890.39"/>
    <n v="260.14"/>
    <n v="33259"/>
  </r>
  <r>
    <x v="15953"/>
    <n v="56"/>
    <x v="2453"/>
    <d v="2017-03-16T00:00:00"/>
    <b v="0"/>
    <s v="Approved"/>
    <s v="OHM Cycles"/>
    <s v="Standard"/>
    <s v="medium"/>
    <s v="medium"/>
    <n v="183.86"/>
    <n v="137.9"/>
    <n v="42172"/>
  </r>
  <r>
    <x v="15954"/>
    <n v="16"/>
    <x v="3270"/>
    <d v="2017-04-30T00:00:00"/>
    <b v="0"/>
    <s v="Approved"/>
    <s v="Norco Bicycles"/>
    <s v="Standard"/>
    <s v="high"/>
    <s v="small"/>
    <n v="1661.92"/>
    <n v="1479.11"/>
    <n v="34586"/>
  </r>
  <r>
    <x v="15955"/>
    <n v="36"/>
    <x v="2882"/>
    <d v="2017-03-13T00:00:00"/>
    <b v="1"/>
    <s v="Approved"/>
    <s v="Solex"/>
    <s v="Standard"/>
    <s v="low"/>
    <s v="medium"/>
    <n v="945.04"/>
    <n v="507.58"/>
    <n v="35052"/>
  </r>
  <r>
    <x v="15956"/>
    <n v="92"/>
    <x v="408"/>
    <d v="2017-03-08T00:00:00"/>
    <b v="1"/>
    <s v="Approved"/>
    <s v="WeareA2B"/>
    <s v="Touring"/>
    <s v="medium"/>
    <s v="large"/>
    <n v="1890.39"/>
    <n v="260.14"/>
    <n v="33259"/>
  </r>
  <r>
    <x v="15957"/>
    <n v="18"/>
    <x v="2519"/>
    <d v="2017-02-15T00:00:00"/>
    <b v="0"/>
    <s v="Approved"/>
    <s v="Solex"/>
    <s v="Standard"/>
    <s v="medium"/>
    <s v="medium"/>
    <n v="575.27"/>
    <n v="431.45"/>
    <n v="41345"/>
  </r>
  <r>
    <x v="15958"/>
    <n v="58"/>
    <x v="984"/>
    <d v="2017-11-22T00:00:00"/>
    <b v="1"/>
    <s v="Approved"/>
    <s v="OHM Cycles"/>
    <s v="Standard"/>
    <s v="medium"/>
    <s v="medium"/>
    <n v="912.52"/>
    <n v="141.4"/>
    <n v="42295"/>
  </r>
  <r>
    <x v="15959"/>
    <n v="34"/>
    <x v="819"/>
    <d v="2017-11-14T00:00:00"/>
    <b v="0"/>
    <s v="Approved"/>
    <s v="WeareA2B"/>
    <s v="Standard"/>
    <s v="medium"/>
    <s v="medium"/>
    <n v="1231.1500000000001"/>
    <n v="161.6"/>
    <n v="34586"/>
  </r>
  <r>
    <x v="15960"/>
    <n v="75"/>
    <x v="658"/>
    <d v="2017-07-30T00:00:00"/>
    <b v="0"/>
    <s v="Approved"/>
    <s v="Giant Bicycles"/>
    <s v="Touring"/>
    <s v="medium"/>
    <s v="large"/>
    <n v="1873.97"/>
    <n v="863.95"/>
    <n v="37873"/>
  </r>
  <r>
    <x v="15961"/>
    <n v="9"/>
    <x v="91"/>
    <d v="2017-12-09T00:00:00"/>
    <b v="1"/>
    <s v="Approved"/>
    <s v="OHM Cycles"/>
    <s v="Road"/>
    <s v="medium"/>
    <s v="medium"/>
    <n v="742.54"/>
    <n v="667.4"/>
    <n v="37838"/>
  </r>
  <r>
    <x v="15962"/>
    <n v="29"/>
    <x v="2553"/>
    <d v="2017-11-17T00:00:00"/>
    <b v="0"/>
    <s v="Approved"/>
    <s v="Norco Bicycles"/>
    <s v="Road"/>
    <s v="medium"/>
    <s v="medium"/>
    <n v="543.39"/>
    <n v="407.54"/>
    <n v="33552"/>
  </r>
  <r>
    <x v="15963"/>
    <n v="55"/>
    <x v="56"/>
    <d v="2017-02-19T00:00:00"/>
    <b v="0"/>
    <s v="Approved"/>
    <s v="Trek Bicycles"/>
    <s v="Road"/>
    <s v="medium"/>
    <s v="large"/>
    <n v="1894.19"/>
    <n v="598.76"/>
    <n v="37823"/>
  </r>
  <r>
    <x v="15964"/>
    <n v="41"/>
    <x v="1027"/>
    <d v="2017-09-23T00:00:00"/>
    <b v="0"/>
    <s v="Approved"/>
    <s v="Solex"/>
    <s v="Road"/>
    <s v="medium"/>
    <s v="medium"/>
    <n v="416.98"/>
    <n v="312.74"/>
    <n v="38991"/>
  </r>
  <r>
    <x v="15965"/>
    <n v="0"/>
    <x v="1497"/>
    <d v="2017-10-14T00:00:00"/>
    <b v="0"/>
    <s v="Approved"/>
    <s v="Solex"/>
    <s v="Standard"/>
    <s v="medium"/>
    <s v="medium"/>
    <n v="71.489999999999995"/>
    <n v="53.62"/>
    <n v="41245"/>
  </r>
  <r>
    <x v="15966"/>
    <n v="52"/>
    <x v="3401"/>
    <d v="2017-02-12T00:00:00"/>
    <b v="1"/>
    <s v="Approved"/>
    <s v="OHM Cycles"/>
    <s v="Road"/>
    <s v="medium"/>
    <s v="medium"/>
    <n v="1280.28"/>
    <n v="829.51"/>
    <n v="33259"/>
  </r>
  <r>
    <x v="15967"/>
    <n v="33"/>
    <x v="1193"/>
    <d v="2017-04-24T00:00:00"/>
    <b v="1"/>
    <s v="Approved"/>
    <s v="Giant Bicycles"/>
    <s v="Standard"/>
    <s v="medium"/>
    <s v="small"/>
    <n v="1311.44"/>
    <n v="1167.18"/>
    <n v="40336"/>
  </r>
  <r>
    <x v="15968"/>
    <n v="36"/>
    <x v="1381"/>
    <d v="2017-03-25T00:00:00"/>
    <b v="1"/>
    <s v="Approved"/>
    <s v="Solex"/>
    <s v="Standard"/>
    <s v="low"/>
    <s v="medium"/>
    <n v="945.04"/>
    <n v="507.58"/>
    <n v="35052"/>
  </r>
  <r>
    <x v="15969"/>
    <n v="44"/>
    <x v="596"/>
    <d v="2017-08-30T00:00:00"/>
    <b v="1"/>
    <s v="Approved"/>
    <s v="WeareA2B"/>
    <s v="Standard"/>
    <s v="medium"/>
    <s v="medium"/>
    <n v="1769.64"/>
    <n v="108.76"/>
    <n v="40672"/>
  </r>
  <r>
    <x v="15970"/>
    <n v="12"/>
    <x v="1786"/>
    <d v="2017-01-05T00:00:00"/>
    <b v="0"/>
    <s v="Approved"/>
    <s v="Giant Bicycles"/>
    <s v="Standard"/>
    <s v="medium"/>
    <s v="large"/>
    <n v="1765.3"/>
    <n v="709.48"/>
    <n v="38193"/>
  </r>
  <r>
    <x v="15971"/>
    <n v="40"/>
    <x v="3273"/>
    <d v="2017-04-30T00:00:00"/>
    <b v="1"/>
    <s v="Approved"/>
    <s v="OHM Cycles"/>
    <s v="Standard"/>
    <s v="high"/>
    <s v="medium"/>
    <n v="1458.17"/>
    <n v="874.9"/>
    <n v="38750"/>
  </r>
  <r>
    <x v="15972"/>
    <n v="3"/>
    <x v="3179"/>
    <d v="2017-10-14T00:00:00"/>
    <b v="1"/>
    <s v="Approved"/>
    <s v="Trek Bicycles"/>
    <s v="Standard"/>
    <s v="medium"/>
    <s v="large"/>
    <n v="2091.4699999999998"/>
    <n v="388.92"/>
    <n v="41167"/>
  </r>
  <r>
    <x v="15973"/>
    <n v="82"/>
    <x v="223"/>
    <d v="2017-06-15T00:00:00"/>
    <b v="1"/>
    <s v="Approved"/>
    <s v="Norco Bicycles"/>
    <s v="Standard"/>
    <s v="high"/>
    <s v="medium"/>
    <n v="1148.6400000000001"/>
    <n v="689.18"/>
    <n v="42226"/>
  </r>
  <r>
    <x v="15974"/>
    <n v="69"/>
    <x v="1998"/>
    <d v="2017-08-06T00:00:00"/>
    <b v="0"/>
    <s v="Approved"/>
    <s v="Giant Bicycles"/>
    <s v="Road"/>
    <s v="medium"/>
    <s v="medium"/>
    <n v="792.9"/>
    <n v="594.67999999999995"/>
    <n v="34996"/>
  </r>
  <r>
    <x v="15975"/>
    <n v="79"/>
    <x v="703"/>
    <d v="2017-04-23T00:00:00"/>
    <b v="0"/>
    <s v="Approved"/>
    <s v="Norco Bicycles"/>
    <s v="Standard"/>
    <s v="medium"/>
    <s v="medium"/>
    <n v="1555.58"/>
    <n v="818.01"/>
    <n v="37873"/>
  </r>
  <r>
    <x v="15976"/>
    <n v="3"/>
    <x v="1353"/>
    <d v="2017-05-09T00:00:00"/>
    <b v="1"/>
    <s v="Approved"/>
    <s v="Trek Bicycles"/>
    <s v="Standard"/>
    <s v="medium"/>
    <s v="large"/>
    <n v="2091.4699999999998"/>
    <n v="388.92"/>
    <n v="37873"/>
  </r>
  <r>
    <x v="15977"/>
    <n v="0"/>
    <x v="61"/>
    <d v="2017-09-01T00:00:00"/>
    <b v="0"/>
    <s v="Approved"/>
    <s v="OHM Cycles"/>
    <s v="Standard"/>
    <s v="medium"/>
    <s v="medium"/>
    <n v="183.86"/>
    <n v="137.9"/>
    <n v="35707"/>
  </r>
  <r>
    <x v="15978"/>
    <n v="34"/>
    <x v="3264"/>
    <d v="2017-10-08T00:00:00"/>
    <b v="1"/>
    <s v="Approved"/>
    <s v="WeareA2B"/>
    <s v="Standard"/>
    <s v="medium"/>
    <s v="medium"/>
    <n v="1231.1500000000001"/>
    <n v="161.6"/>
    <n v="38216"/>
  </r>
  <r>
    <x v="15979"/>
    <n v="83"/>
    <x v="1016"/>
    <d v="2017-06-06T00:00:00"/>
    <b v="1"/>
    <s v="Approved"/>
    <s v="Solex"/>
    <s v="Touring"/>
    <s v="medium"/>
    <s v="large"/>
    <n v="2083.94"/>
    <n v="675.03"/>
    <n v="41533"/>
  </r>
  <r>
    <x v="15980"/>
    <n v="70"/>
    <x v="1141"/>
    <d v="2017-10-20T00:00:00"/>
    <b v="1"/>
    <s v="Approved"/>
    <s v="Trek Bicycles"/>
    <s v="Standard"/>
    <s v="high"/>
    <s v="medium"/>
    <n v="495.72"/>
    <n v="297.43"/>
    <n v="36367"/>
  </r>
  <r>
    <x v="15981"/>
    <n v="26"/>
    <x v="2125"/>
    <d v="2017-10-26T00:00:00"/>
    <b v="0"/>
    <s v="Approved"/>
    <s v="WeareA2B"/>
    <s v="Standard"/>
    <s v="medium"/>
    <s v="medium"/>
    <n v="1992.93"/>
    <n v="762.63"/>
    <n v="39031"/>
  </r>
  <r>
    <x v="15982"/>
    <n v="18"/>
    <x v="2604"/>
    <d v="2017-05-06T00:00:00"/>
    <b v="0"/>
    <s v="Approved"/>
    <s v="Solex"/>
    <s v="Standard"/>
    <s v="medium"/>
    <s v="medium"/>
    <n v="575.27"/>
    <n v="431.45"/>
    <n v="41345"/>
  </r>
  <r>
    <x v="15983"/>
    <n v="26"/>
    <x v="1090"/>
    <d v="2017-05-24T00:00:00"/>
    <b v="0"/>
    <s v="Approved"/>
    <s v="WeareA2B"/>
    <s v="Standard"/>
    <s v="medium"/>
    <s v="medium"/>
    <n v="1992.93"/>
    <n v="762.63"/>
    <n v="37873"/>
  </r>
  <r>
    <x v="15984"/>
    <n v="62"/>
    <x v="779"/>
    <d v="2017-03-10T00:00:00"/>
    <b v="1"/>
    <s v="Approved"/>
    <s v="Solex"/>
    <s v="Standard"/>
    <s v="medium"/>
    <s v="medium"/>
    <n v="478.16"/>
    <n v="298.72000000000003"/>
    <n v="40487"/>
  </r>
  <r>
    <x v="15985"/>
    <n v="91"/>
    <x v="3195"/>
    <d v="2017-02-14T00:00:00"/>
    <b v="0"/>
    <s v="Approved"/>
    <s v="WeareA2B"/>
    <s v="Standard"/>
    <s v="low"/>
    <s v="medium"/>
    <n v="642.30999999999995"/>
    <n v="513.85"/>
    <n v="41922"/>
  </r>
  <r>
    <x v="15986"/>
    <n v="52"/>
    <x v="1262"/>
    <d v="2017-08-02T00:00:00"/>
    <b v="0"/>
    <s v="Approved"/>
    <s v="Solex"/>
    <s v="Road"/>
    <s v="medium"/>
    <s v="large"/>
    <n v="1777.8"/>
    <n v="820.78"/>
    <n v="42404"/>
  </r>
  <r>
    <x v="15987"/>
    <n v="33"/>
    <x v="346"/>
    <d v="2017-10-09T00:00:00"/>
    <b v="1"/>
    <s v="Approved"/>
    <s v="Giant Bicycles"/>
    <s v="Standard"/>
    <s v="medium"/>
    <s v="small"/>
    <n v="1311.44"/>
    <n v="1167.18"/>
    <n v="35052"/>
  </r>
  <r>
    <x v="15988"/>
    <n v="92"/>
    <x v="1851"/>
    <d v="2017-08-27T00:00:00"/>
    <b v="0"/>
    <s v="Approved"/>
    <s v="WeareA2B"/>
    <s v="Touring"/>
    <s v="medium"/>
    <s v="large"/>
    <n v="1890.39"/>
    <n v="260.14"/>
    <n v="33259"/>
  </r>
  <r>
    <x v="15989"/>
    <n v="14"/>
    <x v="427"/>
    <d v="2017-08-21T00:00:00"/>
    <b v="0"/>
    <s v="Approved"/>
    <s v="Trek Bicycles"/>
    <s v="Standard"/>
    <s v="medium"/>
    <s v="small"/>
    <n v="1386.84"/>
    <n v="1234.29"/>
    <n v="39880"/>
  </r>
  <r>
    <x v="15990"/>
    <n v="6"/>
    <x v="563"/>
    <d v="2017-06-16T00:00:00"/>
    <b v="1"/>
    <s v="Approved"/>
    <s v="OHM Cycles"/>
    <s v="Standard"/>
    <s v="high"/>
    <s v="medium"/>
    <n v="227.88"/>
    <n v="136.72999999999999"/>
    <n v="40649"/>
  </r>
  <r>
    <x v="15991"/>
    <n v="27"/>
    <x v="2062"/>
    <d v="2017-10-15T00:00:00"/>
    <b v="0"/>
    <s v="Approved"/>
    <s v="Trek Bicycles"/>
    <s v="Standard"/>
    <s v="medium"/>
    <s v="medium"/>
    <n v="499.53"/>
    <n v="388.72"/>
    <n v="36334"/>
  </r>
  <r>
    <x v="15992"/>
    <n v="13"/>
    <x v="3271"/>
    <d v="2017-11-20T00:00:00"/>
    <b v="1"/>
    <s v="Approved"/>
    <s v="Solex"/>
    <s v="Standard"/>
    <s v="medium"/>
    <s v="medium"/>
    <n v="1163.8900000000001"/>
    <n v="589.27"/>
    <n v="35378"/>
  </r>
  <r>
    <x v="15993"/>
    <n v="3"/>
    <x v="1461"/>
    <d v="2017-01-20T00:00:00"/>
    <b v="0"/>
    <s v="Approved"/>
    <s v="Trek Bicycles"/>
    <s v="Standard"/>
    <s v="medium"/>
    <s v="large"/>
    <n v="2091.4699999999998"/>
    <n v="388.92"/>
    <n v="37499"/>
  </r>
  <r>
    <x v="15994"/>
    <n v="2"/>
    <x v="1738"/>
    <d v="2017-02-14T00:00:00"/>
    <b v="0"/>
    <s v="Approved"/>
    <s v="Solex"/>
    <s v="Standard"/>
    <s v="medium"/>
    <s v="medium"/>
    <n v="71.489999999999995"/>
    <n v="53.62"/>
    <n v="33549"/>
  </r>
  <r>
    <x v="15995"/>
    <n v="57"/>
    <x v="450"/>
    <d v="2017-09-06T00:00:00"/>
    <b v="0"/>
    <s v="Approved"/>
    <s v="WeareA2B"/>
    <s v="Touring"/>
    <s v="medium"/>
    <s v="large"/>
    <n v="1890.39"/>
    <n v="260.14"/>
    <n v="41345"/>
  </r>
  <r>
    <x v="15996"/>
    <n v="63"/>
    <x v="1865"/>
    <d v="2017-01-30T00:00:00"/>
    <b v="0"/>
    <s v="Approved"/>
    <s v="WeareA2B"/>
    <s v="Standard"/>
    <s v="medium"/>
    <s v="medium"/>
    <n v="1992.93"/>
    <n v="762.63"/>
    <n v="34115"/>
  </r>
  <r>
    <x v="15997"/>
    <n v="86"/>
    <x v="2373"/>
    <d v="2017-04-09T00:00:00"/>
    <b v="0"/>
    <s v="Approved"/>
    <s v="OHM Cycles"/>
    <s v="Standard"/>
    <s v="medium"/>
    <s v="medium"/>
    <n v="235.63"/>
    <n v="125.07"/>
    <n v="38206"/>
  </r>
  <r>
    <x v="15998"/>
    <n v="10"/>
    <x v="3131"/>
    <d v="2017-07-05T00:00:00"/>
    <b v="0"/>
    <s v="Approved"/>
    <s v="WeareA2B"/>
    <s v="Touring"/>
    <s v="medium"/>
    <s v="medium"/>
    <n v="1466.68"/>
    <n v="363.25"/>
    <n v="41701"/>
  </r>
  <r>
    <x v="15999"/>
    <n v="83"/>
    <x v="49"/>
    <d v="2017-10-30T00:00:00"/>
    <b v="1"/>
    <s v="Approved"/>
    <s v="Solex"/>
    <s v="Touring"/>
    <s v="medium"/>
    <s v="large"/>
    <n v="2083.94"/>
    <n v="675.03"/>
    <n v="41533"/>
  </r>
  <r>
    <x v="16000"/>
    <n v="34"/>
    <x v="1464"/>
    <d v="2017-05-30T00:00:00"/>
    <b v="1"/>
    <s v="Approved"/>
    <s v="Norco Bicycles"/>
    <s v="Road"/>
    <s v="high"/>
    <s v="large"/>
    <n v="774.53"/>
    <n v="464.72"/>
    <n v="37698"/>
  </r>
  <r>
    <x v="16001"/>
    <n v="25"/>
    <x v="2901"/>
    <d v="2017-02-16T00:00:00"/>
    <b v="0"/>
    <s v="Approved"/>
    <s v="Giant Bicycles"/>
    <s v="Road"/>
    <s v="medium"/>
    <s v="medium"/>
    <n v="1538.99"/>
    <n v="829.65"/>
    <n v="42404"/>
  </r>
  <r>
    <x v="16002"/>
    <n v="93"/>
    <x v="3059"/>
    <d v="2017-01-24T00:00:00"/>
    <b v="0"/>
    <s v="Approved"/>
    <s v="OHM Cycles"/>
    <s v="Standard"/>
    <s v="high"/>
    <s v="medium"/>
    <n v="1458.17"/>
    <n v="874.9"/>
    <n v="35560"/>
  </r>
  <r>
    <x v="16003"/>
    <n v="16"/>
    <x v="2051"/>
    <d v="2017-08-08T00:00:00"/>
    <b v="1"/>
    <s v="Approved"/>
    <s v="Norco Bicycles"/>
    <s v="Standard"/>
    <s v="high"/>
    <s v="small"/>
    <n v="1661.92"/>
    <n v="1479.11"/>
    <n v="34586"/>
  </r>
  <r>
    <x v="16004"/>
    <n v="59"/>
    <x v="664"/>
    <d v="2017-11-01T00:00:00"/>
    <b v="0"/>
    <s v="Cancelled"/>
    <s v="Solex"/>
    <s v="Standard"/>
    <s v="medium"/>
    <s v="large"/>
    <n v="1061.56"/>
    <n v="733.58"/>
    <n v="42145"/>
  </r>
  <r>
    <x v="16005"/>
    <n v="33"/>
    <x v="3084"/>
    <d v="2017-06-05T00:00:00"/>
    <b v="0"/>
    <s v="Approved"/>
    <s v="Giant Bicycles"/>
    <s v="Standard"/>
    <s v="medium"/>
    <s v="small"/>
    <n v="1311.44"/>
    <n v="1167.18"/>
    <n v="33888"/>
  </r>
  <r>
    <x v="16006"/>
    <n v="11"/>
    <x v="3430"/>
    <d v="2017-11-12T00:00:00"/>
    <b v="1"/>
    <s v="Approved"/>
    <s v="Giant Bicycles"/>
    <s v="Standard"/>
    <s v="high"/>
    <s v="medium"/>
    <n v="1274.93"/>
    <n v="764.96"/>
    <n v="39298"/>
  </r>
  <r>
    <x v="16007"/>
    <n v="13"/>
    <x v="124"/>
    <d v="2017-06-26T00:00:00"/>
    <b v="1"/>
    <s v="Approved"/>
    <s v="Solex"/>
    <s v="Standard"/>
    <s v="medium"/>
    <s v="medium"/>
    <n v="1163.8900000000001"/>
    <n v="589.27"/>
    <n v="39880"/>
  </r>
  <r>
    <x v="16008"/>
    <n v="73"/>
    <x v="609"/>
    <d v="2017-06-18T00:00:00"/>
    <b v="0"/>
    <s v="Approved"/>
    <s v="Solex"/>
    <s v="Standard"/>
    <s v="medium"/>
    <s v="medium"/>
    <n v="1945.43"/>
    <n v="333.18"/>
    <n v="37499"/>
  </r>
  <r>
    <x v="16009"/>
    <n v="50"/>
    <x v="3462"/>
    <d v="2017-03-08T00:00:00"/>
    <b v="1"/>
    <s v="Approved"/>
    <s v="Giant Bicycles"/>
    <s v="Standard"/>
    <s v="medium"/>
    <s v="medium"/>
    <n v="642.70000000000005"/>
    <n v="211.37"/>
    <n v="37337"/>
  </r>
  <r>
    <x v="16010"/>
    <n v="93"/>
    <x v="747"/>
    <d v="2017-12-24T00:00:00"/>
    <b v="0"/>
    <s v="Approved"/>
    <s v="WeareA2B"/>
    <s v="Standard"/>
    <s v="medium"/>
    <s v="medium"/>
    <n v="1065.03"/>
    <n v="230.09"/>
    <n v="37874"/>
  </r>
  <r>
    <x v="16011"/>
    <n v="12"/>
    <x v="1380"/>
    <d v="2017-06-10T00:00:00"/>
    <b v="0"/>
    <s v="Approved"/>
    <s v="WeareA2B"/>
    <s v="Standard"/>
    <s v="medium"/>
    <s v="medium"/>
    <n v="1231.1500000000001"/>
    <n v="161.6"/>
    <n v="41345"/>
  </r>
  <r>
    <x v="16012"/>
    <n v="0"/>
    <x v="3158"/>
    <d v="2017-09-09T00:00:00"/>
    <b v="0"/>
    <s v="Approved"/>
    <s v="OHM Cycles"/>
    <s v="Standard"/>
    <s v="medium"/>
    <s v="medium"/>
    <n v="235.63"/>
    <n v="125.07"/>
    <n v="38206"/>
  </r>
  <r>
    <x v="16013"/>
    <n v="31"/>
    <x v="3062"/>
    <d v="2017-03-10T00:00:00"/>
    <b v="1"/>
    <s v="Approved"/>
    <s v="Giant Bicycles"/>
    <s v="Standard"/>
    <s v="medium"/>
    <s v="medium"/>
    <n v="230.91"/>
    <n v="173.18"/>
    <n v="37337"/>
  </r>
  <r>
    <x v="16014"/>
    <n v="70"/>
    <x v="3065"/>
    <d v="2017-12-20T00:00:00"/>
    <b v="0"/>
    <s v="Approved"/>
    <s v="Trek Bicycles"/>
    <s v="Standard"/>
    <s v="high"/>
    <s v="medium"/>
    <n v="495.72"/>
    <n v="297.43"/>
    <n v="42105"/>
  </r>
  <r>
    <x v="16015"/>
    <n v="61"/>
    <x v="2004"/>
    <d v="2017-06-17T00:00:00"/>
    <b v="1"/>
    <s v="Approved"/>
    <s v="OHM Cycles"/>
    <s v="Standard"/>
    <s v="low"/>
    <s v="medium"/>
    <n v="71.16"/>
    <n v="56.93"/>
    <n v="40410"/>
  </r>
  <r>
    <x v="16016"/>
    <n v="3"/>
    <x v="519"/>
    <d v="2017-10-21T00:00:00"/>
    <b v="1"/>
    <s v="Approved"/>
    <s v="Trek Bicycles"/>
    <s v="Standard"/>
    <s v="medium"/>
    <s v="large"/>
    <n v="2091.4699999999998"/>
    <n v="388.92"/>
    <n v="36146"/>
  </r>
  <r>
    <x v="16017"/>
    <n v="27"/>
    <x v="2589"/>
    <d v="2017-07-21T00:00:00"/>
    <b v="1"/>
    <s v="Approved"/>
    <s v="Trek Bicycles"/>
    <s v="Standard"/>
    <s v="low"/>
    <s v="medium"/>
    <n v="1057.51"/>
    <n v="154.4"/>
    <n v="34527"/>
  </r>
  <r>
    <x v="16018"/>
    <n v="0"/>
    <x v="2924"/>
    <d v="2017-08-16T00:00:00"/>
    <b v="1"/>
    <s v="Approved"/>
    <s v="Giant Bicycles"/>
    <s v="Standard"/>
    <s v="medium"/>
    <s v="medium"/>
    <n v="230.91"/>
    <n v="173.18"/>
    <n v="34527"/>
  </r>
  <r>
    <x v="16019"/>
    <n v="53"/>
    <x v="242"/>
    <d v="2017-06-27T00:00:00"/>
    <b v="1"/>
    <s v="Approved"/>
    <s v="OHM Cycles"/>
    <s v="Standard"/>
    <s v="medium"/>
    <s v="medium"/>
    <n v="795.34"/>
    <n v="101.58"/>
    <n v="40410"/>
  </r>
  <r>
    <x v="16020"/>
    <n v="4"/>
    <x v="3473"/>
    <d v="2017-06-04T00:00:00"/>
    <b v="1"/>
    <s v="Approved"/>
    <s v="Giant Bicycles"/>
    <s v="Standard"/>
    <s v="high"/>
    <s v="medium"/>
    <n v="1129.1300000000001"/>
    <n v="677.48"/>
    <n v="38573"/>
  </r>
  <r>
    <x v="16021"/>
    <n v="13"/>
    <x v="3474"/>
    <d v="2017-12-13T00:00:00"/>
    <b v="1"/>
    <s v="Approved"/>
    <s v="Solex"/>
    <s v="Standard"/>
    <s v="medium"/>
    <s v="medium"/>
    <n v="1577.53"/>
    <n v="826.51"/>
    <n v="36498"/>
  </r>
  <r>
    <x v="16022"/>
    <n v="41"/>
    <x v="832"/>
    <d v="2017-02-25T00:00:00"/>
    <b v="0"/>
    <s v="Approved"/>
    <s v="Norco Bicycles"/>
    <s v="Standard"/>
    <s v="low"/>
    <s v="medium"/>
    <n v="958.74"/>
    <n v="748.9"/>
    <n v="38693"/>
  </r>
  <r>
    <x v="16023"/>
    <n v="17"/>
    <x v="3237"/>
    <d v="2017-03-04T00:00:00"/>
    <b v="0"/>
    <s v="Approved"/>
    <s v="Solex"/>
    <s v="Standard"/>
    <s v="high"/>
    <s v="medium"/>
    <n v="1024.6600000000001"/>
    <n v="614.79999999999995"/>
    <n v="35378"/>
  </r>
  <r>
    <x v="16024"/>
    <n v="4"/>
    <x v="3429"/>
    <d v="2017-03-24T00:00:00"/>
    <b v="0"/>
    <s v="Approved"/>
    <s v="Giant Bicycles"/>
    <s v="Standard"/>
    <s v="high"/>
    <s v="medium"/>
    <n v="1129.1300000000001"/>
    <n v="677.48"/>
    <n v="35052"/>
  </r>
  <r>
    <x v="16025"/>
    <n v="92"/>
    <x v="2751"/>
    <d v="2017-12-14T00:00:00"/>
    <b v="0"/>
    <s v="Approved"/>
    <s v="WeareA2B"/>
    <s v="Standard"/>
    <s v="medium"/>
    <s v="small"/>
    <n v="1415.01"/>
    <n v="1259.3599999999999"/>
    <n v="37626"/>
  </r>
  <r>
    <x v="16026"/>
    <n v="46"/>
    <x v="130"/>
    <d v="2017-11-01T00:00:00"/>
    <b v="0"/>
    <s v="Approved"/>
    <s v="OHM Cycles"/>
    <s v="Standard"/>
    <s v="low"/>
    <s v="medium"/>
    <n v="1793.43"/>
    <n v="248.82"/>
    <n v="36498"/>
  </r>
  <r>
    <x v="16027"/>
    <n v="6"/>
    <x v="1942"/>
    <d v="2017-10-13T00:00:00"/>
    <b v="0"/>
    <s v="Approved"/>
    <s v="OHM Cycles"/>
    <s v="Standard"/>
    <s v="high"/>
    <s v="medium"/>
    <n v="227.88"/>
    <n v="136.72999999999999"/>
    <n v="38258"/>
  </r>
  <r>
    <x v="16028"/>
    <n v="31"/>
    <x v="2969"/>
    <d v="2017-02-25T00:00:00"/>
    <b v="0"/>
    <s v="Approved"/>
    <s v="Giant Bicycles"/>
    <s v="Standard"/>
    <s v="medium"/>
    <s v="medium"/>
    <n v="230.91"/>
    <n v="173.18"/>
    <n v="40336"/>
  </r>
  <r>
    <x v="16029"/>
    <n v="70"/>
    <x v="629"/>
    <d v="2017-06-06T00:00:00"/>
    <b v="1"/>
    <s v="Approved"/>
    <s v="Trek Bicycles"/>
    <s v="Standard"/>
    <s v="high"/>
    <s v="medium"/>
    <n v="495.72"/>
    <n v="297.43"/>
    <n v="37499"/>
  </r>
  <r>
    <x v="16030"/>
    <n v="0"/>
    <x v="1501"/>
    <d v="2017-06-27T00:00:00"/>
    <b v="0"/>
    <s v="Approved"/>
    <s v="Trek Bicycles"/>
    <s v="Road"/>
    <s v="medium"/>
    <s v="medium"/>
    <n v="533.51"/>
    <n v="400.13"/>
    <n v="35707"/>
  </r>
  <r>
    <x v="16031"/>
    <n v="19"/>
    <x v="1015"/>
    <d v="2017-06-20T00:00:00"/>
    <b v="1"/>
    <s v="Approved"/>
    <s v="Trek Bicycles"/>
    <s v="Mountain"/>
    <s v="low"/>
    <s v="medium"/>
    <n v="574.64"/>
    <n v="459.71"/>
    <n v="40784"/>
  </r>
  <r>
    <x v="16032"/>
    <n v="41"/>
    <x v="2834"/>
    <d v="2017-10-08T00:00:00"/>
    <b v="1"/>
    <s v="Approved"/>
    <s v="Solex"/>
    <s v="Road"/>
    <s v="medium"/>
    <s v="medium"/>
    <n v="416.98"/>
    <n v="312.74"/>
    <n v="42696"/>
  </r>
  <r>
    <x v="16033"/>
    <n v="74"/>
    <x v="975"/>
    <d v="2017-05-06T00:00:00"/>
    <b v="0"/>
    <s v="Approved"/>
    <s v="WeareA2B"/>
    <s v="Standard"/>
    <s v="medium"/>
    <s v="medium"/>
    <n v="1228.07"/>
    <n v="400.91"/>
    <n v="36668"/>
  </r>
  <r>
    <x v="16034"/>
    <n v="72"/>
    <x v="2615"/>
    <d v="2017-03-02T00:00:00"/>
    <b v="0"/>
    <s v="Approved"/>
    <s v="Norco Bicycles"/>
    <s v="Standard"/>
    <s v="medium"/>
    <s v="medium"/>
    <n v="360.4"/>
    <n v="270.3"/>
    <n v="42710"/>
  </r>
  <r>
    <x v="16035"/>
    <n v="68"/>
    <x v="2705"/>
    <d v="2017-04-05T00:00:00"/>
    <b v="0"/>
    <s v="Approved"/>
    <s v="OHM Cycles"/>
    <s v="Standard"/>
    <s v="medium"/>
    <s v="medium"/>
    <n v="1636.9"/>
    <n v="44.71"/>
    <n v="40410"/>
  </r>
  <r>
    <x v="16036"/>
    <n v="85"/>
    <x v="2245"/>
    <d v="2017-08-08T00:00:00"/>
    <b v="0"/>
    <s v="Approved"/>
    <s v="WeareA2B"/>
    <s v="Standard"/>
    <s v="medium"/>
    <s v="medium"/>
    <n v="752.64"/>
    <n v="205.36"/>
    <n v="42218"/>
  </r>
  <r>
    <x v="16037"/>
    <n v="84"/>
    <x v="3301"/>
    <d v="2017-10-03T00:00:00"/>
    <b v="0"/>
    <s v="Approved"/>
    <s v="Trek Bicycles"/>
    <s v="Road"/>
    <s v="medium"/>
    <s v="medium"/>
    <n v="290.62"/>
    <n v="215.14"/>
    <n v="38482"/>
  </r>
  <r>
    <x v="16038"/>
    <n v="42"/>
    <x v="1539"/>
    <d v="2017-11-06T00:00:00"/>
    <b v="1"/>
    <s v="Approved"/>
    <s v="OHM Cycles"/>
    <s v="Road"/>
    <s v="medium"/>
    <s v="small"/>
    <n v="1810"/>
    <n v="1610.9"/>
    <n v="39526"/>
  </r>
  <r>
    <x v="16039"/>
    <n v="2"/>
    <x v="585"/>
    <d v="2017-02-18T00:00:00"/>
    <b v="1"/>
    <s v="Approved"/>
    <s v="Solex"/>
    <s v="Standard"/>
    <s v="medium"/>
    <s v="medium"/>
    <n v="71.489999999999995"/>
    <n v="53.62"/>
    <n v="40649"/>
  </r>
  <r>
    <x v="16040"/>
    <n v="37"/>
    <x v="2231"/>
    <d v="2017-01-28T00:00:00"/>
    <b v="0"/>
    <s v="Approved"/>
    <s v="OHM Cycles"/>
    <s v="Standard"/>
    <s v="low"/>
    <s v="medium"/>
    <n v="1793.43"/>
    <n v="248.82"/>
    <n v="36361"/>
  </r>
  <r>
    <x v="16041"/>
    <n v="72"/>
    <x v="2420"/>
    <d v="2017-06-02T00:00:00"/>
    <b v="0"/>
    <s v="Approved"/>
    <s v="Norco Bicycles"/>
    <s v="Standard"/>
    <s v="medium"/>
    <s v="medium"/>
    <n v="360.4"/>
    <n v="270.3"/>
    <n v="40553"/>
  </r>
  <r>
    <x v="16042"/>
    <n v="34"/>
    <x v="3436"/>
    <d v="2017-03-20T00:00:00"/>
    <b v="0"/>
    <s v="Approved"/>
    <s v="Norco Bicycles"/>
    <s v="Road"/>
    <s v="high"/>
    <s v="large"/>
    <n v="774.53"/>
    <n v="464.72"/>
    <n v="37698"/>
  </r>
  <r>
    <x v="16043"/>
    <n v="38"/>
    <x v="1781"/>
    <d v="2017-09-04T00:00:00"/>
    <b v="0"/>
    <s v="Approved"/>
    <s v="Solex"/>
    <s v="Standard"/>
    <s v="medium"/>
    <s v="medium"/>
    <n v="1577.53"/>
    <n v="826.51"/>
    <n v="33259"/>
  </r>
  <r>
    <x v="16044"/>
    <n v="47"/>
    <x v="449"/>
    <d v="2017-09-06T00:00:00"/>
    <b v="1"/>
    <s v="Approved"/>
    <s v="Trek Bicycles"/>
    <s v="Road"/>
    <s v="low"/>
    <s v="small"/>
    <n v="1720.7"/>
    <n v="1531.42"/>
    <n v="38991"/>
  </r>
  <r>
    <x v="16045"/>
    <n v="60"/>
    <x v="2738"/>
    <d v="2017-08-24T00:00:00"/>
    <b v="1"/>
    <s v="Approved"/>
    <s v="Giant Bicycles"/>
    <s v="Standard"/>
    <s v="high"/>
    <s v="small"/>
    <n v="1977.36"/>
    <n v="1759.85"/>
    <n v="36146"/>
  </r>
  <r>
    <x v="16046"/>
    <n v="50"/>
    <x v="1804"/>
    <d v="2017-02-09T00:00:00"/>
    <b v="0"/>
    <s v="Approved"/>
    <s v="WeareA2B"/>
    <s v="Standard"/>
    <s v="medium"/>
    <s v="small"/>
    <n v="175.89"/>
    <n v="131.91999999999999"/>
    <n v="37668"/>
  </r>
  <r>
    <x v="16047"/>
    <n v="10"/>
    <x v="654"/>
    <d v="2017-09-26T00:00:00"/>
    <b v="1"/>
    <s v="Approved"/>
    <s v="Solex"/>
    <s v="Standard"/>
    <s v="medium"/>
    <s v="medium"/>
    <n v="1945.43"/>
    <n v="333.18"/>
    <n v="37873"/>
  </r>
  <r>
    <x v="16048"/>
    <n v="90"/>
    <x v="109"/>
    <d v="2017-03-28T00:00:00"/>
    <b v="0"/>
    <s v="Approved"/>
    <s v="Norco Bicycles"/>
    <s v="Standard"/>
    <s v="low"/>
    <s v="medium"/>
    <n v="363.01"/>
    <n v="290.41000000000003"/>
    <n v="37874"/>
  </r>
  <r>
    <x v="16049"/>
    <n v="10"/>
    <x v="1537"/>
    <d v="2017-01-31T00:00:00"/>
    <b v="0"/>
    <s v="Approved"/>
    <s v="WeareA2B"/>
    <s v="Touring"/>
    <s v="medium"/>
    <s v="medium"/>
    <n v="1466.68"/>
    <n v="363.25"/>
    <n v="41345"/>
  </r>
  <r>
    <x v="16050"/>
    <n v="73"/>
    <x v="3141"/>
    <d v="2017-07-15T00:00:00"/>
    <b v="1"/>
    <s v="Approved"/>
    <s v="Solex"/>
    <s v="Standard"/>
    <s v="medium"/>
    <s v="medium"/>
    <n v="1945.43"/>
    <n v="333.18"/>
    <n v="37499"/>
  </r>
  <r>
    <x v="16051"/>
    <n v="41"/>
    <x v="1742"/>
    <d v="2017-03-29T00:00:00"/>
    <b v="1"/>
    <s v="Approved"/>
    <s v="Norco Bicycles"/>
    <s v="Standard"/>
    <s v="low"/>
    <s v="medium"/>
    <n v="958.74"/>
    <n v="748.9"/>
    <n v="34165"/>
  </r>
  <r>
    <x v="16052"/>
    <n v="41"/>
    <x v="2120"/>
    <d v="2017-10-08T00:00:00"/>
    <b v="1"/>
    <s v="Approved"/>
    <s v="Solex"/>
    <s v="Road"/>
    <s v="medium"/>
    <s v="medium"/>
    <n v="416.98"/>
    <n v="312.74"/>
    <n v="35560"/>
  </r>
  <r>
    <x v="16053"/>
    <n v="0"/>
    <x v="286"/>
    <d v="2017-02-07T00:00:00"/>
    <b v="1"/>
    <s v="Approved"/>
    <s v="Norco Bicycles"/>
    <s v="Standard"/>
    <s v="medium"/>
    <s v="medium"/>
    <n v="360.4"/>
    <n v="270.3"/>
    <n v="42710"/>
  </r>
  <r>
    <x v="16054"/>
    <n v="68"/>
    <x v="447"/>
    <d v="2017-07-21T00:00:00"/>
    <b v="1"/>
    <s v="Approved"/>
    <s v="OHM Cycles"/>
    <s v="Standard"/>
    <s v="medium"/>
    <s v="medium"/>
    <n v="1636.9"/>
    <n v="44.71"/>
    <n v="40410"/>
  </r>
  <r>
    <x v="16055"/>
    <n v="66"/>
    <x v="917"/>
    <d v="2017-01-06T00:00:00"/>
    <b v="1"/>
    <s v="Approved"/>
    <s v="Solex"/>
    <s v="Standard"/>
    <s v="medium"/>
    <s v="medium"/>
    <n v="1163.8900000000001"/>
    <n v="589.27"/>
    <n v="41345"/>
  </r>
  <r>
    <x v="16056"/>
    <n v="78"/>
    <x v="2203"/>
    <d v="2017-05-25T00:00:00"/>
    <b v="0"/>
    <s v="Approved"/>
    <s v="Giant Bicycles"/>
    <s v="Standard"/>
    <s v="medium"/>
    <s v="large"/>
    <n v="1765.3"/>
    <n v="709.48"/>
    <n v="38193"/>
  </r>
  <r>
    <x v="16057"/>
    <n v="69"/>
    <x v="2810"/>
    <d v="2017-08-27T00:00:00"/>
    <b v="0"/>
    <s v="Approved"/>
    <s v="Norco Bicycles"/>
    <s v="Road"/>
    <s v="medium"/>
    <s v="large"/>
    <n v="1240.31"/>
    <n v="795.1"/>
    <n v="42218"/>
  </r>
  <r>
    <x v="16058"/>
    <n v="63"/>
    <x v="242"/>
    <d v="2017-11-08T00:00:00"/>
    <b v="0"/>
    <s v="Approved"/>
    <s v="Solex"/>
    <s v="Standard"/>
    <s v="medium"/>
    <s v="medium"/>
    <n v="1483.2"/>
    <n v="99.59"/>
    <n v="35378"/>
  </r>
  <r>
    <x v="16059"/>
    <n v="63"/>
    <x v="2053"/>
    <d v="2017-11-27T00:00:00"/>
    <b v="1"/>
    <s v="Approved"/>
    <s v="WeareA2B"/>
    <s v="Standard"/>
    <s v="medium"/>
    <s v="medium"/>
    <n v="1992.93"/>
    <n v="762.63"/>
    <n v="34115"/>
  </r>
  <r>
    <x v="16060"/>
    <n v="38"/>
    <x v="1900"/>
    <d v="2017-11-01T00:00:00"/>
    <b v="1"/>
    <s v="Approved"/>
    <s v="Trek Bicycles"/>
    <s v="Standard"/>
    <s v="medium"/>
    <s v="large"/>
    <n v="2091.4699999999998"/>
    <n v="388.92"/>
    <n v="40784"/>
  </r>
  <r>
    <x v="16061"/>
    <n v="0"/>
    <x v="966"/>
    <d v="2017-02-16T00:00:00"/>
    <b v="0"/>
    <s v="Approved"/>
    <s v="Trek Bicycles"/>
    <s v="Road"/>
    <s v="medium"/>
    <s v="medium"/>
    <n v="533.51"/>
    <n v="400.13"/>
    <n v="37668"/>
  </r>
  <r>
    <x v="16062"/>
    <n v="1"/>
    <x v="3204"/>
    <d v="2017-02-26T00:00:00"/>
    <b v="1"/>
    <s v="Approved"/>
    <s v="Giant Bicycles"/>
    <s v="Standard"/>
    <s v="medium"/>
    <s v="medium"/>
    <n v="1403.5"/>
    <n v="954.82"/>
    <n v="41167"/>
  </r>
  <r>
    <x v="16063"/>
    <n v="90"/>
    <x v="2552"/>
    <d v="2017-06-16T00:00:00"/>
    <b v="1"/>
    <s v="Cancelled"/>
    <s v="Norco Bicycles"/>
    <s v="Standard"/>
    <s v="low"/>
    <s v="medium"/>
    <n v="363.01"/>
    <n v="290.41000000000003"/>
    <n v="38002"/>
  </r>
  <r>
    <x v="16064"/>
    <n v="34"/>
    <x v="128"/>
    <d v="2017-09-21T00:00:00"/>
    <b v="1"/>
    <s v="Approved"/>
    <s v="Norco Bicycles"/>
    <s v="Road"/>
    <s v="high"/>
    <s v="large"/>
    <n v="774.53"/>
    <n v="464.72"/>
    <n v="40618"/>
  </r>
  <r>
    <x v="16065"/>
    <n v="82"/>
    <x v="916"/>
    <d v="2017-12-05T00:00:00"/>
    <b v="0"/>
    <s v="Approved"/>
    <s v="Norco Bicycles"/>
    <s v="Standard"/>
    <s v="high"/>
    <s v="medium"/>
    <n v="1148.6400000000001"/>
    <n v="689.18"/>
    <n v="35667"/>
  </r>
  <r>
    <x v="16066"/>
    <n v="83"/>
    <x v="2096"/>
    <d v="2017-11-25T00:00:00"/>
    <b v="1"/>
    <s v="Approved"/>
    <s v="Solex"/>
    <s v="Touring"/>
    <s v="medium"/>
    <s v="large"/>
    <n v="2083.94"/>
    <n v="675.03"/>
    <n v="38206"/>
  </r>
  <r>
    <x v="16067"/>
    <n v="1"/>
    <x v="2206"/>
    <d v="2017-07-27T00:00:00"/>
    <b v="1"/>
    <s v="Approved"/>
    <s v="Giant Bicycles"/>
    <s v="Standard"/>
    <s v="medium"/>
    <s v="medium"/>
    <n v="1403.5"/>
    <n v="954.82"/>
    <n v="42688"/>
  </r>
  <r>
    <x v="16068"/>
    <n v="60"/>
    <x v="3073"/>
    <d v="2017-08-24T00:00:00"/>
    <b v="1"/>
    <s v="Approved"/>
    <s v="Giant Bicycles"/>
    <s v="Standard"/>
    <s v="high"/>
    <s v="small"/>
    <n v="1977.36"/>
    <n v="1759.85"/>
    <n v="40779"/>
  </r>
  <r>
    <x v="16069"/>
    <n v="29"/>
    <x v="412"/>
    <d v="2017-10-23T00:00:00"/>
    <b v="0"/>
    <s v="Approved"/>
    <s v="Norco Bicycles"/>
    <s v="Road"/>
    <s v="medium"/>
    <s v="medium"/>
    <n v="543.39"/>
    <n v="407.54"/>
    <n v="42696"/>
  </r>
  <r>
    <x v="16070"/>
    <n v="70"/>
    <x v="3411"/>
    <d v="2017-01-18T00:00:00"/>
    <b v="0"/>
    <s v="Approved"/>
    <s v="Norco Bicycles"/>
    <s v="Road"/>
    <s v="medium"/>
    <s v="medium"/>
    <n v="1036.5899999999999"/>
    <n v="206.35"/>
    <n v="33364"/>
  </r>
  <r>
    <x v="16071"/>
    <n v="8"/>
    <x v="1515"/>
    <d v="2017-04-24T00:00:00"/>
    <b v="1"/>
    <s v="Approved"/>
    <s v="Solex"/>
    <s v="Road"/>
    <s v="medium"/>
    <s v="small"/>
    <n v="1703.52"/>
    <n v="1516.13"/>
    <n v="40649"/>
  </r>
  <r>
    <x v="16072"/>
    <n v="70"/>
    <x v="393"/>
    <d v="2017-05-03T00:00:00"/>
    <b v="1"/>
    <s v="Approved"/>
    <s v="Trek Bicycles"/>
    <s v="Standard"/>
    <s v="high"/>
    <s v="medium"/>
    <n v="495.72"/>
    <n v="297.43"/>
    <n v="42105"/>
  </r>
  <r>
    <x v="16073"/>
    <n v="36"/>
    <x v="3331"/>
    <d v="2017-05-29T00:00:00"/>
    <b v="0"/>
    <s v="Approved"/>
    <s v="Solex"/>
    <s v="Standard"/>
    <s v="low"/>
    <s v="medium"/>
    <n v="945.04"/>
    <n v="507.58"/>
    <n v="35052"/>
  </r>
  <r>
    <x v="16074"/>
    <n v="23"/>
    <x v="51"/>
    <d v="2017-01-16T00:00:00"/>
    <b v="0"/>
    <s v="Approved"/>
    <s v="Norco Bicycles"/>
    <s v="Mountain"/>
    <s v="low"/>
    <s v="small"/>
    <n v="688.63"/>
    <n v="612.88"/>
    <n v="36334"/>
  </r>
  <r>
    <x v="16075"/>
    <n v="72"/>
    <x v="3418"/>
    <d v="2017-06-24T00:00:00"/>
    <b v="0"/>
    <s v="Approved"/>
    <s v="Norco Bicycles"/>
    <s v="Standard"/>
    <s v="medium"/>
    <s v="medium"/>
    <n v="360.4"/>
    <n v="270.3"/>
    <n v="37499"/>
  </r>
  <r>
    <x v="16076"/>
    <n v="3"/>
    <x v="156"/>
    <d v="2017-04-25T00:00:00"/>
    <b v="1"/>
    <s v="Approved"/>
    <s v="Trek Bicycles"/>
    <s v="Standard"/>
    <s v="medium"/>
    <s v="large"/>
    <n v="2091.4699999999998"/>
    <n v="388.92"/>
    <n v="40784"/>
  </r>
  <r>
    <x v="16077"/>
    <n v="0"/>
    <x v="1051"/>
    <d v="2017-12-17T00:00:00"/>
    <b v="0"/>
    <s v="Approved"/>
    <s v="WeareA2B"/>
    <s v="Standard"/>
    <s v="medium"/>
    <s v="medium"/>
    <n v="60.34"/>
    <n v="45.26"/>
    <n v="34165"/>
  </r>
  <r>
    <x v="16078"/>
    <n v="69"/>
    <x v="657"/>
    <d v="2017-01-23T00:00:00"/>
    <b v="0"/>
    <s v="Approved"/>
    <s v="Giant Bicycles"/>
    <s v="Road"/>
    <s v="medium"/>
    <s v="medium"/>
    <n v="792.9"/>
    <n v="594.67999999999995"/>
    <n v="33879"/>
  </r>
  <r>
    <x v="16079"/>
    <n v="54"/>
    <x v="1905"/>
    <d v="2017-02-22T00:00:00"/>
    <b v="1"/>
    <s v="Approved"/>
    <s v="WeareA2B"/>
    <s v="Standard"/>
    <s v="medium"/>
    <s v="medium"/>
    <n v="1292.8399999999999"/>
    <n v="13.44"/>
    <n v="34170"/>
  </r>
  <r>
    <x v="16080"/>
    <n v="44"/>
    <x v="601"/>
    <d v="2017-02-23T00:00:00"/>
    <b v="1"/>
    <s v="Approved"/>
    <s v="WeareA2B"/>
    <s v="Standard"/>
    <s v="medium"/>
    <s v="medium"/>
    <n v="1769.64"/>
    <n v="108.76"/>
    <n v="41848"/>
  </r>
  <r>
    <x v="16081"/>
    <n v="0"/>
    <x v="490"/>
    <d v="2017-03-14T00:00:00"/>
    <b v="1"/>
    <s v="Approved"/>
    <s v="OHM Cycles"/>
    <s v="Road"/>
    <s v="high"/>
    <s v="large"/>
    <n v="12.01"/>
    <n v="7.21"/>
    <n v="39880"/>
  </r>
  <r>
    <x v="16082"/>
    <n v="33"/>
    <x v="3133"/>
    <d v="2017-05-02T00:00:00"/>
    <b v="0"/>
    <s v="Approved"/>
    <s v="Giant Bicycles"/>
    <s v="Standard"/>
    <s v="medium"/>
    <s v="small"/>
    <n v="1311.44"/>
    <n v="1167.18"/>
    <n v="37698"/>
  </r>
  <r>
    <x v="16083"/>
    <n v="55"/>
    <x v="2450"/>
    <d v="2017-05-04T00:00:00"/>
    <b v="0"/>
    <s v="Approved"/>
    <s v="Trek Bicycles"/>
    <s v="Road"/>
    <s v="medium"/>
    <s v="large"/>
    <n v="1894.19"/>
    <n v="598.76"/>
    <n v="38216"/>
  </r>
  <r>
    <x v="16084"/>
    <n v="58"/>
    <x v="561"/>
    <d v="2017-03-18T00:00:00"/>
    <b v="1"/>
    <s v="Approved"/>
    <s v="OHM Cycles"/>
    <s v="Standard"/>
    <s v="medium"/>
    <s v="medium"/>
    <n v="912.52"/>
    <n v="141.4"/>
    <n v="37874"/>
  </r>
  <r>
    <x v="16085"/>
    <n v="53"/>
    <x v="2628"/>
    <d v="2017-12-24T00:00:00"/>
    <b v="0"/>
    <s v="Approved"/>
    <s v="OHM Cycles"/>
    <s v="Standard"/>
    <s v="medium"/>
    <s v="medium"/>
    <n v="795.34"/>
    <n v="101.58"/>
    <n v="35470"/>
  </r>
  <r>
    <x v="16086"/>
    <n v="10"/>
    <x v="202"/>
    <d v="2017-11-28T00:00:00"/>
    <b v="1"/>
    <s v="Approved"/>
    <s v="WeareA2B"/>
    <s v="Touring"/>
    <s v="medium"/>
    <s v="medium"/>
    <n v="1466.68"/>
    <n v="363.25"/>
    <n v="42560"/>
  </r>
  <r>
    <x v="16087"/>
    <n v="39"/>
    <x v="677"/>
    <d v="2017-10-01T00:00:00"/>
    <b v="1"/>
    <s v="Approved"/>
    <s v="Giant Bicycles"/>
    <s v="Standard"/>
    <s v="medium"/>
    <s v="large"/>
    <n v="1812.75"/>
    <n v="582.48"/>
    <n v="40672"/>
  </r>
  <r>
    <x v="16088"/>
    <n v="62"/>
    <x v="22"/>
    <d v="2017-01-10T00:00:00"/>
    <b v="1"/>
    <s v="Approved"/>
    <s v="Solex"/>
    <s v="Standard"/>
    <s v="medium"/>
    <s v="medium"/>
    <n v="478.16"/>
    <n v="298.72000000000003"/>
    <n v="41701"/>
  </r>
  <r>
    <x v="16089"/>
    <n v="90"/>
    <x v="1812"/>
    <d v="2017-01-17T00:00:00"/>
    <b v="1"/>
    <s v="Approved"/>
    <s v="Norco Bicycles"/>
    <s v="Standard"/>
    <s v="low"/>
    <s v="medium"/>
    <n v="363.01"/>
    <n v="290.41000000000003"/>
    <n v="38482"/>
  </r>
  <r>
    <x v="16090"/>
    <n v="33"/>
    <x v="1062"/>
    <d v="2017-05-16T00:00:00"/>
    <b v="0"/>
    <s v="Approved"/>
    <s v="Giant Bicycles"/>
    <s v="Standard"/>
    <s v="medium"/>
    <s v="small"/>
    <n v="1311.44"/>
    <n v="1167.18"/>
    <n v="33888"/>
  </r>
  <r>
    <x v="16091"/>
    <n v="46"/>
    <x v="881"/>
    <d v="2017-04-11T00:00:00"/>
    <b v="1"/>
    <s v="Approved"/>
    <s v="Solex"/>
    <s v="Standard"/>
    <s v="low"/>
    <s v="medium"/>
    <n v="1289.8499999999999"/>
    <n v="74.510000000000005"/>
    <n v="37668"/>
  </r>
  <r>
    <x v="16092"/>
    <n v="40"/>
    <x v="1023"/>
    <d v="2017-08-28T00:00:00"/>
    <b v="1"/>
    <s v="Approved"/>
    <s v="Trek Bicycles"/>
    <s v="Road"/>
    <s v="medium"/>
    <s v="large"/>
    <n v="1894.19"/>
    <n v="598.76"/>
    <n v="42172"/>
  </r>
  <r>
    <x v="16093"/>
    <n v="17"/>
    <x v="89"/>
    <d v="2017-06-09T00:00:00"/>
    <b v="0"/>
    <s v="Approved"/>
    <s v="Solex"/>
    <s v="Standard"/>
    <s v="high"/>
    <s v="medium"/>
    <n v="1024.6600000000001"/>
    <n v="614.79999999999995"/>
    <n v="34244"/>
  </r>
  <r>
    <x v="16094"/>
    <n v="0"/>
    <x v="433"/>
    <d v="2017-08-31T00:00:00"/>
    <b v="0"/>
    <s v="Approved"/>
    <s v="WeareA2B"/>
    <s v="Standard"/>
    <s v="medium"/>
    <s v="medium"/>
    <n v="60.34"/>
    <n v="45.26"/>
    <n v="34115"/>
  </r>
  <r>
    <x v="16095"/>
    <n v="20"/>
    <x v="1491"/>
    <d v="2017-07-27T00:00:00"/>
    <b v="1"/>
    <s v="Approved"/>
    <s v="Trek Bicycles"/>
    <s v="Standard"/>
    <s v="medium"/>
    <s v="small"/>
    <n v="1775.81"/>
    <n v="1580.47"/>
    <n v="42404"/>
  </r>
  <r>
    <x v="16096"/>
    <n v="11"/>
    <x v="2548"/>
    <d v="2017-01-10T00:00:00"/>
    <b v="1"/>
    <s v="Approved"/>
    <s v="Trek Bicycles"/>
    <s v="Standard"/>
    <s v="medium"/>
    <s v="small"/>
    <n v="1775.81"/>
    <n v="1580.47"/>
    <n v="41701"/>
  </r>
  <r>
    <x v="16097"/>
    <n v="0"/>
    <x v="324"/>
    <d v="2017-09-16T00:00:00"/>
    <b v="1"/>
    <s v="Approved"/>
    <s v="OHM Cycles"/>
    <s v="Road"/>
    <s v="high"/>
    <s v="large"/>
    <n v="12.01"/>
    <n v="7.21"/>
    <n v="34165"/>
  </r>
  <r>
    <x v="16098"/>
    <n v="86"/>
    <x v="2466"/>
    <d v="2017-05-12T00:00:00"/>
    <b v="1"/>
    <s v="Cancelled"/>
    <s v="OHM Cycles"/>
    <s v="Standard"/>
    <s v="medium"/>
    <s v="medium"/>
    <n v="235.63"/>
    <n v="125.07"/>
    <n v="38206"/>
  </r>
  <r>
    <x v="16099"/>
    <n v="44"/>
    <x v="2681"/>
    <d v="2017-10-20T00:00:00"/>
    <b v="0"/>
    <s v="Approved"/>
    <s v="WeareA2B"/>
    <s v="Standard"/>
    <s v="medium"/>
    <s v="medium"/>
    <n v="1769.64"/>
    <n v="108.76"/>
    <n v="40672"/>
  </r>
  <r>
    <x v="16100"/>
    <n v="30"/>
    <x v="1381"/>
    <d v="2017-02-22T00:00:00"/>
    <b v="0"/>
    <s v="Approved"/>
    <s v="Solex"/>
    <s v="Standard"/>
    <s v="high"/>
    <s v="medium"/>
    <n v="748.17"/>
    <n v="448.9"/>
    <n v="33552"/>
  </r>
  <r>
    <x v="16101"/>
    <n v="85"/>
    <x v="121"/>
    <d v="2017-03-21T00:00:00"/>
    <b v="0"/>
    <s v="Approved"/>
    <s v="WeareA2B"/>
    <s v="Standard"/>
    <s v="medium"/>
    <s v="medium"/>
    <n v="1228.07"/>
    <n v="400.91"/>
    <n v="36668"/>
  </r>
  <r>
    <x v="16102"/>
    <n v="40"/>
    <x v="1596"/>
    <d v="2017-12-06T00:00:00"/>
    <b v="1"/>
    <s v="Approved"/>
    <s v="OHM Cycles"/>
    <s v="Standard"/>
    <s v="high"/>
    <s v="medium"/>
    <n v="1458.17"/>
    <n v="874.9"/>
    <n v="38750"/>
  </r>
  <r>
    <x v="16103"/>
    <n v="47"/>
    <x v="2039"/>
    <d v="2017-06-24T00:00:00"/>
    <b v="0"/>
    <s v="Approved"/>
    <s v="Trek Bicycles"/>
    <s v="Road"/>
    <s v="low"/>
    <s v="small"/>
    <n v="1720.7"/>
    <n v="1531.42"/>
    <n v="37220"/>
  </r>
  <r>
    <x v="16104"/>
    <n v="90"/>
    <x v="3369"/>
    <d v="2017-07-04T00:00:00"/>
    <b v="1"/>
    <s v="Approved"/>
    <s v="Norco Bicycles"/>
    <s v="Standard"/>
    <s v="low"/>
    <s v="medium"/>
    <n v="363.01"/>
    <n v="290.41000000000003"/>
    <n v="38482"/>
  </r>
  <r>
    <x v="16105"/>
    <n v="65"/>
    <x v="1329"/>
    <d v="2017-12-01T00:00:00"/>
    <b v="1"/>
    <s v="Approved"/>
    <s v="WeareA2B"/>
    <s v="Standard"/>
    <s v="medium"/>
    <s v="medium"/>
    <n v="1807.45"/>
    <n v="778.69"/>
    <n v="42145"/>
  </r>
  <r>
    <x v="16106"/>
    <n v="35"/>
    <x v="2957"/>
    <d v="2017-12-08T00:00:00"/>
    <b v="1"/>
    <s v="Approved"/>
    <s v="Trek Bicycles"/>
    <s v="Standard"/>
    <s v="low"/>
    <s v="medium"/>
    <n v="1057.51"/>
    <n v="154.4"/>
    <n v="34527"/>
  </r>
  <r>
    <x v="16107"/>
    <n v="97"/>
    <x v="319"/>
    <d v="2017-06-22T00:00:00"/>
    <b v="0"/>
    <s v="Approved"/>
    <s v="Solex"/>
    <s v="Standard"/>
    <s v="medium"/>
    <s v="large"/>
    <n v="202.62"/>
    <n v="151.96"/>
    <n v="42458"/>
  </r>
  <r>
    <x v="16108"/>
    <n v="3"/>
    <x v="1593"/>
    <d v="2017-12-15T00:00:00"/>
    <b v="1"/>
    <s v="Approved"/>
    <s v="Trek Bicycles"/>
    <s v="Standard"/>
    <s v="medium"/>
    <s v="large"/>
    <n v="2091.4699999999998"/>
    <n v="388.92"/>
    <n v="41167"/>
  </r>
  <r>
    <x v="16109"/>
    <n v="19"/>
    <x v="301"/>
    <d v="2017-01-01T00:00:00"/>
    <b v="0"/>
    <s v="Approved"/>
    <s v="OHM Cycles"/>
    <s v="Road"/>
    <s v="high"/>
    <s v="large"/>
    <n v="12.01"/>
    <n v="7.21"/>
    <n v="34115"/>
  </r>
  <r>
    <x v="16110"/>
    <n v="34"/>
    <x v="397"/>
    <d v="2017-03-08T00:00:00"/>
    <b v="1"/>
    <s v="Approved"/>
    <s v="Norco Bicycles"/>
    <s v="Road"/>
    <s v="high"/>
    <s v="large"/>
    <n v="774.53"/>
    <n v="464.72"/>
    <n v="37698"/>
  </r>
  <r>
    <x v="16111"/>
    <n v="0"/>
    <x v="1698"/>
    <d v="2017-02-23T00:00:00"/>
    <b v="1"/>
    <s v="Approved"/>
    <s v="Solex"/>
    <s v="Standard"/>
    <s v="medium"/>
    <s v="medium"/>
    <n v="100.35"/>
    <n v="75.260000000000005"/>
    <n v="36367"/>
  </r>
  <r>
    <x v="16112"/>
    <n v="80"/>
    <x v="2066"/>
    <d v="2017-10-04T00:00:00"/>
    <b v="1"/>
    <s v="Approved"/>
    <s v="OHM Cycles"/>
    <s v="Touring"/>
    <s v="low"/>
    <s v="medium"/>
    <n v="1073.07"/>
    <n v="933.84"/>
    <n v="36145"/>
  </r>
  <r>
    <x v="16113"/>
    <n v="99"/>
    <x v="717"/>
    <d v="2017-05-30T00:00:00"/>
    <b v="1"/>
    <s v="Approved"/>
    <s v="OHM Cycles"/>
    <s v="Standard"/>
    <s v="medium"/>
    <s v="medium"/>
    <n v="1227.3399999999999"/>
    <n v="770.89"/>
    <n v="34556"/>
  </r>
  <r>
    <x v="16114"/>
    <n v="90"/>
    <x v="1480"/>
    <d v="2017-09-09T00:00:00"/>
    <b v="1"/>
    <s v="Approved"/>
    <s v="Norco Bicycles"/>
    <s v="Standard"/>
    <s v="low"/>
    <s v="medium"/>
    <n v="363.01"/>
    <n v="290.41000000000003"/>
    <n v="36367"/>
  </r>
  <r>
    <x v="16115"/>
    <n v="32"/>
    <x v="2723"/>
    <d v="2017-08-18T00:00:00"/>
    <b v="1"/>
    <s v="Approved"/>
    <s v="Giant Bicycles"/>
    <s v="Standard"/>
    <s v="high"/>
    <s v="medium"/>
    <n v="1179"/>
    <n v="707.4"/>
    <n v="35667"/>
  </r>
  <r>
    <x v="16116"/>
    <n v="0"/>
    <x v="1634"/>
    <d v="2017-11-18T00:00:00"/>
    <b v="1"/>
    <s v="Approved"/>
    <s v="Solex"/>
    <s v="Standard"/>
    <s v="medium"/>
    <s v="medium"/>
    <n v="100.35"/>
    <n v="75.260000000000005"/>
    <n v="42458"/>
  </r>
  <r>
    <x v="16117"/>
    <n v="12"/>
    <x v="1407"/>
    <d v="2017-12-06T00:00:00"/>
    <b v="1"/>
    <s v="Approved"/>
    <s v="WeareA2B"/>
    <s v="Standard"/>
    <s v="medium"/>
    <s v="medium"/>
    <n v="1231.1500000000001"/>
    <n v="161.6"/>
    <n v="38216"/>
  </r>
  <r>
    <x v="16118"/>
    <n v="59"/>
    <x v="2829"/>
    <d v="2017-08-28T00:00:00"/>
    <b v="1"/>
    <s v="Approved"/>
    <s v="Solex"/>
    <s v="Standard"/>
    <s v="medium"/>
    <s v="large"/>
    <n v="1061.56"/>
    <n v="733.58"/>
    <n v="34170"/>
  </r>
  <r>
    <x v="16119"/>
    <n v="90"/>
    <x v="1343"/>
    <d v="2017-11-27T00:00:00"/>
    <b v="1"/>
    <s v="Approved"/>
    <s v="Norco Bicycles"/>
    <s v="Standard"/>
    <s v="low"/>
    <s v="medium"/>
    <n v="363.01"/>
    <n v="290.41000000000003"/>
    <n v="37874"/>
  </r>
  <r>
    <x v="16120"/>
    <n v="42"/>
    <x v="2196"/>
    <d v="2017-03-09T00:00:00"/>
    <b v="1"/>
    <s v="Approved"/>
    <s v="OHM Cycles"/>
    <s v="Road"/>
    <s v="medium"/>
    <s v="small"/>
    <n v="1810"/>
    <n v="1610.9"/>
    <n v="40672"/>
  </r>
  <r>
    <x v="16121"/>
    <n v="10"/>
    <x v="3184"/>
    <d v="2017-04-13T00:00:00"/>
    <b v="0"/>
    <s v="Approved"/>
    <s v="WeareA2B"/>
    <s v="Touring"/>
    <s v="medium"/>
    <s v="medium"/>
    <n v="1466.68"/>
    <n v="363.25"/>
    <n v="35378"/>
  </r>
  <r>
    <x v="16122"/>
    <n v="0"/>
    <x v="958"/>
    <d v="2017-11-15T00:00:00"/>
    <b v="1"/>
    <s v="Approved"/>
    <s v="Norco Bicycles"/>
    <s v="Road"/>
    <s v="medium"/>
    <s v="medium"/>
    <n v="544.04999999999995"/>
    <n v="376.84"/>
    <n v="42710"/>
  </r>
  <r>
    <x v="16123"/>
    <n v="78"/>
    <x v="702"/>
    <d v="2017-07-28T00:00:00"/>
    <b v="0"/>
    <s v="Approved"/>
    <s v="Giant Bicycles"/>
    <s v="Standard"/>
    <s v="medium"/>
    <s v="large"/>
    <n v="1765.3"/>
    <n v="709.48"/>
    <n v="37626"/>
  </r>
  <r>
    <x v="16124"/>
    <n v="92"/>
    <x v="1986"/>
    <d v="2017-04-22T00:00:00"/>
    <b v="0"/>
    <s v="Approved"/>
    <s v="WeareA2B"/>
    <s v="Standard"/>
    <s v="medium"/>
    <s v="small"/>
    <n v="1415.01"/>
    <n v="1259.3599999999999"/>
    <n v="34556"/>
  </r>
  <r>
    <x v="16125"/>
    <n v="0"/>
    <x v="1310"/>
    <d v="2017-01-26T00:00:00"/>
    <b v="1"/>
    <s v="Approved"/>
    <s v="Norco Bicycles"/>
    <s v="Standard"/>
    <s v="medium"/>
    <s v="medium"/>
    <n v="360.4"/>
    <n v="270.3"/>
    <n v="42710"/>
  </r>
  <r>
    <x v="16126"/>
    <n v="7"/>
    <x v="1352"/>
    <d v="2017-11-16T00:00:00"/>
    <b v="1"/>
    <s v="Approved"/>
    <s v="Giant Bicycles"/>
    <s v="Standard"/>
    <s v="medium"/>
    <s v="small"/>
    <n v="1311.44"/>
    <n v="1167.18"/>
    <n v="33888"/>
  </r>
  <r>
    <x v="16127"/>
    <n v="20"/>
    <x v="996"/>
    <d v="2017-06-29T00:00:00"/>
    <b v="0"/>
    <s v="Approved"/>
    <s v="Trek Bicycles"/>
    <s v="Standard"/>
    <s v="medium"/>
    <s v="small"/>
    <n v="1775.81"/>
    <n v="1580.47"/>
    <n v="40303"/>
  </r>
  <r>
    <x v="16128"/>
    <n v="81"/>
    <x v="942"/>
    <d v="2017-11-03T00:00:00"/>
    <b v="1"/>
    <s v="Approved"/>
    <s v="Norco Bicycles"/>
    <s v="Standard"/>
    <s v="medium"/>
    <s v="small"/>
    <n v="586.45000000000005"/>
    <n v="521.94000000000005"/>
    <n v="33429"/>
  </r>
  <r>
    <x v="16129"/>
    <n v="68"/>
    <x v="1464"/>
    <d v="2017-03-16T00:00:00"/>
    <b v="0"/>
    <s v="Approved"/>
    <s v="OHM Cycles"/>
    <s v="Standard"/>
    <s v="medium"/>
    <s v="medium"/>
    <n v="1636.9"/>
    <n v="44.71"/>
    <n v="40410"/>
  </r>
  <r>
    <x v="16130"/>
    <n v="23"/>
    <x v="2613"/>
    <d v="2017-07-28T00:00:00"/>
    <b v="0"/>
    <s v="Approved"/>
    <s v="Norco Bicycles"/>
    <s v="Mountain"/>
    <s v="low"/>
    <s v="small"/>
    <n v="688.63"/>
    <n v="612.88"/>
    <n v="36334"/>
  </r>
  <r>
    <x v="16131"/>
    <n v="59"/>
    <x v="965"/>
    <d v="2017-10-02T00:00:00"/>
    <b v="1"/>
    <s v="Approved"/>
    <s v="Solex"/>
    <s v="Standard"/>
    <s v="medium"/>
    <s v="large"/>
    <n v="1061.56"/>
    <n v="733.58"/>
    <n v="40487"/>
  </r>
  <r>
    <x v="16132"/>
    <n v="16"/>
    <x v="1048"/>
    <d v="2017-02-23T00:00:00"/>
    <b v="0"/>
    <s v="Approved"/>
    <s v="Norco Bicycles"/>
    <s v="Standard"/>
    <s v="high"/>
    <s v="small"/>
    <n v="1661.92"/>
    <n v="1479.11"/>
    <n v="34165"/>
  </r>
  <r>
    <x v="16133"/>
    <n v="90"/>
    <x v="1300"/>
    <d v="2017-09-08T00:00:00"/>
    <b v="0"/>
    <s v="Approved"/>
    <s v="Norco Bicycles"/>
    <s v="Standard"/>
    <s v="low"/>
    <s v="medium"/>
    <n v="363.01"/>
    <n v="290.41000000000003"/>
    <n v="38002"/>
  </r>
  <r>
    <x v="16134"/>
    <n v="56"/>
    <x v="196"/>
    <d v="2017-12-14T00:00:00"/>
    <b v="1"/>
    <s v="Approved"/>
    <s v="OHM Cycles"/>
    <s v="Standard"/>
    <s v="medium"/>
    <s v="medium"/>
    <n v="183.86"/>
    <n v="137.9"/>
    <n v="34170"/>
  </r>
  <r>
    <x v="16135"/>
    <n v="82"/>
    <x v="528"/>
    <d v="2017-09-08T00:00:00"/>
    <b v="0"/>
    <s v="Approved"/>
    <s v="Norco Bicycles"/>
    <s v="Standard"/>
    <s v="high"/>
    <s v="medium"/>
    <n v="1148.6400000000001"/>
    <n v="689.18"/>
    <n v="42226"/>
  </r>
  <r>
    <x v="16136"/>
    <n v="32"/>
    <x v="3168"/>
    <d v="2017-01-18T00:00:00"/>
    <b v="1"/>
    <s v="Approved"/>
    <s v="Giant Bicycles"/>
    <s v="Standard"/>
    <s v="high"/>
    <s v="medium"/>
    <n v="1179"/>
    <n v="707.4"/>
    <n v="35667"/>
  </r>
  <r>
    <x v="16137"/>
    <n v="0"/>
    <x v="3460"/>
    <d v="2017-10-22T00:00:00"/>
    <b v="1"/>
    <s v="Approved"/>
    <s v="Trek Bicycles"/>
    <s v="Road"/>
    <s v="medium"/>
    <s v="medium"/>
    <n v="290.62"/>
    <n v="215.14"/>
    <n v="38339"/>
  </r>
  <r>
    <x v="16138"/>
    <n v="97"/>
    <x v="1329"/>
    <d v="2017-11-29T00:00:00"/>
    <b v="1"/>
    <s v="Approved"/>
    <s v="Solex"/>
    <s v="Standard"/>
    <s v="medium"/>
    <s v="large"/>
    <n v="202.62"/>
    <n v="151.96"/>
    <n v="42458"/>
  </r>
  <r>
    <x v="16139"/>
    <n v="60"/>
    <x v="512"/>
    <d v="2017-10-21T00:00:00"/>
    <b v="1"/>
    <s v="Approved"/>
    <s v="Giant Bicycles"/>
    <s v="Standard"/>
    <s v="high"/>
    <s v="small"/>
    <n v="1977.36"/>
    <n v="1759.85"/>
    <n v="40410"/>
  </r>
  <r>
    <x v="16140"/>
    <n v="69"/>
    <x v="3321"/>
    <d v="2017-04-01T00:00:00"/>
    <b v="1"/>
    <s v="Approved"/>
    <s v="Giant Bicycles"/>
    <s v="Road"/>
    <s v="medium"/>
    <s v="medium"/>
    <n v="792.9"/>
    <n v="594.67999999999995"/>
    <n v="36668"/>
  </r>
  <r>
    <x v="16141"/>
    <n v="69"/>
    <x v="3302"/>
    <d v="2017-04-20T00:00:00"/>
    <b v="1"/>
    <s v="Approved"/>
    <s v="Norco Bicycles"/>
    <s v="Road"/>
    <s v="medium"/>
    <s v="large"/>
    <n v="1240.31"/>
    <n v="795.1"/>
    <n v="40553"/>
  </r>
  <r>
    <x v="16142"/>
    <n v="6"/>
    <x v="2659"/>
    <d v="2017-03-12T00:00:00"/>
    <b v="0"/>
    <s v="Approved"/>
    <s v="OHM Cycles"/>
    <s v="Standard"/>
    <s v="high"/>
    <s v="medium"/>
    <n v="227.88"/>
    <n v="136.72999999999999"/>
    <n v="38258"/>
  </r>
  <r>
    <x v="16143"/>
    <n v="46"/>
    <x v="1380"/>
    <d v="2017-11-09T00:00:00"/>
    <b v="1"/>
    <s v="Approved"/>
    <s v="Solex"/>
    <s v="Standard"/>
    <s v="low"/>
    <s v="medium"/>
    <n v="1289.8499999999999"/>
    <n v="74.510000000000005"/>
    <n v="39427"/>
  </r>
  <r>
    <x v="16144"/>
    <n v="1"/>
    <x v="890"/>
    <d v="2017-08-07T00:00:00"/>
    <b v="0"/>
    <s v="Approved"/>
    <s v="Giant Bicycles"/>
    <s v="Touring"/>
    <s v="medium"/>
    <s v="large"/>
    <n v="1873.97"/>
    <n v="863.95"/>
    <n v="40553"/>
  </r>
  <r>
    <x v="16145"/>
    <n v="69"/>
    <x v="2311"/>
    <d v="2017-02-20T00:00:00"/>
    <b v="1"/>
    <s v="Approved"/>
    <s v="Giant Bicycles"/>
    <s v="Road"/>
    <s v="medium"/>
    <s v="medium"/>
    <n v="792.9"/>
    <n v="594.67999999999995"/>
    <n v="42696"/>
  </r>
  <r>
    <x v="16146"/>
    <n v="2"/>
    <x v="2853"/>
    <d v="2017-11-05T00:00:00"/>
    <b v="1"/>
    <s v="Approved"/>
    <s v="Solex"/>
    <s v="Standard"/>
    <s v="medium"/>
    <s v="medium"/>
    <n v="71.489999999999995"/>
    <n v="53.62"/>
    <n v="41245"/>
  </r>
  <r>
    <x v="16147"/>
    <n v="17"/>
    <x v="2413"/>
    <d v="2017-02-20T00:00:00"/>
    <b v="1"/>
    <s v="Approved"/>
    <s v="Solex"/>
    <s v="Standard"/>
    <s v="high"/>
    <s v="medium"/>
    <n v="1024.6600000000001"/>
    <n v="614.79999999999995"/>
    <n v="35378"/>
  </r>
  <r>
    <x v="16148"/>
    <n v="72"/>
    <x v="871"/>
    <d v="2017-07-16T00:00:00"/>
    <b v="0"/>
    <s v="Approved"/>
    <s v="Norco Bicycles"/>
    <s v="Standard"/>
    <s v="medium"/>
    <s v="medium"/>
    <n v="360.4"/>
    <n v="270.3"/>
    <n v="42710"/>
  </r>
  <r>
    <x v="16149"/>
    <n v="66"/>
    <x v="1238"/>
    <d v="2017-12-22T00:00:00"/>
    <b v="1"/>
    <s v="Approved"/>
    <s v="Giant Bicycles"/>
    <s v="Road"/>
    <s v="low"/>
    <s v="small"/>
    <n v="590.26"/>
    <n v="525.33000000000004"/>
    <n v="33879"/>
  </r>
  <r>
    <x v="16150"/>
    <n v="71"/>
    <x v="2018"/>
    <d v="2017-06-20T00:00:00"/>
    <b v="0"/>
    <s v="Approved"/>
    <s v="Solex"/>
    <s v="Standard"/>
    <s v="high"/>
    <s v="large"/>
    <n v="1842.92"/>
    <n v="1105.75"/>
    <n v="41922"/>
  </r>
  <r>
    <x v="16151"/>
    <n v="36"/>
    <x v="1153"/>
    <d v="2017-04-24T00:00:00"/>
    <b v="0"/>
    <s v="Approved"/>
    <s v="Solex"/>
    <s v="Standard"/>
    <s v="low"/>
    <s v="medium"/>
    <n v="945.04"/>
    <n v="507.58"/>
    <n v="40336"/>
  </r>
  <r>
    <x v="16152"/>
    <n v="73"/>
    <x v="376"/>
    <d v="2017-01-04T00:00:00"/>
    <b v="0"/>
    <s v="Approved"/>
    <s v="Solex"/>
    <s v="Standard"/>
    <s v="medium"/>
    <s v="medium"/>
    <n v="1945.43"/>
    <n v="333.18"/>
    <n v="41064"/>
  </r>
  <r>
    <x v="16153"/>
    <n v="80"/>
    <x v="635"/>
    <d v="2017-06-04T00:00:00"/>
    <b v="1"/>
    <s v="Approved"/>
    <s v="OHM Cycles"/>
    <s v="Touring"/>
    <s v="low"/>
    <s v="medium"/>
    <n v="1073.07"/>
    <n v="933.84"/>
    <n v="35455"/>
  </r>
  <r>
    <x v="16154"/>
    <n v="46"/>
    <x v="1255"/>
    <d v="2017-04-02T00:00:00"/>
    <b v="0"/>
    <s v="Approved"/>
    <s v="OHM Cycles"/>
    <s v="Standard"/>
    <s v="low"/>
    <s v="medium"/>
    <n v="1793.43"/>
    <n v="248.82"/>
    <n v="36361"/>
  </r>
  <r>
    <x v="16155"/>
    <n v="90"/>
    <x v="597"/>
    <d v="2017-04-01T00:00:00"/>
    <b v="0"/>
    <s v="Approved"/>
    <s v="Norco Bicycles"/>
    <s v="Standard"/>
    <s v="low"/>
    <s v="medium"/>
    <n v="363.01"/>
    <n v="290.41000000000003"/>
    <n v="37539"/>
  </r>
  <r>
    <x v="16156"/>
    <n v="3"/>
    <x v="971"/>
    <d v="2017-05-27T00:00:00"/>
    <b v="0"/>
    <s v="Approved"/>
    <s v="Trek Bicycles"/>
    <s v="Standard"/>
    <s v="medium"/>
    <s v="large"/>
    <n v="2091.4699999999998"/>
    <n v="388.92"/>
    <n v="41009"/>
  </r>
  <r>
    <x v="16157"/>
    <n v="93"/>
    <x v="2650"/>
    <d v="2017-01-02T00:00:00"/>
    <b v="0"/>
    <s v="Approved"/>
    <s v="WeareA2B"/>
    <s v="Standard"/>
    <s v="medium"/>
    <s v="medium"/>
    <n v="1065.03"/>
    <n v="230.09"/>
    <n v="36833"/>
  </r>
  <r>
    <x v="16158"/>
    <n v="47"/>
    <x v="2770"/>
    <d v="2017-10-26T00:00:00"/>
    <b v="1"/>
    <s v="Approved"/>
    <s v="Trek Bicycles"/>
    <s v="Road"/>
    <s v="low"/>
    <s v="small"/>
    <n v="1720.7"/>
    <n v="1531.42"/>
    <n v="38991"/>
  </r>
  <r>
    <x v="16159"/>
    <n v="40"/>
    <x v="3282"/>
    <d v="2017-07-31T00:00:00"/>
    <b v="1"/>
    <s v="Approved"/>
    <s v="OHM Cycles"/>
    <s v="Standard"/>
    <s v="high"/>
    <s v="medium"/>
    <n v="1458.17"/>
    <n v="874.9"/>
    <n v="33455"/>
  </r>
  <r>
    <x v="16160"/>
    <n v="100"/>
    <x v="114"/>
    <d v="2017-03-10T00:00:00"/>
    <b v="0"/>
    <s v="Approved"/>
    <s v="Norco Bicycles"/>
    <s v="Road"/>
    <s v="medium"/>
    <s v="medium"/>
    <n v="1036.5899999999999"/>
    <n v="206.35"/>
    <n v="33364"/>
  </r>
  <r>
    <x v="16161"/>
    <n v="35"/>
    <x v="3280"/>
    <d v="2017-08-14T00:00:00"/>
    <b v="0"/>
    <s v="Approved"/>
    <s v="Giant Bicycles"/>
    <s v="Standard"/>
    <s v="medium"/>
    <s v="medium"/>
    <n v="1403.5"/>
    <n v="954.82"/>
    <n v="42688"/>
  </r>
  <r>
    <x v="16162"/>
    <n v="65"/>
    <x v="2257"/>
    <d v="2017-03-13T00:00:00"/>
    <b v="0"/>
    <s v="Approved"/>
    <s v="WeareA2B"/>
    <s v="Standard"/>
    <s v="medium"/>
    <s v="medium"/>
    <n v="1807.45"/>
    <n v="778.69"/>
    <n v="33879"/>
  </r>
  <r>
    <x v="16163"/>
    <n v="51"/>
    <x v="1156"/>
    <d v="2017-06-25T00:00:00"/>
    <b v="1"/>
    <s v="Approved"/>
    <s v="OHM Cycles"/>
    <s v="Standard"/>
    <s v="high"/>
    <s v="medium"/>
    <n v="2005.66"/>
    <n v="1203.4000000000001"/>
    <n v="33259"/>
  </r>
  <r>
    <x v="16164"/>
    <n v="38"/>
    <x v="1701"/>
    <d v="2017-12-07T00:00:00"/>
    <b v="0"/>
    <s v="Approved"/>
    <s v="Trek Bicycles"/>
    <s v="Standard"/>
    <s v="medium"/>
    <s v="large"/>
    <n v="2091.4699999999998"/>
    <n v="388.92"/>
    <n v="41167"/>
  </r>
  <r>
    <x v="16165"/>
    <n v="66"/>
    <x v="2006"/>
    <d v="2017-11-10T00:00:00"/>
    <b v="0"/>
    <s v="Approved"/>
    <s v="Giant Bicycles"/>
    <s v="Road"/>
    <s v="low"/>
    <s v="small"/>
    <n v="590.26"/>
    <n v="525.33000000000004"/>
    <n v="37499"/>
  </r>
  <r>
    <x v="16166"/>
    <n v="61"/>
    <x v="607"/>
    <d v="2017-09-30T00:00:00"/>
    <b v="0"/>
    <s v="Approved"/>
    <s v="Norco Bicycles"/>
    <s v="Standard"/>
    <s v="medium"/>
    <s v="small"/>
    <n v="586.45000000000005"/>
    <n v="521.94000000000005"/>
    <n v="33429"/>
  </r>
  <r>
    <x v="16167"/>
    <n v="26"/>
    <x v="649"/>
    <d v="2017-01-07T00:00:00"/>
    <b v="0"/>
    <s v="Approved"/>
    <s v="WeareA2B"/>
    <s v="Standard"/>
    <s v="medium"/>
    <s v="medium"/>
    <n v="1992.93"/>
    <n v="762.63"/>
    <n v="36334"/>
  </r>
  <r>
    <x v="16168"/>
    <n v="0"/>
    <x v="2217"/>
    <d v="2017-10-06T00:00:00"/>
    <b v="1"/>
    <s v="Approved"/>
    <s v="WeareA2B"/>
    <s v="Standard"/>
    <s v="medium"/>
    <s v="small"/>
    <n v="175.89"/>
    <n v="131.91999999999999"/>
    <n v="37668"/>
  </r>
  <r>
    <x v="16169"/>
    <n v="67"/>
    <x v="2905"/>
    <d v="2017-11-16T00:00:00"/>
    <b v="0"/>
    <s v="Approved"/>
    <s v="Norco Bicycles"/>
    <s v="Road"/>
    <s v="medium"/>
    <s v="medium"/>
    <n v="544.04999999999995"/>
    <n v="376.84"/>
    <n v="38859"/>
  </r>
  <r>
    <x v="16170"/>
    <n v="21"/>
    <x v="2420"/>
    <d v="2017-10-16T00:00:00"/>
    <b v="0"/>
    <s v="Approved"/>
    <s v="Solex"/>
    <s v="Standard"/>
    <s v="medium"/>
    <s v="large"/>
    <n v="1071.23"/>
    <n v="380.74"/>
    <n v="34165"/>
  </r>
  <r>
    <x v="16171"/>
    <n v="2"/>
    <x v="1764"/>
    <d v="2017-08-04T00:00:00"/>
    <b v="1"/>
    <s v="Approved"/>
    <s v="Solex"/>
    <s v="Standard"/>
    <s v="medium"/>
    <s v="medium"/>
    <n v="71.489999999999995"/>
    <n v="53.62"/>
    <n v="41245"/>
  </r>
  <r>
    <x v="16172"/>
    <n v="55"/>
    <x v="224"/>
    <d v="2017-07-15T00:00:00"/>
    <b v="0"/>
    <s v="Approved"/>
    <s v="Trek Bicycles"/>
    <s v="Road"/>
    <s v="medium"/>
    <s v="large"/>
    <n v="1894.19"/>
    <n v="598.76"/>
    <n v="36146"/>
  </r>
  <r>
    <x v="16173"/>
    <n v="98"/>
    <x v="2423"/>
    <d v="2017-07-22T00:00:00"/>
    <b v="1"/>
    <s v="Approved"/>
    <s v="Trek Bicycles"/>
    <s v="Standard"/>
    <s v="high"/>
    <s v="medium"/>
    <n v="358.39"/>
    <n v="215.03"/>
    <n v="38002"/>
  </r>
  <r>
    <x v="16174"/>
    <n v="88"/>
    <x v="2924"/>
    <d v="2017-12-21T00:00:00"/>
    <b v="0"/>
    <s v="Approved"/>
    <s v="Norco Bicycles"/>
    <s v="Standard"/>
    <s v="high"/>
    <s v="small"/>
    <n v="1661.92"/>
    <n v="1479.11"/>
    <n v="34244"/>
  </r>
  <r>
    <x v="16175"/>
    <n v="58"/>
    <x v="2054"/>
    <d v="2017-01-04T00:00:00"/>
    <b v="0"/>
    <s v="Approved"/>
    <s v="OHM Cycles"/>
    <s v="Standard"/>
    <s v="medium"/>
    <s v="medium"/>
    <n v="912.52"/>
    <n v="141.4"/>
    <n v="42295"/>
  </r>
  <r>
    <x v="16176"/>
    <n v="4"/>
    <x v="110"/>
    <d v="2017-10-04T00:00:00"/>
    <b v="1"/>
    <s v="Approved"/>
    <s v="Giant Bicycles"/>
    <s v="Standard"/>
    <s v="high"/>
    <s v="medium"/>
    <n v="1129.1300000000001"/>
    <n v="677.48"/>
    <n v="37659"/>
  </r>
  <r>
    <x v="16177"/>
    <n v="49"/>
    <x v="2722"/>
    <d v="2017-09-29T00:00:00"/>
    <b v="0"/>
    <s v="Approved"/>
    <s v="Trek Bicycles"/>
    <s v="Road"/>
    <s v="medium"/>
    <s v="medium"/>
    <n v="533.51"/>
    <n v="400.13"/>
    <n v="33259"/>
  </r>
  <r>
    <x v="16178"/>
    <n v="82"/>
    <x v="311"/>
    <d v="2017-04-21T00:00:00"/>
    <b v="1"/>
    <s v="Approved"/>
    <s v="Norco Bicycles"/>
    <s v="Standard"/>
    <s v="high"/>
    <s v="medium"/>
    <n v="1148.6400000000001"/>
    <n v="689.18"/>
    <n v="42226"/>
  </r>
  <r>
    <x v="16179"/>
    <n v="96"/>
    <x v="1929"/>
    <d v="2017-02-22T00:00:00"/>
    <b v="1"/>
    <s v="Approved"/>
    <s v="WeareA2B"/>
    <s v="Road"/>
    <s v="low"/>
    <s v="small"/>
    <n v="1172.78"/>
    <n v="1043.77"/>
    <n v="34556"/>
  </r>
  <r>
    <x v="16180"/>
    <n v="28"/>
    <x v="286"/>
    <d v="2017-08-28T00:00:00"/>
    <b v="0"/>
    <s v="Approved"/>
    <s v="Solex"/>
    <s v="Road"/>
    <s v="medium"/>
    <s v="small"/>
    <n v="1703.52"/>
    <n v="1516.13"/>
    <n v="40649"/>
  </r>
  <r>
    <x v="16181"/>
    <n v="57"/>
    <x v="213"/>
    <d v="2017-01-20T00:00:00"/>
    <b v="1"/>
    <s v="Approved"/>
    <s v="WeareA2B"/>
    <s v="Touring"/>
    <s v="medium"/>
    <s v="large"/>
    <n v="1890.39"/>
    <n v="260.14"/>
    <n v="36146"/>
  </r>
  <r>
    <x v="16182"/>
    <n v="1"/>
    <x v="1685"/>
    <d v="2017-09-24T00:00:00"/>
    <b v="1"/>
    <s v="Approved"/>
    <s v="Giant Bicycles"/>
    <s v="Standard"/>
    <s v="medium"/>
    <s v="medium"/>
    <n v="1403.5"/>
    <n v="954.82"/>
    <n v="38258"/>
  </r>
  <r>
    <x v="16183"/>
    <n v="90"/>
    <x v="2706"/>
    <d v="2017-03-28T00:00:00"/>
    <b v="1"/>
    <s v="Approved"/>
    <s v="Norco Bicycles"/>
    <s v="Standard"/>
    <s v="low"/>
    <s v="medium"/>
    <n v="363.01"/>
    <n v="290.41000000000003"/>
    <n v="38482"/>
  </r>
  <r>
    <x v="16184"/>
    <n v="81"/>
    <x v="617"/>
    <d v="2017-02-11T00:00:00"/>
    <b v="0"/>
    <s v="Approved"/>
    <s v="Solex"/>
    <s v="Standard"/>
    <s v="medium"/>
    <s v="medium"/>
    <n v="1151.96"/>
    <n v="649.49"/>
    <n v="37668"/>
  </r>
  <r>
    <x v="16185"/>
    <n v="64"/>
    <x v="3190"/>
    <d v="2017-10-16T00:00:00"/>
    <b v="0"/>
    <s v="Approved"/>
    <s v="Trek Bicycles"/>
    <s v="Standard"/>
    <s v="medium"/>
    <s v="large"/>
    <n v="1469.44"/>
    <n v="596.54999999999995"/>
    <n v="41047"/>
  </r>
  <r>
    <x v="16186"/>
    <n v="46"/>
    <x v="1612"/>
    <d v="2017-03-19T00:00:00"/>
    <b v="0"/>
    <s v="Approved"/>
    <s v="Solex"/>
    <s v="Standard"/>
    <s v="low"/>
    <s v="medium"/>
    <n v="1289.8499999999999"/>
    <n v="74.510000000000005"/>
    <n v="41848"/>
  </r>
  <r>
    <x v="16187"/>
    <n v="71"/>
    <x v="586"/>
    <d v="2017-08-07T00:00:00"/>
    <b v="1"/>
    <s v="Approved"/>
    <s v="Solex"/>
    <s v="Standard"/>
    <s v="high"/>
    <s v="large"/>
    <n v="1842.92"/>
    <n v="1105.75"/>
    <n v="37874"/>
  </r>
  <r>
    <x v="16188"/>
    <n v="27"/>
    <x v="1114"/>
    <d v="2017-08-15T00:00:00"/>
    <b v="1"/>
    <s v="Approved"/>
    <s v="Trek Bicycles"/>
    <s v="Standard"/>
    <s v="low"/>
    <s v="medium"/>
    <n v="1057.51"/>
    <n v="154.4"/>
    <n v="34527"/>
  </r>
  <r>
    <x v="16189"/>
    <n v="16"/>
    <x v="3465"/>
    <d v="2017-07-17T00:00:00"/>
    <b v="1"/>
    <s v="Approved"/>
    <s v="Norco Bicycles"/>
    <s v="Standard"/>
    <s v="high"/>
    <s v="small"/>
    <n v="1661.92"/>
    <n v="1479.11"/>
    <n v="35378"/>
  </r>
  <r>
    <x v="16190"/>
    <n v="41"/>
    <x v="1479"/>
    <d v="2017-07-10T00:00:00"/>
    <b v="0"/>
    <s v="Approved"/>
    <s v="Solex"/>
    <s v="Road"/>
    <s v="medium"/>
    <s v="medium"/>
    <n v="416.98"/>
    <n v="312.74"/>
    <n v="34165"/>
  </r>
  <r>
    <x v="16191"/>
    <n v="33"/>
    <x v="2915"/>
    <d v="2017-04-10T00:00:00"/>
    <b v="1"/>
    <s v="Approved"/>
    <s v="Giant Bicycles"/>
    <s v="Standard"/>
    <s v="medium"/>
    <s v="small"/>
    <n v="1311.44"/>
    <n v="1167.18"/>
    <n v="33888"/>
  </r>
  <r>
    <x v="16192"/>
    <n v="97"/>
    <x v="3038"/>
    <d v="2017-02-17T00:00:00"/>
    <b v="1"/>
    <s v="Approved"/>
    <s v="Solex"/>
    <s v="Standard"/>
    <s v="medium"/>
    <s v="large"/>
    <n v="202.62"/>
    <n v="151.96"/>
    <n v="42458"/>
  </r>
  <r>
    <x v="16193"/>
    <n v="45"/>
    <x v="2524"/>
    <d v="2017-01-08T00:00:00"/>
    <b v="1"/>
    <s v="Approved"/>
    <s v="Solex"/>
    <s v="Standard"/>
    <s v="medium"/>
    <s v="medium"/>
    <n v="441.49"/>
    <n v="84.99"/>
    <n v="39427"/>
  </r>
  <r>
    <x v="16194"/>
    <n v="63"/>
    <x v="1309"/>
    <d v="2017-01-04T00:00:00"/>
    <b v="0"/>
    <s v="Approved"/>
    <s v="Solex"/>
    <s v="Standard"/>
    <s v="medium"/>
    <s v="medium"/>
    <n v="1483.2"/>
    <n v="99.59"/>
    <n v="36146"/>
  </r>
  <r>
    <x v="16195"/>
    <n v="75"/>
    <x v="3475"/>
    <d v="2017-05-08T00:00:00"/>
    <b v="0"/>
    <s v="Approved"/>
    <s v="Giant Bicycles"/>
    <s v="Touring"/>
    <s v="medium"/>
    <s v="large"/>
    <n v="1873.97"/>
    <n v="863.95"/>
    <n v="40410"/>
  </r>
  <r>
    <x v="16196"/>
    <n v="45"/>
    <x v="2113"/>
    <d v="2017-05-11T00:00:00"/>
    <b v="1"/>
    <s v="Approved"/>
    <s v="Solex"/>
    <s v="Standard"/>
    <s v="medium"/>
    <s v="medium"/>
    <n v="441.49"/>
    <n v="84.99"/>
    <n v="34071"/>
  </r>
  <r>
    <x v="16197"/>
    <n v="36"/>
    <x v="2805"/>
    <d v="2017-10-21T00:00:00"/>
    <b v="0"/>
    <s v="Approved"/>
    <s v="Solex"/>
    <s v="Standard"/>
    <s v="low"/>
    <s v="medium"/>
    <n v="945.04"/>
    <n v="507.58"/>
    <n v="35052"/>
  </r>
  <r>
    <x v="16198"/>
    <n v="89"/>
    <x v="840"/>
    <d v="2017-05-21T00:00:00"/>
    <b v="1"/>
    <s v="Approved"/>
    <s v="Giant Bicycles"/>
    <s v="Standard"/>
    <s v="medium"/>
    <s v="large"/>
    <n v="1812.75"/>
    <n v="582.48"/>
    <n v="40336"/>
  </r>
  <r>
    <x v="16199"/>
    <n v="33"/>
    <x v="1406"/>
    <d v="2017-01-19T00:00:00"/>
    <b v="0"/>
    <s v="Approved"/>
    <s v="OHM Cycles"/>
    <s v="Road"/>
    <s v="medium"/>
    <s v="small"/>
    <n v="1810"/>
    <n v="1610.9"/>
    <n v="39526"/>
  </r>
  <r>
    <x v="16200"/>
    <n v="56"/>
    <x v="1907"/>
    <d v="2017-09-03T00:00:00"/>
    <b v="1"/>
    <s v="Approved"/>
    <s v="Norco Bicycles"/>
    <s v="Mountain"/>
    <s v="low"/>
    <s v="small"/>
    <n v="688.63"/>
    <n v="612.88"/>
    <n v="34115"/>
  </r>
  <r>
    <x v="16201"/>
    <n v="73"/>
    <x v="1170"/>
    <d v="2017-04-23T00:00:00"/>
    <b v="0"/>
    <s v="Approved"/>
    <s v="Solex"/>
    <s v="Standard"/>
    <s v="medium"/>
    <s v="medium"/>
    <n v="1945.43"/>
    <n v="333.18"/>
    <n v="37873"/>
  </r>
  <r>
    <x v="16202"/>
    <n v="32"/>
    <x v="2012"/>
    <d v="2017-03-24T00:00:00"/>
    <b v="1"/>
    <s v="Approved"/>
    <s v="Giant Bicycles"/>
    <s v="Standard"/>
    <s v="high"/>
    <s v="medium"/>
    <n v="1179"/>
    <n v="707.4"/>
    <n v="37874"/>
  </r>
  <r>
    <x v="16203"/>
    <n v="56"/>
    <x v="1388"/>
    <d v="2017-09-28T00:00:00"/>
    <b v="1"/>
    <s v="Approved"/>
    <s v="Norco Bicycles"/>
    <s v="Mountain"/>
    <s v="low"/>
    <s v="small"/>
    <n v="688.63"/>
    <n v="612.88"/>
    <n v="34244"/>
  </r>
  <r>
    <x v="16204"/>
    <n v="57"/>
    <x v="253"/>
    <d v="2017-08-27T00:00:00"/>
    <b v="1"/>
    <s v="Approved"/>
    <s v="WeareA2B"/>
    <s v="Touring"/>
    <s v="medium"/>
    <s v="large"/>
    <n v="1890.39"/>
    <n v="260.14"/>
    <n v="41047"/>
  </r>
  <r>
    <x v="16205"/>
    <n v="52"/>
    <x v="2795"/>
    <d v="2017-10-11T00:00:00"/>
    <b v="0"/>
    <s v="Approved"/>
    <s v="Solex"/>
    <s v="Road"/>
    <s v="medium"/>
    <s v="large"/>
    <n v="1777.8"/>
    <n v="820.78"/>
    <n v="42404"/>
  </r>
  <r>
    <x v="16206"/>
    <n v="18"/>
    <x v="637"/>
    <d v="2017-10-02T00:00:00"/>
    <b v="1"/>
    <s v="Approved"/>
    <s v="Solex"/>
    <s v="Standard"/>
    <s v="medium"/>
    <s v="medium"/>
    <n v="575.27"/>
    <n v="431.45"/>
    <n v="40303"/>
  </r>
  <r>
    <x v="16207"/>
    <n v="52"/>
    <x v="2315"/>
    <d v="2017-12-28T00:00:00"/>
    <b v="1"/>
    <s v="Approved"/>
    <s v="OHM Cycles"/>
    <s v="Road"/>
    <s v="medium"/>
    <s v="medium"/>
    <n v="1280.28"/>
    <n v="829.51"/>
    <n v="40779"/>
  </r>
  <r>
    <x v="16208"/>
    <n v="6"/>
    <x v="2114"/>
    <d v="2017-01-26T00:00:00"/>
    <b v="0"/>
    <s v="Cancelled"/>
    <s v="Solex"/>
    <s v="Standard"/>
    <s v="high"/>
    <s v="medium"/>
    <n v="748.17"/>
    <n v="448.9"/>
    <n v="37337"/>
  </r>
  <r>
    <x v="16209"/>
    <n v="58"/>
    <x v="1039"/>
    <d v="2017-01-09T00:00:00"/>
    <b v="0"/>
    <s v="Approved"/>
    <s v="OHM Cycles"/>
    <s v="Road"/>
    <s v="medium"/>
    <s v="medium"/>
    <n v="1280.28"/>
    <n v="829.51"/>
    <n v="39915"/>
  </r>
  <r>
    <x v="16210"/>
    <n v="88"/>
    <x v="1975"/>
    <d v="2017-01-17T00:00:00"/>
    <b v="0"/>
    <s v="Approved"/>
    <s v="Norco Bicycles"/>
    <s v="Standard"/>
    <s v="medium"/>
    <s v="medium"/>
    <n v="1198.46"/>
    <n v="381.1"/>
    <n v="36145"/>
  </r>
  <r>
    <x v="16211"/>
    <n v="0"/>
    <x v="256"/>
    <d v="2017-09-09T00:00:00"/>
    <b v="1"/>
    <s v="Approved"/>
    <s v="Trek Bicycles"/>
    <s v="Road"/>
    <s v="medium"/>
    <s v="medium"/>
    <n v="290.62"/>
    <n v="215.14"/>
    <n v="38339"/>
  </r>
  <r>
    <x v="16212"/>
    <n v="7"/>
    <x v="1138"/>
    <d v="2017-04-23T00:00:00"/>
    <b v="0"/>
    <s v="Approved"/>
    <s v="Trek Bicycles"/>
    <s v="Road"/>
    <s v="low"/>
    <s v="medium"/>
    <n v="980.37"/>
    <n v="234.43"/>
    <n v="38258"/>
  </r>
  <r>
    <x v="16213"/>
    <n v="67"/>
    <x v="1504"/>
    <d v="2017-07-03T00:00:00"/>
    <b v="0"/>
    <s v="Approved"/>
    <s v="Norco Bicycles"/>
    <s v="Road"/>
    <s v="medium"/>
    <s v="medium"/>
    <n v="544.04999999999995"/>
    <n v="376.84"/>
    <n v="38859"/>
  </r>
  <r>
    <x v="16214"/>
    <n v="94"/>
    <x v="856"/>
    <d v="2017-06-19T00:00:00"/>
    <b v="0"/>
    <s v="Approved"/>
    <s v="Giant Bicycles"/>
    <s v="Standard"/>
    <s v="medium"/>
    <s v="large"/>
    <n v="1635.3"/>
    <n v="993.66"/>
    <n v="37539"/>
  </r>
  <r>
    <x v="16215"/>
    <n v="60"/>
    <x v="1938"/>
    <d v="2017-03-05T00:00:00"/>
    <b v="1"/>
    <s v="Approved"/>
    <s v="Giant Bicycles"/>
    <s v="Standard"/>
    <s v="high"/>
    <s v="small"/>
    <n v="1977.36"/>
    <n v="1759.85"/>
    <n v="41047"/>
  </r>
  <r>
    <x v="16216"/>
    <n v="94"/>
    <x v="183"/>
    <d v="2017-12-25T00:00:00"/>
    <b v="0"/>
    <s v="Approved"/>
    <s v="Giant Bicycles"/>
    <s v="Standard"/>
    <s v="medium"/>
    <s v="large"/>
    <n v="1635.3"/>
    <n v="993.66"/>
    <n v="34556"/>
  </r>
  <r>
    <x v="16217"/>
    <n v="19"/>
    <x v="887"/>
    <d v="2017-04-25T00:00:00"/>
    <b v="1"/>
    <s v="Approved"/>
    <s v="OHM Cycles"/>
    <s v="Road"/>
    <s v="high"/>
    <s v="large"/>
    <n v="12.01"/>
    <n v="7.21"/>
    <n v="36334"/>
  </r>
  <r>
    <x v="16218"/>
    <n v="64"/>
    <x v="1767"/>
    <d v="2017-07-15T00:00:00"/>
    <b v="1"/>
    <s v="Approved"/>
    <s v="Trek Bicycles"/>
    <s v="Standard"/>
    <s v="medium"/>
    <s v="large"/>
    <n v="1469.44"/>
    <n v="596.54999999999995"/>
    <n v="41047"/>
  </r>
  <r>
    <x v="16219"/>
    <n v="13"/>
    <x v="1834"/>
    <d v="2017-06-27T00:00:00"/>
    <b v="0"/>
    <s v="Approved"/>
    <s v="Solex"/>
    <s v="Standard"/>
    <s v="medium"/>
    <s v="medium"/>
    <n v="1163.8900000000001"/>
    <n v="589.27"/>
    <n v="42560"/>
  </r>
  <r>
    <x v="16220"/>
    <n v="31"/>
    <x v="1424"/>
    <d v="2017-05-05T00:00:00"/>
    <b v="0"/>
    <s v="Approved"/>
    <s v="Giant Bicycles"/>
    <s v="Standard"/>
    <s v="medium"/>
    <s v="medium"/>
    <n v="230.91"/>
    <n v="173.18"/>
    <n v="36361"/>
  </r>
  <r>
    <x v="16221"/>
    <n v="74"/>
    <x v="2584"/>
    <d v="2017-06-20T00:00:00"/>
    <b v="1"/>
    <s v="Approved"/>
    <s v="WeareA2B"/>
    <s v="Standard"/>
    <s v="medium"/>
    <s v="medium"/>
    <n v="1228.07"/>
    <n v="400.91"/>
    <n v="36668"/>
  </r>
  <r>
    <x v="16222"/>
    <n v="78"/>
    <x v="2642"/>
    <d v="2017-04-26T00:00:00"/>
    <b v="1"/>
    <s v="Approved"/>
    <s v="Giant Bicycles"/>
    <s v="Standard"/>
    <s v="medium"/>
    <s v="large"/>
    <n v="1765.3"/>
    <n v="709.48"/>
    <n v="38193"/>
  </r>
  <r>
    <x v="16223"/>
    <n v="81"/>
    <x v="2872"/>
    <d v="2017-06-09T00:00:00"/>
    <b v="0"/>
    <s v="Approved"/>
    <s v="Solex"/>
    <s v="Standard"/>
    <s v="medium"/>
    <s v="medium"/>
    <n v="1151.96"/>
    <n v="649.49"/>
    <n v="36498"/>
  </r>
  <r>
    <x v="16224"/>
    <n v="40"/>
    <x v="2311"/>
    <d v="2017-02-11T00:00:00"/>
    <b v="1"/>
    <s v="Approved"/>
    <s v="OHM Cycles"/>
    <s v="Standard"/>
    <s v="high"/>
    <s v="medium"/>
    <n v="1458.17"/>
    <n v="874.9"/>
    <n v="33455"/>
  </r>
  <r>
    <x v="16225"/>
    <n v="0"/>
    <x v="1293"/>
    <d v="2017-04-24T00:00:00"/>
    <b v="1"/>
    <s v="Approved"/>
    <s v="Solex"/>
    <s v="Standard"/>
    <s v="medium"/>
    <s v="medium"/>
    <n v="100.35"/>
    <n v="75.260000000000005"/>
    <n v="37626"/>
  </r>
  <r>
    <x v="16226"/>
    <n v="1"/>
    <x v="1639"/>
    <d v="2017-01-24T00:00:00"/>
    <b v="0"/>
    <s v="Approved"/>
    <s v="Giant Bicycles"/>
    <s v="Standard"/>
    <s v="medium"/>
    <s v="medium"/>
    <n v="1403.5"/>
    <n v="954.82"/>
    <n v="42688"/>
  </r>
  <r>
    <x v="16227"/>
    <n v="54"/>
    <x v="869"/>
    <d v="2017-05-29T00:00:00"/>
    <b v="0"/>
    <s v="Approved"/>
    <s v="WeareA2B"/>
    <s v="Standard"/>
    <s v="medium"/>
    <s v="medium"/>
    <n v="1292.8399999999999"/>
    <n v="13.44"/>
    <n v="42218"/>
  </r>
  <r>
    <x v="16228"/>
    <n v="10"/>
    <x v="3118"/>
    <d v="2017-06-03T00:00:00"/>
    <b v="1"/>
    <s v="Approved"/>
    <s v="WeareA2B"/>
    <s v="Touring"/>
    <s v="medium"/>
    <s v="medium"/>
    <n v="1466.68"/>
    <n v="363.25"/>
    <n v="41701"/>
  </r>
  <r>
    <x v="16229"/>
    <n v="37"/>
    <x v="1765"/>
    <d v="2017-03-10T00:00:00"/>
    <b v="0"/>
    <s v="Approved"/>
    <s v="OHM Cycles"/>
    <s v="Standard"/>
    <s v="low"/>
    <s v="medium"/>
    <n v="1793.43"/>
    <n v="248.82"/>
    <n v="36361"/>
  </r>
  <r>
    <x v="16230"/>
    <n v="87"/>
    <x v="672"/>
    <d v="2017-08-11T00:00:00"/>
    <b v="0"/>
    <s v="Approved"/>
    <s v="Giant Bicycles"/>
    <s v="Standard"/>
    <s v="high"/>
    <s v="medium"/>
    <n v="1179"/>
    <n v="707.4"/>
    <n v="35667"/>
  </r>
  <r>
    <x v="16231"/>
    <n v="11"/>
    <x v="3476"/>
    <d v="2017-02-12T00:00:00"/>
    <b v="1"/>
    <s v="Approved"/>
    <s v="Giant Bicycles"/>
    <s v="Standard"/>
    <s v="high"/>
    <s v="medium"/>
    <n v="1274.93"/>
    <n v="764.96"/>
    <n v="37838"/>
  </r>
  <r>
    <x v="16232"/>
    <n v="0"/>
    <x v="3230"/>
    <d v="2017-01-27T00:00:00"/>
    <b v="0"/>
    <s v="Approved"/>
    <s v="Norco Bicycles"/>
    <s v="Standard"/>
    <s v="medium"/>
    <s v="medium"/>
    <n v="360.4"/>
    <n v="270.2999878"/>
    <n v="35667"/>
  </r>
  <r>
    <x v="16233"/>
    <n v="35"/>
    <x v="1819"/>
    <d v="2017-05-19T00:00:00"/>
    <b v="0"/>
    <s v="Approved"/>
    <s v="Giant Bicycles"/>
    <s v="Standard"/>
    <s v="medium"/>
    <s v="medium"/>
    <n v="1403.5"/>
    <n v="954.82"/>
    <n v="42688"/>
  </r>
  <r>
    <x v="16234"/>
    <n v="45"/>
    <x v="760"/>
    <d v="2017-03-13T00:00:00"/>
    <b v="0"/>
    <s v="Approved"/>
    <s v="Solex"/>
    <s v="Standard"/>
    <s v="medium"/>
    <s v="medium"/>
    <n v="441.49"/>
    <n v="84.99"/>
    <n v="34071"/>
  </r>
  <r>
    <x v="16235"/>
    <n v="17"/>
    <x v="1674"/>
    <d v="2017-05-14T00:00:00"/>
    <b v="1"/>
    <s v="Approved"/>
    <s v="Solex"/>
    <s v="Standard"/>
    <s v="high"/>
    <s v="medium"/>
    <n v="1024.6600000000001"/>
    <n v="614.79999999999995"/>
    <n v="34165"/>
  </r>
  <r>
    <x v="16236"/>
    <n v="35"/>
    <x v="1282"/>
    <d v="2017-03-16T00:00:00"/>
    <b v="0"/>
    <s v="Approved"/>
    <s v="Trek Bicycles"/>
    <s v="Standard"/>
    <s v="low"/>
    <s v="medium"/>
    <n v="1057.51"/>
    <n v="154.4"/>
    <n v="34527"/>
  </r>
  <r>
    <x v="16237"/>
    <n v="72"/>
    <x v="3033"/>
    <d v="2017-09-21T00:00:00"/>
    <b v="1"/>
    <s v="Approved"/>
    <s v="Norco Bicycles"/>
    <s v="Standard"/>
    <s v="medium"/>
    <s v="medium"/>
    <n v="360.4"/>
    <n v="270.3"/>
    <n v="42710"/>
  </r>
  <r>
    <x v="16238"/>
    <n v="3"/>
    <x v="2983"/>
    <d v="2017-01-19T00:00:00"/>
    <b v="1"/>
    <s v="Approved"/>
    <s v="Trek Bicycles"/>
    <s v="Standard"/>
    <s v="medium"/>
    <s v="large"/>
    <n v="2091.4699999999998"/>
    <n v="388.92"/>
    <n v="40410"/>
  </r>
  <r>
    <x v="16239"/>
    <n v="73"/>
    <x v="2342"/>
    <d v="2017-11-14T00:00:00"/>
    <b v="0"/>
    <s v="Approved"/>
    <s v="Solex"/>
    <s v="Standard"/>
    <s v="medium"/>
    <s v="medium"/>
    <n v="1945.43"/>
    <n v="333.18"/>
    <n v="37499"/>
  </r>
  <r>
    <x v="16240"/>
    <n v="36"/>
    <x v="3317"/>
    <d v="2017-01-07T00:00:00"/>
    <b v="1"/>
    <s v="Approved"/>
    <s v="Solex"/>
    <s v="Standard"/>
    <s v="low"/>
    <s v="medium"/>
    <n v="945.04"/>
    <n v="507.58"/>
    <n v="35560"/>
  </r>
  <r>
    <x v="16241"/>
    <n v="9"/>
    <x v="3344"/>
    <d v="2017-04-11T00:00:00"/>
    <b v="0"/>
    <s v="Approved"/>
    <s v="OHM Cycles"/>
    <s v="Road"/>
    <s v="medium"/>
    <s v="medium"/>
    <n v="742.54"/>
    <n v="667.4"/>
    <n v="33549"/>
  </r>
  <r>
    <x v="16242"/>
    <n v="19"/>
    <x v="2666"/>
    <d v="2017-07-02T00:00:00"/>
    <b v="1"/>
    <s v="Approved"/>
    <s v="OHM Cycles"/>
    <s v="Road"/>
    <s v="high"/>
    <s v="large"/>
    <n v="12.01"/>
    <n v="7.21"/>
    <n v="39880"/>
  </r>
  <r>
    <x v="16243"/>
    <n v="22"/>
    <x v="2452"/>
    <d v="2017-03-10T00:00:00"/>
    <b v="0"/>
    <s v="Approved"/>
    <s v="WeareA2B"/>
    <s v="Standard"/>
    <s v="medium"/>
    <s v="medium"/>
    <n v="60.34"/>
    <n v="45.26"/>
    <n v="34165"/>
  </r>
  <r>
    <x v="16244"/>
    <n v="43"/>
    <x v="2794"/>
    <d v="2017-08-19T00:00:00"/>
    <b v="1"/>
    <s v="Approved"/>
    <s v="Solex"/>
    <s v="Standard"/>
    <s v="medium"/>
    <s v="medium"/>
    <n v="1151.96"/>
    <n v="649.49"/>
    <n v="36498"/>
  </r>
  <r>
    <x v="16245"/>
    <n v="2"/>
    <x v="942"/>
    <d v="2017-03-23T00:00:00"/>
    <b v="1"/>
    <s v="Approved"/>
    <s v="Solex"/>
    <s v="Standard"/>
    <s v="medium"/>
    <s v="medium"/>
    <n v="71.489999999999995"/>
    <n v="53.62"/>
    <n v="41245"/>
  </r>
  <r>
    <x v="16246"/>
    <n v="13"/>
    <x v="3384"/>
    <d v="2017-07-19T00:00:00"/>
    <b v="0"/>
    <s v="Approved"/>
    <s v="Solex"/>
    <s v="Standard"/>
    <s v="medium"/>
    <s v="medium"/>
    <n v="1163.8900000000001"/>
    <n v="589.27"/>
    <n v="42560"/>
  </r>
  <r>
    <x v="16247"/>
    <n v="50"/>
    <x v="2960"/>
    <d v="2017-03-11T00:00:00"/>
    <b v="0"/>
    <s v="Approved"/>
    <s v="WeareA2B"/>
    <s v="Standard"/>
    <s v="medium"/>
    <s v="small"/>
    <n v="175.89"/>
    <n v="131.91999999999999"/>
    <n v="37668"/>
  </r>
  <r>
    <x v="16248"/>
    <n v="29"/>
    <x v="858"/>
    <d v="2017-01-06T00:00:00"/>
    <b v="1"/>
    <s v="Approved"/>
    <s v="Norco Bicycles"/>
    <s v="Road"/>
    <s v="medium"/>
    <s v="medium"/>
    <n v="543.39"/>
    <n v="407.54"/>
    <n v="42696"/>
  </r>
  <r>
    <x v="16249"/>
    <n v="19"/>
    <x v="784"/>
    <d v="2017-01-18T00:00:00"/>
    <b v="0"/>
    <s v="Approved"/>
    <s v="OHM Cycles"/>
    <s v="Road"/>
    <s v="high"/>
    <s v="large"/>
    <n v="12.01"/>
    <n v="7.21"/>
    <n v="39880"/>
  </r>
  <r>
    <x v="16250"/>
    <n v="43"/>
    <x v="387"/>
    <d v="2017-05-01T00:00:00"/>
    <b v="1"/>
    <s v="Approved"/>
    <s v="Solex"/>
    <s v="Standard"/>
    <s v="medium"/>
    <s v="medium"/>
    <n v="1151.96"/>
    <n v="649.49"/>
    <n v="37668"/>
  </r>
  <r>
    <x v="16251"/>
    <n v="98"/>
    <x v="2427"/>
    <d v="2017-07-23T00:00:00"/>
    <b v="0"/>
    <s v="Approved"/>
    <s v="Trek Bicycles"/>
    <s v="Standard"/>
    <s v="high"/>
    <s v="medium"/>
    <n v="358.39"/>
    <n v="215.03"/>
    <n v="38002"/>
  </r>
  <r>
    <x v="16252"/>
    <n v="15"/>
    <x v="1194"/>
    <d v="2017-04-23T00:00:00"/>
    <b v="0"/>
    <s v="Approved"/>
    <s v="Norco Bicycles"/>
    <s v="Standard"/>
    <s v="low"/>
    <s v="medium"/>
    <n v="958.74"/>
    <n v="748.9"/>
    <n v="38693"/>
  </r>
  <r>
    <x v="16253"/>
    <n v="56"/>
    <x v="299"/>
    <d v="2017-04-13T00:00:00"/>
    <b v="1"/>
    <s v="Approved"/>
    <s v="Norco Bicycles"/>
    <s v="Mountain"/>
    <s v="low"/>
    <s v="small"/>
    <n v="688.63"/>
    <n v="612.88"/>
    <n v="34244"/>
  </r>
  <r>
    <x v="16254"/>
    <n v="0"/>
    <x v="1890"/>
    <d v="2017-09-22T00:00:00"/>
    <b v="1"/>
    <s v="Approved"/>
    <s v="Solex"/>
    <s v="Standard"/>
    <s v="medium"/>
    <s v="medium"/>
    <n v="71.489999999999995"/>
    <n v="53.62"/>
    <n v="41245"/>
  </r>
  <r>
    <x v="16255"/>
    <n v="91"/>
    <x v="722"/>
    <d v="2017-05-01T00:00:00"/>
    <b v="0"/>
    <s v="Approved"/>
    <s v="WeareA2B"/>
    <s v="Standard"/>
    <s v="low"/>
    <s v="medium"/>
    <n v="642.30999999999995"/>
    <n v="513.85"/>
    <n v="38193"/>
  </r>
  <r>
    <x v="16256"/>
    <n v="40"/>
    <x v="603"/>
    <d v="2017-01-24T00:00:00"/>
    <b v="1"/>
    <s v="Approved"/>
    <s v="Trek Bicycles"/>
    <s v="Road"/>
    <s v="medium"/>
    <s v="large"/>
    <n v="1894.19"/>
    <n v="598.76"/>
    <n v="40649"/>
  </r>
  <r>
    <x v="16257"/>
    <n v="35"/>
    <x v="3280"/>
    <d v="2017-05-12T00:00:00"/>
    <b v="0"/>
    <s v="Approved"/>
    <s v="Giant Bicycles"/>
    <s v="Standard"/>
    <s v="medium"/>
    <s v="medium"/>
    <n v="1403.5"/>
    <n v="954.82"/>
    <n v="41167"/>
  </r>
  <r>
    <x v="16258"/>
    <n v="95"/>
    <x v="1231"/>
    <d v="2017-07-17T00:00:00"/>
    <b v="1"/>
    <s v="Approved"/>
    <s v="Giant Bicycles"/>
    <s v="Standard"/>
    <s v="medium"/>
    <s v="large"/>
    <n v="569.55999999999995"/>
    <n v="528.42999999999995"/>
    <n v="37874"/>
  </r>
  <r>
    <x v="16259"/>
    <n v="3"/>
    <x v="880"/>
    <d v="2017-10-31T00:00:00"/>
    <b v="0"/>
    <s v="Approved"/>
    <s v="Trek Bicycles"/>
    <s v="Standard"/>
    <s v="medium"/>
    <s v="large"/>
    <n v="2091.4699999999998"/>
    <n v="388.92"/>
    <n v="40336"/>
  </r>
  <r>
    <x v="16260"/>
    <n v="15"/>
    <x v="3311"/>
    <d v="2017-08-03T00:00:00"/>
    <b v="0"/>
    <s v="Approved"/>
    <s v="Norco Bicycles"/>
    <s v="Standard"/>
    <s v="low"/>
    <s v="medium"/>
    <n v="958.74"/>
    <n v="748.9"/>
    <n v="38693"/>
  </r>
  <r>
    <x v="16261"/>
    <n v="5"/>
    <x v="2515"/>
    <d v="2017-06-02T00:00:00"/>
    <b v="1"/>
    <s v="Approved"/>
    <s v="Trek Bicycles"/>
    <s v="Mountain"/>
    <s v="low"/>
    <s v="medium"/>
    <n v="574.64"/>
    <n v="459.71"/>
    <n v="41701"/>
  </r>
  <r>
    <x v="16262"/>
    <n v="31"/>
    <x v="703"/>
    <d v="2017-01-15T00:00:00"/>
    <b v="1"/>
    <s v="Approved"/>
    <s v="Giant Bicycles"/>
    <s v="Standard"/>
    <s v="medium"/>
    <s v="medium"/>
    <n v="230.91"/>
    <n v="173.18"/>
    <n v="39031"/>
  </r>
  <r>
    <x v="16263"/>
    <n v="24"/>
    <x v="1489"/>
    <d v="2017-09-05T00:00:00"/>
    <b v="0"/>
    <s v="Approved"/>
    <s v="Solex"/>
    <s v="Road"/>
    <s v="medium"/>
    <s v="large"/>
    <n v="1777.8"/>
    <n v="820.78"/>
    <n v="40487"/>
  </r>
  <r>
    <x v="16264"/>
    <n v="0"/>
    <x v="1113"/>
    <d v="2017-06-03T00:00:00"/>
    <b v="1"/>
    <s v="Approved"/>
    <s v="WeareA2B"/>
    <s v="Standard"/>
    <s v="medium"/>
    <s v="medium"/>
    <n v="60.34"/>
    <n v="45.26"/>
    <n v="34165"/>
  </r>
  <r>
    <x v="16265"/>
    <n v="41"/>
    <x v="2347"/>
    <d v="2017-04-28T00:00:00"/>
    <b v="0"/>
    <s v="Approved"/>
    <s v="Solex"/>
    <s v="Road"/>
    <s v="medium"/>
    <s v="medium"/>
    <n v="416.98"/>
    <n v="312.74"/>
    <n v="35560"/>
  </r>
  <r>
    <x v="16266"/>
    <n v="87"/>
    <x v="1537"/>
    <d v="2017-12-01T00:00:00"/>
    <b v="0"/>
    <s v="Approved"/>
    <s v="Giant Bicycles"/>
    <s v="Standard"/>
    <s v="high"/>
    <s v="medium"/>
    <n v="1179"/>
    <n v="707.4"/>
    <n v="41434"/>
  </r>
  <r>
    <x v="16267"/>
    <n v="24"/>
    <x v="3422"/>
    <d v="2017-10-29T00:00:00"/>
    <b v="1"/>
    <s v="Approved"/>
    <s v="Solex"/>
    <s v="Road"/>
    <s v="medium"/>
    <s v="large"/>
    <n v="1777.8"/>
    <n v="820.78"/>
    <n v="40670"/>
  </r>
  <r>
    <x v="16268"/>
    <n v="34"/>
    <x v="3374"/>
    <d v="2017-07-22T00:00:00"/>
    <b v="0"/>
    <s v="Approved"/>
    <s v="WeareA2B"/>
    <s v="Standard"/>
    <s v="medium"/>
    <s v="medium"/>
    <n v="1231.1500000000001"/>
    <n v="161.6"/>
    <n v="40303"/>
  </r>
  <r>
    <x v="16269"/>
    <n v="81"/>
    <x v="1244"/>
    <d v="2017-11-17T00:00:00"/>
    <b v="0"/>
    <s v="Approved"/>
    <s v="Norco Bicycles"/>
    <s v="Standard"/>
    <s v="medium"/>
    <s v="small"/>
    <n v="586.45000000000005"/>
    <n v="521.94000000000005"/>
    <n v="33429"/>
  </r>
  <r>
    <x v="16270"/>
    <n v="8"/>
    <x v="1565"/>
    <d v="2017-04-09T00:00:00"/>
    <b v="0"/>
    <s v="Approved"/>
    <s v="Solex"/>
    <s v="Road"/>
    <s v="medium"/>
    <s v="small"/>
    <n v="1703.52"/>
    <n v="1516.13"/>
    <n v="34586"/>
  </r>
  <r>
    <x v="16271"/>
    <n v="49"/>
    <x v="2630"/>
    <d v="2017-05-31T00:00:00"/>
    <b v="0"/>
    <s v="Approved"/>
    <s v="Trek Bicycles"/>
    <s v="Road"/>
    <s v="medium"/>
    <s v="medium"/>
    <n v="533.51"/>
    <n v="400.13"/>
    <n v="35707"/>
  </r>
  <r>
    <x v="16272"/>
    <n v="47"/>
    <x v="1287"/>
    <d v="2017-03-03T00:00:00"/>
    <b v="0"/>
    <s v="Approved"/>
    <s v="Trek Bicycles"/>
    <s v="Road"/>
    <s v="low"/>
    <s v="small"/>
    <n v="1720.7"/>
    <n v="1531.42"/>
    <n v="41009"/>
  </r>
  <r>
    <x v="16273"/>
    <n v="23"/>
    <x v="519"/>
    <d v="2017-08-05T00:00:00"/>
    <b v="1"/>
    <s v="Approved"/>
    <s v="Norco Bicycles"/>
    <s v="Mountain"/>
    <s v="low"/>
    <s v="small"/>
    <n v="688.63"/>
    <n v="612.88"/>
    <n v="37220"/>
  </r>
  <r>
    <x v="16274"/>
    <n v="60"/>
    <x v="1684"/>
    <d v="2017-08-31T00:00:00"/>
    <b v="1"/>
    <s v="Approved"/>
    <s v="Giant Bicycles"/>
    <s v="Standard"/>
    <s v="high"/>
    <s v="small"/>
    <n v="1977.36"/>
    <n v="1759.85"/>
    <n v="40779"/>
  </r>
  <r>
    <x v="16275"/>
    <n v="3"/>
    <x v="965"/>
    <d v="2017-05-03T00:00:00"/>
    <b v="0"/>
    <s v="Approved"/>
    <s v="Trek Bicycles"/>
    <s v="Standard"/>
    <s v="medium"/>
    <s v="large"/>
    <n v="2091.4699999999998"/>
    <n v="388.92"/>
    <n v="38573"/>
  </r>
  <r>
    <x v="16276"/>
    <n v="1"/>
    <x v="2275"/>
    <d v="2017-11-18T00:00:00"/>
    <b v="0"/>
    <s v="Approved"/>
    <s v="Giant Bicycles"/>
    <s v="Standard"/>
    <s v="medium"/>
    <s v="medium"/>
    <n v="1403.5"/>
    <n v="954.82"/>
    <n v="42688"/>
  </r>
  <r>
    <x v="16277"/>
    <n v="0"/>
    <x v="138"/>
    <d v="2017-08-14T00:00:00"/>
    <b v="1"/>
    <s v="Approved"/>
    <s v="Solex"/>
    <s v="Standard"/>
    <s v="medium"/>
    <s v="medium"/>
    <n v="71.489999999999995"/>
    <n v="53.62"/>
    <n v="41245"/>
  </r>
  <r>
    <x v="16278"/>
    <n v="40"/>
    <x v="942"/>
    <d v="2017-07-11T00:00:00"/>
    <b v="0"/>
    <s v="Approved"/>
    <s v="OHM Cycles"/>
    <s v="Standard"/>
    <s v="high"/>
    <s v="medium"/>
    <n v="1458.17"/>
    <n v="874.9"/>
    <n v="38750"/>
  </r>
  <r>
    <x v="16279"/>
    <n v="3"/>
    <x v="1452"/>
    <d v="2017-02-02T00:00:00"/>
    <b v="0"/>
    <s v="Approved"/>
    <s v="Trek Bicycles"/>
    <s v="Standard"/>
    <s v="medium"/>
    <s v="large"/>
    <n v="2091.4699999999998"/>
    <n v="388.92"/>
    <n v="34115"/>
  </r>
  <r>
    <x v="16280"/>
    <n v="91"/>
    <x v="1507"/>
    <d v="2017-03-07T00:00:00"/>
    <b v="1"/>
    <s v="Approved"/>
    <s v="WeareA2B"/>
    <s v="Standard"/>
    <s v="low"/>
    <s v="medium"/>
    <n v="642.30999999999995"/>
    <n v="513.85"/>
    <n v="41922"/>
  </r>
  <r>
    <x v="16281"/>
    <n v="79"/>
    <x v="1024"/>
    <d v="2017-06-11T00:00:00"/>
    <b v="0"/>
    <s v="Approved"/>
    <s v="Norco Bicycles"/>
    <s v="Standard"/>
    <s v="medium"/>
    <s v="medium"/>
    <n v="1555.58"/>
    <n v="818.01"/>
    <n v="37873"/>
  </r>
  <r>
    <x v="16282"/>
    <n v="49"/>
    <x v="3207"/>
    <d v="2017-05-21T00:00:00"/>
    <b v="0"/>
    <s v="Approved"/>
    <s v="Trek Bicycles"/>
    <s v="Road"/>
    <s v="medium"/>
    <s v="medium"/>
    <n v="533.51"/>
    <n v="400.13"/>
    <n v="41064"/>
  </r>
  <r>
    <x v="16283"/>
    <n v="5"/>
    <x v="3407"/>
    <d v="2017-02-21T00:00:00"/>
    <b v="1"/>
    <s v="Approved"/>
    <s v="Giant Bicycles"/>
    <s v="Standard"/>
    <s v="high"/>
    <s v="medium"/>
    <n v="1129.1300000000001"/>
    <n v="677.48"/>
    <n v="38573"/>
  </r>
  <r>
    <x v="16284"/>
    <n v="21"/>
    <x v="3146"/>
    <d v="2017-12-22T00:00:00"/>
    <b v="1"/>
    <s v="Approved"/>
    <s v="WeareA2B"/>
    <s v="Touring"/>
    <s v="medium"/>
    <s v="medium"/>
    <n v="1466.68"/>
    <n v="363.25"/>
    <n v="41701"/>
  </r>
  <r>
    <x v="16285"/>
    <n v="59"/>
    <x v="2060"/>
    <d v="2017-10-05T00:00:00"/>
    <b v="1"/>
    <s v="Approved"/>
    <s v="Solex"/>
    <s v="Standard"/>
    <s v="medium"/>
    <s v="large"/>
    <n v="1061.56"/>
    <n v="733.58"/>
    <n v="34170"/>
  </r>
  <r>
    <x v="16286"/>
    <n v="62"/>
    <x v="342"/>
    <d v="2017-03-08T00:00:00"/>
    <b v="1"/>
    <s v="Approved"/>
    <s v="Solex"/>
    <s v="Standard"/>
    <s v="high"/>
    <s v="medium"/>
    <n v="1024.6600000000001"/>
    <n v="614.79999999999995"/>
    <n v="40487"/>
  </r>
  <r>
    <x v="16287"/>
    <n v="27"/>
    <x v="2240"/>
    <d v="2017-12-30T00:00:00"/>
    <b v="0"/>
    <s v="Approved"/>
    <s v="Trek Bicycles"/>
    <s v="Standard"/>
    <s v="low"/>
    <s v="medium"/>
    <n v="1057.51"/>
    <n v="154.4"/>
    <n v="40336"/>
  </r>
  <r>
    <x v="16288"/>
    <n v="14"/>
    <x v="1285"/>
    <d v="2017-05-08T00:00:00"/>
    <b v="0"/>
    <s v="Approved"/>
    <s v="Solex"/>
    <s v="Standard"/>
    <s v="high"/>
    <s v="large"/>
    <n v="1842.92"/>
    <n v="1105.75"/>
    <n v="34996"/>
  </r>
  <r>
    <x v="16289"/>
    <n v="69"/>
    <x v="2624"/>
    <d v="2017-07-23T00:00:00"/>
    <b v="0"/>
    <s v="Approved"/>
    <s v="Giant Bicycles"/>
    <s v="Road"/>
    <s v="medium"/>
    <s v="medium"/>
    <n v="792.9"/>
    <n v="594.67999999999995"/>
    <n v="33879"/>
  </r>
  <r>
    <x v="16290"/>
    <n v="36"/>
    <x v="362"/>
    <d v="2017-11-27T00:00:00"/>
    <b v="1"/>
    <s v="Approved"/>
    <s v="Solex"/>
    <s v="Standard"/>
    <s v="low"/>
    <s v="medium"/>
    <n v="1289.8499999999999"/>
    <n v="74.510000000000005"/>
    <n v="39427"/>
  </r>
  <r>
    <x v="16291"/>
    <n v="9"/>
    <x v="304"/>
    <d v="2017-04-26T00:00:00"/>
    <b v="1"/>
    <s v="Approved"/>
    <s v="OHM Cycles"/>
    <s v="Road"/>
    <s v="medium"/>
    <s v="medium"/>
    <n v="742.54"/>
    <n v="667.4"/>
    <n v="33549"/>
  </r>
  <r>
    <x v="16292"/>
    <n v="30"/>
    <x v="1178"/>
    <d v="2017-07-30T00:00:00"/>
    <b v="0"/>
    <s v="Approved"/>
    <s v="Solex"/>
    <s v="Standard"/>
    <s v="high"/>
    <s v="medium"/>
    <n v="748.17"/>
    <n v="448.9"/>
    <n v="37337"/>
  </r>
  <r>
    <x v="16293"/>
    <n v="47"/>
    <x v="1639"/>
    <d v="2017-10-13T00:00:00"/>
    <b v="1"/>
    <s v="Approved"/>
    <s v="Trek Bicycles"/>
    <s v="Road"/>
    <s v="low"/>
    <s v="small"/>
    <n v="1720.7"/>
    <n v="1531.42"/>
    <n v="38991"/>
  </r>
  <r>
    <x v="16294"/>
    <n v="0"/>
    <x v="1478"/>
    <d v="2017-10-25T00:00:00"/>
    <b v="0"/>
    <s v="Approved"/>
    <s v="OHM Cycles"/>
    <s v="Standard"/>
    <s v="medium"/>
    <s v="medium"/>
    <n v="183.86"/>
    <n v="137.9"/>
    <n v="35707"/>
  </r>
  <r>
    <x v="16295"/>
    <n v="0"/>
    <x v="1315"/>
    <d v="2017-10-29T00:00:00"/>
    <b v="0"/>
    <s v="Approved"/>
    <s v="Solex"/>
    <s v="Standard"/>
    <s v="medium"/>
    <s v="large"/>
    <n v="202.62"/>
    <n v="151.96"/>
    <n v="42458"/>
  </r>
  <r>
    <x v="16296"/>
    <n v="51"/>
    <x v="1841"/>
    <d v="2017-05-06T00:00:00"/>
    <b v="0"/>
    <s v="Approved"/>
    <s v="OHM Cycles"/>
    <s v="Standard"/>
    <s v="high"/>
    <s v="medium"/>
    <n v="2005.66"/>
    <n v="1203.4000000000001"/>
    <n v="41009"/>
  </r>
  <r>
    <x v="16297"/>
    <n v="89"/>
    <x v="65"/>
    <d v="2017-08-14T00:00:00"/>
    <b v="1"/>
    <s v="Approved"/>
    <s v="WeareA2B"/>
    <s v="Touring"/>
    <s v="medium"/>
    <s v="large"/>
    <n v="1362.99"/>
    <n v="57.74"/>
    <n v="34079"/>
  </r>
  <r>
    <x v="16298"/>
    <n v="34"/>
    <x v="1840"/>
    <d v="2017-10-14T00:00:00"/>
    <b v="0"/>
    <s v="Approved"/>
    <s v="WeareA2B"/>
    <s v="Standard"/>
    <s v="medium"/>
    <s v="medium"/>
    <n v="1231.1500000000001"/>
    <n v="161.6"/>
    <n v="40303"/>
  </r>
  <r>
    <x v="16299"/>
    <n v="55"/>
    <x v="2011"/>
    <d v="2017-09-25T00:00:00"/>
    <b v="1"/>
    <s v="Approved"/>
    <s v="Trek Bicycles"/>
    <s v="Road"/>
    <s v="medium"/>
    <s v="large"/>
    <n v="1894.19"/>
    <n v="598.76"/>
    <n v="37823"/>
  </r>
  <r>
    <x v="16300"/>
    <n v="71"/>
    <x v="2900"/>
    <d v="2017-05-30T00:00:00"/>
    <b v="1"/>
    <s v="Approved"/>
    <s v="Solex"/>
    <s v="Standard"/>
    <s v="high"/>
    <s v="large"/>
    <n v="1842.92"/>
    <n v="1105.75"/>
    <n v="34996"/>
  </r>
  <r>
    <x v="16301"/>
    <n v="19"/>
    <x v="3144"/>
    <d v="2017-09-18T00:00:00"/>
    <b v="1"/>
    <s v="Approved"/>
    <s v="Trek Bicycles"/>
    <s v="Mountain"/>
    <s v="low"/>
    <s v="medium"/>
    <n v="574.64"/>
    <n v="459.71"/>
    <n v="40784"/>
  </r>
  <r>
    <x v="16302"/>
    <n v="49"/>
    <x v="180"/>
    <d v="2017-07-21T00:00:00"/>
    <b v="1"/>
    <s v="Approved"/>
    <s v="Trek Bicycles"/>
    <s v="Road"/>
    <s v="medium"/>
    <s v="medium"/>
    <n v="533.51"/>
    <n v="400.13"/>
    <n v="35470"/>
  </r>
  <r>
    <x v="16303"/>
    <n v="30"/>
    <x v="1118"/>
    <d v="2017-09-26T00:00:00"/>
    <b v="1"/>
    <s v="Approved"/>
    <s v="Solex"/>
    <s v="Standard"/>
    <s v="high"/>
    <s v="medium"/>
    <n v="748.17"/>
    <n v="448.9"/>
    <n v="33552"/>
  </r>
  <r>
    <x v="16304"/>
    <n v="12"/>
    <x v="3309"/>
    <d v="2017-05-17T00:00:00"/>
    <b v="1"/>
    <s v="Approved"/>
    <s v="Giant Bicycles"/>
    <s v="Standard"/>
    <s v="medium"/>
    <s v="large"/>
    <n v="1765.3"/>
    <n v="709.48"/>
    <n v="41533"/>
  </r>
  <r>
    <x v="16305"/>
    <n v="29"/>
    <x v="1635"/>
    <d v="2017-02-24T00:00:00"/>
    <b v="0"/>
    <s v="Approved"/>
    <s v="Norco Bicycles"/>
    <s v="Road"/>
    <s v="medium"/>
    <s v="medium"/>
    <n v="543.39"/>
    <n v="407.54"/>
    <n v="42696"/>
  </r>
  <r>
    <x v="16306"/>
    <n v="32"/>
    <x v="1322"/>
    <d v="2017-04-01T00:00:00"/>
    <b v="1"/>
    <s v="Approved"/>
    <s v="Giant Bicycles"/>
    <s v="Standard"/>
    <s v="high"/>
    <s v="medium"/>
    <n v="1179"/>
    <n v="707.4"/>
    <n v="36833"/>
  </r>
  <r>
    <x v="16307"/>
    <n v="2"/>
    <x v="3477"/>
    <d v="2017-09-05T00:00:00"/>
    <b v="1"/>
    <s v="Approved"/>
    <s v="Solex"/>
    <s v="Standard"/>
    <s v="medium"/>
    <s v="medium"/>
    <n v="71.489999999999995"/>
    <n v="53.62"/>
    <n v="41245"/>
  </r>
  <r>
    <x v="16308"/>
    <n v="66"/>
    <x v="1681"/>
    <d v="2017-10-15T00:00:00"/>
    <b v="0"/>
    <s v="Approved"/>
    <s v="Solex"/>
    <s v="Standard"/>
    <s v="medium"/>
    <s v="medium"/>
    <n v="1163.8900000000001"/>
    <n v="589.27"/>
    <n v="42560"/>
  </r>
  <r>
    <x v="16309"/>
    <n v="66"/>
    <x v="597"/>
    <d v="2017-12-03T00:00:00"/>
    <b v="0"/>
    <s v="Approved"/>
    <s v="Giant Bicycles"/>
    <s v="Road"/>
    <s v="low"/>
    <s v="small"/>
    <n v="590.26"/>
    <n v="525.33000000000004"/>
    <n v="34996"/>
  </r>
  <r>
    <x v="16310"/>
    <n v="95"/>
    <x v="2263"/>
    <d v="2017-07-04T00:00:00"/>
    <b v="0"/>
    <s v="Approved"/>
    <s v="Giant Bicycles"/>
    <s v="Standard"/>
    <s v="medium"/>
    <s v="large"/>
    <n v="569.55999999999995"/>
    <n v="528.42999999999995"/>
    <n v="37874"/>
  </r>
  <r>
    <x v="16311"/>
    <n v="15"/>
    <x v="2514"/>
    <d v="2017-04-23T00:00:00"/>
    <b v="0"/>
    <s v="Approved"/>
    <s v="Norco Bicycles"/>
    <s v="Standard"/>
    <s v="low"/>
    <s v="medium"/>
    <n v="958.74"/>
    <n v="748.9"/>
    <n v="35160"/>
  </r>
  <r>
    <x v="16312"/>
    <n v="35"/>
    <x v="523"/>
    <d v="2017-04-29T00:00:00"/>
    <b v="1"/>
    <s v="Approved"/>
    <s v="Trek Bicycles"/>
    <s v="Standard"/>
    <s v="low"/>
    <s v="medium"/>
    <n v="1057.51"/>
    <n v="154.4"/>
    <n v="34527"/>
  </r>
  <r>
    <x v="16313"/>
    <n v="1"/>
    <x v="1586"/>
    <d v="2017-03-09T00:00:00"/>
    <b v="0"/>
    <s v="Approved"/>
    <s v="Giant Bicycles"/>
    <s v="Standard"/>
    <s v="medium"/>
    <s v="medium"/>
    <n v="1403.5"/>
    <n v="954.82"/>
    <n v="38258"/>
  </r>
  <r>
    <x v="16314"/>
    <n v="34"/>
    <x v="1487"/>
    <d v="2017-06-04T00:00:00"/>
    <b v="0"/>
    <s v="Approved"/>
    <s v="Norco Bicycles"/>
    <s v="Road"/>
    <s v="high"/>
    <s v="large"/>
    <n v="774.53"/>
    <n v="464.72"/>
    <n v="41064"/>
  </r>
  <r>
    <x v="16315"/>
    <n v="34"/>
    <x v="3241"/>
    <d v="2017-08-23T00:00:00"/>
    <b v="0"/>
    <s v="Approved"/>
    <s v="Norco Bicycles"/>
    <s v="Road"/>
    <s v="high"/>
    <s v="large"/>
    <n v="774.53"/>
    <n v="464.72"/>
    <n v="37698"/>
  </r>
  <r>
    <x v="16316"/>
    <n v="84"/>
    <x v="1637"/>
    <d v="2017-04-25T00:00:00"/>
    <b v="0"/>
    <s v="Approved"/>
    <s v="Trek Bicycles"/>
    <s v="Road"/>
    <s v="medium"/>
    <s v="medium"/>
    <n v="290.62"/>
    <n v="215.14"/>
    <n v="36367"/>
  </r>
  <r>
    <x v="16317"/>
    <n v="89"/>
    <x v="1199"/>
    <d v="2017-08-09T00:00:00"/>
    <b v="1"/>
    <s v="Approved"/>
    <s v="WeareA2B"/>
    <s v="Touring"/>
    <s v="medium"/>
    <s v="large"/>
    <n v="1362.99"/>
    <n v="57.74"/>
    <n v="42560"/>
  </r>
  <r>
    <x v="16318"/>
    <n v="1"/>
    <x v="129"/>
    <d v="2017-05-09T00:00:00"/>
    <b v="1"/>
    <s v="Approved"/>
    <s v="Giant Bicycles"/>
    <s v="Standard"/>
    <s v="medium"/>
    <s v="medium"/>
    <n v="1403.5"/>
    <n v="954.82"/>
    <n v="40649"/>
  </r>
  <r>
    <x v="16319"/>
    <n v="76"/>
    <x v="1202"/>
    <d v="2017-10-12T00:00:00"/>
    <b v="0"/>
    <s v="Approved"/>
    <s v="WeareA2B"/>
    <s v="Standard"/>
    <s v="low"/>
    <s v="medium"/>
    <n v="642.30999999999995"/>
    <n v="513.85"/>
    <n v="41922"/>
  </r>
  <r>
    <x v="16320"/>
    <n v="77"/>
    <x v="258"/>
    <d v="2017-01-22T00:00:00"/>
    <b v="1"/>
    <s v="Approved"/>
    <s v="WeareA2B"/>
    <s v="Standard"/>
    <s v="medium"/>
    <s v="medium"/>
    <n v="1769.64"/>
    <n v="108.76"/>
    <n v="37220"/>
  </r>
  <r>
    <x v="16321"/>
    <n v="47"/>
    <x v="1784"/>
    <d v="2017-11-25T00:00:00"/>
    <b v="1"/>
    <s v="Approved"/>
    <s v="Trek Bicycles"/>
    <s v="Road"/>
    <s v="low"/>
    <s v="small"/>
    <n v="1720.7"/>
    <n v="1531.42"/>
    <n v="39915"/>
  </r>
  <r>
    <x v="16322"/>
    <n v="15"/>
    <x v="1570"/>
    <d v="2017-05-20T00:00:00"/>
    <b v="0"/>
    <s v="Approved"/>
    <s v="Norco Bicycles"/>
    <s v="Standard"/>
    <s v="low"/>
    <s v="medium"/>
    <n v="958.74"/>
    <n v="748.9"/>
    <n v="40303"/>
  </r>
  <r>
    <x v="16323"/>
    <n v="52"/>
    <x v="753"/>
    <d v="2017-04-15T00:00:00"/>
    <b v="0"/>
    <s v="Approved"/>
    <s v="OHM Cycles"/>
    <s v="Road"/>
    <s v="medium"/>
    <s v="medium"/>
    <n v="1280.28"/>
    <n v="829.51"/>
    <n v="34170"/>
  </r>
  <r>
    <x v="16324"/>
    <n v="81"/>
    <x v="1330"/>
    <d v="2017-10-20T00:00:00"/>
    <b v="0"/>
    <s v="Approved"/>
    <s v="Norco Bicycles"/>
    <s v="Standard"/>
    <s v="medium"/>
    <s v="small"/>
    <n v="586.45000000000005"/>
    <n v="521.94000000000005"/>
    <n v="33429"/>
  </r>
  <r>
    <x v="16325"/>
    <n v="99"/>
    <x v="2194"/>
    <d v="2017-08-19T00:00:00"/>
    <b v="0"/>
    <s v="Approved"/>
    <s v="OHM Cycles"/>
    <s v="Standard"/>
    <s v="medium"/>
    <s v="medium"/>
    <n v="1227.3399999999999"/>
    <n v="770.89"/>
    <n v="34556"/>
  </r>
  <r>
    <x v="16326"/>
    <n v="0"/>
    <x v="1001"/>
    <d v="2017-05-10T00:00:00"/>
    <b v="0"/>
    <s v="Approved"/>
    <s v="Norco Bicycles"/>
    <s v="Road"/>
    <s v="medium"/>
    <s v="medium"/>
    <n v="543.39"/>
    <n v="407.54"/>
    <n v="42696"/>
  </r>
  <r>
    <x v="16327"/>
    <n v="57"/>
    <x v="2710"/>
    <d v="2017-12-01T00:00:00"/>
    <b v="1"/>
    <s v="Approved"/>
    <s v="WeareA2B"/>
    <s v="Touring"/>
    <s v="medium"/>
    <s v="large"/>
    <n v="1890.39"/>
    <n v="260.14"/>
    <n v="34143"/>
  </r>
  <r>
    <x v="16328"/>
    <n v="51"/>
    <x v="1854"/>
    <d v="2017-01-18T00:00:00"/>
    <b v="1"/>
    <s v="Approved"/>
    <s v="OHM Cycles"/>
    <s v="Standard"/>
    <s v="high"/>
    <s v="medium"/>
    <n v="2005.66"/>
    <n v="1203.4000000000001"/>
    <n v="41009"/>
  </r>
  <r>
    <x v="16329"/>
    <n v="32"/>
    <x v="321"/>
    <d v="2017-10-03T00:00:00"/>
    <b v="1"/>
    <s v="Approved"/>
    <s v="Giant Bicycles"/>
    <s v="Standard"/>
    <s v="medium"/>
    <s v="medium"/>
    <n v="642.70000000000005"/>
    <n v="211.37"/>
    <n v="37337"/>
  </r>
  <r>
    <x v="16330"/>
    <n v="5"/>
    <x v="1141"/>
    <d v="2017-07-13T00:00:00"/>
    <b v="1"/>
    <s v="Approved"/>
    <s v="Trek Bicycles"/>
    <s v="Mountain"/>
    <s v="low"/>
    <s v="medium"/>
    <n v="574.64"/>
    <n v="459.71"/>
    <n v="38206"/>
  </r>
  <r>
    <x v="16331"/>
    <n v="24"/>
    <x v="516"/>
    <d v="2017-11-27T00:00:00"/>
    <b v="1"/>
    <s v="Cancelled"/>
    <s v="Solex"/>
    <s v="Road"/>
    <s v="medium"/>
    <s v="large"/>
    <n v="1777.8"/>
    <n v="820.78"/>
    <n v="37337"/>
  </r>
  <r>
    <x v="16332"/>
    <n v="55"/>
    <x v="2382"/>
    <d v="2017-10-23T00:00:00"/>
    <b v="1"/>
    <s v="Approved"/>
    <s v="Trek Bicycles"/>
    <s v="Road"/>
    <s v="medium"/>
    <s v="large"/>
    <n v="1894.19"/>
    <n v="598.76"/>
    <n v="36146"/>
  </r>
  <r>
    <x v="16333"/>
    <n v="29"/>
    <x v="2090"/>
    <d v="2017-12-13T00:00:00"/>
    <b v="1"/>
    <s v="Approved"/>
    <s v="Norco Bicycles"/>
    <s v="Road"/>
    <s v="medium"/>
    <s v="medium"/>
    <n v="543.39"/>
    <n v="407.54"/>
    <n v="42696"/>
  </r>
  <r>
    <x v="16334"/>
    <n v="13"/>
    <x v="76"/>
    <d v="2017-07-30T00:00:00"/>
    <b v="1"/>
    <s v="Approved"/>
    <s v="Solex"/>
    <s v="Standard"/>
    <s v="medium"/>
    <s v="medium"/>
    <n v="1163.8900000000001"/>
    <n v="589.27"/>
    <n v="34586"/>
  </r>
  <r>
    <x v="16335"/>
    <n v="42"/>
    <x v="585"/>
    <d v="2017-01-05T00:00:00"/>
    <b v="1"/>
    <s v="Approved"/>
    <s v="OHM Cycles"/>
    <s v="Road"/>
    <s v="medium"/>
    <s v="small"/>
    <n v="1810"/>
    <n v="1610.9"/>
    <n v="41848"/>
  </r>
  <r>
    <x v="16336"/>
    <n v="65"/>
    <x v="2861"/>
    <d v="2017-10-16T00:00:00"/>
    <b v="1"/>
    <s v="Approved"/>
    <s v="WeareA2B"/>
    <s v="Standard"/>
    <s v="medium"/>
    <s v="medium"/>
    <n v="1807.45"/>
    <n v="778.69"/>
    <n v="42145"/>
  </r>
  <r>
    <x v="16337"/>
    <n v="11"/>
    <x v="2741"/>
    <d v="2017-08-03T00:00:00"/>
    <b v="0"/>
    <s v="Approved"/>
    <s v="Giant Bicycles"/>
    <s v="Standard"/>
    <s v="high"/>
    <s v="medium"/>
    <n v="1274.93"/>
    <n v="764.96"/>
    <n v="39298"/>
  </r>
  <r>
    <x v="16338"/>
    <n v="4"/>
    <x v="1763"/>
    <d v="2017-05-20T00:00:00"/>
    <b v="0"/>
    <s v="Approved"/>
    <s v="Solex"/>
    <s v="Standard"/>
    <s v="medium"/>
    <s v="medium"/>
    <n v="1483.2"/>
    <n v="99.59"/>
    <n v="42145"/>
  </r>
  <r>
    <x v="16339"/>
    <n v="30"/>
    <x v="1687"/>
    <d v="2017-09-28T00:00:00"/>
    <b v="1"/>
    <s v="Approved"/>
    <s v="Solex"/>
    <s v="Standard"/>
    <s v="high"/>
    <s v="medium"/>
    <n v="748.17"/>
    <n v="448.9"/>
    <n v="36361"/>
  </r>
  <r>
    <x v="16340"/>
    <n v="64"/>
    <x v="1491"/>
    <d v="2017-12-27T00:00:00"/>
    <b v="1"/>
    <s v="Approved"/>
    <s v="Trek Bicycles"/>
    <s v="Standard"/>
    <s v="medium"/>
    <s v="large"/>
    <n v="1469.44"/>
    <n v="596.54999999999995"/>
    <n v="41047"/>
  </r>
  <r>
    <x v="16341"/>
    <n v="47"/>
    <x v="1259"/>
    <d v="2017-03-24T00:00:00"/>
    <b v="0"/>
    <s v="Approved"/>
    <s v="Trek Bicycles"/>
    <s v="Road"/>
    <s v="low"/>
    <s v="small"/>
    <n v="1720.7"/>
    <n v="1531.42"/>
    <n v="41064"/>
  </r>
  <r>
    <x v="16342"/>
    <n v="79"/>
    <x v="3402"/>
    <d v="2017-10-08T00:00:00"/>
    <b v="1"/>
    <s v="Approved"/>
    <s v="Norco Bicycles"/>
    <s v="Standard"/>
    <s v="medium"/>
    <s v="medium"/>
    <n v="1555.58"/>
    <n v="818.01"/>
    <n v="37873"/>
  </r>
  <r>
    <x v="16343"/>
    <n v="35"/>
    <x v="2637"/>
    <d v="2017-06-04T00:00:00"/>
    <b v="1"/>
    <s v="Approved"/>
    <s v="Giant Bicycles"/>
    <s v="Standard"/>
    <s v="medium"/>
    <s v="medium"/>
    <n v="1403.5"/>
    <n v="954.82"/>
    <n v="41245"/>
  </r>
  <r>
    <x v="16344"/>
    <n v="31"/>
    <x v="718"/>
    <d v="2017-07-02T00:00:00"/>
    <b v="0"/>
    <s v="Approved"/>
    <s v="Giant Bicycles"/>
    <s v="Standard"/>
    <s v="medium"/>
    <s v="medium"/>
    <n v="230.91"/>
    <n v="173.18"/>
    <n v="35052"/>
  </r>
  <r>
    <x v="16345"/>
    <n v="57"/>
    <x v="1934"/>
    <d v="2017-09-28T00:00:00"/>
    <b v="1"/>
    <s v="Approved"/>
    <s v="WeareA2B"/>
    <s v="Touring"/>
    <s v="medium"/>
    <s v="large"/>
    <n v="1890.39"/>
    <n v="260.14"/>
    <n v="34143"/>
  </r>
  <r>
    <x v="16346"/>
    <n v="99"/>
    <x v="11"/>
    <d v="2017-10-18T00:00:00"/>
    <b v="0"/>
    <s v="Approved"/>
    <s v="OHM Cycles"/>
    <s v="Standard"/>
    <s v="medium"/>
    <s v="medium"/>
    <n v="1227.3399999999999"/>
    <n v="770.89"/>
    <n v="34556"/>
  </r>
  <r>
    <x v="16347"/>
    <n v="100"/>
    <x v="3287"/>
    <d v="2017-01-18T00:00:00"/>
    <b v="0"/>
    <s v="Approved"/>
    <s v="Norco Bicycles"/>
    <s v="Road"/>
    <s v="medium"/>
    <s v="medium"/>
    <n v="1036.5899999999999"/>
    <n v="206.35"/>
    <n v="38193"/>
  </r>
  <r>
    <x v="16348"/>
    <n v="74"/>
    <x v="1993"/>
    <d v="2017-03-06T00:00:00"/>
    <b v="0"/>
    <s v="Approved"/>
    <s v="WeareA2B"/>
    <s v="Standard"/>
    <s v="medium"/>
    <s v="medium"/>
    <n v="1228.07"/>
    <n v="400.91"/>
    <n v="36668"/>
  </r>
  <r>
    <x v="16349"/>
    <n v="29"/>
    <x v="845"/>
    <d v="2017-01-11T00:00:00"/>
    <b v="1"/>
    <s v="Approved"/>
    <s v="Norco Bicycles"/>
    <s v="Road"/>
    <s v="medium"/>
    <s v="medium"/>
    <n v="543.39"/>
    <n v="407.54"/>
    <n v="33888"/>
  </r>
  <r>
    <x v="16350"/>
    <n v="61"/>
    <x v="3100"/>
    <d v="2017-03-19T00:00:00"/>
    <b v="0"/>
    <s v="Approved"/>
    <s v="OHM Cycles"/>
    <s v="Standard"/>
    <s v="low"/>
    <s v="medium"/>
    <n v="71.16"/>
    <n v="56.93"/>
    <n v="42145"/>
  </r>
  <r>
    <x v="16351"/>
    <n v="67"/>
    <x v="293"/>
    <d v="2017-05-09T00:00:00"/>
    <b v="1"/>
    <s v="Approved"/>
    <s v="Norco Bicycles"/>
    <s v="Road"/>
    <s v="medium"/>
    <s v="medium"/>
    <n v="544.04999999999995"/>
    <n v="376.84"/>
    <n v="34996"/>
  </r>
  <r>
    <x v="16352"/>
    <n v="9"/>
    <x v="3365"/>
    <d v="2017-05-03T00:00:00"/>
    <b v="1"/>
    <s v="Approved"/>
    <s v="OHM Cycles"/>
    <s v="Road"/>
    <s v="medium"/>
    <s v="medium"/>
    <n v="742.54"/>
    <n v="667.4"/>
    <n v="33549"/>
  </r>
  <r>
    <x v="16353"/>
    <n v="39"/>
    <x v="548"/>
    <d v="2017-06-27T00:00:00"/>
    <b v="0"/>
    <s v="Approved"/>
    <s v="Giant Bicycles"/>
    <s v="Standard"/>
    <s v="medium"/>
    <s v="large"/>
    <n v="1812.75"/>
    <n v="582.48"/>
    <n v="40336"/>
  </r>
  <r>
    <x v="16354"/>
    <n v="9"/>
    <x v="236"/>
    <d v="2017-09-18T00:00:00"/>
    <b v="0"/>
    <s v="Approved"/>
    <s v="OHM Cycles"/>
    <s v="Road"/>
    <s v="medium"/>
    <s v="medium"/>
    <n v="742.54"/>
    <n v="667.4"/>
    <n v="33549"/>
  </r>
  <r>
    <x v="16355"/>
    <n v="61"/>
    <x v="945"/>
    <d v="2017-12-22T00:00:00"/>
    <b v="1"/>
    <s v="Approved"/>
    <s v="OHM Cycles"/>
    <s v="Standard"/>
    <s v="low"/>
    <s v="medium"/>
    <n v="71.16"/>
    <n v="56.93"/>
    <n v="42172"/>
  </r>
  <r>
    <x v="16356"/>
    <n v="58"/>
    <x v="3316"/>
    <d v="2017-08-03T00:00:00"/>
    <b v="0"/>
    <s v="Approved"/>
    <s v="OHM Cycles"/>
    <s v="Standard"/>
    <s v="medium"/>
    <s v="medium"/>
    <n v="912.52"/>
    <n v="141.4"/>
    <n v="42295"/>
  </r>
  <r>
    <x v="16357"/>
    <n v="17"/>
    <x v="1481"/>
    <d v="2017-09-01T00:00:00"/>
    <b v="1"/>
    <s v="Approved"/>
    <s v="WeareA2B"/>
    <s v="Touring"/>
    <s v="medium"/>
    <s v="large"/>
    <n v="1362.99"/>
    <n v="57.74"/>
    <n v="34079"/>
  </r>
  <r>
    <x v="16358"/>
    <n v="78"/>
    <x v="1882"/>
    <d v="2017-06-17T00:00:00"/>
    <b v="0"/>
    <s v="Approved"/>
    <s v="Giant Bicycles"/>
    <s v="Standard"/>
    <s v="medium"/>
    <s v="large"/>
    <n v="1765.3"/>
    <n v="709.48"/>
    <n v="38193"/>
  </r>
  <r>
    <x v="16359"/>
    <n v="18"/>
    <x v="1744"/>
    <d v="2017-10-10T00:00:00"/>
    <b v="1"/>
    <s v="Approved"/>
    <s v="Solex"/>
    <s v="Standard"/>
    <s v="medium"/>
    <s v="medium"/>
    <n v="575.27"/>
    <n v="431.45"/>
    <n v="41345"/>
  </r>
  <r>
    <x v="16360"/>
    <n v="50"/>
    <x v="1025"/>
    <d v="2017-09-07T00:00:00"/>
    <b v="1"/>
    <s v="Approved"/>
    <s v="Giant Bicycles"/>
    <s v="Standard"/>
    <s v="medium"/>
    <s v="medium"/>
    <n v="642.70000000000005"/>
    <n v="211.37"/>
    <n v="35052"/>
  </r>
  <r>
    <x v="16361"/>
    <n v="7"/>
    <x v="831"/>
    <d v="2017-07-14T00:00:00"/>
    <b v="1"/>
    <s v="Approved"/>
    <s v="Trek Bicycles"/>
    <s v="Road"/>
    <s v="low"/>
    <s v="medium"/>
    <n v="980.37"/>
    <n v="234.43"/>
    <n v="38258"/>
  </r>
  <r>
    <x v="16362"/>
    <n v="12"/>
    <x v="986"/>
    <d v="2017-02-19T00:00:00"/>
    <b v="0"/>
    <s v="Approved"/>
    <s v="WeareA2B"/>
    <s v="Standard"/>
    <s v="medium"/>
    <s v="medium"/>
    <n v="1231.1500000000001"/>
    <n v="161.6"/>
    <n v="34170"/>
  </r>
  <r>
    <x v="16363"/>
    <n v="77"/>
    <x v="324"/>
    <d v="2017-08-20T00:00:00"/>
    <b v="0"/>
    <s v="Approved"/>
    <s v="WeareA2B"/>
    <s v="Standard"/>
    <s v="medium"/>
    <s v="medium"/>
    <n v="1769.64"/>
    <n v="108.76"/>
    <n v="37220"/>
  </r>
  <r>
    <x v="16364"/>
    <n v="64"/>
    <x v="405"/>
    <d v="2017-11-02T00:00:00"/>
    <b v="1"/>
    <s v="Approved"/>
    <s v="Trek Bicycles"/>
    <s v="Standard"/>
    <s v="medium"/>
    <s v="large"/>
    <n v="1469.44"/>
    <n v="596.54999999999995"/>
    <n v="41047"/>
  </r>
  <r>
    <x v="16365"/>
    <n v="42"/>
    <x v="1071"/>
    <d v="2017-11-07T00:00:00"/>
    <b v="0"/>
    <s v="Approved"/>
    <s v="OHM Cycles"/>
    <s v="Road"/>
    <s v="medium"/>
    <s v="small"/>
    <n v="1810"/>
    <n v="1610.9"/>
    <n v="40672"/>
  </r>
  <r>
    <x v="16366"/>
    <n v="18"/>
    <x v="2154"/>
    <d v="2017-12-08T00:00:00"/>
    <b v="0"/>
    <s v="Approved"/>
    <s v="Solex"/>
    <s v="Standard"/>
    <s v="medium"/>
    <s v="medium"/>
    <n v="575.27"/>
    <n v="431.45"/>
    <n v="42404"/>
  </r>
  <r>
    <x v="16367"/>
    <n v="55"/>
    <x v="2076"/>
    <d v="2017-05-13T00:00:00"/>
    <b v="0"/>
    <s v="Approved"/>
    <s v="Trek Bicycles"/>
    <s v="Road"/>
    <s v="medium"/>
    <s v="large"/>
    <n v="1894.19"/>
    <n v="598.76"/>
    <n v="37823"/>
  </r>
  <r>
    <x v="16368"/>
    <n v="71"/>
    <x v="1873"/>
    <d v="2017-03-30T00:00:00"/>
    <b v="0"/>
    <s v="Approved"/>
    <s v="Solex"/>
    <s v="Standard"/>
    <s v="high"/>
    <s v="large"/>
    <n v="1842.92"/>
    <n v="1105.75"/>
    <n v="34996"/>
  </r>
  <r>
    <x v="16369"/>
    <n v="50"/>
    <x v="3060"/>
    <d v="2017-10-24T00:00:00"/>
    <b v="0"/>
    <s v="Approved"/>
    <s v="Giant Bicycles"/>
    <s v="Standard"/>
    <s v="medium"/>
    <s v="medium"/>
    <n v="642.70000000000005"/>
    <n v="211.37"/>
    <n v="37337"/>
  </r>
  <r>
    <x v="16370"/>
    <n v="25"/>
    <x v="534"/>
    <d v="2017-03-11T00:00:00"/>
    <b v="1"/>
    <s v="Approved"/>
    <s v="Giant Bicycles"/>
    <s v="Road"/>
    <s v="medium"/>
    <s v="medium"/>
    <n v="1538.99"/>
    <n v="829.65"/>
    <n v="37337"/>
  </r>
  <r>
    <x v="16371"/>
    <n v="25"/>
    <x v="2784"/>
    <d v="2017-05-26T00:00:00"/>
    <b v="0"/>
    <s v="Approved"/>
    <s v="Giant Bicycles"/>
    <s v="Road"/>
    <s v="medium"/>
    <s v="medium"/>
    <n v="1538.99"/>
    <n v="829.65"/>
    <n v="42404"/>
  </r>
  <r>
    <x v="16372"/>
    <n v="3"/>
    <x v="1180"/>
    <d v="2017-02-03T00:00:00"/>
    <b v="0"/>
    <s v="Approved"/>
    <s v="Trek Bicycles"/>
    <s v="Standard"/>
    <s v="medium"/>
    <s v="large"/>
    <n v="2091.4699999999998"/>
    <n v="388.92"/>
    <n v="37823"/>
  </r>
  <r>
    <x v="16373"/>
    <n v="92"/>
    <x v="370"/>
    <d v="2017-03-14T00:00:00"/>
    <b v="0"/>
    <s v="Approved"/>
    <s v="WeareA2B"/>
    <s v="Touring"/>
    <s v="medium"/>
    <s v="large"/>
    <n v="1890.39"/>
    <n v="260.14"/>
    <n v="33259"/>
  </r>
  <r>
    <x v="16374"/>
    <n v="7"/>
    <x v="1103"/>
    <d v="2017-08-01T00:00:00"/>
    <b v="1"/>
    <s v="Approved"/>
    <s v="Trek Bicycles"/>
    <s v="Road"/>
    <s v="low"/>
    <s v="medium"/>
    <n v="980.37"/>
    <n v="234.43"/>
    <n v="41701"/>
  </r>
  <r>
    <x v="16375"/>
    <n v="3"/>
    <x v="1777"/>
    <d v="2017-11-30T00:00:00"/>
    <b v="0"/>
    <s v="Approved"/>
    <s v="Trek Bicycles"/>
    <s v="Standard"/>
    <s v="medium"/>
    <s v="large"/>
    <n v="2091.4699999999998"/>
    <n v="388.92"/>
    <n v="41047"/>
  </r>
  <r>
    <x v="16376"/>
    <n v="65"/>
    <x v="1677"/>
    <d v="2017-10-30T00:00:00"/>
    <b v="0"/>
    <s v="Approved"/>
    <s v="WeareA2B"/>
    <s v="Standard"/>
    <s v="medium"/>
    <s v="medium"/>
    <n v="1807.45"/>
    <n v="778.69"/>
    <n v="42145"/>
  </r>
  <r>
    <x v="16377"/>
    <n v="91"/>
    <x v="2486"/>
    <d v="2017-02-15T00:00:00"/>
    <b v="1"/>
    <s v="Approved"/>
    <s v="Solex"/>
    <s v="Standard"/>
    <s v="medium"/>
    <s v="medium"/>
    <n v="100.35"/>
    <n v="75.260000000000005"/>
    <n v="37874"/>
  </r>
  <r>
    <x v="16378"/>
    <n v="5"/>
    <x v="3114"/>
    <d v="2017-01-03T00:00:00"/>
    <b v="1"/>
    <s v="Approved"/>
    <s v="Trek Bicycles"/>
    <s v="Mountain"/>
    <s v="low"/>
    <s v="medium"/>
    <n v="574.64"/>
    <n v="459.71"/>
    <n v="40784"/>
  </r>
  <r>
    <x v="16379"/>
    <n v="68"/>
    <x v="1321"/>
    <d v="2017-07-05T00:00:00"/>
    <b v="0"/>
    <s v="Approved"/>
    <s v="OHM Cycles"/>
    <s v="Standard"/>
    <s v="medium"/>
    <s v="medium"/>
    <n v="1636.9"/>
    <n v="44.71"/>
    <n v="40410"/>
  </r>
  <r>
    <x v="16380"/>
    <n v="0"/>
    <x v="3417"/>
    <d v="2017-03-12T00:00:00"/>
    <b v="0"/>
    <s v="Approved"/>
    <s v="Solex"/>
    <s v="Standard"/>
    <s v="medium"/>
    <s v="medium"/>
    <n v="441.49"/>
    <n v="84.99"/>
    <n v="41009"/>
  </r>
  <r>
    <x v="16381"/>
    <n v="99"/>
    <x v="2729"/>
    <d v="2017-05-16T00:00:00"/>
    <b v="0"/>
    <s v="Approved"/>
    <s v="Trek Bicycles"/>
    <s v="Road"/>
    <s v="low"/>
    <s v="small"/>
    <n v="1720.7"/>
    <n v="1531.42"/>
    <n v="38991"/>
  </r>
  <r>
    <x v="16382"/>
    <n v="50"/>
    <x v="1532"/>
    <d v="2017-04-29T00:00:00"/>
    <b v="1"/>
    <s v="Approved"/>
    <s v="WeareA2B"/>
    <s v="Standard"/>
    <s v="medium"/>
    <s v="small"/>
    <n v="175.89"/>
    <n v="131.91999999999999"/>
    <n v="42295"/>
  </r>
  <r>
    <x v="16383"/>
    <n v="34"/>
    <x v="3257"/>
    <d v="2017-08-02T00:00:00"/>
    <b v="1"/>
    <s v="Approved"/>
    <s v="Norco Bicycles"/>
    <s v="Road"/>
    <s v="high"/>
    <s v="large"/>
    <n v="774.53"/>
    <n v="464.72"/>
    <n v="37698"/>
  </r>
  <r>
    <x v="16384"/>
    <n v="0"/>
    <x v="2868"/>
    <d v="2017-07-10T00:00:00"/>
    <b v="1"/>
    <s v="Approved"/>
    <s v="Norco Bicycles"/>
    <s v="Road"/>
    <s v="medium"/>
    <s v="medium"/>
    <n v="543.39"/>
    <n v="407.54"/>
    <n v="42458"/>
  </r>
  <r>
    <x v="16385"/>
    <n v="25"/>
    <x v="2615"/>
    <d v="2017-02-14T00:00:00"/>
    <b v="1"/>
    <s v="Approved"/>
    <s v="Giant Bicycles"/>
    <s v="Road"/>
    <s v="medium"/>
    <s v="medium"/>
    <n v="1538.99"/>
    <n v="829.65"/>
    <n v="42404"/>
  </r>
  <r>
    <x v="16386"/>
    <n v="61"/>
    <x v="2337"/>
    <d v="2017-04-05T00:00:00"/>
    <b v="1"/>
    <s v="Approved"/>
    <s v="OHM Cycles"/>
    <s v="Standard"/>
    <s v="low"/>
    <s v="medium"/>
    <n v="71.16"/>
    <n v="56.93"/>
    <n v="34143"/>
  </r>
  <r>
    <x v="16387"/>
    <n v="58"/>
    <x v="2753"/>
    <d v="2017-11-15T00:00:00"/>
    <b v="0"/>
    <s v="Approved"/>
    <s v="OHM Cycles"/>
    <s v="Standard"/>
    <s v="medium"/>
    <s v="medium"/>
    <n v="912.52"/>
    <n v="141.4"/>
    <n v="42295"/>
  </r>
  <r>
    <x v="16388"/>
    <n v="22"/>
    <x v="2059"/>
    <d v="2017-08-29T00:00:00"/>
    <b v="1"/>
    <s v="Approved"/>
    <s v="WeareA2B"/>
    <s v="Standard"/>
    <s v="medium"/>
    <s v="medium"/>
    <n v="60.34"/>
    <n v="45.26"/>
    <n v="34165"/>
  </r>
  <r>
    <x v="16389"/>
    <n v="87"/>
    <x v="80"/>
    <d v="2017-10-14T00:00:00"/>
    <b v="0"/>
    <s v="Approved"/>
    <s v="Giant Bicycles"/>
    <s v="Standard"/>
    <s v="high"/>
    <s v="medium"/>
    <n v="1179"/>
    <n v="707.4"/>
    <n v="38482"/>
  </r>
  <r>
    <x v="16390"/>
    <n v="3"/>
    <x v="1608"/>
    <d v="2017-12-17T00:00:00"/>
    <b v="0"/>
    <s v="Approved"/>
    <s v="Trek Bicycles"/>
    <s v="Standard"/>
    <s v="medium"/>
    <s v="large"/>
    <n v="2091.4699999999998"/>
    <n v="388.92"/>
    <n v="41009"/>
  </r>
  <r>
    <x v="16391"/>
    <n v="19"/>
    <x v="1742"/>
    <d v="2017-10-31T00:00:00"/>
    <b v="1"/>
    <s v="Approved"/>
    <s v="Trek Bicycles"/>
    <s v="Mountain"/>
    <s v="low"/>
    <s v="medium"/>
    <n v="574.64"/>
    <n v="459.71"/>
    <n v="38258"/>
  </r>
  <r>
    <x v="16392"/>
    <n v="48"/>
    <x v="2455"/>
    <d v="2017-04-01T00:00:00"/>
    <b v="0"/>
    <s v="Approved"/>
    <s v="WeareA2B"/>
    <s v="Standard"/>
    <s v="medium"/>
    <s v="medium"/>
    <n v="1762.96"/>
    <n v="950.52"/>
    <n v="37220"/>
  </r>
  <r>
    <x v="16393"/>
    <n v="83"/>
    <x v="3277"/>
    <d v="2017-08-13T00:00:00"/>
    <b v="1"/>
    <s v="Approved"/>
    <s v="Solex"/>
    <s v="Touring"/>
    <s v="medium"/>
    <s v="large"/>
    <n v="2083.94"/>
    <n v="675.03"/>
    <n v="35667"/>
  </r>
  <r>
    <x v="16394"/>
    <n v="97"/>
    <x v="1042"/>
    <d v="2017-07-20T00:00:00"/>
    <b v="0"/>
    <s v="Approved"/>
    <s v="OHM Cycles"/>
    <s v="Road"/>
    <s v="medium"/>
    <s v="medium"/>
    <n v="742.54"/>
    <n v="667.4"/>
    <n v="36146"/>
  </r>
  <r>
    <x v="16395"/>
    <n v="32"/>
    <x v="3478"/>
    <d v="2017-09-11T00:00:00"/>
    <b v="0"/>
    <s v="Approved"/>
    <s v="Giant Bicycles"/>
    <s v="Standard"/>
    <s v="medium"/>
    <s v="medium"/>
    <n v="642.70000000000005"/>
    <n v="211.37"/>
    <n v="36498"/>
  </r>
  <r>
    <x v="16396"/>
    <n v="53"/>
    <x v="3109"/>
    <d v="2017-02-13T00:00:00"/>
    <b v="0"/>
    <s v="Approved"/>
    <s v="OHM Cycles"/>
    <s v="Standard"/>
    <s v="medium"/>
    <s v="medium"/>
    <n v="795.34"/>
    <n v="101.58"/>
    <n v="35470"/>
  </r>
  <r>
    <x v="16397"/>
    <n v="0"/>
    <x v="1205"/>
    <d v="2017-06-26T00:00:00"/>
    <b v="1"/>
    <s v="Approved"/>
    <s v="Solex"/>
    <s v="Standard"/>
    <s v="medium"/>
    <s v="medium"/>
    <n v="100.35"/>
    <n v="75.260000000000005"/>
    <n v="42458"/>
  </r>
  <r>
    <x v="16398"/>
    <n v="55"/>
    <x v="3398"/>
    <d v="2017-03-12T00:00:00"/>
    <b v="1"/>
    <s v="Approved"/>
    <s v="Trek Bicycles"/>
    <s v="Road"/>
    <s v="medium"/>
    <s v="large"/>
    <n v="1894.19"/>
    <n v="598.76"/>
    <n v="34170"/>
  </r>
  <r>
    <x v="16399"/>
    <n v="3"/>
    <x v="860"/>
    <d v="2017-10-05T00:00:00"/>
    <b v="0"/>
    <s v="Approved"/>
    <s v="Trek Bicycles"/>
    <s v="Standard"/>
    <s v="medium"/>
    <s v="large"/>
    <n v="2091.4699999999998"/>
    <n v="388.92"/>
    <n v="41167"/>
  </r>
  <r>
    <x v="16400"/>
    <n v="0"/>
    <x v="1912"/>
    <d v="2017-02-26T00:00:00"/>
    <b v="1"/>
    <s v="Approved"/>
    <s v="OHM Cycles"/>
    <s v="Standard"/>
    <s v="low"/>
    <s v="medium"/>
    <n v="71.16"/>
    <n v="56.93"/>
    <n v="36146"/>
  </r>
  <r>
    <x v="16401"/>
    <n v="91"/>
    <x v="1184"/>
    <d v="2017-07-04T00:00:00"/>
    <b v="1"/>
    <s v="Approved"/>
    <s v="Solex"/>
    <s v="Standard"/>
    <s v="medium"/>
    <s v="medium"/>
    <n v="100.35"/>
    <n v="75.260000000000005"/>
    <n v="34556"/>
  </r>
  <r>
    <x v="16402"/>
    <n v="57"/>
    <x v="13"/>
    <d v="2017-01-07T00:00:00"/>
    <b v="0"/>
    <s v="Approved"/>
    <s v="WeareA2B"/>
    <s v="Touring"/>
    <s v="medium"/>
    <s v="large"/>
    <n v="1890.39"/>
    <n v="260.14"/>
    <n v="33259"/>
  </r>
  <r>
    <x v="16403"/>
    <n v="86"/>
    <x v="1538"/>
    <d v="2017-01-02T00:00:00"/>
    <b v="1"/>
    <s v="Approved"/>
    <s v="OHM Cycles"/>
    <s v="Standard"/>
    <s v="medium"/>
    <s v="medium"/>
    <n v="235.63"/>
    <n v="125.07"/>
    <n v="38206"/>
  </r>
  <r>
    <x v="16404"/>
    <n v="83"/>
    <x v="2631"/>
    <d v="2017-11-07T00:00:00"/>
    <b v="1"/>
    <s v="Approved"/>
    <s v="Solex"/>
    <s v="Touring"/>
    <s v="medium"/>
    <s v="large"/>
    <n v="2083.94"/>
    <n v="675.03"/>
    <n v="36145"/>
  </r>
  <r>
    <x v="16405"/>
    <n v="0"/>
    <x v="1939"/>
    <d v="2017-01-15T00:00:00"/>
    <b v="1"/>
    <s v="Approved"/>
    <s v="Trek Bicycles"/>
    <s v="Road"/>
    <s v="medium"/>
    <s v="medium"/>
    <n v="533.51"/>
    <n v="400.13"/>
    <n v="41064"/>
  </r>
  <r>
    <x v="16406"/>
    <n v="36"/>
    <x v="2424"/>
    <d v="2017-06-03T00:00:00"/>
    <b v="1"/>
    <s v="Approved"/>
    <s v="Solex"/>
    <s v="Standard"/>
    <s v="low"/>
    <s v="medium"/>
    <n v="945.04"/>
    <n v="507.58"/>
    <n v="35052"/>
  </r>
  <r>
    <x v="16407"/>
    <n v="25"/>
    <x v="992"/>
    <d v="2017-10-10T00:00:00"/>
    <b v="1"/>
    <s v="Approved"/>
    <s v="OHM Cycles"/>
    <s v="Standard"/>
    <s v="high"/>
    <s v="medium"/>
    <n v="2005.66"/>
    <n v="1203.4000000000001"/>
    <n v="37220"/>
  </r>
  <r>
    <x v="16408"/>
    <n v="16"/>
    <x v="708"/>
    <d v="2017-04-21T00:00:00"/>
    <b v="1"/>
    <s v="Approved"/>
    <s v="Norco Bicycles"/>
    <s v="Standard"/>
    <s v="high"/>
    <s v="small"/>
    <n v="1661.92"/>
    <n v="1479.11"/>
    <n v="33888"/>
  </r>
  <r>
    <x v="16409"/>
    <n v="66"/>
    <x v="2818"/>
    <d v="2017-04-21T00:00:00"/>
    <b v="1"/>
    <s v="Approved"/>
    <s v="Giant Bicycles"/>
    <s v="Road"/>
    <s v="low"/>
    <s v="small"/>
    <n v="590.26"/>
    <n v="525.33000000000004"/>
    <n v="38647"/>
  </r>
  <r>
    <x v="16410"/>
    <n v="69"/>
    <x v="289"/>
    <d v="2017-05-07T00:00:00"/>
    <b v="0"/>
    <s v="Approved"/>
    <s v="Giant Bicycles"/>
    <s v="Road"/>
    <s v="medium"/>
    <s v="medium"/>
    <n v="792.9"/>
    <n v="594.67999999999995"/>
    <n v="42105"/>
  </r>
  <r>
    <x v="16411"/>
    <n v="50"/>
    <x v="1323"/>
    <d v="2017-02-20T00:00:00"/>
    <b v="1"/>
    <s v="Approved"/>
    <s v="WeareA2B"/>
    <s v="Standard"/>
    <s v="medium"/>
    <s v="small"/>
    <n v="175.89"/>
    <n v="131.91999999999999"/>
    <n v="35707"/>
  </r>
  <r>
    <x v="16412"/>
    <n v="64"/>
    <x v="3359"/>
    <d v="2017-10-25T00:00:00"/>
    <b v="1"/>
    <s v="Approved"/>
    <s v="Trek Bicycles"/>
    <s v="Standard"/>
    <s v="medium"/>
    <s v="large"/>
    <n v="1469.44"/>
    <n v="596.54999999999995"/>
    <n v="34996"/>
  </r>
  <r>
    <x v="16413"/>
    <n v="27"/>
    <x v="385"/>
    <d v="2017-04-05T00:00:00"/>
    <b v="0"/>
    <s v="Approved"/>
    <s v="Trek Bicycles"/>
    <s v="Standard"/>
    <s v="low"/>
    <s v="medium"/>
    <n v="1057.51"/>
    <n v="154.4"/>
    <n v="35560"/>
  </r>
  <r>
    <x v="16414"/>
    <n v="55"/>
    <x v="2043"/>
    <d v="2017-07-27T00:00:00"/>
    <b v="1"/>
    <s v="Approved"/>
    <s v="Trek Bicycles"/>
    <s v="Road"/>
    <s v="medium"/>
    <s v="large"/>
    <n v="1894.19"/>
    <n v="598.76"/>
    <n v="37823"/>
  </r>
  <r>
    <x v="16415"/>
    <n v="22"/>
    <x v="2043"/>
    <d v="2017-07-30T00:00:00"/>
    <b v="1"/>
    <s v="Approved"/>
    <s v="WeareA2B"/>
    <s v="Standard"/>
    <s v="medium"/>
    <s v="medium"/>
    <n v="60.34"/>
    <n v="45.26"/>
    <n v="34165"/>
  </r>
  <r>
    <x v="16416"/>
    <n v="39"/>
    <x v="2294"/>
    <d v="2017-12-16T00:00:00"/>
    <b v="1"/>
    <s v="Approved"/>
    <s v="Giant Bicycles"/>
    <s v="Standard"/>
    <s v="medium"/>
    <s v="large"/>
    <n v="1812.75"/>
    <n v="582.48"/>
    <n v="40672"/>
  </r>
  <r>
    <x v="16417"/>
    <n v="75"/>
    <x v="2187"/>
    <d v="2017-03-22T00:00:00"/>
    <b v="1"/>
    <s v="Approved"/>
    <s v="Giant Bicycles"/>
    <s v="Touring"/>
    <s v="medium"/>
    <s v="large"/>
    <n v="1873.97"/>
    <n v="863.95"/>
    <n v="41922"/>
  </r>
  <r>
    <x v="16418"/>
    <n v="35"/>
    <x v="1172"/>
    <d v="2017-08-01T00:00:00"/>
    <b v="1"/>
    <s v="Approved"/>
    <s v="Trek Bicycles"/>
    <s v="Standard"/>
    <s v="low"/>
    <s v="medium"/>
    <n v="1057.51"/>
    <n v="154.4"/>
    <n v="34527"/>
  </r>
  <r>
    <x v="16419"/>
    <n v="50"/>
    <x v="1948"/>
    <d v="2017-10-26T00:00:00"/>
    <b v="1"/>
    <s v="Approved"/>
    <s v="WeareA2B"/>
    <s v="Standard"/>
    <s v="medium"/>
    <s v="small"/>
    <n v="175.89"/>
    <n v="131.91999999999999"/>
    <n v="37668"/>
  </r>
  <r>
    <x v="16420"/>
    <n v="46"/>
    <x v="2410"/>
    <d v="2017-06-12T00:00:00"/>
    <b v="1"/>
    <s v="Approved"/>
    <s v="Solex"/>
    <s v="Standard"/>
    <s v="low"/>
    <s v="medium"/>
    <n v="1289.8499999999999"/>
    <n v="74.510000000000005"/>
    <n v="35470"/>
  </r>
  <r>
    <x v="16421"/>
    <n v="27"/>
    <x v="2623"/>
    <d v="2017-10-19T00:00:00"/>
    <b v="1"/>
    <s v="Approved"/>
    <s v="Trek Bicycles"/>
    <s v="Standard"/>
    <s v="low"/>
    <s v="medium"/>
    <n v="1057.51"/>
    <n v="154.4"/>
    <n v="34527"/>
  </r>
  <r>
    <x v="16422"/>
    <n v="98"/>
    <x v="2171"/>
    <d v="2017-07-02T00:00:00"/>
    <b v="1"/>
    <s v="Approved"/>
    <s v="Trek Bicycles"/>
    <s v="Standard"/>
    <s v="high"/>
    <s v="medium"/>
    <n v="358.39"/>
    <n v="215.03"/>
    <n v="38002"/>
  </r>
  <r>
    <x v="16423"/>
    <n v="67"/>
    <x v="42"/>
    <d v="2017-02-16T00:00:00"/>
    <b v="1"/>
    <s v="Approved"/>
    <s v="Norco Bicycles"/>
    <s v="Road"/>
    <s v="medium"/>
    <s v="medium"/>
    <n v="544.04999999999995"/>
    <n v="376.84"/>
    <n v="38647"/>
  </r>
  <r>
    <x v="16424"/>
    <n v="97"/>
    <x v="193"/>
    <d v="2017-09-18T00:00:00"/>
    <b v="0"/>
    <s v="Approved"/>
    <s v="Solex"/>
    <s v="Standard"/>
    <s v="medium"/>
    <s v="large"/>
    <n v="202.62"/>
    <n v="151.96"/>
    <n v="42458"/>
  </r>
  <r>
    <x v="16425"/>
    <n v="42"/>
    <x v="1354"/>
    <d v="2017-08-16T00:00:00"/>
    <b v="1"/>
    <s v="Approved"/>
    <s v="OHM Cycles"/>
    <s v="Road"/>
    <s v="medium"/>
    <s v="small"/>
    <n v="1810"/>
    <n v="1610.9"/>
    <n v="39526"/>
  </r>
  <r>
    <x v="16426"/>
    <n v="88"/>
    <x v="3026"/>
    <d v="2017-02-08T00:00:00"/>
    <b v="1"/>
    <s v="Approved"/>
    <s v="Norco Bicycles"/>
    <s v="Standard"/>
    <s v="medium"/>
    <s v="medium"/>
    <n v="1198.46"/>
    <n v="381.1"/>
    <n v="37626"/>
  </r>
  <r>
    <x v="16427"/>
    <n v="51"/>
    <x v="3454"/>
    <d v="2017-09-08T00:00:00"/>
    <b v="1"/>
    <s v="Approved"/>
    <s v="OHM Cycles"/>
    <s v="Standard"/>
    <s v="high"/>
    <s v="medium"/>
    <n v="2005.66"/>
    <n v="1203.4000000000001"/>
    <n v="34170"/>
  </r>
  <r>
    <x v="16428"/>
    <n v="82"/>
    <x v="3187"/>
    <d v="2017-06-27T00:00:00"/>
    <b v="0"/>
    <s v="Approved"/>
    <s v="Norco Bicycles"/>
    <s v="Standard"/>
    <s v="high"/>
    <s v="medium"/>
    <n v="1148.6400000000001"/>
    <n v="689.18"/>
    <n v="42226"/>
  </r>
  <r>
    <x v="16429"/>
    <n v="92"/>
    <x v="3247"/>
    <d v="2017-03-02T00:00:00"/>
    <b v="1"/>
    <s v="Approved"/>
    <s v="WeareA2B"/>
    <s v="Standard"/>
    <s v="medium"/>
    <s v="small"/>
    <n v="1415.01"/>
    <n v="1259.3599999999999"/>
    <n v="36833"/>
  </r>
  <r>
    <x v="16430"/>
    <n v="73"/>
    <x v="1401"/>
    <d v="2017-05-04T00:00:00"/>
    <b v="1"/>
    <s v="Approved"/>
    <s v="Solex"/>
    <s v="Standard"/>
    <s v="medium"/>
    <s v="medium"/>
    <n v="1945.43"/>
    <n v="333.18"/>
    <n v="33429"/>
  </r>
  <r>
    <x v="16431"/>
    <n v="70"/>
    <x v="2171"/>
    <d v="2017-08-15T00:00:00"/>
    <b v="1"/>
    <s v="Cancelled"/>
    <s v="Trek Bicycles"/>
    <s v="Standard"/>
    <s v="high"/>
    <s v="medium"/>
    <n v="495.72"/>
    <n v="297.43"/>
    <n v="42105"/>
  </r>
  <r>
    <x v="16432"/>
    <n v="63"/>
    <x v="659"/>
    <d v="2017-09-23T00:00:00"/>
    <b v="1"/>
    <s v="Approved"/>
    <s v="Solex"/>
    <s v="Standard"/>
    <s v="medium"/>
    <s v="medium"/>
    <n v="1483.2"/>
    <n v="99.59"/>
    <n v="36146"/>
  </r>
  <r>
    <x v="16433"/>
    <n v="7"/>
    <x v="387"/>
    <d v="2017-12-05T00:00:00"/>
    <b v="1"/>
    <s v="Approved"/>
    <s v="Trek Bicycles"/>
    <s v="Road"/>
    <s v="low"/>
    <s v="medium"/>
    <n v="980.37"/>
    <n v="234.43"/>
    <n v="39298"/>
  </r>
  <r>
    <x v="16434"/>
    <n v="41"/>
    <x v="2841"/>
    <d v="2017-03-09T00:00:00"/>
    <b v="0"/>
    <s v="Approved"/>
    <s v="Solex"/>
    <s v="Road"/>
    <s v="medium"/>
    <s v="medium"/>
    <n v="416.98"/>
    <n v="312.74"/>
    <n v="35560"/>
  </r>
  <r>
    <x v="16435"/>
    <n v="68"/>
    <x v="1268"/>
    <d v="2017-11-04T00:00:00"/>
    <b v="0"/>
    <s v="Approved"/>
    <s v="OHM Cycles"/>
    <s v="Standard"/>
    <s v="medium"/>
    <s v="medium"/>
    <n v="1636.9"/>
    <n v="44.71"/>
    <n v="40410"/>
  </r>
  <r>
    <x v="16436"/>
    <n v="16"/>
    <x v="1924"/>
    <d v="2017-01-05T00:00:00"/>
    <b v="0"/>
    <s v="Approved"/>
    <s v="Norco Bicycles"/>
    <s v="Standard"/>
    <s v="high"/>
    <s v="small"/>
    <n v="1661.92"/>
    <n v="1479.11"/>
    <n v="41345"/>
  </r>
  <r>
    <x v="16437"/>
    <n v="53"/>
    <x v="2094"/>
    <d v="2017-02-05T00:00:00"/>
    <b v="1"/>
    <s v="Approved"/>
    <s v="OHM Cycles"/>
    <s v="Standard"/>
    <s v="medium"/>
    <s v="medium"/>
    <n v="795.34"/>
    <n v="101.58"/>
    <n v="35470"/>
  </r>
  <r>
    <x v="16438"/>
    <n v="73"/>
    <x v="2506"/>
    <d v="2017-04-08T00:00:00"/>
    <b v="1"/>
    <s v="Approved"/>
    <s v="Solex"/>
    <s v="Standard"/>
    <s v="medium"/>
    <s v="medium"/>
    <n v="1945.43"/>
    <n v="333.18"/>
    <n v="36668"/>
  </r>
  <r>
    <x v="16439"/>
    <n v="75"/>
    <x v="475"/>
    <d v="2017-04-03T00:00:00"/>
    <b v="1"/>
    <s v="Approved"/>
    <s v="Giant Bicycles"/>
    <s v="Touring"/>
    <s v="medium"/>
    <s v="large"/>
    <n v="1873.97"/>
    <n v="863.95"/>
    <n v="38193"/>
  </r>
  <r>
    <x v="16440"/>
    <n v="17"/>
    <x v="1056"/>
    <d v="2017-06-07T00:00:00"/>
    <b v="0"/>
    <s v="Approved"/>
    <s v="WeareA2B"/>
    <s v="Touring"/>
    <s v="medium"/>
    <s v="large"/>
    <n v="1362.99"/>
    <n v="57.74"/>
    <n v="34079"/>
  </r>
  <r>
    <x v="16441"/>
    <n v="42"/>
    <x v="2405"/>
    <d v="2017-07-22T00:00:00"/>
    <b v="0"/>
    <s v="Approved"/>
    <s v="OHM Cycles"/>
    <s v="Road"/>
    <s v="medium"/>
    <s v="small"/>
    <n v="1810"/>
    <n v="1610.9"/>
    <n v="39526"/>
  </r>
  <r>
    <x v="16442"/>
    <n v="2"/>
    <x v="1015"/>
    <d v="2017-06-22T00:00:00"/>
    <b v="1"/>
    <s v="Approved"/>
    <s v="Giant Bicycles"/>
    <s v="Road"/>
    <s v="low"/>
    <s v="small"/>
    <n v="590.26"/>
    <n v="525.33000000000004"/>
    <n v="40487"/>
  </r>
  <r>
    <x v="16443"/>
    <n v="18"/>
    <x v="2082"/>
    <d v="2017-01-01T00:00:00"/>
    <b v="0"/>
    <s v="Approved"/>
    <s v="Solex"/>
    <s v="Standard"/>
    <s v="medium"/>
    <s v="medium"/>
    <n v="575.27"/>
    <n v="431.45"/>
    <n v="41345"/>
  </r>
  <r>
    <x v="16444"/>
    <n v="46"/>
    <x v="1527"/>
    <d v="2017-08-13T00:00:00"/>
    <b v="0"/>
    <s v="Approved"/>
    <s v="Solex"/>
    <s v="Standard"/>
    <s v="low"/>
    <s v="medium"/>
    <n v="1289.8499999999999"/>
    <n v="74.510000000000005"/>
    <n v="39427"/>
  </r>
  <r>
    <x v="16445"/>
    <n v="50"/>
    <x v="1469"/>
    <d v="2017-07-15T00:00:00"/>
    <b v="0"/>
    <s v="Approved"/>
    <s v="WeareA2B"/>
    <s v="Standard"/>
    <s v="medium"/>
    <s v="small"/>
    <n v="175.89"/>
    <n v="131.91999999999999"/>
    <n v="41009"/>
  </r>
  <r>
    <x v="16446"/>
    <n v="12"/>
    <x v="1061"/>
    <d v="2017-12-06T00:00:00"/>
    <b v="0"/>
    <s v="Approved"/>
    <s v="WeareA2B"/>
    <s v="Standard"/>
    <s v="medium"/>
    <s v="medium"/>
    <n v="1231.1500000000001"/>
    <n v="161.6"/>
    <n v="38216"/>
  </r>
  <r>
    <x v="16447"/>
    <n v="7"/>
    <x v="1956"/>
    <d v="2017-09-27T00:00:00"/>
    <b v="1"/>
    <s v="Approved"/>
    <s v="Trek Bicycles"/>
    <s v="Road"/>
    <s v="low"/>
    <s v="medium"/>
    <n v="980.37"/>
    <n v="234.43"/>
    <n v="41701"/>
  </r>
  <r>
    <x v="16448"/>
    <n v="32"/>
    <x v="858"/>
    <d v="2017-01-16T00:00:00"/>
    <b v="0"/>
    <s v="Approved"/>
    <s v="Giant Bicycles"/>
    <s v="Standard"/>
    <s v="medium"/>
    <s v="medium"/>
    <n v="642.70000000000005"/>
    <n v="211.37"/>
    <n v="37337"/>
  </r>
  <r>
    <x v="16449"/>
    <n v="84"/>
    <x v="3308"/>
    <d v="2017-06-27T00:00:00"/>
    <b v="0"/>
    <s v="Approved"/>
    <s v="Trek Bicycles"/>
    <s v="Road"/>
    <s v="medium"/>
    <s v="medium"/>
    <n v="290.62"/>
    <n v="215.14"/>
    <n v="38339"/>
  </r>
  <r>
    <x v="16450"/>
    <n v="54"/>
    <x v="1801"/>
    <d v="2017-04-18T00:00:00"/>
    <b v="0"/>
    <s v="Approved"/>
    <s v="WeareA2B"/>
    <s v="Standard"/>
    <s v="medium"/>
    <s v="medium"/>
    <n v="1292.8399999999999"/>
    <n v="13.44"/>
    <n v="33259"/>
  </r>
  <r>
    <x v="16451"/>
    <n v="50"/>
    <x v="1562"/>
    <d v="2017-12-02T00:00:00"/>
    <b v="1"/>
    <s v="Approved"/>
    <s v="Giant Bicycles"/>
    <s v="Standard"/>
    <s v="medium"/>
    <s v="medium"/>
    <n v="642.70000000000005"/>
    <n v="211.37"/>
    <n v="37337"/>
  </r>
  <r>
    <x v="16452"/>
    <n v="70"/>
    <x v="154"/>
    <d v="2017-09-13T00:00:00"/>
    <b v="1"/>
    <s v="Approved"/>
    <s v="Trek Bicycles"/>
    <s v="Standard"/>
    <s v="high"/>
    <s v="medium"/>
    <n v="495.72"/>
    <n v="297.43"/>
    <n v="42710"/>
  </r>
  <r>
    <x v="16453"/>
    <n v="4"/>
    <x v="1286"/>
    <d v="2017-03-03T00:00:00"/>
    <b v="0"/>
    <s v="Approved"/>
    <s v="Giant Bicycles"/>
    <s v="Standard"/>
    <s v="high"/>
    <s v="medium"/>
    <n v="1129.1300000000001"/>
    <n v="677.48"/>
    <n v="40649"/>
  </r>
  <r>
    <x v="16454"/>
    <n v="38"/>
    <x v="50"/>
    <d v="2017-03-24T00:00:00"/>
    <b v="1"/>
    <s v="Approved"/>
    <s v="Trek Bicycles"/>
    <s v="Standard"/>
    <s v="medium"/>
    <s v="large"/>
    <n v="2091.4699999999998"/>
    <n v="388.92"/>
    <n v="34115"/>
  </r>
  <r>
    <x v="16455"/>
    <n v="2"/>
    <x v="917"/>
    <d v="2017-05-26T00:00:00"/>
    <b v="0"/>
    <s v="Approved"/>
    <s v="Giant Bicycles"/>
    <s v="Road"/>
    <s v="low"/>
    <s v="small"/>
    <n v="590.26"/>
    <n v="525.33000000000004"/>
    <n v="38647"/>
  </r>
  <r>
    <x v="16456"/>
    <n v="59"/>
    <x v="72"/>
    <d v="2017-09-27T00:00:00"/>
    <b v="1"/>
    <s v="Approved"/>
    <s v="Solex"/>
    <s v="Standard"/>
    <s v="medium"/>
    <s v="large"/>
    <n v="1061.56"/>
    <n v="733.58"/>
    <n v="34170"/>
  </r>
  <r>
    <x v="16457"/>
    <n v="49"/>
    <x v="1624"/>
    <d v="2017-09-07T00:00:00"/>
    <b v="0"/>
    <s v="Approved"/>
    <s v="Trek Bicycles"/>
    <s v="Road"/>
    <s v="medium"/>
    <s v="medium"/>
    <n v="533.51"/>
    <n v="400.13"/>
    <n v="41064"/>
  </r>
  <r>
    <x v="16458"/>
    <n v="78"/>
    <x v="1247"/>
    <d v="2017-07-16T00:00:00"/>
    <b v="1"/>
    <s v="Approved"/>
    <s v="Giant Bicycles"/>
    <s v="Standard"/>
    <s v="medium"/>
    <s v="large"/>
    <n v="1765.3"/>
    <n v="709.48"/>
    <n v="41533"/>
  </r>
  <r>
    <x v="16459"/>
    <n v="0"/>
    <x v="2139"/>
    <d v="2017-02-17T00:00:00"/>
    <b v="1"/>
    <s v="Approved"/>
    <s v="Solex"/>
    <s v="Standard"/>
    <s v="medium"/>
    <s v="medium"/>
    <n v="478.16"/>
    <n v="298.72000000000003"/>
    <n v="34143"/>
  </r>
  <r>
    <x v="16460"/>
    <n v="9"/>
    <x v="1333"/>
    <d v="2017-06-22T00:00:00"/>
    <b v="1"/>
    <s v="Approved"/>
    <s v="Norco Bicycles"/>
    <s v="Standard"/>
    <s v="medium"/>
    <s v="small"/>
    <n v="1216.1400000000001"/>
    <n v="1082.3599999999999"/>
    <n v="37698"/>
  </r>
  <r>
    <x v="16461"/>
    <n v="40"/>
    <x v="2837"/>
    <d v="2017-12-20T00:00:00"/>
    <b v="0"/>
    <s v="Approved"/>
    <s v="OHM Cycles"/>
    <s v="Standard"/>
    <s v="high"/>
    <s v="medium"/>
    <n v="1458.17"/>
    <n v="874.9"/>
    <n v="38750"/>
  </r>
  <r>
    <x v="16462"/>
    <n v="36"/>
    <x v="1811"/>
    <d v="2017-04-06T00:00:00"/>
    <b v="1"/>
    <s v="Approved"/>
    <s v="Solex"/>
    <s v="Standard"/>
    <s v="low"/>
    <s v="medium"/>
    <n v="945.04"/>
    <n v="507.58"/>
    <n v="39526"/>
  </r>
  <r>
    <x v="16463"/>
    <n v="3"/>
    <x v="2611"/>
    <d v="2017-11-17T00:00:00"/>
    <b v="0"/>
    <s v="Approved"/>
    <s v="Trek Bicycles"/>
    <s v="Standard"/>
    <s v="medium"/>
    <s v="large"/>
    <n v="2091.4699999999998"/>
    <n v="388.92"/>
    <n v="36361"/>
  </r>
  <r>
    <x v="16464"/>
    <n v="86"/>
    <x v="1583"/>
    <d v="2017-07-06T00:00:00"/>
    <b v="1"/>
    <s v="Approved"/>
    <s v="OHM Cycles"/>
    <s v="Standard"/>
    <s v="medium"/>
    <s v="medium"/>
    <n v="235.63"/>
    <n v="125.07"/>
    <n v="36145"/>
  </r>
  <r>
    <x v="16465"/>
    <n v="13"/>
    <x v="2088"/>
    <d v="2017-06-13T00:00:00"/>
    <b v="0"/>
    <s v="Approved"/>
    <s v="Solex"/>
    <s v="Standard"/>
    <s v="medium"/>
    <s v="medium"/>
    <n v="1163.8900000000001"/>
    <n v="589.27"/>
    <n v="42560"/>
  </r>
  <r>
    <x v="16466"/>
    <n v="63"/>
    <x v="1139"/>
    <d v="2017-11-09T00:00:00"/>
    <b v="0"/>
    <s v="Approved"/>
    <s v="Solex"/>
    <s v="Standard"/>
    <s v="medium"/>
    <s v="medium"/>
    <n v="1483.2"/>
    <n v="99.59"/>
    <n v="36146"/>
  </r>
  <r>
    <x v="16467"/>
    <n v="85"/>
    <x v="1397"/>
    <d v="2017-07-28T00:00:00"/>
    <b v="1"/>
    <s v="Approved"/>
    <s v="WeareA2B"/>
    <s v="Standard"/>
    <s v="medium"/>
    <s v="medium"/>
    <n v="1228.07"/>
    <n v="400.91"/>
    <n v="36668"/>
  </r>
  <r>
    <x v="16468"/>
    <n v="9"/>
    <x v="263"/>
    <d v="2017-07-13T00:00:00"/>
    <b v="0"/>
    <s v="Approved"/>
    <s v="OHM Cycles"/>
    <s v="Road"/>
    <s v="medium"/>
    <s v="medium"/>
    <n v="742.54"/>
    <n v="667.4"/>
    <n v="41701"/>
  </r>
  <r>
    <x v="16469"/>
    <n v="20"/>
    <x v="3124"/>
    <d v="2017-01-18T00:00:00"/>
    <b v="0"/>
    <s v="Approved"/>
    <s v="Trek Bicycles"/>
    <s v="Standard"/>
    <s v="medium"/>
    <s v="small"/>
    <n v="1775.81"/>
    <n v="1580.47"/>
    <n v="40303"/>
  </r>
  <r>
    <x v="16470"/>
    <n v="87"/>
    <x v="1905"/>
    <d v="2017-01-08T00:00:00"/>
    <b v="1"/>
    <s v="Approved"/>
    <s v="Giant Bicycles"/>
    <s v="Standard"/>
    <s v="high"/>
    <s v="medium"/>
    <n v="1179"/>
    <n v="707.4"/>
    <n v="36145"/>
  </r>
  <r>
    <x v="16471"/>
    <n v="39"/>
    <x v="2869"/>
    <d v="2017-05-04T00:00:00"/>
    <b v="0"/>
    <s v="Approved"/>
    <s v="Giant Bicycles"/>
    <s v="Standard"/>
    <s v="medium"/>
    <s v="large"/>
    <n v="1812.75"/>
    <n v="582.48"/>
    <n v="40336"/>
  </r>
  <r>
    <x v="16472"/>
    <n v="51"/>
    <x v="605"/>
    <d v="2017-10-15T00:00:00"/>
    <b v="0"/>
    <s v="Approved"/>
    <s v="OHM Cycles"/>
    <s v="Standard"/>
    <s v="high"/>
    <s v="medium"/>
    <n v="2005.66"/>
    <n v="1203.4000000000001"/>
    <n v="33259"/>
  </r>
  <r>
    <x v="16473"/>
    <n v="54"/>
    <x v="1406"/>
    <d v="2017-04-21T00:00:00"/>
    <b v="1"/>
    <s v="Approved"/>
    <s v="WeareA2B"/>
    <s v="Standard"/>
    <s v="medium"/>
    <s v="medium"/>
    <n v="1807.45"/>
    <n v="778.69"/>
    <n v="42145"/>
  </r>
  <r>
    <x v="16474"/>
    <n v="91"/>
    <x v="3003"/>
    <d v="2017-06-02T00:00:00"/>
    <b v="0"/>
    <s v="Approved"/>
    <s v="WeareA2B"/>
    <s v="Standard"/>
    <s v="low"/>
    <s v="medium"/>
    <n v="642.30999999999995"/>
    <n v="513.85"/>
    <n v="38339"/>
  </r>
  <r>
    <x v="16475"/>
    <n v="67"/>
    <x v="1180"/>
    <d v="2017-09-01T00:00:00"/>
    <b v="1"/>
    <s v="Approved"/>
    <s v="Norco Bicycles"/>
    <s v="Road"/>
    <s v="medium"/>
    <s v="medium"/>
    <n v="544.04999999999995"/>
    <n v="376.84"/>
    <n v="37659"/>
  </r>
  <r>
    <x v="16476"/>
    <n v="63"/>
    <x v="1216"/>
    <d v="2017-06-07T00:00:00"/>
    <b v="0"/>
    <s v="Approved"/>
    <s v="WeareA2B"/>
    <s v="Standard"/>
    <s v="medium"/>
    <s v="medium"/>
    <n v="1992.93"/>
    <n v="762.63"/>
    <n v="33552"/>
  </r>
  <r>
    <x v="16477"/>
    <n v="10"/>
    <x v="2887"/>
    <d v="2017-09-11T00:00:00"/>
    <b v="0"/>
    <s v="Approved"/>
    <s v="Solex"/>
    <s v="Standard"/>
    <s v="medium"/>
    <s v="medium"/>
    <n v="1945.43"/>
    <n v="333.18"/>
    <n v="33429"/>
  </r>
  <r>
    <x v="16478"/>
    <n v="0"/>
    <x v="698"/>
    <d v="2017-02-26T00:00:00"/>
    <b v="0"/>
    <s v="Approved"/>
    <s v="WeareA2B"/>
    <s v="Standard"/>
    <s v="medium"/>
    <s v="medium"/>
    <n v="60.34"/>
    <n v="45.26"/>
    <n v="40670"/>
  </r>
  <r>
    <x v="16479"/>
    <n v="34"/>
    <x v="575"/>
    <d v="2017-01-05T00:00:00"/>
    <b v="1"/>
    <s v="Approved"/>
    <s v="Norco Bicycles"/>
    <s v="Road"/>
    <s v="high"/>
    <s v="large"/>
    <n v="774.53"/>
    <n v="464.72"/>
    <n v="37698"/>
  </r>
  <r>
    <x v="16480"/>
    <n v="35"/>
    <x v="65"/>
    <d v="2017-06-16T00:00:00"/>
    <b v="0"/>
    <s v="Approved"/>
    <s v="Trek Bicycles"/>
    <s v="Standard"/>
    <s v="low"/>
    <s v="medium"/>
    <n v="1057.51"/>
    <n v="154.4"/>
    <n v="34527"/>
  </r>
  <r>
    <x v="16481"/>
    <n v="57"/>
    <x v="1247"/>
    <d v="2017-12-21T00:00:00"/>
    <b v="0"/>
    <s v="Approved"/>
    <s v="WeareA2B"/>
    <s v="Touring"/>
    <s v="medium"/>
    <s v="large"/>
    <n v="1890.39"/>
    <n v="260.14"/>
    <n v="42172"/>
  </r>
  <r>
    <x v="16482"/>
    <n v="90"/>
    <x v="2952"/>
    <d v="2017-03-29T00:00:00"/>
    <b v="1"/>
    <s v="Approved"/>
    <s v="Norco Bicycles"/>
    <s v="Standard"/>
    <s v="low"/>
    <s v="medium"/>
    <n v="363.01"/>
    <n v="290.41000000000003"/>
    <n v="38482"/>
  </r>
  <r>
    <x v="16483"/>
    <n v="55"/>
    <x v="2434"/>
    <d v="2017-09-10T00:00:00"/>
    <b v="0"/>
    <s v="Approved"/>
    <s v="Trek Bicycles"/>
    <s v="Road"/>
    <s v="medium"/>
    <s v="large"/>
    <n v="1894.19"/>
    <n v="598.76"/>
    <n v="34586"/>
  </r>
  <r>
    <x v="16484"/>
    <n v="56"/>
    <x v="1861"/>
    <d v="2017-11-17T00:00:00"/>
    <b v="0"/>
    <s v="Approved"/>
    <s v="Norco Bicycles"/>
    <s v="Mountain"/>
    <s v="low"/>
    <s v="small"/>
    <n v="688.63"/>
    <n v="612.88"/>
    <n v="34115"/>
  </r>
  <r>
    <x v="16485"/>
    <n v="7"/>
    <x v="2032"/>
    <d v="2017-02-22T00:00:00"/>
    <b v="0"/>
    <s v="Approved"/>
    <s v="Trek Bicycles"/>
    <s v="Road"/>
    <s v="low"/>
    <s v="medium"/>
    <n v="980.37"/>
    <n v="234.43"/>
    <n v="38258"/>
  </r>
  <r>
    <x v="16486"/>
    <n v="36"/>
    <x v="842"/>
    <d v="2017-02-19T00:00:00"/>
    <b v="1"/>
    <s v="Approved"/>
    <s v="Solex"/>
    <s v="Standard"/>
    <s v="low"/>
    <s v="medium"/>
    <n v="945.04"/>
    <n v="507.58"/>
    <n v="35052"/>
  </r>
  <r>
    <x v="16487"/>
    <n v="38"/>
    <x v="2068"/>
    <d v="2017-10-18T00:00:00"/>
    <b v="1"/>
    <s v="Approved"/>
    <s v="Solex"/>
    <s v="Standard"/>
    <s v="medium"/>
    <s v="medium"/>
    <n v="1577.53"/>
    <n v="826.51"/>
    <n v="36498"/>
  </r>
  <r>
    <x v="16488"/>
    <n v="49"/>
    <x v="2547"/>
    <d v="2017-12-03T00:00:00"/>
    <b v="0"/>
    <s v="Approved"/>
    <s v="Trek Bicycles"/>
    <s v="Road"/>
    <s v="medium"/>
    <s v="medium"/>
    <n v="533.51"/>
    <n v="400.13"/>
    <n v="41064"/>
  </r>
  <r>
    <x v="16489"/>
    <n v="75"/>
    <x v="178"/>
    <d v="2017-12-11T00:00:00"/>
    <b v="0"/>
    <s v="Approved"/>
    <s v="Giant Bicycles"/>
    <s v="Touring"/>
    <s v="medium"/>
    <s v="large"/>
    <n v="1873.97"/>
    <n v="863.95"/>
    <n v="41922"/>
  </r>
  <r>
    <x v="16490"/>
    <n v="62"/>
    <x v="1956"/>
    <d v="2017-08-03T00:00:00"/>
    <b v="1"/>
    <s v="Approved"/>
    <s v="Solex"/>
    <s v="Standard"/>
    <s v="medium"/>
    <s v="medium"/>
    <n v="478.16"/>
    <n v="298.72000000000003"/>
    <n v="40410"/>
  </r>
  <r>
    <x v="16491"/>
    <n v="6"/>
    <x v="3477"/>
    <d v="2017-11-07T00:00:00"/>
    <b v="0"/>
    <s v="Approved"/>
    <s v="OHM Cycles"/>
    <s v="Standard"/>
    <s v="high"/>
    <s v="medium"/>
    <n v="227.88"/>
    <n v="136.72999999999999"/>
    <n v="37659"/>
  </r>
  <r>
    <x v="16492"/>
    <n v="2"/>
    <x v="183"/>
    <d v="2017-01-19T00:00:00"/>
    <b v="0"/>
    <s v="Approved"/>
    <s v="Solex"/>
    <s v="Standard"/>
    <s v="medium"/>
    <s v="medium"/>
    <n v="71.489999999999995"/>
    <n v="53.62"/>
    <n v="41701"/>
  </r>
  <r>
    <x v="16493"/>
    <n v="1"/>
    <x v="893"/>
    <d v="2017-01-07T00:00:00"/>
    <b v="0"/>
    <s v="Approved"/>
    <s v="Giant Bicycles"/>
    <s v="Standard"/>
    <s v="medium"/>
    <s v="medium"/>
    <n v="1403.5"/>
    <n v="954.82"/>
    <n v="42688"/>
  </r>
  <r>
    <x v="16494"/>
    <n v="17"/>
    <x v="1964"/>
    <d v="2017-10-22T00:00:00"/>
    <b v="1"/>
    <s v="Approved"/>
    <s v="Solex"/>
    <s v="Standard"/>
    <s v="high"/>
    <s v="medium"/>
    <n v="1024.6600000000001"/>
    <n v="614.79999999999995"/>
    <n v="35378"/>
  </r>
  <r>
    <x v="16495"/>
    <n v="5"/>
    <x v="1638"/>
    <d v="2017-04-21T00:00:00"/>
    <b v="1"/>
    <s v="Approved"/>
    <s v="Trek Bicycles"/>
    <s v="Mountain"/>
    <s v="low"/>
    <s v="medium"/>
    <n v="574.64"/>
    <n v="459.71"/>
    <n v="41701"/>
  </r>
  <r>
    <x v="16496"/>
    <n v="0"/>
    <x v="2713"/>
    <d v="2017-05-29T00:00:00"/>
    <b v="1"/>
    <s v="Approved"/>
    <s v="Solex"/>
    <s v="Standard"/>
    <s v="medium"/>
    <s v="medium"/>
    <n v="441.49"/>
    <n v="84.99"/>
    <n v="39427"/>
  </r>
  <r>
    <x v="16497"/>
    <n v="50"/>
    <x v="3120"/>
    <d v="2017-10-20T00:00:00"/>
    <b v="0"/>
    <s v="Approved"/>
    <s v="WeareA2B"/>
    <s v="Standard"/>
    <s v="medium"/>
    <s v="small"/>
    <n v="175.89"/>
    <n v="131.91999999999999"/>
    <n v="33259"/>
  </r>
  <r>
    <x v="16498"/>
    <n v="100"/>
    <x v="1367"/>
    <d v="2017-04-14T00:00:00"/>
    <b v="0"/>
    <s v="Approved"/>
    <s v="Trek Bicycles"/>
    <s v="Standard"/>
    <s v="medium"/>
    <s v="small"/>
    <n v="1386.84"/>
    <n v="1234.29"/>
    <n v="39880"/>
  </r>
  <r>
    <x v="16499"/>
    <n v="6"/>
    <x v="2894"/>
    <d v="2017-03-01T00:00:00"/>
    <b v="1"/>
    <s v="Approved"/>
    <s v="OHM Cycles"/>
    <s v="Standard"/>
    <s v="high"/>
    <s v="medium"/>
    <n v="227.88"/>
    <n v="136.72999999999999"/>
    <n v="38258"/>
  </r>
  <r>
    <x v="16500"/>
    <n v="99"/>
    <x v="1583"/>
    <d v="2017-02-16T00:00:00"/>
    <b v="1"/>
    <s v="Approved"/>
    <s v="OHM Cycles"/>
    <s v="Standard"/>
    <s v="medium"/>
    <s v="medium"/>
    <n v="1227.3399999999999"/>
    <n v="770.89"/>
    <n v="33364"/>
  </r>
  <r>
    <x v="16501"/>
    <n v="27"/>
    <x v="467"/>
    <d v="2017-12-08T00:00:00"/>
    <b v="1"/>
    <s v="Approved"/>
    <s v="Trek Bicycles"/>
    <s v="Standard"/>
    <s v="medium"/>
    <s v="medium"/>
    <n v="499.53"/>
    <n v="388.72"/>
    <n v="42696"/>
  </r>
  <r>
    <x v="16502"/>
    <n v="8"/>
    <x v="2412"/>
    <d v="2017-02-16T00:00:00"/>
    <b v="0"/>
    <s v="Approved"/>
    <s v="Solex"/>
    <s v="Road"/>
    <s v="medium"/>
    <s v="small"/>
    <n v="1703.52"/>
    <n v="1516.13"/>
    <n v="40649"/>
  </r>
  <r>
    <x v="16503"/>
    <n v="61"/>
    <x v="1998"/>
    <d v="2017-03-20T00:00:00"/>
    <b v="1"/>
    <s v="Approved"/>
    <s v="OHM Cycles"/>
    <s v="Standard"/>
    <s v="low"/>
    <s v="medium"/>
    <n v="71.16"/>
    <n v="56.93"/>
    <n v="36146"/>
  </r>
  <r>
    <x v="16504"/>
    <n v="57"/>
    <x v="2067"/>
    <d v="2017-04-06T00:00:00"/>
    <b v="0"/>
    <s v="Approved"/>
    <s v="WeareA2B"/>
    <s v="Touring"/>
    <s v="medium"/>
    <s v="large"/>
    <n v="1890.39"/>
    <n v="260.14"/>
    <n v="36146"/>
  </r>
  <r>
    <x v="16505"/>
    <n v="14"/>
    <x v="1991"/>
    <d v="2017-04-20T00:00:00"/>
    <b v="1"/>
    <s v="Approved"/>
    <s v="Trek Bicycles"/>
    <s v="Standard"/>
    <s v="medium"/>
    <s v="small"/>
    <n v="1386.84"/>
    <n v="1234.29"/>
    <n v="37838"/>
  </r>
  <r>
    <x v="16506"/>
    <n v="34"/>
    <x v="1470"/>
    <d v="2017-10-05T00:00:00"/>
    <b v="1"/>
    <s v="Approved"/>
    <s v="Norco Bicycles"/>
    <s v="Road"/>
    <s v="high"/>
    <s v="large"/>
    <n v="774.53"/>
    <n v="464.72"/>
    <n v="35052"/>
  </r>
  <r>
    <x v="16507"/>
    <n v="57"/>
    <x v="131"/>
    <d v="2017-08-06T00:00:00"/>
    <b v="1"/>
    <s v="Approved"/>
    <s v="WeareA2B"/>
    <s v="Touring"/>
    <s v="medium"/>
    <s v="large"/>
    <n v="1890.39"/>
    <n v="260.14"/>
    <n v="42172"/>
  </r>
  <r>
    <x v="16508"/>
    <n v="28"/>
    <x v="2311"/>
    <d v="2017-01-25T00:00:00"/>
    <b v="0"/>
    <s v="Approved"/>
    <s v="Norco Bicycles"/>
    <s v="Standard"/>
    <s v="medium"/>
    <s v="small"/>
    <n v="1216.1400000000001"/>
    <n v="1082.3599999999999"/>
    <n v="35378"/>
  </r>
  <r>
    <x v="16509"/>
    <n v="23"/>
    <x v="1090"/>
    <d v="2017-02-13T00:00:00"/>
    <b v="0"/>
    <s v="Approved"/>
    <s v="Norco Bicycles"/>
    <s v="Mountain"/>
    <s v="low"/>
    <s v="small"/>
    <n v="688.63"/>
    <n v="612.88"/>
    <n v="35470"/>
  </r>
  <r>
    <x v="16510"/>
    <n v="0"/>
    <x v="1939"/>
    <d v="2017-03-13T00:00:00"/>
    <b v="1"/>
    <s v="Approved"/>
    <s v="Norco Bicycles"/>
    <s v="Standard"/>
    <s v="medium"/>
    <s v="medium"/>
    <n v="360.4"/>
    <n v="270.3"/>
    <n v="42710"/>
  </r>
  <r>
    <x v="16511"/>
    <n v="19"/>
    <x v="1437"/>
    <d v="2017-06-22T00:00:00"/>
    <b v="1"/>
    <s v="Approved"/>
    <s v="OHM Cycles"/>
    <s v="Road"/>
    <s v="high"/>
    <s v="large"/>
    <n v="12.01"/>
    <n v="7.21"/>
    <n v="39880"/>
  </r>
  <r>
    <x v="16512"/>
    <n v="37"/>
    <x v="630"/>
    <d v="2017-06-07T00:00:00"/>
    <b v="1"/>
    <s v="Approved"/>
    <s v="OHM Cycles"/>
    <s v="Standard"/>
    <s v="low"/>
    <s v="medium"/>
    <n v="1793.43"/>
    <n v="248.82"/>
    <n v="36361"/>
  </r>
  <r>
    <x v="16513"/>
    <n v="40"/>
    <x v="1328"/>
    <d v="2017-04-06T00:00:00"/>
    <b v="1"/>
    <s v="Approved"/>
    <s v="Trek Bicycles"/>
    <s v="Road"/>
    <s v="medium"/>
    <s v="large"/>
    <n v="1894.19"/>
    <n v="598.76"/>
    <n v="34170"/>
  </r>
  <r>
    <x v="16514"/>
    <n v="47"/>
    <x v="163"/>
    <d v="2017-02-01T00:00:00"/>
    <b v="1"/>
    <s v="Approved"/>
    <s v="Trek Bicycles"/>
    <s v="Road"/>
    <s v="low"/>
    <s v="small"/>
    <n v="1720.7"/>
    <n v="1531.42"/>
    <n v="41064"/>
  </r>
  <r>
    <x v="16515"/>
    <n v="26"/>
    <x v="146"/>
    <d v="2017-02-05T00:00:00"/>
    <b v="1"/>
    <s v="Approved"/>
    <s v="WeareA2B"/>
    <s v="Standard"/>
    <s v="medium"/>
    <s v="medium"/>
    <n v="1992.93"/>
    <n v="762.63"/>
    <n v="33888"/>
  </r>
  <r>
    <x v="16516"/>
    <n v="17"/>
    <x v="1628"/>
    <d v="2017-03-03T00:00:00"/>
    <b v="1"/>
    <s v="Approved"/>
    <s v="Solex"/>
    <s v="Standard"/>
    <s v="high"/>
    <s v="medium"/>
    <n v="1024.6600000000001"/>
    <n v="614.79999999999995"/>
    <n v="42404"/>
  </r>
  <r>
    <x v="16517"/>
    <n v="12"/>
    <x v="3072"/>
    <d v="2017-10-17T00:00:00"/>
    <b v="0"/>
    <s v="Approved"/>
    <s v="WeareA2B"/>
    <s v="Standard"/>
    <s v="medium"/>
    <s v="medium"/>
    <n v="1231.1500000000001"/>
    <n v="161.6"/>
    <n v="38693"/>
  </r>
  <r>
    <x v="16518"/>
    <n v="98"/>
    <x v="1712"/>
    <d v="2017-01-06T00:00:00"/>
    <b v="1"/>
    <s v="Approved"/>
    <s v="Trek Bicycles"/>
    <s v="Standard"/>
    <s v="high"/>
    <s v="medium"/>
    <n v="358.39"/>
    <n v="215.03"/>
    <n v="38002"/>
  </r>
  <r>
    <x v="16519"/>
    <n v="35"/>
    <x v="3455"/>
    <d v="2017-06-07T00:00:00"/>
    <b v="1"/>
    <s v="Approved"/>
    <s v="Trek Bicycles"/>
    <s v="Standard"/>
    <s v="low"/>
    <s v="medium"/>
    <n v="1057.51"/>
    <n v="154.4"/>
    <n v="36361"/>
  </r>
  <r>
    <x v="16520"/>
    <n v="14"/>
    <x v="1055"/>
    <d v="2017-05-13T00:00:00"/>
    <b v="1"/>
    <s v="Approved"/>
    <s v="Trek Bicycles"/>
    <s v="Standard"/>
    <s v="medium"/>
    <s v="small"/>
    <n v="1386.84"/>
    <n v="1234.29"/>
    <n v="37539"/>
  </r>
  <r>
    <x v="16521"/>
    <n v="0"/>
    <x v="149"/>
    <d v="2017-03-17T00:00:00"/>
    <b v="0"/>
    <s v="Approved"/>
    <s v="Trek Bicycles"/>
    <s v="Standard"/>
    <s v="medium"/>
    <s v="medium"/>
    <n v="499.53"/>
    <n v="388.72"/>
    <n v="37668"/>
  </r>
  <r>
    <x v="16522"/>
    <n v="72"/>
    <x v="119"/>
    <d v="2017-09-04T00:00:00"/>
    <b v="1"/>
    <s v="Approved"/>
    <s v="OHM Cycles"/>
    <s v="Standard"/>
    <s v="medium"/>
    <s v="medium"/>
    <n v="912.52"/>
    <n v="141.4"/>
    <n v="42295"/>
  </r>
  <r>
    <x v="16523"/>
    <n v="73"/>
    <x v="1493"/>
    <d v="2017-04-09T00:00:00"/>
    <b v="1"/>
    <s v="Approved"/>
    <s v="Solex"/>
    <s v="Standard"/>
    <s v="medium"/>
    <s v="medium"/>
    <n v="1945.43"/>
    <n v="333.18"/>
    <n v="40553"/>
  </r>
  <r>
    <x v="16524"/>
    <n v="64"/>
    <x v="114"/>
    <d v="2017-01-06T00:00:00"/>
    <b v="1"/>
    <s v="Cancelled"/>
    <s v="Trek Bicycles"/>
    <s v="Standard"/>
    <s v="medium"/>
    <s v="large"/>
    <n v="1469.44"/>
    <n v="596.54999999999995"/>
    <n v="41047"/>
  </r>
  <r>
    <x v="16525"/>
    <n v="28"/>
    <x v="658"/>
    <d v="2017-07-03T00:00:00"/>
    <b v="0"/>
    <s v="Approved"/>
    <s v="Norco Bicycles"/>
    <s v="Standard"/>
    <s v="medium"/>
    <s v="small"/>
    <n v="1216.1400000000001"/>
    <n v="1082.3599999999999"/>
    <n v="33552"/>
  </r>
  <r>
    <x v="16526"/>
    <n v="1"/>
    <x v="2177"/>
    <d v="2017-04-10T00:00:00"/>
    <b v="0"/>
    <s v="Approved"/>
    <s v="Giant Bicycles"/>
    <s v="Standard"/>
    <s v="medium"/>
    <s v="medium"/>
    <n v="1403.5"/>
    <n v="954.82"/>
    <n v="33549"/>
  </r>
  <r>
    <x v="16527"/>
    <n v="78"/>
    <x v="2152"/>
    <d v="2017-07-25T00:00:00"/>
    <b v="0"/>
    <s v="Approved"/>
    <s v="Giant Bicycles"/>
    <s v="Standard"/>
    <s v="medium"/>
    <s v="large"/>
    <n v="1765.3"/>
    <n v="709.48"/>
    <n v="42226"/>
  </r>
  <r>
    <x v="16528"/>
    <n v="58"/>
    <x v="2969"/>
    <d v="2017-07-10T00:00:00"/>
    <b v="0"/>
    <s v="Approved"/>
    <s v="OHM Cycles"/>
    <s v="Standard"/>
    <s v="medium"/>
    <s v="medium"/>
    <n v="912.52"/>
    <n v="141.4"/>
    <n v="41047"/>
  </r>
  <r>
    <x v="16529"/>
    <n v="3"/>
    <x v="2979"/>
    <d v="2017-02-08T00:00:00"/>
    <b v="1"/>
    <s v="Approved"/>
    <s v="Trek Bicycles"/>
    <s v="Standard"/>
    <s v="medium"/>
    <s v="large"/>
    <n v="2091.4699999999998"/>
    <n v="388.92"/>
    <n v="38859"/>
  </r>
  <r>
    <x v="16530"/>
    <n v="5"/>
    <x v="3169"/>
    <d v="2017-10-01T00:00:00"/>
    <b v="1"/>
    <s v="Approved"/>
    <s v="Trek Bicycles"/>
    <s v="Mountain"/>
    <s v="low"/>
    <s v="medium"/>
    <n v="574.64"/>
    <n v="459.71"/>
    <n v="40784"/>
  </r>
  <r>
    <x v="16531"/>
    <n v="33"/>
    <x v="2980"/>
    <d v="2017-01-09T00:00:00"/>
    <b v="0"/>
    <s v="Approved"/>
    <s v="Giant Bicycles"/>
    <s v="Standard"/>
    <s v="medium"/>
    <s v="small"/>
    <n v="1311.44"/>
    <n v="1167.18"/>
    <n v="38750"/>
  </r>
  <r>
    <x v="16532"/>
    <n v="43"/>
    <x v="3180"/>
    <d v="2017-07-09T00:00:00"/>
    <b v="1"/>
    <s v="Approved"/>
    <s v="Solex"/>
    <s v="Standard"/>
    <s v="medium"/>
    <s v="medium"/>
    <n v="1151.96"/>
    <n v="649.49"/>
    <n v="36498"/>
  </r>
  <r>
    <x v="16533"/>
    <n v="54"/>
    <x v="1368"/>
    <d v="2017-03-27T00:00:00"/>
    <b v="1"/>
    <s v="Approved"/>
    <s v="WeareA2B"/>
    <s v="Standard"/>
    <s v="medium"/>
    <s v="medium"/>
    <n v="1807.45"/>
    <n v="778.69"/>
    <n v="42145"/>
  </r>
  <r>
    <x v="16534"/>
    <n v="35"/>
    <x v="1740"/>
    <d v="2017-01-23T00:00:00"/>
    <b v="1"/>
    <s v="Approved"/>
    <s v="Giant Bicycles"/>
    <s v="Standard"/>
    <s v="medium"/>
    <s v="medium"/>
    <n v="1403.5"/>
    <n v="954.82"/>
    <n v="42688"/>
  </r>
  <r>
    <x v="16535"/>
    <n v="41"/>
    <x v="2831"/>
    <d v="2017-06-25T00:00:00"/>
    <b v="0"/>
    <s v="Approved"/>
    <s v="Solex"/>
    <s v="Road"/>
    <s v="medium"/>
    <s v="medium"/>
    <n v="416.98"/>
    <n v="312.74"/>
    <n v="35560"/>
  </r>
  <r>
    <x v="16536"/>
    <n v="6"/>
    <x v="622"/>
    <d v="2017-04-03T00:00:00"/>
    <b v="1"/>
    <s v="Approved"/>
    <s v="OHM Cycles"/>
    <s v="Standard"/>
    <s v="high"/>
    <s v="medium"/>
    <n v="227.88"/>
    <n v="136.72999999999999"/>
    <n v="39298"/>
  </r>
  <r>
    <x v="16537"/>
    <n v="75"/>
    <x v="3057"/>
    <d v="2017-10-26T00:00:00"/>
    <b v="1"/>
    <s v="Approved"/>
    <s v="Giant Bicycles"/>
    <s v="Touring"/>
    <s v="medium"/>
    <s v="large"/>
    <n v="1873.97"/>
    <n v="863.95"/>
    <n v="38859"/>
  </r>
  <r>
    <x v="16538"/>
    <n v="91"/>
    <x v="3233"/>
    <d v="2017-01-25T00:00:00"/>
    <b v="0"/>
    <s v="Approved"/>
    <s v="Solex"/>
    <s v="Standard"/>
    <s v="medium"/>
    <s v="medium"/>
    <n v="100.35"/>
    <n v="75.260000000000005"/>
    <n v="36367"/>
  </r>
  <r>
    <x v="16539"/>
    <n v="26"/>
    <x v="1074"/>
    <d v="2017-09-11T00:00:00"/>
    <b v="1"/>
    <s v="Approved"/>
    <s v="WeareA2B"/>
    <s v="Standard"/>
    <s v="medium"/>
    <s v="medium"/>
    <n v="1992.93"/>
    <n v="762.63"/>
    <n v="34115"/>
  </r>
  <r>
    <x v="16540"/>
    <n v="23"/>
    <x v="2716"/>
    <d v="2017-06-21T00:00:00"/>
    <b v="1"/>
    <s v="Approved"/>
    <s v="Norco Bicycles"/>
    <s v="Standard"/>
    <s v="medium"/>
    <s v="medium"/>
    <n v="1198.46"/>
    <n v="381.1"/>
    <n v="36145"/>
  </r>
  <r>
    <x v="16541"/>
    <n v="94"/>
    <x v="3332"/>
    <d v="2017-06-22T00:00:00"/>
    <b v="1"/>
    <s v="Approved"/>
    <s v="Giant Bicycles"/>
    <s v="Standard"/>
    <s v="medium"/>
    <s v="large"/>
    <n v="1635.3"/>
    <n v="993.66"/>
    <n v="38002"/>
  </r>
  <r>
    <x v="16542"/>
    <n v="53"/>
    <x v="583"/>
    <d v="2017-01-18T00:00:00"/>
    <b v="1"/>
    <s v="Approved"/>
    <s v="OHM Cycles"/>
    <s v="Standard"/>
    <s v="medium"/>
    <s v="medium"/>
    <n v="795.34"/>
    <n v="101.58"/>
    <n v="42710"/>
  </r>
  <r>
    <x v="16543"/>
    <n v="0"/>
    <x v="1602"/>
    <d v="2017-05-23T00:00:00"/>
    <b v="1"/>
    <s v="Approved"/>
    <s v="Giant Bicycles"/>
    <s v="Standard"/>
    <s v="medium"/>
    <s v="medium"/>
    <n v="230.91"/>
    <n v="173.18"/>
    <n v="39031"/>
  </r>
  <r>
    <x v="16544"/>
    <n v="18"/>
    <x v="1586"/>
    <d v="2017-02-25T00:00:00"/>
    <b v="0"/>
    <s v="Approved"/>
    <s v="Solex"/>
    <s v="Standard"/>
    <s v="medium"/>
    <s v="medium"/>
    <n v="575.27"/>
    <n v="431.45"/>
    <n v="34165"/>
  </r>
  <r>
    <x v="16545"/>
    <n v="0"/>
    <x v="34"/>
    <d v="2017-03-30T00:00:00"/>
    <b v="0"/>
    <s v="Approved"/>
    <s v="WeareA2B"/>
    <s v="Standard"/>
    <s v="medium"/>
    <s v="medium"/>
    <n v="60.34"/>
    <n v="45.26"/>
    <n v="34165"/>
  </r>
  <r>
    <x v="16546"/>
    <n v="25"/>
    <x v="2112"/>
    <d v="2017-07-18T00:00:00"/>
    <b v="0"/>
    <s v="Approved"/>
    <s v="Giant Bicycles"/>
    <s v="Road"/>
    <s v="medium"/>
    <s v="medium"/>
    <n v="1538.99"/>
    <n v="829.65"/>
    <n v="42404"/>
  </r>
  <r>
    <x v="16547"/>
    <n v="16"/>
    <x v="1546"/>
    <d v="2017-12-21T00:00:00"/>
    <b v="0"/>
    <s v="Approved"/>
    <s v="Norco Bicycles"/>
    <s v="Standard"/>
    <s v="high"/>
    <s v="small"/>
    <n v="1661.92"/>
    <n v="1479.11"/>
    <n v="40303"/>
  </r>
  <r>
    <x v="16548"/>
    <n v="59"/>
    <x v="2105"/>
    <d v="2017-01-16T00:00:00"/>
    <b v="0"/>
    <s v="Approved"/>
    <s v="WeareA2B"/>
    <s v="Standard"/>
    <s v="medium"/>
    <s v="small"/>
    <n v="1415.01"/>
    <n v="1259.3599999999999"/>
    <n v="37626"/>
  </r>
  <r>
    <x v="16549"/>
    <n v="16"/>
    <x v="1991"/>
    <d v="2017-01-22T00:00:00"/>
    <b v="0"/>
    <s v="Approved"/>
    <s v="Norco Bicycles"/>
    <s v="Standard"/>
    <s v="high"/>
    <s v="small"/>
    <n v="1661.92"/>
    <n v="1479.11"/>
    <n v="34586"/>
  </r>
  <r>
    <x v="16550"/>
    <n v="14"/>
    <x v="2059"/>
    <d v="2017-05-20T00:00:00"/>
    <b v="1"/>
    <s v="Approved"/>
    <s v="Trek Bicycles"/>
    <s v="Standard"/>
    <s v="medium"/>
    <s v="small"/>
    <n v="1386.84"/>
    <n v="1234.29"/>
    <n v="37838"/>
  </r>
  <r>
    <x v="16551"/>
    <n v="51"/>
    <x v="1381"/>
    <d v="2017-12-02T00:00:00"/>
    <b v="1"/>
    <s v="Approved"/>
    <s v="OHM Cycles"/>
    <s v="Standard"/>
    <s v="high"/>
    <s v="medium"/>
    <n v="2005.66"/>
    <n v="1203.4000000000001"/>
    <n v="41009"/>
  </r>
  <r>
    <x v="16552"/>
    <n v="24"/>
    <x v="604"/>
    <d v="2017-05-24T00:00:00"/>
    <b v="0"/>
    <s v="Approved"/>
    <s v="Solex"/>
    <s v="Road"/>
    <s v="medium"/>
    <s v="large"/>
    <n v="1777.8"/>
    <n v="820.78"/>
    <n v="40670"/>
  </r>
  <r>
    <x v="16553"/>
    <n v="99"/>
    <x v="417"/>
    <d v="2017-05-30T00:00:00"/>
    <b v="1"/>
    <s v="Approved"/>
    <s v="Trek Bicycles"/>
    <s v="Road"/>
    <s v="low"/>
    <s v="small"/>
    <n v="1720.7"/>
    <n v="1531.42"/>
    <n v="37220"/>
  </r>
  <r>
    <x v="16554"/>
    <n v="9"/>
    <x v="3185"/>
    <d v="2017-05-27T00:00:00"/>
    <b v="1"/>
    <s v="Approved"/>
    <s v="OHM Cycles"/>
    <s v="Road"/>
    <s v="medium"/>
    <s v="medium"/>
    <n v="742.54"/>
    <n v="667.4"/>
    <n v="33549"/>
  </r>
  <r>
    <x v="16555"/>
    <n v="50"/>
    <x v="2797"/>
    <d v="2017-01-31T00:00:00"/>
    <b v="0"/>
    <s v="Approved"/>
    <s v="WeareA2B"/>
    <s v="Standard"/>
    <s v="medium"/>
    <s v="small"/>
    <n v="175.89"/>
    <n v="131.91999999999999"/>
    <n v="37220"/>
  </r>
  <r>
    <x v="16556"/>
    <n v="12"/>
    <x v="303"/>
    <d v="2017-04-29T00:00:00"/>
    <b v="1"/>
    <s v="Approved"/>
    <s v="WeareA2B"/>
    <s v="Standard"/>
    <s v="medium"/>
    <s v="medium"/>
    <n v="1231.1500000000001"/>
    <n v="161.6"/>
    <n v="37838"/>
  </r>
  <r>
    <x v="16557"/>
    <n v="5"/>
    <x v="605"/>
    <d v="2017-07-08T00:00:00"/>
    <b v="0"/>
    <s v="Approved"/>
    <s v="Trek Bicycles"/>
    <s v="Mountain"/>
    <s v="low"/>
    <s v="medium"/>
    <n v="574.64"/>
    <n v="459.71"/>
    <n v="33549"/>
  </r>
  <r>
    <x v="16558"/>
    <n v="17"/>
    <x v="2877"/>
    <d v="2017-11-25T00:00:00"/>
    <b v="0"/>
    <s v="Approved"/>
    <s v="Solex"/>
    <s v="Standard"/>
    <s v="high"/>
    <s v="medium"/>
    <n v="1024.6600000000001"/>
    <n v="614.79999999999995"/>
    <n v="39880"/>
  </r>
  <r>
    <x v="16559"/>
    <n v="12"/>
    <x v="1432"/>
    <d v="2017-04-19T00:00:00"/>
    <b v="0"/>
    <s v="Approved"/>
    <s v="WeareA2B"/>
    <s v="Standard"/>
    <s v="medium"/>
    <s v="medium"/>
    <n v="1231.1500000000001"/>
    <n v="161.6"/>
    <n v="39880"/>
  </r>
  <r>
    <x v="16560"/>
    <n v="64"/>
    <x v="384"/>
    <d v="2017-05-17T00:00:00"/>
    <b v="1"/>
    <s v="Approved"/>
    <s v="Giant Bicycles"/>
    <s v="Standard"/>
    <s v="high"/>
    <s v="small"/>
    <n v="1977.36"/>
    <n v="1759.85"/>
    <n v="40779"/>
  </r>
  <r>
    <x v="16561"/>
    <n v="99"/>
    <x v="1562"/>
    <d v="2017-10-30T00:00:00"/>
    <b v="1"/>
    <s v="Approved"/>
    <s v="Trek Bicycles"/>
    <s v="Road"/>
    <s v="low"/>
    <s v="small"/>
    <n v="1720.7"/>
    <n v="1531.42"/>
    <n v="38991"/>
  </r>
  <r>
    <x v="16562"/>
    <n v="90"/>
    <x v="2274"/>
    <d v="2017-10-14T00:00:00"/>
    <b v="1"/>
    <s v="Approved"/>
    <s v="Norco Bicycles"/>
    <s v="Standard"/>
    <s v="low"/>
    <s v="medium"/>
    <n v="363.01"/>
    <n v="290.41000000000003"/>
    <n v="37539"/>
  </r>
  <r>
    <x v="16563"/>
    <n v="0"/>
    <x v="1248"/>
    <d v="2017-02-11T00:00:00"/>
    <b v="1"/>
    <s v="Approved"/>
    <s v="OHM Cycles"/>
    <s v="Standard"/>
    <s v="high"/>
    <s v="medium"/>
    <n v="227.88"/>
    <n v="136.72999999999999"/>
    <n v="37659"/>
  </r>
  <r>
    <x v="16564"/>
    <n v="4"/>
    <x v="3202"/>
    <d v="2017-12-26T00:00:00"/>
    <b v="1"/>
    <s v="Approved"/>
    <s v="Giant Bicycles"/>
    <s v="Standard"/>
    <s v="high"/>
    <s v="medium"/>
    <n v="1129.1300000000001"/>
    <n v="677.48"/>
    <n v="33549"/>
  </r>
  <r>
    <x v="16565"/>
    <n v="72"/>
    <x v="2862"/>
    <d v="2017-07-30T00:00:00"/>
    <b v="0"/>
    <s v="Approved"/>
    <s v="Norco Bicycles"/>
    <s v="Standard"/>
    <s v="medium"/>
    <s v="medium"/>
    <n v="360.4"/>
    <n v="270.3"/>
    <n v="40553"/>
  </r>
  <r>
    <x v="16566"/>
    <n v="9"/>
    <x v="926"/>
    <d v="2017-07-25T00:00:00"/>
    <b v="0"/>
    <s v="Approved"/>
    <s v="OHM Cycles"/>
    <s v="Road"/>
    <s v="medium"/>
    <s v="medium"/>
    <n v="742.54"/>
    <n v="667.4"/>
    <n v="33549"/>
  </r>
  <r>
    <x v="16567"/>
    <n v="49"/>
    <x v="1452"/>
    <d v="2017-04-12T00:00:00"/>
    <b v="0"/>
    <s v="Approved"/>
    <s v="Trek Bicycles"/>
    <s v="Road"/>
    <s v="medium"/>
    <s v="medium"/>
    <n v="533.51"/>
    <n v="400.13"/>
    <n v="35707"/>
  </r>
  <r>
    <x v="16568"/>
    <n v="10"/>
    <x v="1932"/>
    <d v="2017-06-06T00:00:00"/>
    <b v="0"/>
    <s v="Approved"/>
    <s v="WeareA2B"/>
    <s v="Touring"/>
    <s v="medium"/>
    <s v="medium"/>
    <n v="1466.68"/>
    <n v="363.25"/>
    <n v="41701"/>
  </r>
  <r>
    <x v="16569"/>
    <n v="100"/>
    <x v="876"/>
    <d v="2017-05-10T00:00:00"/>
    <b v="1"/>
    <s v="Approved"/>
    <s v="Trek Bicycles"/>
    <s v="Standard"/>
    <s v="medium"/>
    <s v="small"/>
    <n v="1386.84"/>
    <n v="1234.29"/>
    <n v="39880"/>
  </r>
  <r>
    <x v="16570"/>
    <n v="38"/>
    <x v="976"/>
    <d v="2017-01-18T00:00:00"/>
    <b v="1"/>
    <s v="Approved"/>
    <s v="Solex"/>
    <s v="Standard"/>
    <s v="medium"/>
    <s v="medium"/>
    <n v="1577.53"/>
    <n v="826.51"/>
    <n v="38750"/>
  </r>
  <r>
    <x v="16571"/>
    <n v="75"/>
    <x v="227"/>
    <d v="2017-08-26T00:00:00"/>
    <b v="1"/>
    <s v="Approved"/>
    <s v="Giant Bicycles"/>
    <s v="Touring"/>
    <s v="medium"/>
    <s v="large"/>
    <n v="1873.97"/>
    <n v="863.95"/>
    <n v="37873"/>
  </r>
  <r>
    <x v="16572"/>
    <n v="2"/>
    <x v="1499"/>
    <d v="2017-11-24T00:00:00"/>
    <b v="1"/>
    <s v="Approved"/>
    <s v="Solex"/>
    <s v="Standard"/>
    <s v="medium"/>
    <s v="medium"/>
    <n v="71.489999999999995"/>
    <n v="53.62"/>
    <n v="41245"/>
  </r>
  <r>
    <x v="16573"/>
    <n v="12"/>
    <x v="1728"/>
    <d v="2017-09-20T00:00:00"/>
    <b v="0"/>
    <s v="Approved"/>
    <s v="WeareA2B"/>
    <s v="Standard"/>
    <s v="medium"/>
    <s v="medium"/>
    <n v="1231.1500000000001"/>
    <n v="161.6"/>
    <n v="38216"/>
  </r>
  <r>
    <x v="16574"/>
    <n v="38"/>
    <x v="431"/>
    <d v="2017-07-02T00:00:00"/>
    <b v="1"/>
    <s v="Approved"/>
    <s v="Solex"/>
    <s v="Standard"/>
    <s v="medium"/>
    <s v="medium"/>
    <n v="1577.53"/>
    <n v="826.51"/>
    <n v="39915"/>
  </r>
  <r>
    <x v="16575"/>
    <n v="2"/>
    <x v="2141"/>
    <d v="2017-08-03T00:00:00"/>
    <b v="0"/>
    <s v="Cancelled"/>
    <s v="Solex"/>
    <s v="Standard"/>
    <s v="medium"/>
    <s v="medium"/>
    <n v="71.489999999999995"/>
    <n v="53.62"/>
    <n v="41245"/>
  </r>
  <r>
    <x v="16576"/>
    <n v="0"/>
    <x v="2704"/>
    <d v="2017-11-30T00:00:00"/>
    <b v="0"/>
    <s v="Approved"/>
    <s v="Trek Bicycles"/>
    <s v="Road"/>
    <s v="medium"/>
    <s v="medium"/>
    <n v="533.51"/>
    <n v="400.13"/>
    <n v="41064"/>
  </r>
  <r>
    <x v="16577"/>
    <n v="43"/>
    <x v="3150"/>
    <d v="2017-02-26T00:00:00"/>
    <b v="0"/>
    <s v="Approved"/>
    <s v="Solex"/>
    <s v="Standard"/>
    <s v="medium"/>
    <s v="medium"/>
    <n v="1151.96"/>
    <n v="649.49"/>
    <n v="39427"/>
  </r>
  <r>
    <x v="16578"/>
    <n v="62"/>
    <x v="1057"/>
    <d v="2017-01-29T00:00:00"/>
    <b v="0"/>
    <s v="Approved"/>
    <s v="Solex"/>
    <s v="Standard"/>
    <s v="medium"/>
    <s v="medium"/>
    <n v="478.16"/>
    <n v="298.72000000000003"/>
    <n v="34143"/>
  </r>
  <r>
    <x v="16579"/>
    <n v="81"/>
    <x v="950"/>
    <d v="2017-09-17T00:00:00"/>
    <b v="1"/>
    <s v="Approved"/>
    <s v="Norco Bicycles"/>
    <s v="Standard"/>
    <s v="medium"/>
    <s v="small"/>
    <n v="586.45000000000005"/>
    <n v="521.94000000000005"/>
    <n v="33429"/>
  </r>
  <r>
    <x v="16580"/>
    <n v="45"/>
    <x v="3400"/>
    <d v="2017-07-18T00:00:00"/>
    <b v="0"/>
    <s v="Approved"/>
    <s v="Solex"/>
    <s v="Standard"/>
    <s v="medium"/>
    <s v="medium"/>
    <n v="441.49"/>
    <n v="84.99"/>
    <n v="34071"/>
  </r>
  <r>
    <x v="16581"/>
    <n v="96"/>
    <x v="2825"/>
    <d v="2017-12-16T00:00:00"/>
    <b v="0"/>
    <s v="Approved"/>
    <s v="WeareA2B"/>
    <s v="Road"/>
    <s v="low"/>
    <s v="small"/>
    <n v="1172.78"/>
    <n v="1043.77"/>
    <n v="37539"/>
  </r>
  <r>
    <x v="16582"/>
    <n v="52"/>
    <x v="3053"/>
    <d v="2017-01-31T00:00:00"/>
    <b v="1"/>
    <s v="Approved"/>
    <s v="Solex"/>
    <s v="Road"/>
    <s v="medium"/>
    <s v="large"/>
    <n v="1777.8"/>
    <n v="820.78"/>
    <n v="33455"/>
  </r>
  <r>
    <x v="16583"/>
    <n v="47"/>
    <x v="1470"/>
    <d v="2017-10-22T00:00:00"/>
    <b v="1"/>
    <s v="Approved"/>
    <s v="Trek Bicycles"/>
    <s v="Road"/>
    <s v="low"/>
    <s v="small"/>
    <n v="1720.7"/>
    <n v="1531.42"/>
    <n v="41009"/>
  </r>
  <r>
    <x v="16584"/>
    <n v="21"/>
    <x v="3022"/>
    <d v="2017-09-26T00:00:00"/>
    <b v="0"/>
    <s v="Approved"/>
    <s v="Solex"/>
    <s v="Standard"/>
    <s v="medium"/>
    <s v="large"/>
    <n v="1071.23"/>
    <n v="380.74"/>
    <n v="33552"/>
  </r>
  <r>
    <x v="16585"/>
    <n v="29"/>
    <x v="648"/>
    <d v="2017-08-16T00:00:00"/>
    <b v="0"/>
    <s v="Approved"/>
    <s v="Norco Bicycles"/>
    <s v="Road"/>
    <s v="medium"/>
    <s v="medium"/>
    <n v="543.39"/>
    <n v="407.54"/>
    <n v="42696"/>
  </r>
  <r>
    <x v="16586"/>
    <n v="49"/>
    <x v="328"/>
    <d v="2017-05-17T00:00:00"/>
    <b v="0"/>
    <s v="Approved"/>
    <s v="Solex"/>
    <s v="Standard"/>
    <s v="medium"/>
    <s v="large"/>
    <n v="1061.56"/>
    <n v="733.58"/>
    <n v="34170"/>
  </r>
  <r>
    <x v="16587"/>
    <n v="38"/>
    <x v="438"/>
    <d v="2017-05-27T00:00:00"/>
    <b v="0"/>
    <s v="Approved"/>
    <s v="Solex"/>
    <s v="Standard"/>
    <s v="medium"/>
    <s v="medium"/>
    <n v="1577.53"/>
    <n v="826.51"/>
    <n v="38750"/>
  </r>
  <r>
    <x v="16588"/>
    <n v="6"/>
    <x v="121"/>
    <d v="2017-06-12T00:00:00"/>
    <b v="1"/>
    <s v="Approved"/>
    <s v="Solex"/>
    <s v="Standard"/>
    <s v="high"/>
    <s v="medium"/>
    <n v="748.17"/>
    <n v="448.9"/>
    <n v="33552"/>
  </r>
  <r>
    <x v="16589"/>
    <n v="57"/>
    <x v="3377"/>
    <d v="2017-01-18T00:00:00"/>
    <b v="1"/>
    <s v="Approved"/>
    <s v="WeareA2B"/>
    <s v="Touring"/>
    <s v="medium"/>
    <s v="large"/>
    <n v="1890.39"/>
    <n v="260.14"/>
    <n v="34170"/>
  </r>
  <r>
    <x v="16590"/>
    <n v="19"/>
    <x v="1124"/>
    <d v="2017-09-01T00:00:00"/>
    <b v="0"/>
    <s v="Approved"/>
    <s v="Trek Bicycles"/>
    <s v="Mountain"/>
    <s v="low"/>
    <s v="medium"/>
    <n v="574.64"/>
    <n v="459.71"/>
    <n v="40784"/>
  </r>
  <r>
    <x v="16591"/>
    <n v="27"/>
    <x v="2425"/>
    <d v="2017-04-25T00:00:00"/>
    <b v="1"/>
    <s v="Approved"/>
    <s v="Trek Bicycles"/>
    <s v="Standard"/>
    <s v="medium"/>
    <s v="medium"/>
    <n v="499.53"/>
    <n v="388.72"/>
    <n v="36334"/>
  </r>
  <r>
    <x v="16592"/>
    <n v="14"/>
    <x v="1287"/>
    <d v="2017-03-23T00:00:00"/>
    <b v="1"/>
    <s v="Approved"/>
    <s v="Trek Bicycles"/>
    <s v="Standard"/>
    <s v="medium"/>
    <s v="small"/>
    <n v="1386.84"/>
    <n v="1234.29"/>
    <n v="34586"/>
  </r>
  <r>
    <x v="16593"/>
    <n v="9"/>
    <x v="2054"/>
    <d v="2017-12-06T00:00:00"/>
    <b v="0"/>
    <s v="Approved"/>
    <s v="OHM Cycles"/>
    <s v="Road"/>
    <s v="medium"/>
    <s v="medium"/>
    <n v="742.54"/>
    <n v="667.4"/>
    <n v="33549"/>
  </r>
  <r>
    <x v="16594"/>
    <n v="2"/>
    <x v="1177"/>
    <d v="2017-07-13T00:00:00"/>
    <b v="1"/>
    <s v="Approved"/>
    <s v="Giant Bicycles"/>
    <s v="Road"/>
    <s v="low"/>
    <s v="small"/>
    <n v="590.26"/>
    <n v="525.33000000000004"/>
    <n v="40487"/>
  </r>
  <r>
    <x v="16595"/>
    <n v="0"/>
    <x v="2480"/>
    <d v="2017-11-16T00:00:00"/>
    <b v="0"/>
    <s v="Approved"/>
    <s v="Norco Bicycles"/>
    <s v="Standard"/>
    <s v="medium"/>
    <s v="medium"/>
    <n v="360.4"/>
    <n v="270.3"/>
    <n v="42710"/>
  </r>
  <r>
    <x v="16596"/>
    <n v="96"/>
    <x v="3472"/>
    <d v="2017-02-16T00:00:00"/>
    <b v="0"/>
    <s v="Approved"/>
    <s v="WeareA2B"/>
    <s v="Road"/>
    <s v="low"/>
    <s v="small"/>
    <n v="1172.78"/>
    <n v="1043.77"/>
    <n v="34556"/>
  </r>
  <r>
    <x v="16597"/>
    <n v="19"/>
    <x v="3422"/>
    <d v="2017-08-03T00:00:00"/>
    <b v="1"/>
    <s v="Approved"/>
    <s v="OHM Cycles"/>
    <s v="Road"/>
    <s v="high"/>
    <s v="large"/>
    <n v="12.01"/>
    <n v="7.21"/>
    <n v="39880"/>
  </r>
  <r>
    <x v="16598"/>
    <n v="50"/>
    <x v="1700"/>
    <d v="2017-08-08T00:00:00"/>
    <b v="0"/>
    <s v="Approved"/>
    <s v="WeareA2B"/>
    <s v="Standard"/>
    <s v="medium"/>
    <s v="small"/>
    <n v="175.89"/>
    <n v="131.91999999999999"/>
    <n v="39915"/>
  </r>
  <r>
    <x v="16599"/>
    <n v="46"/>
    <x v="590"/>
    <d v="2017-06-20T00:00:00"/>
    <b v="1"/>
    <s v="Cancelled"/>
    <s v="Solex"/>
    <s v="Standard"/>
    <s v="low"/>
    <s v="medium"/>
    <n v="1289.8499999999999"/>
    <n v="74.510000000000005"/>
    <n v="39427"/>
  </r>
  <r>
    <x v="16600"/>
    <n v="66"/>
    <x v="1757"/>
    <d v="2017-02-10T00:00:00"/>
    <b v="1"/>
    <s v="Approved"/>
    <s v="Solex"/>
    <s v="Standard"/>
    <s v="medium"/>
    <s v="medium"/>
    <n v="1163.8900000000001"/>
    <n v="589.27"/>
    <n v="42560"/>
  </r>
  <r>
    <x v="16601"/>
    <n v="48"/>
    <x v="1144"/>
    <d v="2017-03-13T00:00:00"/>
    <b v="1"/>
    <s v="Approved"/>
    <s v="WeareA2B"/>
    <s v="Standard"/>
    <s v="medium"/>
    <s v="medium"/>
    <n v="1762.96"/>
    <n v="950.52"/>
    <n v="37668"/>
  </r>
  <r>
    <x v="16602"/>
    <n v="13"/>
    <x v="2155"/>
    <d v="2017-04-03T00:00:00"/>
    <b v="1"/>
    <s v="Approved"/>
    <s v="Solex"/>
    <s v="Standard"/>
    <s v="medium"/>
    <s v="medium"/>
    <n v="1577.53"/>
    <n v="826.51"/>
    <n v="40618"/>
  </r>
  <r>
    <x v="16603"/>
    <n v="48"/>
    <x v="1974"/>
    <d v="2017-04-08T00:00:00"/>
    <b v="1"/>
    <s v="Approved"/>
    <s v="WeareA2B"/>
    <s v="Standard"/>
    <s v="medium"/>
    <s v="medium"/>
    <n v="1762.96"/>
    <n v="950.52"/>
    <n v="41848"/>
  </r>
  <r>
    <x v="16604"/>
    <n v="69"/>
    <x v="2480"/>
    <d v="2017-12-09T00:00:00"/>
    <b v="1"/>
    <s v="Approved"/>
    <s v="Norco Bicycles"/>
    <s v="Road"/>
    <s v="medium"/>
    <s v="large"/>
    <n v="1240.31"/>
    <n v="795.1"/>
    <n v="40553"/>
  </r>
  <r>
    <x v="16605"/>
    <n v="59"/>
    <x v="3004"/>
    <d v="2017-11-02T00:00:00"/>
    <b v="1"/>
    <s v="Approved"/>
    <s v="Solex"/>
    <s v="Standard"/>
    <s v="medium"/>
    <s v="large"/>
    <n v="1061.56"/>
    <n v="733.58"/>
    <n v="34170"/>
  </r>
  <r>
    <x v="16606"/>
    <n v="82"/>
    <x v="1370"/>
    <d v="2017-05-01T00:00:00"/>
    <b v="0"/>
    <s v="Approved"/>
    <s v="Giant Bicycles"/>
    <s v="Road"/>
    <s v="medium"/>
    <s v="medium"/>
    <n v="1538.99"/>
    <n v="829.65"/>
    <n v="42404"/>
  </r>
  <r>
    <x v="16607"/>
    <n v="0"/>
    <x v="1880"/>
    <d v="2017-02-28T00:00:00"/>
    <b v="0"/>
    <s v="Approved"/>
    <s v="Norco Bicycles"/>
    <s v="Standard"/>
    <s v="medium"/>
    <s v="medium"/>
    <n v="360.4"/>
    <n v="270.3"/>
    <n v="42710"/>
  </r>
  <r>
    <x v="16608"/>
    <n v="41"/>
    <x v="1020"/>
    <d v="2017-04-20T00:00:00"/>
    <b v="1"/>
    <s v="Approved"/>
    <s v="Solex"/>
    <s v="Road"/>
    <s v="medium"/>
    <s v="medium"/>
    <n v="416.98"/>
    <n v="312.74"/>
    <n v="35560"/>
  </r>
  <r>
    <x v="16609"/>
    <n v="19"/>
    <x v="104"/>
    <d v="2017-09-27T00:00:00"/>
    <b v="1"/>
    <s v="Approved"/>
    <s v="OHM Cycles"/>
    <s v="Road"/>
    <s v="high"/>
    <s v="large"/>
    <n v="12.01"/>
    <n v="7.21"/>
    <n v="39880"/>
  </r>
  <r>
    <x v="16610"/>
    <n v="68"/>
    <x v="474"/>
    <d v="2017-07-10T00:00:00"/>
    <b v="0"/>
    <s v="Approved"/>
    <s v="OHM Cycles"/>
    <s v="Standard"/>
    <s v="medium"/>
    <s v="medium"/>
    <n v="1636.9"/>
    <n v="44.71"/>
    <n v="34170"/>
  </r>
  <r>
    <x v="16611"/>
    <n v="74"/>
    <x v="2730"/>
    <d v="2017-03-22T00:00:00"/>
    <b v="0"/>
    <s v="Approved"/>
    <s v="WeareA2B"/>
    <s v="Standard"/>
    <s v="medium"/>
    <s v="medium"/>
    <n v="1762.96"/>
    <n v="950.52"/>
    <n v="41848"/>
  </r>
  <r>
    <x v="16612"/>
    <n v="45"/>
    <x v="1992"/>
    <d v="2017-11-10T00:00:00"/>
    <b v="0"/>
    <s v="Approved"/>
    <s v="Solex"/>
    <s v="Standard"/>
    <s v="medium"/>
    <s v="medium"/>
    <n v="441.49"/>
    <n v="84.99"/>
    <n v="34071"/>
  </r>
  <r>
    <x v="16613"/>
    <n v="95"/>
    <x v="837"/>
    <d v="2017-03-08T00:00:00"/>
    <b v="1"/>
    <s v="Approved"/>
    <s v="Giant Bicycles"/>
    <s v="Standard"/>
    <s v="medium"/>
    <s v="large"/>
    <n v="569.55999999999995"/>
    <n v="528.42999999999995"/>
    <n v="37539"/>
  </r>
  <r>
    <x v="16614"/>
    <n v="22"/>
    <x v="2854"/>
    <d v="2017-09-06T00:00:00"/>
    <b v="1"/>
    <s v="Approved"/>
    <s v="Solex"/>
    <s v="Standard"/>
    <s v="medium"/>
    <s v="medium"/>
    <n v="575.27"/>
    <n v="431.45"/>
    <n v="41345"/>
  </r>
  <r>
    <x v="16615"/>
    <n v="16"/>
    <x v="208"/>
    <d v="2017-06-28T00:00:00"/>
    <b v="1"/>
    <s v="Approved"/>
    <s v="Norco Bicycles"/>
    <s v="Standard"/>
    <s v="high"/>
    <s v="small"/>
    <n v="1661.92"/>
    <n v="1479.11"/>
    <n v="34586"/>
  </r>
  <r>
    <x v="16616"/>
    <n v="0"/>
    <x v="917"/>
    <d v="2017-06-19T00:00:00"/>
    <b v="0"/>
    <s v="Approved"/>
    <s v="WeareA2B"/>
    <s v="Standard"/>
    <s v="medium"/>
    <s v="medium"/>
    <n v="60.34"/>
    <n v="45.26"/>
    <n v="33552"/>
  </r>
  <r>
    <x v="16617"/>
    <n v="92"/>
    <x v="2483"/>
    <d v="2017-09-06T00:00:00"/>
    <b v="1"/>
    <s v="Approved"/>
    <s v="WeareA2B"/>
    <s v="Touring"/>
    <s v="medium"/>
    <s v="large"/>
    <n v="1890.39"/>
    <n v="260.14"/>
    <n v="33259"/>
  </r>
  <r>
    <x v="16618"/>
    <n v="84"/>
    <x v="2309"/>
    <d v="2017-07-08T00:00:00"/>
    <b v="1"/>
    <s v="Approved"/>
    <s v="Trek Bicycles"/>
    <s v="Road"/>
    <s v="medium"/>
    <s v="medium"/>
    <n v="290.62"/>
    <n v="215.14"/>
    <n v="38339"/>
  </r>
  <r>
    <x v="16619"/>
    <n v="67"/>
    <x v="2457"/>
    <d v="2017-11-05T00:00:00"/>
    <b v="0"/>
    <s v="Approved"/>
    <s v="Norco Bicycles"/>
    <s v="Road"/>
    <s v="medium"/>
    <s v="medium"/>
    <n v="544.04999999999995"/>
    <n v="376.84"/>
    <n v="38647"/>
  </r>
  <r>
    <x v="16620"/>
    <n v="65"/>
    <x v="1732"/>
    <d v="2017-10-09T00:00:00"/>
    <b v="1"/>
    <s v="Approved"/>
    <s v="WeareA2B"/>
    <s v="Standard"/>
    <s v="medium"/>
    <s v="medium"/>
    <n v="1807.45"/>
    <n v="778.69"/>
    <n v="42145"/>
  </r>
  <r>
    <x v="16621"/>
    <n v="89"/>
    <x v="435"/>
    <d v="2017-05-05T00:00:00"/>
    <b v="0"/>
    <s v="Approved"/>
    <s v="WeareA2B"/>
    <s v="Touring"/>
    <s v="medium"/>
    <s v="large"/>
    <n v="1362.99"/>
    <n v="57.74"/>
    <n v="34079"/>
  </r>
  <r>
    <x v="16622"/>
    <n v="8"/>
    <x v="1232"/>
    <d v="2017-10-22T00:00:00"/>
    <b v="1"/>
    <s v="Approved"/>
    <s v="Solex"/>
    <s v="Road"/>
    <s v="medium"/>
    <s v="small"/>
    <n v="1703.52"/>
    <n v="1516.13"/>
    <n v="37874"/>
  </r>
  <r>
    <x v="16623"/>
    <n v="89"/>
    <x v="1762"/>
    <d v="2017-11-08T00:00:00"/>
    <b v="1"/>
    <s v="Approved"/>
    <s v="WeareA2B"/>
    <s v="Touring"/>
    <s v="medium"/>
    <s v="large"/>
    <n v="1362.99"/>
    <n v="57.74"/>
    <n v="36367"/>
  </r>
  <r>
    <x v="16624"/>
    <n v="93"/>
    <x v="862"/>
    <d v="2017-03-27T00:00:00"/>
    <b v="1"/>
    <s v="Approved"/>
    <s v="WeareA2B"/>
    <s v="Standard"/>
    <s v="medium"/>
    <s v="medium"/>
    <n v="1065.03"/>
    <n v="230.09"/>
    <n v="33549"/>
  </r>
  <r>
    <x v="16625"/>
    <n v="45"/>
    <x v="2673"/>
    <d v="2017-08-23T00:00:00"/>
    <b v="0"/>
    <s v="Approved"/>
    <s v="Trek Bicycles"/>
    <s v="Road"/>
    <s v="low"/>
    <s v="medium"/>
    <n v="980.37"/>
    <n v="234.43"/>
    <n v="38258"/>
  </r>
  <r>
    <x v="16626"/>
    <n v="94"/>
    <x v="1639"/>
    <d v="2017-04-02T00:00:00"/>
    <b v="1"/>
    <s v="Approved"/>
    <s v="Giant Bicycles"/>
    <s v="Standard"/>
    <s v="medium"/>
    <s v="large"/>
    <n v="1635.3"/>
    <n v="993.66"/>
    <n v="41434"/>
  </r>
  <r>
    <x v="16627"/>
    <n v="50"/>
    <x v="695"/>
    <d v="2017-02-07T00:00:00"/>
    <b v="1"/>
    <s v="Approved"/>
    <s v="WeareA2B"/>
    <s v="Standard"/>
    <s v="medium"/>
    <s v="small"/>
    <n v="175.89"/>
    <n v="131.91999999999999"/>
    <n v="37823"/>
  </r>
  <r>
    <x v="16628"/>
    <n v="35"/>
    <x v="3293"/>
    <d v="2017-04-16T00:00:00"/>
    <b v="0"/>
    <s v="Approved"/>
    <s v="Giant Bicycles"/>
    <s v="Standard"/>
    <s v="medium"/>
    <s v="medium"/>
    <n v="1403.5"/>
    <n v="954.82"/>
    <n v="38258"/>
  </r>
  <r>
    <x v="16629"/>
    <n v="70"/>
    <x v="1625"/>
    <d v="2017-08-05T00:00:00"/>
    <b v="0"/>
    <s v="Approved"/>
    <s v="Trek Bicycles"/>
    <s v="Standard"/>
    <s v="high"/>
    <s v="medium"/>
    <n v="495.72"/>
    <n v="297.43"/>
    <n v="42710"/>
  </r>
  <r>
    <x v="16630"/>
    <n v="6"/>
    <x v="425"/>
    <d v="2017-07-17T00:00:00"/>
    <b v="0"/>
    <s v="Approved"/>
    <s v="OHM Cycles"/>
    <s v="Standard"/>
    <s v="high"/>
    <s v="medium"/>
    <n v="227.88"/>
    <n v="136.72999999999999"/>
    <n v="37659"/>
  </r>
  <r>
    <x v="16631"/>
    <n v="73"/>
    <x v="2315"/>
    <d v="2017-08-23T00:00:00"/>
    <b v="0"/>
    <s v="Approved"/>
    <s v="Solex"/>
    <s v="Standard"/>
    <s v="medium"/>
    <s v="medium"/>
    <n v="1945.43"/>
    <n v="333.18"/>
    <n v="35455"/>
  </r>
  <r>
    <x v="16632"/>
    <n v="81"/>
    <x v="1567"/>
    <d v="2017-04-28T00:00:00"/>
    <b v="0"/>
    <s v="Approved"/>
    <s v="Norco Bicycles"/>
    <s v="Standard"/>
    <s v="medium"/>
    <s v="small"/>
    <n v="586.45000000000005"/>
    <n v="521.94000000000005"/>
    <n v="33429"/>
  </r>
  <r>
    <x v="16633"/>
    <n v="54"/>
    <x v="3261"/>
    <d v="2017-04-20T00:00:00"/>
    <b v="1"/>
    <s v="Approved"/>
    <s v="WeareA2B"/>
    <s v="Standard"/>
    <s v="medium"/>
    <s v="medium"/>
    <n v="1292.8399999999999"/>
    <n v="13.44"/>
    <n v="39915"/>
  </r>
  <r>
    <x v="16634"/>
    <n v="61"/>
    <x v="2047"/>
    <d v="2017-08-18T00:00:00"/>
    <b v="1"/>
    <s v="Approved"/>
    <s v="OHM Cycles"/>
    <s v="Standard"/>
    <s v="low"/>
    <s v="medium"/>
    <n v="71.16"/>
    <n v="56.93"/>
    <n v="34143"/>
  </r>
  <r>
    <x v="16635"/>
    <n v="89"/>
    <x v="457"/>
    <d v="2017-07-24T00:00:00"/>
    <b v="0"/>
    <s v="Approved"/>
    <s v="Giant Bicycles"/>
    <s v="Standard"/>
    <s v="medium"/>
    <s v="large"/>
    <n v="1812.75"/>
    <n v="582.48"/>
    <n v="40336"/>
  </r>
  <r>
    <x v="16636"/>
    <n v="54"/>
    <x v="1115"/>
    <d v="2017-10-31T00:00:00"/>
    <b v="1"/>
    <s v="Approved"/>
    <s v="WeareA2B"/>
    <s v="Standard"/>
    <s v="medium"/>
    <s v="medium"/>
    <n v="1292.8399999999999"/>
    <n v="13.44"/>
    <n v="39915"/>
  </r>
  <r>
    <x v="16637"/>
    <n v="27"/>
    <x v="197"/>
    <d v="2017-08-17T00:00:00"/>
    <b v="1"/>
    <s v="Approved"/>
    <s v="Trek Bicycles"/>
    <s v="Standard"/>
    <s v="low"/>
    <s v="medium"/>
    <n v="1057.51"/>
    <n v="154.4"/>
    <n v="36498"/>
  </r>
  <r>
    <x v="16638"/>
    <n v="10"/>
    <x v="1023"/>
    <d v="2017-06-21T00:00:00"/>
    <b v="1"/>
    <s v="Approved"/>
    <s v="Solex"/>
    <s v="Standard"/>
    <s v="medium"/>
    <s v="medium"/>
    <n v="1945.43"/>
    <n v="333.18"/>
    <n v="37499"/>
  </r>
  <r>
    <x v="16639"/>
    <n v="92"/>
    <x v="3041"/>
    <d v="2017-11-05T00:00:00"/>
    <b v="1"/>
    <s v="Approved"/>
    <s v="WeareA2B"/>
    <s v="Standard"/>
    <s v="medium"/>
    <s v="small"/>
    <n v="1415.01"/>
    <n v="1259.3599999999999"/>
    <n v="33364"/>
  </r>
  <r>
    <x v="16640"/>
    <n v="63"/>
    <x v="1683"/>
    <d v="2017-08-10T00:00:00"/>
    <b v="0"/>
    <s v="Approved"/>
    <s v="Solex"/>
    <s v="Standard"/>
    <s v="medium"/>
    <s v="medium"/>
    <n v="1483.2"/>
    <n v="99.59"/>
    <n v="42145"/>
  </r>
  <r>
    <x v="16641"/>
    <n v="0"/>
    <x v="778"/>
    <d v="2017-07-18T00:00:00"/>
    <b v="0"/>
    <s v="Approved"/>
    <s v="Solex"/>
    <s v="Road"/>
    <s v="medium"/>
    <s v="medium"/>
    <n v="416.98"/>
    <n v="312.74"/>
    <n v="38991"/>
  </r>
  <r>
    <x v="16642"/>
    <n v="89"/>
    <x v="1677"/>
    <d v="2017-03-08T00:00:00"/>
    <b v="0"/>
    <s v="Approved"/>
    <s v="WeareA2B"/>
    <s v="Touring"/>
    <s v="medium"/>
    <s v="large"/>
    <n v="1362.99"/>
    <n v="57.74"/>
    <n v="34079"/>
  </r>
  <r>
    <x v="16643"/>
    <n v="93"/>
    <x v="2073"/>
    <d v="2017-04-13T00:00:00"/>
    <b v="0"/>
    <s v="Cancelled"/>
    <s v="WeareA2B"/>
    <s v="Standard"/>
    <s v="medium"/>
    <s v="medium"/>
    <n v="1065.03"/>
    <n v="230.09"/>
    <n v="36833"/>
  </r>
  <r>
    <x v="16644"/>
    <n v="12"/>
    <x v="794"/>
    <d v="2017-02-23T00:00:00"/>
    <b v="1"/>
    <s v="Approved"/>
    <s v="WeareA2B"/>
    <s v="Standard"/>
    <s v="medium"/>
    <s v="medium"/>
    <n v="1231.1500000000001"/>
    <n v="161.6"/>
    <n v="41345"/>
  </r>
  <r>
    <x v="16645"/>
    <n v="3"/>
    <x v="2"/>
    <d v="2017-01-29T00:00:00"/>
    <b v="0"/>
    <s v="Approved"/>
    <s v="Trek Bicycles"/>
    <s v="Standard"/>
    <s v="medium"/>
    <s v="large"/>
    <n v="2091.4699999999998"/>
    <n v="388.92"/>
    <n v="41167"/>
  </r>
  <r>
    <x v="16646"/>
    <n v="89"/>
    <x v="156"/>
    <d v="2017-03-08T00:00:00"/>
    <b v="1"/>
    <s v="Approved"/>
    <s v="WeareA2B"/>
    <s v="Touring"/>
    <s v="medium"/>
    <s v="large"/>
    <n v="1362.99"/>
    <n v="57.74"/>
    <n v="37626"/>
  </r>
  <r>
    <x v="16647"/>
    <n v="91"/>
    <x v="1456"/>
    <d v="2017-07-23T00:00:00"/>
    <b v="0"/>
    <s v="Approved"/>
    <s v="Solex"/>
    <s v="Standard"/>
    <s v="medium"/>
    <s v="medium"/>
    <n v="100.35"/>
    <n v="75.260000000000005"/>
    <n v="42458"/>
  </r>
  <r>
    <x v="16648"/>
    <n v="0"/>
    <x v="1579"/>
    <d v="2017-10-17T00:00:00"/>
    <b v="0"/>
    <s v="Approved"/>
    <s v="OHM Cycles"/>
    <s v="Standard"/>
    <s v="low"/>
    <s v="medium"/>
    <n v="71.16"/>
    <n v="56.93"/>
    <n v="42172"/>
  </r>
  <r>
    <x v="16649"/>
    <n v="95"/>
    <x v="3359"/>
    <d v="2017-11-24T00:00:00"/>
    <b v="0"/>
    <s v="Approved"/>
    <s v="Giant Bicycles"/>
    <s v="Standard"/>
    <s v="medium"/>
    <s v="large"/>
    <n v="569.55999999999995"/>
    <n v="528.42999999999995"/>
    <n v="33364"/>
  </r>
  <r>
    <x v="16650"/>
    <n v="43"/>
    <x v="736"/>
    <d v="2017-06-14T00:00:00"/>
    <b v="1"/>
    <s v="Approved"/>
    <s v="Solex"/>
    <s v="Standard"/>
    <s v="medium"/>
    <s v="medium"/>
    <n v="1151.96"/>
    <n v="649.49"/>
    <n v="36498"/>
  </r>
  <r>
    <x v="16651"/>
    <n v="91"/>
    <x v="2331"/>
    <d v="2017-04-10T00:00:00"/>
    <b v="0"/>
    <s v="Approved"/>
    <s v="Solex"/>
    <s v="Standard"/>
    <s v="medium"/>
    <s v="medium"/>
    <n v="100.35"/>
    <n v="75.260000000000005"/>
    <n v="36367"/>
  </r>
  <r>
    <x v="16652"/>
    <n v="28"/>
    <x v="1849"/>
    <d v="2017-06-07T00:00:00"/>
    <b v="1"/>
    <s v="Approved"/>
    <s v="Solex"/>
    <s v="Road"/>
    <s v="medium"/>
    <s v="small"/>
    <n v="1703.52"/>
    <n v="1516.13"/>
    <n v="40649"/>
  </r>
  <r>
    <x v="16653"/>
    <n v="49"/>
    <x v="1148"/>
    <d v="2017-12-30T00:00:00"/>
    <b v="0"/>
    <s v="Approved"/>
    <s v="Trek Bicycles"/>
    <s v="Road"/>
    <s v="medium"/>
    <s v="medium"/>
    <n v="533.51"/>
    <n v="400.13"/>
    <n v="35707"/>
  </r>
  <r>
    <x v="16654"/>
    <n v="49"/>
    <x v="1343"/>
    <d v="2017-04-10T00:00:00"/>
    <b v="1"/>
    <s v="Approved"/>
    <s v="Trek Bicycles"/>
    <s v="Road"/>
    <s v="medium"/>
    <s v="medium"/>
    <n v="533.51"/>
    <n v="400.13"/>
    <n v="33259"/>
  </r>
  <r>
    <x v="16655"/>
    <n v="2"/>
    <x v="605"/>
    <d v="2017-03-18T00:00:00"/>
    <b v="0"/>
    <s v="Approved"/>
    <s v="Solex"/>
    <s v="Standard"/>
    <s v="medium"/>
    <s v="medium"/>
    <n v="71.489999999999995"/>
    <n v="53.62"/>
    <n v="40649"/>
  </r>
  <r>
    <x v="16656"/>
    <n v="50"/>
    <x v="39"/>
    <d v="2017-05-10T00:00:00"/>
    <b v="1"/>
    <s v="Approved"/>
    <s v="Giant Bicycles"/>
    <s v="Standard"/>
    <s v="medium"/>
    <s v="medium"/>
    <n v="642.70000000000005"/>
    <n v="211.37"/>
    <n v="37337"/>
  </r>
  <r>
    <x v="16657"/>
    <n v="90"/>
    <x v="1116"/>
    <d v="2017-04-03T00:00:00"/>
    <b v="1"/>
    <s v="Approved"/>
    <s v="Norco Bicycles"/>
    <s v="Standard"/>
    <s v="low"/>
    <s v="medium"/>
    <n v="363.01"/>
    <n v="290.41000000000003"/>
    <n v="38482"/>
  </r>
  <r>
    <x v="16658"/>
    <n v="1"/>
    <x v="1785"/>
    <d v="2017-01-12T00:00:00"/>
    <b v="1"/>
    <s v="Approved"/>
    <s v="Giant Bicycles"/>
    <s v="Touring"/>
    <s v="medium"/>
    <s v="large"/>
    <n v="1873.97"/>
    <n v="863.95"/>
    <n v="35455"/>
  </r>
  <r>
    <x v="16659"/>
    <n v="4"/>
    <x v="1399"/>
    <d v="2017-11-17T00:00:00"/>
    <b v="1"/>
    <s v="Approved"/>
    <s v="Giant Bicycles"/>
    <s v="Standard"/>
    <s v="high"/>
    <s v="medium"/>
    <n v="1129.1300000000001"/>
    <n v="677.48"/>
    <n v="38573"/>
  </r>
  <r>
    <x v="16660"/>
    <n v="51"/>
    <x v="2756"/>
    <d v="2017-04-04T00:00:00"/>
    <b v="1"/>
    <s v="Approved"/>
    <s v="OHM Cycles"/>
    <s v="Standard"/>
    <s v="high"/>
    <s v="medium"/>
    <n v="2005.66"/>
    <n v="1203.4000000000001"/>
    <n v="41009"/>
  </r>
  <r>
    <x v="16661"/>
    <n v="80"/>
    <x v="18"/>
    <d v="2017-04-07T00:00:00"/>
    <b v="0"/>
    <s v="Approved"/>
    <s v="OHM Cycles"/>
    <s v="Touring"/>
    <s v="low"/>
    <s v="medium"/>
    <n v="1073.07"/>
    <n v="933.84"/>
    <n v="35455"/>
  </r>
  <r>
    <x v="16662"/>
    <n v="66"/>
    <x v="976"/>
    <d v="2017-04-25T00:00:00"/>
    <b v="1"/>
    <s v="Approved"/>
    <s v="Giant Bicycles"/>
    <s v="Road"/>
    <s v="low"/>
    <s v="small"/>
    <n v="590.26"/>
    <n v="525.33000000000004"/>
    <n v="33879"/>
  </r>
  <r>
    <x v="16663"/>
    <n v="29"/>
    <x v="2441"/>
    <d v="2017-02-17T00:00:00"/>
    <b v="0"/>
    <s v="Approved"/>
    <s v="Norco Bicycles"/>
    <s v="Road"/>
    <s v="medium"/>
    <s v="medium"/>
    <n v="543.39"/>
    <n v="407.54"/>
    <n v="42696"/>
  </r>
  <r>
    <x v="16664"/>
    <n v="10"/>
    <x v="939"/>
    <d v="2017-06-11T00:00:00"/>
    <b v="0"/>
    <s v="Approved"/>
    <s v="Solex"/>
    <s v="Standard"/>
    <s v="medium"/>
    <s v="medium"/>
    <n v="1945.43"/>
    <n v="333.18"/>
    <n v="37499"/>
  </r>
  <r>
    <x v="16665"/>
    <n v="4"/>
    <x v="2891"/>
    <d v="2017-05-27T00:00:00"/>
    <b v="0"/>
    <s v="Approved"/>
    <s v="Solex"/>
    <s v="Standard"/>
    <s v="medium"/>
    <s v="medium"/>
    <n v="1483.2"/>
    <n v="99.59"/>
    <n v="33879"/>
  </r>
  <r>
    <x v="16666"/>
    <n v="66"/>
    <x v="829"/>
    <d v="2017-11-04T00:00:00"/>
    <b v="0"/>
    <s v="Approved"/>
    <s v="Solex"/>
    <s v="Standard"/>
    <s v="medium"/>
    <s v="medium"/>
    <n v="1163.8900000000001"/>
    <n v="589.27"/>
    <n v="42560"/>
  </r>
  <r>
    <x v="16667"/>
    <n v="59"/>
    <x v="1704"/>
    <d v="2017-01-08T00:00:00"/>
    <b v="0"/>
    <s v="Approved"/>
    <s v="Solex"/>
    <s v="Standard"/>
    <s v="medium"/>
    <s v="large"/>
    <n v="1061.56"/>
    <n v="733.58"/>
    <n v="40487"/>
  </r>
  <r>
    <x v="16668"/>
    <n v="0"/>
    <x v="2161"/>
    <d v="2017-05-25T00:00:00"/>
    <b v="0"/>
    <s v="Approved"/>
    <s v="Norco Bicycles"/>
    <s v="Standard"/>
    <s v="low"/>
    <s v="medium"/>
    <n v="363.01"/>
    <n v="290.41000000000003"/>
    <n v="38482"/>
  </r>
  <r>
    <x v="16669"/>
    <n v="1"/>
    <x v="283"/>
    <d v="2017-11-30T00:00:00"/>
    <b v="0"/>
    <s v="Approved"/>
    <s v="Giant Bicycles"/>
    <s v="Standard"/>
    <s v="medium"/>
    <s v="medium"/>
    <n v="1403.5"/>
    <n v="954.82"/>
    <n v="42688"/>
  </r>
  <r>
    <x v="16670"/>
    <n v="39"/>
    <x v="2922"/>
    <d v="2017-08-14T00:00:00"/>
    <b v="1"/>
    <s v="Approved"/>
    <s v="Giant Bicycles"/>
    <s v="Standard"/>
    <s v="medium"/>
    <s v="large"/>
    <n v="1812.75"/>
    <n v="582.48"/>
    <n v="40336"/>
  </r>
  <r>
    <x v="16671"/>
    <n v="86"/>
    <x v="502"/>
    <d v="2017-03-13T00:00:00"/>
    <b v="0"/>
    <s v="Approved"/>
    <s v="Norco Bicycles"/>
    <s v="Road"/>
    <s v="high"/>
    <s v="large"/>
    <n v="774.53"/>
    <n v="464.72"/>
    <n v="37698"/>
  </r>
  <r>
    <x v="16672"/>
    <n v="54"/>
    <x v="578"/>
    <d v="2017-10-29T00:00:00"/>
    <b v="0"/>
    <s v="Approved"/>
    <s v="WeareA2B"/>
    <s v="Standard"/>
    <s v="medium"/>
    <s v="medium"/>
    <n v="1292.8399999999999"/>
    <n v="13.44"/>
    <n v="35707"/>
  </r>
  <r>
    <x v="16673"/>
    <n v="36"/>
    <x v="1201"/>
    <d v="2017-04-17T00:00:00"/>
    <b v="0"/>
    <s v="Approved"/>
    <s v="Solex"/>
    <s v="Standard"/>
    <s v="low"/>
    <s v="medium"/>
    <n v="945.04"/>
    <n v="507.58"/>
    <n v="38750"/>
  </r>
  <r>
    <x v="16674"/>
    <n v="17"/>
    <x v="1354"/>
    <d v="2017-04-09T00:00:00"/>
    <b v="0"/>
    <s v="Approved"/>
    <s v="Solex"/>
    <s v="Standard"/>
    <s v="high"/>
    <s v="medium"/>
    <n v="1024.6600000000001"/>
    <n v="614.79999999999995"/>
    <n v="35378"/>
  </r>
  <r>
    <x v="16675"/>
    <n v="27"/>
    <x v="1000"/>
    <d v="2017-03-07T00:00:00"/>
    <b v="1"/>
    <s v="Approved"/>
    <s v="Trek Bicycles"/>
    <s v="Standard"/>
    <s v="medium"/>
    <s v="medium"/>
    <n v="499.53"/>
    <n v="388.72"/>
    <n v="36334"/>
  </r>
  <r>
    <x v="16676"/>
    <n v="73"/>
    <x v="1940"/>
    <d v="2017-10-25T00:00:00"/>
    <b v="1"/>
    <s v="Approved"/>
    <s v="Solex"/>
    <s v="Standard"/>
    <s v="medium"/>
    <s v="medium"/>
    <n v="1945.43"/>
    <n v="333.18"/>
    <n v="41848"/>
  </r>
  <r>
    <x v="16677"/>
    <n v="78"/>
    <x v="129"/>
    <d v="2017-03-10T00:00:00"/>
    <b v="0"/>
    <s v="Approved"/>
    <s v="Giant Bicycles"/>
    <s v="Standard"/>
    <s v="medium"/>
    <s v="large"/>
    <n v="1765.3"/>
    <n v="709.48"/>
    <n v="33429"/>
  </r>
  <r>
    <x v="16678"/>
    <n v="0"/>
    <x v="2022"/>
    <d v="2017-05-13T00:00:00"/>
    <b v="0"/>
    <s v="Approved"/>
    <s v="OHM Cycles"/>
    <s v="Standard"/>
    <s v="low"/>
    <s v="medium"/>
    <n v="71.16"/>
    <n v="56.93"/>
    <n v="42172"/>
  </r>
  <r>
    <x v="16679"/>
    <n v="56"/>
    <x v="784"/>
    <d v="2017-02-07T00:00:00"/>
    <b v="1"/>
    <s v="Approved"/>
    <s v="OHM Cycles"/>
    <s v="Standard"/>
    <s v="medium"/>
    <s v="medium"/>
    <n v="183.86"/>
    <n v="137.9"/>
    <n v="35707"/>
  </r>
  <r>
    <x v="16680"/>
    <n v="13"/>
    <x v="412"/>
    <d v="2017-06-01T00:00:00"/>
    <b v="0"/>
    <s v="Approved"/>
    <s v="Solex"/>
    <s v="Standard"/>
    <s v="medium"/>
    <s v="medium"/>
    <n v="1163.8900000000001"/>
    <n v="589.27"/>
    <n v="42560"/>
  </r>
  <r>
    <x v="16681"/>
    <n v="1"/>
    <x v="2181"/>
    <d v="2017-04-05T00:00:00"/>
    <b v="0"/>
    <s v="Approved"/>
    <s v="Giant Bicycles"/>
    <s v="Touring"/>
    <s v="medium"/>
    <s v="large"/>
    <n v="1873.97"/>
    <n v="863.95"/>
    <n v="38859"/>
  </r>
  <r>
    <x v="16682"/>
    <n v="44"/>
    <x v="2136"/>
    <d v="2017-03-17T00:00:00"/>
    <b v="1"/>
    <s v="Approved"/>
    <s v="WeareA2B"/>
    <s v="Standard"/>
    <s v="medium"/>
    <s v="medium"/>
    <n v="1769.64"/>
    <n v="108.76"/>
    <n v="40672"/>
  </r>
  <r>
    <x v="16683"/>
    <n v="4"/>
    <x v="2997"/>
    <d v="2017-01-16T00:00:00"/>
    <b v="0"/>
    <s v="Approved"/>
    <s v="Giant Bicycles"/>
    <s v="Standard"/>
    <s v="high"/>
    <s v="medium"/>
    <n v="1129.1300000000001"/>
    <n v="677.48"/>
    <n v="37698"/>
  </r>
  <r>
    <x v="16684"/>
    <n v="3"/>
    <x v="2595"/>
    <d v="2017-04-09T00:00:00"/>
    <b v="0"/>
    <s v="Approved"/>
    <s v="Trek Bicycles"/>
    <s v="Standard"/>
    <s v="medium"/>
    <s v="large"/>
    <n v="2091.4699999999998"/>
    <n v="388.92"/>
    <n v="40672"/>
  </r>
  <r>
    <x v="16685"/>
    <n v="0"/>
    <x v="780"/>
    <d v="2017-04-08T00:00:00"/>
    <b v="1"/>
    <s v="Approved"/>
    <s v="Giant Bicycles"/>
    <s v="Standard"/>
    <s v="medium"/>
    <s v="large"/>
    <n v="569.55999999999995"/>
    <n v="528.42999999999995"/>
    <n v="34556"/>
  </r>
  <r>
    <x v="16686"/>
    <n v="70"/>
    <x v="3073"/>
    <d v="2017-10-19T00:00:00"/>
    <b v="0"/>
    <s v="Approved"/>
    <s v="Trek Bicycles"/>
    <s v="Standard"/>
    <s v="high"/>
    <s v="medium"/>
    <n v="495.72"/>
    <n v="297.43"/>
    <n v="42105"/>
  </r>
  <r>
    <x v="16687"/>
    <n v="82"/>
    <x v="3197"/>
    <d v="2017-09-15T00:00:00"/>
    <b v="0"/>
    <s v="Approved"/>
    <s v="Norco Bicycles"/>
    <s v="Standard"/>
    <s v="high"/>
    <s v="medium"/>
    <n v="1148.6400000000001"/>
    <n v="689.18"/>
    <n v="35667"/>
  </r>
  <r>
    <x v="16688"/>
    <n v="67"/>
    <x v="3041"/>
    <d v="2017-12-13T00:00:00"/>
    <b v="0"/>
    <s v="Approved"/>
    <s v="Norco Bicycles"/>
    <s v="Road"/>
    <s v="medium"/>
    <s v="medium"/>
    <n v="544.04999999999995"/>
    <n v="376.84"/>
    <n v="33879"/>
  </r>
  <r>
    <x v="16689"/>
    <n v="23"/>
    <x v="1190"/>
    <d v="2017-10-05T00:00:00"/>
    <b v="1"/>
    <s v="Approved"/>
    <s v="Norco Bicycles"/>
    <s v="Standard"/>
    <s v="medium"/>
    <s v="medium"/>
    <n v="1198.46"/>
    <n v="381.1"/>
    <n v="34079"/>
  </r>
  <r>
    <x v="16690"/>
    <n v="38"/>
    <x v="2013"/>
    <d v="2017-03-28T00:00:00"/>
    <b v="1"/>
    <s v="Approved"/>
    <s v="Trek Bicycles"/>
    <s v="Standard"/>
    <s v="medium"/>
    <s v="large"/>
    <n v="2091.4699999999998"/>
    <n v="388.92"/>
    <n v="41167"/>
  </r>
  <r>
    <x v="16691"/>
    <n v="94"/>
    <x v="510"/>
    <d v="2017-12-15T00:00:00"/>
    <b v="1"/>
    <s v="Approved"/>
    <s v="Giant Bicycles"/>
    <s v="Standard"/>
    <s v="medium"/>
    <s v="large"/>
    <n v="1635.3"/>
    <n v="993.66"/>
    <n v="38002"/>
  </r>
  <r>
    <x v="16692"/>
    <n v="0"/>
    <x v="1468"/>
    <d v="2017-11-11T00:00:00"/>
    <b v="1"/>
    <s v="Approved"/>
    <s v="Giant Bicycles"/>
    <s v="Standard"/>
    <s v="medium"/>
    <s v="medium"/>
    <n v="230.91"/>
    <n v="173.18"/>
    <n v="39031"/>
  </r>
  <r>
    <x v="16693"/>
    <n v="43"/>
    <x v="576"/>
    <d v="2017-08-09T00:00:00"/>
    <b v="1"/>
    <s v="Approved"/>
    <s v="Solex"/>
    <s v="Standard"/>
    <s v="medium"/>
    <s v="medium"/>
    <n v="1151.96"/>
    <n v="649.49"/>
    <n v="35470"/>
  </r>
  <r>
    <x v="16694"/>
    <n v="75"/>
    <x v="242"/>
    <d v="2017-03-20T00:00:00"/>
    <b v="1"/>
    <s v="Approved"/>
    <s v="Giant Bicycles"/>
    <s v="Touring"/>
    <s v="medium"/>
    <s v="large"/>
    <n v="1873.97"/>
    <n v="863.95"/>
    <n v="37499"/>
  </r>
  <r>
    <x v="16695"/>
    <n v="28"/>
    <x v="677"/>
    <d v="2017-06-22T00:00:00"/>
    <b v="1"/>
    <s v="Approved"/>
    <s v="Norco Bicycles"/>
    <s v="Standard"/>
    <s v="medium"/>
    <s v="small"/>
    <n v="1216.1400000000001"/>
    <n v="1082.3599999999999"/>
    <n v="33552"/>
  </r>
  <r>
    <x v="16696"/>
    <n v="79"/>
    <x v="358"/>
    <d v="2017-06-26T00:00:00"/>
    <b v="1"/>
    <s v="Approved"/>
    <s v="Norco Bicycles"/>
    <s v="Standard"/>
    <s v="medium"/>
    <s v="medium"/>
    <n v="1555.58"/>
    <n v="818.01"/>
    <n v="37873"/>
  </r>
  <r>
    <x v="16697"/>
    <n v="15"/>
    <x v="1258"/>
    <d v="2017-08-02T00:00:00"/>
    <b v="1"/>
    <s v="Approved"/>
    <s v="WeareA2B"/>
    <s v="Standard"/>
    <s v="medium"/>
    <s v="medium"/>
    <n v="1292.8399999999999"/>
    <n v="13.44"/>
    <n v="34143"/>
  </r>
  <r>
    <x v="16698"/>
    <n v="26"/>
    <x v="1303"/>
    <d v="2017-12-30T00:00:00"/>
    <b v="1"/>
    <s v="Approved"/>
    <s v="WeareA2B"/>
    <s v="Standard"/>
    <s v="medium"/>
    <s v="medium"/>
    <n v="1992.93"/>
    <n v="762.63"/>
    <n v="42696"/>
  </r>
  <r>
    <x v="16699"/>
    <n v="9"/>
    <x v="3400"/>
    <d v="2017-05-28T00:00:00"/>
    <b v="1"/>
    <s v="Approved"/>
    <s v="OHM Cycles"/>
    <s v="Road"/>
    <s v="medium"/>
    <s v="medium"/>
    <n v="742.54"/>
    <n v="667.4"/>
    <n v="33549"/>
  </r>
  <r>
    <x v="16700"/>
    <n v="77"/>
    <x v="1165"/>
    <d v="2017-08-05T00:00:00"/>
    <b v="0"/>
    <s v="Approved"/>
    <s v="Norco Bicycles"/>
    <s v="Road"/>
    <s v="medium"/>
    <s v="large"/>
    <n v="1240.31"/>
    <n v="795.1"/>
    <n v="40553"/>
  </r>
  <r>
    <x v="16701"/>
    <n v="62"/>
    <x v="1639"/>
    <d v="2017-08-28T00:00:00"/>
    <b v="1"/>
    <s v="Approved"/>
    <s v="Solex"/>
    <s v="Standard"/>
    <s v="medium"/>
    <s v="medium"/>
    <n v="478.16"/>
    <n v="298.72000000000003"/>
    <n v="34143"/>
  </r>
  <r>
    <x v="16702"/>
    <n v="85"/>
    <x v="1428"/>
    <d v="2017-10-04T00:00:00"/>
    <b v="1"/>
    <s v="Approved"/>
    <s v="WeareA2B"/>
    <s v="Standard"/>
    <s v="medium"/>
    <s v="medium"/>
    <n v="1228.07"/>
    <n v="400.91"/>
    <n v="38193"/>
  </r>
  <r>
    <x v="16703"/>
    <n v="73"/>
    <x v="1314"/>
    <d v="2017-05-06T00:00:00"/>
    <b v="1"/>
    <s v="Approved"/>
    <s v="Solex"/>
    <s v="Standard"/>
    <s v="medium"/>
    <s v="medium"/>
    <n v="1945.43"/>
    <n v="333.18"/>
    <n v="38991"/>
  </r>
  <r>
    <x v="16704"/>
    <n v="21"/>
    <x v="602"/>
    <d v="2017-04-22T00:00:00"/>
    <b v="0"/>
    <s v="Approved"/>
    <s v="Solex"/>
    <s v="Standard"/>
    <s v="medium"/>
    <s v="large"/>
    <n v="1071.23"/>
    <n v="380.74"/>
    <n v="35160"/>
  </r>
  <r>
    <x v="16705"/>
    <n v="88"/>
    <x v="1305"/>
    <d v="2017-08-03T00:00:00"/>
    <b v="1"/>
    <s v="Approved"/>
    <s v="Norco Bicycles"/>
    <s v="Standard"/>
    <s v="medium"/>
    <s v="medium"/>
    <n v="1198.46"/>
    <n v="381.1"/>
    <n v="36145"/>
  </r>
  <r>
    <x v="16706"/>
    <n v="0"/>
    <x v="2585"/>
    <d v="2017-06-30T00:00:00"/>
    <b v="0"/>
    <s v="Approved"/>
    <s v="OHM Cycles"/>
    <s v="Standard"/>
    <s v="medium"/>
    <s v="medium"/>
    <n v="183.86"/>
    <n v="137.9"/>
    <n v="35707"/>
  </r>
  <r>
    <x v="16707"/>
    <n v="6"/>
    <x v="2694"/>
    <d v="2017-12-22T00:00:00"/>
    <b v="0"/>
    <s v="Approved"/>
    <s v="Solex"/>
    <s v="Standard"/>
    <s v="high"/>
    <s v="medium"/>
    <n v="748.17"/>
    <n v="448.9"/>
    <n v="33552"/>
  </r>
  <r>
    <x v="16708"/>
    <n v="82"/>
    <x v="3287"/>
    <d v="2017-03-09T00:00:00"/>
    <b v="1"/>
    <s v="Approved"/>
    <s v="Norco Bicycles"/>
    <s v="Standard"/>
    <s v="high"/>
    <s v="medium"/>
    <n v="1148.6400000000001"/>
    <n v="689.18"/>
    <n v="33879"/>
  </r>
  <r>
    <x v="16709"/>
    <n v="97"/>
    <x v="3479"/>
    <d v="2017-11-01T00:00:00"/>
    <b v="0"/>
    <s v="Approved"/>
    <s v="Solex"/>
    <s v="Standard"/>
    <s v="medium"/>
    <s v="large"/>
    <n v="202.62"/>
    <n v="151.96"/>
    <n v="38002"/>
  </r>
  <r>
    <x v="16710"/>
    <n v="24"/>
    <x v="837"/>
    <d v="2017-10-20T00:00:00"/>
    <b v="1"/>
    <s v="Approved"/>
    <s v="Solex"/>
    <s v="Road"/>
    <s v="medium"/>
    <s v="large"/>
    <n v="1777.8"/>
    <n v="820.78"/>
    <n v="42696"/>
  </r>
  <r>
    <x v="16711"/>
    <n v="96"/>
    <x v="2528"/>
    <d v="2017-02-15T00:00:00"/>
    <b v="0"/>
    <s v="Approved"/>
    <s v="WeareA2B"/>
    <s v="Road"/>
    <s v="low"/>
    <s v="small"/>
    <n v="1172.78"/>
    <n v="1043.77"/>
    <n v="33364"/>
  </r>
  <r>
    <x v="16712"/>
    <n v="19"/>
    <x v="661"/>
    <d v="2017-02-13T00:00:00"/>
    <b v="0"/>
    <s v="Approved"/>
    <s v="Trek Bicycles"/>
    <s v="Mountain"/>
    <s v="low"/>
    <s v="medium"/>
    <n v="574.64"/>
    <n v="459.71"/>
    <n v="40784"/>
  </r>
  <r>
    <x v="16713"/>
    <n v="88"/>
    <x v="3243"/>
    <d v="2017-04-15T00:00:00"/>
    <b v="0"/>
    <s v="Approved"/>
    <s v="Norco Bicycles"/>
    <s v="Standard"/>
    <s v="medium"/>
    <s v="medium"/>
    <n v="1198.46"/>
    <n v="381.1"/>
    <n v="36145"/>
  </r>
  <r>
    <x v="16714"/>
    <n v="99"/>
    <x v="241"/>
    <d v="2017-04-17T00:00:00"/>
    <b v="0"/>
    <s v="Approved"/>
    <s v="OHM Cycles"/>
    <s v="Standard"/>
    <s v="medium"/>
    <s v="medium"/>
    <n v="1227.3399999999999"/>
    <n v="770.89"/>
    <n v="34556"/>
  </r>
  <r>
    <x v="16715"/>
    <n v="45"/>
    <x v="2264"/>
    <d v="2017-08-11T00:00:00"/>
    <b v="0"/>
    <s v="Approved"/>
    <s v="Solex"/>
    <s v="Standard"/>
    <s v="medium"/>
    <s v="medium"/>
    <n v="441.49"/>
    <n v="84.99"/>
    <n v="42172"/>
  </r>
  <r>
    <x v="16716"/>
    <n v="89"/>
    <x v="3048"/>
    <d v="2017-08-08T00:00:00"/>
    <b v="1"/>
    <s v="Approved"/>
    <s v="WeareA2B"/>
    <s v="Touring"/>
    <s v="medium"/>
    <s v="large"/>
    <n v="1362.99"/>
    <n v="57.74"/>
    <n v="42458"/>
  </r>
  <r>
    <x v="16717"/>
    <n v="61"/>
    <x v="1765"/>
    <d v="2017-06-02T00:00:00"/>
    <b v="1"/>
    <s v="Approved"/>
    <s v="OHM Cycles"/>
    <s v="Standard"/>
    <s v="low"/>
    <s v="medium"/>
    <n v="71.16"/>
    <n v="56.93"/>
    <n v="42172"/>
  </r>
  <r>
    <x v="16718"/>
    <n v="34"/>
    <x v="2718"/>
    <d v="2017-09-06T00:00:00"/>
    <b v="0"/>
    <s v="Approved"/>
    <s v="Norco Bicycles"/>
    <s v="Road"/>
    <s v="high"/>
    <s v="large"/>
    <n v="774.53"/>
    <n v="464.72"/>
    <n v="38750"/>
  </r>
  <r>
    <x v="16719"/>
    <n v="94"/>
    <x v="933"/>
    <d v="2017-05-17T00:00:00"/>
    <b v="1"/>
    <s v="Approved"/>
    <s v="Giant Bicycles"/>
    <s v="Standard"/>
    <s v="medium"/>
    <s v="large"/>
    <n v="1635.3"/>
    <n v="993.66"/>
    <n v="41434"/>
  </r>
  <r>
    <x v="16720"/>
    <n v="71"/>
    <x v="1631"/>
    <d v="2017-05-12T00:00:00"/>
    <b v="1"/>
    <s v="Approved"/>
    <s v="Solex"/>
    <s v="Standard"/>
    <s v="high"/>
    <s v="large"/>
    <n v="1842.92"/>
    <n v="1105.75"/>
    <n v="38193"/>
  </r>
  <r>
    <x v="16721"/>
    <n v="46"/>
    <x v="3480"/>
    <d v="2017-02-14T00:00:00"/>
    <b v="0"/>
    <s v="Approved"/>
    <s v="Solex"/>
    <s v="Standard"/>
    <s v="low"/>
    <s v="medium"/>
    <n v="1289.8499999999999"/>
    <n v="74.510000000000005"/>
    <n v="39427"/>
  </r>
  <r>
    <x v="16722"/>
    <n v="86"/>
    <x v="654"/>
    <d v="2017-02-22T00:00:00"/>
    <b v="0"/>
    <s v="Approved"/>
    <s v="Norco Bicycles"/>
    <s v="Road"/>
    <s v="high"/>
    <s v="large"/>
    <n v="774.53"/>
    <n v="464.72"/>
    <n v="35052"/>
  </r>
  <r>
    <x v="16723"/>
    <n v="36"/>
    <x v="2893"/>
    <d v="2017-01-27T00:00:00"/>
    <b v="1"/>
    <s v="Approved"/>
    <s v="Solex"/>
    <s v="Standard"/>
    <s v="low"/>
    <s v="medium"/>
    <n v="945.04"/>
    <n v="507.58"/>
    <n v="40336"/>
  </r>
  <r>
    <x v="16724"/>
    <n v="28"/>
    <x v="571"/>
    <d v="2017-09-23T00:00:00"/>
    <b v="0"/>
    <s v="Approved"/>
    <s v="Norco Bicycles"/>
    <s v="Standard"/>
    <s v="medium"/>
    <s v="small"/>
    <n v="1216.1400000000001"/>
    <n v="1082.3599999999999"/>
    <n v="37698"/>
  </r>
  <r>
    <x v="16725"/>
    <n v="3"/>
    <x v="1720"/>
    <d v="2017-06-06T00:00:00"/>
    <b v="0"/>
    <s v="Approved"/>
    <s v="Trek Bicycles"/>
    <s v="Standard"/>
    <s v="medium"/>
    <s v="large"/>
    <n v="2091.4699999999998"/>
    <n v="388.92"/>
    <n v="39298"/>
  </r>
  <r>
    <x v="16726"/>
    <n v="68"/>
    <x v="1732"/>
    <d v="2017-01-16T00:00:00"/>
    <b v="1"/>
    <s v="Approved"/>
    <s v="OHM Cycles"/>
    <s v="Standard"/>
    <s v="medium"/>
    <s v="medium"/>
    <n v="1636.9"/>
    <n v="44.71"/>
    <n v="40410"/>
  </r>
  <r>
    <x v="16727"/>
    <n v="11"/>
    <x v="1789"/>
    <d v="2017-08-23T00:00:00"/>
    <b v="0"/>
    <s v="Approved"/>
    <s v="Giant Bicycles"/>
    <s v="Standard"/>
    <s v="high"/>
    <s v="medium"/>
    <n v="1274.93"/>
    <n v="764.96"/>
    <n v="38693"/>
  </r>
  <r>
    <x v="16728"/>
    <n v="49"/>
    <x v="506"/>
    <d v="2017-11-15T00:00:00"/>
    <b v="1"/>
    <s v="Approved"/>
    <s v="Trek Bicycles"/>
    <s v="Road"/>
    <s v="medium"/>
    <s v="medium"/>
    <n v="533.51"/>
    <n v="400.13"/>
    <n v="33259"/>
  </r>
  <r>
    <x v="16729"/>
    <n v="13"/>
    <x v="688"/>
    <d v="2017-07-14T00:00:00"/>
    <b v="1"/>
    <s v="Approved"/>
    <s v="Solex"/>
    <s v="Standard"/>
    <s v="medium"/>
    <s v="medium"/>
    <n v="1163.8900000000001"/>
    <n v="589.27"/>
    <n v="42560"/>
  </r>
  <r>
    <x v="16730"/>
    <n v="2"/>
    <x v="2006"/>
    <d v="2017-08-28T00:00:00"/>
    <b v="0"/>
    <s v="Approved"/>
    <s v="Solex"/>
    <s v="Standard"/>
    <s v="medium"/>
    <s v="medium"/>
    <n v="71.489999999999995"/>
    <n v="53.62"/>
    <n v="41167"/>
  </r>
  <r>
    <x v="16731"/>
    <n v="4"/>
    <x v="942"/>
    <d v="2017-04-15T00:00:00"/>
    <b v="1"/>
    <s v="Approved"/>
    <s v="Giant Bicycles"/>
    <s v="Standard"/>
    <s v="high"/>
    <s v="medium"/>
    <n v="1129.1300000000001"/>
    <n v="677.48"/>
    <n v="38573"/>
  </r>
  <r>
    <x v="16732"/>
    <n v="98"/>
    <x v="2875"/>
    <d v="2017-11-07T00:00:00"/>
    <b v="1"/>
    <s v="Approved"/>
    <s v="Trek Bicycles"/>
    <s v="Standard"/>
    <s v="high"/>
    <s v="medium"/>
    <n v="358.39"/>
    <n v="215.03"/>
    <n v="38002"/>
  </r>
  <r>
    <x v="16733"/>
    <n v="40"/>
    <x v="3267"/>
    <d v="2017-07-13T00:00:00"/>
    <b v="1"/>
    <s v="Approved"/>
    <s v="Trek Bicycles"/>
    <s v="Road"/>
    <s v="medium"/>
    <s v="large"/>
    <n v="1894.19"/>
    <n v="598.76"/>
    <n v="37823"/>
  </r>
  <r>
    <x v="16734"/>
    <n v="23"/>
    <x v="744"/>
    <d v="2017-10-17T00:00:00"/>
    <b v="1"/>
    <s v="Approved"/>
    <s v="Norco Bicycles"/>
    <s v="Mountain"/>
    <s v="low"/>
    <s v="small"/>
    <n v="688.63"/>
    <n v="612.88"/>
    <n v="40670"/>
  </r>
  <r>
    <x v="16735"/>
    <n v="0"/>
    <x v="2376"/>
    <d v="2017-05-21T00:00:00"/>
    <b v="1"/>
    <s v="Approved"/>
    <s v="Trek Bicycles"/>
    <s v="Road"/>
    <s v="medium"/>
    <s v="medium"/>
    <n v="290.62"/>
    <n v="215.14"/>
    <n v="38339"/>
  </r>
  <r>
    <x v="16736"/>
    <n v="12"/>
    <x v="2718"/>
    <d v="2017-10-23T00:00:00"/>
    <b v="1"/>
    <s v="Approved"/>
    <s v="WeareA2B"/>
    <s v="Standard"/>
    <s v="medium"/>
    <s v="medium"/>
    <n v="1231.1500000000001"/>
    <n v="161.6"/>
    <n v="42560"/>
  </r>
  <r>
    <x v="16737"/>
    <n v="0"/>
    <x v="2386"/>
    <d v="2017-05-07T00:00:00"/>
    <b v="0"/>
    <s v="Approved"/>
    <s v="Trek Bicycles"/>
    <s v="Standard"/>
    <s v="high"/>
    <s v="medium"/>
    <n v="358.39"/>
    <n v="215.03"/>
    <n v="38002"/>
  </r>
  <r>
    <x v="16738"/>
    <n v="7"/>
    <x v="64"/>
    <d v="2017-05-22T00:00:00"/>
    <b v="1"/>
    <s v="Approved"/>
    <s v="Trek Bicycles"/>
    <s v="Road"/>
    <s v="low"/>
    <s v="medium"/>
    <n v="980.37"/>
    <n v="234.43"/>
    <n v="39298"/>
  </r>
  <r>
    <x v="16739"/>
    <n v="39"/>
    <x v="2582"/>
    <d v="2017-09-07T00:00:00"/>
    <b v="1"/>
    <s v="Approved"/>
    <s v="Giant Bicycles"/>
    <s v="Standard"/>
    <s v="medium"/>
    <s v="large"/>
    <n v="1812.75"/>
    <n v="582.48"/>
    <n v="40672"/>
  </r>
  <r>
    <x v="16740"/>
    <n v="42"/>
    <x v="32"/>
    <d v="2017-02-26T00:00:00"/>
    <b v="1"/>
    <s v="Approved"/>
    <s v="OHM Cycles"/>
    <s v="Road"/>
    <s v="medium"/>
    <s v="small"/>
    <n v="1810"/>
    <n v="1610.9"/>
    <n v="39526"/>
  </r>
  <r>
    <x v="16741"/>
    <n v="67"/>
    <x v="2977"/>
    <d v="2017-03-27T00:00:00"/>
    <b v="1"/>
    <s v="Approved"/>
    <s v="Norco Bicycles"/>
    <s v="Road"/>
    <s v="medium"/>
    <s v="medium"/>
    <n v="544.04999999999995"/>
    <n v="376.84"/>
    <n v="38647"/>
  </r>
  <r>
    <x v="16742"/>
    <n v="0"/>
    <x v="828"/>
    <d v="2017-10-25T00:00:00"/>
    <b v="0"/>
    <s v="Approved"/>
    <s v="Solex"/>
    <s v="Standard"/>
    <s v="medium"/>
    <s v="large"/>
    <n v="202.62"/>
    <n v="151.96"/>
    <n v="42458"/>
  </r>
  <r>
    <x v="16743"/>
    <n v="8"/>
    <x v="3481"/>
    <d v="2017-02-15T00:00:00"/>
    <b v="1"/>
    <s v="Approved"/>
    <s v="Solex"/>
    <s v="Road"/>
    <s v="medium"/>
    <s v="small"/>
    <n v="1703.52"/>
    <n v="1516.13"/>
    <n v="40649"/>
  </r>
  <r>
    <x v="16744"/>
    <n v="30"/>
    <x v="1670"/>
    <d v="2017-10-01T00:00:00"/>
    <b v="1"/>
    <s v="Approved"/>
    <s v="Solex"/>
    <s v="Standard"/>
    <s v="high"/>
    <s v="medium"/>
    <n v="748.17"/>
    <n v="448.9"/>
    <n v="40618"/>
  </r>
  <r>
    <x v="16745"/>
    <n v="14"/>
    <x v="2626"/>
    <d v="2017-08-04T00:00:00"/>
    <b v="0"/>
    <s v="Approved"/>
    <s v="Solex"/>
    <s v="Standard"/>
    <s v="high"/>
    <s v="large"/>
    <n v="1842.92"/>
    <n v="1105.75"/>
    <n v="36668"/>
  </r>
  <r>
    <x v="16746"/>
    <n v="45"/>
    <x v="3020"/>
    <d v="2017-08-13T00:00:00"/>
    <b v="1"/>
    <s v="Approved"/>
    <s v="Solex"/>
    <s v="Standard"/>
    <s v="medium"/>
    <s v="medium"/>
    <n v="441.49"/>
    <n v="84.99"/>
    <n v="34071"/>
  </r>
  <r>
    <x v="16747"/>
    <n v="56"/>
    <x v="2158"/>
    <d v="2017-08-24T00:00:00"/>
    <b v="1"/>
    <s v="Approved"/>
    <s v="OHM Cycles"/>
    <s v="Standard"/>
    <s v="medium"/>
    <s v="medium"/>
    <n v="183.86"/>
    <n v="137.9"/>
    <n v="40779"/>
  </r>
  <r>
    <x v="16748"/>
    <n v="81"/>
    <x v="2654"/>
    <d v="2017-02-20T00:00:00"/>
    <b v="0"/>
    <s v="Approved"/>
    <s v="Solex"/>
    <s v="Standard"/>
    <s v="medium"/>
    <s v="medium"/>
    <n v="1151.96"/>
    <n v="649.49"/>
    <n v="40779"/>
  </r>
  <r>
    <x v="16749"/>
    <n v="46"/>
    <x v="1854"/>
    <d v="2017-07-10T00:00:00"/>
    <b v="0"/>
    <s v="Approved"/>
    <s v="Solex"/>
    <s v="Standard"/>
    <s v="low"/>
    <s v="medium"/>
    <n v="1289.8499999999999"/>
    <n v="74.510000000000005"/>
    <n v="39427"/>
  </r>
  <r>
    <x v="16750"/>
    <n v="67"/>
    <x v="1909"/>
    <d v="2017-10-07T00:00:00"/>
    <b v="1"/>
    <s v="Approved"/>
    <s v="Norco Bicycles"/>
    <s v="Road"/>
    <s v="medium"/>
    <s v="medium"/>
    <n v="544.04999999999995"/>
    <n v="376.84"/>
    <n v="38647"/>
  </r>
  <r>
    <x v="16751"/>
    <n v="40"/>
    <x v="1458"/>
    <d v="2017-05-04T00:00:00"/>
    <b v="1"/>
    <s v="Approved"/>
    <s v="OHM Cycles"/>
    <s v="Standard"/>
    <s v="high"/>
    <s v="medium"/>
    <n v="1458.17"/>
    <n v="874.9"/>
    <n v="38750"/>
  </r>
  <r>
    <x v="16752"/>
    <n v="22"/>
    <x v="2047"/>
    <d v="2017-07-21T00:00:00"/>
    <b v="0"/>
    <s v="Approved"/>
    <s v="WeareA2B"/>
    <s v="Standard"/>
    <s v="medium"/>
    <s v="medium"/>
    <n v="60.34"/>
    <n v="45.26"/>
    <n v="42404"/>
  </r>
  <r>
    <x v="16753"/>
    <n v="39"/>
    <x v="2681"/>
    <d v="2017-09-05T00:00:00"/>
    <b v="1"/>
    <s v="Approved"/>
    <s v="Giant Bicycles"/>
    <s v="Standard"/>
    <s v="medium"/>
    <s v="large"/>
    <n v="1812.75"/>
    <n v="582.48"/>
    <n v="40336"/>
  </r>
  <r>
    <x v="16754"/>
    <n v="54"/>
    <x v="305"/>
    <d v="2017-01-02T00:00:00"/>
    <b v="0"/>
    <s v="Approved"/>
    <s v="WeareA2B"/>
    <s v="Standard"/>
    <s v="medium"/>
    <s v="medium"/>
    <n v="1292.8399999999999"/>
    <n v="13.44"/>
    <n v="40779"/>
  </r>
  <r>
    <x v="16755"/>
    <n v="80"/>
    <x v="2849"/>
    <d v="2017-08-31T00:00:00"/>
    <b v="0"/>
    <s v="Approved"/>
    <s v="Trek Bicycles"/>
    <s v="Standard"/>
    <s v="medium"/>
    <s v="large"/>
    <n v="1469.44"/>
    <n v="596.54999999999995"/>
    <n v="41047"/>
  </r>
  <r>
    <x v="16756"/>
    <n v="76"/>
    <x v="3124"/>
    <d v="2017-05-03T00:00:00"/>
    <b v="1"/>
    <s v="Approved"/>
    <s v="WeareA2B"/>
    <s v="Standard"/>
    <s v="low"/>
    <s v="medium"/>
    <n v="642.30999999999995"/>
    <n v="513.85"/>
    <n v="41922"/>
  </r>
  <r>
    <x v="16757"/>
    <n v="50"/>
    <x v="2915"/>
    <d v="2017-04-25T00:00:00"/>
    <b v="1"/>
    <s v="Approved"/>
    <s v="WeareA2B"/>
    <s v="Standard"/>
    <s v="medium"/>
    <s v="small"/>
    <n v="175.89"/>
    <n v="131.91999999999999"/>
    <n v="37668"/>
  </r>
  <r>
    <x v="16758"/>
    <n v="11"/>
    <x v="1174"/>
    <d v="2017-07-11T00:00:00"/>
    <b v="1"/>
    <s v="Approved"/>
    <s v="Giant Bicycles"/>
    <s v="Standard"/>
    <s v="high"/>
    <s v="medium"/>
    <n v="1274.93"/>
    <n v="764.96"/>
    <n v="39298"/>
  </r>
  <r>
    <x v="16759"/>
    <n v="20"/>
    <x v="337"/>
    <d v="2017-09-02T00:00:00"/>
    <b v="1"/>
    <s v="Approved"/>
    <s v="Trek Bicycles"/>
    <s v="Standard"/>
    <s v="medium"/>
    <s v="small"/>
    <n v="1775.81"/>
    <n v="1580.47"/>
    <n v="34115"/>
  </r>
  <r>
    <x v="16760"/>
    <n v="27"/>
    <x v="168"/>
    <d v="2017-02-24T00:00:00"/>
    <b v="1"/>
    <s v="Approved"/>
    <s v="Trek Bicycles"/>
    <s v="Standard"/>
    <s v="medium"/>
    <s v="medium"/>
    <n v="499.53"/>
    <n v="388.72"/>
    <n v="34527"/>
  </r>
  <r>
    <x v="16761"/>
    <n v="0"/>
    <x v="644"/>
    <d v="2017-01-12T00:00:00"/>
    <b v="0"/>
    <s v="Approved"/>
    <s v="Norco Bicycles"/>
    <s v="Standard"/>
    <s v="medium"/>
    <s v="medium"/>
    <n v="360.4"/>
    <n v="270.3"/>
    <n v="35455"/>
  </r>
  <r>
    <x v="16762"/>
    <n v="59"/>
    <x v="3334"/>
    <d v="2017-08-04T00:00:00"/>
    <b v="1"/>
    <s v="Approved"/>
    <s v="Solex"/>
    <s v="Standard"/>
    <s v="medium"/>
    <s v="large"/>
    <n v="1061.56"/>
    <n v="733.58"/>
    <n v="40779"/>
  </r>
  <r>
    <x v="16763"/>
    <n v="0"/>
    <x v="2169"/>
    <d v="2017-10-06T00:00:00"/>
    <b v="1"/>
    <s v="Approved"/>
    <s v="OHM Cycles"/>
    <s v="Standard"/>
    <s v="low"/>
    <s v="medium"/>
    <n v="71.16"/>
    <n v="56.93"/>
    <n v="42172"/>
  </r>
  <r>
    <x v="16764"/>
    <n v="68"/>
    <x v="2339"/>
    <d v="2017-12-24T00:00:00"/>
    <b v="0"/>
    <s v="Approved"/>
    <s v="OHM Cycles"/>
    <s v="Standard"/>
    <s v="medium"/>
    <s v="medium"/>
    <n v="1636.9"/>
    <n v="44.71"/>
    <n v="36668"/>
  </r>
  <r>
    <x v="16765"/>
    <n v="2"/>
    <x v="2596"/>
    <d v="2017-03-05T00:00:00"/>
    <b v="0"/>
    <s v="Approved"/>
    <s v="Solex"/>
    <s v="Standard"/>
    <s v="medium"/>
    <s v="medium"/>
    <n v="71.489999999999995"/>
    <n v="53.62"/>
    <n v="41245"/>
  </r>
  <r>
    <x v="16766"/>
    <n v="26"/>
    <x v="1041"/>
    <d v="2017-06-05T00:00:00"/>
    <b v="1"/>
    <s v="Approved"/>
    <s v="WeareA2B"/>
    <s v="Standard"/>
    <s v="medium"/>
    <s v="medium"/>
    <n v="1992.93"/>
    <n v="762.63"/>
    <n v="34115"/>
  </r>
  <r>
    <x v="16767"/>
    <n v="61"/>
    <x v="1177"/>
    <d v="2017-01-29T00:00:00"/>
    <b v="1"/>
    <s v="Approved"/>
    <s v="Norco Bicycles"/>
    <s v="Standard"/>
    <s v="medium"/>
    <s v="small"/>
    <n v="586.45000000000005"/>
    <n v="521.94000000000005"/>
    <n v="33429"/>
  </r>
  <r>
    <x v="16768"/>
    <n v="84"/>
    <x v="2543"/>
    <d v="2017-10-01T00:00:00"/>
    <b v="1"/>
    <s v="Approved"/>
    <s v="Trek Bicycles"/>
    <s v="Road"/>
    <s v="medium"/>
    <s v="medium"/>
    <n v="290.62"/>
    <n v="215.14"/>
    <n v="38339"/>
  </r>
  <r>
    <x v="16769"/>
    <n v="42"/>
    <x v="1165"/>
    <d v="2017-04-02T00:00:00"/>
    <b v="0"/>
    <s v="Approved"/>
    <s v="OHM Cycles"/>
    <s v="Road"/>
    <s v="medium"/>
    <s v="small"/>
    <n v="1810"/>
    <n v="1610.9"/>
    <n v="39526"/>
  </r>
  <r>
    <x v="16770"/>
    <n v="63"/>
    <x v="2738"/>
    <d v="2017-05-17T00:00:00"/>
    <b v="0"/>
    <s v="Approved"/>
    <s v="Solex"/>
    <s v="Standard"/>
    <s v="medium"/>
    <s v="medium"/>
    <n v="1483.2"/>
    <n v="99.59"/>
    <n v="36146"/>
  </r>
  <r>
    <x v="16771"/>
    <n v="76"/>
    <x v="1632"/>
    <d v="2017-07-17T00:00:00"/>
    <b v="0"/>
    <s v="Approved"/>
    <s v="WeareA2B"/>
    <s v="Road"/>
    <s v="low"/>
    <s v="small"/>
    <n v="1172.78"/>
    <n v="1043.77"/>
    <n v="37539"/>
  </r>
  <r>
    <x v="16772"/>
    <n v="49"/>
    <x v="2614"/>
    <d v="2017-01-02T00:00:00"/>
    <b v="0"/>
    <s v="Approved"/>
    <s v="Trek Bicycles"/>
    <s v="Road"/>
    <s v="medium"/>
    <s v="medium"/>
    <n v="533.51"/>
    <n v="400.13"/>
    <n v="41064"/>
  </r>
  <r>
    <x v="16773"/>
    <n v="80"/>
    <x v="3455"/>
    <d v="2017-05-14T00:00:00"/>
    <b v="1"/>
    <s v="Approved"/>
    <s v="OHM Cycles"/>
    <s v="Touring"/>
    <s v="low"/>
    <s v="medium"/>
    <n v="1073.07"/>
    <n v="933.84"/>
    <n v="42218"/>
  </r>
  <r>
    <x v="16774"/>
    <n v="36"/>
    <x v="1966"/>
    <d v="2017-05-21T00:00:00"/>
    <b v="1"/>
    <s v="Approved"/>
    <s v="Solex"/>
    <s v="Standard"/>
    <s v="low"/>
    <s v="medium"/>
    <n v="945.04"/>
    <n v="507.58"/>
    <n v="35052"/>
  </r>
  <r>
    <x v="16775"/>
    <n v="74"/>
    <x v="3466"/>
    <d v="2017-03-15T00:00:00"/>
    <b v="1"/>
    <s v="Approved"/>
    <s v="WeareA2B"/>
    <s v="Standard"/>
    <s v="medium"/>
    <s v="medium"/>
    <n v="1228.07"/>
    <n v="400.91"/>
    <n v="36668"/>
  </r>
  <r>
    <x v="16776"/>
    <n v="38"/>
    <x v="1747"/>
    <d v="2017-05-28T00:00:00"/>
    <b v="0"/>
    <s v="Approved"/>
    <s v="Trek Bicycles"/>
    <s v="Standard"/>
    <s v="medium"/>
    <s v="large"/>
    <n v="2091.4699999999998"/>
    <n v="388.92"/>
    <n v="37659"/>
  </r>
  <r>
    <x v="16777"/>
    <n v="84"/>
    <x v="406"/>
    <d v="2017-02-23T00:00:00"/>
    <b v="1"/>
    <s v="Approved"/>
    <s v="Trek Bicycles"/>
    <s v="Road"/>
    <s v="medium"/>
    <s v="medium"/>
    <n v="290.62"/>
    <n v="215.14"/>
    <n v="38339"/>
  </r>
  <r>
    <x v="16778"/>
    <n v="36"/>
    <x v="3205"/>
    <d v="2017-05-11T00:00:00"/>
    <b v="0"/>
    <s v="Approved"/>
    <s v="Solex"/>
    <s v="Standard"/>
    <s v="low"/>
    <s v="medium"/>
    <n v="945.04"/>
    <n v="507.58"/>
    <n v="35052"/>
  </r>
  <r>
    <x v="16779"/>
    <n v="88"/>
    <x v="1821"/>
    <d v="2017-07-20T00:00:00"/>
    <b v="0"/>
    <s v="Approved"/>
    <s v="Norco Bicycles"/>
    <s v="Standard"/>
    <s v="high"/>
    <s v="small"/>
    <n v="1661.92"/>
    <n v="1479.11"/>
    <n v="34586"/>
  </r>
  <r>
    <x v="16780"/>
    <n v="15"/>
    <x v="3332"/>
    <d v="2017-04-06T00:00:00"/>
    <b v="1"/>
    <s v="Approved"/>
    <s v="Norco Bicycles"/>
    <s v="Standard"/>
    <s v="low"/>
    <s v="medium"/>
    <n v="958.74"/>
    <n v="748.9"/>
    <n v="39880"/>
  </r>
  <r>
    <x v="16781"/>
    <n v="27"/>
    <x v="3429"/>
    <d v="2017-12-26T00:00:00"/>
    <b v="0"/>
    <s v="Approved"/>
    <s v="Trek Bicycles"/>
    <s v="Standard"/>
    <s v="medium"/>
    <s v="medium"/>
    <n v="499.53"/>
    <n v="388.72"/>
    <n v="35707"/>
  </r>
  <r>
    <x v="16782"/>
    <n v="52"/>
    <x v="2400"/>
    <d v="2017-01-25T00:00:00"/>
    <b v="1"/>
    <s v="Approved"/>
    <s v="OHM Cycles"/>
    <s v="Road"/>
    <s v="medium"/>
    <s v="medium"/>
    <n v="1280.28"/>
    <n v="829.51"/>
    <n v="37220"/>
  </r>
  <r>
    <x v="16783"/>
    <n v="31"/>
    <x v="797"/>
    <d v="2017-04-18T00:00:00"/>
    <b v="1"/>
    <s v="Approved"/>
    <s v="Giant Bicycles"/>
    <s v="Standard"/>
    <s v="medium"/>
    <s v="medium"/>
    <n v="230.91"/>
    <n v="173.18"/>
    <n v="34527"/>
  </r>
  <r>
    <x v="16784"/>
    <n v="51"/>
    <x v="1196"/>
    <d v="2017-05-22T00:00:00"/>
    <b v="1"/>
    <s v="Approved"/>
    <s v="OHM Cycles"/>
    <s v="Standard"/>
    <s v="high"/>
    <s v="medium"/>
    <n v="2005.66"/>
    <n v="1203.4000000000001"/>
    <n v="41009"/>
  </r>
  <r>
    <x v="16785"/>
    <n v="96"/>
    <x v="3047"/>
    <d v="2017-07-28T00:00:00"/>
    <b v="1"/>
    <s v="Approved"/>
    <s v="Giant Bicycles"/>
    <s v="Standard"/>
    <s v="medium"/>
    <s v="large"/>
    <n v="1635.3"/>
    <n v="993.66"/>
    <n v="37539"/>
  </r>
  <r>
    <x v="16786"/>
    <n v="0"/>
    <x v="121"/>
    <d v="2017-05-16T00:00:00"/>
    <b v="0"/>
    <s v="Approved"/>
    <s v="Giant Bicycles"/>
    <s v="Standard"/>
    <s v="medium"/>
    <s v="large"/>
    <n v="569.55999999999995"/>
    <n v="528.42999999999995"/>
    <n v="37874"/>
  </r>
  <r>
    <x v="16787"/>
    <n v="93"/>
    <x v="2007"/>
    <d v="2017-07-31T00:00:00"/>
    <b v="0"/>
    <s v="Approved"/>
    <s v="OHM Cycles"/>
    <s v="Standard"/>
    <s v="high"/>
    <s v="medium"/>
    <n v="1458.17"/>
    <n v="874.9"/>
    <n v="38750"/>
  </r>
  <r>
    <x v="16788"/>
    <n v="11"/>
    <x v="2412"/>
    <d v="2017-08-22T00:00:00"/>
    <b v="0"/>
    <s v="Approved"/>
    <s v="Giant Bicycles"/>
    <s v="Standard"/>
    <s v="high"/>
    <s v="medium"/>
    <n v="1274.93"/>
    <n v="764.96"/>
    <n v="39298"/>
  </r>
  <r>
    <x v="16789"/>
    <n v="84"/>
    <x v="3476"/>
    <d v="2017-01-08T00:00:00"/>
    <b v="0"/>
    <s v="Approved"/>
    <s v="Trek Bicycles"/>
    <s v="Road"/>
    <s v="medium"/>
    <s v="medium"/>
    <n v="290.62"/>
    <n v="215.14"/>
    <n v="42218"/>
  </r>
  <r>
    <x v="16790"/>
    <n v="0"/>
    <x v="529"/>
    <d v="2017-09-21T00:00:00"/>
    <b v="0"/>
    <s v="Approved"/>
    <s v="Solex"/>
    <s v="Standard"/>
    <s v="medium"/>
    <s v="medium"/>
    <n v="100.35"/>
    <n v="75.260000000000005"/>
    <n v="37874"/>
  </r>
  <r>
    <x v="16791"/>
    <n v="76"/>
    <x v="1259"/>
    <d v="2017-11-27T00:00:00"/>
    <b v="1"/>
    <s v="Approved"/>
    <s v="WeareA2B"/>
    <s v="Standard"/>
    <s v="low"/>
    <s v="medium"/>
    <n v="642.30999999999995"/>
    <n v="513.85"/>
    <n v="40553"/>
  </r>
  <r>
    <x v="16792"/>
    <n v="0"/>
    <x v="3443"/>
    <d v="2017-01-14T00:00:00"/>
    <b v="1"/>
    <s v="Approved"/>
    <s v="Norco Bicycles"/>
    <s v="Road"/>
    <s v="medium"/>
    <s v="medium"/>
    <n v="544.04999999999995"/>
    <n v="376.84"/>
    <n v="37499"/>
  </r>
  <r>
    <x v="16793"/>
    <n v="52"/>
    <x v="2075"/>
    <d v="2017-09-04T00:00:00"/>
    <b v="0"/>
    <s v="Approved"/>
    <s v="OHM Cycles"/>
    <s v="Road"/>
    <s v="medium"/>
    <s v="medium"/>
    <n v="1280.28"/>
    <n v="829.51"/>
    <n v="39915"/>
  </r>
  <r>
    <x v="16794"/>
    <n v="60"/>
    <x v="2851"/>
    <d v="2017-08-20T00:00:00"/>
    <b v="0"/>
    <s v="Approved"/>
    <s v="Giant Bicycles"/>
    <s v="Standard"/>
    <s v="high"/>
    <s v="small"/>
    <n v="1977.36"/>
    <n v="1759.85"/>
    <n v="41848"/>
  </r>
  <r>
    <x v="16795"/>
    <n v="12"/>
    <x v="677"/>
    <d v="2017-11-11T00:00:00"/>
    <b v="0"/>
    <s v="Approved"/>
    <s v="WeareA2B"/>
    <s v="Standard"/>
    <s v="medium"/>
    <s v="medium"/>
    <n v="1231.1500000000001"/>
    <n v="161.6"/>
    <n v="35378"/>
  </r>
  <r>
    <x v="16796"/>
    <n v="16"/>
    <x v="2200"/>
    <d v="2017-08-18T00:00:00"/>
    <b v="0"/>
    <s v="Approved"/>
    <s v="Norco Bicycles"/>
    <s v="Standard"/>
    <s v="high"/>
    <s v="small"/>
    <n v="1661.92"/>
    <n v="1479.11"/>
    <n v="34586"/>
  </r>
  <r>
    <x v="16797"/>
    <n v="0"/>
    <x v="1236"/>
    <d v="2017-07-25T00:00:00"/>
    <b v="0"/>
    <s v="Approved"/>
    <s v="Trek Bicycles"/>
    <s v="Road"/>
    <s v="medium"/>
    <s v="medium"/>
    <n v="533.51"/>
    <n v="400.13"/>
    <n v="37668"/>
  </r>
  <r>
    <x v="16798"/>
    <n v="32"/>
    <x v="1538"/>
    <d v="2017-09-03T00:00:00"/>
    <b v="0"/>
    <s v="Approved"/>
    <s v="Giant Bicycles"/>
    <s v="Standard"/>
    <s v="medium"/>
    <s v="medium"/>
    <n v="642.70000000000005"/>
    <n v="211.37"/>
    <n v="37337"/>
  </r>
  <r>
    <x v="16799"/>
    <n v="18"/>
    <x v="818"/>
    <d v="2017-08-02T00:00:00"/>
    <b v="1"/>
    <s v="Approved"/>
    <s v="Solex"/>
    <s v="Standard"/>
    <s v="medium"/>
    <s v="medium"/>
    <n v="575.27"/>
    <n v="431.45"/>
    <n v="41345"/>
  </r>
  <r>
    <x v="16800"/>
    <n v="39"/>
    <x v="1277"/>
    <d v="2017-08-11T00:00:00"/>
    <b v="1"/>
    <s v="Approved"/>
    <s v="Giant Bicycles"/>
    <s v="Standard"/>
    <s v="medium"/>
    <s v="large"/>
    <n v="1812.75"/>
    <n v="582.48"/>
    <n v="38750"/>
  </r>
  <r>
    <x v="16801"/>
    <n v="18"/>
    <x v="3031"/>
    <d v="2017-04-30T00:00:00"/>
    <b v="1"/>
    <s v="Approved"/>
    <s v="Norco Bicycles"/>
    <s v="Standard"/>
    <s v="high"/>
    <s v="medium"/>
    <n v="1148.6400000000001"/>
    <n v="689.18"/>
    <n v="38482"/>
  </r>
  <r>
    <x v="16802"/>
    <n v="50"/>
    <x v="30"/>
    <d v="2017-07-11T00:00:00"/>
    <b v="1"/>
    <s v="Approved"/>
    <s v="WeareA2B"/>
    <s v="Standard"/>
    <s v="medium"/>
    <s v="small"/>
    <n v="175.89"/>
    <n v="131.91999999999999"/>
    <n v="39915"/>
  </r>
  <r>
    <x v="16803"/>
    <n v="15"/>
    <x v="3231"/>
    <d v="2017-10-04T00:00:00"/>
    <b v="0"/>
    <s v="Approved"/>
    <s v="Norco Bicycles"/>
    <s v="Standard"/>
    <s v="low"/>
    <s v="medium"/>
    <n v="958.74"/>
    <n v="748.9"/>
    <n v="35160"/>
  </r>
  <r>
    <x v="16804"/>
    <n v="43"/>
    <x v="644"/>
    <d v="2017-09-08T00:00:00"/>
    <b v="1"/>
    <s v="Approved"/>
    <s v="Norco Bicycles"/>
    <s v="Standard"/>
    <s v="medium"/>
    <s v="medium"/>
    <n v="1555.58"/>
    <n v="818.01"/>
    <n v="38206"/>
  </r>
  <r>
    <x v="16805"/>
    <n v="66"/>
    <x v="608"/>
    <d v="2017-10-23T00:00:00"/>
    <b v="0"/>
    <s v="Approved"/>
    <s v="Giant Bicycles"/>
    <s v="Road"/>
    <s v="low"/>
    <s v="small"/>
    <n v="590.26"/>
    <n v="525.33000000000004"/>
    <n v="40487"/>
  </r>
  <r>
    <x v="16806"/>
    <n v="72"/>
    <x v="3097"/>
    <d v="2017-12-07T00:00:00"/>
    <b v="0"/>
    <s v="Approved"/>
    <s v="Norco Bicycles"/>
    <s v="Standard"/>
    <s v="medium"/>
    <s v="medium"/>
    <n v="360.4"/>
    <n v="270.3"/>
    <n v="38859"/>
  </r>
  <r>
    <x v="16807"/>
    <n v="50"/>
    <x v="78"/>
    <d v="2017-02-04T00:00:00"/>
    <b v="0"/>
    <s v="Approved"/>
    <s v="WeareA2B"/>
    <s v="Standard"/>
    <s v="medium"/>
    <s v="small"/>
    <n v="175.89"/>
    <n v="131.91999999999999"/>
    <n v="37668"/>
  </r>
  <r>
    <x v="16808"/>
    <n v="49"/>
    <x v="42"/>
    <d v="2017-08-06T00:00:00"/>
    <b v="0"/>
    <s v="Approved"/>
    <s v="Trek Bicycles"/>
    <s v="Road"/>
    <s v="medium"/>
    <s v="medium"/>
    <n v="533.51"/>
    <n v="400.13"/>
    <n v="35707"/>
  </r>
  <r>
    <x v="16809"/>
    <n v="36"/>
    <x v="3338"/>
    <d v="2017-03-11T00:00:00"/>
    <b v="0"/>
    <s v="Approved"/>
    <s v="Solex"/>
    <s v="Standard"/>
    <s v="low"/>
    <s v="medium"/>
    <n v="945.04"/>
    <n v="507.58"/>
    <n v="39526"/>
  </r>
  <r>
    <x v="16810"/>
    <n v="51"/>
    <x v="1030"/>
    <d v="2017-08-10T00:00:00"/>
    <b v="0"/>
    <s v="Approved"/>
    <s v="OHM Cycles"/>
    <s v="Standard"/>
    <s v="high"/>
    <s v="medium"/>
    <n v="2005.66"/>
    <n v="1203.4000000000001"/>
    <n v="41009"/>
  </r>
  <r>
    <x v="16811"/>
    <n v="61"/>
    <x v="1615"/>
    <d v="2017-02-17T00:00:00"/>
    <b v="0"/>
    <s v="Approved"/>
    <s v="OHM Cycles"/>
    <s v="Standard"/>
    <s v="low"/>
    <s v="medium"/>
    <n v="71.16"/>
    <n v="56.93"/>
    <n v="42172"/>
  </r>
  <r>
    <x v="16812"/>
    <n v="15"/>
    <x v="2659"/>
    <d v="2017-05-06T00:00:00"/>
    <b v="1"/>
    <s v="Approved"/>
    <s v="Norco Bicycles"/>
    <s v="Standard"/>
    <s v="low"/>
    <s v="medium"/>
    <n v="958.74"/>
    <n v="748.9"/>
    <n v="35160"/>
  </r>
  <r>
    <x v="16813"/>
    <n v="59"/>
    <x v="1359"/>
    <d v="2017-10-29T00:00:00"/>
    <b v="1"/>
    <s v="Approved"/>
    <s v="Solex"/>
    <s v="Standard"/>
    <s v="medium"/>
    <s v="large"/>
    <n v="1061.56"/>
    <n v="733.58"/>
    <n v="34170"/>
  </r>
  <r>
    <x v="16814"/>
    <n v="71"/>
    <x v="3101"/>
    <d v="2017-09-12T00:00:00"/>
    <b v="0"/>
    <s v="Approved"/>
    <s v="Solex"/>
    <s v="Standard"/>
    <s v="high"/>
    <s v="large"/>
    <n v="1842.92"/>
    <n v="1105.75"/>
    <n v="34996"/>
  </r>
  <r>
    <x v="16815"/>
    <n v="24"/>
    <x v="2571"/>
    <d v="2017-03-09T00:00:00"/>
    <b v="0"/>
    <s v="Approved"/>
    <s v="Solex"/>
    <s v="Road"/>
    <s v="medium"/>
    <s v="large"/>
    <n v="1777.8"/>
    <n v="820.78"/>
    <n v="40670"/>
  </r>
  <r>
    <x v="16816"/>
    <n v="0"/>
    <x v="740"/>
    <d v="2017-05-25T00:00:00"/>
    <b v="1"/>
    <s v="Approved"/>
    <s v="Solex"/>
    <s v="Standard"/>
    <s v="medium"/>
    <s v="medium"/>
    <n v="478.16"/>
    <n v="298.72000000000003"/>
    <n v="34143"/>
  </r>
  <r>
    <x v="16817"/>
    <n v="52"/>
    <x v="3372"/>
    <d v="2017-08-11T00:00:00"/>
    <b v="0"/>
    <s v="Approved"/>
    <s v="OHM Cycles"/>
    <s v="Road"/>
    <s v="medium"/>
    <s v="medium"/>
    <n v="1280.28"/>
    <n v="829.51"/>
    <n v="35707"/>
  </r>
  <r>
    <x v="16818"/>
    <n v="27"/>
    <x v="854"/>
    <d v="2017-06-10T00:00:00"/>
    <b v="0"/>
    <s v="Approved"/>
    <s v="Trek Bicycles"/>
    <s v="Standard"/>
    <s v="medium"/>
    <s v="medium"/>
    <n v="499.53"/>
    <n v="388.72"/>
    <n v="35470"/>
  </r>
  <r>
    <x v="16819"/>
    <n v="9"/>
    <x v="3298"/>
    <d v="2017-06-27T00:00:00"/>
    <b v="1"/>
    <s v="Approved"/>
    <s v="Norco Bicycles"/>
    <s v="Standard"/>
    <s v="medium"/>
    <s v="small"/>
    <n v="1216.1400000000001"/>
    <n v="1082.3599999999999"/>
    <n v="33552"/>
  </r>
  <r>
    <x v="16820"/>
    <n v="98"/>
    <x v="3334"/>
    <d v="2017-02-13T00:00:00"/>
    <b v="0"/>
    <s v="Approved"/>
    <s v="Trek Bicycles"/>
    <s v="Standard"/>
    <s v="high"/>
    <s v="medium"/>
    <n v="358.39"/>
    <n v="215.03"/>
    <n v="38002"/>
  </r>
  <r>
    <x v="16821"/>
    <n v="35"/>
    <x v="1604"/>
    <d v="2017-04-15T00:00:00"/>
    <b v="0"/>
    <s v="Approved"/>
    <s v="Giant Bicycles"/>
    <s v="Standard"/>
    <s v="medium"/>
    <s v="medium"/>
    <n v="1403.5"/>
    <n v="954.82"/>
    <n v="41245"/>
  </r>
  <r>
    <x v="16822"/>
    <n v="2"/>
    <x v="2323"/>
    <d v="2017-04-22T00:00:00"/>
    <b v="0"/>
    <s v="Approved"/>
    <s v="Solex"/>
    <s v="Standard"/>
    <s v="medium"/>
    <s v="medium"/>
    <n v="71.489999999999995"/>
    <n v="53.62"/>
    <n v="40784"/>
  </r>
  <r>
    <x v="16823"/>
    <n v="40"/>
    <x v="2117"/>
    <d v="2017-09-10T00:00:00"/>
    <b v="1"/>
    <s v="Approved"/>
    <s v="OHM Cycles"/>
    <s v="Standard"/>
    <s v="high"/>
    <s v="medium"/>
    <n v="1458.17"/>
    <n v="874.9"/>
    <n v="39526"/>
  </r>
  <r>
    <x v="16824"/>
    <n v="44"/>
    <x v="3205"/>
    <d v="2017-05-20T00:00:00"/>
    <b v="0"/>
    <s v="Approved"/>
    <s v="WeareA2B"/>
    <s v="Standard"/>
    <s v="medium"/>
    <s v="medium"/>
    <n v="1769.64"/>
    <n v="108.76"/>
    <n v="40672"/>
  </r>
  <r>
    <x v="16825"/>
    <n v="8"/>
    <x v="1089"/>
    <d v="2017-01-15T00:00:00"/>
    <b v="0"/>
    <s v="Approved"/>
    <s v="Solex"/>
    <s v="Road"/>
    <s v="medium"/>
    <s v="small"/>
    <n v="1703.52"/>
    <n v="1516.13"/>
    <n v="40649"/>
  </r>
  <r>
    <x v="16826"/>
    <n v="25"/>
    <x v="1653"/>
    <d v="2017-01-08T00:00:00"/>
    <b v="0"/>
    <s v="Approved"/>
    <s v="Giant Bicycles"/>
    <s v="Road"/>
    <s v="medium"/>
    <s v="medium"/>
    <n v="1538.99"/>
    <n v="829.65"/>
    <n v="42404"/>
  </r>
  <r>
    <x v="16827"/>
    <n v="32"/>
    <x v="2793"/>
    <d v="2017-06-11T00:00:00"/>
    <b v="1"/>
    <s v="Approved"/>
    <s v="Giant Bicycles"/>
    <s v="Standard"/>
    <s v="medium"/>
    <s v="medium"/>
    <n v="642.70000000000005"/>
    <n v="211.37"/>
    <n v="37337"/>
  </r>
  <r>
    <x v="16828"/>
    <n v="50"/>
    <x v="3375"/>
    <d v="2017-08-12T00:00:00"/>
    <b v="1"/>
    <s v="Approved"/>
    <s v="WeareA2B"/>
    <s v="Standard"/>
    <s v="medium"/>
    <s v="small"/>
    <n v="175.89"/>
    <n v="131.91999999999999"/>
    <n v="39915"/>
  </r>
  <r>
    <x v="16829"/>
    <n v="0"/>
    <x v="1525"/>
    <d v="2017-01-29T00:00:00"/>
    <b v="1"/>
    <s v="Approved"/>
    <s v="Trek Bicycles"/>
    <s v="Road"/>
    <s v="medium"/>
    <s v="medium"/>
    <n v="290.62"/>
    <n v="215.14"/>
    <n v="38482"/>
  </r>
  <r>
    <x v="16830"/>
    <n v="82"/>
    <x v="605"/>
    <d v="2017-05-16T00:00:00"/>
    <b v="0"/>
    <s v="Approved"/>
    <s v="Norco Bicycles"/>
    <s v="Standard"/>
    <s v="high"/>
    <s v="medium"/>
    <n v="1148.6400000000001"/>
    <n v="689.18"/>
    <n v="38482"/>
  </r>
  <r>
    <x v="16831"/>
    <n v="13"/>
    <x v="2546"/>
    <d v="2017-10-15T00:00:00"/>
    <b v="1"/>
    <s v="Approved"/>
    <s v="Solex"/>
    <s v="Standard"/>
    <s v="medium"/>
    <s v="medium"/>
    <n v="1163.8900000000001"/>
    <n v="589.27"/>
    <n v="38693"/>
  </r>
  <r>
    <x v="16832"/>
    <n v="63"/>
    <x v="2099"/>
    <d v="2017-03-05T00:00:00"/>
    <b v="1"/>
    <s v="Approved"/>
    <s v="Solex"/>
    <s v="Standard"/>
    <s v="medium"/>
    <s v="medium"/>
    <n v="1483.2"/>
    <n v="99.59"/>
    <n v="41047"/>
  </r>
  <r>
    <x v="16833"/>
    <n v="51"/>
    <x v="3482"/>
    <d v="2017-12-29T00:00:00"/>
    <b v="1"/>
    <s v="Approved"/>
    <s v="OHM Cycles"/>
    <s v="Standard"/>
    <s v="high"/>
    <s v="medium"/>
    <n v="2005.66"/>
    <n v="1203.4000000000001"/>
    <n v="35707"/>
  </r>
  <r>
    <x v="16834"/>
    <n v="59"/>
    <x v="299"/>
    <d v="2017-10-15T00:00:00"/>
    <b v="0"/>
    <s v="Approved"/>
    <s v="WeareA2B"/>
    <s v="Standard"/>
    <s v="medium"/>
    <s v="small"/>
    <n v="1415.01"/>
    <n v="1259.3599999999999"/>
    <n v="37626"/>
  </r>
  <r>
    <x v="16835"/>
    <n v="61"/>
    <x v="18"/>
    <d v="2017-08-21T00:00:00"/>
    <b v="1"/>
    <s v="Approved"/>
    <s v="OHM Cycles"/>
    <s v="Standard"/>
    <s v="low"/>
    <s v="medium"/>
    <n v="71.16"/>
    <n v="56.93"/>
    <n v="42172"/>
  </r>
  <r>
    <x v="16836"/>
    <n v="19"/>
    <x v="1937"/>
    <d v="2017-12-16T00:00:00"/>
    <b v="0"/>
    <s v="Approved"/>
    <s v="OHM Cycles"/>
    <s v="Road"/>
    <s v="high"/>
    <s v="large"/>
    <n v="12.01"/>
    <n v="7.21"/>
    <n v="39880"/>
  </r>
  <r>
    <x v="16837"/>
    <n v="71"/>
    <x v="1611"/>
    <d v="2017-08-13T00:00:00"/>
    <b v="0"/>
    <s v="Approved"/>
    <s v="Solex"/>
    <s v="Standard"/>
    <s v="high"/>
    <s v="large"/>
    <n v="1842.92"/>
    <n v="1105.75"/>
    <n v="41434"/>
  </r>
  <r>
    <x v="16838"/>
    <n v="8"/>
    <x v="3279"/>
    <d v="2017-04-25T00:00:00"/>
    <b v="1"/>
    <s v="Approved"/>
    <s v="Solex"/>
    <s v="Road"/>
    <s v="medium"/>
    <s v="small"/>
    <n v="1703.52"/>
    <n v="1516.13"/>
    <n v="33549"/>
  </r>
  <r>
    <x v="16839"/>
    <n v="66"/>
    <x v="788"/>
    <d v="2017-09-11T00:00:00"/>
    <b v="1"/>
    <s v="Approved"/>
    <s v="Giant Bicycles"/>
    <s v="Road"/>
    <s v="low"/>
    <s v="small"/>
    <n v="590.26"/>
    <n v="525.33000000000004"/>
    <n v="40487"/>
  </r>
  <r>
    <x v="16840"/>
    <n v="31"/>
    <x v="2484"/>
    <d v="2017-09-30T00:00:00"/>
    <b v="1"/>
    <s v="Approved"/>
    <s v="WeareA2B"/>
    <s v="Standard"/>
    <s v="medium"/>
    <s v="medium"/>
    <n v="752.64"/>
    <n v="205.36"/>
    <n v="38206"/>
  </r>
  <r>
    <x v="16841"/>
    <n v="80"/>
    <x v="949"/>
    <d v="2017-06-09T00:00:00"/>
    <b v="0"/>
    <s v="Approved"/>
    <s v="OHM Cycles"/>
    <s v="Touring"/>
    <s v="low"/>
    <s v="medium"/>
    <n v="1073.07"/>
    <n v="933.84"/>
    <n v="38482"/>
  </r>
  <r>
    <x v="16842"/>
    <n v="42"/>
    <x v="1980"/>
    <d v="2017-09-30T00:00:00"/>
    <b v="0"/>
    <s v="Approved"/>
    <s v="OHM Cycles"/>
    <s v="Road"/>
    <s v="medium"/>
    <s v="small"/>
    <n v="1810"/>
    <n v="1610.9"/>
    <n v="39526"/>
  </r>
  <r>
    <x v="16843"/>
    <n v="33"/>
    <x v="3124"/>
    <d v="2017-08-12T00:00:00"/>
    <b v="0"/>
    <s v="Approved"/>
    <s v="Giant Bicycles"/>
    <s v="Standard"/>
    <s v="medium"/>
    <s v="small"/>
    <n v="1311.44"/>
    <n v="1167.18"/>
    <n v="33888"/>
  </r>
  <r>
    <x v="16844"/>
    <n v="26"/>
    <x v="3482"/>
    <d v="2017-04-14T00:00:00"/>
    <b v="1"/>
    <s v="Approved"/>
    <s v="WeareA2B"/>
    <s v="Standard"/>
    <s v="medium"/>
    <s v="medium"/>
    <n v="1992.93"/>
    <n v="762.63"/>
    <n v="37698"/>
  </r>
  <r>
    <x v="16845"/>
    <n v="11"/>
    <x v="1486"/>
    <d v="2017-11-14T00:00:00"/>
    <b v="0"/>
    <s v="Approved"/>
    <s v="Giant Bicycles"/>
    <s v="Standard"/>
    <s v="high"/>
    <s v="medium"/>
    <n v="1274.93"/>
    <n v="764.96"/>
    <n v="41345"/>
  </r>
  <r>
    <x v="16846"/>
    <n v="69"/>
    <x v="782"/>
    <d v="2017-08-28T00:00:00"/>
    <b v="0"/>
    <s v="Approved"/>
    <s v="Giant Bicycles"/>
    <s v="Road"/>
    <s v="medium"/>
    <s v="medium"/>
    <n v="792.9"/>
    <n v="594.67999999999995"/>
    <n v="33879"/>
  </r>
  <r>
    <x v="16847"/>
    <n v="61"/>
    <x v="3185"/>
    <d v="2017-12-06T00:00:00"/>
    <b v="1"/>
    <s v="Approved"/>
    <s v="OHM Cycles"/>
    <s v="Standard"/>
    <s v="low"/>
    <s v="medium"/>
    <n v="71.16"/>
    <n v="56.93"/>
    <n v="42172"/>
  </r>
  <r>
    <x v="16848"/>
    <n v="89"/>
    <x v="3449"/>
    <d v="2017-01-27T00:00:00"/>
    <b v="0"/>
    <s v="Approved"/>
    <s v="Giant Bicycles"/>
    <s v="Standard"/>
    <s v="medium"/>
    <s v="large"/>
    <n v="1812.75"/>
    <n v="582.48"/>
    <n v="36498"/>
  </r>
  <r>
    <x v="16849"/>
    <n v="77"/>
    <x v="3198"/>
    <d v="2017-04-19T00:00:00"/>
    <b v="0"/>
    <s v="Approved"/>
    <s v="Norco Bicycles"/>
    <s v="Road"/>
    <s v="medium"/>
    <s v="large"/>
    <n v="1240.31"/>
    <n v="795.1"/>
    <n v="42226"/>
  </r>
  <r>
    <x v="16850"/>
    <n v="4"/>
    <x v="737"/>
    <d v="2017-07-02T00:00:00"/>
    <b v="1"/>
    <s v="Approved"/>
    <s v="Solex"/>
    <s v="Standard"/>
    <s v="medium"/>
    <s v="medium"/>
    <n v="1483.2"/>
    <n v="99.59"/>
    <n v="36146"/>
  </r>
  <r>
    <x v="16851"/>
    <n v="0"/>
    <x v="2540"/>
    <d v="2017-10-28T00:00:00"/>
    <b v="1"/>
    <s v="Approved"/>
    <s v="OHM Cycles"/>
    <s v="Standard"/>
    <s v="medium"/>
    <s v="medium"/>
    <n v="183.86"/>
    <n v="137.9"/>
    <n v="35707"/>
  </r>
  <r>
    <x v="16852"/>
    <n v="6"/>
    <x v="399"/>
    <d v="2017-03-02T00:00:00"/>
    <b v="0"/>
    <s v="Approved"/>
    <s v="OHM Cycles"/>
    <s v="Standard"/>
    <s v="high"/>
    <s v="medium"/>
    <n v="227.88"/>
    <n v="136.72999999999999"/>
    <n v="37659"/>
  </r>
  <r>
    <x v="16853"/>
    <n v="25"/>
    <x v="783"/>
    <d v="2017-02-13T00:00:00"/>
    <b v="1"/>
    <s v="Approved"/>
    <s v="Giant Bicycles"/>
    <s v="Road"/>
    <s v="medium"/>
    <s v="medium"/>
    <n v="1538.99"/>
    <n v="829.65"/>
    <n v="42696"/>
  </r>
  <r>
    <x v="16854"/>
    <n v="85"/>
    <x v="686"/>
    <d v="2017-08-18T00:00:00"/>
    <b v="0"/>
    <s v="Approved"/>
    <s v="WeareA2B"/>
    <s v="Standard"/>
    <s v="medium"/>
    <s v="medium"/>
    <n v="752.64"/>
    <n v="205.36"/>
    <n v="42218"/>
  </r>
  <r>
    <x v="16855"/>
    <n v="69"/>
    <x v="2454"/>
    <d v="2017-09-22T00:00:00"/>
    <b v="0"/>
    <s v="Approved"/>
    <s v="Giant Bicycles"/>
    <s v="Road"/>
    <s v="medium"/>
    <s v="medium"/>
    <n v="792.9"/>
    <n v="594.67999999999995"/>
    <n v="38859"/>
  </r>
  <r>
    <x v="16856"/>
    <n v="9"/>
    <x v="1397"/>
    <d v="2017-06-11T00:00:00"/>
    <b v="0"/>
    <s v="Approved"/>
    <s v="Norco Bicycles"/>
    <s v="Standard"/>
    <s v="medium"/>
    <s v="small"/>
    <n v="1216.1400000000001"/>
    <n v="1082.3599999999999"/>
    <n v="33455"/>
  </r>
  <r>
    <x v="16857"/>
    <n v="8"/>
    <x v="2115"/>
    <d v="2017-09-16T00:00:00"/>
    <b v="0"/>
    <s v="Approved"/>
    <s v="Solex"/>
    <s v="Road"/>
    <s v="medium"/>
    <s v="small"/>
    <n v="1703.52"/>
    <n v="1516.13"/>
    <n v="41701"/>
  </r>
  <r>
    <x v="16858"/>
    <n v="22"/>
    <x v="513"/>
    <d v="2017-08-27T00:00:00"/>
    <b v="1"/>
    <s v="Approved"/>
    <s v="WeareA2B"/>
    <s v="Standard"/>
    <s v="medium"/>
    <s v="medium"/>
    <n v="60.34"/>
    <n v="45.26"/>
    <n v="40670"/>
  </r>
  <r>
    <x v="16859"/>
    <n v="70"/>
    <x v="677"/>
    <d v="2017-09-23T00:00:00"/>
    <b v="0"/>
    <s v="Approved"/>
    <s v="Trek Bicycles"/>
    <s v="Standard"/>
    <s v="high"/>
    <s v="medium"/>
    <n v="495.72"/>
    <n v="297.43"/>
    <n v="41922"/>
  </r>
  <r>
    <x v="16860"/>
    <n v="58"/>
    <x v="1973"/>
    <d v="2017-03-19T00:00:00"/>
    <b v="0"/>
    <s v="Approved"/>
    <s v="OHM Cycles"/>
    <s v="Standard"/>
    <s v="medium"/>
    <s v="medium"/>
    <n v="912.52"/>
    <n v="141.4"/>
    <n v="41047"/>
  </r>
  <r>
    <x v="16861"/>
    <n v="52"/>
    <x v="3469"/>
    <d v="2017-07-16T00:00:00"/>
    <b v="0"/>
    <s v="Approved"/>
    <s v="OHM Cycles"/>
    <s v="Road"/>
    <s v="medium"/>
    <s v="medium"/>
    <n v="1280.28"/>
    <n v="829.51"/>
    <n v="39915"/>
  </r>
  <r>
    <x v="16862"/>
    <n v="82"/>
    <x v="2639"/>
    <d v="2017-10-01T00:00:00"/>
    <b v="0"/>
    <s v="Approved"/>
    <s v="Norco Bicycles"/>
    <s v="Standard"/>
    <s v="high"/>
    <s v="medium"/>
    <n v="1148.6400000000001"/>
    <n v="689.18"/>
    <n v="42226"/>
  </r>
  <r>
    <x v="16863"/>
    <n v="48"/>
    <x v="2238"/>
    <d v="2017-06-10T00:00:00"/>
    <b v="1"/>
    <s v="Approved"/>
    <s v="WeareA2B"/>
    <s v="Standard"/>
    <s v="medium"/>
    <s v="medium"/>
    <n v="1762.96"/>
    <n v="950.52"/>
    <n v="41009"/>
  </r>
  <r>
    <x v="16864"/>
    <n v="69"/>
    <x v="3346"/>
    <d v="2017-10-31T00:00:00"/>
    <b v="0"/>
    <s v="Approved"/>
    <s v="Giant Bicycles"/>
    <s v="Road"/>
    <s v="medium"/>
    <s v="medium"/>
    <n v="792.9"/>
    <n v="594.67999999999995"/>
    <n v="33879"/>
  </r>
  <r>
    <x v="16865"/>
    <n v="51"/>
    <x v="1174"/>
    <d v="2017-02-24T00:00:00"/>
    <b v="0"/>
    <s v="Approved"/>
    <s v="OHM Cycles"/>
    <s v="Standard"/>
    <s v="high"/>
    <s v="medium"/>
    <n v="2005.66"/>
    <n v="1203.4000000000001"/>
    <n v="41009"/>
  </r>
  <r>
    <x v="16866"/>
    <n v="78"/>
    <x v="1688"/>
    <d v="2017-10-02T00:00:00"/>
    <b v="1"/>
    <s v="Approved"/>
    <s v="Giant Bicycles"/>
    <s v="Standard"/>
    <s v="medium"/>
    <s v="large"/>
    <n v="1765.3"/>
    <n v="709.48"/>
    <n v="42218"/>
  </r>
  <r>
    <x v="16867"/>
    <n v="0"/>
    <x v="1557"/>
    <d v="2017-08-23T00:00:00"/>
    <b v="0"/>
    <s v="Approved"/>
    <s v="Norco Bicycles"/>
    <s v="Standard"/>
    <s v="low"/>
    <s v="medium"/>
    <n v="363.01"/>
    <n v="290.41000000000003"/>
    <n v="41434"/>
  </r>
  <r>
    <x v="16868"/>
    <n v="76"/>
    <x v="1528"/>
    <d v="2017-08-14T00:00:00"/>
    <b v="0"/>
    <s v="Approved"/>
    <s v="WeareA2B"/>
    <s v="Standard"/>
    <s v="low"/>
    <s v="medium"/>
    <n v="642.30999999999995"/>
    <n v="513.85"/>
    <n v="41922"/>
  </r>
  <r>
    <x v="16869"/>
    <n v="100"/>
    <x v="746"/>
    <d v="2017-03-08T00:00:00"/>
    <b v="1"/>
    <s v="Approved"/>
    <s v="Trek Bicycles"/>
    <s v="Standard"/>
    <s v="medium"/>
    <s v="small"/>
    <n v="1386.84"/>
    <n v="1234.29"/>
    <n v="37838"/>
  </r>
  <r>
    <x v="16870"/>
    <n v="13"/>
    <x v="1603"/>
    <d v="2017-07-25T00:00:00"/>
    <b v="0"/>
    <s v="Approved"/>
    <s v="Solex"/>
    <s v="Standard"/>
    <s v="medium"/>
    <s v="medium"/>
    <n v="1163.8900000000001"/>
    <n v="589.27"/>
    <n v="42560"/>
  </r>
  <r>
    <x v="16871"/>
    <n v="18"/>
    <x v="2683"/>
    <d v="2017-08-27T00:00:00"/>
    <b v="0"/>
    <s v="Approved"/>
    <s v="Solex"/>
    <s v="Standard"/>
    <s v="medium"/>
    <s v="medium"/>
    <n v="575.27"/>
    <n v="431.45"/>
    <n v="41345"/>
  </r>
  <r>
    <x v="16872"/>
    <n v="56"/>
    <x v="2574"/>
    <d v="2017-02-25T00:00:00"/>
    <b v="1"/>
    <s v="Approved"/>
    <s v="OHM Cycles"/>
    <s v="Standard"/>
    <s v="medium"/>
    <s v="medium"/>
    <n v="183.86"/>
    <n v="137.9"/>
    <n v="35707"/>
  </r>
  <r>
    <x v="16873"/>
    <n v="43"/>
    <x v="2232"/>
    <d v="2017-01-20T00:00:00"/>
    <b v="1"/>
    <s v="Approved"/>
    <s v="Solex"/>
    <s v="Standard"/>
    <s v="medium"/>
    <s v="medium"/>
    <n v="1151.96"/>
    <n v="649.49"/>
    <n v="36498"/>
  </r>
  <r>
    <x v="16874"/>
    <n v="0"/>
    <x v="2417"/>
    <d v="2017-07-24T00:00:00"/>
    <b v="1"/>
    <s v="Approved"/>
    <s v="Solex"/>
    <s v="Standard"/>
    <s v="medium"/>
    <s v="medium"/>
    <n v="478.16"/>
    <n v="298.72000000000003"/>
    <n v="34143"/>
  </r>
  <r>
    <x v="16875"/>
    <n v="49"/>
    <x v="2916"/>
    <d v="2017-07-17T00:00:00"/>
    <b v="0"/>
    <s v="Approved"/>
    <s v="Solex"/>
    <s v="Standard"/>
    <s v="medium"/>
    <s v="large"/>
    <n v="1061.56"/>
    <n v="733.58"/>
    <n v="39031"/>
  </r>
  <r>
    <x v="16876"/>
    <n v="0"/>
    <x v="3431"/>
    <d v="2017-06-18T00:00:00"/>
    <b v="1"/>
    <s v="Approved"/>
    <s v="Solex"/>
    <s v="Standard"/>
    <s v="medium"/>
    <s v="medium"/>
    <n v="100.35"/>
    <n v="75.260000000000005"/>
    <n v="36367"/>
  </r>
  <r>
    <x v="16877"/>
    <n v="18"/>
    <x v="2496"/>
    <d v="2017-03-14T00:00:00"/>
    <b v="1"/>
    <s v="Approved"/>
    <s v="Norco Bicycles"/>
    <s v="Standard"/>
    <s v="high"/>
    <s v="medium"/>
    <n v="1148.6400000000001"/>
    <n v="689.18"/>
    <n v="35667"/>
  </r>
  <r>
    <x v="16878"/>
    <n v="27"/>
    <x v="64"/>
    <d v="2017-02-27T00:00:00"/>
    <b v="0"/>
    <s v="Approved"/>
    <s v="Trek Bicycles"/>
    <s v="Standard"/>
    <s v="medium"/>
    <s v="medium"/>
    <n v="499.53"/>
    <n v="388.72"/>
    <n v="37698"/>
  </r>
  <r>
    <x v="16879"/>
    <n v="29"/>
    <x v="2825"/>
    <d v="2017-07-20T00:00:00"/>
    <b v="1"/>
    <s v="Approved"/>
    <s v="Norco Bicycles"/>
    <s v="Road"/>
    <s v="medium"/>
    <s v="medium"/>
    <n v="543.39"/>
    <n v="407.54"/>
    <n v="42696"/>
  </r>
  <r>
    <x v="16880"/>
    <n v="91"/>
    <x v="2537"/>
    <d v="2017-07-03T00:00:00"/>
    <b v="1"/>
    <s v="Approved"/>
    <s v="Solex"/>
    <s v="Standard"/>
    <s v="medium"/>
    <s v="medium"/>
    <n v="100.35"/>
    <n v="75.260000000000005"/>
    <n v="36833"/>
  </r>
  <r>
    <x v="16881"/>
    <n v="0"/>
    <x v="2985"/>
    <d v="2017-10-24T00:00:00"/>
    <b v="1"/>
    <s v="Approved"/>
    <s v="OHM Cycles"/>
    <s v="Standard"/>
    <s v="high"/>
    <s v="medium"/>
    <n v="227.88"/>
    <n v="136.72999999999999"/>
    <n v="37659"/>
  </r>
  <r>
    <x v="16882"/>
    <n v="19"/>
    <x v="2841"/>
    <d v="2017-04-16T00:00:00"/>
    <b v="0"/>
    <s v="Approved"/>
    <s v="OHM Cycles"/>
    <s v="Road"/>
    <s v="high"/>
    <s v="large"/>
    <n v="12.01"/>
    <n v="7.21"/>
    <n v="39880"/>
  </r>
  <r>
    <x v="16883"/>
    <n v="4"/>
    <x v="2380"/>
    <d v="2017-04-10T00:00:00"/>
    <b v="1"/>
    <s v="Approved"/>
    <s v="Giant Bicycles"/>
    <s v="Standard"/>
    <s v="high"/>
    <s v="medium"/>
    <n v="1129.1300000000001"/>
    <n v="677.48"/>
    <n v="37698"/>
  </r>
  <r>
    <x v="16884"/>
    <n v="45"/>
    <x v="2607"/>
    <d v="2017-01-07T00:00:00"/>
    <b v="0"/>
    <s v="Approved"/>
    <s v="Solex"/>
    <s v="Standard"/>
    <s v="medium"/>
    <s v="medium"/>
    <n v="441.49"/>
    <n v="84.99"/>
    <n v="38991"/>
  </r>
  <r>
    <x v="16885"/>
    <n v="26"/>
    <x v="261"/>
    <d v="2017-08-15T00:00:00"/>
    <b v="1"/>
    <s v="Approved"/>
    <s v="WeareA2B"/>
    <s v="Standard"/>
    <s v="medium"/>
    <s v="medium"/>
    <n v="1992.93"/>
    <n v="762.63"/>
    <n v="42696"/>
  </r>
  <r>
    <x v="16886"/>
    <n v="42"/>
    <x v="3023"/>
    <d v="2017-06-04T00:00:00"/>
    <b v="1"/>
    <s v="Approved"/>
    <s v="OHM Cycles"/>
    <s v="Road"/>
    <s v="medium"/>
    <s v="small"/>
    <n v="1810"/>
    <n v="1610.9"/>
    <n v="39526"/>
  </r>
  <r>
    <x v="16887"/>
    <n v="63"/>
    <x v="84"/>
    <d v="2017-05-04T00:00:00"/>
    <b v="1"/>
    <s v="Approved"/>
    <s v="Solex"/>
    <s v="Standard"/>
    <s v="medium"/>
    <s v="medium"/>
    <n v="1483.2"/>
    <n v="99.59"/>
    <n v="33879"/>
  </r>
  <r>
    <x v="16888"/>
    <n v="63"/>
    <x v="2923"/>
    <d v="2017-06-10T00:00:00"/>
    <b v="0"/>
    <s v="Approved"/>
    <s v="Solex"/>
    <s v="Standard"/>
    <s v="medium"/>
    <s v="medium"/>
    <n v="1483.2"/>
    <n v="99.59"/>
    <n v="36146"/>
  </r>
  <r>
    <x v="16889"/>
    <n v="75"/>
    <x v="494"/>
    <d v="2017-06-02T00:00:00"/>
    <b v="0"/>
    <s v="Cancelled"/>
    <s v="Giant Bicycles"/>
    <s v="Touring"/>
    <s v="medium"/>
    <s v="large"/>
    <n v="1873.97"/>
    <n v="863.95"/>
    <n v="38859"/>
  </r>
  <r>
    <x v="16890"/>
    <n v="82"/>
    <x v="3169"/>
    <d v="2017-05-14T00:00:00"/>
    <b v="0"/>
    <s v="Approved"/>
    <s v="Norco Bicycles"/>
    <s v="Standard"/>
    <s v="high"/>
    <s v="medium"/>
    <n v="1148.6400000000001"/>
    <n v="689.18"/>
    <n v="42226"/>
  </r>
  <r>
    <x v="16891"/>
    <n v="73"/>
    <x v="82"/>
    <d v="2017-04-05T00:00:00"/>
    <b v="1"/>
    <s v="Approved"/>
    <s v="Solex"/>
    <s v="Standard"/>
    <s v="medium"/>
    <s v="medium"/>
    <n v="1945.43"/>
    <n v="333.18"/>
    <n v="37499"/>
  </r>
  <r>
    <x v="16892"/>
    <n v="2"/>
    <x v="3157"/>
    <d v="2017-11-22T00:00:00"/>
    <b v="0"/>
    <s v="Approved"/>
    <s v="Solex"/>
    <s v="Standard"/>
    <s v="medium"/>
    <s v="medium"/>
    <n v="71.489999999999995"/>
    <n v="53.62"/>
    <n v="41167"/>
  </r>
  <r>
    <x v="16893"/>
    <n v="38"/>
    <x v="2081"/>
    <d v="2017-02-25T00:00:00"/>
    <b v="1"/>
    <s v="Approved"/>
    <s v="Solex"/>
    <s v="Standard"/>
    <s v="medium"/>
    <s v="medium"/>
    <n v="1577.53"/>
    <n v="826.51"/>
    <n v="37220"/>
  </r>
  <r>
    <x v="16894"/>
    <n v="43"/>
    <x v="1649"/>
    <d v="2017-07-12T00:00:00"/>
    <b v="0"/>
    <s v="Approved"/>
    <s v="Solex"/>
    <s v="Standard"/>
    <s v="medium"/>
    <s v="medium"/>
    <n v="1151.96"/>
    <n v="649.49"/>
    <n v="36498"/>
  </r>
  <r>
    <x v="16895"/>
    <n v="58"/>
    <x v="2313"/>
    <d v="2017-08-27T00:00:00"/>
    <b v="0"/>
    <s v="Approved"/>
    <s v="OHM Cycles"/>
    <s v="Standard"/>
    <s v="medium"/>
    <s v="medium"/>
    <n v="912.52"/>
    <n v="141.4"/>
    <n v="42295"/>
  </r>
  <r>
    <x v="16896"/>
    <n v="96"/>
    <x v="624"/>
    <d v="2017-05-13T00:00:00"/>
    <b v="1"/>
    <s v="Approved"/>
    <s v="Giant Bicycles"/>
    <s v="Standard"/>
    <s v="medium"/>
    <s v="large"/>
    <n v="1635.3"/>
    <n v="993.66"/>
    <n v="41434"/>
  </r>
  <r>
    <x v="16897"/>
    <n v="91"/>
    <x v="1527"/>
    <d v="2017-07-25T00:00:00"/>
    <b v="0"/>
    <s v="Approved"/>
    <s v="Solex"/>
    <s v="Standard"/>
    <s v="medium"/>
    <s v="medium"/>
    <n v="100.35"/>
    <n v="75.260000000000005"/>
    <n v="36367"/>
  </r>
  <r>
    <x v="16898"/>
    <n v="72"/>
    <x v="230"/>
    <d v="2017-11-24T00:00:00"/>
    <b v="1"/>
    <s v="Approved"/>
    <s v="Norco Bicycles"/>
    <s v="Standard"/>
    <s v="medium"/>
    <s v="medium"/>
    <n v="360.4"/>
    <n v="270.3"/>
    <n v="36668"/>
  </r>
  <r>
    <x v="16899"/>
    <n v="83"/>
    <x v="813"/>
    <d v="2017-03-17T00:00:00"/>
    <b v="1"/>
    <s v="Approved"/>
    <s v="Solex"/>
    <s v="Touring"/>
    <s v="medium"/>
    <s v="large"/>
    <n v="2083.94"/>
    <n v="675.03"/>
    <n v="41533"/>
  </r>
  <r>
    <x v="16900"/>
    <n v="38"/>
    <x v="654"/>
    <d v="2017-10-21T00:00:00"/>
    <b v="1"/>
    <s v="Approved"/>
    <s v="Trek Bicycles"/>
    <s v="Standard"/>
    <s v="medium"/>
    <s v="large"/>
    <n v="2091.4699999999998"/>
    <n v="388.92"/>
    <n v="40784"/>
  </r>
  <r>
    <x v="16901"/>
    <n v="85"/>
    <x v="636"/>
    <d v="2017-11-16T00:00:00"/>
    <b v="1"/>
    <s v="Approved"/>
    <s v="WeareA2B"/>
    <s v="Standard"/>
    <s v="medium"/>
    <s v="medium"/>
    <n v="752.64"/>
    <n v="205.36"/>
    <n v="36334"/>
  </r>
  <r>
    <x v="16902"/>
    <n v="83"/>
    <x v="153"/>
    <d v="2017-09-20T00:00:00"/>
    <b v="1"/>
    <s v="Approved"/>
    <s v="Solex"/>
    <s v="Touring"/>
    <s v="medium"/>
    <s v="large"/>
    <n v="2083.94"/>
    <n v="675.03"/>
    <n v="41533"/>
  </r>
  <r>
    <x v="16903"/>
    <n v="0"/>
    <x v="2827"/>
    <d v="2017-12-23T00:00:00"/>
    <b v="0"/>
    <s v="Approved"/>
    <s v="Solex"/>
    <s v="Standard"/>
    <s v="medium"/>
    <s v="medium"/>
    <n v="478.16"/>
    <n v="298.72000000000003"/>
    <n v="34143"/>
  </r>
  <r>
    <x v="16904"/>
    <n v="56"/>
    <x v="2508"/>
    <d v="2017-06-16T00:00:00"/>
    <b v="1"/>
    <s v="Approved"/>
    <s v="OHM Cycles"/>
    <s v="Standard"/>
    <s v="medium"/>
    <s v="medium"/>
    <n v="183.86"/>
    <n v="137.9"/>
    <n v="33259"/>
  </r>
  <r>
    <x v="16905"/>
    <n v="20"/>
    <x v="3304"/>
    <d v="2017-12-30T00:00:00"/>
    <b v="0"/>
    <s v="Approved"/>
    <s v="Trek Bicycles"/>
    <s v="Standard"/>
    <s v="medium"/>
    <s v="small"/>
    <n v="1775.81"/>
    <n v="1580.47"/>
    <n v="35160"/>
  </r>
  <r>
    <x v="16906"/>
    <n v="91"/>
    <x v="2907"/>
    <d v="2017-08-09T00:00:00"/>
    <b v="1"/>
    <s v="Approved"/>
    <s v="Solex"/>
    <s v="Standard"/>
    <s v="medium"/>
    <s v="medium"/>
    <n v="100.35"/>
    <n v="75.260000000000005"/>
    <n v="36367"/>
  </r>
  <r>
    <x v="16907"/>
    <n v="100"/>
    <x v="1903"/>
    <d v="2017-03-30T00:00:00"/>
    <b v="0"/>
    <s v="Approved"/>
    <s v="Trek Bicycles"/>
    <s v="Standard"/>
    <s v="medium"/>
    <s v="small"/>
    <n v="1386.84"/>
    <n v="1234.29"/>
    <n v="37838"/>
  </r>
  <r>
    <x v="16908"/>
    <n v="40"/>
    <x v="2528"/>
    <d v="2017-05-06T00:00:00"/>
    <b v="0"/>
    <s v="Approved"/>
    <s v="OHM Cycles"/>
    <s v="Standard"/>
    <s v="high"/>
    <s v="medium"/>
    <n v="1458.17"/>
    <n v="874.9"/>
    <n v="38750"/>
  </r>
  <r>
    <x v="16909"/>
    <n v="79"/>
    <x v="3480"/>
    <d v="2017-01-06T00:00:00"/>
    <b v="0"/>
    <s v="Approved"/>
    <s v="Norco Bicycles"/>
    <s v="Standard"/>
    <s v="medium"/>
    <s v="medium"/>
    <n v="1555.58"/>
    <n v="818.01"/>
    <n v="37873"/>
  </r>
  <r>
    <x v="16910"/>
    <n v="0"/>
    <x v="1865"/>
    <d v="2017-02-17T00:00:00"/>
    <b v="1"/>
    <s v="Approved"/>
    <s v="Solex"/>
    <s v="Standard"/>
    <s v="medium"/>
    <s v="medium"/>
    <n v="100.35"/>
    <n v="75.260000000000005"/>
    <n v="36367"/>
  </r>
  <r>
    <x v="16911"/>
    <n v="75"/>
    <x v="2115"/>
    <d v="2017-02-04T00:00:00"/>
    <b v="0"/>
    <s v="Approved"/>
    <s v="Giant Bicycles"/>
    <s v="Touring"/>
    <s v="medium"/>
    <s v="large"/>
    <n v="1873.97"/>
    <n v="863.95"/>
    <n v="42226"/>
  </r>
  <r>
    <x v="16912"/>
    <n v="69"/>
    <x v="1008"/>
    <d v="2017-08-22T00:00:00"/>
    <b v="0"/>
    <s v="Approved"/>
    <s v="Giant Bicycles"/>
    <s v="Road"/>
    <s v="medium"/>
    <s v="medium"/>
    <n v="792.9"/>
    <n v="594.67999999999995"/>
    <n v="34996"/>
  </r>
  <r>
    <x v="16913"/>
    <n v="91"/>
    <x v="2877"/>
    <d v="2017-08-27T00:00:00"/>
    <b v="1"/>
    <s v="Approved"/>
    <s v="Solex"/>
    <s v="Standard"/>
    <s v="medium"/>
    <s v="medium"/>
    <n v="100.35"/>
    <n v="75.260000000000005"/>
    <n v="41434"/>
  </r>
  <r>
    <x v="16914"/>
    <n v="64"/>
    <x v="1570"/>
    <d v="2017-08-19T00:00:00"/>
    <b v="0"/>
    <s v="Approved"/>
    <s v="Trek Bicycles"/>
    <s v="Standard"/>
    <s v="medium"/>
    <s v="large"/>
    <n v="1469.44"/>
    <n v="596.54999999999995"/>
    <n v="42145"/>
  </r>
  <r>
    <x v="16915"/>
    <n v="56"/>
    <x v="1319"/>
    <d v="2017-07-06T00:00:00"/>
    <b v="1"/>
    <s v="Approved"/>
    <s v="Norco Bicycles"/>
    <s v="Mountain"/>
    <s v="low"/>
    <s v="small"/>
    <n v="688.63"/>
    <n v="612.88"/>
    <n v="34244"/>
  </r>
  <r>
    <x v="16916"/>
    <n v="8"/>
    <x v="927"/>
    <d v="2017-10-02T00:00:00"/>
    <b v="0"/>
    <s v="Approved"/>
    <s v="Solex"/>
    <s v="Road"/>
    <s v="medium"/>
    <s v="small"/>
    <n v="1703.52"/>
    <n v="1516.13"/>
    <n v="40649"/>
  </r>
  <r>
    <x v="16917"/>
    <n v="52"/>
    <x v="2757"/>
    <d v="2017-05-23T00:00:00"/>
    <b v="1"/>
    <s v="Approved"/>
    <s v="OHM Cycles"/>
    <s v="Road"/>
    <s v="medium"/>
    <s v="medium"/>
    <n v="1280.28"/>
    <n v="829.51"/>
    <n v="37220"/>
  </r>
  <r>
    <x v="16918"/>
    <n v="61"/>
    <x v="2556"/>
    <d v="2017-04-02T00:00:00"/>
    <b v="1"/>
    <s v="Approved"/>
    <s v="OHM Cycles"/>
    <s v="Standard"/>
    <s v="low"/>
    <s v="medium"/>
    <n v="71.16"/>
    <n v="56.93"/>
    <n v="42172"/>
  </r>
  <r>
    <x v="16919"/>
    <n v="75"/>
    <x v="64"/>
    <d v="2017-04-16T00:00:00"/>
    <b v="0"/>
    <s v="Approved"/>
    <s v="Giant Bicycles"/>
    <s v="Touring"/>
    <s v="medium"/>
    <s v="large"/>
    <n v="1873.97"/>
    <n v="863.95"/>
    <n v="38859"/>
  </r>
  <r>
    <x v="16920"/>
    <n v="92"/>
    <x v="706"/>
    <d v="2017-06-04T00:00:00"/>
    <b v="0"/>
    <s v="Approved"/>
    <s v="WeareA2B"/>
    <s v="Standard"/>
    <s v="medium"/>
    <s v="small"/>
    <n v="1415.01"/>
    <n v="1259.3599999999999"/>
    <n v="37539"/>
  </r>
  <r>
    <x v="16921"/>
    <n v="89"/>
    <x v="1841"/>
    <d v="2017-05-09T00:00:00"/>
    <b v="0"/>
    <s v="Approved"/>
    <s v="WeareA2B"/>
    <s v="Touring"/>
    <s v="medium"/>
    <s v="large"/>
    <n v="1362.99"/>
    <n v="57.74"/>
    <n v="34079"/>
  </r>
  <r>
    <x v="16922"/>
    <n v="9"/>
    <x v="216"/>
    <d v="2017-12-16T00:00:00"/>
    <b v="0"/>
    <s v="Approved"/>
    <s v="OHM Cycles"/>
    <s v="Road"/>
    <s v="medium"/>
    <s v="medium"/>
    <n v="742.54"/>
    <n v="667.4"/>
    <n v="33549"/>
  </r>
  <r>
    <x v="16923"/>
    <n v="44"/>
    <x v="2171"/>
    <d v="2017-10-20T00:00:00"/>
    <b v="1"/>
    <s v="Approved"/>
    <s v="WeareA2B"/>
    <s v="Standard"/>
    <s v="medium"/>
    <s v="medium"/>
    <n v="1769.64"/>
    <n v="108.76"/>
    <n v="40672"/>
  </r>
  <r>
    <x v="16924"/>
    <n v="80"/>
    <x v="394"/>
    <d v="2017-04-16T00:00:00"/>
    <b v="1"/>
    <s v="Approved"/>
    <s v="OHM Cycles"/>
    <s v="Touring"/>
    <s v="low"/>
    <s v="medium"/>
    <n v="1073.07"/>
    <n v="933.84"/>
    <n v="35455"/>
  </r>
  <r>
    <x v="16925"/>
    <n v="64"/>
    <x v="629"/>
    <d v="2017-06-30T00:00:00"/>
    <b v="1"/>
    <s v="Approved"/>
    <s v="Trek Bicycles"/>
    <s v="Standard"/>
    <s v="medium"/>
    <s v="large"/>
    <n v="1469.44"/>
    <n v="596.54999999999995"/>
    <n v="40410"/>
  </r>
  <r>
    <x v="16926"/>
    <n v="69"/>
    <x v="1868"/>
    <d v="2017-07-19T00:00:00"/>
    <b v="1"/>
    <s v="Approved"/>
    <s v="Norco Bicycles"/>
    <s v="Road"/>
    <s v="medium"/>
    <s v="large"/>
    <n v="1240.31"/>
    <n v="795.1"/>
    <n v="40553"/>
  </r>
  <r>
    <x v="16927"/>
    <n v="0"/>
    <x v="188"/>
    <d v="2017-05-12T00:00:00"/>
    <b v="1"/>
    <s v="Cancelled"/>
    <s v="Trek Bicycles"/>
    <s v="Standard"/>
    <s v="high"/>
    <s v="medium"/>
    <n v="495.72"/>
    <n v="297.43"/>
    <n v="42105"/>
  </r>
  <r>
    <x v="16928"/>
    <n v="49"/>
    <x v="2157"/>
    <d v="2017-10-09T00:00:00"/>
    <b v="1"/>
    <s v="Approved"/>
    <s v="Trek Bicycles"/>
    <s v="Road"/>
    <s v="medium"/>
    <s v="medium"/>
    <n v="533.51"/>
    <n v="400.13"/>
    <n v="35707"/>
  </r>
  <r>
    <x v="16929"/>
    <n v="93"/>
    <x v="1242"/>
    <d v="2017-02-14T00:00:00"/>
    <b v="0"/>
    <s v="Approved"/>
    <s v="OHM Cycles"/>
    <s v="Standard"/>
    <s v="high"/>
    <s v="medium"/>
    <n v="1458.17"/>
    <n v="874.9"/>
    <n v="39427"/>
  </r>
  <r>
    <x v="16930"/>
    <n v="0"/>
    <x v="2876"/>
    <d v="2017-12-21T00:00:00"/>
    <b v="1"/>
    <s v="Approved"/>
    <s v="OHM Cycles"/>
    <s v="Standard"/>
    <s v="medium"/>
    <s v="medium"/>
    <n v="235.63"/>
    <n v="125.07"/>
    <n v="35667"/>
  </r>
  <r>
    <x v="16931"/>
    <n v="17"/>
    <x v="1571"/>
    <d v="2017-10-23T00:00:00"/>
    <b v="0"/>
    <s v="Approved"/>
    <s v="Solex"/>
    <s v="Standard"/>
    <s v="high"/>
    <s v="medium"/>
    <n v="1024.6600000000001"/>
    <n v="614.79999999999995"/>
    <n v="35378"/>
  </r>
  <r>
    <x v="16932"/>
    <n v="1"/>
    <x v="1789"/>
    <d v="2017-02-22T00:00:00"/>
    <b v="1"/>
    <s v="Approved"/>
    <s v="Giant Bicycles"/>
    <s v="Standard"/>
    <s v="medium"/>
    <s v="medium"/>
    <n v="1403.5"/>
    <n v="954.82"/>
    <n v="42688"/>
  </r>
  <r>
    <x v="16933"/>
    <n v="80"/>
    <x v="2424"/>
    <d v="2017-09-21T00:00:00"/>
    <b v="0"/>
    <s v="Approved"/>
    <s v="OHM Cycles"/>
    <s v="Touring"/>
    <s v="low"/>
    <s v="medium"/>
    <n v="1073.07"/>
    <n v="933.84"/>
    <n v="35455"/>
  </r>
  <r>
    <x v="16934"/>
    <n v="21"/>
    <x v="3215"/>
    <d v="2017-12-20T00:00:00"/>
    <b v="0"/>
    <s v="Approved"/>
    <s v="Solex"/>
    <s v="Standard"/>
    <s v="medium"/>
    <s v="large"/>
    <n v="1071.23"/>
    <n v="380.74"/>
    <n v="33552"/>
  </r>
  <r>
    <x v="16935"/>
    <n v="0"/>
    <x v="2290"/>
    <d v="2017-11-01T00:00:00"/>
    <b v="0"/>
    <s v="Approved"/>
    <s v="OHM Cycles"/>
    <s v="Standard"/>
    <s v="high"/>
    <s v="medium"/>
    <n v="227.88"/>
    <n v="136.72999999999999"/>
    <n v="37659"/>
  </r>
  <r>
    <x v="16936"/>
    <n v="0"/>
    <x v="1502"/>
    <d v="2017-05-03T00:00:00"/>
    <b v="0"/>
    <s v="Approved"/>
    <s v="Solex"/>
    <s v="Standard"/>
    <s v="medium"/>
    <s v="medium"/>
    <n v="478.16"/>
    <n v="298.72000000000003"/>
    <n v="38647"/>
  </r>
  <r>
    <x v="16937"/>
    <n v="0"/>
    <x v="1306"/>
    <d v="2017-01-05T00:00:00"/>
    <b v="0"/>
    <s v="Approved"/>
    <s v="Solex"/>
    <s v="Standard"/>
    <s v="medium"/>
    <s v="medium"/>
    <n v="478.16"/>
    <n v="298.72000000000003"/>
    <n v="41047"/>
  </r>
  <r>
    <x v="16938"/>
    <n v="48"/>
    <x v="695"/>
    <d v="2017-02-28T00:00:00"/>
    <b v="1"/>
    <s v="Approved"/>
    <s v="WeareA2B"/>
    <s v="Standard"/>
    <s v="medium"/>
    <s v="medium"/>
    <n v="1762.96"/>
    <n v="950.52"/>
    <n v="37668"/>
  </r>
  <r>
    <x v="16939"/>
    <n v="88"/>
    <x v="1743"/>
    <d v="2017-09-23T00:00:00"/>
    <b v="0"/>
    <s v="Approved"/>
    <s v="Norco Bicycles"/>
    <s v="Standard"/>
    <s v="high"/>
    <s v="small"/>
    <n v="1661.92"/>
    <n v="1479.11"/>
    <n v="34586"/>
  </r>
  <r>
    <x v="16940"/>
    <n v="52"/>
    <x v="690"/>
    <d v="2017-07-09T00:00:00"/>
    <b v="0"/>
    <s v="Approved"/>
    <s v="OHM Cycles"/>
    <s v="Road"/>
    <s v="medium"/>
    <s v="medium"/>
    <n v="1280.28"/>
    <n v="829.51"/>
    <n v="39915"/>
  </r>
  <r>
    <x v="16941"/>
    <n v="89"/>
    <x v="1510"/>
    <d v="2017-12-09T00:00:00"/>
    <b v="0"/>
    <s v="Approved"/>
    <s v="WeareA2B"/>
    <s v="Touring"/>
    <s v="medium"/>
    <s v="large"/>
    <n v="1362.99"/>
    <n v="57.74"/>
    <n v="42458"/>
  </r>
  <r>
    <x v="16942"/>
    <n v="52"/>
    <x v="3039"/>
    <d v="2017-10-20T00:00:00"/>
    <b v="1"/>
    <s v="Approved"/>
    <s v="OHM Cycles"/>
    <s v="Road"/>
    <s v="medium"/>
    <s v="medium"/>
    <n v="1280.28"/>
    <n v="829.51"/>
    <n v="39915"/>
  </r>
  <r>
    <x v="16943"/>
    <n v="49"/>
    <x v="50"/>
    <d v="2017-05-20T00:00:00"/>
    <b v="1"/>
    <s v="Approved"/>
    <s v="Solex"/>
    <s v="Standard"/>
    <s v="medium"/>
    <s v="large"/>
    <n v="1061.56"/>
    <n v="733.58"/>
    <n v="34244"/>
  </r>
  <r>
    <x v="16944"/>
    <n v="97"/>
    <x v="1798"/>
    <d v="2017-03-17T00:00:00"/>
    <b v="0"/>
    <s v="Approved"/>
    <s v="Solex"/>
    <s v="Standard"/>
    <s v="medium"/>
    <s v="large"/>
    <n v="202.62"/>
    <n v="151.96"/>
    <n v="42458"/>
  </r>
  <r>
    <x v="16945"/>
    <n v="54"/>
    <x v="128"/>
    <d v="2017-05-04T00:00:00"/>
    <b v="1"/>
    <s v="Approved"/>
    <s v="WeareA2B"/>
    <s v="Standard"/>
    <s v="medium"/>
    <s v="medium"/>
    <n v="1292.8399999999999"/>
    <n v="13.44"/>
    <n v="34170"/>
  </r>
  <r>
    <x v="16946"/>
    <n v="44"/>
    <x v="1046"/>
    <d v="2017-03-20T00:00:00"/>
    <b v="1"/>
    <s v="Approved"/>
    <s v="WeareA2B"/>
    <s v="Standard"/>
    <s v="medium"/>
    <s v="medium"/>
    <n v="1769.64"/>
    <n v="108.76"/>
    <n v="40672"/>
  </r>
  <r>
    <x v="16947"/>
    <n v="0"/>
    <x v="7"/>
    <d v="2017-04-10T00:00:00"/>
    <b v="0"/>
    <s v="Approved"/>
    <s v="Norco Bicycles"/>
    <s v="Road"/>
    <s v="medium"/>
    <s v="medium"/>
    <n v="544.04999999999995"/>
    <n v="376.84"/>
    <n v="38647"/>
  </r>
  <r>
    <x v="16948"/>
    <n v="3"/>
    <x v="2820"/>
    <d v="2017-09-29T00:00:00"/>
    <b v="1"/>
    <s v="Approved"/>
    <s v="Trek Bicycles"/>
    <s v="Standard"/>
    <s v="medium"/>
    <s v="large"/>
    <n v="2091.4699999999998"/>
    <n v="388.92"/>
    <n v="38258"/>
  </r>
  <r>
    <x v="16949"/>
    <n v="43"/>
    <x v="2173"/>
    <d v="2017-10-02T00:00:00"/>
    <b v="0"/>
    <s v="Approved"/>
    <s v="Solex"/>
    <s v="Standard"/>
    <s v="medium"/>
    <s v="medium"/>
    <n v="1151.96"/>
    <n v="649.49"/>
    <n v="41064"/>
  </r>
  <r>
    <x v="16950"/>
    <n v="80"/>
    <x v="1507"/>
    <d v="2017-03-04T00:00:00"/>
    <b v="1"/>
    <s v="Approved"/>
    <s v="Trek Bicycles"/>
    <s v="Standard"/>
    <s v="medium"/>
    <s v="large"/>
    <n v="1469.44"/>
    <n v="596.54999999999995"/>
    <n v="41047"/>
  </r>
  <r>
    <x v="16951"/>
    <n v="85"/>
    <x v="1365"/>
    <d v="2017-08-04T00:00:00"/>
    <b v="1"/>
    <s v="Approved"/>
    <s v="WeareA2B"/>
    <s v="Standard"/>
    <s v="medium"/>
    <s v="medium"/>
    <n v="752.64"/>
    <n v="205.36"/>
    <n v="36833"/>
  </r>
  <r>
    <x v="16952"/>
    <n v="51"/>
    <x v="1891"/>
    <d v="2017-01-27T00:00:00"/>
    <b v="0"/>
    <s v="Approved"/>
    <s v="OHM Cycles"/>
    <s v="Standard"/>
    <s v="high"/>
    <s v="medium"/>
    <n v="2005.66"/>
    <n v="1203.4000000000001"/>
    <n v="34170"/>
  </r>
  <r>
    <x v="16953"/>
    <n v="85"/>
    <x v="538"/>
    <d v="2017-03-06T00:00:00"/>
    <b v="1"/>
    <s v="Approved"/>
    <s v="WeareA2B"/>
    <s v="Standard"/>
    <s v="medium"/>
    <s v="medium"/>
    <n v="1228.07"/>
    <n v="400.91"/>
    <n v="38193"/>
  </r>
  <r>
    <x v="16954"/>
    <n v="47"/>
    <x v="3042"/>
    <d v="2017-02-16T00:00:00"/>
    <b v="0"/>
    <s v="Approved"/>
    <s v="Trek Bicycles"/>
    <s v="Road"/>
    <s v="low"/>
    <s v="small"/>
    <n v="1720.7"/>
    <n v="1531.42"/>
    <n v="37668"/>
  </r>
  <r>
    <x v="16955"/>
    <n v="3"/>
    <x v="1396"/>
    <d v="2017-12-13T00:00:00"/>
    <b v="1"/>
    <s v="Approved"/>
    <s v="Trek Bicycles"/>
    <s v="Standard"/>
    <s v="medium"/>
    <s v="large"/>
    <n v="2091.4699999999998"/>
    <n v="388.92"/>
    <n v="36361"/>
  </r>
  <r>
    <x v="16956"/>
    <n v="5"/>
    <x v="1749"/>
    <d v="2017-01-25T00:00:00"/>
    <b v="0"/>
    <s v="Approved"/>
    <s v="Trek Bicycles"/>
    <s v="Mountain"/>
    <s v="low"/>
    <s v="medium"/>
    <n v="574.64"/>
    <n v="459.71"/>
    <n v="40784"/>
  </r>
  <r>
    <x v="16957"/>
    <n v="46"/>
    <x v="3483"/>
    <d v="2017-03-26T00:00:00"/>
    <b v="1"/>
    <s v="Approved"/>
    <s v="Solex"/>
    <s v="Standard"/>
    <s v="low"/>
    <s v="medium"/>
    <n v="1289.8499999999999"/>
    <n v="74.510000000000005"/>
    <n v="35470"/>
  </r>
  <r>
    <x v="16958"/>
    <n v="85"/>
    <x v="729"/>
    <d v="2017-02-03T00:00:00"/>
    <b v="1"/>
    <s v="Approved"/>
    <s v="WeareA2B"/>
    <s v="Standard"/>
    <s v="medium"/>
    <s v="medium"/>
    <n v="752.64"/>
    <n v="205.36"/>
    <n v="42218"/>
  </r>
  <r>
    <x v="16959"/>
    <n v="48"/>
    <x v="3484"/>
    <d v="2017-08-14T00:00:00"/>
    <b v="1"/>
    <s v="Approved"/>
    <s v="WeareA2B"/>
    <s v="Standard"/>
    <s v="medium"/>
    <s v="medium"/>
    <n v="1762.96"/>
    <n v="950.52"/>
    <n v="41064"/>
  </r>
  <r>
    <x v="16960"/>
    <n v="76"/>
    <x v="3366"/>
    <d v="2017-09-11T00:00:00"/>
    <b v="0"/>
    <s v="Approved"/>
    <s v="WeareA2B"/>
    <s v="Standard"/>
    <s v="low"/>
    <s v="medium"/>
    <n v="642.30999999999995"/>
    <n v="513.85"/>
    <n v="37873"/>
  </r>
  <r>
    <x v="16961"/>
    <n v="14"/>
    <x v="3277"/>
    <d v="2017-04-02T00:00:00"/>
    <b v="1"/>
    <s v="Approved"/>
    <s v="Trek Bicycles"/>
    <s v="Standard"/>
    <s v="medium"/>
    <s v="small"/>
    <n v="1386.84"/>
    <n v="1234.29"/>
    <n v="41345"/>
  </r>
  <r>
    <x v="16962"/>
    <n v="21"/>
    <x v="1737"/>
    <d v="2017-07-30T00:00:00"/>
    <b v="1"/>
    <s v="Approved"/>
    <s v="Solex"/>
    <s v="Standard"/>
    <s v="medium"/>
    <s v="large"/>
    <n v="1071.23"/>
    <n v="380.74"/>
    <n v="34115"/>
  </r>
  <r>
    <x v="16963"/>
    <n v="10"/>
    <x v="778"/>
    <d v="2017-02-12T00:00:00"/>
    <b v="1"/>
    <s v="Approved"/>
    <s v="Solex"/>
    <s v="Standard"/>
    <s v="medium"/>
    <s v="medium"/>
    <n v="1945.43"/>
    <n v="333.18"/>
    <n v="40553"/>
  </r>
  <r>
    <x v="16964"/>
    <n v="48"/>
    <x v="399"/>
    <d v="2017-04-05T00:00:00"/>
    <b v="1"/>
    <s v="Approved"/>
    <s v="WeareA2B"/>
    <s v="Standard"/>
    <s v="medium"/>
    <s v="medium"/>
    <n v="1762.96"/>
    <n v="950.52"/>
    <n v="41848"/>
  </r>
  <r>
    <x v="16965"/>
    <n v="48"/>
    <x v="3445"/>
    <d v="2017-05-25T00:00:00"/>
    <b v="0"/>
    <s v="Approved"/>
    <s v="WeareA2B"/>
    <s v="Standard"/>
    <s v="medium"/>
    <s v="medium"/>
    <n v="1762.96"/>
    <n v="950.52"/>
    <n v="39915"/>
  </r>
  <r>
    <x v="16966"/>
    <n v="18"/>
    <x v="2136"/>
    <d v="2017-05-08T00:00:00"/>
    <b v="0"/>
    <s v="Approved"/>
    <s v="Solex"/>
    <s v="Standard"/>
    <s v="medium"/>
    <s v="medium"/>
    <n v="575.27"/>
    <n v="431.45"/>
    <n v="41345"/>
  </r>
  <r>
    <x v="16967"/>
    <n v="71"/>
    <x v="254"/>
    <d v="2017-11-11T00:00:00"/>
    <b v="0"/>
    <s v="Approved"/>
    <s v="Solex"/>
    <s v="Standard"/>
    <s v="high"/>
    <s v="large"/>
    <n v="1842.92"/>
    <n v="1105.75"/>
    <n v="38859"/>
  </r>
  <r>
    <x v="16968"/>
    <n v="29"/>
    <x v="209"/>
    <d v="2017-09-09T00:00:00"/>
    <b v="1"/>
    <s v="Approved"/>
    <s v="Norco Bicycles"/>
    <s v="Road"/>
    <s v="medium"/>
    <s v="medium"/>
    <n v="543.39"/>
    <n v="407.54"/>
    <n v="42696"/>
  </r>
  <r>
    <x v="16969"/>
    <n v="84"/>
    <x v="925"/>
    <d v="2017-03-22T00:00:00"/>
    <b v="0"/>
    <s v="Approved"/>
    <s v="Trek Bicycles"/>
    <s v="Road"/>
    <s v="medium"/>
    <s v="medium"/>
    <n v="290.62"/>
    <n v="215.14"/>
    <n v="38339"/>
  </r>
  <r>
    <x v="16970"/>
    <n v="0"/>
    <x v="1946"/>
    <d v="2017-11-09T00:00:00"/>
    <b v="0"/>
    <s v="Approved"/>
    <s v="Solex"/>
    <s v="Standard"/>
    <s v="medium"/>
    <s v="medium"/>
    <n v="478.16"/>
    <n v="298.72000000000003"/>
    <n v="40649"/>
  </r>
  <r>
    <x v="16971"/>
    <n v="48"/>
    <x v="486"/>
    <d v="2017-05-02T00:00:00"/>
    <b v="0"/>
    <s v="Approved"/>
    <s v="WeareA2B"/>
    <s v="Standard"/>
    <s v="medium"/>
    <s v="medium"/>
    <n v="1762.96"/>
    <n v="950.52"/>
    <n v="42688"/>
  </r>
  <r>
    <x v="16972"/>
    <n v="64"/>
    <x v="1672"/>
    <d v="2017-11-27T00:00:00"/>
    <b v="0"/>
    <s v="Approved"/>
    <s v="Giant Bicycles"/>
    <s v="Standard"/>
    <s v="high"/>
    <s v="small"/>
    <n v="1977.36"/>
    <n v="1759.85"/>
    <n v="40779"/>
  </r>
  <r>
    <x v="16973"/>
    <n v="83"/>
    <x v="2184"/>
    <d v="2017-06-28T00:00:00"/>
    <b v="1"/>
    <s v="Approved"/>
    <s v="Solex"/>
    <s v="Touring"/>
    <s v="medium"/>
    <s v="large"/>
    <n v="2083.94"/>
    <n v="675.03"/>
    <n v="35667"/>
  </r>
  <r>
    <x v="16974"/>
    <n v="1"/>
    <x v="2018"/>
    <d v="2017-01-12T00:00:00"/>
    <b v="1"/>
    <s v="Approved"/>
    <s v="Giant Bicycles"/>
    <s v="Standard"/>
    <s v="medium"/>
    <s v="medium"/>
    <n v="1403.5"/>
    <n v="954.82"/>
    <n v="41245"/>
  </r>
  <r>
    <x v="16975"/>
    <n v="93"/>
    <x v="2130"/>
    <d v="2017-08-08T00:00:00"/>
    <b v="0"/>
    <s v="Approved"/>
    <s v="WeareA2B"/>
    <s v="Standard"/>
    <s v="medium"/>
    <s v="medium"/>
    <n v="1065.03"/>
    <n v="230.09"/>
    <n v="33364"/>
  </r>
  <r>
    <x v="16976"/>
    <n v="93"/>
    <x v="442"/>
    <d v="2017-06-02T00:00:00"/>
    <b v="0"/>
    <s v="Approved"/>
    <s v="WeareA2B"/>
    <s v="Standard"/>
    <s v="medium"/>
    <s v="medium"/>
    <n v="1065.03"/>
    <n v="230.09"/>
    <n v="35378"/>
  </r>
  <r>
    <x v="16977"/>
    <n v="0"/>
    <x v="3230"/>
    <d v="2017-01-03T00:00:00"/>
    <b v="0"/>
    <s v="Approved"/>
    <s v="OHM Cycles"/>
    <s v="Road"/>
    <s v="medium"/>
    <s v="medium"/>
    <n v="742.54"/>
    <n v="667.40002440000001"/>
    <n v="33879"/>
  </r>
  <r>
    <x v="16978"/>
    <n v="31"/>
    <x v="1575"/>
    <d v="2017-10-06T00:00:00"/>
    <b v="0"/>
    <s v="Approved"/>
    <s v="Giant Bicycles"/>
    <s v="Standard"/>
    <s v="medium"/>
    <s v="medium"/>
    <n v="230.91"/>
    <n v="173.18"/>
    <n v="36361"/>
  </r>
  <r>
    <x v="16979"/>
    <n v="80"/>
    <x v="2317"/>
    <d v="2017-12-07T00:00:00"/>
    <b v="0"/>
    <s v="Approved"/>
    <s v="OHM Cycles"/>
    <s v="Touring"/>
    <s v="low"/>
    <s v="medium"/>
    <n v="1073.07"/>
    <n v="933.84"/>
    <n v="35455"/>
  </r>
  <r>
    <x v="16980"/>
    <n v="36"/>
    <x v="991"/>
    <d v="2017-10-02T00:00:00"/>
    <b v="1"/>
    <s v="Approved"/>
    <s v="Solex"/>
    <s v="Standard"/>
    <s v="low"/>
    <s v="medium"/>
    <n v="945.04"/>
    <n v="507.58"/>
    <n v="35052"/>
  </r>
  <r>
    <x v="16981"/>
    <n v="49"/>
    <x v="2382"/>
    <d v="2017-07-02T00:00:00"/>
    <b v="0"/>
    <s v="Approved"/>
    <s v="Trek Bicycles"/>
    <s v="Road"/>
    <s v="medium"/>
    <s v="medium"/>
    <n v="533.51"/>
    <n v="400.13"/>
    <n v="39915"/>
  </r>
  <r>
    <x v="16982"/>
    <n v="4"/>
    <x v="2741"/>
    <d v="2017-06-09T00:00:00"/>
    <b v="1"/>
    <s v="Approved"/>
    <s v="Giant Bicycles"/>
    <s v="Standard"/>
    <s v="high"/>
    <s v="medium"/>
    <n v="1129.1300000000001"/>
    <n v="677.48"/>
    <n v="38573"/>
  </r>
  <r>
    <x v="16983"/>
    <n v="92"/>
    <x v="3457"/>
    <d v="2017-08-20T00:00:00"/>
    <b v="1"/>
    <s v="Approved"/>
    <s v="WeareA2B"/>
    <s v="Touring"/>
    <s v="medium"/>
    <s v="large"/>
    <n v="1890.39"/>
    <n v="260.14"/>
    <n v="34143"/>
  </r>
  <r>
    <x v="16984"/>
    <n v="49"/>
    <x v="2864"/>
    <d v="2017-11-15T00:00:00"/>
    <b v="0"/>
    <s v="Approved"/>
    <s v="Trek Bicycles"/>
    <s v="Road"/>
    <s v="medium"/>
    <s v="medium"/>
    <n v="533.51"/>
    <n v="400.13"/>
    <n v="41064"/>
  </r>
  <r>
    <x v="16985"/>
    <n v="30"/>
    <x v="1421"/>
    <d v="2017-02-17T00:00:00"/>
    <b v="1"/>
    <s v="Approved"/>
    <s v="Solex"/>
    <s v="Standard"/>
    <s v="high"/>
    <s v="medium"/>
    <n v="748.17"/>
    <n v="448.9"/>
    <n v="33552"/>
  </r>
  <r>
    <x v="16986"/>
    <n v="72"/>
    <x v="784"/>
    <d v="2017-10-10T00:00:00"/>
    <b v="0"/>
    <s v="Approved"/>
    <s v="Norco Bicycles"/>
    <s v="Standard"/>
    <s v="medium"/>
    <s v="medium"/>
    <n v="360.4"/>
    <n v="270.3"/>
    <n v="42710"/>
  </r>
  <r>
    <x v="16987"/>
    <n v="14"/>
    <x v="811"/>
    <d v="2017-06-11T00:00:00"/>
    <b v="1"/>
    <s v="Approved"/>
    <s v="Solex"/>
    <s v="Standard"/>
    <s v="high"/>
    <s v="large"/>
    <n v="1842.92"/>
    <n v="1105.75"/>
    <n v="34996"/>
  </r>
  <r>
    <x v="16988"/>
    <n v="63"/>
    <x v="1483"/>
    <d v="2017-12-16T00:00:00"/>
    <b v="0"/>
    <s v="Approved"/>
    <s v="WeareA2B"/>
    <s v="Standard"/>
    <s v="medium"/>
    <s v="medium"/>
    <n v="1992.93"/>
    <n v="762.63"/>
    <n v="36334"/>
  </r>
  <r>
    <x v="16989"/>
    <n v="15"/>
    <x v="1435"/>
    <d v="2017-04-23T00:00:00"/>
    <b v="1"/>
    <s v="Approved"/>
    <s v="Norco Bicycles"/>
    <s v="Standard"/>
    <s v="low"/>
    <s v="medium"/>
    <n v="958.74"/>
    <n v="748.9"/>
    <n v="35160"/>
  </r>
  <r>
    <x v="16990"/>
    <n v="13"/>
    <x v="1715"/>
    <d v="2017-04-15T00:00:00"/>
    <b v="0"/>
    <s v="Approved"/>
    <s v="Solex"/>
    <s v="Standard"/>
    <s v="medium"/>
    <s v="medium"/>
    <n v="1577.53"/>
    <n v="826.51"/>
    <n v="34071"/>
  </r>
  <r>
    <x v="16991"/>
    <n v="4"/>
    <x v="2454"/>
    <d v="2017-10-16T00:00:00"/>
    <b v="0"/>
    <s v="Approved"/>
    <s v="Giant Bicycles"/>
    <s v="Standard"/>
    <s v="high"/>
    <s v="medium"/>
    <n v="1129.1300000000001"/>
    <n v="677.48"/>
    <n v="38258"/>
  </r>
  <r>
    <x v="16992"/>
    <n v="30"/>
    <x v="2706"/>
    <d v="2017-08-18T00:00:00"/>
    <b v="0"/>
    <s v="Approved"/>
    <s v="Solex"/>
    <s v="Standard"/>
    <s v="high"/>
    <s v="medium"/>
    <n v="748.17"/>
    <n v="448.9"/>
    <n v="33552"/>
  </r>
  <r>
    <x v="16993"/>
    <n v="97"/>
    <x v="2453"/>
    <d v="2017-05-12T00:00:00"/>
    <b v="0"/>
    <s v="Approved"/>
    <s v="Solex"/>
    <s v="Standard"/>
    <s v="medium"/>
    <s v="large"/>
    <n v="202.62"/>
    <n v="151.96"/>
    <n v="33364"/>
  </r>
  <r>
    <x v="16994"/>
    <n v="61"/>
    <x v="664"/>
    <d v="2017-09-10T00:00:00"/>
    <b v="0"/>
    <s v="Approved"/>
    <s v="OHM Cycles"/>
    <s v="Standard"/>
    <s v="low"/>
    <s v="medium"/>
    <n v="71.16"/>
    <n v="56.93"/>
    <n v="36146"/>
  </r>
  <r>
    <x v="16995"/>
    <n v="26"/>
    <x v="3454"/>
    <d v="2017-02-27T00:00:00"/>
    <b v="0"/>
    <s v="Approved"/>
    <s v="WeareA2B"/>
    <s v="Standard"/>
    <s v="medium"/>
    <s v="medium"/>
    <n v="1992.93"/>
    <n v="762.63"/>
    <n v="33888"/>
  </r>
  <r>
    <x v="16996"/>
    <n v="1"/>
    <x v="1574"/>
    <d v="2017-07-19T00:00:00"/>
    <b v="1"/>
    <s v="Approved"/>
    <s v="Giant Bicycles"/>
    <s v="Standard"/>
    <s v="medium"/>
    <s v="medium"/>
    <n v="1403.5"/>
    <n v="954.82"/>
    <n v="42688"/>
  </r>
  <r>
    <x v="16997"/>
    <n v="90"/>
    <x v="3344"/>
    <d v="2017-09-04T00:00:00"/>
    <b v="0"/>
    <s v="Approved"/>
    <s v="Norco Bicycles"/>
    <s v="Standard"/>
    <s v="low"/>
    <s v="medium"/>
    <n v="363.01"/>
    <n v="290.41000000000003"/>
    <n v="38482"/>
  </r>
  <r>
    <x v="16998"/>
    <n v="17"/>
    <x v="3057"/>
    <d v="2017-12-01T00:00:00"/>
    <b v="1"/>
    <s v="Approved"/>
    <s v="Solex"/>
    <s v="Standard"/>
    <s v="high"/>
    <s v="medium"/>
    <n v="1024.6600000000001"/>
    <n v="614.79999999999995"/>
    <n v="35378"/>
  </r>
  <r>
    <x v="16999"/>
    <n v="34"/>
    <x v="1303"/>
    <d v="2017-06-27T00:00:00"/>
    <b v="1"/>
    <s v="Approved"/>
    <s v="Norco Bicycles"/>
    <s v="Road"/>
    <s v="high"/>
    <s v="large"/>
    <n v="774.53"/>
    <n v="464.72"/>
    <n v="38750"/>
  </r>
  <r>
    <x v="17000"/>
    <n v="59"/>
    <x v="172"/>
    <d v="2017-10-31T00:00:00"/>
    <b v="1"/>
    <s v="Approved"/>
    <s v="WeareA2B"/>
    <s v="Standard"/>
    <s v="medium"/>
    <s v="small"/>
    <n v="1415.01"/>
    <n v="1259.3599999999999"/>
    <n v="37539"/>
  </r>
  <r>
    <x v="17001"/>
    <n v="50"/>
    <x v="634"/>
    <d v="2017-11-12T00:00:00"/>
    <b v="1"/>
    <s v="Approved"/>
    <s v="WeareA2B"/>
    <s v="Standard"/>
    <s v="medium"/>
    <s v="small"/>
    <n v="175.89"/>
    <n v="131.91999999999999"/>
    <n v="33259"/>
  </r>
  <r>
    <x v="17002"/>
    <n v="2"/>
    <x v="1520"/>
    <d v="2017-12-22T00:00:00"/>
    <b v="1"/>
    <s v="Approved"/>
    <s v="Solex"/>
    <s v="Standard"/>
    <s v="medium"/>
    <s v="medium"/>
    <n v="71.489999999999995"/>
    <n v="53.62"/>
    <n v="41245"/>
  </r>
  <r>
    <x v="17003"/>
    <n v="23"/>
    <x v="231"/>
    <d v="2017-08-25T00:00:00"/>
    <b v="1"/>
    <s v="Approved"/>
    <s v="Norco Bicycles"/>
    <s v="Mountain"/>
    <s v="low"/>
    <s v="small"/>
    <n v="688.63"/>
    <n v="612.88"/>
    <n v="34244"/>
  </r>
  <r>
    <x v="17004"/>
    <n v="23"/>
    <x v="24"/>
    <d v="2017-05-02T00:00:00"/>
    <b v="1"/>
    <s v="Approved"/>
    <s v="Norco Bicycles"/>
    <s v="Mountain"/>
    <s v="low"/>
    <s v="small"/>
    <n v="688.63"/>
    <n v="612.88"/>
    <n v="34244"/>
  </r>
  <r>
    <x v="17005"/>
    <n v="32"/>
    <x v="3299"/>
    <d v="2017-07-23T00:00:00"/>
    <b v="0"/>
    <s v="Approved"/>
    <s v="Giant Bicycles"/>
    <s v="Standard"/>
    <s v="medium"/>
    <s v="medium"/>
    <n v="642.70000000000005"/>
    <n v="211.37"/>
    <n v="34527"/>
  </r>
  <r>
    <x v="17006"/>
    <n v="35"/>
    <x v="1185"/>
    <d v="2017-03-29T00:00:00"/>
    <b v="1"/>
    <s v="Approved"/>
    <s v="Trek Bicycles"/>
    <s v="Standard"/>
    <s v="low"/>
    <s v="medium"/>
    <n v="1057.51"/>
    <n v="154.4"/>
    <n v="35052"/>
  </r>
  <r>
    <x v="17007"/>
    <n v="86"/>
    <x v="2302"/>
    <d v="2017-06-17T00:00:00"/>
    <b v="1"/>
    <s v="Approved"/>
    <s v="OHM Cycles"/>
    <s v="Standard"/>
    <s v="medium"/>
    <s v="medium"/>
    <n v="235.63"/>
    <n v="125.07"/>
    <n v="38206"/>
  </r>
  <r>
    <x v="17008"/>
    <n v="76"/>
    <x v="2805"/>
    <d v="2017-03-29T00:00:00"/>
    <b v="1"/>
    <s v="Approved"/>
    <s v="WeareA2B"/>
    <s v="Standard"/>
    <s v="low"/>
    <s v="medium"/>
    <n v="642.30999999999995"/>
    <n v="513.85"/>
    <n v="41922"/>
  </r>
  <r>
    <x v="17009"/>
    <n v="92"/>
    <x v="336"/>
    <d v="2017-09-04T00:00:00"/>
    <b v="0"/>
    <s v="Approved"/>
    <s v="WeareA2B"/>
    <s v="Standard"/>
    <s v="medium"/>
    <s v="small"/>
    <n v="1415.01"/>
    <n v="1259.3599999999999"/>
    <n v="37626"/>
  </r>
  <r>
    <x v="17010"/>
    <n v="22"/>
    <x v="2229"/>
    <d v="2017-09-23T00:00:00"/>
    <b v="1"/>
    <s v="Approved"/>
    <s v="WeareA2B"/>
    <s v="Standard"/>
    <s v="medium"/>
    <s v="medium"/>
    <n v="60.34"/>
    <n v="45.26"/>
    <n v="34165"/>
  </r>
  <r>
    <x v="17011"/>
    <n v="94"/>
    <x v="579"/>
    <d v="2017-11-27T00:00:00"/>
    <b v="1"/>
    <s v="Approved"/>
    <s v="Giant Bicycles"/>
    <s v="Standard"/>
    <s v="medium"/>
    <s v="large"/>
    <n v="1635.3"/>
    <n v="993.66"/>
    <n v="41434"/>
  </r>
  <r>
    <x v="17012"/>
    <n v="56"/>
    <x v="162"/>
    <d v="2017-07-09T00:00:00"/>
    <b v="0"/>
    <s v="Approved"/>
    <s v="OHM Cycles"/>
    <s v="Standard"/>
    <s v="medium"/>
    <s v="medium"/>
    <n v="183.86"/>
    <n v="137.9"/>
    <n v="40779"/>
  </r>
  <r>
    <x v="17013"/>
    <n v="69"/>
    <x v="2943"/>
    <d v="2017-05-06T00:00:00"/>
    <b v="0"/>
    <s v="Approved"/>
    <s v="Giant Bicycles"/>
    <s v="Road"/>
    <s v="medium"/>
    <s v="medium"/>
    <n v="792.9"/>
    <n v="594.67999999999995"/>
    <n v="34996"/>
  </r>
  <r>
    <x v="17014"/>
    <n v="88"/>
    <x v="1201"/>
    <d v="2017-03-04T00:00:00"/>
    <b v="0"/>
    <s v="Approved"/>
    <s v="Norco Bicycles"/>
    <s v="Standard"/>
    <s v="medium"/>
    <s v="medium"/>
    <n v="1198.46"/>
    <n v="381.1"/>
    <n v="36145"/>
  </r>
  <r>
    <x v="17015"/>
    <n v="27"/>
    <x v="1740"/>
    <d v="2017-06-12T00:00:00"/>
    <b v="1"/>
    <s v="Approved"/>
    <s v="Trek Bicycles"/>
    <s v="Standard"/>
    <s v="low"/>
    <s v="medium"/>
    <n v="1057.51"/>
    <n v="154.4"/>
    <n v="35052"/>
  </r>
  <r>
    <x v="17016"/>
    <n v="99"/>
    <x v="303"/>
    <d v="2017-09-17T00:00:00"/>
    <b v="0"/>
    <s v="Approved"/>
    <s v="OHM Cycles"/>
    <s v="Standard"/>
    <s v="medium"/>
    <s v="medium"/>
    <n v="1227.3399999999999"/>
    <n v="770.89"/>
    <n v="34556"/>
  </r>
  <r>
    <x v="17017"/>
    <n v="51"/>
    <x v="3014"/>
    <d v="2017-02-20T00:00:00"/>
    <b v="1"/>
    <s v="Approved"/>
    <s v="OHM Cycles"/>
    <s v="Standard"/>
    <s v="high"/>
    <s v="medium"/>
    <n v="2005.66"/>
    <n v="1203.4000000000001"/>
    <n v="41009"/>
  </r>
  <r>
    <x v="17018"/>
    <n v="2"/>
    <x v="475"/>
    <d v="2017-08-16T00:00:00"/>
    <b v="1"/>
    <s v="Approved"/>
    <s v="Solex"/>
    <s v="Standard"/>
    <s v="medium"/>
    <s v="medium"/>
    <n v="71.489999999999995"/>
    <n v="53.62"/>
    <n v="41245"/>
  </r>
  <r>
    <x v="17019"/>
    <n v="79"/>
    <x v="1084"/>
    <d v="2017-06-07T00:00:00"/>
    <b v="0"/>
    <s v="Approved"/>
    <s v="Norco Bicycles"/>
    <s v="Standard"/>
    <s v="medium"/>
    <s v="medium"/>
    <n v="1555.58"/>
    <n v="818.01"/>
    <n v="38206"/>
  </r>
  <r>
    <x v="17020"/>
    <n v="80"/>
    <x v="589"/>
    <d v="2017-08-14T00:00:00"/>
    <b v="0"/>
    <s v="Approved"/>
    <s v="OHM Cycles"/>
    <s v="Touring"/>
    <s v="low"/>
    <s v="medium"/>
    <n v="1073.07"/>
    <n v="933.84"/>
    <n v="35455"/>
  </r>
  <r>
    <x v="17021"/>
    <n v="59"/>
    <x v="878"/>
    <d v="2017-08-20T00:00:00"/>
    <b v="0"/>
    <s v="Approved"/>
    <s v="WeareA2B"/>
    <s v="Standard"/>
    <s v="medium"/>
    <s v="small"/>
    <n v="1415.01"/>
    <n v="1259.3599999999999"/>
    <n v="37539"/>
  </r>
  <r>
    <x v="17022"/>
    <n v="9"/>
    <x v="2526"/>
    <d v="2017-03-22T00:00:00"/>
    <b v="0"/>
    <s v="Cancelled"/>
    <s v="OHM Cycles"/>
    <s v="Road"/>
    <s v="medium"/>
    <s v="medium"/>
    <n v="742.54"/>
    <n v="667.4"/>
    <n v="39298"/>
  </r>
  <r>
    <x v="17023"/>
    <n v="92"/>
    <x v="1174"/>
    <d v="2017-05-22T00:00:00"/>
    <b v="1"/>
    <s v="Approved"/>
    <s v="WeareA2B"/>
    <s v="Standard"/>
    <s v="medium"/>
    <s v="small"/>
    <n v="1415.01"/>
    <n v="1259.3599999999999"/>
    <n v="37626"/>
  </r>
  <r>
    <x v="17024"/>
    <n v="22"/>
    <x v="933"/>
    <d v="2017-02-07T00:00:00"/>
    <b v="0"/>
    <s v="Approved"/>
    <s v="WeareA2B"/>
    <s v="Standard"/>
    <s v="medium"/>
    <s v="medium"/>
    <n v="60.34"/>
    <n v="45.26"/>
    <n v="42696"/>
  </r>
  <r>
    <x v="17025"/>
    <n v="46"/>
    <x v="2808"/>
    <d v="2017-04-07T00:00:00"/>
    <b v="1"/>
    <s v="Approved"/>
    <s v="OHM Cycles"/>
    <s v="Standard"/>
    <s v="low"/>
    <s v="medium"/>
    <n v="1793.43"/>
    <n v="248.82"/>
    <n v="36498"/>
  </r>
  <r>
    <x v="17026"/>
    <n v="49"/>
    <x v="358"/>
    <d v="2017-02-07T00:00:00"/>
    <b v="0"/>
    <s v="Approved"/>
    <s v="Trek Bicycles"/>
    <s v="Road"/>
    <s v="medium"/>
    <s v="medium"/>
    <n v="533.51"/>
    <n v="400.13"/>
    <n v="41064"/>
  </r>
  <r>
    <x v="17027"/>
    <n v="3"/>
    <x v="222"/>
    <d v="2017-08-05T00:00:00"/>
    <b v="0"/>
    <s v="Approved"/>
    <s v="Trek Bicycles"/>
    <s v="Standard"/>
    <s v="medium"/>
    <s v="large"/>
    <n v="2091.4699999999998"/>
    <n v="388.92"/>
    <n v="37873"/>
  </r>
  <r>
    <x v="17028"/>
    <n v="91"/>
    <x v="2920"/>
    <d v="2017-08-14T00:00:00"/>
    <b v="1"/>
    <s v="Approved"/>
    <s v="WeareA2B"/>
    <s v="Standard"/>
    <s v="low"/>
    <s v="medium"/>
    <n v="642.30999999999995"/>
    <n v="513.85"/>
    <n v="35455"/>
  </r>
  <r>
    <x v="17029"/>
    <n v="4"/>
    <x v="121"/>
    <d v="2017-01-27T00:00:00"/>
    <b v="1"/>
    <s v="Approved"/>
    <s v="Solex"/>
    <s v="Standard"/>
    <s v="medium"/>
    <s v="medium"/>
    <n v="1483.2"/>
    <n v="99.59"/>
    <n v="36146"/>
  </r>
  <r>
    <x v="17030"/>
    <n v="87"/>
    <x v="740"/>
    <d v="2017-08-05T00:00:00"/>
    <b v="0"/>
    <s v="Approved"/>
    <s v="OHM Cycles"/>
    <s v="Standard"/>
    <s v="medium"/>
    <s v="medium"/>
    <n v="1636.9"/>
    <n v="44.71"/>
    <n v="40410"/>
  </r>
  <r>
    <x v="17031"/>
    <n v="36"/>
    <x v="3441"/>
    <d v="2017-04-30T00:00:00"/>
    <b v="0"/>
    <s v="Approved"/>
    <s v="Solex"/>
    <s v="Standard"/>
    <s v="low"/>
    <s v="medium"/>
    <n v="945.04"/>
    <n v="507.58"/>
    <n v="35052"/>
  </r>
  <r>
    <x v="17032"/>
    <n v="16"/>
    <x v="3269"/>
    <d v="2017-11-09T00:00:00"/>
    <b v="0"/>
    <s v="Approved"/>
    <s v="Norco Bicycles"/>
    <s v="Standard"/>
    <s v="high"/>
    <s v="small"/>
    <n v="1661.92"/>
    <n v="1479.11"/>
    <n v="40303"/>
  </r>
  <r>
    <x v="17033"/>
    <n v="56"/>
    <x v="3278"/>
    <d v="2017-08-05T00:00:00"/>
    <b v="0"/>
    <s v="Approved"/>
    <s v="OHM Cycles"/>
    <s v="Standard"/>
    <s v="medium"/>
    <s v="medium"/>
    <n v="183.86"/>
    <n v="137.9"/>
    <n v="35707"/>
  </r>
  <r>
    <x v="17034"/>
    <n v="53"/>
    <x v="3481"/>
    <d v="2017-03-20T00:00:00"/>
    <b v="0"/>
    <s v="Approved"/>
    <s v="OHM Cycles"/>
    <s v="Standard"/>
    <s v="medium"/>
    <s v="medium"/>
    <n v="795.34"/>
    <n v="101.58"/>
    <n v="35470"/>
  </r>
  <r>
    <x v="17035"/>
    <n v="39"/>
    <x v="1911"/>
    <d v="2017-05-16T00:00:00"/>
    <b v="0"/>
    <s v="Approved"/>
    <s v="Giant Bicycles"/>
    <s v="Standard"/>
    <s v="medium"/>
    <s v="large"/>
    <n v="1812.75"/>
    <n v="582.48"/>
    <n v="35560"/>
  </r>
  <r>
    <x v="17036"/>
    <n v="2"/>
    <x v="395"/>
    <d v="2017-01-20T00:00:00"/>
    <b v="0"/>
    <s v="Approved"/>
    <s v="Solex"/>
    <s v="Standard"/>
    <s v="medium"/>
    <s v="medium"/>
    <n v="71.489999999999995"/>
    <n v="53.62"/>
    <n v="41245"/>
  </r>
  <r>
    <x v="17037"/>
    <n v="58"/>
    <x v="2325"/>
    <d v="2017-07-05T00:00:00"/>
    <b v="1"/>
    <s v="Approved"/>
    <s v="OHM Cycles"/>
    <s v="Road"/>
    <s v="medium"/>
    <s v="medium"/>
    <n v="1280.28"/>
    <n v="829.51"/>
    <n v="39915"/>
  </r>
  <r>
    <x v="17038"/>
    <n v="45"/>
    <x v="2671"/>
    <d v="2017-11-10T00:00:00"/>
    <b v="0"/>
    <s v="Approved"/>
    <s v="Solex"/>
    <s v="Standard"/>
    <s v="medium"/>
    <s v="medium"/>
    <n v="441.49"/>
    <n v="84.99"/>
    <n v="34071"/>
  </r>
  <r>
    <x v="17039"/>
    <n v="35"/>
    <x v="2613"/>
    <d v="2017-03-01T00:00:00"/>
    <b v="1"/>
    <s v="Approved"/>
    <s v="Trek Bicycles"/>
    <s v="Standard"/>
    <s v="low"/>
    <s v="medium"/>
    <n v="1057.51"/>
    <n v="154.4"/>
    <n v="35560"/>
  </r>
  <r>
    <x v="17040"/>
    <n v="97"/>
    <x v="2462"/>
    <d v="2017-05-29T00:00:00"/>
    <b v="1"/>
    <s v="Approved"/>
    <s v="Solex"/>
    <s v="Standard"/>
    <s v="medium"/>
    <s v="large"/>
    <n v="202.62"/>
    <n v="151.96"/>
    <n v="42458"/>
  </r>
  <r>
    <x v="17041"/>
    <n v="0"/>
    <x v="3259"/>
    <d v="2017-09-13T00:00:00"/>
    <b v="1"/>
    <s v="Approved"/>
    <s v="Trek Bicycles"/>
    <s v="Road"/>
    <s v="medium"/>
    <s v="medium"/>
    <n v="533.51"/>
    <n v="400.13"/>
    <n v="34170"/>
  </r>
  <r>
    <x v="17042"/>
    <n v="77"/>
    <x v="293"/>
    <d v="2017-10-21T00:00:00"/>
    <b v="0"/>
    <s v="Approved"/>
    <s v="Norco Bicycles"/>
    <s v="Road"/>
    <s v="medium"/>
    <s v="large"/>
    <n v="1240.31"/>
    <n v="795.1"/>
    <n v="38339"/>
  </r>
  <r>
    <x v="17043"/>
    <n v="9"/>
    <x v="592"/>
    <d v="2017-07-21T00:00:00"/>
    <b v="0"/>
    <s v="Approved"/>
    <s v="OHM Cycles"/>
    <s v="Road"/>
    <s v="medium"/>
    <s v="medium"/>
    <n v="742.54"/>
    <n v="667.4"/>
    <n v="33549"/>
  </r>
  <r>
    <x v="17044"/>
    <n v="0"/>
    <x v="1949"/>
    <d v="2017-01-15T00:00:00"/>
    <b v="1"/>
    <s v="Approved"/>
    <s v="Solex"/>
    <s v="Standard"/>
    <s v="medium"/>
    <s v="large"/>
    <n v="202.62"/>
    <n v="151.96"/>
    <n v="42458"/>
  </r>
  <r>
    <x v="17045"/>
    <n v="1"/>
    <x v="1649"/>
    <d v="2017-05-25T00:00:00"/>
    <b v="0"/>
    <s v="Approved"/>
    <s v="Giant Bicycles"/>
    <s v="Standard"/>
    <s v="medium"/>
    <s v="medium"/>
    <n v="1403.5"/>
    <n v="954.82"/>
    <n v="42688"/>
  </r>
  <r>
    <x v="17046"/>
    <n v="43"/>
    <x v="2595"/>
    <d v="2017-05-30T00:00:00"/>
    <b v="1"/>
    <s v="Approved"/>
    <s v="Solex"/>
    <s v="Standard"/>
    <s v="medium"/>
    <s v="medium"/>
    <n v="1151.96"/>
    <n v="649.49"/>
    <n v="35470"/>
  </r>
  <r>
    <x v="17047"/>
    <n v="40"/>
    <x v="501"/>
    <d v="2017-05-23T00:00:00"/>
    <b v="1"/>
    <s v="Approved"/>
    <s v="Trek Bicycles"/>
    <s v="Road"/>
    <s v="medium"/>
    <s v="large"/>
    <n v="1894.19"/>
    <n v="598.76"/>
    <n v="37823"/>
  </r>
  <r>
    <x v="17048"/>
    <n v="40"/>
    <x v="1448"/>
    <d v="2017-12-19T00:00:00"/>
    <b v="0"/>
    <s v="Approved"/>
    <s v="OHM Cycles"/>
    <s v="Standard"/>
    <s v="high"/>
    <s v="medium"/>
    <n v="1458.17"/>
    <n v="874.9"/>
    <n v="35560"/>
  </r>
  <r>
    <x v="17049"/>
    <n v="74"/>
    <x v="283"/>
    <d v="2017-04-01T00:00:00"/>
    <b v="1"/>
    <s v="Approved"/>
    <s v="WeareA2B"/>
    <s v="Standard"/>
    <s v="medium"/>
    <s v="medium"/>
    <n v="1228.07"/>
    <n v="400.91"/>
    <n v="41922"/>
  </r>
  <r>
    <x v="17050"/>
    <n v="34"/>
    <x v="616"/>
    <d v="2017-10-19T00:00:00"/>
    <b v="1"/>
    <s v="Approved"/>
    <s v="Norco Bicycles"/>
    <s v="Road"/>
    <s v="high"/>
    <s v="large"/>
    <n v="774.53"/>
    <n v="464.72"/>
    <n v="40336"/>
  </r>
  <r>
    <x v="17051"/>
    <n v="79"/>
    <x v="3052"/>
    <d v="2017-04-21T00:00:00"/>
    <b v="0"/>
    <s v="Approved"/>
    <s v="Norco Bicycles"/>
    <s v="Standard"/>
    <s v="medium"/>
    <s v="medium"/>
    <n v="1555.58"/>
    <n v="818.01"/>
    <n v="39298"/>
  </r>
  <r>
    <x v="17052"/>
    <n v="45"/>
    <x v="1161"/>
    <d v="2017-12-15T00:00:00"/>
    <b v="0"/>
    <s v="Approved"/>
    <s v="Solex"/>
    <s v="Standard"/>
    <s v="medium"/>
    <s v="medium"/>
    <n v="441.49"/>
    <n v="84.99"/>
    <n v="37668"/>
  </r>
  <r>
    <x v="17053"/>
    <n v="56"/>
    <x v="1075"/>
    <d v="2017-05-03T00:00:00"/>
    <b v="1"/>
    <s v="Approved"/>
    <s v="OHM Cycles"/>
    <s v="Standard"/>
    <s v="medium"/>
    <s v="medium"/>
    <n v="183.86"/>
    <n v="137.9"/>
    <n v="34143"/>
  </r>
  <r>
    <x v="17054"/>
    <n v="57"/>
    <x v="3204"/>
    <d v="2017-11-29T00:00:00"/>
    <b v="1"/>
    <s v="Approved"/>
    <s v="WeareA2B"/>
    <s v="Touring"/>
    <s v="medium"/>
    <s v="large"/>
    <n v="1890.39"/>
    <n v="260.14"/>
    <n v="40779"/>
  </r>
  <r>
    <x v="17055"/>
    <n v="30"/>
    <x v="3116"/>
    <d v="2017-06-07T00:00:00"/>
    <b v="1"/>
    <s v="Approved"/>
    <s v="Solex"/>
    <s v="Standard"/>
    <s v="high"/>
    <s v="medium"/>
    <n v="748.17"/>
    <n v="448.9"/>
    <n v="33552"/>
  </r>
  <r>
    <x v="17056"/>
    <n v="35"/>
    <x v="3212"/>
    <d v="2017-09-14T00:00:00"/>
    <b v="1"/>
    <s v="Approved"/>
    <s v="Trek Bicycles"/>
    <s v="Standard"/>
    <s v="low"/>
    <s v="medium"/>
    <n v="1057.51"/>
    <n v="154.4"/>
    <n v="34527"/>
  </r>
  <r>
    <x v="17057"/>
    <n v="63"/>
    <x v="2409"/>
    <d v="2017-07-08T00:00:00"/>
    <b v="1"/>
    <s v="Approved"/>
    <s v="Solex"/>
    <s v="Standard"/>
    <s v="medium"/>
    <s v="medium"/>
    <n v="1483.2"/>
    <n v="99.59"/>
    <n v="36146"/>
  </r>
  <r>
    <x v="17058"/>
    <n v="25"/>
    <x v="2950"/>
    <d v="2017-04-23T00:00:00"/>
    <b v="1"/>
    <s v="Approved"/>
    <s v="Giant Bicycles"/>
    <s v="Road"/>
    <s v="medium"/>
    <s v="medium"/>
    <n v="1538.99"/>
    <n v="829.65"/>
    <n v="42404"/>
  </r>
  <r>
    <x v="17059"/>
    <n v="14"/>
    <x v="3304"/>
    <d v="2017-07-15T00:00:00"/>
    <b v="1"/>
    <s v="Approved"/>
    <s v="Trek Bicycles"/>
    <s v="Standard"/>
    <s v="medium"/>
    <s v="small"/>
    <n v="1386.84"/>
    <n v="1234.29"/>
    <n v="34165"/>
  </r>
  <r>
    <x v="17060"/>
    <n v="71"/>
    <x v="525"/>
    <d v="2017-08-18T00:00:00"/>
    <b v="0"/>
    <s v="Approved"/>
    <s v="Solex"/>
    <s v="Standard"/>
    <s v="high"/>
    <s v="large"/>
    <n v="1842.92"/>
    <n v="1105.75"/>
    <n v="34996"/>
  </r>
  <r>
    <x v="17061"/>
    <n v="68"/>
    <x v="3444"/>
    <d v="2017-12-04T00:00:00"/>
    <b v="1"/>
    <s v="Approved"/>
    <s v="OHM Cycles"/>
    <s v="Standard"/>
    <s v="medium"/>
    <s v="medium"/>
    <n v="1636.9"/>
    <n v="44.71"/>
    <n v="42105"/>
  </r>
  <r>
    <x v="17062"/>
    <n v="60"/>
    <x v="461"/>
    <d v="2017-12-27T00:00:00"/>
    <b v="0"/>
    <s v="Approved"/>
    <s v="Giant Bicycles"/>
    <s v="Standard"/>
    <s v="high"/>
    <s v="small"/>
    <n v="1977.36"/>
    <n v="1759.85"/>
    <n v="40779"/>
  </r>
  <r>
    <x v="17063"/>
    <n v="18"/>
    <x v="2890"/>
    <d v="2017-11-19T00:00:00"/>
    <b v="1"/>
    <s v="Approved"/>
    <s v="Solex"/>
    <s v="Standard"/>
    <s v="medium"/>
    <s v="medium"/>
    <n v="575.27"/>
    <n v="431.45"/>
    <n v="41345"/>
  </r>
  <r>
    <x v="17064"/>
    <n v="79"/>
    <x v="1421"/>
    <d v="2017-01-05T00:00:00"/>
    <b v="0"/>
    <s v="Approved"/>
    <s v="Norco Bicycles"/>
    <s v="Standard"/>
    <s v="medium"/>
    <s v="medium"/>
    <n v="1555.58"/>
    <n v="818.01"/>
    <n v="38206"/>
  </r>
  <r>
    <x v="17065"/>
    <n v="79"/>
    <x v="772"/>
    <d v="2017-08-16T00:00:00"/>
    <b v="0"/>
    <s v="Approved"/>
    <s v="Solex"/>
    <s v="Touring"/>
    <s v="medium"/>
    <s v="large"/>
    <n v="2083.94"/>
    <n v="675.03"/>
    <n v="41533"/>
  </r>
  <r>
    <x v="17066"/>
    <n v="0"/>
    <x v="234"/>
    <d v="2017-01-10T00:00:00"/>
    <b v="1"/>
    <s v="Approved"/>
    <s v="OHM Cycles"/>
    <s v="Standard"/>
    <s v="high"/>
    <s v="medium"/>
    <n v="227.88"/>
    <n v="136.72999999999999"/>
    <n v="37659"/>
  </r>
  <r>
    <x v="17067"/>
    <n v="88"/>
    <x v="2281"/>
    <d v="2017-11-20T00:00:00"/>
    <b v="1"/>
    <s v="Approved"/>
    <s v="Norco Bicycles"/>
    <s v="Standard"/>
    <s v="medium"/>
    <s v="medium"/>
    <n v="1198.46"/>
    <n v="381.1"/>
    <n v="36367"/>
  </r>
  <r>
    <x v="17068"/>
    <n v="20"/>
    <x v="1170"/>
    <d v="2017-04-10T00:00:00"/>
    <b v="1"/>
    <s v="Approved"/>
    <s v="Trek Bicycles"/>
    <s v="Standard"/>
    <s v="medium"/>
    <s v="small"/>
    <n v="1775.81"/>
    <n v="1580.47"/>
    <n v="35160"/>
  </r>
  <r>
    <x v="17069"/>
    <n v="72"/>
    <x v="1647"/>
    <d v="2017-02-17T00:00:00"/>
    <b v="1"/>
    <s v="Approved"/>
    <s v="OHM Cycles"/>
    <s v="Standard"/>
    <s v="medium"/>
    <s v="medium"/>
    <n v="912.52"/>
    <n v="141.4"/>
    <n v="42295"/>
  </r>
  <r>
    <x v="17070"/>
    <n v="22"/>
    <x v="3268"/>
    <d v="2017-03-10T00:00:00"/>
    <b v="1"/>
    <s v="Approved"/>
    <s v="WeareA2B"/>
    <s v="Standard"/>
    <s v="medium"/>
    <s v="medium"/>
    <n v="60.34"/>
    <n v="45.26"/>
    <n v="40670"/>
  </r>
  <r>
    <x v="17071"/>
    <n v="20"/>
    <x v="349"/>
    <d v="2017-05-17T00:00:00"/>
    <b v="1"/>
    <s v="Approved"/>
    <s v="Trek Bicycles"/>
    <s v="Standard"/>
    <s v="medium"/>
    <s v="small"/>
    <n v="1775.81"/>
    <n v="1580.47"/>
    <n v="36334"/>
  </r>
  <r>
    <x v="17072"/>
    <n v="63"/>
    <x v="1928"/>
    <d v="2017-02-04T00:00:00"/>
    <b v="1"/>
    <s v="Approved"/>
    <s v="Solex"/>
    <s v="Standard"/>
    <s v="medium"/>
    <s v="medium"/>
    <n v="1483.2"/>
    <n v="99.59"/>
    <n v="36146"/>
  </r>
  <r>
    <x v="17073"/>
    <n v="82"/>
    <x v="2058"/>
    <d v="2017-08-25T00:00:00"/>
    <b v="0"/>
    <s v="Approved"/>
    <s v="Norco Bicycles"/>
    <s v="Standard"/>
    <s v="high"/>
    <s v="medium"/>
    <n v="1148.6400000000001"/>
    <n v="689.18"/>
    <n v="42226"/>
  </r>
  <r>
    <x v="17074"/>
    <n v="80"/>
    <x v="554"/>
    <d v="2017-08-01T00:00:00"/>
    <b v="1"/>
    <s v="Approved"/>
    <s v="OHM Cycles"/>
    <s v="Touring"/>
    <s v="low"/>
    <s v="medium"/>
    <n v="1073.07"/>
    <n v="933.84"/>
    <n v="42218"/>
  </r>
  <r>
    <x v="17075"/>
    <n v="0"/>
    <x v="1192"/>
    <d v="2017-07-20T00:00:00"/>
    <b v="1"/>
    <s v="Approved"/>
    <s v="Solex"/>
    <s v="Standard"/>
    <s v="medium"/>
    <s v="medium"/>
    <n v="71.489999999999995"/>
    <n v="53.62"/>
    <n v="41701"/>
  </r>
  <r>
    <x v="17076"/>
    <n v="96"/>
    <x v="2073"/>
    <d v="2017-03-21T00:00:00"/>
    <b v="0"/>
    <s v="Approved"/>
    <s v="WeareA2B"/>
    <s v="Road"/>
    <s v="low"/>
    <s v="small"/>
    <n v="1172.78"/>
    <n v="1043.77"/>
    <n v="37539"/>
  </r>
  <r>
    <x v="17077"/>
    <n v="61"/>
    <x v="716"/>
    <d v="2017-03-06T00:00:00"/>
    <b v="1"/>
    <s v="Approved"/>
    <s v="OHM Cycles"/>
    <s v="Standard"/>
    <s v="low"/>
    <s v="medium"/>
    <n v="71.16"/>
    <n v="56.93"/>
    <n v="33879"/>
  </r>
  <r>
    <x v="17078"/>
    <n v="25"/>
    <x v="1212"/>
    <d v="2017-08-24T00:00:00"/>
    <b v="0"/>
    <s v="Approved"/>
    <s v="Giant Bicycles"/>
    <s v="Road"/>
    <s v="medium"/>
    <s v="medium"/>
    <n v="1538.99"/>
    <n v="829.65"/>
    <n v="34115"/>
  </r>
  <r>
    <x v="17079"/>
    <n v="48"/>
    <x v="1859"/>
    <d v="2017-05-13T00:00:00"/>
    <b v="0"/>
    <s v="Approved"/>
    <s v="WeareA2B"/>
    <s v="Standard"/>
    <s v="medium"/>
    <s v="medium"/>
    <n v="1762.96"/>
    <n v="950.52"/>
    <n v="41848"/>
  </r>
  <r>
    <x v="17080"/>
    <n v="34"/>
    <x v="1655"/>
    <d v="2017-12-28T00:00:00"/>
    <b v="0"/>
    <s v="Approved"/>
    <s v="Norco Bicycles"/>
    <s v="Road"/>
    <s v="high"/>
    <s v="large"/>
    <n v="774.53"/>
    <n v="464.72"/>
    <n v="35052"/>
  </r>
  <r>
    <x v="17081"/>
    <n v="74"/>
    <x v="705"/>
    <d v="2017-11-17T00:00:00"/>
    <b v="1"/>
    <s v="Approved"/>
    <s v="WeareA2B"/>
    <s v="Standard"/>
    <s v="medium"/>
    <s v="medium"/>
    <n v="1228.07"/>
    <n v="400.91"/>
    <n v="38859"/>
  </r>
  <r>
    <x v="17082"/>
    <n v="91"/>
    <x v="3212"/>
    <d v="2017-03-15T00:00:00"/>
    <b v="1"/>
    <s v="Approved"/>
    <s v="Solex"/>
    <s v="Standard"/>
    <s v="medium"/>
    <s v="medium"/>
    <n v="100.35"/>
    <n v="75.260000000000005"/>
    <n v="36367"/>
  </r>
  <r>
    <x v="17083"/>
    <n v="86"/>
    <x v="1833"/>
    <d v="2017-07-09T00:00:00"/>
    <b v="1"/>
    <s v="Approved"/>
    <s v="OHM Cycles"/>
    <s v="Standard"/>
    <s v="medium"/>
    <s v="medium"/>
    <n v="235.63"/>
    <n v="125.07"/>
    <n v="38206"/>
  </r>
  <r>
    <x v="17084"/>
    <n v="93"/>
    <x v="2794"/>
    <d v="2017-01-22T00:00:00"/>
    <b v="0"/>
    <s v="Approved"/>
    <s v="WeareA2B"/>
    <s v="Standard"/>
    <s v="medium"/>
    <s v="medium"/>
    <n v="1065.03"/>
    <n v="230.09"/>
    <n v="36833"/>
  </r>
  <r>
    <x v="17085"/>
    <n v="0"/>
    <x v="1007"/>
    <d v="2017-12-25T00:00:00"/>
    <b v="1"/>
    <s v="Approved"/>
    <s v="OHM Cycles"/>
    <s v="Standard"/>
    <s v="high"/>
    <s v="medium"/>
    <n v="227.88"/>
    <n v="136.72999999999999"/>
    <n v="38258"/>
  </r>
  <r>
    <x v="17086"/>
    <n v="100"/>
    <x v="980"/>
    <d v="2017-09-23T00:00:00"/>
    <b v="1"/>
    <s v="Approved"/>
    <s v="Norco Bicycles"/>
    <s v="Road"/>
    <s v="medium"/>
    <s v="medium"/>
    <n v="1036.5899999999999"/>
    <n v="206.35"/>
    <n v="33364"/>
  </r>
  <r>
    <x v="17087"/>
    <n v="66"/>
    <x v="2232"/>
    <d v="2017-09-06T00:00:00"/>
    <b v="1"/>
    <s v="Approved"/>
    <s v="Giant Bicycles"/>
    <s v="Road"/>
    <s v="low"/>
    <s v="small"/>
    <n v="590.26"/>
    <n v="525.33000000000004"/>
    <n v="40487"/>
  </r>
  <r>
    <x v="17088"/>
    <n v="49"/>
    <x v="3444"/>
    <d v="2017-09-19T00:00:00"/>
    <b v="0"/>
    <s v="Approved"/>
    <s v="Trek Bicycles"/>
    <s v="Road"/>
    <s v="medium"/>
    <s v="medium"/>
    <n v="533.51"/>
    <n v="400.13"/>
    <n v="37823"/>
  </r>
  <r>
    <x v="17089"/>
    <n v="7"/>
    <x v="1313"/>
    <d v="2017-05-01T00:00:00"/>
    <b v="0"/>
    <s v="Approved"/>
    <s v="Trek Bicycles"/>
    <s v="Road"/>
    <s v="low"/>
    <s v="medium"/>
    <n v="980.37"/>
    <n v="234.43"/>
    <n v="41701"/>
  </r>
  <r>
    <x v="17090"/>
    <n v="52"/>
    <x v="2684"/>
    <d v="2017-08-31T00:00:00"/>
    <b v="1"/>
    <s v="Approved"/>
    <s v="Solex"/>
    <s v="Road"/>
    <s v="medium"/>
    <s v="large"/>
    <n v="1777.8"/>
    <n v="820.78"/>
    <n v="33455"/>
  </r>
  <r>
    <x v="17091"/>
    <n v="9"/>
    <x v="1311"/>
    <d v="2017-12-15T00:00:00"/>
    <b v="1"/>
    <s v="Approved"/>
    <s v="OHM Cycles"/>
    <s v="Road"/>
    <s v="medium"/>
    <s v="medium"/>
    <n v="742.54"/>
    <n v="667.4"/>
    <n v="33549"/>
  </r>
  <r>
    <x v="17092"/>
    <n v="1"/>
    <x v="517"/>
    <d v="2017-11-27T00:00:00"/>
    <b v="0"/>
    <s v="Approved"/>
    <s v="Giant Bicycles"/>
    <s v="Touring"/>
    <s v="medium"/>
    <s v="large"/>
    <n v="1873.97"/>
    <n v="863.95"/>
    <n v="38193"/>
  </r>
  <r>
    <x v="17093"/>
    <n v="0"/>
    <x v="2637"/>
    <d v="2017-06-17T00:00:00"/>
    <b v="0"/>
    <s v="Approved"/>
    <s v="OHM Cycles"/>
    <s v="Standard"/>
    <s v="medium"/>
    <s v="medium"/>
    <n v="183.86"/>
    <n v="137.9"/>
    <n v="42172"/>
  </r>
  <r>
    <x v="17094"/>
    <n v="54"/>
    <x v="1029"/>
    <d v="2017-08-23T00:00:00"/>
    <b v="1"/>
    <s v="Approved"/>
    <s v="WeareA2B"/>
    <s v="Standard"/>
    <s v="medium"/>
    <s v="medium"/>
    <n v="1292.8399999999999"/>
    <n v="13.44"/>
    <n v="39915"/>
  </r>
  <r>
    <x v="17095"/>
    <n v="90"/>
    <x v="2404"/>
    <d v="2017-07-13T00:00:00"/>
    <b v="1"/>
    <s v="Approved"/>
    <s v="Norco Bicycles"/>
    <s v="Standard"/>
    <s v="low"/>
    <s v="medium"/>
    <n v="363.01"/>
    <n v="290.41000000000003"/>
    <n v="36367"/>
  </r>
  <r>
    <x v="17096"/>
    <n v="60"/>
    <x v="2952"/>
    <d v="2017-02-26T00:00:00"/>
    <b v="1"/>
    <s v="Approved"/>
    <s v="Giant Bicycles"/>
    <s v="Standard"/>
    <s v="high"/>
    <s v="small"/>
    <n v="1977.36"/>
    <n v="1759.85"/>
    <n v="40779"/>
  </r>
  <r>
    <x v="17097"/>
    <n v="23"/>
    <x v="3267"/>
    <d v="2017-05-21T00:00:00"/>
    <b v="1"/>
    <s v="Approved"/>
    <s v="Norco Bicycles"/>
    <s v="Standard"/>
    <s v="medium"/>
    <s v="medium"/>
    <n v="1198.46"/>
    <n v="381.1"/>
    <n v="36145"/>
  </r>
  <r>
    <x v="17098"/>
    <n v="79"/>
    <x v="1290"/>
    <d v="2017-05-22T00:00:00"/>
    <b v="0"/>
    <s v="Approved"/>
    <s v="Norco Bicycles"/>
    <s v="Standard"/>
    <s v="medium"/>
    <s v="medium"/>
    <n v="1555.58"/>
    <n v="818.01"/>
    <n v="35455"/>
  </r>
  <r>
    <x v="17099"/>
    <n v="64"/>
    <x v="2432"/>
    <d v="2017-01-13T00:00:00"/>
    <b v="0"/>
    <s v="Approved"/>
    <s v="Giant Bicycles"/>
    <s v="Standard"/>
    <s v="high"/>
    <s v="small"/>
    <n v="1977.36"/>
    <n v="1759.85"/>
    <n v="36146"/>
  </r>
  <r>
    <x v="17100"/>
    <n v="94"/>
    <x v="2877"/>
    <d v="2017-05-20T00:00:00"/>
    <b v="0"/>
    <s v="Approved"/>
    <s v="Giant Bicycles"/>
    <s v="Standard"/>
    <s v="medium"/>
    <s v="large"/>
    <n v="1635.3"/>
    <n v="993.66"/>
    <n v="38002"/>
  </r>
  <r>
    <x v="17101"/>
    <n v="10"/>
    <x v="558"/>
    <d v="2017-11-23T00:00:00"/>
    <b v="0"/>
    <s v="Approved"/>
    <s v="Solex"/>
    <s v="Standard"/>
    <s v="medium"/>
    <s v="medium"/>
    <n v="1945.43"/>
    <n v="333.18"/>
    <n v="38991"/>
  </r>
  <r>
    <x v="17102"/>
    <n v="10"/>
    <x v="3485"/>
    <d v="2017-11-07T00:00:00"/>
    <b v="1"/>
    <s v="Approved"/>
    <s v="WeareA2B"/>
    <s v="Touring"/>
    <s v="medium"/>
    <s v="medium"/>
    <n v="1466.68"/>
    <n v="363.25"/>
    <n v="41701"/>
  </r>
  <r>
    <x v="17103"/>
    <n v="0"/>
    <x v="778"/>
    <d v="2017-11-05T00:00:00"/>
    <b v="1"/>
    <s v="Approved"/>
    <s v="WeareA2B"/>
    <s v="Standard"/>
    <s v="medium"/>
    <s v="medium"/>
    <n v="60.34"/>
    <n v="45.26"/>
    <n v="33552"/>
  </r>
  <r>
    <x v="17104"/>
    <n v="81"/>
    <x v="399"/>
    <d v="2017-05-05T00:00:00"/>
    <b v="1"/>
    <s v="Approved"/>
    <s v="Norco Bicycles"/>
    <s v="Standard"/>
    <s v="medium"/>
    <s v="small"/>
    <n v="586.45000000000005"/>
    <n v="521.94000000000005"/>
    <n v="33429"/>
  </r>
  <r>
    <x v="17105"/>
    <n v="75"/>
    <x v="574"/>
    <d v="2017-11-24T00:00:00"/>
    <b v="1"/>
    <s v="Approved"/>
    <s v="Giant Bicycles"/>
    <s v="Touring"/>
    <s v="medium"/>
    <s v="large"/>
    <n v="1873.97"/>
    <n v="863.95"/>
    <n v="38859"/>
  </r>
  <r>
    <x v="17106"/>
    <n v="76"/>
    <x v="1215"/>
    <d v="2017-05-23T00:00:00"/>
    <b v="1"/>
    <s v="Approved"/>
    <s v="WeareA2B"/>
    <s v="Standard"/>
    <s v="low"/>
    <s v="medium"/>
    <n v="642.30999999999995"/>
    <n v="513.85"/>
    <n v="38482"/>
  </r>
  <r>
    <x v="17107"/>
    <n v="0"/>
    <x v="1662"/>
    <d v="2017-12-11T00:00:00"/>
    <b v="0"/>
    <s v="Approved"/>
    <s v="Norco Bicycles"/>
    <s v="Standard"/>
    <s v="low"/>
    <s v="medium"/>
    <n v="363.01"/>
    <n v="290.41000000000003"/>
    <n v="34165"/>
  </r>
  <r>
    <x v="17108"/>
    <n v="20"/>
    <x v="1232"/>
    <d v="2017-11-18T00:00:00"/>
    <b v="0"/>
    <s v="Approved"/>
    <s v="Trek Bicycles"/>
    <s v="Standard"/>
    <s v="medium"/>
    <s v="small"/>
    <n v="1775.81"/>
    <n v="1580.47"/>
    <n v="37838"/>
  </r>
  <r>
    <x v="17109"/>
    <n v="0"/>
    <x v="174"/>
    <d v="2017-01-13T00:00:00"/>
    <b v="0"/>
    <s v="Approved"/>
    <s v="Norco Bicycles"/>
    <s v="Standard"/>
    <s v="medium"/>
    <s v="medium"/>
    <n v="360.4"/>
    <n v="270.3"/>
    <n v="38193"/>
  </r>
  <r>
    <x v="17110"/>
    <n v="80"/>
    <x v="824"/>
    <d v="2017-01-23T00:00:00"/>
    <b v="0"/>
    <s v="Approved"/>
    <s v="OHM Cycles"/>
    <s v="Touring"/>
    <s v="low"/>
    <s v="medium"/>
    <n v="1073.07"/>
    <n v="933.84"/>
    <n v="35455"/>
  </r>
  <r>
    <x v="17111"/>
    <n v="88"/>
    <x v="2809"/>
    <d v="2017-08-02T00:00:00"/>
    <b v="1"/>
    <s v="Approved"/>
    <s v="Norco Bicycles"/>
    <s v="Standard"/>
    <s v="medium"/>
    <s v="medium"/>
    <n v="1198.46"/>
    <n v="381.1"/>
    <n v="36833"/>
  </r>
  <r>
    <x v="17112"/>
    <n v="0"/>
    <x v="3370"/>
    <d v="2017-01-11T00:00:00"/>
    <b v="1"/>
    <s v="Approved"/>
    <s v="OHM Cycles"/>
    <s v="Standard"/>
    <s v="medium"/>
    <s v="medium"/>
    <n v="235.63"/>
    <n v="125.07"/>
    <n v="38206"/>
  </r>
  <r>
    <x v="17113"/>
    <n v="0"/>
    <x v="282"/>
    <d v="2017-01-10T00:00:00"/>
    <b v="1"/>
    <s v="Approved"/>
    <s v="Solex"/>
    <s v="Standard"/>
    <s v="medium"/>
    <s v="medium"/>
    <n v="100.35"/>
    <n v="75.260000000000005"/>
    <n v="36367"/>
  </r>
  <r>
    <x v="17114"/>
    <n v="0"/>
    <x v="2627"/>
    <d v="2017-07-07T00:00:00"/>
    <b v="0"/>
    <s v="Approved"/>
    <s v="Solex"/>
    <s v="Standard"/>
    <s v="medium"/>
    <s v="medium"/>
    <n v="100.35"/>
    <n v="75.260000000000005"/>
    <n v="38002"/>
  </r>
  <r>
    <x v="17115"/>
    <n v="13"/>
    <x v="1100"/>
    <d v="2017-10-28T00:00:00"/>
    <b v="1"/>
    <s v="Approved"/>
    <s v="Solex"/>
    <s v="Standard"/>
    <s v="medium"/>
    <s v="medium"/>
    <n v="1163.8900000000001"/>
    <n v="589.27"/>
    <n v="42560"/>
  </r>
  <r>
    <x v="17116"/>
    <n v="27"/>
    <x v="452"/>
    <d v="2017-08-14T00:00:00"/>
    <b v="0"/>
    <s v="Approved"/>
    <s v="Trek Bicycles"/>
    <s v="Standard"/>
    <s v="low"/>
    <s v="medium"/>
    <n v="1057.51"/>
    <n v="154.4"/>
    <n v="34527"/>
  </r>
  <r>
    <x v="17117"/>
    <n v="47"/>
    <x v="676"/>
    <d v="2017-02-02T00:00:00"/>
    <b v="0"/>
    <s v="Approved"/>
    <s v="Trek Bicycles"/>
    <s v="Road"/>
    <s v="low"/>
    <s v="small"/>
    <n v="1720.7"/>
    <n v="1531.42"/>
    <n v="38991"/>
  </r>
  <r>
    <x v="17118"/>
    <n v="65"/>
    <x v="371"/>
    <d v="2017-07-16T00:00:00"/>
    <b v="1"/>
    <s v="Approved"/>
    <s v="WeareA2B"/>
    <s v="Standard"/>
    <s v="medium"/>
    <s v="medium"/>
    <n v="1807.45"/>
    <n v="778.69"/>
    <n v="42404"/>
  </r>
  <r>
    <x v="17119"/>
    <n v="89"/>
    <x v="3273"/>
    <d v="2017-11-24T00:00:00"/>
    <b v="0"/>
    <s v="Approved"/>
    <s v="WeareA2B"/>
    <s v="Touring"/>
    <s v="medium"/>
    <s v="large"/>
    <n v="1362.99"/>
    <n v="57.74"/>
    <n v="34079"/>
  </r>
  <r>
    <x v="17120"/>
    <n v="21"/>
    <x v="747"/>
    <d v="2017-09-11T00:00:00"/>
    <b v="0"/>
    <s v="Approved"/>
    <s v="Solex"/>
    <s v="Standard"/>
    <s v="medium"/>
    <s v="large"/>
    <n v="1071.23"/>
    <n v="380.74"/>
    <n v="42404"/>
  </r>
  <r>
    <x v="17121"/>
    <n v="74"/>
    <x v="1309"/>
    <d v="2017-03-07T00:00:00"/>
    <b v="0"/>
    <s v="Approved"/>
    <s v="WeareA2B"/>
    <s v="Standard"/>
    <s v="medium"/>
    <s v="medium"/>
    <n v="1228.07"/>
    <n v="400.91"/>
    <n v="40553"/>
  </r>
  <r>
    <x v="17122"/>
    <n v="5"/>
    <x v="130"/>
    <d v="2017-08-16T00:00:00"/>
    <b v="1"/>
    <s v="Approved"/>
    <s v="Giant Bicycles"/>
    <s v="Standard"/>
    <s v="high"/>
    <s v="medium"/>
    <n v="1129.1300000000001"/>
    <n v="677.48"/>
    <n v="38258"/>
  </r>
  <r>
    <x v="17123"/>
    <n v="67"/>
    <x v="3418"/>
    <d v="2017-05-12T00:00:00"/>
    <b v="1"/>
    <s v="Approved"/>
    <s v="Norco Bicycles"/>
    <s v="Road"/>
    <s v="medium"/>
    <s v="medium"/>
    <n v="544.04999999999995"/>
    <n v="376.84"/>
    <n v="33879"/>
  </r>
  <r>
    <x v="17124"/>
    <n v="99"/>
    <x v="971"/>
    <d v="2017-04-09T00:00:00"/>
    <b v="0"/>
    <s v="Cancelled"/>
    <s v="OHM Cycles"/>
    <s v="Standard"/>
    <s v="medium"/>
    <s v="medium"/>
    <n v="1227.3399999999999"/>
    <n v="770.89"/>
    <n v="33364"/>
  </r>
  <r>
    <x v="17125"/>
    <n v="11"/>
    <x v="2084"/>
    <d v="2017-03-31T00:00:00"/>
    <b v="1"/>
    <s v="Approved"/>
    <s v="Trek Bicycles"/>
    <s v="Standard"/>
    <s v="medium"/>
    <s v="small"/>
    <n v="1775.81"/>
    <n v="1580.47"/>
    <n v="35378"/>
  </r>
  <r>
    <x v="17126"/>
    <n v="98"/>
    <x v="415"/>
    <d v="2017-08-10T00:00:00"/>
    <b v="1"/>
    <s v="Approved"/>
    <s v="Trek Bicycles"/>
    <s v="Standard"/>
    <s v="high"/>
    <s v="medium"/>
    <n v="358.39"/>
    <n v="215.03"/>
    <n v="38002"/>
  </r>
  <r>
    <x v="17127"/>
    <n v="79"/>
    <x v="3037"/>
    <d v="2017-08-06T00:00:00"/>
    <b v="0"/>
    <s v="Approved"/>
    <s v="Norco Bicycles"/>
    <s v="Standard"/>
    <s v="medium"/>
    <s v="medium"/>
    <n v="1555.58"/>
    <n v="818.01"/>
    <n v="33429"/>
  </r>
  <r>
    <x v="17128"/>
    <n v="89"/>
    <x v="663"/>
    <d v="2017-05-11T00:00:00"/>
    <b v="1"/>
    <s v="Approved"/>
    <s v="WeareA2B"/>
    <s v="Touring"/>
    <s v="medium"/>
    <s v="large"/>
    <n v="1362.99"/>
    <n v="57.74"/>
    <n v="34079"/>
  </r>
  <r>
    <x v="17129"/>
    <n v="43"/>
    <x v="3079"/>
    <d v="2017-06-23T00:00:00"/>
    <b v="1"/>
    <s v="Approved"/>
    <s v="Norco Bicycles"/>
    <s v="Standard"/>
    <s v="medium"/>
    <s v="medium"/>
    <n v="1555.58"/>
    <n v="818.01"/>
    <n v="37873"/>
  </r>
  <r>
    <x v="17130"/>
    <n v="13"/>
    <x v="409"/>
    <d v="2017-06-15T00:00:00"/>
    <b v="1"/>
    <s v="Approved"/>
    <s v="Solex"/>
    <s v="Standard"/>
    <s v="medium"/>
    <s v="medium"/>
    <n v="1163.8900000000001"/>
    <n v="589.27"/>
    <n v="42560"/>
  </r>
  <r>
    <x v="17131"/>
    <n v="1"/>
    <x v="1837"/>
    <d v="2017-09-13T00:00:00"/>
    <b v="0"/>
    <s v="Approved"/>
    <s v="Giant Bicycles"/>
    <s v="Standard"/>
    <s v="medium"/>
    <s v="medium"/>
    <n v="1403.5"/>
    <n v="954.82"/>
    <n v="42688"/>
  </r>
  <r>
    <x v="17132"/>
    <n v="0"/>
    <x v="1545"/>
    <d v="2017-04-22T00:00:00"/>
    <b v="0"/>
    <s v="Approved"/>
    <s v="Trek Bicycles"/>
    <s v="Standard"/>
    <s v="medium"/>
    <s v="medium"/>
    <n v="499.53"/>
    <n v="388.72"/>
    <n v="36334"/>
  </r>
  <r>
    <x v="17133"/>
    <n v="36"/>
    <x v="1692"/>
    <d v="2017-01-12T00:00:00"/>
    <b v="1"/>
    <s v="Approved"/>
    <s v="Solex"/>
    <s v="Standard"/>
    <s v="low"/>
    <s v="medium"/>
    <n v="1289.8499999999999"/>
    <n v="74.510000000000005"/>
    <n v="39427"/>
  </r>
  <r>
    <x v="17134"/>
    <n v="65"/>
    <x v="3486"/>
    <d v="2017-06-10T00:00:00"/>
    <b v="0"/>
    <s v="Approved"/>
    <s v="WeareA2B"/>
    <s v="Standard"/>
    <s v="medium"/>
    <s v="medium"/>
    <n v="1807.45"/>
    <n v="778.69"/>
    <n v="42105"/>
  </r>
  <r>
    <x v="17135"/>
    <n v="65"/>
    <x v="2392"/>
    <d v="2017-04-27T00:00:00"/>
    <b v="1"/>
    <s v="Approved"/>
    <s v="WeareA2B"/>
    <s v="Standard"/>
    <s v="medium"/>
    <s v="medium"/>
    <n v="1807.45"/>
    <n v="778.69"/>
    <n v="42145"/>
  </r>
  <r>
    <x v="17136"/>
    <n v="38"/>
    <x v="657"/>
    <d v="2017-11-11T00:00:00"/>
    <b v="0"/>
    <s v="Approved"/>
    <s v="Solex"/>
    <s v="Standard"/>
    <s v="medium"/>
    <s v="medium"/>
    <n v="1577.53"/>
    <n v="826.51"/>
    <n v="40618"/>
  </r>
  <r>
    <x v="17137"/>
    <n v="96"/>
    <x v="1876"/>
    <d v="2017-09-08T00:00:00"/>
    <b v="1"/>
    <s v="Approved"/>
    <s v="WeareA2B"/>
    <s v="Road"/>
    <s v="low"/>
    <s v="small"/>
    <n v="1172.78"/>
    <n v="1043.77"/>
    <n v="37539"/>
  </r>
  <r>
    <x v="17138"/>
    <n v="12"/>
    <x v="405"/>
    <d v="2017-09-13T00:00:00"/>
    <b v="0"/>
    <s v="Approved"/>
    <s v="WeareA2B"/>
    <s v="Standard"/>
    <s v="medium"/>
    <s v="medium"/>
    <n v="1231.1500000000001"/>
    <n v="161.6"/>
    <n v="35378"/>
  </r>
  <r>
    <x v="17139"/>
    <n v="27"/>
    <x v="1507"/>
    <d v="2017-12-13T00:00:00"/>
    <b v="1"/>
    <s v="Approved"/>
    <s v="Trek Bicycles"/>
    <s v="Standard"/>
    <s v="low"/>
    <s v="medium"/>
    <n v="1057.51"/>
    <n v="154.4"/>
    <n v="34527"/>
  </r>
  <r>
    <x v="17140"/>
    <n v="72"/>
    <x v="2042"/>
    <d v="2017-07-17T00:00:00"/>
    <b v="0"/>
    <s v="Approved"/>
    <s v="Norco Bicycles"/>
    <s v="Standard"/>
    <s v="medium"/>
    <s v="medium"/>
    <n v="360.4"/>
    <n v="270.3"/>
    <n v="42710"/>
  </r>
  <r>
    <x v="17141"/>
    <n v="34"/>
    <x v="377"/>
    <d v="2017-03-29T00:00:00"/>
    <b v="0"/>
    <s v="Approved"/>
    <s v="Norco Bicycles"/>
    <s v="Road"/>
    <s v="high"/>
    <s v="large"/>
    <n v="774.53"/>
    <n v="464.72"/>
    <n v="38750"/>
  </r>
  <r>
    <x v="17142"/>
    <n v="98"/>
    <x v="951"/>
    <d v="2017-09-18T00:00:00"/>
    <b v="0"/>
    <s v="Approved"/>
    <s v="OHM Cycles"/>
    <s v="Standard"/>
    <s v="medium"/>
    <s v="medium"/>
    <n v="795.34"/>
    <n v="101.58"/>
    <n v="35470"/>
  </r>
  <r>
    <x v="17143"/>
    <n v="69"/>
    <x v="3444"/>
    <d v="2017-10-11T00:00:00"/>
    <b v="1"/>
    <s v="Approved"/>
    <s v="Giant Bicycles"/>
    <s v="Road"/>
    <s v="medium"/>
    <s v="medium"/>
    <n v="792.9"/>
    <n v="594.67999999999995"/>
    <n v="37499"/>
  </r>
  <r>
    <x v="17144"/>
    <n v="11"/>
    <x v="1862"/>
    <d v="2017-05-10T00:00:00"/>
    <b v="1"/>
    <s v="Approved"/>
    <s v="Giant Bicycles"/>
    <s v="Standard"/>
    <s v="high"/>
    <s v="medium"/>
    <n v="1274.93"/>
    <n v="764.96"/>
    <n v="39298"/>
  </r>
  <r>
    <x v="17145"/>
    <n v="0"/>
    <x v="3248"/>
    <d v="2017-12-03T00:00:00"/>
    <b v="1"/>
    <s v="Approved"/>
    <s v="Trek Bicycles"/>
    <s v="Standard"/>
    <s v="high"/>
    <s v="medium"/>
    <n v="495.72"/>
    <n v="297.43"/>
    <n v="41922"/>
  </r>
  <r>
    <x v="17146"/>
    <n v="57"/>
    <x v="1576"/>
    <d v="2017-11-26T00:00:00"/>
    <b v="1"/>
    <s v="Approved"/>
    <s v="WeareA2B"/>
    <s v="Touring"/>
    <s v="medium"/>
    <s v="large"/>
    <n v="1890.39"/>
    <n v="260.14"/>
    <n v="33259"/>
  </r>
  <r>
    <x v="17147"/>
    <n v="25"/>
    <x v="2568"/>
    <d v="2017-06-06T00:00:00"/>
    <b v="0"/>
    <s v="Approved"/>
    <s v="Giant Bicycles"/>
    <s v="Road"/>
    <s v="medium"/>
    <s v="medium"/>
    <n v="1538.99"/>
    <n v="829.65"/>
    <n v="33888"/>
  </r>
  <r>
    <x v="17148"/>
    <n v="72"/>
    <x v="3235"/>
    <d v="2017-05-29T00:00:00"/>
    <b v="1"/>
    <s v="Cancelled"/>
    <s v="OHM Cycles"/>
    <s v="Standard"/>
    <s v="medium"/>
    <s v="medium"/>
    <n v="912.52"/>
    <n v="141.4"/>
    <n v="34143"/>
  </r>
  <r>
    <x v="17149"/>
    <n v="32"/>
    <x v="2902"/>
    <d v="2017-11-05T00:00:00"/>
    <b v="1"/>
    <s v="Approved"/>
    <s v="Giant Bicycles"/>
    <s v="Standard"/>
    <s v="medium"/>
    <s v="medium"/>
    <n v="642.70000000000005"/>
    <n v="211.37"/>
    <n v="36361"/>
  </r>
  <r>
    <x v="17150"/>
    <n v="66"/>
    <x v="1996"/>
    <d v="2017-01-19T00:00:00"/>
    <b v="0"/>
    <s v="Approved"/>
    <s v="Giant Bicycles"/>
    <s v="Road"/>
    <s v="low"/>
    <s v="small"/>
    <n v="590.26"/>
    <n v="525.33000000000004"/>
    <n v="40487"/>
  </r>
  <r>
    <x v="17151"/>
    <n v="72"/>
    <x v="3283"/>
    <d v="2017-02-06T00:00:00"/>
    <b v="1"/>
    <s v="Approved"/>
    <s v="Norco Bicycles"/>
    <s v="Standard"/>
    <s v="medium"/>
    <s v="medium"/>
    <n v="360.4"/>
    <n v="270.3"/>
    <n v="40553"/>
  </r>
  <r>
    <x v="17152"/>
    <n v="74"/>
    <x v="417"/>
    <d v="2017-05-03T00:00:00"/>
    <b v="0"/>
    <s v="Approved"/>
    <s v="WeareA2B"/>
    <s v="Standard"/>
    <s v="medium"/>
    <s v="medium"/>
    <n v="1762.96"/>
    <n v="950.52"/>
    <n v="35470"/>
  </r>
  <r>
    <x v="17153"/>
    <n v="0"/>
    <x v="2078"/>
    <d v="2017-04-25T00:00:00"/>
    <b v="1"/>
    <s v="Approved"/>
    <s v="Solex"/>
    <s v="Standard"/>
    <s v="medium"/>
    <s v="medium"/>
    <n v="71.489999999999995"/>
    <n v="53.62"/>
    <n v="40784"/>
  </r>
  <r>
    <x v="17154"/>
    <n v="17"/>
    <x v="926"/>
    <d v="2017-05-28T00:00:00"/>
    <b v="1"/>
    <s v="Approved"/>
    <s v="Solex"/>
    <s v="Standard"/>
    <s v="high"/>
    <s v="medium"/>
    <n v="1024.6600000000001"/>
    <n v="614.79999999999995"/>
    <n v="35378"/>
  </r>
  <r>
    <x v="17155"/>
    <n v="0"/>
    <x v="746"/>
    <d v="2017-12-23T00:00:00"/>
    <b v="1"/>
    <s v="Approved"/>
    <s v="Giant Bicycles"/>
    <s v="Standard"/>
    <s v="medium"/>
    <s v="medium"/>
    <n v="230.91"/>
    <n v="173.18"/>
    <n v="39031"/>
  </r>
  <r>
    <x v="17156"/>
    <n v="52"/>
    <x v="1153"/>
    <d v="2017-09-25T00:00:00"/>
    <b v="1"/>
    <s v="Approved"/>
    <s v="OHM Cycles"/>
    <s v="Road"/>
    <s v="medium"/>
    <s v="medium"/>
    <n v="1280.28"/>
    <n v="829.51"/>
    <n v="33259"/>
  </r>
  <r>
    <x v="17157"/>
    <n v="14"/>
    <x v="224"/>
    <d v="2017-08-07T00:00:00"/>
    <b v="0"/>
    <s v="Approved"/>
    <s v="Trek Bicycles"/>
    <s v="Standard"/>
    <s v="medium"/>
    <s v="small"/>
    <n v="1386.84"/>
    <n v="1234.29"/>
    <n v="38693"/>
  </r>
  <r>
    <x v="17158"/>
    <n v="76"/>
    <x v="2458"/>
    <d v="2017-04-07T00:00:00"/>
    <b v="0"/>
    <s v="Approved"/>
    <s v="WeareA2B"/>
    <s v="Road"/>
    <s v="low"/>
    <s v="small"/>
    <n v="1172.78"/>
    <n v="1043.77"/>
    <n v="35052"/>
  </r>
  <r>
    <x v="17159"/>
    <n v="86"/>
    <x v="3168"/>
    <d v="2017-11-05T00:00:00"/>
    <b v="0"/>
    <s v="Approved"/>
    <s v="Norco Bicycles"/>
    <s v="Road"/>
    <s v="high"/>
    <s v="large"/>
    <n v="774.53"/>
    <n v="464.72"/>
    <n v="37698"/>
  </r>
  <r>
    <x v="17160"/>
    <n v="69"/>
    <x v="1242"/>
    <d v="2017-04-29T00:00:00"/>
    <b v="1"/>
    <s v="Approved"/>
    <s v="Norco Bicycles"/>
    <s v="Road"/>
    <s v="medium"/>
    <s v="large"/>
    <n v="1240.31"/>
    <n v="795.1"/>
    <n v="40553"/>
  </r>
  <r>
    <x v="17161"/>
    <n v="26"/>
    <x v="439"/>
    <d v="2017-10-10T00:00:00"/>
    <b v="1"/>
    <s v="Approved"/>
    <s v="WeareA2B"/>
    <s v="Standard"/>
    <s v="medium"/>
    <s v="medium"/>
    <n v="1992.93"/>
    <n v="762.63"/>
    <n v="37698"/>
  </r>
  <r>
    <x v="17162"/>
    <n v="50"/>
    <x v="2635"/>
    <d v="2017-02-18T00:00:00"/>
    <b v="0"/>
    <s v="Approved"/>
    <s v="WeareA2B"/>
    <s v="Standard"/>
    <s v="medium"/>
    <s v="small"/>
    <n v="175.89"/>
    <n v="131.91999999999999"/>
    <n v="41009"/>
  </r>
  <r>
    <x v="17163"/>
    <n v="6"/>
    <x v="3348"/>
    <d v="2017-05-16T00:00:00"/>
    <b v="0"/>
    <s v="Approved"/>
    <s v="OHM Cycles"/>
    <s v="Standard"/>
    <s v="high"/>
    <s v="medium"/>
    <n v="227.88"/>
    <n v="136.72999999999999"/>
    <n v="37659"/>
  </r>
  <r>
    <x v="17164"/>
    <n v="34"/>
    <x v="364"/>
    <d v="2017-03-01T00:00:00"/>
    <b v="0"/>
    <s v="Approved"/>
    <s v="WeareA2B"/>
    <s v="Standard"/>
    <s v="medium"/>
    <s v="medium"/>
    <n v="1231.1500000000001"/>
    <n v="161.6"/>
    <n v="39880"/>
  </r>
  <r>
    <x v="17165"/>
    <n v="65"/>
    <x v="2598"/>
    <d v="2017-06-22T00:00:00"/>
    <b v="0"/>
    <s v="Approved"/>
    <s v="WeareA2B"/>
    <s v="Standard"/>
    <s v="medium"/>
    <s v="medium"/>
    <n v="1807.45"/>
    <n v="778.69"/>
    <n v="42145"/>
  </r>
  <r>
    <x v="17166"/>
    <n v="12"/>
    <x v="1784"/>
    <d v="2017-04-01T00:00:00"/>
    <b v="1"/>
    <s v="Approved"/>
    <s v="WeareA2B"/>
    <s v="Standard"/>
    <s v="medium"/>
    <s v="medium"/>
    <n v="1231.1500000000001"/>
    <n v="161.6"/>
    <n v="42560"/>
  </r>
  <r>
    <x v="17167"/>
    <n v="54"/>
    <x v="1195"/>
    <d v="2017-06-16T00:00:00"/>
    <b v="0"/>
    <s v="Approved"/>
    <s v="WeareA2B"/>
    <s v="Standard"/>
    <s v="medium"/>
    <s v="medium"/>
    <n v="1807.45"/>
    <n v="778.69"/>
    <n v="42105"/>
  </r>
  <r>
    <x v="17168"/>
    <n v="59"/>
    <x v="18"/>
    <d v="2017-02-17T00:00:00"/>
    <b v="0"/>
    <s v="Approved"/>
    <s v="Solex"/>
    <s v="Standard"/>
    <s v="medium"/>
    <s v="large"/>
    <n v="1061.56"/>
    <n v="733.58"/>
    <n v="34170"/>
  </r>
  <r>
    <x v="17169"/>
    <n v="82"/>
    <x v="514"/>
    <d v="2017-03-12T00:00:00"/>
    <b v="0"/>
    <s v="Approved"/>
    <s v="Giant Bicycles"/>
    <s v="Road"/>
    <s v="medium"/>
    <s v="medium"/>
    <n v="1538.99"/>
    <n v="829.65"/>
    <n v="42404"/>
  </r>
  <r>
    <x v="17170"/>
    <n v="39"/>
    <x v="3418"/>
    <d v="2017-11-01T00:00:00"/>
    <b v="0"/>
    <s v="Approved"/>
    <s v="Giant Bicycles"/>
    <s v="Standard"/>
    <s v="medium"/>
    <s v="large"/>
    <n v="1812.75"/>
    <n v="582.48"/>
    <n v="39526"/>
  </r>
  <r>
    <x v="17171"/>
    <n v="50"/>
    <x v="1153"/>
    <d v="2017-09-17T00:00:00"/>
    <b v="0"/>
    <s v="Approved"/>
    <s v="WeareA2B"/>
    <s v="Standard"/>
    <s v="medium"/>
    <s v="small"/>
    <n v="175.89"/>
    <n v="131.91999999999999"/>
    <n v="41009"/>
  </r>
  <r>
    <x v="17172"/>
    <n v="3"/>
    <x v="2950"/>
    <d v="2017-02-06T00:00:00"/>
    <b v="0"/>
    <s v="Approved"/>
    <s v="Trek Bicycles"/>
    <s v="Standard"/>
    <s v="medium"/>
    <s v="large"/>
    <n v="2091.4699999999998"/>
    <n v="388.92"/>
    <n v="38258"/>
  </r>
  <r>
    <x v="17173"/>
    <n v="12"/>
    <x v="487"/>
    <d v="2017-11-25T00:00:00"/>
    <b v="0"/>
    <s v="Approved"/>
    <s v="Giant Bicycles"/>
    <s v="Standard"/>
    <s v="medium"/>
    <s v="large"/>
    <n v="1765.3"/>
    <n v="709.48"/>
    <n v="38339"/>
  </r>
  <r>
    <x v="17174"/>
    <n v="8"/>
    <x v="1162"/>
    <d v="2017-06-19T00:00:00"/>
    <b v="1"/>
    <s v="Approved"/>
    <s v="Solex"/>
    <s v="Road"/>
    <s v="medium"/>
    <s v="small"/>
    <n v="1703.52"/>
    <n v="1516.13"/>
    <n v="33549"/>
  </r>
  <r>
    <x v="17175"/>
    <n v="8"/>
    <x v="3487"/>
    <d v="2017-10-15T00:00:00"/>
    <b v="0"/>
    <s v="Approved"/>
    <s v="Solex"/>
    <s v="Road"/>
    <s v="medium"/>
    <s v="small"/>
    <n v="1703.52"/>
    <n v="1516.13"/>
    <n v="40649"/>
  </r>
  <r>
    <x v="17176"/>
    <n v="55"/>
    <x v="1717"/>
    <d v="2017-11-09T00:00:00"/>
    <b v="0"/>
    <s v="Approved"/>
    <s v="Trek Bicycles"/>
    <s v="Road"/>
    <s v="medium"/>
    <s v="large"/>
    <n v="1894.19"/>
    <n v="598.76"/>
    <n v="37823"/>
  </r>
  <r>
    <x v="17177"/>
    <n v="46"/>
    <x v="3396"/>
    <d v="2017-12-18T00:00:00"/>
    <b v="1"/>
    <s v="Approved"/>
    <s v="Solex"/>
    <s v="Standard"/>
    <s v="low"/>
    <s v="medium"/>
    <n v="1289.8499999999999"/>
    <n v="74.510000000000005"/>
    <n v="39427"/>
  </r>
  <r>
    <x v="17178"/>
    <n v="55"/>
    <x v="6"/>
    <d v="2017-05-29T00:00:00"/>
    <b v="0"/>
    <s v="Approved"/>
    <s v="Trek Bicycles"/>
    <s v="Road"/>
    <s v="medium"/>
    <s v="large"/>
    <n v="1894.19"/>
    <n v="598.76"/>
    <n v="33259"/>
  </r>
  <r>
    <x v="17179"/>
    <n v="6"/>
    <x v="3039"/>
    <d v="2017-06-04T00:00:00"/>
    <b v="0"/>
    <s v="Approved"/>
    <s v="OHM Cycles"/>
    <s v="Standard"/>
    <s v="high"/>
    <s v="medium"/>
    <n v="227.88"/>
    <n v="136.72999999999999"/>
    <n v="42560"/>
  </r>
  <r>
    <x v="17180"/>
    <n v="41"/>
    <x v="1516"/>
    <d v="2017-08-18T00:00:00"/>
    <b v="0"/>
    <s v="Approved"/>
    <s v="Solex"/>
    <s v="Road"/>
    <s v="medium"/>
    <s v="medium"/>
    <n v="416.98"/>
    <n v="312.74"/>
    <n v="35560"/>
  </r>
  <r>
    <x v="17181"/>
    <n v="43"/>
    <x v="2239"/>
    <d v="2017-07-02T00:00:00"/>
    <b v="1"/>
    <s v="Approved"/>
    <s v="Solex"/>
    <s v="Standard"/>
    <s v="medium"/>
    <s v="medium"/>
    <n v="1151.96"/>
    <n v="649.49"/>
    <n v="36498"/>
  </r>
  <r>
    <x v="17182"/>
    <n v="92"/>
    <x v="1403"/>
    <d v="2017-11-18T00:00:00"/>
    <b v="1"/>
    <s v="Approved"/>
    <s v="WeareA2B"/>
    <s v="Standard"/>
    <s v="medium"/>
    <s v="small"/>
    <n v="1415.01"/>
    <n v="1259.3599999999999"/>
    <n v="36145"/>
  </r>
  <r>
    <x v="17183"/>
    <n v="74"/>
    <x v="959"/>
    <d v="2017-09-23T00:00:00"/>
    <b v="1"/>
    <s v="Approved"/>
    <s v="WeareA2B"/>
    <s v="Standard"/>
    <s v="medium"/>
    <s v="medium"/>
    <n v="1762.96"/>
    <n v="950.52"/>
    <n v="41848"/>
  </r>
  <r>
    <x v="17184"/>
    <n v="0"/>
    <x v="1823"/>
    <d v="2017-09-22T00:00:00"/>
    <b v="0"/>
    <s v="Approved"/>
    <s v="Solex"/>
    <s v="Standard"/>
    <s v="medium"/>
    <s v="medium"/>
    <n v="71.489999999999995"/>
    <n v="53.62"/>
    <n v="41245"/>
  </r>
  <r>
    <x v="17185"/>
    <n v="33"/>
    <x v="975"/>
    <d v="2017-09-06T00:00:00"/>
    <b v="1"/>
    <s v="Approved"/>
    <s v="Giant Bicycles"/>
    <s v="Standard"/>
    <s v="medium"/>
    <s v="small"/>
    <n v="1311.44"/>
    <n v="1167.18"/>
    <n v="33888"/>
  </r>
  <r>
    <x v="17186"/>
    <n v="94"/>
    <x v="1137"/>
    <d v="2017-10-07T00:00:00"/>
    <b v="1"/>
    <s v="Approved"/>
    <s v="Giant Bicycles"/>
    <s v="Standard"/>
    <s v="medium"/>
    <s v="large"/>
    <n v="1635.3"/>
    <n v="993.66"/>
    <n v="41434"/>
  </r>
  <r>
    <x v="17187"/>
    <n v="62"/>
    <x v="1144"/>
    <d v="2017-04-07T00:00:00"/>
    <b v="0"/>
    <s v="Approved"/>
    <s v="Solex"/>
    <s v="Standard"/>
    <s v="medium"/>
    <s v="medium"/>
    <n v="478.16"/>
    <n v="298.72000000000003"/>
    <n v="41047"/>
  </r>
  <r>
    <x v="17188"/>
    <n v="12"/>
    <x v="1207"/>
    <d v="2017-05-17T00:00:00"/>
    <b v="1"/>
    <s v="Approved"/>
    <s v="WeareA2B"/>
    <s v="Standard"/>
    <s v="medium"/>
    <s v="medium"/>
    <n v="1231.1500000000001"/>
    <n v="161.6"/>
    <n v="38216"/>
  </r>
  <r>
    <x v="17189"/>
    <n v="30"/>
    <x v="663"/>
    <d v="2017-07-19T00:00:00"/>
    <b v="0"/>
    <s v="Approved"/>
    <s v="Solex"/>
    <s v="Standard"/>
    <s v="high"/>
    <s v="medium"/>
    <n v="748.17"/>
    <n v="448.9"/>
    <n v="33552"/>
  </r>
  <r>
    <x v="17190"/>
    <n v="46"/>
    <x v="886"/>
    <d v="2017-02-23T00:00:00"/>
    <b v="0"/>
    <s v="Approved"/>
    <s v="Solex"/>
    <s v="Standard"/>
    <s v="low"/>
    <s v="medium"/>
    <n v="1289.8499999999999"/>
    <n v="74.510000000000005"/>
    <n v="39427"/>
  </r>
  <r>
    <x v="17191"/>
    <n v="33"/>
    <x v="467"/>
    <d v="2017-02-16T00:00:00"/>
    <b v="0"/>
    <s v="Approved"/>
    <s v="Giant Bicycles"/>
    <s v="Standard"/>
    <s v="medium"/>
    <s v="small"/>
    <n v="1311.44"/>
    <n v="1167.18"/>
    <n v="34527"/>
  </r>
  <r>
    <x v="17192"/>
    <n v="99"/>
    <x v="2322"/>
    <d v="2017-11-04T00:00:00"/>
    <b v="0"/>
    <s v="Approved"/>
    <s v="OHM Cycles"/>
    <s v="Standard"/>
    <s v="medium"/>
    <s v="medium"/>
    <n v="1227.3399999999999"/>
    <n v="770.89"/>
    <n v="34556"/>
  </r>
  <r>
    <x v="17193"/>
    <n v="90"/>
    <x v="3441"/>
    <d v="2017-11-13T00:00:00"/>
    <b v="1"/>
    <s v="Approved"/>
    <s v="Norco Bicycles"/>
    <s v="Standard"/>
    <s v="low"/>
    <s v="medium"/>
    <n v="363.01"/>
    <n v="290.41000000000003"/>
    <n v="38482"/>
  </r>
  <r>
    <x v="17194"/>
    <n v="23"/>
    <x v="852"/>
    <d v="2017-07-02T00:00:00"/>
    <b v="0"/>
    <s v="Approved"/>
    <s v="Norco Bicycles"/>
    <s v="Standard"/>
    <s v="medium"/>
    <s v="medium"/>
    <n v="1198.46"/>
    <n v="381.1"/>
    <n v="36145"/>
  </r>
  <r>
    <x v="17195"/>
    <n v="56"/>
    <x v="187"/>
    <d v="2017-09-16T00:00:00"/>
    <b v="0"/>
    <s v="Approved"/>
    <s v="OHM Cycles"/>
    <s v="Standard"/>
    <s v="medium"/>
    <s v="medium"/>
    <n v="183.86"/>
    <n v="137.9"/>
    <n v="40779"/>
  </r>
  <r>
    <x v="17196"/>
    <n v="0"/>
    <x v="2823"/>
    <d v="2017-03-05T00:00:00"/>
    <b v="1"/>
    <s v="Approved"/>
    <s v="OHM Cycles"/>
    <s v="Standard"/>
    <s v="high"/>
    <s v="medium"/>
    <n v="227.88"/>
    <n v="136.72999999999999"/>
    <n v="37838"/>
  </r>
  <r>
    <x v="17197"/>
    <n v="84"/>
    <x v="2031"/>
    <d v="2017-08-31T00:00:00"/>
    <b v="0"/>
    <s v="Approved"/>
    <s v="Trek Bicycles"/>
    <s v="Road"/>
    <s v="medium"/>
    <s v="medium"/>
    <n v="290.62"/>
    <n v="215.14"/>
    <n v="38339"/>
  </r>
  <r>
    <x v="17198"/>
    <n v="6"/>
    <x v="1184"/>
    <d v="2017-04-22T00:00:00"/>
    <b v="0"/>
    <s v="Approved"/>
    <s v="OHM Cycles"/>
    <s v="Standard"/>
    <s v="high"/>
    <s v="medium"/>
    <n v="227.88"/>
    <n v="136.72999999999999"/>
    <n v="38258"/>
  </r>
  <r>
    <x v="17199"/>
    <n v="18"/>
    <x v="1553"/>
    <d v="2017-12-12T00:00:00"/>
    <b v="0"/>
    <s v="Approved"/>
    <s v="Solex"/>
    <s v="Standard"/>
    <s v="medium"/>
    <s v="medium"/>
    <n v="575.27"/>
    <n v="431.45"/>
    <n v="41345"/>
  </r>
  <r>
    <x v="17200"/>
    <n v="60"/>
    <x v="3467"/>
    <d v="2017-08-24T00:00:00"/>
    <b v="1"/>
    <s v="Approved"/>
    <s v="Giant Bicycles"/>
    <s v="Standard"/>
    <s v="high"/>
    <s v="small"/>
    <n v="1977.36"/>
    <n v="1759.85"/>
    <n v="40779"/>
  </r>
  <r>
    <x v="17201"/>
    <n v="17"/>
    <x v="2020"/>
    <d v="2017-12-08T00:00:00"/>
    <b v="0"/>
    <s v="Approved"/>
    <s v="WeareA2B"/>
    <s v="Touring"/>
    <s v="medium"/>
    <s v="large"/>
    <n v="1362.99"/>
    <n v="57.74"/>
    <n v="34079"/>
  </r>
  <r>
    <x v="17202"/>
    <n v="76"/>
    <x v="3322"/>
    <d v="2017-07-28T00:00:00"/>
    <b v="0"/>
    <s v="Approved"/>
    <s v="WeareA2B"/>
    <s v="Road"/>
    <s v="low"/>
    <s v="small"/>
    <n v="1172.78"/>
    <n v="1043.77"/>
    <n v="37539"/>
  </r>
  <r>
    <x v="17203"/>
    <n v="31"/>
    <x v="650"/>
    <d v="2017-12-08T00:00:00"/>
    <b v="1"/>
    <s v="Approved"/>
    <s v="WeareA2B"/>
    <s v="Standard"/>
    <s v="medium"/>
    <s v="medium"/>
    <n v="752.64"/>
    <n v="205.36"/>
    <n v="42218"/>
  </r>
  <r>
    <x v="17204"/>
    <n v="98"/>
    <x v="2798"/>
    <d v="2017-05-16T00:00:00"/>
    <b v="0"/>
    <s v="Approved"/>
    <s v="OHM Cycles"/>
    <s v="Standard"/>
    <s v="medium"/>
    <s v="medium"/>
    <n v="795.34"/>
    <n v="101.58"/>
    <n v="34170"/>
  </r>
  <r>
    <x v="17205"/>
    <n v="51"/>
    <x v="2044"/>
    <d v="2017-07-09T00:00:00"/>
    <b v="1"/>
    <s v="Approved"/>
    <s v="OHM Cycles"/>
    <s v="Standard"/>
    <s v="high"/>
    <s v="medium"/>
    <n v="2005.66"/>
    <n v="1203.4000000000001"/>
    <n v="39915"/>
  </r>
  <r>
    <x v="17206"/>
    <n v="12"/>
    <x v="2354"/>
    <d v="2017-04-24T00:00:00"/>
    <b v="1"/>
    <s v="Approved"/>
    <s v="WeareA2B"/>
    <s v="Standard"/>
    <s v="medium"/>
    <s v="medium"/>
    <n v="1231.1500000000001"/>
    <n v="161.6"/>
    <n v="38216"/>
  </r>
  <r>
    <x v="17207"/>
    <n v="21"/>
    <x v="1800"/>
    <d v="2017-10-06T00:00:00"/>
    <b v="1"/>
    <s v="Approved"/>
    <s v="Solex"/>
    <s v="Standard"/>
    <s v="medium"/>
    <s v="large"/>
    <n v="1071.23"/>
    <n v="380.74"/>
    <n v="35160"/>
  </r>
  <r>
    <x v="17208"/>
    <n v="3"/>
    <x v="28"/>
    <d v="2017-10-04T00:00:00"/>
    <b v="1"/>
    <s v="Approved"/>
    <s v="Trek Bicycles"/>
    <s v="Standard"/>
    <s v="medium"/>
    <s v="large"/>
    <n v="2091.4699999999998"/>
    <n v="388.92"/>
    <n v="41167"/>
  </r>
  <r>
    <x v="17209"/>
    <n v="79"/>
    <x v="899"/>
    <d v="2017-04-30T00:00:00"/>
    <b v="1"/>
    <s v="Approved"/>
    <s v="Solex"/>
    <s v="Touring"/>
    <s v="medium"/>
    <s v="large"/>
    <n v="2083.94"/>
    <n v="675.03"/>
    <n v="41533"/>
  </r>
  <r>
    <x v="17210"/>
    <n v="12"/>
    <x v="2840"/>
    <d v="2017-04-02T00:00:00"/>
    <b v="0"/>
    <s v="Approved"/>
    <s v="WeareA2B"/>
    <s v="Standard"/>
    <s v="medium"/>
    <s v="medium"/>
    <n v="1231.1500000000001"/>
    <n v="161.6"/>
    <n v="38216"/>
  </r>
  <r>
    <x v="17211"/>
    <n v="10"/>
    <x v="3071"/>
    <d v="2017-11-16T00:00:00"/>
    <b v="1"/>
    <s v="Approved"/>
    <s v="WeareA2B"/>
    <s v="Touring"/>
    <s v="medium"/>
    <s v="medium"/>
    <n v="1466.68"/>
    <n v="363.25"/>
    <n v="42560"/>
  </r>
  <r>
    <x v="17212"/>
    <n v="70"/>
    <x v="126"/>
    <d v="2017-05-29T00:00:00"/>
    <b v="1"/>
    <s v="Cancelled"/>
    <s v="Trek Bicycles"/>
    <s v="Standard"/>
    <s v="high"/>
    <s v="medium"/>
    <n v="495.72"/>
    <n v="297.43"/>
    <n v="42105"/>
  </r>
  <r>
    <x v="17213"/>
    <n v="87"/>
    <x v="1956"/>
    <d v="2017-04-29T00:00:00"/>
    <b v="0"/>
    <s v="Approved"/>
    <s v="Giant Bicycles"/>
    <s v="Standard"/>
    <s v="high"/>
    <s v="medium"/>
    <n v="1179"/>
    <n v="707.4"/>
    <n v="36367"/>
  </r>
  <r>
    <x v="17214"/>
    <n v="52"/>
    <x v="3312"/>
    <d v="2017-02-02T00:00:00"/>
    <b v="1"/>
    <s v="Approved"/>
    <s v="OHM Cycles"/>
    <s v="Road"/>
    <s v="medium"/>
    <s v="medium"/>
    <n v="1280.28"/>
    <n v="829.51"/>
    <n v="35667"/>
  </r>
  <r>
    <x v="17215"/>
    <n v="50"/>
    <x v="117"/>
    <d v="2017-01-17T00:00:00"/>
    <b v="0"/>
    <s v="Approved"/>
    <s v="WeareA2B"/>
    <s v="Standard"/>
    <s v="medium"/>
    <s v="small"/>
    <n v="175.89"/>
    <n v="131.91999999999999"/>
    <n v="41009"/>
  </r>
  <r>
    <x v="17216"/>
    <n v="49"/>
    <x v="1993"/>
    <d v="2017-09-16T00:00:00"/>
    <b v="1"/>
    <s v="Approved"/>
    <s v="Trek Bicycles"/>
    <s v="Road"/>
    <s v="medium"/>
    <s v="medium"/>
    <n v="533.51"/>
    <n v="400.13"/>
    <n v="41064"/>
  </r>
  <r>
    <x v="17217"/>
    <n v="13"/>
    <x v="1181"/>
    <d v="2017-09-23T00:00:00"/>
    <b v="0"/>
    <s v="Approved"/>
    <s v="Solex"/>
    <s v="Standard"/>
    <s v="medium"/>
    <s v="medium"/>
    <n v="1163.8900000000001"/>
    <n v="589.27"/>
    <n v="42560"/>
  </r>
  <r>
    <x v="17218"/>
    <n v="90"/>
    <x v="977"/>
    <d v="2017-06-04T00:00:00"/>
    <b v="0"/>
    <s v="Approved"/>
    <s v="Norco Bicycles"/>
    <s v="Standard"/>
    <s v="low"/>
    <s v="medium"/>
    <n v="363.01"/>
    <n v="290.41000000000003"/>
    <n v="38482"/>
  </r>
  <r>
    <x v="17219"/>
    <n v="49"/>
    <x v="1106"/>
    <d v="2017-04-10T00:00:00"/>
    <b v="1"/>
    <s v="Approved"/>
    <s v="Trek Bicycles"/>
    <s v="Road"/>
    <s v="medium"/>
    <s v="medium"/>
    <n v="533.51"/>
    <n v="400.13"/>
    <n v="41064"/>
  </r>
  <r>
    <x v="17220"/>
    <n v="80"/>
    <x v="2165"/>
    <d v="2017-04-05T00:00:00"/>
    <b v="1"/>
    <s v="Approved"/>
    <s v="OHM Cycles"/>
    <s v="Touring"/>
    <s v="low"/>
    <s v="medium"/>
    <n v="1073.07"/>
    <n v="933.84"/>
    <n v="35667"/>
  </r>
  <r>
    <x v="17221"/>
    <n v="67"/>
    <x v="973"/>
    <d v="2017-11-25T00:00:00"/>
    <b v="1"/>
    <s v="Approved"/>
    <s v="Solex"/>
    <s v="Standard"/>
    <s v="medium"/>
    <s v="large"/>
    <n v="1071.23"/>
    <n v="380.74"/>
    <n v="33455"/>
  </r>
  <r>
    <x v="17222"/>
    <n v="43"/>
    <x v="1411"/>
    <d v="2017-11-18T00:00:00"/>
    <b v="0"/>
    <s v="Approved"/>
    <s v="Solex"/>
    <s v="Standard"/>
    <s v="medium"/>
    <s v="medium"/>
    <n v="1151.96"/>
    <n v="649.49"/>
    <n v="36498"/>
  </r>
  <r>
    <x v="17223"/>
    <n v="3"/>
    <x v="2606"/>
    <d v="2017-07-25T00:00:00"/>
    <b v="0"/>
    <s v="Approved"/>
    <s v="Trek Bicycles"/>
    <s v="Standard"/>
    <s v="medium"/>
    <s v="large"/>
    <n v="2091.4699999999998"/>
    <n v="388.92"/>
    <n v="38573"/>
  </r>
  <r>
    <x v="17224"/>
    <n v="82"/>
    <x v="2757"/>
    <d v="2017-08-28T00:00:00"/>
    <b v="1"/>
    <s v="Approved"/>
    <s v="Norco Bicycles"/>
    <s v="Standard"/>
    <s v="high"/>
    <s v="medium"/>
    <n v="1148.6400000000001"/>
    <n v="689.18"/>
    <n v="42226"/>
  </r>
  <r>
    <x v="17225"/>
    <n v="0"/>
    <x v="1291"/>
    <d v="2017-05-05T00:00:00"/>
    <b v="1"/>
    <s v="Approved"/>
    <s v="Solex"/>
    <s v="Road"/>
    <s v="medium"/>
    <s v="medium"/>
    <n v="416.98"/>
    <n v="312.74"/>
    <n v="35560"/>
  </r>
  <r>
    <x v="17226"/>
    <n v="30"/>
    <x v="393"/>
    <d v="2017-07-24T00:00:00"/>
    <b v="1"/>
    <s v="Approved"/>
    <s v="Solex"/>
    <s v="Standard"/>
    <s v="high"/>
    <s v="medium"/>
    <n v="748.17"/>
    <n v="448.9"/>
    <n v="33552"/>
  </r>
  <r>
    <x v="17227"/>
    <n v="49"/>
    <x v="408"/>
    <d v="2017-12-27T00:00:00"/>
    <b v="0"/>
    <s v="Approved"/>
    <s v="Solex"/>
    <s v="Standard"/>
    <s v="medium"/>
    <s v="large"/>
    <n v="1061.56"/>
    <n v="733.58"/>
    <n v="34170"/>
  </r>
  <r>
    <x v="17228"/>
    <n v="61"/>
    <x v="3236"/>
    <d v="2017-03-02T00:00:00"/>
    <b v="1"/>
    <s v="Approved"/>
    <s v="Norco Bicycles"/>
    <s v="Standard"/>
    <s v="medium"/>
    <s v="small"/>
    <n v="586.45000000000005"/>
    <n v="521.94000000000005"/>
    <n v="42226"/>
  </r>
  <r>
    <x v="17229"/>
    <n v="62"/>
    <x v="1275"/>
    <d v="2017-06-29T00:00:00"/>
    <b v="0"/>
    <s v="Approved"/>
    <s v="Solex"/>
    <s v="Standard"/>
    <s v="high"/>
    <s v="medium"/>
    <n v="1024.6600000000001"/>
    <n v="614.79999999999995"/>
    <n v="35378"/>
  </r>
  <r>
    <x v="17230"/>
    <n v="86"/>
    <x v="3128"/>
    <d v="2017-08-12T00:00:00"/>
    <b v="1"/>
    <s v="Approved"/>
    <s v="OHM Cycles"/>
    <s v="Standard"/>
    <s v="medium"/>
    <s v="medium"/>
    <n v="235.63"/>
    <n v="125.07"/>
    <n v="36833"/>
  </r>
  <r>
    <x v="17231"/>
    <n v="12"/>
    <x v="3449"/>
    <d v="2017-12-14T00:00:00"/>
    <b v="0"/>
    <s v="Approved"/>
    <s v="Giant Bicycles"/>
    <s v="Standard"/>
    <s v="medium"/>
    <s v="large"/>
    <n v="1765.3"/>
    <n v="709.48"/>
    <n v="37873"/>
  </r>
  <r>
    <x v="17232"/>
    <n v="0"/>
    <x v="1979"/>
    <d v="2017-08-07T00:00:00"/>
    <b v="0"/>
    <s v="Approved"/>
    <s v="WeareA2B"/>
    <s v="Standard"/>
    <s v="medium"/>
    <s v="medium"/>
    <n v="60.34"/>
    <n v="45.26"/>
    <n v="34165"/>
  </r>
  <r>
    <x v="17233"/>
    <n v="35"/>
    <x v="2366"/>
    <d v="2017-07-30T00:00:00"/>
    <b v="0"/>
    <s v="Approved"/>
    <s v="Trek Bicycles"/>
    <s v="Standard"/>
    <s v="low"/>
    <s v="medium"/>
    <n v="1057.51"/>
    <n v="154.4"/>
    <n v="35560"/>
  </r>
  <r>
    <x v="17234"/>
    <n v="54"/>
    <x v="1898"/>
    <d v="2017-04-11T00:00:00"/>
    <b v="0"/>
    <s v="Approved"/>
    <s v="WeareA2B"/>
    <s v="Standard"/>
    <s v="medium"/>
    <s v="medium"/>
    <n v="1292.8399999999999"/>
    <n v="13.44"/>
    <n v="34143"/>
  </r>
  <r>
    <x v="17235"/>
    <n v="13"/>
    <x v="954"/>
    <d v="2017-09-08T00:00:00"/>
    <b v="0"/>
    <s v="Approved"/>
    <s v="Solex"/>
    <s v="Standard"/>
    <s v="medium"/>
    <s v="medium"/>
    <n v="1163.8900000000001"/>
    <n v="589.27"/>
    <n v="34170"/>
  </r>
  <r>
    <x v="17236"/>
    <n v="24"/>
    <x v="2685"/>
    <d v="2017-01-18T00:00:00"/>
    <b v="1"/>
    <s v="Approved"/>
    <s v="Solex"/>
    <s v="Road"/>
    <s v="medium"/>
    <s v="large"/>
    <n v="1777.8"/>
    <n v="820.78"/>
    <n v="40670"/>
  </r>
  <r>
    <x v="17237"/>
    <n v="91"/>
    <x v="2763"/>
    <d v="2017-12-10T00:00:00"/>
    <b v="1"/>
    <s v="Approved"/>
    <s v="Solex"/>
    <s v="Standard"/>
    <s v="medium"/>
    <s v="medium"/>
    <n v="100.35"/>
    <n v="75.260000000000005"/>
    <n v="36367"/>
  </r>
  <r>
    <x v="17238"/>
    <n v="40"/>
    <x v="1459"/>
    <d v="2017-04-20T00:00:00"/>
    <b v="0"/>
    <s v="Approved"/>
    <s v="OHM Cycles"/>
    <s v="Standard"/>
    <s v="high"/>
    <s v="medium"/>
    <n v="1458.17"/>
    <n v="874.9"/>
    <n v="38750"/>
  </r>
  <r>
    <x v="17239"/>
    <n v="11"/>
    <x v="199"/>
    <d v="2017-07-20T00:00:00"/>
    <b v="0"/>
    <s v="Approved"/>
    <s v="Giant Bicycles"/>
    <s v="Standard"/>
    <s v="high"/>
    <s v="medium"/>
    <n v="1274.93"/>
    <n v="764.96"/>
    <n v="39298"/>
  </r>
  <r>
    <x v="17240"/>
    <n v="41"/>
    <x v="1962"/>
    <d v="2017-03-24T00:00:00"/>
    <b v="1"/>
    <s v="Approved"/>
    <s v="Solex"/>
    <s v="Road"/>
    <s v="medium"/>
    <s v="medium"/>
    <n v="416.98"/>
    <n v="312.74"/>
    <n v="35560"/>
  </r>
  <r>
    <x v="17241"/>
    <n v="10"/>
    <x v="473"/>
    <d v="2017-04-02T00:00:00"/>
    <b v="0"/>
    <s v="Approved"/>
    <s v="Solex"/>
    <s v="Standard"/>
    <s v="medium"/>
    <s v="medium"/>
    <n v="1945.43"/>
    <n v="333.18"/>
    <n v="37499"/>
  </r>
  <r>
    <x v="17242"/>
    <n v="74"/>
    <x v="512"/>
    <d v="2017-05-02T00:00:00"/>
    <b v="1"/>
    <s v="Approved"/>
    <s v="WeareA2B"/>
    <s v="Standard"/>
    <s v="medium"/>
    <s v="medium"/>
    <n v="1228.07"/>
    <n v="400.91"/>
    <n v="33429"/>
  </r>
  <r>
    <x v="17243"/>
    <n v="93"/>
    <x v="2041"/>
    <d v="2017-05-23T00:00:00"/>
    <b v="0"/>
    <s v="Approved"/>
    <s v="WeareA2B"/>
    <s v="Standard"/>
    <s v="medium"/>
    <s v="medium"/>
    <n v="1065.03"/>
    <n v="230.09"/>
    <n v="34556"/>
  </r>
  <r>
    <x v="17244"/>
    <n v="82"/>
    <x v="3326"/>
    <d v="2017-05-03T00:00:00"/>
    <b v="0"/>
    <s v="Approved"/>
    <s v="Giant Bicycles"/>
    <s v="Road"/>
    <s v="medium"/>
    <s v="medium"/>
    <n v="1538.99"/>
    <n v="829.65"/>
    <n v="42404"/>
  </r>
  <r>
    <x v="17245"/>
    <n v="35"/>
    <x v="3054"/>
    <d v="2017-04-08T00:00:00"/>
    <b v="1"/>
    <s v="Approved"/>
    <s v="Trek Bicycles"/>
    <s v="Standard"/>
    <s v="low"/>
    <s v="medium"/>
    <n v="1057.51"/>
    <n v="154.4"/>
    <n v="34527"/>
  </r>
  <r>
    <x v="17246"/>
    <n v="26"/>
    <x v="1311"/>
    <d v="2017-02-19T00:00:00"/>
    <b v="1"/>
    <s v="Approved"/>
    <s v="WeareA2B"/>
    <s v="Standard"/>
    <s v="medium"/>
    <s v="medium"/>
    <n v="1992.93"/>
    <n v="762.63"/>
    <n v="34115"/>
  </r>
  <r>
    <x v="17247"/>
    <n v="82"/>
    <x v="2342"/>
    <d v="2017-05-16T00:00:00"/>
    <b v="0"/>
    <s v="Approved"/>
    <s v="Norco Bicycles"/>
    <s v="Standard"/>
    <s v="high"/>
    <s v="medium"/>
    <n v="1148.6400000000001"/>
    <n v="689.18"/>
    <n v="42226"/>
  </r>
  <r>
    <x v="17248"/>
    <n v="64"/>
    <x v="1611"/>
    <d v="2017-07-11T00:00:00"/>
    <b v="1"/>
    <s v="Approved"/>
    <s v="Trek Bicycles"/>
    <s v="Standard"/>
    <s v="medium"/>
    <s v="large"/>
    <n v="1469.44"/>
    <n v="596.54999999999995"/>
    <n v="38193"/>
  </r>
  <r>
    <x v="17249"/>
    <n v="60"/>
    <x v="2434"/>
    <d v="2017-12-11T00:00:00"/>
    <b v="1"/>
    <s v="Approved"/>
    <s v="Giant Bicycles"/>
    <s v="Standard"/>
    <s v="high"/>
    <s v="small"/>
    <n v="1977.36"/>
    <n v="1759.85"/>
    <n v="41009"/>
  </r>
  <r>
    <x v="17250"/>
    <n v="0"/>
    <x v="2191"/>
    <d v="2017-07-16T00:00:00"/>
    <b v="1"/>
    <s v="Approved"/>
    <s v="OHM Cycles"/>
    <s v="Standard"/>
    <s v="high"/>
    <s v="medium"/>
    <n v="227.88"/>
    <n v="136.72999999999999"/>
    <n v="37659"/>
  </r>
  <r>
    <x v="17251"/>
    <n v="1"/>
    <x v="1455"/>
    <d v="2017-08-12T00:00:00"/>
    <b v="0"/>
    <s v="Approved"/>
    <s v="Giant Bicycles"/>
    <s v="Standard"/>
    <s v="medium"/>
    <s v="medium"/>
    <n v="1403.5"/>
    <n v="954.82"/>
    <n v="42688"/>
  </r>
  <r>
    <x v="17252"/>
    <n v="71"/>
    <x v="1305"/>
    <d v="2017-06-10T00:00:00"/>
    <b v="1"/>
    <s v="Approved"/>
    <s v="Solex"/>
    <s v="Standard"/>
    <s v="high"/>
    <s v="large"/>
    <n v="1842.92"/>
    <n v="1105.75"/>
    <n v="34996"/>
  </r>
  <r>
    <x v="17253"/>
    <n v="0"/>
    <x v="1386"/>
    <d v="2017-05-01T00:00:00"/>
    <b v="0"/>
    <s v="Approved"/>
    <s v="WeareA2B"/>
    <s v="Standard"/>
    <s v="medium"/>
    <s v="small"/>
    <n v="175.89"/>
    <n v="131.91999999999999"/>
    <n v="37668"/>
  </r>
  <r>
    <x v="17254"/>
    <n v="56"/>
    <x v="2392"/>
    <d v="2017-10-13T00:00:00"/>
    <b v="1"/>
    <s v="Approved"/>
    <s v="OHM Cycles"/>
    <s v="Standard"/>
    <s v="medium"/>
    <s v="medium"/>
    <n v="183.86"/>
    <n v="137.9"/>
    <n v="35707"/>
  </r>
  <r>
    <x v="17255"/>
    <n v="66"/>
    <x v="2718"/>
    <d v="2017-03-30T00:00:00"/>
    <b v="1"/>
    <s v="Approved"/>
    <s v="Giant Bicycles"/>
    <s v="Road"/>
    <s v="low"/>
    <s v="small"/>
    <n v="590.26"/>
    <n v="525.33000000000004"/>
    <n v="33879"/>
  </r>
  <r>
    <x v="17256"/>
    <n v="90"/>
    <x v="3407"/>
    <d v="2017-11-17T00:00:00"/>
    <b v="0"/>
    <s v="Approved"/>
    <s v="Solex"/>
    <s v="Standard"/>
    <s v="low"/>
    <s v="medium"/>
    <n v="945.04"/>
    <n v="507.58"/>
    <n v="35052"/>
  </r>
  <r>
    <x v="17257"/>
    <n v="76"/>
    <x v="1565"/>
    <d v="2017-05-04T00:00:00"/>
    <b v="1"/>
    <s v="Approved"/>
    <s v="WeareA2B"/>
    <s v="Standard"/>
    <s v="low"/>
    <s v="medium"/>
    <n v="642.30999999999995"/>
    <n v="513.85"/>
    <n v="40553"/>
  </r>
  <r>
    <x v="17258"/>
    <n v="62"/>
    <x v="3156"/>
    <d v="2017-09-17T00:00:00"/>
    <b v="0"/>
    <s v="Approved"/>
    <s v="Solex"/>
    <s v="Standard"/>
    <s v="medium"/>
    <s v="medium"/>
    <n v="478.16"/>
    <n v="298.72000000000003"/>
    <n v="33879"/>
  </r>
  <r>
    <x v="17259"/>
    <n v="42"/>
    <x v="3136"/>
    <d v="2017-12-24T00:00:00"/>
    <b v="1"/>
    <s v="Approved"/>
    <s v="OHM Cycles"/>
    <s v="Road"/>
    <s v="medium"/>
    <s v="small"/>
    <n v="1810"/>
    <n v="1610.9"/>
    <n v="39526"/>
  </r>
  <r>
    <x v="17260"/>
    <n v="46"/>
    <x v="2666"/>
    <d v="2017-08-31T00:00:00"/>
    <b v="1"/>
    <s v="Approved"/>
    <s v="Solex"/>
    <s v="Standard"/>
    <s v="low"/>
    <s v="medium"/>
    <n v="1289.8499999999999"/>
    <n v="74.510000000000005"/>
    <n v="39427"/>
  </r>
  <r>
    <x v="17261"/>
    <n v="41"/>
    <x v="469"/>
    <d v="2017-05-13T00:00:00"/>
    <b v="1"/>
    <s v="Approved"/>
    <s v="Solex"/>
    <s v="Road"/>
    <s v="medium"/>
    <s v="medium"/>
    <n v="416.98"/>
    <n v="312.74"/>
    <n v="35560"/>
  </r>
  <r>
    <x v="17262"/>
    <n v="36"/>
    <x v="2205"/>
    <d v="2017-08-01T00:00:00"/>
    <b v="1"/>
    <s v="Approved"/>
    <s v="Solex"/>
    <s v="Standard"/>
    <s v="low"/>
    <s v="medium"/>
    <n v="945.04"/>
    <n v="507.58"/>
    <n v="40618"/>
  </r>
  <r>
    <x v="17263"/>
    <n v="36"/>
    <x v="2057"/>
    <d v="2017-03-09T00:00:00"/>
    <b v="0"/>
    <s v="Approved"/>
    <s v="Solex"/>
    <s v="Standard"/>
    <s v="low"/>
    <s v="medium"/>
    <n v="945.04"/>
    <n v="507.58"/>
    <n v="35052"/>
  </r>
  <r>
    <x v="17264"/>
    <n v="88"/>
    <x v="2407"/>
    <d v="2017-01-31T00:00:00"/>
    <b v="1"/>
    <s v="Approved"/>
    <s v="Norco Bicycles"/>
    <s v="Standard"/>
    <s v="medium"/>
    <s v="medium"/>
    <n v="1198.46"/>
    <n v="381.1"/>
    <n v="37874"/>
  </r>
  <r>
    <x v="17265"/>
    <n v="0"/>
    <x v="607"/>
    <d v="2017-06-24T00:00:00"/>
    <b v="1"/>
    <s v="Approved"/>
    <s v="Solex"/>
    <s v="Standard"/>
    <s v="medium"/>
    <s v="medium"/>
    <n v="100.35"/>
    <n v="75.260000000000005"/>
    <n v="36367"/>
  </r>
  <r>
    <x v="17266"/>
    <n v="91"/>
    <x v="1084"/>
    <d v="2017-04-08T00:00:00"/>
    <b v="0"/>
    <s v="Approved"/>
    <s v="Solex"/>
    <s v="Standard"/>
    <s v="medium"/>
    <s v="medium"/>
    <n v="100.35"/>
    <n v="75.260000000000005"/>
    <n v="37539"/>
  </r>
  <r>
    <x v="17267"/>
    <n v="92"/>
    <x v="3248"/>
    <d v="2017-01-06T00:00:00"/>
    <b v="0"/>
    <s v="Approved"/>
    <s v="WeareA2B"/>
    <s v="Touring"/>
    <s v="medium"/>
    <s v="large"/>
    <n v="1890.39"/>
    <n v="260.14"/>
    <n v="36146"/>
  </r>
  <r>
    <x v="17268"/>
    <n v="49"/>
    <x v="2954"/>
    <d v="2017-12-04T00:00:00"/>
    <b v="1"/>
    <s v="Approved"/>
    <s v="Trek Bicycles"/>
    <s v="Road"/>
    <s v="medium"/>
    <s v="medium"/>
    <n v="533.51"/>
    <n v="400.13"/>
    <n v="33259"/>
  </r>
  <r>
    <x v="17269"/>
    <n v="0"/>
    <x v="1946"/>
    <d v="2017-03-08T00:00:00"/>
    <b v="1"/>
    <s v="Approved"/>
    <s v="Solex"/>
    <s v="Standard"/>
    <s v="medium"/>
    <s v="medium"/>
    <n v="478.16"/>
    <n v="298.72000000000003"/>
    <n v="38258"/>
  </r>
  <r>
    <x v="17270"/>
    <n v="31"/>
    <x v="1193"/>
    <d v="2017-08-19T00:00:00"/>
    <b v="1"/>
    <s v="Approved"/>
    <s v="Giant Bicycles"/>
    <s v="Standard"/>
    <s v="medium"/>
    <s v="medium"/>
    <n v="230.91"/>
    <n v="173.18"/>
    <n v="40336"/>
  </r>
  <r>
    <x v="17271"/>
    <n v="53"/>
    <x v="2039"/>
    <d v="2017-04-20T00:00:00"/>
    <b v="0"/>
    <s v="Approved"/>
    <s v="OHM Cycles"/>
    <s v="Standard"/>
    <s v="medium"/>
    <s v="medium"/>
    <n v="795.34"/>
    <n v="101.58"/>
    <n v="34170"/>
  </r>
  <r>
    <x v="17272"/>
    <n v="47"/>
    <x v="2142"/>
    <d v="2017-04-12T00:00:00"/>
    <b v="1"/>
    <s v="Approved"/>
    <s v="Trek Bicycles"/>
    <s v="Road"/>
    <s v="low"/>
    <s v="small"/>
    <n v="1720.7"/>
    <n v="1531.42"/>
    <n v="38991"/>
  </r>
  <r>
    <x v="17273"/>
    <n v="74"/>
    <x v="1319"/>
    <d v="2017-01-18T00:00:00"/>
    <b v="1"/>
    <s v="Approved"/>
    <s v="WeareA2B"/>
    <s v="Standard"/>
    <s v="medium"/>
    <s v="medium"/>
    <n v="1762.96"/>
    <n v="950.52"/>
    <n v="41848"/>
  </r>
  <r>
    <x v="17274"/>
    <n v="66"/>
    <x v="239"/>
    <d v="2017-08-26T00:00:00"/>
    <b v="0"/>
    <s v="Approved"/>
    <s v="Giant Bicycles"/>
    <s v="Road"/>
    <s v="low"/>
    <s v="small"/>
    <n v="590.26"/>
    <n v="525.33000000000004"/>
    <n v="40487"/>
  </r>
  <r>
    <x v="17275"/>
    <n v="19"/>
    <x v="528"/>
    <d v="2017-10-08T00:00:00"/>
    <b v="0"/>
    <s v="Approved"/>
    <s v="OHM Cycles"/>
    <s v="Road"/>
    <s v="high"/>
    <s v="large"/>
    <n v="12.01"/>
    <n v="7.21"/>
    <n v="39880"/>
  </r>
  <r>
    <x v="17276"/>
    <n v="32"/>
    <x v="2250"/>
    <d v="2017-12-11T00:00:00"/>
    <b v="0"/>
    <s v="Approved"/>
    <s v="Giant Bicycles"/>
    <s v="Standard"/>
    <s v="medium"/>
    <s v="medium"/>
    <n v="642.70000000000005"/>
    <n v="211.37"/>
    <n v="40336"/>
  </r>
  <r>
    <x v="17277"/>
    <n v="70"/>
    <x v="2397"/>
    <d v="2017-02-06T00:00:00"/>
    <b v="1"/>
    <s v="Approved"/>
    <s v="Trek Bicycles"/>
    <s v="Standard"/>
    <s v="high"/>
    <s v="medium"/>
    <n v="495.72"/>
    <n v="297.43"/>
    <n v="42710"/>
  </r>
  <r>
    <x v="17278"/>
    <n v="2"/>
    <x v="301"/>
    <d v="2017-07-16T00:00:00"/>
    <b v="1"/>
    <s v="Approved"/>
    <s v="Solex"/>
    <s v="Standard"/>
    <s v="medium"/>
    <s v="medium"/>
    <n v="71.489999999999995"/>
    <n v="53.62"/>
    <n v="40784"/>
  </r>
  <r>
    <x v="17279"/>
    <n v="73"/>
    <x v="2844"/>
    <d v="2017-03-05T00:00:00"/>
    <b v="0"/>
    <s v="Approved"/>
    <s v="Solex"/>
    <s v="Standard"/>
    <s v="medium"/>
    <s v="medium"/>
    <n v="1945.43"/>
    <n v="333.18"/>
    <n v="37499"/>
  </r>
  <r>
    <x v="17280"/>
    <n v="0"/>
    <x v="1598"/>
    <d v="2017-07-31T00:00:00"/>
    <b v="0"/>
    <s v="Approved"/>
    <s v="Solex"/>
    <s v="Road"/>
    <s v="medium"/>
    <s v="medium"/>
    <n v="416.98"/>
    <n v="312.74"/>
    <n v="35560"/>
  </r>
  <r>
    <x v="17281"/>
    <n v="41"/>
    <x v="2471"/>
    <d v="2017-06-04T00:00:00"/>
    <b v="0"/>
    <s v="Approved"/>
    <s v="Solex"/>
    <s v="Road"/>
    <s v="medium"/>
    <s v="medium"/>
    <n v="416.98"/>
    <n v="312.74"/>
    <n v="39427"/>
  </r>
  <r>
    <x v="17282"/>
    <n v="26"/>
    <x v="1574"/>
    <d v="2017-05-18T00:00:00"/>
    <b v="0"/>
    <s v="Approved"/>
    <s v="WeareA2B"/>
    <s v="Standard"/>
    <s v="medium"/>
    <s v="medium"/>
    <n v="1992.93"/>
    <n v="762.63"/>
    <n v="33888"/>
  </r>
  <r>
    <x v="17283"/>
    <n v="59"/>
    <x v="1172"/>
    <d v="2017-03-23T00:00:00"/>
    <b v="1"/>
    <s v="Approved"/>
    <s v="Solex"/>
    <s v="Standard"/>
    <s v="medium"/>
    <s v="large"/>
    <n v="1061.56"/>
    <n v="733.58"/>
    <n v="34170"/>
  </r>
  <r>
    <x v="17284"/>
    <n v="53"/>
    <x v="1029"/>
    <d v="2017-10-10T00:00:00"/>
    <b v="0"/>
    <s v="Approved"/>
    <s v="OHM Cycles"/>
    <s v="Standard"/>
    <s v="medium"/>
    <s v="medium"/>
    <n v="795.34"/>
    <n v="101.58"/>
    <n v="35470"/>
  </r>
  <r>
    <x v="17285"/>
    <n v="30"/>
    <x v="3164"/>
    <d v="2017-02-26T00:00:00"/>
    <b v="0"/>
    <s v="Approved"/>
    <s v="Solex"/>
    <s v="Standard"/>
    <s v="high"/>
    <s v="medium"/>
    <n v="748.17"/>
    <n v="448.9"/>
    <n v="33552"/>
  </r>
  <r>
    <x v="17286"/>
    <n v="7"/>
    <x v="2616"/>
    <d v="2017-04-20T00:00:00"/>
    <b v="1"/>
    <s v="Approved"/>
    <s v="Trek Bicycles"/>
    <s v="Road"/>
    <s v="low"/>
    <s v="medium"/>
    <n v="980.37"/>
    <n v="234.43"/>
    <n v="42560"/>
  </r>
  <r>
    <x v="17287"/>
    <n v="61"/>
    <x v="3375"/>
    <d v="2017-08-19T00:00:00"/>
    <b v="1"/>
    <s v="Approved"/>
    <s v="OHM Cycles"/>
    <s v="Standard"/>
    <s v="low"/>
    <s v="medium"/>
    <n v="71.16"/>
    <n v="56.93"/>
    <n v="40487"/>
  </r>
  <r>
    <x v="17288"/>
    <n v="33"/>
    <x v="3001"/>
    <d v="2017-05-25T00:00:00"/>
    <b v="0"/>
    <s v="Approved"/>
    <s v="Giant Bicycles"/>
    <s v="Standard"/>
    <s v="medium"/>
    <s v="small"/>
    <n v="1311.44"/>
    <n v="1167.18"/>
    <n v="33888"/>
  </r>
  <r>
    <x v="17289"/>
    <n v="0"/>
    <x v="2872"/>
    <d v="2017-02-15T00:00:00"/>
    <b v="0"/>
    <s v="Approved"/>
    <s v="Solex"/>
    <s v="Standard"/>
    <s v="medium"/>
    <s v="medium"/>
    <n v="71.489999999999995"/>
    <n v="53.62"/>
    <n v="41245"/>
  </r>
  <r>
    <x v="17290"/>
    <n v="85"/>
    <x v="248"/>
    <d v="2017-12-14T00:00:00"/>
    <b v="0"/>
    <s v="Approved"/>
    <s v="WeareA2B"/>
    <s v="Standard"/>
    <s v="medium"/>
    <s v="medium"/>
    <n v="752.64"/>
    <n v="205.36"/>
    <n v="35667"/>
  </r>
  <r>
    <x v="17291"/>
    <n v="85"/>
    <x v="925"/>
    <d v="2017-01-31T00:00:00"/>
    <b v="0"/>
    <s v="Approved"/>
    <s v="WeareA2B"/>
    <s v="Standard"/>
    <s v="medium"/>
    <s v="medium"/>
    <n v="752.64"/>
    <n v="205.36"/>
    <n v="42218"/>
  </r>
  <r>
    <x v="17292"/>
    <n v="6"/>
    <x v="2010"/>
    <d v="2017-09-09T00:00:00"/>
    <b v="0"/>
    <s v="Approved"/>
    <s v="Solex"/>
    <s v="Standard"/>
    <s v="high"/>
    <s v="medium"/>
    <n v="748.17"/>
    <n v="448.9"/>
    <n v="33552"/>
  </r>
  <r>
    <x v="17293"/>
    <n v="13"/>
    <x v="1618"/>
    <d v="2017-05-28T00:00:00"/>
    <b v="0"/>
    <s v="Approved"/>
    <s v="Solex"/>
    <s v="Standard"/>
    <s v="medium"/>
    <s v="medium"/>
    <n v="1163.8900000000001"/>
    <n v="589.27"/>
    <n v="42560"/>
  </r>
  <r>
    <x v="17294"/>
    <n v="22"/>
    <x v="2078"/>
    <d v="2017-10-12T00:00:00"/>
    <b v="0"/>
    <s v="Approved"/>
    <s v="Solex"/>
    <s v="Standard"/>
    <s v="medium"/>
    <s v="medium"/>
    <n v="575.27"/>
    <n v="431.45"/>
    <n v="40303"/>
  </r>
  <r>
    <x v="17295"/>
    <n v="39"/>
    <x v="699"/>
    <d v="2017-07-16T00:00:00"/>
    <b v="0"/>
    <s v="Approved"/>
    <s v="Giant Bicycles"/>
    <s v="Standard"/>
    <s v="medium"/>
    <s v="large"/>
    <n v="1812.75"/>
    <n v="582.48"/>
    <n v="34071"/>
  </r>
  <r>
    <x v="17296"/>
    <n v="79"/>
    <x v="1935"/>
    <d v="2017-02-28T00:00:00"/>
    <b v="0"/>
    <s v="Approved"/>
    <s v="Norco Bicycles"/>
    <s v="Standard"/>
    <s v="medium"/>
    <s v="medium"/>
    <n v="1555.58"/>
    <n v="818.01"/>
    <n v="37873"/>
  </r>
  <r>
    <x v="17297"/>
    <n v="5"/>
    <x v="1678"/>
    <d v="2017-03-20T00:00:00"/>
    <b v="1"/>
    <s v="Approved"/>
    <s v="Trek Bicycles"/>
    <s v="Mountain"/>
    <s v="low"/>
    <s v="medium"/>
    <n v="574.64"/>
    <n v="459.71"/>
    <n v="40784"/>
  </r>
  <r>
    <x v="17298"/>
    <n v="64"/>
    <x v="1858"/>
    <d v="2017-12-02T00:00:00"/>
    <b v="1"/>
    <s v="Approved"/>
    <s v="Trek Bicycles"/>
    <s v="Standard"/>
    <s v="medium"/>
    <s v="large"/>
    <n v="1469.44"/>
    <n v="596.54999999999995"/>
    <n v="41047"/>
  </r>
  <r>
    <x v="17299"/>
    <n v="6"/>
    <x v="3482"/>
    <d v="2017-11-11T00:00:00"/>
    <b v="0"/>
    <s v="Approved"/>
    <s v="OHM Cycles"/>
    <s v="Standard"/>
    <s v="high"/>
    <s v="medium"/>
    <n v="227.88"/>
    <n v="136.72999999999999"/>
    <n v="37659"/>
  </r>
  <r>
    <x v="17300"/>
    <n v="2"/>
    <x v="1022"/>
    <d v="2017-09-14T00:00:00"/>
    <b v="0"/>
    <s v="Approved"/>
    <s v="Solex"/>
    <s v="Standard"/>
    <s v="medium"/>
    <s v="medium"/>
    <n v="71.489999999999995"/>
    <n v="53.62"/>
    <n v="41245"/>
  </r>
  <r>
    <x v="17301"/>
    <n v="77"/>
    <x v="2685"/>
    <d v="2017-07-09T00:00:00"/>
    <b v="0"/>
    <s v="Approved"/>
    <s v="Norco Bicycles"/>
    <s v="Road"/>
    <s v="medium"/>
    <s v="large"/>
    <n v="1240.31"/>
    <n v="795.1"/>
    <n v="40553"/>
  </r>
  <r>
    <x v="17302"/>
    <n v="48"/>
    <x v="1092"/>
    <d v="2017-06-20T00:00:00"/>
    <b v="1"/>
    <s v="Approved"/>
    <s v="WeareA2B"/>
    <s v="Standard"/>
    <s v="medium"/>
    <s v="medium"/>
    <n v="1762.96"/>
    <n v="950.52"/>
    <n v="41064"/>
  </r>
  <r>
    <x v="17303"/>
    <n v="86"/>
    <x v="348"/>
    <d v="2017-12-21T00:00:00"/>
    <b v="1"/>
    <s v="Approved"/>
    <s v="OHM Cycles"/>
    <s v="Standard"/>
    <s v="medium"/>
    <s v="medium"/>
    <n v="235.63"/>
    <n v="125.07"/>
    <n v="38206"/>
  </r>
  <r>
    <x v="17304"/>
    <n v="69"/>
    <x v="2288"/>
    <d v="2017-04-16T00:00:00"/>
    <b v="1"/>
    <s v="Approved"/>
    <s v="Giant Bicycles"/>
    <s v="Road"/>
    <s v="medium"/>
    <s v="medium"/>
    <n v="792.9"/>
    <n v="594.67999999999995"/>
    <n v="33879"/>
  </r>
  <r>
    <x v="17305"/>
    <n v="36"/>
    <x v="729"/>
    <d v="2017-11-03T00:00:00"/>
    <b v="1"/>
    <s v="Approved"/>
    <s v="Solex"/>
    <s v="Standard"/>
    <s v="low"/>
    <s v="medium"/>
    <n v="945.04"/>
    <n v="507.58"/>
    <n v="35052"/>
  </r>
  <r>
    <x v="17306"/>
    <n v="94"/>
    <x v="1768"/>
    <d v="2017-05-22T00:00:00"/>
    <b v="0"/>
    <s v="Approved"/>
    <s v="Giant Bicycles"/>
    <s v="Standard"/>
    <s v="medium"/>
    <s v="large"/>
    <n v="1635.3"/>
    <n v="993.66"/>
    <n v="41434"/>
  </r>
  <r>
    <x v="17307"/>
    <n v="74"/>
    <x v="1159"/>
    <d v="2017-02-28T00:00:00"/>
    <b v="0"/>
    <s v="Approved"/>
    <s v="WeareA2B"/>
    <s v="Standard"/>
    <s v="medium"/>
    <s v="medium"/>
    <n v="1228.07"/>
    <n v="400.91"/>
    <n v="35455"/>
  </r>
  <r>
    <x v="17308"/>
    <n v="3"/>
    <x v="495"/>
    <d v="2017-03-26T00:00:00"/>
    <b v="1"/>
    <s v="Approved"/>
    <s v="Trek Bicycles"/>
    <s v="Standard"/>
    <s v="medium"/>
    <s v="large"/>
    <n v="2091.4699999999998"/>
    <n v="388.92"/>
    <n v="41701"/>
  </r>
  <r>
    <x v="17309"/>
    <n v="3"/>
    <x v="2396"/>
    <d v="2017-07-01T00:00:00"/>
    <b v="1"/>
    <s v="Approved"/>
    <s v="Trek Bicycles"/>
    <s v="Standard"/>
    <s v="medium"/>
    <s v="large"/>
    <n v="2091.4699999999998"/>
    <n v="388.92"/>
    <n v="37499"/>
  </r>
  <r>
    <x v="17310"/>
    <n v="21"/>
    <x v="1088"/>
    <d v="2017-06-29T00:00:00"/>
    <b v="1"/>
    <s v="Approved"/>
    <s v="WeareA2B"/>
    <s v="Touring"/>
    <s v="medium"/>
    <s v="medium"/>
    <n v="1466.68"/>
    <n v="363.25"/>
    <n v="42560"/>
  </r>
  <r>
    <x v="17311"/>
    <n v="96"/>
    <x v="892"/>
    <d v="2017-04-10T00:00:00"/>
    <b v="1"/>
    <s v="Approved"/>
    <s v="WeareA2B"/>
    <s v="Road"/>
    <s v="low"/>
    <s v="small"/>
    <n v="1172.78"/>
    <n v="1043.77"/>
    <n v="37539"/>
  </r>
  <r>
    <x v="17312"/>
    <n v="21"/>
    <x v="1669"/>
    <d v="2017-12-06T00:00:00"/>
    <b v="1"/>
    <s v="Approved"/>
    <s v="Solex"/>
    <s v="Standard"/>
    <s v="medium"/>
    <s v="large"/>
    <n v="1071.23"/>
    <n v="380.74"/>
    <n v="35160"/>
  </r>
  <r>
    <x v="17313"/>
    <n v="92"/>
    <x v="1461"/>
    <d v="2017-05-07T00:00:00"/>
    <b v="0"/>
    <s v="Approved"/>
    <s v="WeareA2B"/>
    <s v="Standard"/>
    <s v="medium"/>
    <s v="small"/>
    <n v="1415.01"/>
    <n v="1259.3599999999999"/>
    <n v="36145"/>
  </r>
  <r>
    <x v="17314"/>
    <n v="27"/>
    <x v="3017"/>
    <d v="2017-11-25T00:00:00"/>
    <b v="1"/>
    <s v="Approved"/>
    <s v="Trek Bicycles"/>
    <s v="Standard"/>
    <s v="medium"/>
    <s v="medium"/>
    <n v="499.53"/>
    <n v="388.72"/>
    <n v="34527"/>
  </r>
  <r>
    <x v="17315"/>
    <n v="89"/>
    <x v="149"/>
    <d v="2017-05-28T00:00:00"/>
    <b v="0"/>
    <s v="Approved"/>
    <s v="Giant Bicycles"/>
    <s v="Standard"/>
    <s v="medium"/>
    <s v="large"/>
    <n v="1812.75"/>
    <n v="582.48"/>
    <n v="40618"/>
  </r>
  <r>
    <x v="17316"/>
    <n v="59"/>
    <x v="2808"/>
    <d v="2017-04-11T00:00:00"/>
    <b v="1"/>
    <s v="Approved"/>
    <s v="WeareA2B"/>
    <s v="Standard"/>
    <s v="medium"/>
    <s v="small"/>
    <n v="1415.01"/>
    <n v="1259.3599999999999"/>
    <n v="36833"/>
  </r>
  <r>
    <x v="17317"/>
    <n v="69"/>
    <x v="1547"/>
    <d v="2017-05-16T00:00:00"/>
    <b v="1"/>
    <s v="Approved"/>
    <s v="Giant Bicycles"/>
    <s v="Road"/>
    <s v="medium"/>
    <s v="medium"/>
    <n v="792.9"/>
    <n v="594.67999999999995"/>
    <n v="42105"/>
  </r>
  <r>
    <x v="17318"/>
    <n v="85"/>
    <x v="1629"/>
    <d v="2017-05-22T00:00:00"/>
    <b v="0"/>
    <s v="Approved"/>
    <s v="WeareA2B"/>
    <s v="Standard"/>
    <s v="medium"/>
    <s v="medium"/>
    <n v="1228.07"/>
    <n v="400.91"/>
    <n v="36668"/>
  </r>
  <r>
    <x v="17319"/>
    <n v="62"/>
    <x v="3349"/>
    <d v="2017-11-11T00:00:00"/>
    <b v="0"/>
    <s v="Approved"/>
    <s v="Solex"/>
    <s v="Standard"/>
    <s v="medium"/>
    <s v="medium"/>
    <n v="478.16"/>
    <n v="298.72000000000003"/>
    <n v="33879"/>
  </r>
  <r>
    <x v="17320"/>
    <n v="71"/>
    <x v="1296"/>
    <d v="2017-01-03T00:00:00"/>
    <b v="0"/>
    <s v="Approved"/>
    <s v="Solex"/>
    <s v="Standard"/>
    <s v="high"/>
    <s v="large"/>
    <n v="1842.92"/>
    <n v="1105.75"/>
    <n v="34996"/>
  </r>
  <r>
    <x v="17321"/>
    <n v="9"/>
    <x v="2169"/>
    <d v="2017-07-17T00:00:00"/>
    <b v="1"/>
    <s v="Approved"/>
    <s v="Norco Bicycles"/>
    <s v="Standard"/>
    <s v="medium"/>
    <s v="small"/>
    <n v="1216.1400000000001"/>
    <n v="1082.3599999999999"/>
    <n v="33455"/>
  </r>
  <r>
    <x v="17322"/>
    <n v="23"/>
    <x v="2288"/>
    <d v="2017-03-08T00:00:00"/>
    <b v="0"/>
    <s v="Approved"/>
    <s v="Norco Bicycles"/>
    <s v="Mountain"/>
    <s v="low"/>
    <s v="small"/>
    <n v="688.63"/>
    <n v="612.88"/>
    <n v="34244"/>
  </r>
  <r>
    <x v="17323"/>
    <n v="89"/>
    <x v="520"/>
    <d v="2017-12-27T00:00:00"/>
    <b v="0"/>
    <s v="Approved"/>
    <s v="Giant Bicycles"/>
    <s v="Standard"/>
    <s v="medium"/>
    <s v="large"/>
    <n v="1812.75"/>
    <n v="582.48"/>
    <n v="40336"/>
  </r>
  <r>
    <x v="17324"/>
    <n v="58"/>
    <x v="1041"/>
    <d v="2017-09-08T00:00:00"/>
    <b v="1"/>
    <s v="Approved"/>
    <s v="OHM Cycles"/>
    <s v="Standard"/>
    <s v="medium"/>
    <s v="medium"/>
    <n v="912.52"/>
    <n v="141.4"/>
    <n v="42295"/>
  </r>
  <r>
    <x v="17325"/>
    <n v="45"/>
    <x v="2677"/>
    <d v="2017-12-26T00:00:00"/>
    <b v="0"/>
    <s v="Approved"/>
    <s v="Solex"/>
    <s v="Standard"/>
    <s v="medium"/>
    <s v="medium"/>
    <n v="441.49"/>
    <n v="84.99"/>
    <n v="41064"/>
  </r>
  <r>
    <x v="17326"/>
    <n v="0"/>
    <x v="642"/>
    <d v="2017-07-25T00:00:00"/>
    <b v="1"/>
    <s v="Approved"/>
    <s v="Solex"/>
    <s v="Standard"/>
    <s v="medium"/>
    <s v="medium"/>
    <n v="478.16"/>
    <n v="298.72000000000003"/>
    <n v="40487"/>
  </r>
  <r>
    <x v="17327"/>
    <n v="61"/>
    <x v="2"/>
    <d v="2017-05-05T00:00:00"/>
    <b v="1"/>
    <s v="Approved"/>
    <s v="OHM Cycles"/>
    <s v="Standard"/>
    <s v="low"/>
    <s v="medium"/>
    <n v="71.16"/>
    <n v="56.93"/>
    <n v="42172"/>
  </r>
  <r>
    <x v="17328"/>
    <n v="0"/>
    <x v="2479"/>
    <d v="2017-08-10T00:00:00"/>
    <b v="1"/>
    <s v="Approved"/>
    <s v="Norco Bicycles"/>
    <s v="Standard"/>
    <s v="medium"/>
    <s v="medium"/>
    <n v="360.4"/>
    <n v="270.3"/>
    <n v="35455"/>
  </r>
  <r>
    <x v="17329"/>
    <n v="78"/>
    <x v="1695"/>
    <d v="2017-12-25T00:00:00"/>
    <b v="1"/>
    <s v="Approved"/>
    <s v="Giant Bicycles"/>
    <s v="Standard"/>
    <s v="medium"/>
    <s v="large"/>
    <n v="1765.3"/>
    <n v="709.48"/>
    <n v="35455"/>
  </r>
  <r>
    <x v="17330"/>
    <n v="40"/>
    <x v="1838"/>
    <d v="2017-08-15T00:00:00"/>
    <b v="1"/>
    <s v="Approved"/>
    <s v="OHM Cycles"/>
    <s v="Standard"/>
    <s v="high"/>
    <s v="medium"/>
    <n v="1458.17"/>
    <n v="874.9"/>
    <n v="35052"/>
  </r>
  <r>
    <x v="17331"/>
    <n v="34"/>
    <x v="1472"/>
    <d v="2017-05-30T00:00:00"/>
    <b v="1"/>
    <s v="Approved"/>
    <s v="WeareA2B"/>
    <s v="Standard"/>
    <s v="medium"/>
    <s v="medium"/>
    <n v="1231.1500000000001"/>
    <n v="161.6"/>
    <n v="41345"/>
  </r>
  <r>
    <x v="17332"/>
    <n v="12"/>
    <x v="715"/>
    <d v="2017-12-15T00:00:00"/>
    <b v="0"/>
    <s v="Approved"/>
    <s v="WeareA2B"/>
    <s v="Standard"/>
    <s v="medium"/>
    <s v="medium"/>
    <n v="1231.1500000000001"/>
    <n v="161.6"/>
    <n v="38216"/>
  </r>
  <r>
    <x v="17333"/>
    <n v="90"/>
    <x v="2756"/>
    <d v="2017-04-25T00:00:00"/>
    <b v="1"/>
    <s v="Approved"/>
    <s v="Norco Bicycles"/>
    <s v="Standard"/>
    <s v="low"/>
    <s v="medium"/>
    <n v="363.01"/>
    <n v="290.41000000000003"/>
    <n v="38482"/>
  </r>
  <r>
    <x v="17334"/>
    <n v="52"/>
    <x v="1440"/>
    <d v="2017-03-08T00:00:00"/>
    <b v="1"/>
    <s v="Approved"/>
    <s v="Solex"/>
    <s v="Road"/>
    <s v="medium"/>
    <s v="large"/>
    <n v="1777.8"/>
    <n v="820.78"/>
    <n v="40670"/>
  </r>
  <r>
    <x v="17335"/>
    <n v="24"/>
    <x v="682"/>
    <d v="2017-03-19T00:00:00"/>
    <b v="0"/>
    <s v="Approved"/>
    <s v="Solex"/>
    <s v="Road"/>
    <s v="medium"/>
    <s v="large"/>
    <n v="1777.8"/>
    <n v="820.78"/>
    <n v="40670"/>
  </r>
  <r>
    <x v="17336"/>
    <n v="63"/>
    <x v="2710"/>
    <d v="2017-06-13T00:00:00"/>
    <b v="0"/>
    <s v="Approved"/>
    <s v="Solex"/>
    <s v="Standard"/>
    <s v="medium"/>
    <s v="medium"/>
    <n v="1483.2"/>
    <n v="99.59"/>
    <n v="42145"/>
  </r>
  <r>
    <x v="17337"/>
    <n v="45"/>
    <x v="1048"/>
    <d v="2017-04-07T00:00:00"/>
    <b v="0"/>
    <s v="Approved"/>
    <s v="Solex"/>
    <s v="Standard"/>
    <s v="medium"/>
    <s v="medium"/>
    <n v="441.49"/>
    <n v="84.99"/>
    <n v="38991"/>
  </r>
  <r>
    <x v="17338"/>
    <n v="81"/>
    <x v="2004"/>
    <d v="2017-05-16T00:00:00"/>
    <b v="1"/>
    <s v="Approved"/>
    <s v="Norco Bicycles"/>
    <s v="Standard"/>
    <s v="medium"/>
    <s v="small"/>
    <n v="586.45000000000005"/>
    <n v="521.94000000000005"/>
    <n v="38206"/>
  </r>
  <r>
    <x v="17339"/>
    <n v="43"/>
    <x v="3099"/>
    <d v="2017-07-22T00:00:00"/>
    <b v="0"/>
    <s v="Approved"/>
    <s v="Solex"/>
    <s v="Standard"/>
    <s v="medium"/>
    <s v="medium"/>
    <n v="1151.96"/>
    <n v="649.49"/>
    <n v="35470"/>
  </r>
  <r>
    <x v="17340"/>
    <n v="85"/>
    <x v="1219"/>
    <d v="2017-06-26T00:00:00"/>
    <b v="1"/>
    <s v="Approved"/>
    <s v="WeareA2B"/>
    <s v="Standard"/>
    <s v="medium"/>
    <s v="medium"/>
    <n v="752.64"/>
    <n v="205.36"/>
    <n v="37626"/>
  </r>
  <r>
    <x v="17341"/>
    <n v="31"/>
    <x v="2384"/>
    <d v="2017-10-05T00:00:00"/>
    <b v="1"/>
    <s v="Approved"/>
    <s v="Giant Bicycles"/>
    <s v="Standard"/>
    <s v="medium"/>
    <s v="medium"/>
    <n v="230.91"/>
    <n v="173.18"/>
    <n v="39031"/>
  </r>
  <r>
    <x v="17342"/>
    <n v="57"/>
    <x v="3185"/>
    <d v="2017-01-01T00:00:00"/>
    <b v="0"/>
    <s v="Approved"/>
    <s v="WeareA2B"/>
    <s v="Touring"/>
    <s v="medium"/>
    <s v="large"/>
    <n v="1890.39"/>
    <n v="260.14"/>
    <n v="33259"/>
  </r>
  <r>
    <x v="17343"/>
    <n v="84"/>
    <x v="1551"/>
    <d v="2017-05-13T00:00:00"/>
    <b v="1"/>
    <s v="Approved"/>
    <s v="Trek Bicycles"/>
    <s v="Road"/>
    <s v="medium"/>
    <s v="medium"/>
    <n v="290.62"/>
    <n v="215.14"/>
    <n v="38339"/>
  </r>
  <r>
    <x v="17344"/>
    <n v="5"/>
    <x v="3052"/>
    <d v="2017-04-27T00:00:00"/>
    <b v="1"/>
    <s v="Approved"/>
    <s v="Trek Bicycles"/>
    <s v="Mountain"/>
    <s v="low"/>
    <s v="medium"/>
    <n v="574.64"/>
    <n v="459.71"/>
    <n v="38206"/>
  </r>
  <r>
    <x v="17345"/>
    <n v="81"/>
    <x v="2432"/>
    <d v="2017-02-07T00:00:00"/>
    <b v="1"/>
    <s v="Approved"/>
    <s v="Solex"/>
    <s v="Standard"/>
    <s v="medium"/>
    <s v="medium"/>
    <n v="1151.96"/>
    <n v="649.49"/>
    <n v="41009"/>
  </r>
  <r>
    <x v="17346"/>
    <n v="100"/>
    <x v="2932"/>
    <d v="2017-11-15T00:00:00"/>
    <b v="1"/>
    <s v="Approved"/>
    <s v="Norco Bicycles"/>
    <s v="Road"/>
    <s v="medium"/>
    <s v="medium"/>
    <n v="1036.5899999999999"/>
    <n v="206.35"/>
    <n v="33364"/>
  </r>
  <r>
    <x v="17347"/>
    <n v="49"/>
    <x v="281"/>
    <d v="2017-04-03T00:00:00"/>
    <b v="1"/>
    <s v="Approved"/>
    <s v="Solex"/>
    <s v="Standard"/>
    <s v="medium"/>
    <s v="large"/>
    <n v="1061.56"/>
    <n v="733.58"/>
    <n v="42172"/>
  </r>
  <r>
    <x v="17348"/>
    <n v="53"/>
    <x v="58"/>
    <d v="2017-05-19T00:00:00"/>
    <b v="0"/>
    <s v="Approved"/>
    <s v="OHM Cycles"/>
    <s v="Standard"/>
    <s v="medium"/>
    <s v="medium"/>
    <n v="795.34"/>
    <n v="101.58"/>
    <n v="38647"/>
  </r>
  <r>
    <x v="17349"/>
    <n v="61"/>
    <x v="3301"/>
    <d v="2017-02-12T00:00:00"/>
    <b v="1"/>
    <s v="Approved"/>
    <s v="OHM Cycles"/>
    <s v="Standard"/>
    <s v="low"/>
    <s v="medium"/>
    <n v="71.16"/>
    <n v="56.93"/>
    <n v="40487"/>
  </r>
  <r>
    <x v="17350"/>
    <n v="21"/>
    <x v="979"/>
    <d v="2017-06-07T00:00:00"/>
    <b v="1"/>
    <s v="Approved"/>
    <s v="Solex"/>
    <s v="Standard"/>
    <s v="medium"/>
    <s v="large"/>
    <n v="1071.23"/>
    <n v="380.74"/>
    <n v="35160"/>
  </r>
  <r>
    <x v="17351"/>
    <n v="72"/>
    <x v="1935"/>
    <d v="2017-10-03T00:00:00"/>
    <b v="0"/>
    <s v="Approved"/>
    <s v="Norco Bicycles"/>
    <s v="Standard"/>
    <s v="medium"/>
    <s v="medium"/>
    <n v="360.4"/>
    <n v="270.3"/>
    <n v="42710"/>
  </r>
  <r>
    <x v="17352"/>
    <n v="40"/>
    <x v="227"/>
    <d v="2017-07-28T00:00:00"/>
    <b v="1"/>
    <s v="Cancelled"/>
    <s v="OHM Cycles"/>
    <s v="Standard"/>
    <s v="high"/>
    <s v="medium"/>
    <n v="1458.17"/>
    <n v="874.9"/>
    <n v="35560"/>
  </r>
  <r>
    <x v="17353"/>
    <n v="71"/>
    <x v="60"/>
    <d v="2017-08-21T00:00:00"/>
    <b v="1"/>
    <s v="Approved"/>
    <s v="Solex"/>
    <s v="Standard"/>
    <s v="high"/>
    <s v="large"/>
    <n v="1842.92"/>
    <n v="1105.75"/>
    <n v="40553"/>
  </r>
  <r>
    <x v="17354"/>
    <n v="79"/>
    <x v="3037"/>
    <d v="2017-07-12T00:00:00"/>
    <b v="0"/>
    <s v="Approved"/>
    <s v="Norco Bicycles"/>
    <s v="Standard"/>
    <s v="medium"/>
    <s v="medium"/>
    <n v="1555.58"/>
    <n v="818.01"/>
    <n v="33429"/>
  </r>
  <r>
    <x v="17355"/>
    <n v="5"/>
    <x v="889"/>
    <d v="2017-04-23T00:00:00"/>
    <b v="0"/>
    <s v="Approved"/>
    <s v="Trek Bicycles"/>
    <s v="Mountain"/>
    <s v="low"/>
    <s v="medium"/>
    <n v="574.64"/>
    <n v="459.71"/>
    <n v="38206"/>
  </r>
  <r>
    <x v="17356"/>
    <n v="60"/>
    <x v="3093"/>
    <d v="2017-01-19T00:00:00"/>
    <b v="1"/>
    <s v="Approved"/>
    <s v="Giant Bicycles"/>
    <s v="Standard"/>
    <s v="high"/>
    <s v="small"/>
    <n v="1977.36"/>
    <n v="1759.85"/>
    <n v="40779"/>
  </r>
  <r>
    <x v="17357"/>
    <n v="82"/>
    <x v="301"/>
    <d v="2017-09-14T00:00:00"/>
    <b v="1"/>
    <s v="Approved"/>
    <s v="Norco Bicycles"/>
    <s v="Standard"/>
    <s v="high"/>
    <s v="medium"/>
    <n v="1148.6400000000001"/>
    <n v="689.18"/>
    <n v="42218"/>
  </r>
  <r>
    <x v="17358"/>
    <n v="0"/>
    <x v="809"/>
    <d v="2017-06-26T00:00:00"/>
    <b v="0"/>
    <s v="Approved"/>
    <s v="OHM Cycles"/>
    <s v="Standard"/>
    <s v="low"/>
    <s v="medium"/>
    <n v="71.16"/>
    <n v="56.93"/>
    <n v="42172"/>
  </r>
  <r>
    <x v="17359"/>
    <n v="48"/>
    <x v="2115"/>
    <d v="2017-06-13T00:00:00"/>
    <b v="0"/>
    <s v="Approved"/>
    <s v="WeareA2B"/>
    <s v="Standard"/>
    <s v="medium"/>
    <s v="medium"/>
    <n v="1762.96"/>
    <n v="950.52"/>
    <n v="37668"/>
  </r>
  <r>
    <x v="17360"/>
    <n v="0"/>
    <x v="899"/>
    <d v="2017-01-31T00:00:00"/>
    <b v="0"/>
    <s v="Approved"/>
    <s v="Trek Bicycles"/>
    <s v="Standard"/>
    <s v="high"/>
    <s v="medium"/>
    <n v="358.39"/>
    <n v="215.03"/>
    <n v="38002"/>
  </r>
  <r>
    <x v="17361"/>
    <n v="64"/>
    <x v="264"/>
    <d v="2017-12-23T00:00:00"/>
    <b v="1"/>
    <s v="Approved"/>
    <s v="Trek Bicycles"/>
    <s v="Standard"/>
    <s v="medium"/>
    <s v="large"/>
    <n v="1469.44"/>
    <n v="596.54999999999995"/>
    <n v="40487"/>
  </r>
  <r>
    <x v="17362"/>
    <n v="45"/>
    <x v="1017"/>
    <d v="2017-02-23T00:00:00"/>
    <b v="0"/>
    <s v="Approved"/>
    <s v="Solex"/>
    <s v="Standard"/>
    <s v="medium"/>
    <s v="medium"/>
    <n v="441.49"/>
    <n v="84.99"/>
    <n v="34071"/>
  </r>
  <r>
    <x v="17363"/>
    <n v="11"/>
    <x v="1459"/>
    <d v="2017-07-26T00:00:00"/>
    <b v="0"/>
    <s v="Approved"/>
    <s v="Giant Bicycles"/>
    <s v="Standard"/>
    <s v="high"/>
    <s v="medium"/>
    <n v="1274.93"/>
    <n v="764.96"/>
    <n v="37838"/>
  </r>
  <r>
    <x v="17364"/>
    <n v="75"/>
    <x v="625"/>
    <d v="2017-09-17T00:00:00"/>
    <b v="0"/>
    <s v="Approved"/>
    <s v="Giant Bicycles"/>
    <s v="Touring"/>
    <s v="medium"/>
    <s v="large"/>
    <n v="1873.97"/>
    <n v="863.95"/>
    <n v="41922"/>
  </r>
  <r>
    <x v="17365"/>
    <n v="96"/>
    <x v="1052"/>
    <d v="2017-01-16T00:00:00"/>
    <b v="1"/>
    <s v="Approved"/>
    <s v="Giant Bicycles"/>
    <s v="Standard"/>
    <s v="medium"/>
    <s v="large"/>
    <n v="1635.3"/>
    <n v="993.66"/>
    <n v="41434"/>
  </r>
  <r>
    <x v="17366"/>
    <n v="33"/>
    <x v="1307"/>
    <d v="2017-08-18T00:00:00"/>
    <b v="1"/>
    <s v="Approved"/>
    <s v="Giant Bicycles"/>
    <s v="Standard"/>
    <s v="medium"/>
    <s v="small"/>
    <n v="1311.44"/>
    <n v="1167.18"/>
    <n v="33888"/>
  </r>
  <r>
    <x v="17367"/>
    <n v="7"/>
    <x v="2840"/>
    <d v="2017-05-12T00:00:00"/>
    <b v="1"/>
    <s v="Approved"/>
    <s v="Trek Bicycles"/>
    <s v="Road"/>
    <s v="low"/>
    <s v="medium"/>
    <n v="980.37"/>
    <n v="234.43"/>
    <n v="38258"/>
  </r>
  <r>
    <x v="17368"/>
    <n v="98"/>
    <x v="1044"/>
    <d v="2017-02-10T00:00:00"/>
    <b v="1"/>
    <s v="Approved"/>
    <s v="Trek Bicycles"/>
    <s v="Standard"/>
    <s v="high"/>
    <s v="medium"/>
    <n v="358.39"/>
    <n v="215.03"/>
    <n v="38002"/>
  </r>
  <r>
    <x v="17369"/>
    <n v="96"/>
    <x v="396"/>
    <d v="2017-03-25T00:00:00"/>
    <b v="0"/>
    <s v="Approved"/>
    <s v="Giant Bicycles"/>
    <s v="Standard"/>
    <s v="medium"/>
    <s v="large"/>
    <n v="1635.3"/>
    <n v="993.66"/>
    <n v="37539"/>
  </r>
  <r>
    <x v="17370"/>
    <n v="83"/>
    <x v="2202"/>
    <d v="2017-06-18T00:00:00"/>
    <b v="1"/>
    <s v="Approved"/>
    <s v="Solex"/>
    <s v="Touring"/>
    <s v="medium"/>
    <s v="large"/>
    <n v="2083.94"/>
    <n v="675.03"/>
    <n v="41533"/>
  </r>
  <r>
    <x v="17371"/>
    <n v="39"/>
    <x v="2824"/>
    <d v="2017-02-21T00:00:00"/>
    <b v="0"/>
    <s v="Approved"/>
    <s v="Giant Bicycles"/>
    <s v="Standard"/>
    <s v="medium"/>
    <s v="large"/>
    <n v="1812.75"/>
    <n v="582.48"/>
    <n v="40336"/>
  </r>
  <r>
    <x v="17372"/>
    <n v="86"/>
    <x v="139"/>
    <d v="2017-06-03T00:00:00"/>
    <b v="0"/>
    <s v="Approved"/>
    <s v="OHM Cycles"/>
    <s v="Standard"/>
    <s v="medium"/>
    <s v="medium"/>
    <n v="235.63"/>
    <n v="125.07"/>
    <n v="37626"/>
  </r>
  <r>
    <x v="17373"/>
    <n v="17"/>
    <x v="3172"/>
    <d v="2017-07-31T00:00:00"/>
    <b v="1"/>
    <s v="Approved"/>
    <s v="Solex"/>
    <s v="Standard"/>
    <s v="high"/>
    <s v="medium"/>
    <n v="1024.6600000000001"/>
    <n v="614.79999999999995"/>
    <n v="42404"/>
  </r>
  <r>
    <x v="17374"/>
    <n v="88"/>
    <x v="2891"/>
    <d v="2017-08-18T00:00:00"/>
    <b v="1"/>
    <s v="Approved"/>
    <s v="Norco Bicycles"/>
    <s v="Standard"/>
    <s v="high"/>
    <s v="small"/>
    <n v="1661.92"/>
    <n v="1479.11"/>
    <n v="34244"/>
  </r>
  <r>
    <x v="17375"/>
    <n v="0"/>
    <x v="97"/>
    <d v="2017-08-10T00:00:00"/>
    <b v="1"/>
    <s v="Approved"/>
    <s v="Trek Bicycles"/>
    <s v="Road"/>
    <s v="medium"/>
    <s v="medium"/>
    <n v="290.62"/>
    <n v="215.14"/>
    <n v="38339"/>
  </r>
  <r>
    <x v="17376"/>
    <n v="30"/>
    <x v="2729"/>
    <d v="2017-07-21T00:00:00"/>
    <b v="1"/>
    <s v="Approved"/>
    <s v="OHM Cycles"/>
    <s v="Standard"/>
    <s v="medium"/>
    <s v="medium"/>
    <n v="1227.3399999999999"/>
    <n v="770.89"/>
    <n v="34556"/>
  </r>
  <r>
    <x v="17377"/>
    <n v="63"/>
    <x v="2705"/>
    <d v="2017-06-08T00:00:00"/>
    <b v="1"/>
    <s v="Approved"/>
    <s v="Solex"/>
    <s v="Standard"/>
    <s v="medium"/>
    <s v="medium"/>
    <n v="1483.2"/>
    <n v="99.59"/>
    <n v="36146"/>
  </r>
  <r>
    <x v="17378"/>
    <n v="88"/>
    <x v="1922"/>
    <d v="2017-04-23T00:00:00"/>
    <b v="0"/>
    <s v="Approved"/>
    <s v="Norco Bicycles"/>
    <s v="Standard"/>
    <s v="medium"/>
    <s v="medium"/>
    <n v="1198.46"/>
    <n v="381.1"/>
    <n v="37539"/>
  </r>
  <r>
    <x v="17379"/>
    <n v="92"/>
    <x v="3381"/>
    <d v="2017-05-09T00:00:00"/>
    <b v="0"/>
    <s v="Approved"/>
    <s v="WeareA2B"/>
    <s v="Touring"/>
    <s v="medium"/>
    <s v="large"/>
    <n v="1890.39"/>
    <n v="260.14"/>
    <n v="33259"/>
  </r>
  <r>
    <x v="17380"/>
    <n v="87"/>
    <x v="1061"/>
    <d v="2017-08-26T00:00:00"/>
    <b v="1"/>
    <s v="Approved"/>
    <s v="Giant Bicycles"/>
    <s v="Standard"/>
    <s v="high"/>
    <s v="medium"/>
    <n v="1179"/>
    <n v="707.4"/>
    <n v="35667"/>
  </r>
  <r>
    <x v="17381"/>
    <n v="0"/>
    <x v="1011"/>
    <d v="2017-01-28T00:00:00"/>
    <b v="1"/>
    <s v="Approved"/>
    <s v="Giant Bicycles"/>
    <s v="Standard"/>
    <s v="medium"/>
    <s v="medium"/>
    <n v="230.91"/>
    <n v="173.18"/>
    <n v="37698"/>
  </r>
  <r>
    <x v="17382"/>
    <n v="74"/>
    <x v="2369"/>
    <d v="2017-02-18T00:00:00"/>
    <b v="0"/>
    <s v="Approved"/>
    <s v="WeareA2B"/>
    <s v="Standard"/>
    <s v="medium"/>
    <s v="medium"/>
    <n v="1762.96"/>
    <n v="950.52"/>
    <n v="37668"/>
  </r>
  <r>
    <x v="17383"/>
    <n v="69"/>
    <x v="2964"/>
    <d v="2017-05-30T00:00:00"/>
    <b v="0"/>
    <s v="Approved"/>
    <s v="Norco Bicycles"/>
    <s v="Road"/>
    <s v="medium"/>
    <s v="large"/>
    <n v="1240.31"/>
    <n v="795.1"/>
    <n v="38339"/>
  </r>
  <r>
    <x v="17384"/>
    <n v="53"/>
    <x v="15"/>
    <d v="2017-10-25T00:00:00"/>
    <b v="0"/>
    <s v="Approved"/>
    <s v="OHM Cycles"/>
    <s v="Standard"/>
    <s v="medium"/>
    <s v="medium"/>
    <n v="795.34"/>
    <n v="101.58"/>
    <n v="40410"/>
  </r>
  <r>
    <x v="17385"/>
    <n v="4"/>
    <x v="2727"/>
    <d v="2017-05-22T00:00:00"/>
    <b v="1"/>
    <s v="Approved"/>
    <s v="Giant Bicycles"/>
    <s v="Standard"/>
    <s v="high"/>
    <s v="medium"/>
    <n v="1129.1300000000001"/>
    <n v="677.48"/>
    <n v="40784"/>
  </r>
  <r>
    <x v="17386"/>
    <n v="38"/>
    <x v="1618"/>
    <d v="2017-06-15T00:00:00"/>
    <b v="1"/>
    <s v="Approved"/>
    <s v="Solex"/>
    <s v="Standard"/>
    <s v="medium"/>
    <s v="medium"/>
    <n v="1577.53"/>
    <n v="826.51"/>
    <n v="40618"/>
  </r>
  <r>
    <x v="17387"/>
    <n v="52"/>
    <x v="2118"/>
    <d v="2017-02-13T00:00:00"/>
    <b v="1"/>
    <s v="Approved"/>
    <s v="OHM Cycles"/>
    <s v="Road"/>
    <s v="medium"/>
    <s v="medium"/>
    <n v="1280.28"/>
    <n v="829.51"/>
    <n v="35470"/>
  </r>
  <r>
    <x v="17388"/>
    <n v="98"/>
    <x v="2162"/>
    <d v="2017-03-05T00:00:00"/>
    <b v="0"/>
    <s v="Approved"/>
    <s v="OHM Cycles"/>
    <s v="Standard"/>
    <s v="medium"/>
    <s v="medium"/>
    <n v="795.34"/>
    <n v="101.58"/>
    <n v="35470"/>
  </r>
  <r>
    <x v="17389"/>
    <n v="29"/>
    <x v="2617"/>
    <d v="2017-08-01T00:00:00"/>
    <b v="0"/>
    <s v="Approved"/>
    <s v="Norco Bicycles"/>
    <s v="Road"/>
    <s v="medium"/>
    <s v="medium"/>
    <n v="543.39"/>
    <n v="407.54"/>
    <n v="42696"/>
  </r>
  <r>
    <x v="17390"/>
    <n v="5"/>
    <x v="2702"/>
    <d v="2017-08-04T00:00:00"/>
    <b v="0"/>
    <s v="Approved"/>
    <s v="Trek Bicycles"/>
    <s v="Mountain"/>
    <s v="low"/>
    <s v="medium"/>
    <n v="574.64"/>
    <n v="459.71"/>
    <n v="36145"/>
  </r>
  <r>
    <x v="17391"/>
    <n v="61"/>
    <x v="2087"/>
    <d v="2017-05-18T00:00:00"/>
    <b v="0"/>
    <s v="Approved"/>
    <s v="OHM Cycles"/>
    <s v="Standard"/>
    <s v="low"/>
    <s v="medium"/>
    <n v="71.16"/>
    <n v="56.93"/>
    <n v="42172"/>
  </r>
  <r>
    <x v="17392"/>
    <n v="27"/>
    <x v="2172"/>
    <d v="2017-09-29T00:00:00"/>
    <b v="0"/>
    <s v="Approved"/>
    <s v="Trek Bicycles"/>
    <s v="Standard"/>
    <s v="low"/>
    <s v="medium"/>
    <n v="1057.51"/>
    <n v="154.4"/>
    <n v="35052"/>
  </r>
  <r>
    <x v="17393"/>
    <n v="59"/>
    <x v="2913"/>
    <d v="2017-03-08T00:00:00"/>
    <b v="0"/>
    <s v="Approved"/>
    <s v="Solex"/>
    <s v="Standard"/>
    <s v="medium"/>
    <s v="large"/>
    <n v="1061.56"/>
    <n v="733.58"/>
    <n v="42145"/>
  </r>
  <r>
    <x v="17394"/>
    <n v="67"/>
    <x v="2650"/>
    <d v="2017-12-09T00:00:00"/>
    <b v="0"/>
    <s v="Approved"/>
    <s v="Norco Bicycles"/>
    <s v="Road"/>
    <s v="medium"/>
    <s v="medium"/>
    <n v="544.04999999999995"/>
    <n v="376.84"/>
    <n v="38647"/>
  </r>
  <r>
    <x v="17395"/>
    <n v="0"/>
    <x v="384"/>
    <d v="2017-11-17T00:00:00"/>
    <b v="1"/>
    <s v="Approved"/>
    <s v="Trek Bicycles"/>
    <s v="Road"/>
    <s v="medium"/>
    <s v="medium"/>
    <n v="290.62"/>
    <n v="215.14"/>
    <n v="38339"/>
  </r>
  <r>
    <x v="17396"/>
    <n v="2"/>
    <x v="733"/>
    <d v="2017-02-19T00:00:00"/>
    <b v="0"/>
    <s v="Approved"/>
    <s v="Solex"/>
    <s v="Standard"/>
    <s v="medium"/>
    <s v="medium"/>
    <n v="71.489999999999995"/>
    <n v="53.62"/>
    <n v="41245"/>
  </r>
  <r>
    <x v="17397"/>
    <n v="10"/>
    <x v="2032"/>
    <d v="2017-08-30T00:00:00"/>
    <b v="0"/>
    <s v="Approved"/>
    <s v="WeareA2B"/>
    <s v="Touring"/>
    <s v="medium"/>
    <s v="medium"/>
    <n v="1466.68"/>
    <n v="363.25"/>
    <n v="41701"/>
  </r>
  <r>
    <x v="17398"/>
    <n v="71"/>
    <x v="1877"/>
    <d v="2017-03-16T00:00:00"/>
    <b v="1"/>
    <s v="Approved"/>
    <s v="Solex"/>
    <s v="Standard"/>
    <s v="high"/>
    <s v="large"/>
    <n v="1842.92"/>
    <n v="1105.75"/>
    <n v="42710"/>
  </r>
  <r>
    <x v="17399"/>
    <n v="98"/>
    <x v="2183"/>
    <d v="2017-09-02T00:00:00"/>
    <b v="1"/>
    <s v="Approved"/>
    <s v="Trek Bicycles"/>
    <s v="Standard"/>
    <s v="high"/>
    <s v="medium"/>
    <n v="358.39"/>
    <n v="215.03"/>
    <n v="33364"/>
  </r>
  <r>
    <x v="17400"/>
    <n v="53"/>
    <x v="963"/>
    <d v="2017-03-09T00:00:00"/>
    <b v="1"/>
    <s v="Approved"/>
    <s v="OHM Cycles"/>
    <s v="Standard"/>
    <s v="medium"/>
    <s v="medium"/>
    <n v="795.34"/>
    <n v="101.58"/>
    <n v="39915"/>
  </r>
  <r>
    <x v="17401"/>
    <n v="18"/>
    <x v="692"/>
    <d v="2017-02-18T00:00:00"/>
    <b v="0"/>
    <s v="Approved"/>
    <s v="Solex"/>
    <s v="Standard"/>
    <s v="medium"/>
    <s v="medium"/>
    <n v="575.27"/>
    <n v="431.45"/>
    <n v="41345"/>
  </r>
  <r>
    <x v="17402"/>
    <n v="67"/>
    <x v="3340"/>
    <d v="2017-05-25T00:00:00"/>
    <b v="1"/>
    <s v="Approved"/>
    <s v="Solex"/>
    <s v="Standard"/>
    <s v="medium"/>
    <s v="large"/>
    <n v="1071.23"/>
    <n v="380.74"/>
    <n v="35160"/>
  </r>
  <r>
    <x v="17403"/>
    <n v="19"/>
    <x v="1037"/>
    <d v="2017-04-27T00:00:00"/>
    <b v="0"/>
    <s v="Approved"/>
    <s v="OHM Cycles"/>
    <s v="Road"/>
    <s v="high"/>
    <s v="large"/>
    <n v="12.01"/>
    <n v="7.21"/>
    <n v="34165"/>
  </r>
  <r>
    <x v="17404"/>
    <n v="96"/>
    <x v="1293"/>
    <d v="2017-12-10T00:00:00"/>
    <b v="1"/>
    <s v="Approved"/>
    <s v="Giant Bicycles"/>
    <s v="Standard"/>
    <s v="medium"/>
    <s v="large"/>
    <n v="1635.3"/>
    <n v="993.66"/>
    <n v="38002"/>
  </r>
  <r>
    <x v="17405"/>
    <n v="82"/>
    <x v="1578"/>
    <d v="2017-08-01T00:00:00"/>
    <b v="0"/>
    <s v="Approved"/>
    <s v="Norco Bicycles"/>
    <s v="Standard"/>
    <s v="high"/>
    <s v="medium"/>
    <n v="1148.6400000000001"/>
    <n v="689.18"/>
    <n v="42226"/>
  </r>
  <r>
    <x v="17406"/>
    <n v="0"/>
    <x v="1249"/>
    <d v="2017-05-15T00:00:00"/>
    <b v="0"/>
    <s v="Approved"/>
    <s v="Trek Bicycles"/>
    <s v="Standard"/>
    <s v="medium"/>
    <s v="medium"/>
    <n v="499.53"/>
    <n v="388.72"/>
    <n v="36334"/>
  </r>
  <r>
    <x v="17407"/>
    <n v="43"/>
    <x v="2651"/>
    <d v="2017-03-03T00:00:00"/>
    <b v="1"/>
    <s v="Approved"/>
    <s v="Solex"/>
    <s v="Standard"/>
    <s v="medium"/>
    <s v="medium"/>
    <n v="1151.96"/>
    <n v="649.49"/>
    <n v="40672"/>
  </r>
  <r>
    <x v="17408"/>
    <n v="63"/>
    <x v="3306"/>
    <d v="2017-01-01T00:00:00"/>
    <b v="1"/>
    <s v="Cancelled"/>
    <s v="Solex"/>
    <s v="Standard"/>
    <s v="medium"/>
    <s v="medium"/>
    <n v="1483.2"/>
    <n v="99.59"/>
    <n v="36146"/>
  </r>
  <r>
    <x v="17409"/>
    <n v="0"/>
    <x v="3181"/>
    <d v="2017-07-22T00:00:00"/>
    <b v="0"/>
    <s v="Approved"/>
    <s v="Giant Bicycles"/>
    <s v="Standard"/>
    <s v="medium"/>
    <s v="large"/>
    <n v="569.55999999999995"/>
    <n v="528.42999999999995"/>
    <n v="33364"/>
  </r>
  <r>
    <x v="17410"/>
    <n v="15"/>
    <x v="2598"/>
    <d v="2017-02-23T00:00:00"/>
    <b v="1"/>
    <s v="Approved"/>
    <s v="Norco Bicycles"/>
    <s v="Standard"/>
    <s v="low"/>
    <s v="medium"/>
    <n v="958.74"/>
    <n v="748.9"/>
    <n v="38693"/>
  </r>
  <r>
    <x v="17411"/>
    <n v="81"/>
    <x v="1531"/>
    <d v="2017-10-25T00:00:00"/>
    <b v="1"/>
    <s v="Approved"/>
    <s v="Solex"/>
    <s v="Standard"/>
    <s v="medium"/>
    <s v="medium"/>
    <n v="1151.96"/>
    <n v="649.49"/>
    <n v="41064"/>
  </r>
  <r>
    <x v="17412"/>
    <n v="50"/>
    <x v="1072"/>
    <d v="2017-07-27T00:00:00"/>
    <b v="1"/>
    <s v="Approved"/>
    <s v="WeareA2B"/>
    <s v="Standard"/>
    <s v="medium"/>
    <s v="small"/>
    <n v="175.89"/>
    <n v="131.91999999999999"/>
    <n v="41009"/>
  </r>
  <r>
    <x v="17413"/>
    <n v="64"/>
    <x v="375"/>
    <d v="2017-05-15T00:00:00"/>
    <b v="0"/>
    <s v="Approved"/>
    <s v="Trek Bicycles"/>
    <s v="Standard"/>
    <s v="medium"/>
    <s v="large"/>
    <n v="1469.44"/>
    <n v="596.54999999999995"/>
    <n v="36668"/>
  </r>
  <r>
    <x v="17414"/>
    <n v="90"/>
    <x v="2013"/>
    <d v="2017-10-22T00:00:00"/>
    <b v="1"/>
    <s v="Approved"/>
    <s v="Solex"/>
    <s v="Standard"/>
    <s v="low"/>
    <s v="medium"/>
    <n v="945.04"/>
    <n v="507.58"/>
    <n v="35052"/>
  </r>
  <r>
    <x v="17415"/>
    <n v="91"/>
    <x v="1362"/>
    <d v="2017-03-23T00:00:00"/>
    <b v="1"/>
    <s v="Approved"/>
    <s v="WeareA2B"/>
    <s v="Standard"/>
    <s v="low"/>
    <s v="medium"/>
    <n v="642.30999999999995"/>
    <n v="513.85"/>
    <n v="41922"/>
  </r>
  <r>
    <x v="17416"/>
    <n v="68"/>
    <x v="1350"/>
    <d v="2017-05-01T00:00:00"/>
    <b v="1"/>
    <s v="Approved"/>
    <s v="OHM Cycles"/>
    <s v="Standard"/>
    <s v="medium"/>
    <s v="medium"/>
    <n v="1636.9"/>
    <n v="44.71"/>
    <n v="40410"/>
  </r>
  <r>
    <x v="17417"/>
    <n v="14"/>
    <x v="61"/>
    <d v="2017-03-10T00:00:00"/>
    <b v="0"/>
    <s v="Approved"/>
    <s v="Solex"/>
    <s v="Standard"/>
    <s v="high"/>
    <s v="large"/>
    <n v="1842.92"/>
    <n v="1105.75"/>
    <n v="34996"/>
  </r>
  <r>
    <x v="17418"/>
    <n v="86"/>
    <x v="2406"/>
    <d v="2017-12-22T00:00:00"/>
    <b v="0"/>
    <s v="Approved"/>
    <s v="OHM Cycles"/>
    <s v="Standard"/>
    <s v="medium"/>
    <s v="medium"/>
    <n v="235.63"/>
    <n v="125.07"/>
    <n v="38482"/>
  </r>
  <r>
    <x v="17419"/>
    <n v="86"/>
    <x v="1885"/>
    <d v="2017-03-28T00:00:00"/>
    <b v="0"/>
    <s v="Approved"/>
    <s v="OHM Cycles"/>
    <s v="Standard"/>
    <s v="medium"/>
    <s v="medium"/>
    <n v="235.63"/>
    <n v="125.07"/>
    <n v="38206"/>
  </r>
  <r>
    <x v="17420"/>
    <n v="72"/>
    <x v="1589"/>
    <d v="2017-06-14T00:00:00"/>
    <b v="0"/>
    <s v="Approved"/>
    <s v="OHM Cycles"/>
    <s v="Standard"/>
    <s v="medium"/>
    <s v="medium"/>
    <n v="912.52"/>
    <n v="141.4"/>
    <n v="34170"/>
  </r>
  <r>
    <x v="17421"/>
    <n v="29"/>
    <x v="2394"/>
    <d v="2017-12-16T00:00:00"/>
    <b v="1"/>
    <s v="Approved"/>
    <s v="Norco Bicycles"/>
    <s v="Road"/>
    <s v="medium"/>
    <s v="medium"/>
    <n v="543.39"/>
    <n v="407.54"/>
    <n v="42696"/>
  </r>
  <r>
    <x v="17422"/>
    <n v="69"/>
    <x v="431"/>
    <d v="2017-03-11T00:00:00"/>
    <b v="0"/>
    <s v="Approved"/>
    <s v="Giant Bicycles"/>
    <s v="Road"/>
    <s v="medium"/>
    <s v="medium"/>
    <n v="792.9"/>
    <n v="594.67999999999995"/>
    <n v="33888"/>
  </r>
  <r>
    <x v="17423"/>
    <n v="6"/>
    <x v="1385"/>
    <d v="2017-01-09T00:00:00"/>
    <b v="1"/>
    <s v="Approved"/>
    <s v="OHM Cycles"/>
    <s v="Standard"/>
    <s v="high"/>
    <s v="medium"/>
    <n v="227.88"/>
    <n v="136.72999999999999"/>
    <n v="37659"/>
  </r>
  <r>
    <x v="17424"/>
    <n v="9"/>
    <x v="528"/>
    <d v="2017-04-30T00:00:00"/>
    <b v="0"/>
    <s v="Approved"/>
    <s v="OHM Cycles"/>
    <s v="Road"/>
    <s v="medium"/>
    <s v="medium"/>
    <n v="742.54"/>
    <n v="667.4"/>
    <n v="33549"/>
  </r>
  <r>
    <x v="17425"/>
    <n v="26"/>
    <x v="1573"/>
    <d v="2017-02-06T00:00:00"/>
    <b v="1"/>
    <s v="Approved"/>
    <s v="WeareA2B"/>
    <s v="Standard"/>
    <s v="medium"/>
    <s v="medium"/>
    <n v="1992.93"/>
    <n v="762.63"/>
    <n v="36334"/>
  </r>
  <r>
    <x v="17426"/>
    <n v="0"/>
    <x v="3411"/>
    <d v="2017-08-06T00:00:00"/>
    <b v="1"/>
    <s v="Approved"/>
    <s v="OHM Cycles"/>
    <s v="Standard"/>
    <s v="high"/>
    <s v="medium"/>
    <n v="227.88"/>
    <n v="136.72999999999999"/>
    <n v="37659"/>
  </r>
  <r>
    <x v="17427"/>
    <n v="78"/>
    <x v="2820"/>
    <d v="2017-05-08T00:00:00"/>
    <b v="1"/>
    <s v="Approved"/>
    <s v="Giant Bicycles"/>
    <s v="Standard"/>
    <s v="medium"/>
    <s v="large"/>
    <n v="1765.3"/>
    <n v="709.48"/>
    <n v="41533"/>
  </r>
  <r>
    <x v="17428"/>
    <n v="94"/>
    <x v="801"/>
    <d v="2017-07-19T00:00:00"/>
    <b v="0"/>
    <s v="Approved"/>
    <s v="Giant Bicycles"/>
    <s v="Standard"/>
    <s v="medium"/>
    <s v="large"/>
    <n v="1635.3"/>
    <n v="993.66"/>
    <n v="41434"/>
  </r>
  <r>
    <x v="17429"/>
    <n v="33"/>
    <x v="2482"/>
    <d v="2017-02-15T00:00:00"/>
    <b v="1"/>
    <s v="Approved"/>
    <s v="Giant Bicycles"/>
    <s v="Standard"/>
    <s v="medium"/>
    <s v="small"/>
    <n v="1311.44"/>
    <n v="1167.18"/>
    <n v="35052"/>
  </r>
  <r>
    <x v="17430"/>
    <n v="54"/>
    <x v="1552"/>
    <d v="2017-02-24T00:00:00"/>
    <b v="1"/>
    <s v="Approved"/>
    <s v="WeareA2B"/>
    <s v="Standard"/>
    <s v="medium"/>
    <s v="medium"/>
    <n v="1292.8399999999999"/>
    <n v="13.44"/>
    <n v="39915"/>
  </r>
  <r>
    <x v="17431"/>
    <n v="53"/>
    <x v="2865"/>
    <d v="2017-06-13T00:00:00"/>
    <b v="0"/>
    <s v="Approved"/>
    <s v="OHM Cycles"/>
    <s v="Standard"/>
    <s v="medium"/>
    <s v="medium"/>
    <n v="795.34"/>
    <n v="101.58"/>
    <n v="35470"/>
  </r>
  <r>
    <x v="17432"/>
    <n v="72"/>
    <x v="2938"/>
    <d v="2017-06-04T00:00:00"/>
    <b v="0"/>
    <s v="Approved"/>
    <s v="Norco Bicycles"/>
    <s v="Standard"/>
    <s v="medium"/>
    <s v="medium"/>
    <n v="360.4"/>
    <n v="270.3"/>
    <n v="42710"/>
  </r>
  <r>
    <x v="17433"/>
    <n v="43"/>
    <x v="3025"/>
    <d v="2017-07-24T00:00:00"/>
    <b v="0"/>
    <s v="Approved"/>
    <s v="Solex"/>
    <s v="Standard"/>
    <s v="medium"/>
    <s v="medium"/>
    <n v="1151.96"/>
    <n v="649.49"/>
    <n v="35470"/>
  </r>
  <r>
    <x v="17434"/>
    <n v="56"/>
    <x v="239"/>
    <d v="2017-01-08T00:00:00"/>
    <b v="0"/>
    <s v="Approved"/>
    <s v="OHM Cycles"/>
    <s v="Standard"/>
    <s v="medium"/>
    <s v="medium"/>
    <n v="183.86"/>
    <n v="137.9"/>
    <n v="35707"/>
  </r>
  <r>
    <x v="17435"/>
    <n v="99"/>
    <x v="1149"/>
    <d v="2017-07-31T00:00:00"/>
    <b v="0"/>
    <s v="Approved"/>
    <s v="OHM Cycles"/>
    <s v="Standard"/>
    <s v="medium"/>
    <s v="medium"/>
    <n v="1227.3399999999999"/>
    <n v="770.89"/>
    <n v="33364"/>
  </r>
  <r>
    <x v="17436"/>
    <n v="3"/>
    <x v="707"/>
    <d v="2017-07-20T00:00:00"/>
    <b v="0"/>
    <s v="Approved"/>
    <s v="Trek Bicycles"/>
    <s v="Standard"/>
    <s v="medium"/>
    <s v="large"/>
    <n v="2091.4699999999998"/>
    <n v="388.92"/>
    <n v="33259"/>
  </r>
  <r>
    <x v="17437"/>
    <n v="64"/>
    <x v="748"/>
    <d v="2017-07-18T00:00:00"/>
    <b v="0"/>
    <s v="Approved"/>
    <s v="Trek Bicycles"/>
    <s v="Standard"/>
    <s v="medium"/>
    <s v="large"/>
    <n v="1469.44"/>
    <n v="596.54999999999995"/>
    <n v="41047"/>
  </r>
  <r>
    <x v="17438"/>
    <n v="23"/>
    <x v="773"/>
    <d v="2017-08-02T00:00:00"/>
    <b v="1"/>
    <s v="Approved"/>
    <s v="Norco Bicycles"/>
    <s v="Mountain"/>
    <s v="low"/>
    <s v="small"/>
    <n v="688.63"/>
    <n v="612.88"/>
    <n v="39031"/>
  </r>
  <r>
    <x v="17439"/>
    <n v="3"/>
    <x v="1839"/>
    <d v="2017-06-27T00:00:00"/>
    <b v="0"/>
    <s v="Approved"/>
    <s v="Trek Bicycles"/>
    <s v="Standard"/>
    <s v="medium"/>
    <s v="large"/>
    <n v="2091.4699999999998"/>
    <n v="388.92"/>
    <n v="38573"/>
  </r>
  <r>
    <x v="17440"/>
    <n v="53"/>
    <x v="3395"/>
    <d v="2017-12-10T00:00:00"/>
    <b v="1"/>
    <s v="Approved"/>
    <s v="Giant Bicycles"/>
    <s v="Standard"/>
    <s v="high"/>
    <s v="medium"/>
    <n v="1274.93"/>
    <n v="764.96"/>
    <n v="38693"/>
  </r>
  <r>
    <x v="17441"/>
    <n v="46"/>
    <x v="1326"/>
    <d v="2017-08-16T00:00:00"/>
    <b v="0"/>
    <s v="Approved"/>
    <s v="Solex"/>
    <s v="Standard"/>
    <s v="low"/>
    <s v="medium"/>
    <n v="1289.8499999999999"/>
    <n v="74.510000000000005"/>
    <n v="39427"/>
  </r>
  <r>
    <x v="17442"/>
    <n v="43"/>
    <x v="2969"/>
    <d v="2017-05-03T00:00:00"/>
    <b v="1"/>
    <s v="Approved"/>
    <s v="Solex"/>
    <s v="Standard"/>
    <s v="medium"/>
    <s v="medium"/>
    <n v="1151.96"/>
    <n v="649.49"/>
    <n v="38991"/>
  </r>
  <r>
    <x v="17443"/>
    <n v="85"/>
    <x v="3414"/>
    <d v="2017-02-11T00:00:00"/>
    <b v="0"/>
    <s v="Approved"/>
    <s v="WeareA2B"/>
    <s v="Standard"/>
    <s v="medium"/>
    <s v="medium"/>
    <n v="752.64"/>
    <n v="205.36"/>
    <n v="36833"/>
  </r>
  <r>
    <x v="17444"/>
    <n v="1"/>
    <x v="2459"/>
    <d v="2017-05-31T00:00:00"/>
    <b v="1"/>
    <s v="Approved"/>
    <s v="Giant Bicycles"/>
    <s v="Touring"/>
    <s v="medium"/>
    <s v="large"/>
    <n v="1873.97"/>
    <n v="863.95"/>
    <n v="38859"/>
  </r>
  <r>
    <x v="17445"/>
    <n v="83"/>
    <x v="2442"/>
    <d v="2017-04-05T00:00:00"/>
    <b v="1"/>
    <s v="Approved"/>
    <s v="Solex"/>
    <s v="Touring"/>
    <s v="medium"/>
    <s v="large"/>
    <n v="2083.94"/>
    <n v="675.03"/>
    <n v="40303"/>
  </r>
  <r>
    <x v="17446"/>
    <n v="2"/>
    <x v="3000"/>
    <d v="2017-05-08T00:00:00"/>
    <b v="1"/>
    <s v="Approved"/>
    <s v="Solex"/>
    <s v="Standard"/>
    <s v="medium"/>
    <s v="medium"/>
    <n v="71.489999999999995"/>
    <n v="53.62"/>
    <n v="37659"/>
  </r>
  <r>
    <x v="17447"/>
    <n v="33"/>
    <x v="1778"/>
    <d v="2017-02-21T00:00:00"/>
    <b v="0"/>
    <s v="Approved"/>
    <s v="OHM Cycles"/>
    <s v="Road"/>
    <s v="medium"/>
    <s v="small"/>
    <n v="1810"/>
    <n v="1610.9"/>
    <n v="39526"/>
  </r>
  <r>
    <x v="17448"/>
    <n v="45"/>
    <x v="690"/>
    <d v="2017-01-09T00:00:00"/>
    <b v="0"/>
    <s v="Approved"/>
    <s v="Solex"/>
    <s v="Standard"/>
    <s v="medium"/>
    <s v="medium"/>
    <n v="441.49"/>
    <n v="84.99"/>
    <n v="34071"/>
  </r>
  <r>
    <x v="17449"/>
    <n v="55"/>
    <x v="2510"/>
    <d v="2017-10-21T00:00:00"/>
    <b v="1"/>
    <s v="Approved"/>
    <s v="Trek Bicycles"/>
    <s v="Road"/>
    <s v="medium"/>
    <s v="large"/>
    <n v="1894.19"/>
    <n v="598.76"/>
    <n v="37823"/>
  </r>
  <r>
    <x v="17450"/>
    <n v="84"/>
    <x v="2522"/>
    <d v="2017-08-06T00:00:00"/>
    <b v="0"/>
    <s v="Approved"/>
    <s v="Trek Bicycles"/>
    <s v="Road"/>
    <s v="medium"/>
    <s v="medium"/>
    <n v="290.62"/>
    <n v="215.14"/>
    <n v="38339"/>
  </r>
  <r>
    <x v="17451"/>
    <n v="76"/>
    <x v="313"/>
    <d v="2017-01-15T00:00:00"/>
    <b v="1"/>
    <s v="Approved"/>
    <s v="WeareA2B"/>
    <s v="Standard"/>
    <s v="low"/>
    <s v="medium"/>
    <n v="642.30999999999995"/>
    <n v="513.85"/>
    <n v="41922"/>
  </r>
  <r>
    <x v="17452"/>
    <n v="3"/>
    <x v="724"/>
    <d v="2017-11-18T00:00:00"/>
    <b v="0"/>
    <s v="Approved"/>
    <s v="Trek Bicycles"/>
    <s v="Standard"/>
    <s v="medium"/>
    <s v="large"/>
    <n v="2091.4699999999998"/>
    <n v="388.92"/>
    <n v="35560"/>
  </r>
  <r>
    <x v="17453"/>
    <n v="97"/>
    <x v="2920"/>
    <d v="2017-11-21T00:00:00"/>
    <b v="1"/>
    <s v="Approved"/>
    <s v="OHM Cycles"/>
    <s v="Road"/>
    <s v="medium"/>
    <s v="medium"/>
    <n v="742.54"/>
    <n v="667.4"/>
    <n v="38216"/>
  </r>
  <r>
    <x v="17454"/>
    <n v="47"/>
    <x v="1475"/>
    <d v="2017-07-07T00:00:00"/>
    <b v="1"/>
    <s v="Approved"/>
    <s v="Trek Bicycles"/>
    <s v="Road"/>
    <s v="low"/>
    <s v="small"/>
    <n v="1720.7"/>
    <n v="1531.42"/>
    <n v="38991"/>
  </r>
  <r>
    <x v="17455"/>
    <n v="85"/>
    <x v="1912"/>
    <d v="2017-11-30T00:00:00"/>
    <b v="0"/>
    <s v="Approved"/>
    <s v="WeareA2B"/>
    <s v="Standard"/>
    <s v="medium"/>
    <s v="medium"/>
    <n v="1228.07"/>
    <n v="400.91"/>
    <n v="33429"/>
  </r>
  <r>
    <x v="17456"/>
    <n v="80"/>
    <x v="2324"/>
    <d v="2017-09-30T00:00:00"/>
    <b v="1"/>
    <s v="Approved"/>
    <s v="OHM Cycles"/>
    <s v="Touring"/>
    <s v="low"/>
    <s v="medium"/>
    <n v="1073.07"/>
    <n v="933.84"/>
    <n v="35667"/>
  </r>
  <r>
    <x v="17457"/>
    <n v="93"/>
    <x v="1248"/>
    <d v="2017-09-16T00:00:00"/>
    <b v="1"/>
    <s v="Approved"/>
    <s v="OHM Cycles"/>
    <s v="Standard"/>
    <s v="high"/>
    <s v="medium"/>
    <n v="1458.17"/>
    <n v="874.9"/>
    <n v="38750"/>
  </r>
  <r>
    <x v="17458"/>
    <n v="71"/>
    <x v="1451"/>
    <d v="2017-03-27T00:00:00"/>
    <b v="1"/>
    <s v="Approved"/>
    <s v="Solex"/>
    <s v="Standard"/>
    <s v="high"/>
    <s v="large"/>
    <n v="1842.92"/>
    <n v="1105.75"/>
    <n v="38859"/>
  </r>
  <r>
    <x v="17459"/>
    <n v="93"/>
    <x v="2422"/>
    <d v="2017-12-08T00:00:00"/>
    <b v="1"/>
    <s v="Approved"/>
    <s v="WeareA2B"/>
    <s v="Standard"/>
    <s v="medium"/>
    <s v="medium"/>
    <n v="1065.03"/>
    <n v="230.09"/>
    <n v="37874"/>
  </r>
  <r>
    <x v="17460"/>
    <n v="74"/>
    <x v="136"/>
    <d v="2017-09-01T00:00:00"/>
    <b v="0"/>
    <s v="Approved"/>
    <s v="WeareA2B"/>
    <s v="Standard"/>
    <s v="medium"/>
    <s v="medium"/>
    <n v="1228.07"/>
    <n v="400.91"/>
    <n v="42226"/>
  </r>
  <r>
    <x v="17461"/>
    <n v="45"/>
    <x v="138"/>
    <d v="2017-11-07T00:00:00"/>
    <b v="1"/>
    <s v="Approved"/>
    <s v="Trek Bicycles"/>
    <s v="Road"/>
    <s v="low"/>
    <s v="medium"/>
    <n v="980.37"/>
    <n v="234.43"/>
    <n v="38258"/>
  </r>
  <r>
    <x v="17462"/>
    <n v="6"/>
    <x v="701"/>
    <d v="2017-07-09T00:00:00"/>
    <b v="1"/>
    <s v="Approved"/>
    <s v="OHM Cycles"/>
    <s v="Standard"/>
    <s v="high"/>
    <s v="medium"/>
    <n v="227.88"/>
    <n v="136.72999999999999"/>
    <n v="42560"/>
  </r>
  <r>
    <x v="17463"/>
    <n v="81"/>
    <x v="395"/>
    <d v="2017-11-25T00:00:00"/>
    <b v="1"/>
    <s v="Approved"/>
    <s v="Norco Bicycles"/>
    <s v="Standard"/>
    <s v="medium"/>
    <s v="small"/>
    <n v="586.45000000000005"/>
    <n v="521.94000000000005"/>
    <n v="33429"/>
  </r>
  <r>
    <x v="17464"/>
    <n v="77"/>
    <x v="2553"/>
    <d v="2017-03-13T00:00:00"/>
    <b v="0"/>
    <s v="Approved"/>
    <s v="Norco Bicycles"/>
    <s v="Road"/>
    <s v="medium"/>
    <s v="large"/>
    <n v="1240.31"/>
    <n v="795.1"/>
    <n v="38193"/>
  </r>
  <r>
    <x v="17465"/>
    <n v="4"/>
    <x v="2890"/>
    <d v="2017-09-09T00:00:00"/>
    <b v="0"/>
    <s v="Approved"/>
    <s v="Giant Bicycles"/>
    <s v="Standard"/>
    <s v="high"/>
    <s v="medium"/>
    <n v="1129.1300000000001"/>
    <n v="677.48"/>
    <n v="38573"/>
  </r>
  <r>
    <x v="17466"/>
    <n v="17"/>
    <x v="3488"/>
    <d v="2017-12-06T00:00:00"/>
    <b v="0"/>
    <s v="Approved"/>
    <s v="Solex"/>
    <s v="Standard"/>
    <s v="high"/>
    <s v="medium"/>
    <n v="1024.6600000000001"/>
    <n v="614.79999999999995"/>
    <n v="35378"/>
  </r>
  <r>
    <x v="17467"/>
    <n v="87"/>
    <x v="1735"/>
    <d v="2017-11-07T00:00:00"/>
    <b v="0"/>
    <s v="Approved"/>
    <s v="OHM Cycles"/>
    <s v="Standard"/>
    <s v="medium"/>
    <s v="medium"/>
    <n v="1636.9"/>
    <n v="44.71"/>
    <n v="34996"/>
  </r>
  <r>
    <x v="17468"/>
    <n v="19"/>
    <x v="1322"/>
    <d v="2017-11-12T00:00:00"/>
    <b v="1"/>
    <s v="Approved"/>
    <s v="Trek Bicycles"/>
    <s v="Mountain"/>
    <s v="low"/>
    <s v="medium"/>
    <n v="574.64"/>
    <n v="459.71"/>
    <n v="40649"/>
  </r>
  <r>
    <x v="17469"/>
    <n v="7"/>
    <x v="1458"/>
    <d v="2017-06-15T00:00:00"/>
    <b v="1"/>
    <s v="Approved"/>
    <s v="Trek Bicycles"/>
    <s v="Road"/>
    <s v="low"/>
    <s v="medium"/>
    <n v="980.37"/>
    <n v="234.43"/>
    <n v="38258"/>
  </r>
  <r>
    <x v="17470"/>
    <n v="0"/>
    <x v="2576"/>
    <d v="2017-09-28T00:00:00"/>
    <b v="1"/>
    <s v="Approved"/>
    <s v="OHM Cycles"/>
    <s v="Standard"/>
    <s v="low"/>
    <s v="medium"/>
    <n v="71.16"/>
    <n v="56.93"/>
    <n v="42172"/>
  </r>
  <r>
    <x v="17471"/>
    <n v="2"/>
    <x v="1760"/>
    <d v="2017-03-24T00:00:00"/>
    <b v="1"/>
    <s v="Approved"/>
    <s v="Solex"/>
    <s v="Standard"/>
    <s v="medium"/>
    <s v="medium"/>
    <n v="71.489999999999995"/>
    <n v="53.62"/>
    <n v="41245"/>
  </r>
  <r>
    <x v="17472"/>
    <n v="76"/>
    <x v="3407"/>
    <d v="2017-09-27T00:00:00"/>
    <b v="0"/>
    <s v="Approved"/>
    <s v="WeareA2B"/>
    <s v="Road"/>
    <s v="low"/>
    <s v="small"/>
    <n v="1172.78"/>
    <n v="1043.77"/>
    <n v="37539"/>
  </r>
  <r>
    <x v="17473"/>
    <n v="47"/>
    <x v="2826"/>
    <d v="2017-10-09T00:00:00"/>
    <b v="1"/>
    <s v="Approved"/>
    <s v="Trek Bicycles"/>
    <s v="Road"/>
    <s v="low"/>
    <s v="small"/>
    <n v="1720.7"/>
    <n v="1531.42"/>
    <n v="38991"/>
  </r>
  <r>
    <x v="17474"/>
    <n v="69"/>
    <x v="2987"/>
    <d v="2017-05-14T00:00:00"/>
    <b v="0"/>
    <s v="Approved"/>
    <s v="Giant Bicycles"/>
    <s v="Road"/>
    <s v="medium"/>
    <s v="medium"/>
    <n v="792.9"/>
    <n v="594.67999999999995"/>
    <n v="33879"/>
  </r>
  <r>
    <x v="17475"/>
    <n v="0"/>
    <x v="3151"/>
    <d v="2017-06-14T00:00:00"/>
    <b v="0"/>
    <s v="Approved"/>
    <s v="OHM Cycles"/>
    <s v="Standard"/>
    <s v="medium"/>
    <s v="medium"/>
    <n v="235.63"/>
    <n v="125.07"/>
    <n v="34079"/>
  </r>
  <r>
    <x v="17476"/>
    <n v="92"/>
    <x v="760"/>
    <d v="2017-02-23T00:00:00"/>
    <b v="0"/>
    <s v="Approved"/>
    <s v="WeareA2B"/>
    <s v="Standard"/>
    <s v="medium"/>
    <s v="small"/>
    <n v="1415.01"/>
    <n v="1259.3599999999999"/>
    <n v="37626"/>
  </r>
  <r>
    <x v="17477"/>
    <n v="1"/>
    <x v="2307"/>
    <d v="2017-02-04T00:00:00"/>
    <b v="1"/>
    <s v="Approved"/>
    <s v="Giant Bicycles"/>
    <s v="Standard"/>
    <s v="medium"/>
    <s v="medium"/>
    <n v="1403.5"/>
    <n v="954.82"/>
    <n v="35667"/>
  </r>
  <r>
    <x v="17478"/>
    <n v="34"/>
    <x v="3132"/>
    <d v="2017-03-26T00:00:00"/>
    <b v="1"/>
    <s v="Approved"/>
    <s v="WeareA2B"/>
    <s v="Standard"/>
    <s v="medium"/>
    <s v="medium"/>
    <n v="1231.1500000000001"/>
    <n v="161.6"/>
    <n v="34170"/>
  </r>
  <r>
    <x v="17479"/>
    <n v="69"/>
    <x v="587"/>
    <d v="2017-12-16T00:00:00"/>
    <b v="1"/>
    <s v="Approved"/>
    <s v="Giant Bicycles"/>
    <s v="Road"/>
    <s v="medium"/>
    <s v="medium"/>
    <n v="792.9"/>
    <n v="594.67999999999995"/>
    <n v="40553"/>
  </r>
  <r>
    <x v="17480"/>
    <n v="62"/>
    <x v="3463"/>
    <d v="2017-02-14T00:00:00"/>
    <b v="0"/>
    <s v="Approved"/>
    <s v="Solex"/>
    <s v="Standard"/>
    <s v="medium"/>
    <s v="medium"/>
    <n v="478.16"/>
    <n v="298.72000000000003"/>
    <n v="33879"/>
  </r>
  <r>
    <x v="17481"/>
    <n v="69"/>
    <x v="3489"/>
    <d v="2017-12-26T00:00:00"/>
    <b v="1"/>
    <s v="Approved"/>
    <s v="Giant Bicycles"/>
    <s v="Road"/>
    <s v="medium"/>
    <s v="medium"/>
    <n v="792.9"/>
    <n v="594.67999999999995"/>
    <n v="33879"/>
  </r>
  <r>
    <x v="17482"/>
    <n v="40"/>
    <x v="871"/>
    <d v="2017-04-15T00:00:00"/>
    <b v="1"/>
    <s v="Approved"/>
    <s v="OHM Cycles"/>
    <s v="Standard"/>
    <s v="high"/>
    <s v="medium"/>
    <n v="1458.17"/>
    <n v="874.9"/>
    <n v="38750"/>
  </r>
  <r>
    <x v="17483"/>
    <n v="10"/>
    <x v="1126"/>
    <d v="2017-01-03T00:00:00"/>
    <b v="1"/>
    <s v="Approved"/>
    <s v="WeareA2B"/>
    <s v="Touring"/>
    <s v="medium"/>
    <s v="medium"/>
    <n v="1466.68"/>
    <n v="363.25"/>
    <n v="37838"/>
  </r>
  <r>
    <x v="17484"/>
    <n v="0"/>
    <x v="2010"/>
    <d v="2017-09-28T00:00:00"/>
    <b v="0"/>
    <s v="Approved"/>
    <s v="Giant Bicycles"/>
    <s v="Standard"/>
    <s v="medium"/>
    <s v="large"/>
    <n v="569.55999999999995"/>
    <n v="528.42999999999995"/>
    <n v="37874"/>
  </r>
  <r>
    <x v="17485"/>
    <n v="2"/>
    <x v="1150"/>
    <d v="2017-02-24T00:00:00"/>
    <b v="1"/>
    <s v="Approved"/>
    <s v="Solex"/>
    <s v="Standard"/>
    <s v="medium"/>
    <s v="medium"/>
    <n v="71.489999999999995"/>
    <n v="53.62"/>
    <n v="33549"/>
  </r>
  <r>
    <x v="17486"/>
    <n v="2"/>
    <x v="3024"/>
    <d v="2017-02-04T00:00:00"/>
    <b v="0"/>
    <s v="Approved"/>
    <s v="Solex"/>
    <s v="Standard"/>
    <s v="medium"/>
    <s v="medium"/>
    <n v="71.489999999999995"/>
    <n v="53.62"/>
    <n v="38258"/>
  </r>
  <r>
    <x v="17487"/>
    <n v="39"/>
    <x v="3448"/>
    <d v="2017-12-20T00:00:00"/>
    <b v="0"/>
    <s v="Approved"/>
    <s v="Giant Bicycles"/>
    <s v="Standard"/>
    <s v="medium"/>
    <s v="large"/>
    <n v="1812.75"/>
    <n v="582.48"/>
    <n v="38750"/>
  </r>
  <r>
    <x v="17488"/>
    <n v="80"/>
    <x v="1635"/>
    <d v="2017-11-03T00:00:00"/>
    <b v="1"/>
    <s v="Approved"/>
    <s v="OHM Cycles"/>
    <s v="Touring"/>
    <s v="low"/>
    <s v="medium"/>
    <n v="1073.07"/>
    <n v="933.84"/>
    <n v="35667"/>
  </r>
  <r>
    <x v="17489"/>
    <n v="32"/>
    <x v="2898"/>
    <d v="2017-02-07T00:00:00"/>
    <b v="0"/>
    <s v="Approved"/>
    <s v="Giant Bicycles"/>
    <s v="Standard"/>
    <s v="medium"/>
    <s v="medium"/>
    <n v="642.70000000000005"/>
    <n v="211.37"/>
    <n v="37337"/>
  </r>
  <r>
    <x v="17490"/>
    <n v="74"/>
    <x v="2297"/>
    <d v="2017-06-24T00:00:00"/>
    <b v="0"/>
    <s v="Approved"/>
    <s v="WeareA2B"/>
    <s v="Standard"/>
    <s v="medium"/>
    <s v="medium"/>
    <n v="1228.07"/>
    <n v="400.91"/>
    <n v="36498"/>
  </r>
  <r>
    <x v="17491"/>
    <n v="25"/>
    <x v="2478"/>
    <d v="2017-08-10T00:00:00"/>
    <b v="1"/>
    <s v="Approved"/>
    <s v="Giant Bicycles"/>
    <s v="Road"/>
    <s v="medium"/>
    <s v="medium"/>
    <n v="1538.99"/>
    <n v="829.65"/>
    <n v="42404"/>
  </r>
  <r>
    <x v="17492"/>
    <n v="95"/>
    <x v="2684"/>
    <d v="2017-12-29T00:00:00"/>
    <b v="0"/>
    <s v="Approved"/>
    <s v="OHM Cycles"/>
    <s v="Touring"/>
    <s v="low"/>
    <s v="medium"/>
    <n v="1073.07"/>
    <n v="933.84"/>
    <n v="35667"/>
  </r>
  <r>
    <x v="17493"/>
    <n v="55"/>
    <x v="1268"/>
    <d v="2017-02-19T00:00:00"/>
    <b v="1"/>
    <s v="Approved"/>
    <s v="Trek Bicycles"/>
    <s v="Road"/>
    <s v="medium"/>
    <s v="large"/>
    <n v="1894.19"/>
    <n v="598.76"/>
    <n v="37823"/>
  </r>
  <r>
    <x v="17494"/>
    <n v="58"/>
    <x v="2674"/>
    <d v="2017-07-13T00:00:00"/>
    <b v="1"/>
    <s v="Approved"/>
    <s v="OHM Cycles"/>
    <s v="Road"/>
    <s v="medium"/>
    <s v="medium"/>
    <n v="1280.28"/>
    <n v="829.51"/>
    <n v="37220"/>
  </r>
  <r>
    <x v="17495"/>
    <n v="68"/>
    <x v="600"/>
    <d v="2017-08-20T00:00:00"/>
    <b v="0"/>
    <s v="Approved"/>
    <s v="OHM Cycles"/>
    <s v="Standard"/>
    <s v="medium"/>
    <s v="medium"/>
    <n v="1636.9"/>
    <n v="44.71"/>
    <n v="34996"/>
  </r>
  <r>
    <x v="17496"/>
    <n v="9"/>
    <x v="2456"/>
    <d v="2017-02-10T00:00:00"/>
    <b v="0"/>
    <s v="Approved"/>
    <s v="Norco Bicycles"/>
    <s v="Standard"/>
    <s v="medium"/>
    <s v="small"/>
    <n v="1216.1400000000001"/>
    <n v="1082.3599999999999"/>
    <n v="39031"/>
  </r>
  <r>
    <x v="17497"/>
    <n v="0"/>
    <x v="1535"/>
    <d v="2017-01-08T00:00:00"/>
    <b v="0"/>
    <s v="Approved"/>
    <s v="Trek Bicycles"/>
    <s v="Standard"/>
    <s v="high"/>
    <s v="medium"/>
    <n v="495.72"/>
    <n v="297.43"/>
    <n v="42710"/>
  </r>
  <r>
    <x v="17498"/>
    <n v="14"/>
    <x v="919"/>
    <d v="2017-10-07T00:00:00"/>
    <b v="1"/>
    <s v="Approved"/>
    <s v="Solex"/>
    <s v="Standard"/>
    <s v="high"/>
    <s v="large"/>
    <n v="1842.92"/>
    <n v="1105.75"/>
    <n v="42710"/>
  </r>
  <r>
    <x v="17499"/>
    <n v="86"/>
    <x v="633"/>
    <d v="2017-09-25T00:00:00"/>
    <b v="0"/>
    <s v="Approved"/>
    <s v="Norco Bicycles"/>
    <s v="Road"/>
    <s v="high"/>
    <s v="large"/>
    <n v="774.53"/>
    <n v="464.72"/>
    <n v="37698"/>
  </r>
  <r>
    <x v="17500"/>
    <n v="35"/>
    <x v="2035"/>
    <d v="2017-07-01T00:00:00"/>
    <b v="1"/>
    <s v="Approved"/>
    <s v="Trek Bicycles"/>
    <s v="Standard"/>
    <s v="low"/>
    <s v="medium"/>
    <n v="1057.51"/>
    <n v="154.4"/>
    <n v="36361"/>
  </r>
  <r>
    <x v="17501"/>
    <n v="29"/>
    <x v="863"/>
    <d v="2017-03-07T00:00:00"/>
    <b v="1"/>
    <s v="Approved"/>
    <s v="Norco Bicycles"/>
    <s v="Road"/>
    <s v="medium"/>
    <s v="medium"/>
    <n v="543.39"/>
    <n v="407.54"/>
    <n v="42696"/>
  </r>
  <r>
    <x v="17502"/>
    <n v="64"/>
    <x v="3135"/>
    <d v="2017-11-07T00:00:00"/>
    <b v="1"/>
    <s v="Approved"/>
    <s v="Giant Bicycles"/>
    <s v="Standard"/>
    <s v="high"/>
    <s v="small"/>
    <n v="1977.36"/>
    <n v="1759.85"/>
    <n v="40779"/>
  </r>
  <r>
    <x v="17503"/>
    <n v="15"/>
    <x v="2473"/>
    <d v="2017-02-05T00:00:00"/>
    <b v="1"/>
    <s v="Approved"/>
    <s v="WeareA2B"/>
    <s v="Standard"/>
    <s v="medium"/>
    <s v="medium"/>
    <n v="1292.8399999999999"/>
    <n v="13.44"/>
    <n v="42295"/>
  </r>
  <r>
    <x v="17504"/>
    <n v="33"/>
    <x v="1119"/>
    <d v="2017-08-13T00:00:00"/>
    <b v="0"/>
    <s v="Approved"/>
    <s v="Giant Bicycles"/>
    <s v="Standard"/>
    <s v="medium"/>
    <s v="small"/>
    <n v="1311.44"/>
    <n v="1167.18"/>
    <n v="33888"/>
  </r>
  <r>
    <x v="17505"/>
    <n v="84"/>
    <x v="1129"/>
    <d v="2017-08-28T00:00:00"/>
    <b v="1"/>
    <s v="Approved"/>
    <s v="Trek Bicycles"/>
    <s v="Road"/>
    <s v="medium"/>
    <s v="medium"/>
    <n v="290.62"/>
    <n v="215.14"/>
    <n v="38339"/>
  </r>
  <r>
    <x v="17506"/>
    <n v="1"/>
    <x v="2300"/>
    <d v="2017-06-28T00:00:00"/>
    <b v="1"/>
    <s v="Approved"/>
    <s v="Giant Bicycles"/>
    <s v="Standard"/>
    <s v="medium"/>
    <s v="medium"/>
    <n v="1403.5"/>
    <n v="954.82"/>
    <n v="40649"/>
  </r>
  <r>
    <x v="17507"/>
    <n v="81"/>
    <x v="1645"/>
    <d v="2017-09-13T00:00:00"/>
    <b v="0"/>
    <s v="Approved"/>
    <s v="Norco Bicycles"/>
    <s v="Standard"/>
    <s v="medium"/>
    <s v="small"/>
    <n v="586.45000000000005"/>
    <n v="521.94000000000005"/>
    <n v="34079"/>
  </r>
  <r>
    <x v="17508"/>
    <n v="54"/>
    <x v="2620"/>
    <d v="2017-08-20T00:00:00"/>
    <b v="1"/>
    <s v="Approved"/>
    <s v="WeareA2B"/>
    <s v="Standard"/>
    <s v="medium"/>
    <s v="medium"/>
    <n v="1292.8399999999999"/>
    <n v="13.44"/>
    <n v="39915"/>
  </r>
  <r>
    <x v="17509"/>
    <n v="80"/>
    <x v="560"/>
    <d v="2017-11-14T00:00:00"/>
    <b v="1"/>
    <s v="Approved"/>
    <s v="Trek Bicycles"/>
    <s v="Standard"/>
    <s v="medium"/>
    <s v="large"/>
    <n v="1469.44"/>
    <n v="596.54999999999995"/>
    <n v="40487"/>
  </r>
  <r>
    <x v="17510"/>
    <n v="23"/>
    <x v="4"/>
    <d v="2017-05-30T00:00:00"/>
    <b v="1"/>
    <s v="Approved"/>
    <s v="Norco Bicycles"/>
    <s v="Mountain"/>
    <s v="low"/>
    <s v="small"/>
    <n v="688.63"/>
    <n v="612.88"/>
    <n v="40670"/>
  </r>
  <r>
    <x v="17511"/>
    <n v="48"/>
    <x v="1123"/>
    <d v="2017-07-23T00:00:00"/>
    <b v="1"/>
    <s v="Approved"/>
    <s v="WeareA2B"/>
    <s v="Standard"/>
    <s v="medium"/>
    <s v="medium"/>
    <n v="1762.96"/>
    <n v="950.52"/>
    <n v="42688"/>
  </r>
  <r>
    <x v="17512"/>
    <n v="15"/>
    <x v="1359"/>
    <d v="2017-09-08T00:00:00"/>
    <b v="0"/>
    <s v="Approved"/>
    <s v="Norco Bicycles"/>
    <s v="Standard"/>
    <s v="low"/>
    <s v="medium"/>
    <n v="958.74"/>
    <n v="748.9"/>
    <n v="38693"/>
  </r>
  <r>
    <x v="17513"/>
    <n v="0"/>
    <x v="1903"/>
    <d v="2017-08-31T00:00:00"/>
    <b v="0"/>
    <s v="Approved"/>
    <s v="WeareA2B"/>
    <s v="Standard"/>
    <s v="medium"/>
    <s v="medium"/>
    <n v="60.34"/>
    <n v="45.26"/>
    <n v="34165"/>
  </r>
  <r>
    <x v="17514"/>
    <n v="30"/>
    <x v="2574"/>
    <d v="2017-06-01T00:00:00"/>
    <b v="0"/>
    <s v="Approved"/>
    <s v="Solex"/>
    <s v="Standard"/>
    <s v="high"/>
    <s v="medium"/>
    <n v="748.17"/>
    <n v="448.9"/>
    <n v="33552"/>
  </r>
  <r>
    <x v="17515"/>
    <n v="42"/>
    <x v="2943"/>
    <d v="2017-04-03T00:00:00"/>
    <b v="1"/>
    <s v="Approved"/>
    <s v="OHM Cycles"/>
    <s v="Road"/>
    <s v="medium"/>
    <s v="small"/>
    <n v="1810"/>
    <n v="1610.9"/>
    <n v="38991"/>
  </r>
  <r>
    <x v="17516"/>
    <n v="0"/>
    <x v="251"/>
    <d v="2017-07-18T00:00:00"/>
    <b v="0"/>
    <s v="Approved"/>
    <s v="Norco Bicycles"/>
    <s v="Road"/>
    <s v="medium"/>
    <s v="medium"/>
    <n v="543.39"/>
    <n v="407.54"/>
    <n v="42696"/>
  </r>
  <r>
    <x v="17517"/>
    <n v="77"/>
    <x v="1100"/>
    <d v="2017-02-10T00:00:00"/>
    <b v="1"/>
    <s v="Approved"/>
    <s v="Norco Bicycles"/>
    <s v="Road"/>
    <s v="medium"/>
    <s v="large"/>
    <n v="1240.31"/>
    <n v="795.1"/>
    <n v="40553"/>
  </r>
  <r>
    <x v="17518"/>
    <n v="5"/>
    <x v="335"/>
    <d v="2017-06-26T00:00:00"/>
    <b v="1"/>
    <s v="Approved"/>
    <s v="Giant Bicycles"/>
    <s v="Standard"/>
    <s v="high"/>
    <s v="medium"/>
    <n v="1129.1300000000001"/>
    <n v="677.48"/>
    <n v="38573"/>
  </r>
  <r>
    <x v="17519"/>
    <n v="41"/>
    <x v="2857"/>
    <d v="2017-01-05T00:00:00"/>
    <b v="1"/>
    <s v="Approved"/>
    <s v="Norco Bicycles"/>
    <s v="Standard"/>
    <s v="low"/>
    <s v="medium"/>
    <n v="958.74"/>
    <n v="748.9"/>
    <n v="34586"/>
  </r>
  <r>
    <x v="17520"/>
    <n v="0"/>
    <x v="2228"/>
    <d v="2017-09-21T00:00:00"/>
    <b v="1"/>
    <s v="Approved"/>
    <s v="OHM Cycles"/>
    <s v="Standard"/>
    <s v="medium"/>
    <s v="medium"/>
    <n v="183.86"/>
    <n v="137.9"/>
    <n v="42172"/>
  </r>
  <r>
    <x v="17521"/>
    <n v="86"/>
    <x v="716"/>
    <d v="2017-07-01T00:00:00"/>
    <b v="0"/>
    <s v="Approved"/>
    <s v="OHM Cycles"/>
    <s v="Standard"/>
    <s v="medium"/>
    <s v="medium"/>
    <n v="235.63"/>
    <n v="125.07"/>
    <n v="36833"/>
  </r>
  <r>
    <x v="17522"/>
    <n v="23"/>
    <x v="3146"/>
    <d v="2017-06-16T00:00:00"/>
    <b v="0"/>
    <s v="Approved"/>
    <s v="Norco Bicycles"/>
    <s v="Standard"/>
    <s v="medium"/>
    <s v="medium"/>
    <n v="1198.46"/>
    <n v="381.1"/>
    <n v="36145"/>
  </r>
  <r>
    <x v="17523"/>
    <n v="35"/>
    <x v="2651"/>
    <d v="2017-01-26T00:00:00"/>
    <b v="0"/>
    <s v="Approved"/>
    <s v="Trek Bicycles"/>
    <s v="Standard"/>
    <s v="low"/>
    <s v="medium"/>
    <n v="1057.51"/>
    <n v="154.4"/>
    <n v="39526"/>
  </r>
  <r>
    <x v="17524"/>
    <n v="0"/>
    <x v="529"/>
    <d v="2017-09-27T00:00:00"/>
    <b v="0"/>
    <s v="Approved"/>
    <s v="Solex"/>
    <s v="Road"/>
    <s v="medium"/>
    <s v="medium"/>
    <n v="416.98"/>
    <n v="312.74"/>
    <n v="39526"/>
  </r>
  <r>
    <x v="17525"/>
    <n v="45"/>
    <x v="1628"/>
    <d v="2017-01-08T00:00:00"/>
    <b v="0"/>
    <s v="Approved"/>
    <s v="Solex"/>
    <s v="Standard"/>
    <s v="medium"/>
    <s v="medium"/>
    <n v="441.49"/>
    <n v="84.99"/>
    <n v="37668"/>
  </r>
  <r>
    <x v="17526"/>
    <n v="3"/>
    <x v="2991"/>
    <d v="2017-06-11T00:00:00"/>
    <b v="0"/>
    <s v="Approved"/>
    <s v="Trek Bicycles"/>
    <s v="Standard"/>
    <s v="medium"/>
    <s v="large"/>
    <n v="2091.4699999999998"/>
    <n v="388.92"/>
    <n v="37499"/>
  </r>
  <r>
    <x v="17527"/>
    <n v="18"/>
    <x v="2309"/>
    <d v="2017-10-31T00:00:00"/>
    <b v="0"/>
    <s v="Approved"/>
    <s v="Solex"/>
    <s v="Standard"/>
    <s v="medium"/>
    <s v="medium"/>
    <n v="575.27"/>
    <n v="431.45"/>
    <n v="41345"/>
  </r>
  <r>
    <x v="17528"/>
    <n v="64"/>
    <x v="687"/>
    <d v="2017-10-14T00:00:00"/>
    <b v="0"/>
    <s v="Approved"/>
    <s v="Trek Bicycles"/>
    <s v="Standard"/>
    <s v="medium"/>
    <s v="large"/>
    <n v="1469.44"/>
    <n v="596.54999999999995"/>
    <n v="41047"/>
  </r>
  <r>
    <x v="17529"/>
    <n v="3"/>
    <x v="3063"/>
    <d v="2017-05-17T00:00:00"/>
    <b v="0"/>
    <s v="Approved"/>
    <s v="Trek Bicycles"/>
    <s v="Standard"/>
    <s v="medium"/>
    <s v="large"/>
    <n v="2091.4699999999998"/>
    <n v="388.92"/>
    <n v="38573"/>
  </r>
  <r>
    <x v="17530"/>
    <n v="60"/>
    <x v="2050"/>
    <d v="2017-03-11T00:00:00"/>
    <b v="0"/>
    <s v="Approved"/>
    <s v="Giant Bicycles"/>
    <s v="Standard"/>
    <s v="high"/>
    <s v="small"/>
    <n v="1977.36"/>
    <n v="1759.85"/>
    <n v="40487"/>
  </r>
  <r>
    <x v="17531"/>
    <n v="0"/>
    <x v="2491"/>
    <d v="2017-01-13T00:00:00"/>
    <b v="1"/>
    <s v="Approved"/>
    <s v="Norco Bicycles"/>
    <s v="Road"/>
    <s v="medium"/>
    <s v="medium"/>
    <n v="544.04999999999995"/>
    <n v="376.84"/>
    <n v="38647"/>
  </r>
  <r>
    <x v="17532"/>
    <n v="3"/>
    <x v="90"/>
    <d v="2017-04-27T00:00:00"/>
    <b v="1"/>
    <s v="Approved"/>
    <s v="Trek Bicycles"/>
    <s v="Standard"/>
    <s v="medium"/>
    <s v="large"/>
    <n v="2091.4699999999998"/>
    <n v="388.92"/>
    <n v="35560"/>
  </r>
  <r>
    <x v="17533"/>
    <n v="96"/>
    <x v="3312"/>
    <d v="2017-01-29T00:00:00"/>
    <b v="0"/>
    <s v="Approved"/>
    <s v="WeareA2B"/>
    <s v="Road"/>
    <s v="low"/>
    <s v="small"/>
    <n v="1172.78"/>
    <n v="1043.77"/>
    <n v="35560"/>
  </r>
  <r>
    <x v="17534"/>
    <n v="34"/>
    <x v="1080"/>
    <d v="2017-07-09T00:00:00"/>
    <b v="0"/>
    <s v="Approved"/>
    <s v="WeareA2B"/>
    <s v="Standard"/>
    <s v="medium"/>
    <s v="medium"/>
    <n v="1231.1500000000001"/>
    <n v="161.6"/>
    <n v="38216"/>
  </r>
  <r>
    <x v="17535"/>
    <n v="17"/>
    <x v="2638"/>
    <d v="2017-12-13T00:00:00"/>
    <b v="1"/>
    <s v="Approved"/>
    <s v="Solex"/>
    <s v="Standard"/>
    <s v="high"/>
    <s v="medium"/>
    <n v="1024.6600000000001"/>
    <n v="614.79999999999995"/>
    <n v="42404"/>
  </r>
  <r>
    <x v="17536"/>
    <n v="59"/>
    <x v="1311"/>
    <d v="2017-08-24T00:00:00"/>
    <b v="0"/>
    <s v="Approved"/>
    <s v="Solex"/>
    <s v="Standard"/>
    <s v="medium"/>
    <s v="large"/>
    <n v="1061.56"/>
    <n v="733.58"/>
    <n v="34170"/>
  </r>
  <r>
    <x v="17537"/>
    <n v="27"/>
    <x v="592"/>
    <d v="2017-04-01T00:00:00"/>
    <b v="1"/>
    <s v="Approved"/>
    <s v="Trek Bicycles"/>
    <s v="Standard"/>
    <s v="medium"/>
    <s v="medium"/>
    <n v="499.53"/>
    <n v="388.72"/>
    <n v="36334"/>
  </r>
  <r>
    <x v="17538"/>
    <n v="25"/>
    <x v="1378"/>
    <d v="2017-11-04T00:00:00"/>
    <b v="0"/>
    <s v="Approved"/>
    <s v="Giant Bicycles"/>
    <s v="Road"/>
    <s v="medium"/>
    <s v="medium"/>
    <n v="1538.99"/>
    <n v="829.65"/>
    <n v="33888"/>
  </r>
  <r>
    <x v="17539"/>
    <n v="0"/>
    <x v="2919"/>
    <d v="2017-07-17T00:00:00"/>
    <b v="1"/>
    <s v="Approved"/>
    <s v="Trek Bicycles"/>
    <s v="Standard"/>
    <s v="high"/>
    <s v="medium"/>
    <n v="495.72"/>
    <n v="297.43"/>
    <n v="42105"/>
  </r>
  <r>
    <x v="17540"/>
    <n v="32"/>
    <x v="3364"/>
    <d v="2017-01-19T00:00:00"/>
    <b v="1"/>
    <s v="Approved"/>
    <s v="Giant Bicycles"/>
    <s v="Standard"/>
    <s v="medium"/>
    <s v="medium"/>
    <n v="642.70000000000005"/>
    <n v="211.37"/>
    <n v="36361"/>
  </r>
  <r>
    <x v="17541"/>
    <n v="60"/>
    <x v="1608"/>
    <d v="2017-03-08T00:00:00"/>
    <b v="1"/>
    <s v="Approved"/>
    <s v="Giant Bicycles"/>
    <s v="Standard"/>
    <s v="high"/>
    <s v="small"/>
    <n v="1977.36"/>
    <n v="1759.85"/>
    <n v="41848"/>
  </r>
  <r>
    <x v="17542"/>
    <n v="98"/>
    <x v="2854"/>
    <d v="2017-01-12T00:00:00"/>
    <b v="1"/>
    <s v="Approved"/>
    <s v="OHM Cycles"/>
    <s v="Standard"/>
    <s v="medium"/>
    <s v="medium"/>
    <n v="795.34"/>
    <n v="101.58"/>
    <n v="35470"/>
  </r>
  <r>
    <x v="17543"/>
    <n v="3"/>
    <x v="3475"/>
    <d v="2017-12-14T00:00:00"/>
    <b v="0"/>
    <s v="Approved"/>
    <s v="Trek Bicycles"/>
    <s v="Standard"/>
    <s v="medium"/>
    <s v="large"/>
    <n v="2091.4699999999998"/>
    <n v="388.92"/>
    <n v="41167"/>
  </r>
  <r>
    <x v="17544"/>
    <n v="39"/>
    <x v="345"/>
    <d v="2017-08-30T00:00:00"/>
    <b v="1"/>
    <s v="Approved"/>
    <s v="Giant Bicycles"/>
    <s v="Standard"/>
    <s v="medium"/>
    <s v="large"/>
    <n v="1812.75"/>
    <n v="582.48"/>
    <n v="40336"/>
  </r>
  <r>
    <x v="17545"/>
    <n v="39"/>
    <x v="1827"/>
    <d v="2017-12-19T00:00:00"/>
    <b v="1"/>
    <s v="Approved"/>
    <s v="Giant Bicycles"/>
    <s v="Standard"/>
    <s v="medium"/>
    <s v="large"/>
    <n v="1812.75"/>
    <n v="582.48"/>
    <n v="40336"/>
  </r>
  <r>
    <x v="17546"/>
    <n v="1"/>
    <x v="1161"/>
    <d v="2017-09-12T00:00:00"/>
    <b v="0"/>
    <s v="Approved"/>
    <s v="Giant Bicycles"/>
    <s v="Standard"/>
    <s v="medium"/>
    <s v="medium"/>
    <n v="1403.5"/>
    <n v="954.82"/>
    <n v="42688"/>
  </r>
  <r>
    <x v="17547"/>
    <n v="53"/>
    <x v="3347"/>
    <d v="2017-01-03T00:00:00"/>
    <b v="0"/>
    <s v="Approved"/>
    <s v="OHM Cycles"/>
    <s v="Standard"/>
    <s v="medium"/>
    <s v="medium"/>
    <n v="795.34"/>
    <n v="101.58"/>
    <n v="33259"/>
  </r>
  <r>
    <x v="17548"/>
    <n v="61"/>
    <x v="1027"/>
    <d v="2017-10-23T00:00:00"/>
    <b v="1"/>
    <s v="Approved"/>
    <s v="OHM Cycles"/>
    <s v="Standard"/>
    <s v="low"/>
    <s v="medium"/>
    <n v="71.16"/>
    <n v="56.93"/>
    <n v="42172"/>
  </r>
  <r>
    <x v="17549"/>
    <n v="88"/>
    <x v="2663"/>
    <d v="2017-02-11T00:00:00"/>
    <b v="0"/>
    <s v="Approved"/>
    <s v="Norco Bicycles"/>
    <s v="Standard"/>
    <s v="medium"/>
    <s v="medium"/>
    <n v="1198.46"/>
    <n v="381.1"/>
    <n v="36145"/>
  </r>
  <r>
    <x v="17550"/>
    <n v="1"/>
    <x v="2479"/>
    <d v="2017-11-01T00:00:00"/>
    <b v="0"/>
    <s v="Approved"/>
    <s v="Giant Bicycles"/>
    <s v="Touring"/>
    <s v="medium"/>
    <s v="large"/>
    <n v="1873.97"/>
    <n v="863.95"/>
    <n v="41533"/>
  </r>
  <r>
    <x v="17551"/>
    <n v="90"/>
    <x v="3007"/>
    <d v="2017-12-16T00:00:00"/>
    <b v="1"/>
    <s v="Approved"/>
    <s v="Norco Bicycles"/>
    <s v="Standard"/>
    <s v="low"/>
    <s v="medium"/>
    <n v="363.01"/>
    <n v="290.41000000000003"/>
    <n v="38482"/>
  </r>
  <r>
    <x v="17552"/>
    <n v="37"/>
    <x v="2803"/>
    <d v="2017-05-12T00:00:00"/>
    <b v="1"/>
    <s v="Approved"/>
    <s v="OHM Cycles"/>
    <s v="Standard"/>
    <s v="low"/>
    <s v="medium"/>
    <n v="1793.43"/>
    <n v="248.82"/>
    <n v="36361"/>
  </r>
  <r>
    <x v="17553"/>
    <n v="21"/>
    <x v="3158"/>
    <d v="2017-08-02T00:00:00"/>
    <b v="1"/>
    <s v="Approved"/>
    <s v="WeareA2B"/>
    <s v="Touring"/>
    <s v="medium"/>
    <s v="medium"/>
    <n v="1466.68"/>
    <n v="363.25"/>
    <n v="41701"/>
  </r>
  <r>
    <x v="17554"/>
    <n v="41"/>
    <x v="1667"/>
    <d v="2017-05-15T00:00:00"/>
    <b v="0"/>
    <s v="Approved"/>
    <s v="Solex"/>
    <s v="Road"/>
    <s v="medium"/>
    <s v="medium"/>
    <n v="416.98"/>
    <n v="312.74"/>
    <n v="36498"/>
  </r>
  <r>
    <x v="17555"/>
    <n v="85"/>
    <x v="449"/>
    <d v="2017-10-17T00:00:00"/>
    <b v="1"/>
    <s v="Approved"/>
    <s v="WeareA2B"/>
    <s v="Standard"/>
    <s v="medium"/>
    <s v="medium"/>
    <n v="752.64"/>
    <n v="205.36"/>
    <n v="42218"/>
  </r>
  <r>
    <x v="17556"/>
    <n v="98"/>
    <x v="2679"/>
    <d v="2017-07-25T00:00:00"/>
    <b v="1"/>
    <s v="Approved"/>
    <s v="Trek Bicycles"/>
    <s v="Standard"/>
    <s v="high"/>
    <s v="medium"/>
    <n v="358.39"/>
    <n v="215.03"/>
    <n v="38002"/>
  </r>
  <r>
    <x v="17557"/>
    <n v="93"/>
    <x v="47"/>
    <d v="2017-03-09T00:00:00"/>
    <b v="0"/>
    <s v="Approved"/>
    <s v="WeareA2B"/>
    <s v="Standard"/>
    <s v="medium"/>
    <s v="medium"/>
    <n v="1065.03"/>
    <n v="230.09"/>
    <n v="36833"/>
  </r>
  <r>
    <x v="17558"/>
    <n v="78"/>
    <x v="865"/>
    <d v="2017-12-10T00:00:00"/>
    <b v="0"/>
    <s v="Approved"/>
    <s v="Giant Bicycles"/>
    <s v="Standard"/>
    <s v="medium"/>
    <s v="large"/>
    <n v="1765.3"/>
    <n v="709.48"/>
    <n v="38193"/>
  </r>
  <r>
    <x v="17559"/>
    <n v="1"/>
    <x v="27"/>
    <d v="2017-12-17T00:00:00"/>
    <b v="0"/>
    <s v="Approved"/>
    <s v="Giant Bicycles"/>
    <s v="Touring"/>
    <s v="medium"/>
    <s v="large"/>
    <n v="1873.97"/>
    <n v="863.95"/>
    <n v="35455"/>
  </r>
  <r>
    <x v="17560"/>
    <n v="1"/>
    <x v="1855"/>
    <d v="2017-01-04T00:00:00"/>
    <b v="0"/>
    <s v="Approved"/>
    <s v="Giant Bicycles"/>
    <s v="Standard"/>
    <s v="medium"/>
    <s v="medium"/>
    <n v="1403.5"/>
    <n v="954.82"/>
    <n v="42688"/>
  </r>
  <r>
    <x v="17561"/>
    <n v="10"/>
    <x v="3462"/>
    <d v="2017-09-26T00:00:00"/>
    <b v="1"/>
    <s v="Approved"/>
    <s v="Solex"/>
    <s v="Standard"/>
    <s v="medium"/>
    <s v="medium"/>
    <n v="1945.43"/>
    <n v="333.18"/>
    <n v="37499"/>
  </r>
  <r>
    <x v="17562"/>
    <n v="0"/>
    <x v="1023"/>
    <d v="2017-06-04T00:00:00"/>
    <b v="1"/>
    <s v="Approved"/>
    <s v="Giant Bicycles"/>
    <s v="Standard"/>
    <s v="medium"/>
    <s v="medium"/>
    <n v="230.91"/>
    <n v="173.18"/>
    <n v="40618"/>
  </r>
  <r>
    <x v="17563"/>
    <n v="97"/>
    <x v="1023"/>
    <d v="2017-03-24T00:00:00"/>
    <b v="0"/>
    <s v="Approved"/>
    <s v="OHM Cycles"/>
    <s v="Road"/>
    <s v="medium"/>
    <s v="medium"/>
    <n v="742.54"/>
    <n v="667.4"/>
    <n v="35378"/>
  </r>
  <r>
    <x v="17564"/>
    <n v="25"/>
    <x v="1335"/>
    <d v="2017-06-12T00:00:00"/>
    <b v="0"/>
    <s v="Approved"/>
    <s v="Giant Bicycles"/>
    <s v="Road"/>
    <s v="medium"/>
    <s v="medium"/>
    <n v="1538.99"/>
    <n v="829.65"/>
    <n v="42404"/>
  </r>
  <r>
    <x v="17565"/>
    <n v="17"/>
    <x v="3425"/>
    <d v="2017-02-20T00:00:00"/>
    <b v="1"/>
    <s v="Approved"/>
    <s v="Solex"/>
    <s v="Standard"/>
    <s v="high"/>
    <s v="medium"/>
    <n v="1024.6600000000001"/>
    <n v="614.79999999999995"/>
    <n v="35378"/>
  </r>
  <r>
    <x v="17566"/>
    <n v="41"/>
    <x v="2153"/>
    <d v="2017-01-22T00:00:00"/>
    <b v="1"/>
    <s v="Approved"/>
    <s v="Solex"/>
    <s v="Road"/>
    <s v="medium"/>
    <s v="medium"/>
    <n v="416.98"/>
    <n v="312.74"/>
    <n v="35560"/>
  </r>
  <r>
    <x v="17567"/>
    <n v="45"/>
    <x v="2852"/>
    <d v="2017-06-10T00:00:00"/>
    <b v="1"/>
    <s v="Approved"/>
    <s v="Trek Bicycles"/>
    <s v="Road"/>
    <s v="low"/>
    <s v="medium"/>
    <n v="980.37"/>
    <n v="234.43"/>
    <n v="40649"/>
  </r>
  <r>
    <x v="17568"/>
    <n v="54"/>
    <x v="3122"/>
    <d v="2017-09-08T00:00:00"/>
    <b v="1"/>
    <s v="Approved"/>
    <s v="WeareA2B"/>
    <s v="Standard"/>
    <s v="medium"/>
    <s v="medium"/>
    <n v="1292.8399999999999"/>
    <n v="13.44"/>
    <n v="39915"/>
  </r>
  <r>
    <x v="17569"/>
    <n v="38"/>
    <x v="1800"/>
    <d v="2017-11-24T00:00:00"/>
    <b v="0"/>
    <s v="Approved"/>
    <s v="Solex"/>
    <s v="Standard"/>
    <s v="medium"/>
    <s v="medium"/>
    <n v="1577.53"/>
    <n v="826.51"/>
    <n v="40618"/>
  </r>
  <r>
    <x v="17570"/>
    <n v="50"/>
    <x v="2911"/>
    <d v="2017-08-20T00:00:00"/>
    <b v="0"/>
    <s v="Approved"/>
    <s v="WeareA2B"/>
    <s v="Standard"/>
    <s v="medium"/>
    <s v="small"/>
    <n v="175.89"/>
    <n v="131.91999999999999"/>
    <n v="39915"/>
  </r>
  <r>
    <x v="17571"/>
    <n v="22"/>
    <x v="2842"/>
    <d v="2017-11-07T00:00:00"/>
    <b v="1"/>
    <s v="Approved"/>
    <s v="WeareA2B"/>
    <s v="Standard"/>
    <s v="medium"/>
    <s v="medium"/>
    <n v="60.34"/>
    <n v="45.26"/>
    <n v="34165"/>
  </r>
  <r>
    <x v="17572"/>
    <n v="42"/>
    <x v="1308"/>
    <d v="2017-07-29T00:00:00"/>
    <b v="0"/>
    <s v="Approved"/>
    <s v="OHM Cycles"/>
    <s v="Road"/>
    <s v="medium"/>
    <s v="small"/>
    <n v="1810"/>
    <n v="1610.9"/>
    <n v="39526"/>
  </r>
  <r>
    <x v="17573"/>
    <n v="10"/>
    <x v="1479"/>
    <d v="2017-11-19T00:00:00"/>
    <b v="1"/>
    <s v="Approved"/>
    <s v="WeareA2B"/>
    <s v="Touring"/>
    <s v="medium"/>
    <s v="medium"/>
    <n v="1466.68"/>
    <n v="363.25"/>
    <n v="34556"/>
  </r>
  <r>
    <x v="17574"/>
    <n v="25"/>
    <x v="2056"/>
    <d v="2017-03-20T00:00:00"/>
    <b v="1"/>
    <s v="Approved"/>
    <s v="Giant Bicycles"/>
    <s v="Road"/>
    <s v="medium"/>
    <s v="medium"/>
    <n v="1538.99"/>
    <n v="829.65"/>
    <n v="42404"/>
  </r>
  <r>
    <x v="17575"/>
    <n v="49"/>
    <x v="999"/>
    <d v="2017-03-03T00:00:00"/>
    <b v="0"/>
    <s v="Approved"/>
    <s v="Trek Bicycles"/>
    <s v="Road"/>
    <s v="medium"/>
    <s v="medium"/>
    <n v="533.51"/>
    <n v="400.13"/>
    <n v="41064"/>
  </r>
  <r>
    <x v="17576"/>
    <n v="39"/>
    <x v="614"/>
    <d v="2017-08-15T00:00:00"/>
    <b v="0"/>
    <s v="Approved"/>
    <s v="Giant Bicycles"/>
    <s v="Standard"/>
    <s v="medium"/>
    <s v="large"/>
    <n v="1812.75"/>
    <n v="582.48"/>
    <n v="38991"/>
  </r>
  <r>
    <x v="17577"/>
    <n v="49"/>
    <x v="1551"/>
    <d v="2017-09-24T00:00:00"/>
    <b v="1"/>
    <s v="Approved"/>
    <s v="Trek Bicycles"/>
    <s v="Road"/>
    <s v="medium"/>
    <s v="medium"/>
    <n v="533.51"/>
    <n v="400.13"/>
    <n v="41064"/>
  </r>
  <r>
    <x v="17578"/>
    <n v="59"/>
    <x v="1978"/>
    <d v="2017-02-07T00:00:00"/>
    <b v="0"/>
    <s v="Approved"/>
    <s v="WeareA2B"/>
    <s v="Standard"/>
    <s v="medium"/>
    <s v="small"/>
    <n v="1415.01"/>
    <n v="1259.3599999999999"/>
    <n v="34556"/>
  </r>
  <r>
    <x v="17579"/>
    <n v="0"/>
    <x v="1191"/>
    <d v="2017-08-28T00:00:00"/>
    <b v="1"/>
    <s v="Approved"/>
    <s v="Solex"/>
    <s v="Standard"/>
    <s v="medium"/>
    <s v="medium"/>
    <n v="100.35"/>
    <n v="75.260000000000005"/>
    <n v="37539"/>
  </r>
  <r>
    <x v="17580"/>
    <n v="74"/>
    <x v="1667"/>
    <d v="2017-12-08T00:00:00"/>
    <b v="1"/>
    <s v="Approved"/>
    <s v="WeareA2B"/>
    <s v="Standard"/>
    <s v="medium"/>
    <s v="medium"/>
    <n v="1228.07"/>
    <n v="400.91"/>
    <n v="37873"/>
  </r>
  <r>
    <x v="17581"/>
    <n v="49"/>
    <x v="2801"/>
    <d v="2017-09-14T00:00:00"/>
    <b v="0"/>
    <s v="Approved"/>
    <s v="Trek Bicycles"/>
    <s v="Road"/>
    <s v="medium"/>
    <s v="medium"/>
    <n v="533.51"/>
    <n v="400.13"/>
    <n v="37823"/>
  </r>
  <r>
    <x v="17582"/>
    <n v="92"/>
    <x v="943"/>
    <d v="2017-04-04T00:00:00"/>
    <b v="1"/>
    <s v="Approved"/>
    <s v="WeareA2B"/>
    <s v="Touring"/>
    <s v="medium"/>
    <s v="large"/>
    <n v="1890.39"/>
    <n v="260.14"/>
    <n v="33259"/>
  </r>
  <r>
    <x v="17583"/>
    <n v="80"/>
    <x v="2330"/>
    <d v="2017-03-19T00:00:00"/>
    <b v="0"/>
    <s v="Approved"/>
    <s v="OHM Cycles"/>
    <s v="Touring"/>
    <s v="low"/>
    <s v="medium"/>
    <n v="1073.07"/>
    <n v="933.84"/>
    <n v="35455"/>
  </r>
  <r>
    <x v="17584"/>
    <n v="32"/>
    <x v="2236"/>
    <d v="2017-08-14T00:00:00"/>
    <b v="1"/>
    <s v="Approved"/>
    <s v="Giant Bicycles"/>
    <s v="Standard"/>
    <s v="medium"/>
    <s v="medium"/>
    <n v="642.70000000000005"/>
    <n v="211.37"/>
    <n v="38750"/>
  </r>
  <r>
    <x v="17585"/>
    <n v="31"/>
    <x v="1282"/>
    <d v="2017-11-30T00:00:00"/>
    <b v="1"/>
    <s v="Approved"/>
    <s v="Giant Bicycles"/>
    <s v="Standard"/>
    <s v="medium"/>
    <s v="medium"/>
    <n v="230.91"/>
    <n v="173.18"/>
    <n v="39031"/>
  </r>
  <r>
    <x v="17586"/>
    <n v="87"/>
    <x v="866"/>
    <d v="2017-10-22T00:00:00"/>
    <b v="0"/>
    <s v="Approved"/>
    <s v="Giant Bicycles"/>
    <s v="Standard"/>
    <s v="high"/>
    <s v="medium"/>
    <n v="1179"/>
    <n v="707.4"/>
    <n v="35667"/>
  </r>
  <r>
    <x v="17587"/>
    <n v="88"/>
    <x v="1472"/>
    <d v="2017-01-07T00:00:00"/>
    <b v="0"/>
    <s v="Approved"/>
    <s v="Norco Bicycles"/>
    <s v="Standard"/>
    <s v="high"/>
    <s v="small"/>
    <n v="1661.92"/>
    <n v="1479.11"/>
    <n v="40303"/>
  </r>
  <r>
    <x v="17588"/>
    <n v="33"/>
    <x v="2282"/>
    <d v="2017-02-10T00:00:00"/>
    <b v="1"/>
    <s v="Approved"/>
    <s v="Giant Bicycles"/>
    <s v="Standard"/>
    <s v="medium"/>
    <s v="small"/>
    <n v="1311.44"/>
    <n v="1167.18"/>
    <n v="40336"/>
  </r>
  <r>
    <x v="17589"/>
    <n v="92"/>
    <x v="1414"/>
    <d v="2017-02-04T00:00:00"/>
    <b v="0"/>
    <s v="Approved"/>
    <s v="WeareA2B"/>
    <s v="Touring"/>
    <s v="medium"/>
    <s v="large"/>
    <n v="1890.39"/>
    <n v="260.14"/>
    <n v="42145"/>
  </r>
  <r>
    <x v="17590"/>
    <n v="85"/>
    <x v="3250"/>
    <d v="2017-11-20T00:00:00"/>
    <b v="0"/>
    <s v="Approved"/>
    <s v="WeareA2B"/>
    <s v="Standard"/>
    <s v="medium"/>
    <s v="medium"/>
    <n v="1228.07"/>
    <n v="400.91"/>
    <n v="38859"/>
  </r>
  <r>
    <x v="17591"/>
    <n v="45"/>
    <x v="1474"/>
    <d v="2017-07-12T00:00:00"/>
    <b v="0"/>
    <s v="Approved"/>
    <s v="Solex"/>
    <s v="Standard"/>
    <s v="medium"/>
    <s v="medium"/>
    <n v="441.49"/>
    <n v="84.99"/>
    <n v="41009"/>
  </r>
  <r>
    <x v="17592"/>
    <n v="23"/>
    <x v="1755"/>
    <d v="2017-12-15T00:00:00"/>
    <b v="0"/>
    <s v="Approved"/>
    <s v="Norco Bicycles"/>
    <s v="Mountain"/>
    <s v="low"/>
    <s v="small"/>
    <n v="688.63"/>
    <n v="612.88"/>
    <n v="39031"/>
  </r>
  <r>
    <x v="17593"/>
    <n v="77"/>
    <x v="267"/>
    <d v="2017-07-29T00:00:00"/>
    <b v="1"/>
    <s v="Approved"/>
    <s v="Norco Bicycles"/>
    <s v="Road"/>
    <s v="medium"/>
    <s v="large"/>
    <n v="1240.31"/>
    <n v="795.1"/>
    <n v="40553"/>
  </r>
  <r>
    <x v="17594"/>
    <n v="21"/>
    <x v="3468"/>
    <d v="2017-05-03T00:00:00"/>
    <b v="1"/>
    <s v="Approved"/>
    <s v="Solex"/>
    <s v="Standard"/>
    <s v="medium"/>
    <s v="large"/>
    <n v="1071.23"/>
    <n v="380.74"/>
    <n v="35160"/>
  </r>
  <r>
    <x v="17595"/>
    <n v="69"/>
    <x v="1210"/>
    <d v="2017-01-29T00:00:00"/>
    <b v="1"/>
    <s v="Approved"/>
    <s v="Giant Bicycles"/>
    <s v="Road"/>
    <s v="medium"/>
    <s v="medium"/>
    <n v="792.9"/>
    <n v="594.67999999999995"/>
    <n v="33879"/>
  </r>
  <r>
    <x v="17596"/>
    <n v="16"/>
    <x v="3429"/>
    <d v="2017-10-14T00:00:00"/>
    <b v="1"/>
    <s v="Approved"/>
    <s v="Norco Bicycles"/>
    <s v="Standard"/>
    <s v="high"/>
    <s v="small"/>
    <n v="1661.92"/>
    <n v="1479.11"/>
    <n v="40618"/>
  </r>
  <r>
    <x v="17597"/>
    <n v="31"/>
    <x v="3288"/>
    <d v="2017-06-25T00:00:00"/>
    <b v="0"/>
    <s v="Approved"/>
    <s v="Giant Bicycles"/>
    <s v="Standard"/>
    <s v="medium"/>
    <s v="medium"/>
    <n v="230.91"/>
    <n v="173.18"/>
    <n v="36361"/>
  </r>
  <r>
    <x v="17598"/>
    <n v="41"/>
    <x v="1889"/>
    <d v="2017-08-31T00:00:00"/>
    <b v="0"/>
    <s v="Approved"/>
    <s v="Solex"/>
    <s v="Road"/>
    <s v="medium"/>
    <s v="medium"/>
    <n v="416.98"/>
    <n v="312.74"/>
    <n v="35560"/>
  </r>
  <r>
    <x v="17599"/>
    <n v="76"/>
    <x v="1700"/>
    <d v="2017-07-23T00:00:00"/>
    <b v="0"/>
    <s v="Approved"/>
    <s v="WeareA2B"/>
    <s v="Standard"/>
    <s v="low"/>
    <s v="medium"/>
    <n v="642.30999999999995"/>
    <n v="513.85"/>
    <n v="38339"/>
  </r>
  <r>
    <x v="17600"/>
    <n v="0"/>
    <x v="3460"/>
    <d v="2017-03-19T00:00:00"/>
    <b v="0"/>
    <s v="Approved"/>
    <s v="Trek Bicycles"/>
    <s v="Standard"/>
    <s v="medium"/>
    <s v="medium"/>
    <n v="499.53"/>
    <n v="388.72"/>
    <n v="36334"/>
  </r>
  <r>
    <x v="17601"/>
    <n v="4"/>
    <x v="480"/>
    <d v="2017-10-02T00:00:00"/>
    <b v="0"/>
    <s v="Approved"/>
    <s v="Giant Bicycles"/>
    <s v="Standard"/>
    <s v="high"/>
    <s v="medium"/>
    <n v="1129.1300000000001"/>
    <n v="677.48"/>
    <n v="40784"/>
  </r>
  <r>
    <x v="17602"/>
    <n v="27"/>
    <x v="2029"/>
    <d v="2017-09-07T00:00:00"/>
    <b v="1"/>
    <s v="Approved"/>
    <s v="Trek Bicycles"/>
    <s v="Standard"/>
    <s v="low"/>
    <s v="medium"/>
    <n v="1057.51"/>
    <n v="154.4"/>
    <n v="38750"/>
  </r>
  <r>
    <x v="17603"/>
    <n v="77"/>
    <x v="453"/>
    <d v="2017-02-05T00:00:00"/>
    <b v="1"/>
    <s v="Approved"/>
    <s v="WeareA2B"/>
    <s v="Standard"/>
    <s v="medium"/>
    <s v="medium"/>
    <n v="1769.64"/>
    <n v="108.76"/>
    <n v="37668"/>
  </r>
  <r>
    <x v="17604"/>
    <n v="60"/>
    <x v="597"/>
    <d v="2017-11-27T00:00:00"/>
    <b v="0"/>
    <s v="Approved"/>
    <s v="Giant Bicycles"/>
    <s v="Standard"/>
    <s v="high"/>
    <s v="small"/>
    <n v="1977.36"/>
    <n v="1759.85"/>
    <n v="42172"/>
  </r>
  <r>
    <x v="17605"/>
    <n v="45"/>
    <x v="1731"/>
    <d v="2017-06-23T00:00:00"/>
    <b v="0"/>
    <s v="Approved"/>
    <s v="Solex"/>
    <s v="Standard"/>
    <s v="medium"/>
    <s v="medium"/>
    <n v="441.49"/>
    <n v="84.99"/>
    <n v="34071"/>
  </r>
  <r>
    <x v="17606"/>
    <n v="95"/>
    <x v="431"/>
    <d v="2017-06-25T00:00:00"/>
    <b v="0"/>
    <s v="Approved"/>
    <s v="Giant Bicycles"/>
    <s v="Standard"/>
    <s v="medium"/>
    <s v="large"/>
    <n v="569.55999999999995"/>
    <n v="528.42999999999995"/>
    <n v="37337"/>
  </r>
  <r>
    <x v="17607"/>
    <n v="0"/>
    <x v="2603"/>
    <d v="2017-02-24T00:00:00"/>
    <b v="0"/>
    <s v="Approved"/>
    <s v="Solex"/>
    <s v="Road"/>
    <s v="medium"/>
    <s v="medium"/>
    <n v="416.98"/>
    <n v="312.74"/>
    <n v="41848"/>
  </r>
  <r>
    <x v="17608"/>
    <n v="17"/>
    <x v="2055"/>
    <d v="2017-02-27T00:00:00"/>
    <b v="0"/>
    <s v="Approved"/>
    <s v="Solex"/>
    <s v="Standard"/>
    <s v="high"/>
    <s v="medium"/>
    <n v="1024.6600000000001"/>
    <n v="614.79999999999995"/>
    <n v="35378"/>
  </r>
  <r>
    <x v="17609"/>
    <n v="91"/>
    <x v="867"/>
    <d v="2017-06-18T00:00:00"/>
    <b v="0"/>
    <s v="Approved"/>
    <s v="Solex"/>
    <s v="Standard"/>
    <s v="medium"/>
    <s v="medium"/>
    <n v="100.35"/>
    <n v="75.260000000000005"/>
    <n v="37626"/>
  </r>
  <r>
    <x v="17610"/>
    <n v="0"/>
    <x v="778"/>
    <d v="2017-10-19T00:00:00"/>
    <b v="0"/>
    <s v="Approved"/>
    <s v="OHM Cycles"/>
    <s v="Road"/>
    <s v="high"/>
    <s v="large"/>
    <n v="12.01"/>
    <n v="7.21"/>
    <n v="39880"/>
  </r>
  <r>
    <x v="17611"/>
    <n v="4"/>
    <x v="2887"/>
    <d v="2017-09-17T00:00:00"/>
    <b v="1"/>
    <s v="Approved"/>
    <s v="Solex"/>
    <s v="Standard"/>
    <s v="medium"/>
    <s v="medium"/>
    <n v="1483.2"/>
    <n v="99.59"/>
    <n v="34996"/>
  </r>
  <r>
    <x v="17612"/>
    <n v="58"/>
    <x v="22"/>
    <d v="2017-05-21T00:00:00"/>
    <b v="1"/>
    <s v="Approved"/>
    <s v="OHM Cycles"/>
    <s v="Standard"/>
    <s v="medium"/>
    <s v="medium"/>
    <n v="912.52"/>
    <n v="141.4"/>
    <n v="34556"/>
  </r>
  <r>
    <x v="17613"/>
    <n v="21"/>
    <x v="2111"/>
    <d v="2017-06-04T00:00:00"/>
    <b v="1"/>
    <s v="Approved"/>
    <s v="Solex"/>
    <s v="Standard"/>
    <s v="medium"/>
    <s v="large"/>
    <n v="1071.23"/>
    <n v="380.74"/>
    <n v="34165"/>
  </r>
  <r>
    <x v="17614"/>
    <n v="32"/>
    <x v="468"/>
    <d v="2017-10-17T00:00:00"/>
    <b v="0"/>
    <s v="Approved"/>
    <s v="Giant Bicycles"/>
    <s v="Standard"/>
    <s v="high"/>
    <s v="medium"/>
    <n v="1179"/>
    <n v="707.4"/>
    <n v="35667"/>
  </r>
  <r>
    <x v="17615"/>
    <n v="15"/>
    <x v="2015"/>
    <d v="2017-08-26T00:00:00"/>
    <b v="0"/>
    <s v="Approved"/>
    <s v="WeareA2B"/>
    <s v="Standard"/>
    <s v="medium"/>
    <s v="medium"/>
    <n v="1292.8399999999999"/>
    <n v="13.44"/>
    <n v="39915"/>
  </r>
  <r>
    <x v="17616"/>
    <n v="98"/>
    <x v="1304"/>
    <d v="2017-11-27T00:00:00"/>
    <b v="1"/>
    <s v="Approved"/>
    <s v="OHM Cycles"/>
    <s v="Standard"/>
    <s v="medium"/>
    <s v="medium"/>
    <n v="795.34"/>
    <n v="101.58"/>
    <n v="33259"/>
  </r>
  <r>
    <x v="17617"/>
    <n v="60"/>
    <x v="881"/>
    <d v="2017-02-02T00:00:00"/>
    <b v="1"/>
    <s v="Approved"/>
    <s v="Giant Bicycles"/>
    <s v="Standard"/>
    <s v="high"/>
    <s v="small"/>
    <n v="1977.36"/>
    <n v="1759.85"/>
    <n v="42145"/>
  </r>
  <r>
    <x v="17618"/>
    <n v="96"/>
    <x v="2476"/>
    <d v="2017-10-26T00:00:00"/>
    <b v="1"/>
    <s v="Approved"/>
    <s v="WeareA2B"/>
    <s v="Road"/>
    <s v="low"/>
    <s v="small"/>
    <n v="1172.78"/>
    <n v="1043.77"/>
    <n v="37539"/>
  </r>
  <r>
    <x v="17619"/>
    <n v="14"/>
    <x v="1883"/>
    <d v="2017-12-20T00:00:00"/>
    <b v="0"/>
    <s v="Approved"/>
    <s v="Trek Bicycles"/>
    <s v="Standard"/>
    <s v="medium"/>
    <s v="small"/>
    <n v="1386.84"/>
    <n v="1234.29"/>
    <n v="37838"/>
  </r>
  <r>
    <x v="17620"/>
    <n v="9"/>
    <x v="474"/>
    <d v="2017-03-15T00:00:00"/>
    <b v="1"/>
    <s v="Approved"/>
    <s v="OHM Cycles"/>
    <s v="Road"/>
    <s v="medium"/>
    <s v="medium"/>
    <n v="742.54"/>
    <n v="667.4"/>
    <n v="41047"/>
  </r>
  <r>
    <x v="17621"/>
    <n v="80"/>
    <x v="3005"/>
    <d v="2017-06-10T00:00:00"/>
    <b v="1"/>
    <s v="Approved"/>
    <s v="OHM Cycles"/>
    <s v="Touring"/>
    <s v="low"/>
    <s v="medium"/>
    <n v="1073.07"/>
    <n v="933.84"/>
    <n v="35455"/>
  </r>
  <r>
    <x v="17622"/>
    <n v="25"/>
    <x v="2332"/>
    <d v="2017-09-26T00:00:00"/>
    <b v="0"/>
    <s v="Approved"/>
    <s v="Giant Bicycles"/>
    <s v="Road"/>
    <s v="medium"/>
    <s v="medium"/>
    <n v="1538.99"/>
    <n v="829.65"/>
    <n v="42404"/>
  </r>
  <r>
    <x v="17623"/>
    <n v="43"/>
    <x v="1358"/>
    <d v="2017-08-31T00:00:00"/>
    <b v="0"/>
    <s v="Approved"/>
    <s v="Solex"/>
    <s v="Standard"/>
    <s v="medium"/>
    <s v="medium"/>
    <n v="1151.96"/>
    <n v="649.49"/>
    <n v="41848"/>
  </r>
  <r>
    <x v="17624"/>
    <n v="33"/>
    <x v="1222"/>
    <d v="2017-12-13T00:00:00"/>
    <b v="0"/>
    <s v="Approved"/>
    <s v="Giant Bicycles"/>
    <s v="Standard"/>
    <s v="medium"/>
    <s v="small"/>
    <n v="1311.44"/>
    <n v="1167.18"/>
    <n v="35560"/>
  </r>
  <r>
    <x v="17625"/>
    <n v="95"/>
    <x v="1403"/>
    <d v="2017-03-18T00:00:00"/>
    <b v="0"/>
    <s v="Approved"/>
    <s v="Giant Bicycles"/>
    <s v="Standard"/>
    <s v="medium"/>
    <s v="large"/>
    <n v="569.55999999999995"/>
    <n v="528.42999999999995"/>
    <n v="39031"/>
  </r>
  <r>
    <x v="17626"/>
    <n v="60"/>
    <x v="2757"/>
    <d v="2017-06-22T00:00:00"/>
    <b v="1"/>
    <s v="Approved"/>
    <s v="Giant Bicycles"/>
    <s v="Standard"/>
    <s v="high"/>
    <s v="small"/>
    <n v="1977.36"/>
    <n v="1759.85"/>
    <n v="40779"/>
  </r>
  <r>
    <x v="17627"/>
    <n v="24"/>
    <x v="1097"/>
    <d v="2017-02-05T00:00:00"/>
    <b v="0"/>
    <s v="Approved"/>
    <s v="Solex"/>
    <s v="Road"/>
    <s v="medium"/>
    <s v="large"/>
    <n v="1777.8"/>
    <n v="820.78"/>
    <n v="37337"/>
  </r>
  <r>
    <x v="17628"/>
    <n v="22"/>
    <x v="730"/>
    <d v="2017-08-25T00:00:00"/>
    <b v="0"/>
    <s v="Approved"/>
    <s v="Solex"/>
    <s v="Standard"/>
    <s v="medium"/>
    <s v="medium"/>
    <n v="575.27"/>
    <n v="431.45"/>
    <n v="41345"/>
  </r>
  <r>
    <x v="17629"/>
    <n v="72"/>
    <x v="402"/>
    <d v="2017-05-28T00:00:00"/>
    <b v="1"/>
    <s v="Approved"/>
    <s v="Norco Bicycles"/>
    <s v="Standard"/>
    <s v="medium"/>
    <s v="medium"/>
    <n v="360.4"/>
    <n v="270.3"/>
    <n v="42710"/>
  </r>
  <r>
    <x v="17630"/>
    <n v="23"/>
    <x v="2611"/>
    <d v="2017-10-03T00:00:00"/>
    <b v="0"/>
    <s v="Approved"/>
    <s v="Norco Bicycles"/>
    <s v="Mountain"/>
    <s v="low"/>
    <s v="small"/>
    <n v="688.63"/>
    <n v="612.88"/>
    <n v="34071"/>
  </r>
  <r>
    <x v="17631"/>
    <n v="22"/>
    <x v="2472"/>
    <d v="2017-09-02T00:00:00"/>
    <b v="1"/>
    <s v="Approved"/>
    <s v="WeareA2B"/>
    <s v="Standard"/>
    <s v="medium"/>
    <s v="medium"/>
    <n v="60.34"/>
    <n v="45.26"/>
    <n v="33455"/>
  </r>
  <r>
    <x v="17632"/>
    <n v="4"/>
    <x v="1340"/>
    <d v="2017-12-04T00:00:00"/>
    <b v="0"/>
    <s v="Approved"/>
    <s v="Giant Bicycles"/>
    <s v="Standard"/>
    <s v="high"/>
    <s v="medium"/>
    <n v="1129.1300000000001"/>
    <n v="677.48"/>
    <n v="38258"/>
  </r>
  <r>
    <x v="17633"/>
    <n v="79"/>
    <x v="195"/>
    <d v="2017-11-18T00:00:00"/>
    <b v="0"/>
    <s v="Approved"/>
    <s v="Solex"/>
    <s v="Touring"/>
    <s v="medium"/>
    <s v="large"/>
    <n v="2083.94"/>
    <n v="675.03"/>
    <n v="41533"/>
  </r>
  <r>
    <x v="17634"/>
    <n v="6"/>
    <x v="2992"/>
    <d v="2017-08-10T00:00:00"/>
    <b v="1"/>
    <s v="Approved"/>
    <s v="OHM Cycles"/>
    <s v="Standard"/>
    <s v="high"/>
    <s v="medium"/>
    <n v="227.88"/>
    <n v="136.72999999999999"/>
    <n v="41701"/>
  </r>
  <r>
    <x v="17635"/>
    <n v="32"/>
    <x v="374"/>
    <d v="2017-06-11T00:00:00"/>
    <b v="0"/>
    <s v="Approved"/>
    <s v="Giant Bicycles"/>
    <s v="Standard"/>
    <s v="medium"/>
    <s v="medium"/>
    <n v="642.70000000000005"/>
    <n v="211.37"/>
    <n v="33888"/>
  </r>
  <r>
    <x v="17636"/>
    <n v="52"/>
    <x v="291"/>
    <d v="2017-12-12T00:00:00"/>
    <b v="1"/>
    <s v="Approved"/>
    <s v="OHM Cycles"/>
    <s v="Road"/>
    <s v="medium"/>
    <s v="medium"/>
    <n v="1280.28"/>
    <n v="829.51"/>
    <n v="33259"/>
  </r>
  <r>
    <x v="17637"/>
    <n v="3"/>
    <x v="1558"/>
    <d v="2017-09-12T00:00:00"/>
    <b v="0"/>
    <s v="Approved"/>
    <s v="Trek Bicycles"/>
    <s v="Standard"/>
    <s v="medium"/>
    <s v="large"/>
    <n v="2091.4699999999998"/>
    <n v="388.92"/>
    <n v="41167"/>
  </r>
  <r>
    <x v="17638"/>
    <n v="34"/>
    <x v="1317"/>
    <d v="2017-03-28T00:00:00"/>
    <b v="1"/>
    <s v="Approved"/>
    <s v="Norco Bicycles"/>
    <s v="Road"/>
    <s v="high"/>
    <s v="large"/>
    <n v="774.53"/>
    <n v="464.72"/>
    <n v="37698"/>
  </r>
  <r>
    <x v="17639"/>
    <n v="73"/>
    <x v="1870"/>
    <d v="2017-11-29T00:00:00"/>
    <b v="1"/>
    <s v="Approved"/>
    <s v="Solex"/>
    <s v="Standard"/>
    <s v="medium"/>
    <s v="medium"/>
    <n v="1945.43"/>
    <n v="333.18"/>
    <n v="37499"/>
  </r>
  <r>
    <x v="17640"/>
    <n v="15"/>
    <x v="998"/>
    <d v="2017-12-02T00:00:00"/>
    <b v="0"/>
    <s v="Approved"/>
    <s v="Norco Bicycles"/>
    <s v="Standard"/>
    <s v="low"/>
    <s v="medium"/>
    <n v="958.74"/>
    <n v="748.9"/>
    <n v="38693"/>
  </r>
  <r>
    <x v="17641"/>
    <n v="86"/>
    <x v="362"/>
    <d v="2017-12-23T00:00:00"/>
    <b v="0"/>
    <s v="Approved"/>
    <s v="Norco Bicycles"/>
    <s v="Road"/>
    <s v="high"/>
    <s v="large"/>
    <n v="774.53"/>
    <n v="464.72"/>
    <n v="37698"/>
  </r>
  <r>
    <x v="17642"/>
    <n v="64"/>
    <x v="1046"/>
    <d v="2017-09-06T00:00:00"/>
    <b v="0"/>
    <s v="Approved"/>
    <s v="Trek Bicycles"/>
    <s v="Standard"/>
    <s v="medium"/>
    <s v="large"/>
    <n v="1469.44"/>
    <n v="596.54999999999995"/>
    <n v="41047"/>
  </r>
  <r>
    <x v="17643"/>
    <n v="96"/>
    <x v="977"/>
    <d v="2017-08-22T00:00:00"/>
    <b v="0"/>
    <s v="Approved"/>
    <s v="WeareA2B"/>
    <s v="Road"/>
    <s v="low"/>
    <s v="small"/>
    <n v="1172.78"/>
    <n v="1043.77"/>
    <n v="37539"/>
  </r>
  <r>
    <x v="17644"/>
    <n v="87"/>
    <x v="3159"/>
    <d v="2017-02-23T00:00:00"/>
    <b v="0"/>
    <s v="Approved"/>
    <s v="Giant Bicycles"/>
    <s v="Standard"/>
    <s v="high"/>
    <s v="medium"/>
    <n v="1179"/>
    <n v="707.4"/>
    <n v="35667"/>
  </r>
  <r>
    <x v="17645"/>
    <n v="60"/>
    <x v="1905"/>
    <d v="2017-11-08T00:00:00"/>
    <b v="1"/>
    <s v="Approved"/>
    <s v="Giant Bicycles"/>
    <s v="Standard"/>
    <s v="high"/>
    <s v="small"/>
    <n v="1977.36"/>
    <n v="1759.85"/>
    <n v="34143"/>
  </r>
  <r>
    <x v="17646"/>
    <n v="35"/>
    <x v="2464"/>
    <d v="2017-04-22T00:00:00"/>
    <b v="0"/>
    <s v="Approved"/>
    <s v="Trek Bicycles"/>
    <s v="Standard"/>
    <s v="low"/>
    <s v="medium"/>
    <n v="1057.51"/>
    <n v="154.4"/>
    <n v="34527"/>
  </r>
  <r>
    <x v="17647"/>
    <n v="34"/>
    <x v="2323"/>
    <d v="2017-11-04T00:00:00"/>
    <b v="1"/>
    <s v="Approved"/>
    <s v="Norco Bicycles"/>
    <s v="Road"/>
    <s v="high"/>
    <s v="large"/>
    <n v="774.53"/>
    <n v="464.72"/>
    <n v="39526"/>
  </r>
  <r>
    <x v="17648"/>
    <n v="15"/>
    <x v="1578"/>
    <d v="2017-04-23T00:00:00"/>
    <b v="1"/>
    <s v="Approved"/>
    <s v="Norco Bicycles"/>
    <s v="Standard"/>
    <s v="low"/>
    <s v="medium"/>
    <n v="958.74"/>
    <n v="748.9"/>
    <n v="38693"/>
  </r>
  <r>
    <x v="17649"/>
    <n v="62"/>
    <x v="261"/>
    <d v="2017-02-05T00:00:00"/>
    <b v="0"/>
    <s v="Approved"/>
    <s v="Solex"/>
    <s v="Standard"/>
    <s v="medium"/>
    <s v="medium"/>
    <n v="478.16"/>
    <n v="298.72000000000003"/>
    <n v="33879"/>
  </r>
  <r>
    <x v="17650"/>
    <n v="0"/>
    <x v="1698"/>
    <d v="2017-07-15T00:00:00"/>
    <b v="1"/>
    <s v="Approved"/>
    <s v="Norco Bicycles"/>
    <s v="Road"/>
    <s v="medium"/>
    <s v="medium"/>
    <n v="543.39"/>
    <n v="407.54"/>
    <n v="42696"/>
  </r>
  <r>
    <x v="17651"/>
    <n v="33"/>
    <x v="2157"/>
    <d v="2017-02-08T00:00:00"/>
    <b v="1"/>
    <s v="Approved"/>
    <s v="Giant Bicycles"/>
    <s v="Standard"/>
    <s v="medium"/>
    <s v="small"/>
    <n v="1311.44"/>
    <n v="1167.18"/>
    <n v="36498"/>
  </r>
  <r>
    <x v="17652"/>
    <n v="60"/>
    <x v="1834"/>
    <d v="2017-04-05T00:00:00"/>
    <b v="1"/>
    <s v="Approved"/>
    <s v="Giant Bicycles"/>
    <s v="Standard"/>
    <s v="high"/>
    <s v="small"/>
    <n v="1977.36"/>
    <n v="1759.85"/>
    <n v="41047"/>
  </r>
  <r>
    <x v="17653"/>
    <n v="85"/>
    <x v="2956"/>
    <d v="2017-06-10T00:00:00"/>
    <b v="0"/>
    <s v="Approved"/>
    <s v="WeareA2B"/>
    <s v="Standard"/>
    <s v="medium"/>
    <s v="medium"/>
    <n v="752.64"/>
    <n v="205.36"/>
    <n v="42218"/>
  </r>
  <r>
    <x v="17654"/>
    <n v="79"/>
    <x v="2544"/>
    <d v="2017-10-12T00:00:00"/>
    <b v="0"/>
    <s v="Approved"/>
    <s v="Norco Bicycles"/>
    <s v="Standard"/>
    <s v="medium"/>
    <s v="medium"/>
    <n v="1555.58"/>
    <n v="818.01"/>
    <n v="41533"/>
  </r>
  <r>
    <x v="17655"/>
    <n v="55"/>
    <x v="2303"/>
    <d v="2017-09-16T00:00:00"/>
    <b v="0"/>
    <s v="Approved"/>
    <s v="Trek Bicycles"/>
    <s v="Road"/>
    <s v="medium"/>
    <s v="large"/>
    <n v="1894.19"/>
    <n v="598.76"/>
    <n v="37823"/>
  </r>
  <r>
    <x v="17656"/>
    <n v="47"/>
    <x v="3254"/>
    <d v="2017-10-26T00:00:00"/>
    <b v="0"/>
    <s v="Approved"/>
    <s v="Trek Bicycles"/>
    <s v="Road"/>
    <s v="low"/>
    <s v="small"/>
    <n v="1720.7"/>
    <n v="1531.42"/>
    <n v="38991"/>
  </r>
  <r>
    <x v="17657"/>
    <n v="86"/>
    <x v="3489"/>
    <d v="2017-12-03T00:00:00"/>
    <b v="0"/>
    <s v="Approved"/>
    <s v="OHM Cycles"/>
    <s v="Standard"/>
    <s v="medium"/>
    <s v="medium"/>
    <n v="235.63"/>
    <n v="125.07"/>
    <n v="38206"/>
  </r>
  <r>
    <x v="17658"/>
    <n v="89"/>
    <x v="78"/>
    <d v="2017-10-14T00:00:00"/>
    <b v="0"/>
    <s v="Approved"/>
    <s v="WeareA2B"/>
    <s v="Touring"/>
    <s v="medium"/>
    <s v="large"/>
    <n v="1362.99"/>
    <n v="57.74"/>
    <n v="34079"/>
  </r>
  <r>
    <x v="17659"/>
    <n v="44"/>
    <x v="1636"/>
    <d v="2017-09-02T00:00:00"/>
    <b v="0"/>
    <s v="Approved"/>
    <s v="WeareA2B"/>
    <s v="Standard"/>
    <s v="medium"/>
    <s v="medium"/>
    <n v="1769.64"/>
    <n v="108.76"/>
    <n v="37220"/>
  </r>
  <r>
    <x v="17660"/>
    <n v="66"/>
    <x v="2360"/>
    <d v="2017-11-03T00:00:00"/>
    <b v="1"/>
    <s v="Approved"/>
    <s v="Giant Bicycles"/>
    <s v="Road"/>
    <s v="low"/>
    <s v="small"/>
    <n v="590.26"/>
    <n v="525.33000000000004"/>
    <n v="40487"/>
  </r>
  <r>
    <x v="17661"/>
    <n v="10"/>
    <x v="992"/>
    <d v="2017-05-14T00:00:00"/>
    <b v="0"/>
    <s v="Approved"/>
    <s v="Solex"/>
    <s v="Standard"/>
    <s v="medium"/>
    <s v="medium"/>
    <n v="1945.43"/>
    <n v="333.18"/>
    <n v="36668"/>
  </r>
  <r>
    <x v="17662"/>
    <n v="62"/>
    <x v="1014"/>
    <d v="2017-01-05T00:00:00"/>
    <b v="1"/>
    <s v="Approved"/>
    <s v="Solex"/>
    <s v="Standard"/>
    <s v="medium"/>
    <s v="medium"/>
    <n v="478.16"/>
    <n v="298.72000000000003"/>
    <n v="34143"/>
  </r>
  <r>
    <x v="17663"/>
    <n v="3"/>
    <x v="1009"/>
    <d v="2017-07-04T00:00:00"/>
    <b v="1"/>
    <s v="Approved"/>
    <s v="Trek Bicycles"/>
    <s v="Standard"/>
    <s v="medium"/>
    <s v="large"/>
    <n v="2091.4699999999998"/>
    <n v="388.92"/>
    <n v="41167"/>
  </r>
  <r>
    <x v="17664"/>
    <n v="62"/>
    <x v="1627"/>
    <d v="2017-08-25T00:00:00"/>
    <b v="0"/>
    <s v="Approved"/>
    <s v="Solex"/>
    <s v="Standard"/>
    <s v="medium"/>
    <s v="medium"/>
    <n v="478.16"/>
    <n v="298.72000000000003"/>
    <n v="40410"/>
  </r>
  <r>
    <x v="17665"/>
    <n v="47"/>
    <x v="2649"/>
    <d v="2017-12-24T00:00:00"/>
    <b v="1"/>
    <s v="Approved"/>
    <s v="Trek Bicycles"/>
    <s v="Road"/>
    <s v="low"/>
    <s v="small"/>
    <n v="1720.7"/>
    <n v="1531.42"/>
    <n v="41009"/>
  </r>
  <r>
    <x v="17666"/>
    <n v="2"/>
    <x v="711"/>
    <d v="2017-12-18T00:00:00"/>
    <b v="0"/>
    <s v="Approved"/>
    <s v="Solex"/>
    <s v="Standard"/>
    <s v="medium"/>
    <s v="medium"/>
    <n v="71.489999999999995"/>
    <n v="53.62"/>
    <n v="41245"/>
  </r>
  <r>
    <x v="17667"/>
    <n v="1"/>
    <x v="1682"/>
    <d v="2017-10-24T00:00:00"/>
    <b v="1"/>
    <s v="Approved"/>
    <s v="Giant Bicycles"/>
    <s v="Standard"/>
    <s v="medium"/>
    <s v="medium"/>
    <n v="1403.5"/>
    <n v="954.82"/>
    <n v="41167"/>
  </r>
  <r>
    <x v="17668"/>
    <n v="68"/>
    <x v="2327"/>
    <d v="2017-02-21T00:00:00"/>
    <b v="0"/>
    <s v="Approved"/>
    <s v="OHM Cycles"/>
    <s v="Standard"/>
    <s v="medium"/>
    <s v="medium"/>
    <n v="1636.9"/>
    <n v="44.71"/>
    <n v="40410"/>
  </r>
  <r>
    <x v="17669"/>
    <n v="1"/>
    <x v="3193"/>
    <d v="2017-12-17T00:00:00"/>
    <b v="1"/>
    <s v="Approved"/>
    <s v="Giant Bicycles"/>
    <s v="Standard"/>
    <s v="medium"/>
    <s v="medium"/>
    <n v="1403.5"/>
    <n v="954.82"/>
    <n v="42688"/>
  </r>
  <r>
    <x v="17670"/>
    <n v="67"/>
    <x v="2491"/>
    <d v="2017-01-24T00:00:00"/>
    <b v="0"/>
    <s v="Approved"/>
    <s v="Solex"/>
    <s v="Standard"/>
    <s v="medium"/>
    <s v="large"/>
    <n v="1071.23"/>
    <n v="380.74"/>
    <n v="35160"/>
  </r>
  <r>
    <x v="17671"/>
    <n v="36"/>
    <x v="96"/>
    <d v="2017-10-28T00:00:00"/>
    <b v="1"/>
    <s v="Approved"/>
    <s v="Solex"/>
    <s v="Standard"/>
    <s v="low"/>
    <s v="medium"/>
    <n v="1289.8499999999999"/>
    <n v="74.510000000000005"/>
    <n v="39427"/>
  </r>
  <r>
    <x v="17672"/>
    <n v="89"/>
    <x v="873"/>
    <d v="2017-11-14T00:00:00"/>
    <b v="0"/>
    <s v="Approved"/>
    <s v="WeareA2B"/>
    <s v="Touring"/>
    <s v="medium"/>
    <s v="large"/>
    <n v="1362.99"/>
    <n v="57.74"/>
    <n v="34079"/>
  </r>
  <r>
    <x v="17673"/>
    <n v="87"/>
    <x v="2081"/>
    <d v="2017-12-25T00:00:00"/>
    <b v="0"/>
    <s v="Approved"/>
    <s v="Giant Bicycles"/>
    <s v="Standard"/>
    <s v="high"/>
    <s v="medium"/>
    <n v="1179"/>
    <n v="707.4"/>
    <n v="38693"/>
  </r>
  <r>
    <x v="17674"/>
    <n v="24"/>
    <x v="2963"/>
    <d v="2017-04-13T00:00:00"/>
    <b v="0"/>
    <s v="Approved"/>
    <s v="Solex"/>
    <s v="Road"/>
    <s v="medium"/>
    <s v="large"/>
    <n v="1777.8"/>
    <n v="820.78"/>
    <n v="40670"/>
  </r>
  <r>
    <x v="17675"/>
    <n v="59"/>
    <x v="1528"/>
    <d v="2017-03-26T00:00:00"/>
    <b v="0"/>
    <s v="Approved"/>
    <s v="Solex"/>
    <s v="Standard"/>
    <s v="medium"/>
    <s v="large"/>
    <n v="1061.56"/>
    <n v="733.58"/>
    <n v="38647"/>
  </r>
  <r>
    <x v="17676"/>
    <n v="68"/>
    <x v="260"/>
    <d v="2017-08-30T00:00:00"/>
    <b v="1"/>
    <s v="Approved"/>
    <s v="OHM Cycles"/>
    <s v="Standard"/>
    <s v="medium"/>
    <s v="medium"/>
    <n v="1636.9"/>
    <n v="44.71"/>
    <n v="40410"/>
  </r>
  <r>
    <x v="17677"/>
    <n v="65"/>
    <x v="1095"/>
    <d v="2017-10-11T00:00:00"/>
    <b v="0"/>
    <s v="Approved"/>
    <s v="WeareA2B"/>
    <s v="Standard"/>
    <s v="medium"/>
    <s v="medium"/>
    <n v="1807.45"/>
    <n v="778.69"/>
    <n v="42145"/>
  </r>
  <r>
    <x v="17678"/>
    <n v="34"/>
    <x v="1904"/>
    <d v="2017-11-26T00:00:00"/>
    <b v="1"/>
    <s v="Approved"/>
    <s v="Norco Bicycles"/>
    <s v="Road"/>
    <s v="high"/>
    <s v="large"/>
    <n v="774.53"/>
    <n v="464.72"/>
    <n v="35560"/>
  </r>
  <r>
    <x v="17679"/>
    <n v="97"/>
    <x v="2435"/>
    <d v="2017-02-01T00:00:00"/>
    <b v="1"/>
    <s v="Approved"/>
    <s v="OHM Cycles"/>
    <s v="Road"/>
    <s v="medium"/>
    <s v="medium"/>
    <n v="742.54"/>
    <n v="667.4"/>
    <n v="37838"/>
  </r>
  <r>
    <x v="17680"/>
    <n v="85"/>
    <x v="1717"/>
    <d v="2017-03-05T00:00:00"/>
    <b v="0"/>
    <s v="Approved"/>
    <s v="WeareA2B"/>
    <s v="Standard"/>
    <s v="medium"/>
    <s v="medium"/>
    <n v="752.64"/>
    <n v="205.36"/>
    <n v="42218"/>
  </r>
  <r>
    <x v="17681"/>
    <n v="14"/>
    <x v="1912"/>
    <d v="2017-03-10T00:00:00"/>
    <b v="1"/>
    <s v="Approved"/>
    <s v="Solex"/>
    <s v="Standard"/>
    <s v="high"/>
    <s v="large"/>
    <n v="1842.92"/>
    <n v="1105.75"/>
    <n v="41922"/>
  </r>
  <r>
    <x v="17682"/>
    <n v="68"/>
    <x v="1831"/>
    <d v="2017-11-12T00:00:00"/>
    <b v="1"/>
    <s v="Approved"/>
    <s v="OHM Cycles"/>
    <s v="Standard"/>
    <s v="medium"/>
    <s v="medium"/>
    <n v="1636.9"/>
    <n v="44.71"/>
    <n v="40410"/>
  </r>
  <r>
    <x v="17683"/>
    <n v="84"/>
    <x v="1184"/>
    <d v="2017-10-30T00:00:00"/>
    <b v="0"/>
    <s v="Approved"/>
    <s v="Trek Bicycles"/>
    <s v="Road"/>
    <s v="medium"/>
    <s v="medium"/>
    <n v="290.62"/>
    <n v="215.14"/>
    <n v="36367"/>
  </r>
  <r>
    <x v="17684"/>
    <n v="59"/>
    <x v="727"/>
    <d v="2017-01-04T00:00:00"/>
    <b v="1"/>
    <s v="Approved"/>
    <s v="Solex"/>
    <s v="Standard"/>
    <s v="medium"/>
    <s v="large"/>
    <n v="1061.56"/>
    <n v="733.58"/>
    <n v="34170"/>
  </r>
  <r>
    <x v="17685"/>
    <n v="23"/>
    <x v="483"/>
    <d v="2017-12-02T00:00:00"/>
    <b v="1"/>
    <s v="Approved"/>
    <s v="Norco Bicycles"/>
    <s v="Mountain"/>
    <s v="low"/>
    <s v="small"/>
    <n v="688.63"/>
    <n v="612.88"/>
    <n v="34244"/>
  </r>
  <r>
    <x v="17686"/>
    <n v="70"/>
    <x v="1552"/>
    <d v="2017-09-07T00:00:00"/>
    <b v="1"/>
    <s v="Approved"/>
    <s v="Trek Bicycles"/>
    <s v="Standard"/>
    <s v="high"/>
    <s v="medium"/>
    <n v="495.72"/>
    <n v="297.43"/>
    <n v="42105"/>
  </r>
  <r>
    <x v="17687"/>
    <n v="35"/>
    <x v="679"/>
    <d v="2017-12-26T00:00:00"/>
    <b v="1"/>
    <s v="Approved"/>
    <s v="Trek Bicycles"/>
    <s v="Standard"/>
    <s v="low"/>
    <s v="medium"/>
    <n v="1057.51"/>
    <n v="154.4"/>
    <n v="34527"/>
  </r>
  <r>
    <x v="17688"/>
    <n v="92"/>
    <x v="1364"/>
    <d v="2017-08-22T00:00:00"/>
    <b v="1"/>
    <s v="Approved"/>
    <s v="WeareA2B"/>
    <s v="Standard"/>
    <s v="medium"/>
    <s v="small"/>
    <n v="1415.01"/>
    <n v="1259.3599999999999"/>
    <n v="37539"/>
  </r>
  <r>
    <x v="17689"/>
    <n v="96"/>
    <x v="2334"/>
    <d v="2017-11-06T00:00:00"/>
    <b v="1"/>
    <s v="Approved"/>
    <s v="WeareA2B"/>
    <s v="Road"/>
    <s v="low"/>
    <s v="small"/>
    <n v="1172.78"/>
    <n v="1043.77"/>
    <n v="37539"/>
  </r>
  <r>
    <x v="17690"/>
    <n v="92"/>
    <x v="566"/>
    <d v="2017-09-13T00:00:00"/>
    <b v="0"/>
    <s v="Approved"/>
    <s v="WeareA2B"/>
    <s v="Standard"/>
    <s v="medium"/>
    <s v="small"/>
    <n v="1415.01"/>
    <n v="1259.3599999999999"/>
    <n v="37539"/>
  </r>
  <r>
    <x v="17691"/>
    <n v="41"/>
    <x v="1414"/>
    <d v="2017-02-06T00:00:00"/>
    <b v="1"/>
    <s v="Approved"/>
    <s v="Norco Bicycles"/>
    <s v="Standard"/>
    <s v="low"/>
    <s v="medium"/>
    <n v="958.74"/>
    <n v="748.9"/>
    <n v="34586"/>
  </r>
  <r>
    <x v="17692"/>
    <n v="5"/>
    <x v="817"/>
    <d v="2017-12-29T00:00:00"/>
    <b v="0"/>
    <s v="Approved"/>
    <s v="Giant Bicycles"/>
    <s v="Standard"/>
    <s v="high"/>
    <s v="medium"/>
    <n v="1129.1300000000001"/>
    <n v="677.48"/>
    <n v="38573"/>
  </r>
  <r>
    <x v="17693"/>
    <n v="67"/>
    <x v="2290"/>
    <d v="2017-08-29T00:00:00"/>
    <b v="0"/>
    <s v="Approved"/>
    <s v="Solex"/>
    <s v="Standard"/>
    <s v="medium"/>
    <s v="large"/>
    <n v="1071.23"/>
    <n v="380.74"/>
    <n v="35160"/>
  </r>
  <r>
    <x v="17694"/>
    <n v="71"/>
    <x v="2784"/>
    <d v="2017-02-25T00:00:00"/>
    <b v="1"/>
    <s v="Approved"/>
    <s v="Solex"/>
    <s v="Standard"/>
    <s v="high"/>
    <s v="large"/>
    <n v="1842.92"/>
    <n v="1105.75"/>
    <n v="34996"/>
  </r>
  <r>
    <x v="17695"/>
    <n v="31"/>
    <x v="1536"/>
    <d v="2017-09-25T00:00:00"/>
    <b v="0"/>
    <s v="Approved"/>
    <s v="WeareA2B"/>
    <s v="Standard"/>
    <s v="medium"/>
    <s v="medium"/>
    <n v="752.64"/>
    <n v="205.36"/>
    <n v="42218"/>
  </r>
  <r>
    <x v="17696"/>
    <n v="75"/>
    <x v="219"/>
    <d v="2017-01-22T00:00:00"/>
    <b v="0"/>
    <s v="Approved"/>
    <s v="Giant Bicycles"/>
    <s v="Touring"/>
    <s v="medium"/>
    <s v="large"/>
    <n v="1873.97"/>
    <n v="863.95"/>
    <n v="38859"/>
  </r>
  <r>
    <x v="17697"/>
    <n v="88"/>
    <x v="1871"/>
    <d v="2017-03-09T00:00:00"/>
    <b v="1"/>
    <s v="Approved"/>
    <s v="Norco Bicycles"/>
    <s v="Standard"/>
    <s v="medium"/>
    <s v="medium"/>
    <n v="1198.46"/>
    <n v="381.1"/>
    <n v="36145"/>
  </r>
  <r>
    <x v="17698"/>
    <n v="79"/>
    <x v="3434"/>
    <d v="2017-10-04T00:00:00"/>
    <b v="1"/>
    <s v="Approved"/>
    <s v="Norco Bicycles"/>
    <s v="Standard"/>
    <s v="medium"/>
    <s v="medium"/>
    <n v="1555.58"/>
    <n v="818.01"/>
    <n v="35455"/>
  </r>
  <r>
    <x v="17699"/>
    <n v="0"/>
    <x v="2684"/>
    <d v="2017-08-29T00:00:00"/>
    <b v="0"/>
    <s v="Approved"/>
    <s v="Giant Bicycles"/>
    <s v="Standard"/>
    <s v="medium"/>
    <s v="medium"/>
    <n v="230.91"/>
    <n v="173.18"/>
    <n v="36361"/>
  </r>
  <r>
    <x v="17700"/>
    <n v="84"/>
    <x v="1812"/>
    <d v="2017-01-20T00:00:00"/>
    <b v="1"/>
    <s v="Approved"/>
    <s v="Trek Bicycles"/>
    <s v="Road"/>
    <s v="medium"/>
    <s v="medium"/>
    <n v="290.62"/>
    <n v="215.14"/>
    <n v="38339"/>
  </r>
  <r>
    <x v="17701"/>
    <n v="12"/>
    <x v="814"/>
    <d v="2017-03-26T00:00:00"/>
    <b v="0"/>
    <s v="Approved"/>
    <s v="WeareA2B"/>
    <s v="Standard"/>
    <s v="medium"/>
    <s v="medium"/>
    <n v="1231.1500000000001"/>
    <n v="161.6"/>
    <n v="38216"/>
  </r>
  <r>
    <x v="17702"/>
    <n v="45"/>
    <x v="3397"/>
    <d v="2017-07-13T00:00:00"/>
    <b v="0"/>
    <s v="Approved"/>
    <s v="Trek Bicycles"/>
    <s v="Road"/>
    <s v="low"/>
    <s v="medium"/>
    <n v="980.37"/>
    <n v="234.43"/>
    <n v="38258"/>
  </r>
  <r>
    <x v="17703"/>
    <n v="0"/>
    <x v="1997"/>
    <d v="2017-11-17T00:00:00"/>
    <b v="0"/>
    <s v="Approved"/>
    <s v="Solex"/>
    <s v="Road"/>
    <s v="medium"/>
    <s v="medium"/>
    <n v="416.98"/>
    <n v="312.74"/>
    <n v="36498"/>
  </r>
  <r>
    <x v="17704"/>
    <n v="31"/>
    <x v="2571"/>
    <d v="2017-11-30T00:00:00"/>
    <b v="0"/>
    <s v="Approved"/>
    <s v="Giant Bicycles"/>
    <s v="Standard"/>
    <s v="medium"/>
    <s v="medium"/>
    <n v="230.91"/>
    <n v="173.18"/>
    <n v="39031"/>
  </r>
  <r>
    <x v="17705"/>
    <n v="91"/>
    <x v="1163"/>
    <d v="2017-01-17T00:00:00"/>
    <b v="1"/>
    <s v="Approved"/>
    <s v="Solex"/>
    <s v="Standard"/>
    <s v="medium"/>
    <s v="medium"/>
    <n v="100.35"/>
    <n v="75.260000000000005"/>
    <n v="37539"/>
  </r>
  <r>
    <x v="17706"/>
    <n v="14"/>
    <x v="1318"/>
    <d v="2017-07-15T00:00:00"/>
    <b v="0"/>
    <s v="Approved"/>
    <s v="Trek Bicycles"/>
    <s v="Standard"/>
    <s v="medium"/>
    <s v="small"/>
    <n v="1386.84"/>
    <n v="1234.29"/>
    <n v="37838"/>
  </r>
  <r>
    <x v="17707"/>
    <n v="28"/>
    <x v="1990"/>
    <d v="2017-01-04T00:00:00"/>
    <b v="1"/>
    <s v="Approved"/>
    <s v="Solex"/>
    <s v="Road"/>
    <s v="medium"/>
    <s v="small"/>
    <n v="1703.52"/>
    <n v="1516.13"/>
    <n v="40649"/>
  </r>
  <r>
    <x v="17708"/>
    <n v="50"/>
    <x v="653"/>
    <d v="2017-04-21T00:00:00"/>
    <b v="1"/>
    <s v="Approved"/>
    <s v="WeareA2B"/>
    <s v="Standard"/>
    <s v="medium"/>
    <s v="small"/>
    <n v="175.89"/>
    <n v="131.91999999999999"/>
    <n v="37668"/>
  </r>
  <r>
    <x v="17709"/>
    <n v="16"/>
    <x v="659"/>
    <d v="2017-09-28T00:00:00"/>
    <b v="0"/>
    <s v="Approved"/>
    <s v="Norco Bicycles"/>
    <s v="Standard"/>
    <s v="high"/>
    <s v="small"/>
    <n v="1661.92"/>
    <n v="1479.11"/>
    <n v="34586"/>
  </r>
  <r>
    <x v="17710"/>
    <n v="84"/>
    <x v="3444"/>
    <d v="2017-10-23T00:00:00"/>
    <b v="0"/>
    <s v="Approved"/>
    <s v="Trek Bicycles"/>
    <s v="Road"/>
    <s v="medium"/>
    <s v="medium"/>
    <n v="290.62"/>
    <n v="215.14"/>
    <n v="38206"/>
  </r>
  <r>
    <x v="17711"/>
    <n v="0"/>
    <x v="2798"/>
    <d v="2017-03-27T00:00:00"/>
    <b v="1"/>
    <s v="Approved"/>
    <s v="Solex"/>
    <s v="Standard"/>
    <s v="medium"/>
    <s v="large"/>
    <n v="202.62"/>
    <n v="151.96"/>
    <n v="42458"/>
  </r>
  <r>
    <x v="17712"/>
    <n v="42"/>
    <x v="551"/>
    <d v="2017-12-03T00:00:00"/>
    <b v="1"/>
    <s v="Approved"/>
    <s v="OHM Cycles"/>
    <s v="Road"/>
    <s v="medium"/>
    <s v="small"/>
    <n v="1810"/>
    <n v="1610.9"/>
    <n v="34071"/>
  </r>
  <r>
    <x v="17713"/>
    <n v="98"/>
    <x v="1731"/>
    <d v="2017-12-11T00:00:00"/>
    <b v="0"/>
    <s v="Approved"/>
    <s v="Trek Bicycles"/>
    <s v="Standard"/>
    <s v="high"/>
    <s v="medium"/>
    <n v="358.39"/>
    <n v="215.03"/>
    <n v="38002"/>
  </r>
  <r>
    <x v="17714"/>
    <n v="81"/>
    <x v="2556"/>
    <d v="2017-06-20T00:00:00"/>
    <b v="0"/>
    <s v="Approved"/>
    <s v="Norco Bicycles"/>
    <s v="Standard"/>
    <s v="medium"/>
    <s v="small"/>
    <n v="586.45000000000005"/>
    <n v="521.94000000000005"/>
    <n v="33429"/>
  </r>
  <r>
    <x v="17715"/>
    <n v="12"/>
    <x v="2560"/>
    <d v="2017-08-07T00:00:00"/>
    <b v="1"/>
    <s v="Approved"/>
    <s v="WeareA2B"/>
    <s v="Standard"/>
    <s v="medium"/>
    <s v="medium"/>
    <n v="1231.1500000000001"/>
    <n v="161.6"/>
    <n v="38216"/>
  </r>
  <r>
    <x v="17716"/>
    <n v="38"/>
    <x v="2102"/>
    <d v="2017-05-10T00:00:00"/>
    <b v="0"/>
    <s v="Approved"/>
    <s v="Trek Bicycles"/>
    <s v="Standard"/>
    <s v="medium"/>
    <s v="large"/>
    <n v="2091.4699999999998"/>
    <n v="388.92"/>
    <n v="33549"/>
  </r>
  <r>
    <x v="17717"/>
    <n v="15"/>
    <x v="3240"/>
    <d v="2017-01-24T00:00:00"/>
    <b v="0"/>
    <s v="Approved"/>
    <s v="WeareA2B"/>
    <s v="Standard"/>
    <s v="medium"/>
    <s v="medium"/>
    <n v="1292.8399999999999"/>
    <n v="13.44"/>
    <n v="39915"/>
  </r>
  <r>
    <x v="17718"/>
    <n v="22"/>
    <x v="1439"/>
    <d v="2017-10-10T00:00:00"/>
    <b v="1"/>
    <s v="Approved"/>
    <s v="Solex"/>
    <s v="Standard"/>
    <s v="medium"/>
    <s v="medium"/>
    <n v="575.27"/>
    <n v="431.45"/>
    <n v="35160"/>
  </r>
  <r>
    <x v="17719"/>
    <n v="61"/>
    <x v="706"/>
    <d v="2017-05-12T00:00:00"/>
    <b v="0"/>
    <s v="Approved"/>
    <s v="OHM Cycles"/>
    <s v="Standard"/>
    <s v="low"/>
    <s v="medium"/>
    <n v="71.16"/>
    <n v="56.93"/>
    <n v="34143"/>
  </r>
  <r>
    <x v="17720"/>
    <n v="5"/>
    <x v="1542"/>
    <d v="2017-04-11T00:00:00"/>
    <b v="1"/>
    <s v="Approved"/>
    <s v="Giant Bicycles"/>
    <s v="Standard"/>
    <s v="high"/>
    <s v="medium"/>
    <n v="1129.1300000000001"/>
    <n v="677.48"/>
    <n v="38573"/>
  </r>
  <r>
    <x v="17721"/>
    <n v="78"/>
    <x v="3251"/>
    <d v="2017-10-31T00:00:00"/>
    <b v="1"/>
    <s v="Approved"/>
    <s v="Giant Bicycles"/>
    <s v="Standard"/>
    <s v="medium"/>
    <s v="large"/>
    <n v="1765.3"/>
    <n v="709.48"/>
    <n v="38193"/>
  </r>
  <r>
    <x v="17722"/>
    <n v="88"/>
    <x v="2698"/>
    <d v="2017-03-22T00:00:00"/>
    <b v="0"/>
    <s v="Approved"/>
    <s v="Norco Bicycles"/>
    <s v="Standard"/>
    <s v="medium"/>
    <s v="medium"/>
    <n v="1198.46"/>
    <n v="381.1"/>
    <n v="38482"/>
  </r>
  <r>
    <x v="17723"/>
    <n v="51"/>
    <x v="1616"/>
    <d v="2017-02-18T00:00:00"/>
    <b v="1"/>
    <s v="Approved"/>
    <s v="OHM Cycles"/>
    <s v="Standard"/>
    <s v="high"/>
    <s v="medium"/>
    <n v="2005.66"/>
    <n v="1203.4000000000001"/>
    <n v="42295"/>
  </r>
  <r>
    <x v="17724"/>
    <n v="26"/>
    <x v="567"/>
    <d v="2017-10-16T00:00:00"/>
    <b v="0"/>
    <s v="Approved"/>
    <s v="WeareA2B"/>
    <s v="Standard"/>
    <s v="medium"/>
    <s v="medium"/>
    <n v="1992.93"/>
    <n v="762.63"/>
    <n v="34115"/>
  </r>
  <r>
    <x v="17725"/>
    <n v="0"/>
    <x v="1786"/>
    <d v="2017-01-10T00:00:00"/>
    <b v="0"/>
    <s v="Approved"/>
    <s v="Solex"/>
    <s v="Standard"/>
    <s v="medium"/>
    <s v="medium"/>
    <n v="100.35"/>
    <n v="75.260000000000005"/>
    <n v="36367"/>
  </r>
  <r>
    <x v="17726"/>
    <n v="79"/>
    <x v="1441"/>
    <d v="2017-08-14T00:00:00"/>
    <b v="1"/>
    <s v="Approved"/>
    <s v="Norco Bicycles"/>
    <s v="Standard"/>
    <s v="medium"/>
    <s v="medium"/>
    <n v="1555.58"/>
    <n v="818.01"/>
    <n v="38206"/>
  </r>
  <r>
    <x v="17727"/>
    <n v="0"/>
    <x v="1447"/>
    <d v="2017-09-27T00:00:00"/>
    <b v="0"/>
    <s v="Approved"/>
    <s v="OHM Cycles"/>
    <s v="Road"/>
    <s v="high"/>
    <s v="large"/>
    <n v="12.01"/>
    <n v="7.21"/>
    <n v="39880"/>
  </r>
  <r>
    <x v="17728"/>
    <n v="69"/>
    <x v="417"/>
    <d v="2017-11-28T00:00:00"/>
    <b v="0"/>
    <s v="Approved"/>
    <s v="Norco Bicycles"/>
    <s v="Road"/>
    <s v="medium"/>
    <s v="large"/>
    <n v="1240.31"/>
    <n v="795.1"/>
    <n v="40553"/>
  </r>
  <r>
    <x v="17729"/>
    <n v="38"/>
    <x v="3182"/>
    <d v="2017-02-21T00:00:00"/>
    <b v="0"/>
    <s v="Approved"/>
    <s v="Solex"/>
    <s v="Standard"/>
    <s v="medium"/>
    <s v="medium"/>
    <n v="1577.53"/>
    <n v="826.51"/>
    <n v="40618"/>
  </r>
  <r>
    <x v="17730"/>
    <n v="18"/>
    <x v="2764"/>
    <d v="2017-12-23T00:00:00"/>
    <b v="0"/>
    <s v="Approved"/>
    <s v="Norco Bicycles"/>
    <s v="Standard"/>
    <s v="high"/>
    <s v="medium"/>
    <n v="1148.6400000000001"/>
    <n v="689.18"/>
    <n v="38482"/>
  </r>
  <r>
    <x v="17731"/>
    <n v="15"/>
    <x v="161"/>
    <d v="2017-02-05T00:00:00"/>
    <b v="0"/>
    <s v="Approved"/>
    <s v="Norco Bicycles"/>
    <s v="Standard"/>
    <s v="low"/>
    <s v="medium"/>
    <n v="958.74"/>
    <n v="748.9"/>
    <n v="38693"/>
  </r>
  <r>
    <x v="17732"/>
    <n v="12"/>
    <x v="2792"/>
    <d v="2017-07-20T00:00:00"/>
    <b v="1"/>
    <s v="Approved"/>
    <s v="Giant Bicycles"/>
    <s v="Standard"/>
    <s v="medium"/>
    <s v="large"/>
    <n v="1765.3"/>
    <n v="709.48"/>
    <n v="38339"/>
  </r>
  <r>
    <x v="17733"/>
    <n v="14"/>
    <x v="594"/>
    <d v="2017-05-16T00:00:00"/>
    <b v="0"/>
    <s v="Approved"/>
    <s v="Solex"/>
    <s v="Standard"/>
    <s v="high"/>
    <s v="large"/>
    <n v="1842.92"/>
    <n v="1105.75"/>
    <n v="36668"/>
  </r>
  <r>
    <x v="17734"/>
    <n v="61"/>
    <x v="244"/>
    <d v="2017-04-28T00:00:00"/>
    <b v="1"/>
    <s v="Approved"/>
    <s v="OHM Cycles"/>
    <s v="Standard"/>
    <s v="low"/>
    <s v="medium"/>
    <n v="71.16"/>
    <n v="56.93"/>
    <n v="42172"/>
  </r>
  <r>
    <x v="17735"/>
    <n v="99"/>
    <x v="3490"/>
    <d v="2017-11-09T00:00:00"/>
    <b v="0"/>
    <s v="Approved"/>
    <s v="OHM Cycles"/>
    <s v="Standard"/>
    <s v="medium"/>
    <s v="medium"/>
    <n v="1227.3399999999999"/>
    <n v="770.89"/>
    <n v="34556"/>
  </r>
  <r>
    <x v="17736"/>
    <n v="57"/>
    <x v="3387"/>
    <d v="2017-10-16T00:00:00"/>
    <b v="0"/>
    <s v="Approved"/>
    <s v="WeareA2B"/>
    <s v="Touring"/>
    <s v="medium"/>
    <s v="large"/>
    <n v="1890.39"/>
    <n v="260.14"/>
    <n v="41047"/>
  </r>
  <r>
    <x v="17737"/>
    <n v="33"/>
    <x v="2225"/>
    <d v="2017-11-22T00:00:00"/>
    <b v="0"/>
    <s v="Approved"/>
    <s v="OHM Cycles"/>
    <s v="Road"/>
    <s v="medium"/>
    <s v="small"/>
    <n v="1810"/>
    <n v="1610.9"/>
    <n v="39526"/>
  </r>
  <r>
    <x v="17738"/>
    <n v="57"/>
    <x v="106"/>
    <d v="2017-05-27T00:00:00"/>
    <b v="1"/>
    <s v="Approved"/>
    <s v="WeareA2B"/>
    <s v="Touring"/>
    <s v="medium"/>
    <s v="large"/>
    <n v="1890.39"/>
    <n v="260.14"/>
    <n v="33259"/>
  </r>
  <r>
    <x v="17739"/>
    <n v="66"/>
    <x v="3036"/>
    <d v="2017-12-09T00:00:00"/>
    <b v="0"/>
    <s v="Approved"/>
    <s v="Giant Bicycles"/>
    <s v="Road"/>
    <s v="low"/>
    <s v="small"/>
    <n v="590.26"/>
    <n v="525.33000000000004"/>
    <n v="34996"/>
  </r>
  <r>
    <x v="17740"/>
    <n v="0"/>
    <x v="2839"/>
    <d v="2017-02-26T00:00:00"/>
    <b v="1"/>
    <s v="Approved"/>
    <s v="Solex"/>
    <s v="Standard"/>
    <s v="medium"/>
    <s v="medium"/>
    <n v="441.49"/>
    <n v="84.99"/>
    <n v="41064"/>
  </r>
  <r>
    <x v="17741"/>
    <n v="23"/>
    <x v="1390"/>
    <d v="2017-01-27T00:00:00"/>
    <b v="1"/>
    <s v="Approved"/>
    <s v="Norco Bicycles"/>
    <s v="Mountain"/>
    <s v="low"/>
    <s v="small"/>
    <n v="688.63"/>
    <n v="612.88"/>
    <n v="34244"/>
  </r>
  <r>
    <x v="17742"/>
    <n v="49"/>
    <x v="2700"/>
    <d v="2017-08-30T00:00:00"/>
    <b v="1"/>
    <s v="Approved"/>
    <s v="Solex"/>
    <s v="Standard"/>
    <s v="medium"/>
    <s v="large"/>
    <n v="1061.56"/>
    <n v="733.58"/>
    <n v="34170"/>
  </r>
  <r>
    <x v="17743"/>
    <n v="75"/>
    <x v="2027"/>
    <d v="2017-11-25T00:00:00"/>
    <b v="1"/>
    <s v="Approved"/>
    <s v="Giant Bicycles"/>
    <s v="Touring"/>
    <s v="medium"/>
    <s v="large"/>
    <n v="1873.97"/>
    <n v="863.95"/>
    <n v="37873"/>
  </r>
  <r>
    <x v="17744"/>
    <n v="46"/>
    <x v="2407"/>
    <d v="2017-02-01T00:00:00"/>
    <b v="0"/>
    <s v="Approved"/>
    <s v="Solex"/>
    <s v="Standard"/>
    <s v="low"/>
    <s v="medium"/>
    <n v="1289.8499999999999"/>
    <n v="74.510000000000005"/>
    <n v="35470"/>
  </r>
  <r>
    <x v="17745"/>
    <n v="19"/>
    <x v="1700"/>
    <d v="2017-04-18T00:00:00"/>
    <b v="1"/>
    <s v="Approved"/>
    <s v="OHM Cycles"/>
    <s v="Road"/>
    <s v="high"/>
    <s v="large"/>
    <n v="12.01"/>
    <n v="7.21"/>
    <n v="35160"/>
  </r>
  <r>
    <x v="17746"/>
    <n v="72"/>
    <x v="1989"/>
    <d v="2017-05-23T00:00:00"/>
    <b v="0"/>
    <s v="Approved"/>
    <s v="Norco Bicycles"/>
    <s v="Standard"/>
    <s v="medium"/>
    <s v="medium"/>
    <n v="360.4"/>
    <n v="270.3"/>
    <n v="35455"/>
  </r>
  <r>
    <x v="17747"/>
    <n v="4"/>
    <x v="94"/>
    <d v="2017-11-17T00:00:00"/>
    <b v="0"/>
    <s v="Approved"/>
    <s v="Giant Bicycles"/>
    <s v="Standard"/>
    <s v="high"/>
    <s v="medium"/>
    <n v="1129.1300000000001"/>
    <n v="677.48"/>
    <n v="39298"/>
  </r>
  <r>
    <x v="17748"/>
    <n v="60"/>
    <x v="1030"/>
    <d v="2017-02-02T00:00:00"/>
    <b v="0"/>
    <s v="Approved"/>
    <s v="Giant Bicycles"/>
    <s v="Standard"/>
    <s v="high"/>
    <s v="small"/>
    <n v="1977.36"/>
    <n v="1759.85"/>
    <n v="40779"/>
  </r>
  <r>
    <x v="17749"/>
    <n v="13"/>
    <x v="1441"/>
    <d v="2017-03-30T00:00:00"/>
    <b v="1"/>
    <s v="Approved"/>
    <s v="Solex"/>
    <s v="Standard"/>
    <s v="medium"/>
    <s v="medium"/>
    <n v="1163.8900000000001"/>
    <n v="589.27"/>
    <n v="39880"/>
  </r>
  <r>
    <x v="17750"/>
    <n v="94"/>
    <x v="1813"/>
    <d v="2017-05-18T00:00:00"/>
    <b v="1"/>
    <s v="Approved"/>
    <s v="Giant Bicycles"/>
    <s v="Standard"/>
    <s v="medium"/>
    <s v="large"/>
    <n v="1635.3"/>
    <n v="993.66"/>
    <n v="37874"/>
  </r>
  <r>
    <x v="17751"/>
    <n v="2"/>
    <x v="683"/>
    <d v="2017-10-25T00:00:00"/>
    <b v="0"/>
    <s v="Approved"/>
    <s v="Giant Bicycles"/>
    <s v="Road"/>
    <s v="low"/>
    <s v="small"/>
    <n v="590.26"/>
    <n v="525.33000000000004"/>
    <n v="37499"/>
  </r>
  <r>
    <x v="17752"/>
    <n v="0"/>
    <x v="3059"/>
    <d v="2017-06-28T00:00:00"/>
    <b v="1"/>
    <s v="Approved"/>
    <s v="Giant Bicycles"/>
    <s v="Standard"/>
    <s v="medium"/>
    <s v="medium"/>
    <n v="230.91"/>
    <n v="173.18"/>
    <n v="34527"/>
  </r>
  <r>
    <x v="17753"/>
    <n v="77"/>
    <x v="118"/>
    <d v="2017-07-15T00:00:00"/>
    <b v="1"/>
    <s v="Approved"/>
    <s v="Norco Bicycles"/>
    <s v="Road"/>
    <s v="medium"/>
    <s v="large"/>
    <n v="1240.31"/>
    <n v="795.1"/>
    <n v="37873"/>
  </r>
  <r>
    <x v="17754"/>
    <n v="42"/>
    <x v="2255"/>
    <d v="2017-11-02T00:00:00"/>
    <b v="0"/>
    <s v="Approved"/>
    <s v="OHM Cycles"/>
    <s v="Road"/>
    <s v="medium"/>
    <s v="small"/>
    <n v="1810"/>
    <n v="1610.9"/>
    <n v="35667"/>
  </r>
  <r>
    <x v="17755"/>
    <n v="8"/>
    <x v="3412"/>
    <d v="2017-12-09T00:00:00"/>
    <b v="0"/>
    <s v="Approved"/>
    <s v="Solex"/>
    <s v="Road"/>
    <s v="medium"/>
    <s v="small"/>
    <n v="1703.52"/>
    <n v="1516.13"/>
    <n v="40649"/>
  </r>
  <r>
    <x v="17756"/>
    <n v="0"/>
    <x v="27"/>
    <d v="2017-08-08T00:00:00"/>
    <b v="0"/>
    <s v="Approved"/>
    <s v="Solex"/>
    <s v="Standard"/>
    <s v="medium"/>
    <s v="medium"/>
    <n v="71.489999999999995"/>
    <n v="53.62"/>
    <n v="41245"/>
  </r>
  <r>
    <x v="17757"/>
    <n v="71"/>
    <x v="1799"/>
    <d v="2017-03-21T00:00:00"/>
    <b v="0"/>
    <s v="Approved"/>
    <s v="Solex"/>
    <s v="Standard"/>
    <s v="high"/>
    <s v="large"/>
    <n v="1842.92"/>
    <n v="1105.75"/>
    <n v="37873"/>
  </r>
  <r>
    <x v="17758"/>
    <n v="54"/>
    <x v="554"/>
    <d v="2017-12-23T00:00:00"/>
    <b v="1"/>
    <s v="Approved"/>
    <s v="WeareA2B"/>
    <s v="Standard"/>
    <s v="medium"/>
    <s v="medium"/>
    <n v="1292.8399999999999"/>
    <n v="13.44"/>
    <n v="33259"/>
  </r>
  <r>
    <x v="17759"/>
    <n v="66"/>
    <x v="2932"/>
    <d v="2017-06-11T00:00:00"/>
    <b v="0"/>
    <s v="Approved"/>
    <s v="Giant Bicycles"/>
    <s v="Road"/>
    <s v="low"/>
    <s v="small"/>
    <n v="590.26"/>
    <n v="525.33000000000004"/>
    <n v="40487"/>
  </r>
  <r>
    <x v="17760"/>
    <n v="11"/>
    <x v="3169"/>
    <d v="2017-10-06T00:00:00"/>
    <b v="0"/>
    <s v="Approved"/>
    <s v="Giant Bicycles"/>
    <s v="Standard"/>
    <s v="high"/>
    <s v="medium"/>
    <n v="1274.93"/>
    <n v="764.96"/>
    <n v="39298"/>
  </r>
  <r>
    <x v="17761"/>
    <n v="0"/>
    <x v="3293"/>
    <d v="2017-09-17T00:00:00"/>
    <b v="0"/>
    <s v="Approved"/>
    <s v="Norco Bicycles"/>
    <s v="Road"/>
    <s v="medium"/>
    <s v="medium"/>
    <n v="543.39"/>
    <n v="407.54"/>
    <n v="37337"/>
  </r>
  <r>
    <x v="17762"/>
    <n v="60"/>
    <x v="2850"/>
    <d v="2017-08-12T00:00:00"/>
    <b v="0"/>
    <s v="Approved"/>
    <s v="Giant Bicycles"/>
    <s v="Standard"/>
    <s v="high"/>
    <s v="small"/>
    <n v="1977.36"/>
    <n v="1759.85"/>
    <n v="40779"/>
  </r>
  <r>
    <x v="17763"/>
    <n v="0"/>
    <x v="3060"/>
    <d v="2017-12-24T00:00:00"/>
    <b v="0"/>
    <s v="Approved"/>
    <s v="OHM Cycles"/>
    <s v="Standard"/>
    <s v="high"/>
    <s v="medium"/>
    <n v="227.88"/>
    <n v="136.72999999999999"/>
    <n v="37659"/>
  </r>
  <r>
    <x v="17764"/>
    <n v="26"/>
    <x v="2860"/>
    <d v="2017-10-07T00:00:00"/>
    <b v="0"/>
    <s v="Approved"/>
    <s v="WeareA2B"/>
    <s v="Standard"/>
    <s v="medium"/>
    <s v="medium"/>
    <n v="1992.93"/>
    <n v="762.63"/>
    <n v="33552"/>
  </r>
  <r>
    <x v="17765"/>
    <n v="8"/>
    <x v="1872"/>
    <d v="2017-08-31T00:00:00"/>
    <b v="1"/>
    <s v="Approved"/>
    <s v="Solex"/>
    <s v="Road"/>
    <s v="medium"/>
    <s v="small"/>
    <n v="1703.52"/>
    <n v="1516.13"/>
    <n v="40649"/>
  </r>
  <r>
    <x v="17766"/>
    <n v="58"/>
    <x v="2759"/>
    <d v="2017-04-21T00:00:00"/>
    <b v="1"/>
    <s v="Approved"/>
    <s v="OHM Cycles"/>
    <s v="Standard"/>
    <s v="medium"/>
    <s v="medium"/>
    <n v="912.52"/>
    <n v="141.4"/>
    <n v="42295"/>
  </r>
  <r>
    <x v="17767"/>
    <n v="7"/>
    <x v="1162"/>
    <d v="2017-09-09T00:00:00"/>
    <b v="1"/>
    <s v="Approved"/>
    <s v="Trek Bicycles"/>
    <s v="Road"/>
    <s v="low"/>
    <s v="medium"/>
    <n v="980.37"/>
    <n v="234.43"/>
    <n v="39298"/>
  </r>
  <r>
    <x v="17768"/>
    <n v="20"/>
    <x v="1022"/>
    <d v="2017-07-02T00:00:00"/>
    <b v="1"/>
    <s v="Approved"/>
    <s v="Trek Bicycles"/>
    <s v="Standard"/>
    <s v="medium"/>
    <s v="small"/>
    <n v="1775.81"/>
    <n v="1580.47"/>
    <n v="40303"/>
  </r>
  <r>
    <x v="17769"/>
    <n v="21"/>
    <x v="112"/>
    <d v="2017-09-06T00:00:00"/>
    <b v="1"/>
    <s v="Approved"/>
    <s v="Solex"/>
    <s v="Standard"/>
    <s v="medium"/>
    <s v="large"/>
    <n v="1071.23"/>
    <n v="380.74"/>
    <n v="34244"/>
  </r>
  <r>
    <x v="17770"/>
    <n v="85"/>
    <x v="402"/>
    <d v="2017-05-10T00:00:00"/>
    <b v="0"/>
    <s v="Approved"/>
    <s v="WeareA2B"/>
    <s v="Standard"/>
    <s v="medium"/>
    <s v="medium"/>
    <n v="752.64"/>
    <n v="205.36"/>
    <n v="42218"/>
  </r>
  <r>
    <x v="17771"/>
    <n v="41"/>
    <x v="2050"/>
    <d v="2017-09-02T00:00:00"/>
    <b v="1"/>
    <s v="Approved"/>
    <s v="Solex"/>
    <s v="Road"/>
    <s v="medium"/>
    <s v="medium"/>
    <n v="416.98"/>
    <n v="312.74"/>
    <n v="39427"/>
  </r>
  <r>
    <x v="17772"/>
    <n v="43"/>
    <x v="2945"/>
    <d v="2017-09-30T00:00:00"/>
    <b v="1"/>
    <s v="Approved"/>
    <s v="Solex"/>
    <s v="Standard"/>
    <s v="medium"/>
    <s v="medium"/>
    <n v="1151.96"/>
    <n v="649.49"/>
    <n v="36498"/>
  </r>
  <r>
    <x v="17773"/>
    <n v="49"/>
    <x v="1572"/>
    <d v="2017-01-04T00:00:00"/>
    <b v="0"/>
    <s v="Approved"/>
    <s v="Trek Bicycles"/>
    <s v="Road"/>
    <s v="medium"/>
    <s v="medium"/>
    <n v="533.51"/>
    <n v="400.13"/>
    <n v="39915"/>
  </r>
  <r>
    <x v="17774"/>
    <n v="14"/>
    <x v="2398"/>
    <d v="2017-08-19T00:00:00"/>
    <b v="0"/>
    <s v="Approved"/>
    <s v="Trek Bicycles"/>
    <s v="Standard"/>
    <s v="medium"/>
    <s v="small"/>
    <n v="1386.84"/>
    <n v="1234.29"/>
    <n v="37838"/>
  </r>
  <r>
    <x v="17775"/>
    <n v="94"/>
    <x v="1571"/>
    <d v="2017-02-08T00:00:00"/>
    <b v="1"/>
    <s v="Approved"/>
    <s v="Giant Bicycles"/>
    <s v="Standard"/>
    <s v="medium"/>
    <s v="large"/>
    <n v="1635.3"/>
    <n v="993.66"/>
    <n v="41434"/>
  </r>
  <r>
    <x v="17776"/>
    <n v="26"/>
    <x v="2005"/>
    <d v="2017-05-16T00:00:00"/>
    <b v="0"/>
    <s v="Approved"/>
    <s v="WeareA2B"/>
    <s v="Standard"/>
    <s v="medium"/>
    <s v="medium"/>
    <n v="1992.93"/>
    <n v="762.63"/>
    <n v="34115"/>
  </r>
  <r>
    <x v="17777"/>
    <n v="95"/>
    <x v="1371"/>
    <d v="2017-01-24T00:00:00"/>
    <b v="0"/>
    <s v="Approved"/>
    <s v="OHM Cycles"/>
    <s v="Touring"/>
    <s v="low"/>
    <s v="medium"/>
    <n v="1073.07"/>
    <n v="933.84"/>
    <n v="35455"/>
  </r>
  <r>
    <x v="17778"/>
    <n v="52"/>
    <x v="2895"/>
    <d v="2017-07-27T00:00:00"/>
    <b v="1"/>
    <s v="Approved"/>
    <s v="OHM Cycles"/>
    <s v="Road"/>
    <s v="medium"/>
    <s v="medium"/>
    <n v="1280.28"/>
    <n v="829.51"/>
    <n v="36145"/>
  </r>
  <r>
    <x v="17779"/>
    <n v="61"/>
    <x v="3067"/>
    <d v="2017-10-13T00:00:00"/>
    <b v="1"/>
    <s v="Approved"/>
    <s v="OHM Cycles"/>
    <s v="Standard"/>
    <s v="low"/>
    <s v="medium"/>
    <n v="71.16"/>
    <n v="56.93"/>
    <n v="38647"/>
  </r>
  <r>
    <x v="17780"/>
    <n v="32"/>
    <x v="1618"/>
    <d v="2017-05-02T00:00:00"/>
    <b v="1"/>
    <s v="Approved"/>
    <s v="Giant Bicycles"/>
    <s v="Standard"/>
    <s v="medium"/>
    <s v="medium"/>
    <n v="642.70000000000005"/>
    <n v="211.37"/>
    <n v="37337"/>
  </r>
  <r>
    <x v="17781"/>
    <n v="63"/>
    <x v="2303"/>
    <d v="2017-06-06T00:00:00"/>
    <b v="0"/>
    <s v="Approved"/>
    <s v="Solex"/>
    <s v="Standard"/>
    <s v="medium"/>
    <s v="medium"/>
    <n v="1483.2"/>
    <n v="99.59"/>
    <n v="36146"/>
  </r>
  <r>
    <x v="17782"/>
    <n v="0"/>
    <x v="1253"/>
    <d v="2017-12-27T00:00:00"/>
    <b v="1"/>
    <s v="Approved"/>
    <s v="Solex"/>
    <s v="Standard"/>
    <s v="medium"/>
    <s v="large"/>
    <n v="202.62"/>
    <n v="151.96"/>
    <n v="42458"/>
  </r>
  <r>
    <x v="17783"/>
    <n v="49"/>
    <x v="1340"/>
    <d v="2017-07-31T00:00:00"/>
    <b v="0"/>
    <s v="Approved"/>
    <s v="Trek Bicycles"/>
    <s v="Road"/>
    <s v="medium"/>
    <s v="medium"/>
    <n v="533.51"/>
    <n v="400.13"/>
    <n v="41009"/>
  </r>
  <r>
    <x v="17784"/>
    <n v="67"/>
    <x v="1842"/>
    <d v="2017-02-13T00:00:00"/>
    <b v="1"/>
    <s v="Approved"/>
    <s v="Norco Bicycles"/>
    <s v="Road"/>
    <s v="medium"/>
    <s v="medium"/>
    <n v="544.04999999999995"/>
    <n v="376.84"/>
    <n v="38647"/>
  </r>
  <r>
    <x v="17785"/>
    <n v="43"/>
    <x v="2400"/>
    <d v="2017-10-02T00:00:00"/>
    <b v="1"/>
    <s v="Approved"/>
    <s v="Solex"/>
    <s v="Standard"/>
    <s v="medium"/>
    <s v="medium"/>
    <n v="1151.96"/>
    <n v="649.49"/>
    <n v="36498"/>
  </r>
  <r>
    <x v="17786"/>
    <n v="97"/>
    <x v="200"/>
    <d v="2017-08-08T00:00:00"/>
    <b v="0"/>
    <s v="Approved"/>
    <s v="Solex"/>
    <s v="Standard"/>
    <s v="medium"/>
    <s v="large"/>
    <n v="202.62"/>
    <n v="151.96"/>
    <n v="42458"/>
  </r>
  <r>
    <x v="17787"/>
    <n v="24"/>
    <x v="102"/>
    <d v="2017-04-06T00:00:00"/>
    <b v="1"/>
    <s v="Approved"/>
    <s v="Solex"/>
    <s v="Road"/>
    <s v="medium"/>
    <s v="large"/>
    <n v="1777.8"/>
    <n v="820.78"/>
    <n v="40670"/>
  </r>
  <r>
    <x v="17788"/>
    <n v="54"/>
    <x v="243"/>
    <d v="2017-06-24T00:00:00"/>
    <b v="0"/>
    <s v="Approved"/>
    <s v="WeareA2B"/>
    <s v="Standard"/>
    <s v="medium"/>
    <s v="medium"/>
    <n v="1292.8399999999999"/>
    <n v="13.44"/>
    <n v="38482"/>
  </r>
  <r>
    <x v="17789"/>
    <n v="5"/>
    <x v="3149"/>
    <d v="2017-12-21T00:00:00"/>
    <b v="1"/>
    <s v="Approved"/>
    <s v="Giant Bicycles"/>
    <s v="Standard"/>
    <s v="high"/>
    <s v="medium"/>
    <n v="1129.1300000000001"/>
    <n v="677.48"/>
    <n v="38573"/>
  </r>
  <r>
    <x v="17790"/>
    <n v="15"/>
    <x v="413"/>
    <d v="2017-12-04T00:00:00"/>
    <b v="1"/>
    <s v="Approved"/>
    <s v="WeareA2B"/>
    <s v="Standard"/>
    <s v="medium"/>
    <s v="medium"/>
    <n v="1292.8399999999999"/>
    <n v="13.44"/>
    <n v="39915"/>
  </r>
  <r>
    <x v="17791"/>
    <n v="0"/>
    <x v="282"/>
    <d v="2017-10-04T00:00:00"/>
    <b v="0"/>
    <s v="Approved"/>
    <s v="Norco Bicycles"/>
    <s v="Road"/>
    <s v="medium"/>
    <s v="medium"/>
    <n v="543.39"/>
    <n v="407.54"/>
    <n v="42696"/>
  </r>
  <r>
    <x v="17792"/>
    <n v="75"/>
    <x v="2342"/>
    <d v="2017-06-08T00:00:00"/>
    <b v="1"/>
    <s v="Approved"/>
    <s v="Giant Bicycles"/>
    <s v="Touring"/>
    <s v="medium"/>
    <s v="large"/>
    <n v="1873.97"/>
    <n v="863.95"/>
    <n v="38859"/>
  </r>
  <r>
    <x v="17793"/>
    <n v="31"/>
    <x v="1224"/>
    <d v="2017-06-23T00:00:00"/>
    <b v="1"/>
    <s v="Approved"/>
    <s v="WeareA2B"/>
    <s v="Standard"/>
    <s v="medium"/>
    <s v="medium"/>
    <n v="752.64"/>
    <n v="205.36"/>
    <n v="42218"/>
  </r>
  <r>
    <x v="17794"/>
    <n v="77"/>
    <x v="2747"/>
    <d v="2017-09-01T00:00:00"/>
    <b v="1"/>
    <s v="Approved"/>
    <s v="Norco Bicycles"/>
    <s v="Road"/>
    <s v="medium"/>
    <s v="large"/>
    <n v="1240.31"/>
    <n v="795.1"/>
    <n v="42226"/>
  </r>
  <r>
    <x v="17795"/>
    <n v="3"/>
    <x v="1374"/>
    <d v="2017-01-18T00:00:00"/>
    <b v="1"/>
    <s v="Approved"/>
    <s v="Trek Bicycles"/>
    <s v="Standard"/>
    <s v="medium"/>
    <s v="large"/>
    <n v="2091.4699999999998"/>
    <n v="388.92"/>
    <n v="39298"/>
  </r>
  <r>
    <x v="17796"/>
    <n v="57"/>
    <x v="2651"/>
    <d v="2017-09-24T00:00:00"/>
    <b v="1"/>
    <s v="Approved"/>
    <s v="WeareA2B"/>
    <s v="Touring"/>
    <s v="medium"/>
    <s v="large"/>
    <n v="1890.39"/>
    <n v="260.14"/>
    <n v="34170"/>
  </r>
  <r>
    <x v="17797"/>
    <n v="23"/>
    <x v="2995"/>
    <d v="2017-06-17T00:00:00"/>
    <b v="0"/>
    <s v="Approved"/>
    <s v="Norco Bicycles"/>
    <s v="Standard"/>
    <s v="medium"/>
    <s v="medium"/>
    <n v="1198.46"/>
    <n v="381.1"/>
    <n v="36145"/>
  </r>
  <r>
    <x v="17798"/>
    <n v="23"/>
    <x v="251"/>
    <d v="2017-05-31T00:00:00"/>
    <b v="0"/>
    <s v="Approved"/>
    <s v="Norco Bicycles"/>
    <s v="Standard"/>
    <s v="medium"/>
    <s v="medium"/>
    <n v="1198.46"/>
    <n v="381.1"/>
    <n v="36145"/>
  </r>
  <r>
    <x v="17799"/>
    <n v="22"/>
    <x v="2502"/>
    <d v="2017-03-28T00:00:00"/>
    <b v="1"/>
    <s v="Approved"/>
    <s v="Solex"/>
    <s v="Standard"/>
    <s v="medium"/>
    <s v="medium"/>
    <n v="575.27"/>
    <n v="431.45"/>
    <n v="41345"/>
  </r>
  <r>
    <x v="17800"/>
    <n v="0"/>
    <x v="3368"/>
    <d v="2017-09-28T00:00:00"/>
    <b v="1"/>
    <s v="Approved"/>
    <s v="OHM Cycles"/>
    <s v="Standard"/>
    <s v="low"/>
    <s v="medium"/>
    <n v="71.16"/>
    <n v="56.93"/>
    <n v="42172"/>
  </r>
  <r>
    <x v="17801"/>
    <n v="77"/>
    <x v="2"/>
    <d v="2017-10-03T00:00:00"/>
    <b v="0"/>
    <s v="Approved"/>
    <s v="Norco Bicycles"/>
    <s v="Road"/>
    <s v="medium"/>
    <s v="large"/>
    <n v="1240.31"/>
    <n v="795.1"/>
    <n v="40553"/>
  </r>
  <r>
    <x v="17802"/>
    <n v="52"/>
    <x v="1147"/>
    <d v="2017-10-29T00:00:00"/>
    <b v="1"/>
    <s v="Approved"/>
    <s v="Solex"/>
    <s v="Road"/>
    <s v="medium"/>
    <s v="large"/>
    <n v="1777.8"/>
    <n v="820.78"/>
    <n v="33455"/>
  </r>
  <r>
    <x v="17803"/>
    <n v="26"/>
    <x v="1684"/>
    <d v="2017-03-25T00:00:00"/>
    <b v="1"/>
    <s v="Approved"/>
    <s v="WeareA2B"/>
    <s v="Standard"/>
    <s v="medium"/>
    <s v="medium"/>
    <n v="1992.93"/>
    <n v="762.63"/>
    <n v="34115"/>
  </r>
  <r>
    <x v="17804"/>
    <n v="72"/>
    <x v="3370"/>
    <d v="2017-12-03T00:00:00"/>
    <b v="1"/>
    <s v="Approved"/>
    <s v="OHM Cycles"/>
    <s v="Standard"/>
    <s v="medium"/>
    <s v="medium"/>
    <n v="912.52"/>
    <n v="141.4"/>
    <n v="42295"/>
  </r>
  <r>
    <x v="17805"/>
    <n v="90"/>
    <x v="3206"/>
    <d v="2017-06-09T00:00:00"/>
    <b v="0"/>
    <s v="Approved"/>
    <s v="Norco Bicycles"/>
    <s v="Standard"/>
    <s v="low"/>
    <s v="medium"/>
    <n v="363.01"/>
    <n v="290.41000000000003"/>
    <n v="38002"/>
  </r>
  <r>
    <x v="17806"/>
    <n v="60"/>
    <x v="928"/>
    <d v="2017-10-03T00:00:00"/>
    <b v="0"/>
    <s v="Approved"/>
    <s v="Giant Bicycles"/>
    <s v="Standard"/>
    <s v="high"/>
    <s v="small"/>
    <n v="1977.36"/>
    <n v="1759.85"/>
    <n v="34143"/>
  </r>
  <r>
    <x v="17807"/>
    <n v="28"/>
    <x v="1513"/>
    <d v="2017-05-25T00:00:00"/>
    <b v="0"/>
    <s v="Approved"/>
    <s v="Norco Bicycles"/>
    <s v="Standard"/>
    <s v="medium"/>
    <s v="small"/>
    <n v="1216.1400000000001"/>
    <n v="1082.3599999999999"/>
    <n v="33888"/>
  </r>
  <r>
    <x v="17808"/>
    <n v="65"/>
    <x v="17"/>
    <d v="2017-01-28T00:00:00"/>
    <b v="1"/>
    <s v="Approved"/>
    <s v="WeareA2B"/>
    <s v="Standard"/>
    <s v="medium"/>
    <s v="medium"/>
    <n v="1807.45"/>
    <n v="778.69"/>
    <n v="42145"/>
  </r>
  <r>
    <x v="17809"/>
    <n v="31"/>
    <x v="3239"/>
    <d v="2017-12-18T00:00:00"/>
    <b v="1"/>
    <s v="Approved"/>
    <s v="Giant Bicycles"/>
    <s v="Standard"/>
    <s v="medium"/>
    <s v="medium"/>
    <n v="230.91"/>
    <n v="173.18"/>
    <n v="39031"/>
  </r>
  <r>
    <x v="17810"/>
    <n v="2"/>
    <x v="2198"/>
    <d v="2017-06-14T00:00:00"/>
    <b v="1"/>
    <s v="Approved"/>
    <s v="Solex"/>
    <s v="Standard"/>
    <s v="medium"/>
    <s v="medium"/>
    <n v="71.489999999999995"/>
    <n v="53.62"/>
    <n v="41167"/>
  </r>
  <r>
    <x v="17811"/>
    <n v="11"/>
    <x v="969"/>
    <d v="2017-07-24T00:00:00"/>
    <b v="1"/>
    <s v="Approved"/>
    <s v="Trek Bicycles"/>
    <s v="Standard"/>
    <s v="medium"/>
    <s v="small"/>
    <n v="1775.81"/>
    <n v="1580.47"/>
    <n v="40303"/>
  </r>
  <r>
    <x v="17812"/>
    <n v="92"/>
    <x v="2669"/>
    <d v="2017-11-17T00:00:00"/>
    <b v="0"/>
    <s v="Approved"/>
    <s v="WeareA2B"/>
    <s v="Standard"/>
    <s v="medium"/>
    <s v="small"/>
    <n v="1415.01"/>
    <n v="1259.3599999999999"/>
    <n v="42458"/>
  </r>
  <r>
    <x v="17813"/>
    <n v="0"/>
    <x v="3125"/>
    <d v="2017-07-01T00:00:00"/>
    <b v="1"/>
    <s v="Approved"/>
    <s v="Giant Bicycles"/>
    <s v="Standard"/>
    <s v="medium"/>
    <s v="medium"/>
    <n v="230.91"/>
    <n v="173.18"/>
    <n v="37698"/>
  </r>
  <r>
    <x v="17814"/>
    <n v="65"/>
    <x v="1825"/>
    <d v="2017-02-03T00:00:00"/>
    <b v="1"/>
    <s v="Approved"/>
    <s v="WeareA2B"/>
    <s v="Standard"/>
    <s v="medium"/>
    <s v="medium"/>
    <n v="1807.45"/>
    <n v="778.69"/>
    <n v="37499"/>
  </r>
  <r>
    <x v="17815"/>
    <n v="25"/>
    <x v="541"/>
    <d v="2017-12-29T00:00:00"/>
    <b v="1"/>
    <s v="Approved"/>
    <s v="OHM Cycles"/>
    <s v="Standard"/>
    <s v="high"/>
    <s v="medium"/>
    <n v="2005.66"/>
    <n v="1203.4000000000001"/>
    <n v="41009"/>
  </r>
  <r>
    <x v="17816"/>
    <n v="24"/>
    <x v="1182"/>
    <d v="2017-03-04T00:00:00"/>
    <b v="0"/>
    <s v="Approved"/>
    <s v="Solex"/>
    <s v="Road"/>
    <s v="medium"/>
    <s v="large"/>
    <n v="1777.8"/>
    <n v="820.78"/>
    <n v="40670"/>
  </r>
  <r>
    <x v="17817"/>
    <n v="55"/>
    <x v="2126"/>
    <d v="2017-02-03T00:00:00"/>
    <b v="0"/>
    <s v="Approved"/>
    <s v="Trek Bicycles"/>
    <s v="Road"/>
    <s v="medium"/>
    <s v="large"/>
    <n v="1894.19"/>
    <n v="598.76"/>
    <n v="42172"/>
  </r>
  <r>
    <x v="17818"/>
    <n v="83"/>
    <x v="507"/>
    <d v="2017-12-15T00:00:00"/>
    <b v="0"/>
    <s v="Approved"/>
    <s v="Solex"/>
    <s v="Touring"/>
    <s v="medium"/>
    <s v="large"/>
    <n v="2083.94"/>
    <n v="675.03"/>
    <n v="36367"/>
  </r>
  <r>
    <x v="17819"/>
    <n v="23"/>
    <x v="1830"/>
    <d v="2017-04-27T00:00:00"/>
    <b v="1"/>
    <s v="Approved"/>
    <s v="Norco Bicycles"/>
    <s v="Mountain"/>
    <s v="low"/>
    <s v="small"/>
    <n v="688.63"/>
    <n v="612.88"/>
    <n v="34244"/>
  </r>
  <r>
    <x v="17820"/>
    <n v="71"/>
    <x v="2598"/>
    <d v="2017-06-20T00:00:00"/>
    <b v="0"/>
    <s v="Approved"/>
    <s v="Solex"/>
    <s v="Standard"/>
    <s v="high"/>
    <s v="large"/>
    <n v="1842.92"/>
    <n v="1105.75"/>
    <n v="34996"/>
  </r>
  <r>
    <x v="17821"/>
    <n v="6"/>
    <x v="3184"/>
    <d v="2017-05-28T00:00:00"/>
    <b v="0"/>
    <s v="Approved"/>
    <s v="OHM Cycles"/>
    <s v="Standard"/>
    <s v="high"/>
    <s v="medium"/>
    <n v="227.88"/>
    <n v="136.72999999999999"/>
    <n v="38258"/>
  </r>
  <r>
    <x v="17822"/>
    <n v="50"/>
    <x v="79"/>
    <d v="2017-05-09T00:00:00"/>
    <b v="1"/>
    <s v="Approved"/>
    <s v="Giant Bicycles"/>
    <s v="Standard"/>
    <s v="medium"/>
    <s v="medium"/>
    <n v="642.70000000000005"/>
    <n v="211.37"/>
    <n v="37337"/>
  </r>
  <r>
    <x v="17823"/>
    <n v="52"/>
    <x v="896"/>
    <d v="2017-11-11T00:00:00"/>
    <b v="1"/>
    <s v="Approved"/>
    <s v="OHM Cycles"/>
    <s v="Road"/>
    <s v="medium"/>
    <s v="medium"/>
    <n v="1280.28"/>
    <n v="829.51"/>
    <n v="37220"/>
  </r>
  <r>
    <x v="17824"/>
    <n v="16"/>
    <x v="1283"/>
    <d v="2017-02-07T00:00:00"/>
    <b v="1"/>
    <s v="Approved"/>
    <s v="Norco Bicycles"/>
    <s v="Standard"/>
    <s v="high"/>
    <s v="small"/>
    <n v="1661.92"/>
    <n v="1479.11"/>
    <n v="35378"/>
  </r>
  <r>
    <x v="17825"/>
    <n v="86"/>
    <x v="454"/>
    <d v="2017-10-04T00:00:00"/>
    <b v="1"/>
    <s v="Cancelled"/>
    <s v="OHM Cycles"/>
    <s v="Standard"/>
    <s v="medium"/>
    <s v="medium"/>
    <n v="235.63"/>
    <n v="125.07"/>
    <n v="38206"/>
  </r>
  <r>
    <x v="17826"/>
    <n v="72"/>
    <x v="440"/>
    <d v="2017-03-29T00:00:00"/>
    <b v="0"/>
    <s v="Approved"/>
    <s v="Norco Bicycles"/>
    <s v="Standard"/>
    <s v="medium"/>
    <s v="medium"/>
    <n v="360.4"/>
    <n v="270.3"/>
    <n v="41922"/>
  </r>
  <r>
    <x v="17827"/>
    <n v="20"/>
    <x v="239"/>
    <d v="2017-02-22T00:00:00"/>
    <b v="1"/>
    <s v="Approved"/>
    <s v="Trek Bicycles"/>
    <s v="Standard"/>
    <s v="medium"/>
    <s v="small"/>
    <n v="1775.81"/>
    <n v="1580.47"/>
    <n v="40303"/>
  </r>
  <r>
    <x v="17828"/>
    <n v="45"/>
    <x v="1025"/>
    <d v="2017-10-11T00:00:00"/>
    <b v="0"/>
    <s v="Approved"/>
    <s v="Trek Bicycles"/>
    <s v="Road"/>
    <s v="low"/>
    <s v="medium"/>
    <n v="980.37"/>
    <n v="234.43"/>
    <n v="38258"/>
  </r>
  <r>
    <x v="17829"/>
    <n v="51"/>
    <x v="751"/>
    <d v="2017-11-13T00:00:00"/>
    <b v="1"/>
    <s v="Approved"/>
    <s v="OHM Cycles"/>
    <s v="Standard"/>
    <s v="high"/>
    <s v="medium"/>
    <n v="2005.66"/>
    <n v="1203.4000000000001"/>
    <n v="37823"/>
  </r>
  <r>
    <x v="17830"/>
    <n v="45"/>
    <x v="3194"/>
    <d v="2017-11-29T00:00:00"/>
    <b v="0"/>
    <s v="Approved"/>
    <s v="Trek Bicycles"/>
    <s v="Road"/>
    <s v="low"/>
    <s v="medium"/>
    <n v="980.37"/>
    <n v="234.43"/>
    <n v="38258"/>
  </r>
  <r>
    <x v="17831"/>
    <n v="100"/>
    <x v="813"/>
    <d v="2017-07-30T00:00:00"/>
    <b v="0"/>
    <s v="Approved"/>
    <s v="Norco Bicycles"/>
    <s v="Road"/>
    <s v="medium"/>
    <s v="medium"/>
    <n v="1036.5899999999999"/>
    <n v="206.35"/>
    <n v="33364"/>
  </r>
  <r>
    <x v="17832"/>
    <n v="74"/>
    <x v="2538"/>
    <d v="2017-06-25T00:00:00"/>
    <b v="1"/>
    <s v="Approved"/>
    <s v="WeareA2B"/>
    <s v="Standard"/>
    <s v="medium"/>
    <s v="medium"/>
    <n v="1228.07"/>
    <n v="400.91"/>
    <n v="36668"/>
  </r>
  <r>
    <x v="17833"/>
    <n v="92"/>
    <x v="2224"/>
    <d v="2017-09-27T00:00:00"/>
    <b v="0"/>
    <s v="Approved"/>
    <s v="WeareA2B"/>
    <s v="Standard"/>
    <s v="medium"/>
    <s v="small"/>
    <n v="1415.01"/>
    <n v="1259.3599999999999"/>
    <n v="42458"/>
  </r>
  <r>
    <x v="17834"/>
    <n v="87"/>
    <x v="1035"/>
    <d v="2017-12-19T00:00:00"/>
    <b v="0"/>
    <s v="Approved"/>
    <s v="Giant Bicycles"/>
    <s v="Standard"/>
    <s v="high"/>
    <s v="medium"/>
    <n v="1179"/>
    <n v="707.4"/>
    <n v="37626"/>
  </r>
  <r>
    <x v="17835"/>
    <n v="47"/>
    <x v="1294"/>
    <d v="2017-01-10T00:00:00"/>
    <b v="1"/>
    <s v="Approved"/>
    <s v="Trek Bicycles"/>
    <s v="Road"/>
    <s v="low"/>
    <s v="small"/>
    <n v="1720.7"/>
    <n v="1531.42"/>
    <n v="38991"/>
  </r>
  <r>
    <x v="17836"/>
    <n v="60"/>
    <x v="2449"/>
    <d v="2017-06-10T00:00:00"/>
    <b v="0"/>
    <s v="Approved"/>
    <s v="Giant Bicycles"/>
    <s v="Standard"/>
    <s v="high"/>
    <s v="small"/>
    <n v="1977.36"/>
    <n v="1759.85"/>
    <n v="41047"/>
  </r>
  <r>
    <x v="17837"/>
    <n v="29"/>
    <x v="3044"/>
    <d v="2017-06-15T00:00:00"/>
    <b v="0"/>
    <s v="Approved"/>
    <s v="Norco Bicycles"/>
    <s v="Road"/>
    <s v="medium"/>
    <s v="medium"/>
    <n v="543.39"/>
    <n v="407.54"/>
    <n v="42696"/>
  </r>
  <r>
    <x v="17838"/>
    <n v="47"/>
    <x v="2856"/>
    <d v="2017-10-01T00:00:00"/>
    <b v="0"/>
    <s v="Approved"/>
    <s v="Trek Bicycles"/>
    <s v="Road"/>
    <s v="low"/>
    <s v="small"/>
    <n v="1720.7"/>
    <n v="1531.42"/>
    <n v="38991"/>
  </r>
  <r>
    <x v="17839"/>
    <n v="57"/>
    <x v="387"/>
    <d v="2017-03-05T00:00:00"/>
    <b v="0"/>
    <s v="Approved"/>
    <s v="WeareA2B"/>
    <s v="Touring"/>
    <s v="medium"/>
    <s v="large"/>
    <n v="1890.39"/>
    <n v="260.14"/>
    <n v="34170"/>
  </r>
  <r>
    <x v="17840"/>
    <n v="23"/>
    <x v="925"/>
    <d v="2017-09-08T00:00:00"/>
    <b v="0"/>
    <s v="Approved"/>
    <s v="Norco Bicycles"/>
    <s v="Mountain"/>
    <s v="low"/>
    <s v="small"/>
    <n v="688.63"/>
    <n v="612.88"/>
    <n v="34244"/>
  </r>
  <r>
    <x v="17841"/>
    <n v="37"/>
    <x v="869"/>
    <d v="2017-03-16T00:00:00"/>
    <b v="0"/>
    <s v="Approved"/>
    <s v="OHM Cycles"/>
    <s v="Standard"/>
    <s v="low"/>
    <s v="medium"/>
    <n v="1793.43"/>
    <n v="248.82"/>
    <n v="38647"/>
  </r>
  <r>
    <x v="17842"/>
    <n v="96"/>
    <x v="1475"/>
    <d v="2017-03-07T00:00:00"/>
    <b v="1"/>
    <s v="Approved"/>
    <s v="WeareA2B"/>
    <s v="Road"/>
    <s v="low"/>
    <s v="small"/>
    <n v="1172.78"/>
    <n v="1043.77"/>
    <n v="37539"/>
  </r>
  <r>
    <x v="17843"/>
    <n v="6"/>
    <x v="3444"/>
    <d v="2017-07-27T00:00:00"/>
    <b v="0"/>
    <s v="Approved"/>
    <s v="OHM Cycles"/>
    <s v="Standard"/>
    <s v="high"/>
    <s v="medium"/>
    <n v="227.88"/>
    <n v="136.72999999999999"/>
    <n v="37659"/>
  </r>
  <r>
    <x v="17844"/>
    <n v="0"/>
    <x v="1408"/>
    <d v="2017-01-31T00:00:00"/>
    <b v="0"/>
    <s v="Approved"/>
    <s v="OHM Cycles"/>
    <s v="Road"/>
    <s v="high"/>
    <s v="large"/>
    <n v="12.01"/>
    <n v="7.21"/>
    <n v="39880"/>
  </r>
  <r>
    <x v="17845"/>
    <n v="33"/>
    <x v="2035"/>
    <d v="2017-12-14T00:00:00"/>
    <b v="0"/>
    <s v="Approved"/>
    <s v="Giant Bicycles"/>
    <s v="Standard"/>
    <s v="medium"/>
    <s v="small"/>
    <n v="1311.44"/>
    <n v="1167.18"/>
    <n v="40336"/>
  </r>
  <r>
    <x v="17846"/>
    <n v="77"/>
    <x v="618"/>
    <d v="2017-02-18T00:00:00"/>
    <b v="1"/>
    <s v="Approved"/>
    <s v="Norco Bicycles"/>
    <s v="Road"/>
    <s v="medium"/>
    <s v="large"/>
    <n v="1240.31"/>
    <n v="795.1"/>
    <n v="40553"/>
  </r>
  <r>
    <x v="17847"/>
    <n v="23"/>
    <x v="1022"/>
    <d v="2017-04-29T00:00:00"/>
    <b v="0"/>
    <s v="Approved"/>
    <s v="Norco Bicycles"/>
    <s v="Mountain"/>
    <s v="low"/>
    <s v="small"/>
    <n v="688.63"/>
    <n v="612.88"/>
    <n v="34244"/>
  </r>
  <r>
    <x v="17848"/>
    <n v="0"/>
    <x v="329"/>
    <d v="2017-07-09T00:00:00"/>
    <b v="1"/>
    <s v="Approved"/>
    <s v="Giant Bicycles"/>
    <s v="Standard"/>
    <s v="medium"/>
    <s v="medium"/>
    <n v="230.91"/>
    <n v="173.18"/>
    <n v="39031"/>
  </r>
  <r>
    <x v="17849"/>
    <n v="64"/>
    <x v="175"/>
    <d v="2017-03-04T00:00:00"/>
    <b v="1"/>
    <s v="Approved"/>
    <s v="Trek Bicycles"/>
    <s v="Standard"/>
    <s v="medium"/>
    <s v="large"/>
    <n v="1469.44"/>
    <n v="596.54999999999995"/>
    <n v="41047"/>
  </r>
  <r>
    <x v="17850"/>
    <n v="65"/>
    <x v="3414"/>
    <d v="2017-07-12T00:00:00"/>
    <b v="1"/>
    <s v="Approved"/>
    <s v="WeareA2B"/>
    <s v="Standard"/>
    <s v="medium"/>
    <s v="medium"/>
    <n v="1807.45"/>
    <n v="778.69"/>
    <n v="40410"/>
  </r>
  <r>
    <x v="17851"/>
    <n v="0"/>
    <x v="138"/>
    <d v="2017-11-30T00:00:00"/>
    <b v="0"/>
    <s v="Approved"/>
    <s v="OHM Cycles"/>
    <s v="Standard"/>
    <s v="medium"/>
    <s v="medium"/>
    <n v="183.86"/>
    <n v="137.9"/>
    <n v="35707"/>
  </r>
  <r>
    <x v="17852"/>
    <n v="90"/>
    <x v="1076"/>
    <d v="2017-12-07T00:00:00"/>
    <b v="0"/>
    <s v="Approved"/>
    <s v="Norco Bicycles"/>
    <s v="Standard"/>
    <s v="low"/>
    <s v="medium"/>
    <n v="363.01"/>
    <n v="290.41000000000003"/>
    <n v="38482"/>
  </r>
  <r>
    <x v="17853"/>
    <n v="31"/>
    <x v="2115"/>
    <d v="2017-10-05T00:00:00"/>
    <b v="0"/>
    <s v="Approved"/>
    <s v="Giant Bicycles"/>
    <s v="Standard"/>
    <s v="medium"/>
    <s v="medium"/>
    <n v="230.91"/>
    <n v="173.18"/>
    <n v="37337"/>
  </r>
  <r>
    <x v="17854"/>
    <n v="100"/>
    <x v="2240"/>
    <d v="2017-12-03T00:00:00"/>
    <b v="1"/>
    <s v="Approved"/>
    <s v="Trek Bicycles"/>
    <s v="Standard"/>
    <s v="medium"/>
    <s v="small"/>
    <n v="1386.84"/>
    <n v="1234.29"/>
    <n v="41345"/>
  </r>
  <r>
    <x v="17855"/>
    <n v="24"/>
    <x v="2382"/>
    <d v="2017-09-03T00:00:00"/>
    <b v="1"/>
    <s v="Approved"/>
    <s v="Solex"/>
    <s v="Road"/>
    <s v="medium"/>
    <s v="large"/>
    <n v="1777.8"/>
    <n v="820.78"/>
    <n v="36334"/>
  </r>
  <r>
    <x v="17856"/>
    <n v="72"/>
    <x v="2351"/>
    <d v="2017-02-18T00:00:00"/>
    <b v="1"/>
    <s v="Approved"/>
    <s v="Norco Bicycles"/>
    <s v="Standard"/>
    <s v="medium"/>
    <s v="medium"/>
    <n v="360.4"/>
    <n v="270.3"/>
    <n v="37499"/>
  </r>
  <r>
    <x v="17857"/>
    <n v="49"/>
    <x v="958"/>
    <d v="2017-08-01T00:00:00"/>
    <b v="0"/>
    <s v="Approved"/>
    <s v="Solex"/>
    <s v="Standard"/>
    <s v="medium"/>
    <s v="large"/>
    <n v="1061.56"/>
    <n v="733.58"/>
    <n v="36146"/>
  </r>
  <r>
    <x v="17858"/>
    <n v="4"/>
    <x v="2012"/>
    <d v="2017-01-10T00:00:00"/>
    <b v="1"/>
    <s v="Approved"/>
    <s v="Solex"/>
    <s v="Standard"/>
    <s v="medium"/>
    <s v="medium"/>
    <n v="1483.2"/>
    <n v="99.59"/>
    <n v="40487"/>
  </r>
  <r>
    <x v="17859"/>
    <n v="64"/>
    <x v="2348"/>
    <d v="2017-03-31T00:00:00"/>
    <b v="1"/>
    <s v="Approved"/>
    <s v="Trek Bicycles"/>
    <s v="Standard"/>
    <s v="medium"/>
    <s v="large"/>
    <n v="1469.44"/>
    <n v="596.54999999999995"/>
    <n v="41047"/>
  </r>
  <r>
    <x v="17860"/>
    <n v="82"/>
    <x v="1474"/>
    <d v="2017-03-08T00:00:00"/>
    <b v="1"/>
    <s v="Approved"/>
    <s v="Norco Bicycles"/>
    <s v="Standard"/>
    <s v="high"/>
    <s v="medium"/>
    <n v="1148.6400000000001"/>
    <n v="689.18"/>
    <n v="42218"/>
  </r>
  <r>
    <x v="17861"/>
    <n v="73"/>
    <x v="3067"/>
    <d v="2017-06-05T00:00:00"/>
    <b v="0"/>
    <s v="Approved"/>
    <s v="Solex"/>
    <s v="Standard"/>
    <s v="medium"/>
    <s v="medium"/>
    <n v="1945.43"/>
    <n v="333.18"/>
    <n v="38193"/>
  </r>
  <r>
    <x v="17862"/>
    <n v="43"/>
    <x v="3265"/>
    <d v="2017-04-27T00:00:00"/>
    <b v="1"/>
    <s v="Approved"/>
    <s v="Solex"/>
    <s v="Standard"/>
    <s v="medium"/>
    <s v="medium"/>
    <n v="1151.96"/>
    <n v="649.49"/>
    <n v="41064"/>
  </r>
  <r>
    <x v="17863"/>
    <n v="48"/>
    <x v="1295"/>
    <d v="2017-04-08T00:00:00"/>
    <b v="0"/>
    <s v="Approved"/>
    <s v="WeareA2B"/>
    <s v="Standard"/>
    <s v="medium"/>
    <s v="medium"/>
    <n v="1762.96"/>
    <n v="950.52"/>
    <n v="41848"/>
  </r>
  <r>
    <x v="17864"/>
    <n v="41"/>
    <x v="2943"/>
    <d v="2017-06-02T00:00:00"/>
    <b v="1"/>
    <s v="Approved"/>
    <s v="Solex"/>
    <s v="Road"/>
    <s v="medium"/>
    <s v="medium"/>
    <n v="416.98"/>
    <n v="312.74"/>
    <n v="39427"/>
  </r>
  <r>
    <x v="17865"/>
    <n v="73"/>
    <x v="3032"/>
    <d v="2017-10-30T00:00:00"/>
    <b v="0"/>
    <s v="Approved"/>
    <s v="Solex"/>
    <s v="Standard"/>
    <s v="medium"/>
    <s v="medium"/>
    <n v="1945.43"/>
    <n v="333.18"/>
    <n v="38193"/>
  </r>
  <r>
    <x v="17866"/>
    <n v="34"/>
    <x v="1216"/>
    <d v="2017-02-01T00:00:00"/>
    <b v="1"/>
    <s v="Approved"/>
    <s v="WeareA2B"/>
    <s v="Standard"/>
    <s v="medium"/>
    <s v="medium"/>
    <n v="1231.1500000000001"/>
    <n v="161.6"/>
    <n v="37838"/>
  </r>
  <r>
    <x v="17867"/>
    <n v="66"/>
    <x v="958"/>
    <d v="2017-08-07T00:00:00"/>
    <b v="0"/>
    <s v="Approved"/>
    <s v="Solex"/>
    <s v="Standard"/>
    <s v="medium"/>
    <s v="medium"/>
    <n v="1163.8900000000001"/>
    <n v="589.27"/>
    <n v="35160"/>
  </r>
  <r>
    <x v="17868"/>
    <n v="77"/>
    <x v="704"/>
    <d v="2017-07-28T00:00:00"/>
    <b v="0"/>
    <s v="Approved"/>
    <s v="Norco Bicycles"/>
    <s v="Road"/>
    <s v="medium"/>
    <s v="large"/>
    <n v="1240.31"/>
    <n v="795.1"/>
    <n v="40553"/>
  </r>
  <r>
    <x v="17869"/>
    <n v="65"/>
    <x v="1528"/>
    <d v="2017-05-19T00:00:00"/>
    <b v="0"/>
    <s v="Approved"/>
    <s v="WeareA2B"/>
    <s v="Standard"/>
    <s v="medium"/>
    <s v="medium"/>
    <n v="1807.45"/>
    <n v="778.69"/>
    <n v="42710"/>
  </r>
  <r>
    <x v="17870"/>
    <n v="23"/>
    <x v="2967"/>
    <d v="2017-02-02T00:00:00"/>
    <b v="0"/>
    <s v="Approved"/>
    <s v="Norco Bicycles"/>
    <s v="Standard"/>
    <s v="medium"/>
    <s v="medium"/>
    <n v="1198.46"/>
    <n v="381.1"/>
    <n v="36145"/>
  </r>
  <r>
    <x v="17871"/>
    <n v="92"/>
    <x v="1408"/>
    <d v="2017-09-19T00:00:00"/>
    <b v="1"/>
    <s v="Approved"/>
    <s v="WeareA2B"/>
    <s v="Touring"/>
    <s v="medium"/>
    <s v="large"/>
    <n v="1890.39"/>
    <n v="260.14"/>
    <n v="33259"/>
  </r>
  <r>
    <x v="17872"/>
    <n v="91"/>
    <x v="1037"/>
    <d v="2017-07-22T00:00:00"/>
    <b v="0"/>
    <s v="Approved"/>
    <s v="Solex"/>
    <s v="Standard"/>
    <s v="medium"/>
    <s v="medium"/>
    <n v="100.35"/>
    <n v="75.260000000000005"/>
    <n v="36367"/>
  </r>
  <r>
    <x v="17873"/>
    <n v="23"/>
    <x v="65"/>
    <d v="2017-10-31T00:00:00"/>
    <b v="1"/>
    <s v="Approved"/>
    <s v="Norco Bicycles"/>
    <s v="Mountain"/>
    <s v="low"/>
    <s v="small"/>
    <n v="688.63"/>
    <n v="612.88"/>
    <n v="34244"/>
  </r>
  <r>
    <x v="17874"/>
    <n v="19"/>
    <x v="3365"/>
    <d v="2017-12-05T00:00:00"/>
    <b v="0"/>
    <s v="Approved"/>
    <s v="OHM Cycles"/>
    <s v="Road"/>
    <s v="high"/>
    <s v="large"/>
    <n v="12.01"/>
    <n v="7.21"/>
    <n v="39880"/>
  </r>
  <r>
    <x v="17875"/>
    <n v="68"/>
    <x v="844"/>
    <d v="2017-09-07T00:00:00"/>
    <b v="1"/>
    <s v="Cancelled"/>
    <s v="OHM Cycles"/>
    <s v="Standard"/>
    <s v="medium"/>
    <s v="medium"/>
    <n v="1636.9"/>
    <n v="44.71"/>
    <n v="40410"/>
  </r>
  <r>
    <x v="17876"/>
    <n v="62"/>
    <x v="2189"/>
    <d v="2017-06-26T00:00:00"/>
    <b v="0"/>
    <s v="Approved"/>
    <s v="Solex"/>
    <s v="Standard"/>
    <s v="medium"/>
    <s v="medium"/>
    <n v="478.16"/>
    <n v="298.72000000000003"/>
    <n v="34143"/>
  </r>
  <r>
    <x v="17877"/>
    <n v="74"/>
    <x v="2008"/>
    <d v="2017-10-06T00:00:00"/>
    <b v="1"/>
    <s v="Approved"/>
    <s v="WeareA2B"/>
    <s v="Standard"/>
    <s v="medium"/>
    <s v="medium"/>
    <n v="1228.07"/>
    <n v="400.91"/>
    <n v="36668"/>
  </r>
  <r>
    <x v="17878"/>
    <n v="3"/>
    <x v="222"/>
    <d v="2017-07-29T00:00:00"/>
    <b v="1"/>
    <s v="Approved"/>
    <s v="Trek Bicycles"/>
    <s v="Standard"/>
    <s v="medium"/>
    <s v="large"/>
    <n v="2091.4699999999998"/>
    <n v="388.92"/>
    <n v="39031"/>
  </r>
  <r>
    <x v="17879"/>
    <n v="61"/>
    <x v="2421"/>
    <d v="2017-04-23T00:00:00"/>
    <b v="1"/>
    <s v="Approved"/>
    <s v="Norco Bicycles"/>
    <s v="Standard"/>
    <s v="medium"/>
    <s v="small"/>
    <n v="586.45000000000005"/>
    <n v="521.94000000000005"/>
    <n v="33429"/>
  </r>
  <r>
    <x v="17880"/>
    <n v="5"/>
    <x v="7"/>
    <d v="2017-05-22T00:00:00"/>
    <b v="1"/>
    <s v="Approved"/>
    <s v="Giant Bicycles"/>
    <s v="Standard"/>
    <s v="high"/>
    <s v="medium"/>
    <n v="1129.1300000000001"/>
    <n v="677.48"/>
    <n v="38573"/>
  </r>
  <r>
    <x v="17881"/>
    <n v="59"/>
    <x v="300"/>
    <d v="2017-05-22T00:00:00"/>
    <b v="0"/>
    <s v="Approved"/>
    <s v="Solex"/>
    <s v="Standard"/>
    <s v="medium"/>
    <s v="large"/>
    <n v="1061.56"/>
    <n v="733.58"/>
    <n v="40779"/>
  </r>
  <r>
    <x v="17882"/>
    <n v="58"/>
    <x v="34"/>
    <d v="2017-03-19T00:00:00"/>
    <b v="0"/>
    <s v="Approved"/>
    <s v="OHM Cycles"/>
    <s v="Road"/>
    <s v="medium"/>
    <s v="medium"/>
    <n v="1280.28"/>
    <n v="829.51"/>
    <n v="37220"/>
  </r>
  <r>
    <x v="17883"/>
    <n v="57"/>
    <x v="911"/>
    <d v="2017-05-08T00:00:00"/>
    <b v="0"/>
    <s v="Approved"/>
    <s v="WeareA2B"/>
    <s v="Touring"/>
    <s v="medium"/>
    <s v="large"/>
    <n v="1890.39"/>
    <n v="260.14"/>
    <n v="41047"/>
  </r>
  <r>
    <x v="17884"/>
    <n v="65"/>
    <x v="1597"/>
    <d v="2017-02-19T00:00:00"/>
    <b v="1"/>
    <s v="Approved"/>
    <s v="WeareA2B"/>
    <s v="Standard"/>
    <s v="medium"/>
    <s v="medium"/>
    <n v="1807.45"/>
    <n v="778.69"/>
    <n v="42404"/>
  </r>
  <r>
    <x v="17885"/>
    <n v="3"/>
    <x v="246"/>
    <d v="2017-04-11T00:00:00"/>
    <b v="0"/>
    <s v="Approved"/>
    <s v="Trek Bicycles"/>
    <s v="Standard"/>
    <s v="medium"/>
    <s v="large"/>
    <n v="2091.4699999999998"/>
    <n v="388.92"/>
    <n v="41167"/>
  </r>
  <r>
    <x v="17886"/>
    <n v="4"/>
    <x v="852"/>
    <d v="2017-07-31T00:00:00"/>
    <b v="0"/>
    <s v="Approved"/>
    <s v="Solex"/>
    <s v="Standard"/>
    <s v="medium"/>
    <s v="medium"/>
    <n v="1483.2"/>
    <n v="99.59"/>
    <n v="36146"/>
  </r>
  <r>
    <x v="17887"/>
    <n v="55"/>
    <x v="3102"/>
    <d v="2017-12-17T00:00:00"/>
    <b v="1"/>
    <s v="Approved"/>
    <s v="Trek Bicycles"/>
    <s v="Road"/>
    <s v="medium"/>
    <s v="large"/>
    <n v="1894.19"/>
    <n v="598.76"/>
    <n v="37823"/>
  </r>
  <r>
    <x v="17888"/>
    <n v="57"/>
    <x v="991"/>
    <d v="2017-07-14T00:00:00"/>
    <b v="1"/>
    <s v="Approved"/>
    <s v="WeareA2B"/>
    <s v="Touring"/>
    <s v="medium"/>
    <s v="large"/>
    <n v="1890.39"/>
    <n v="260.14"/>
    <n v="33259"/>
  </r>
  <r>
    <x v="17889"/>
    <n v="60"/>
    <x v="2278"/>
    <d v="2017-08-27T00:00:00"/>
    <b v="1"/>
    <s v="Approved"/>
    <s v="Giant Bicycles"/>
    <s v="Standard"/>
    <s v="high"/>
    <s v="small"/>
    <n v="1977.36"/>
    <n v="1759.85"/>
    <n v="40410"/>
  </r>
  <r>
    <x v="17890"/>
    <n v="67"/>
    <x v="667"/>
    <d v="2017-11-09T00:00:00"/>
    <b v="1"/>
    <s v="Approved"/>
    <s v="Norco Bicycles"/>
    <s v="Road"/>
    <s v="medium"/>
    <s v="medium"/>
    <n v="544.04999999999995"/>
    <n v="376.84"/>
    <n v="38859"/>
  </r>
  <r>
    <x v="17891"/>
    <n v="13"/>
    <x v="1538"/>
    <d v="2017-09-25T00:00:00"/>
    <b v="0"/>
    <s v="Approved"/>
    <s v="Solex"/>
    <s v="Standard"/>
    <s v="medium"/>
    <s v="medium"/>
    <n v="1163.8900000000001"/>
    <n v="589.27"/>
    <n v="42560"/>
  </r>
  <r>
    <x v="17892"/>
    <n v="54"/>
    <x v="423"/>
    <d v="2017-11-03T00:00:00"/>
    <b v="1"/>
    <s v="Approved"/>
    <s v="WeareA2B"/>
    <s v="Standard"/>
    <s v="medium"/>
    <s v="medium"/>
    <n v="1292.8399999999999"/>
    <n v="13.44"/>
    <n v="42295"/>
  </r>
  <r>
    <x v="17893"/>
    <n v="70"/>
    <x v="991"/>
    <d v="2017-01-07T00:00:00"/>
    <b v="0"/>
    <s v="Approved"/>
    <s v="Trek Bicycles"/>
    <s v="Standard"/>
    <s v="high"/>
    <s v="medium"/>
    <n v="495.72"/>
    <n v="297.43"/>
    <n v="42105"/>
  </r>
  <r>
    <x v="17894"/>
    <n v="76"/>
    <x v="1022"/>
    <d v="2017-10-27T00:00:00"/>
    <b v="0"/>
    <s v="Approved"/>
    <s v="WeareA2B"/>
    <s v="Standard"/>
    <s v="low"/>
    <s v="medium"/>
    <n v="642.30999999999995"/>
    <n v="513.85"/>
    <n v="41922"/>
  </r>
  <r>
    <x v="17895"/>
    <n v="96"/>
    <x v="516"/>
    <d v="2017-11-12T00:00:00"/>
    <b v="0"/>
    <s v="Approved"/>
    <s v="WeareA2B"/>
    <s v="Road"/>
    <s v="low"/>
    <s v="small"/>
    <n v="1172.78"/>
    <n v="1043.77"/>
    <n v="37539"/>
  </r>
  <r>
    <x v="17896"/>
    <n v="77"/>
    <x v="2725"/>
    <d v="2017-12-12T00:00:00"/>
    <b v="0"/>
    <s v="Approved"/>
    <s v="Norco Bicycles"/>
    <s v="Road"/>
    <s v="medium"/>
    <s v="large"/>
    <n v="1240.31"/>
    <n v="795.1"/>
    <n v="38339"/>
  </r>
  <r>
    <x v="17897"/>
    <n v="60"/>
    <x v="2706"/>
    <d v="2017-02-11T00:00:00"/>
    <b v="1"/>
    <s v="Approved"/>
    <s v="Giant Bicycles"/>
    <s v="Standard"/>
    <s v="high"/>
    <s v="small"/>
    <n v="1977.36"/>
    <n v="1759.85"/>
    <n v="40779"/>
  </r>
  <r>
    <x v="17898"/>
    <n v="93"/>
    <x v="1208"/>
    <d v="2017-05-02T00:00:00"/>
    <b v="1"/>
    <s v="Approved"/>
    <s v="OHM Cycles"/>
    <s v="Standard"/>
    <s v="high"/>
    <s v="medium"/>
    <n v="1458.17"/>
    <n v="874.9"/>
    <n v="41848"/>
  </r>
  <r>
    <x v="17899"/>
    <n v="1"/>
    <x v="1047"/>
    <d v="2017-10-08T00:00:00"/>
    <b v="1"/>
    <s v="Approved"/>
    <s v="Giant Bicycles"/>
    <s v="Standard"/>
    <s v="medium"/>
    <s v="medium"/>
    <n v="1403.5"/>
    <n v="954.82"/>
    <n v="41167"/>
  </r>
  <r>
    <x v="17900"/>
    <n v="25"/>
    <x v="521"/>
    <d v="2017-01-31T00:00:00"/>
    <b v="0"/>
    <s v="Approved"/>
    <s v="OHM Cycles"/>
    <s v="Standard"/>
    <s v="high"/>
    <s v="medium"/>
    <n v="2005.66"/>
    <n v="1203.4000000000001"/>
    <n v="42295"/>
  </r>
  <r>
    <x v="17901"/>
    <n v="63"/>
    <x v="1072"/>
    <d v="2017-10-19T00:00:00"/>
    <b v="1"/>
    <s v="Approved"/>
    <s v="Solex"/>
    <s v="Standard"/>
    <s v="medium"/>
    <s v="medium"/>
    <n v="1483.2"/>
    <n v="99.59"/>
    <n v="41047"/>
  </r>
  <r>
    <x v="17902"/>
    <n v="51"/>
    <x v="3071"/>
    <d v="2017-03-18T00:00:00"/>
    <b v="0"/>
    <s v="Approved"/>
    <s v="OHM Cycles"/>
    <s v="Standard"/>
    <s v="high"/>
    <s v="medium"/>
    <n v="2005.66"/>
    <n v="1203.4000000000001"/>
    <n v="37823"/>
  </r>
  <r>
    <x v="17903"/>
    <n v="29"/>
    <x v="1060"/>
    <d v="2017-02-28T00:00:00"/>
    <b v="0"/>
    <s v="Approved"/>
    <s v="Norco Bicycles"/>
    <s v="Road"/>
    <s v="medium"/>
    <s v="medium"/>
    <n v="543.39"/>
    <n v="407.54"/>
    <n v="42696"/>
  </r>
  <r>
    <x v="17904"/>
    <n v="0"/>
    <x v="709"/>
    <d v="2017-10-12T00:00:00"/>
    <b v="1"/>
    <s v="Approved"/>
    <s v="Solex"/>
    <s v="Standard"/>
    <s v="medium"/>
    <s v="large"/>
    <n v="202.62"/>
    <n v="151.96"/>
    <n v="42458"/>
  </r>
  <r>
    <x v="17905"/>
    <n v="7"/>
    <x v="3350"/>
    <d v="2017-08-24T00:00:00"/>
    <b v="1"/>
    <s v="Approved"/>
    <s v="Trek Bicycles"/>
    <s v="Road"/>
    <s v="low"/>
    <s v="medium"/>
    <n v="980.37"/>
    <n v="234.43"/>
    <n v="38258"/>
  </r>
  <r>
    <x v="17906"/>
    <n v="78"/>
    <x v="1465"/>
    <d v="2017-07-21T00:00:00"/>
    <b v="1"/>
    <s v="Approved"/>
    <s v="Giant Bicycles"/>
    <s v="Standard"/>
    <s v="medium"/>
    <s v="large"/>
    <n v="1765.3"/>
    <n v="709.48"/>
    <n v="38193"/>
  </r>
  <r>
    <x v="17907"/>
    <n v="77"/>
    <x v="225"/>
    <d v="2017-06-21T00:00:00"/>
    <b v="1"/>
    <s v="Cancelled"/>
    <s v="Norco Bicycles"/>
    <s v="Road"/>
    <s v="medium"/>
    <s v="large"/>
    <n v="1240.31"/>
    <n v="795.1"/>
    <n v="40553"/>
  </r>
  <r>
    <x v="17908"/>
    <n v="34"/>
    <x v="3385"/>
    <d v="2017-03-20T00:00:00"/>
    <b v="1"/>
    <s v="Approved"/>
    <s v="Norco Bicycles"/>
    <s v="Road"/>
    <s v="high"/>
    <s v="large"/>
    <n v="774.53"/>
    <n v="464.72"/>
    <n v="37698"/>
  </r>
  <r>
    <x v="17909"/>
    <n v="30"/>
    <x v="1858"/>
    <d v="2017-10-22T00:00:00"/>
    <b v="0"/>
    <s v="Approved"/>
    <s v="Solex"/>
    <s v="Standard"/>
    <s v="high"/>
    <s v="medium"/>
    <n v="748.17"/>
    <n v="448.9"/>
    <n v="33552"/>
  </r>
  <r>
    <x v="17910"/>
    <n v="64"/>
    <x v="370"/>
    <d v="2017-07-27T00:00:00"/>
    <b v="1"/>
    <s v="Approved"/>
    <s v="Giant Bicycles"/>
    <s v="Standard"/>
    <s v="high"/>
    <s v="small"/>
    <n v="1977.36"/>
    <n v="1759.85"/>
    <n v="36146"/>
  </r>
  <r>
    <x v="17911"/>
    <n v="81"/>
    <x v="105"/>
    <d v="2017-07-09T00:00:00"/>
    <b v="1"/>
    <s v="Approved"/>
    <s v="Norco Bicycles"/>
    <s v="Standard"/>
    <s v="medium"/>
    <s v="small"/>
    <n v="586.45000000000005"/>
    <n v="521.94000000000005"/>
    <n v="36145"/>
  </r>
  <r>
    <x v="17912"/>
    <n v="23"/>
    <x v="420"/>
    <d v="2017-11-09T00:00:00"/>
    <b v="1"/>
    <s v="Approved"/>
    <s v="Norco Bicycles"/>
    <s v="Mountain"/>
    <s v="low"/>
    <s v="small"/>
    <n v="688.63"/>
    <n v="612.88"/>
    <n v="34244"/>
  </r>
  <r>
    <x v="17913"/>
    <n v="63"/>
    <x v="2529"/>
    <d v="2017-06-08T00:00:00"/>
    <b v="1"/>
    <s v="Approved"/>
    <s v="Solex"/>
    <s v="Standard"/>
    <s v="medium"/>
    <s v="medium"/>
    <n v="1483.2"/>
    <n v="99.59"/>
    <n v="42145"/>
  </r>
  <r>
    <x v="17914"/>
    <n v="63"/>
    <x v="3163"/>
    <d v="2017-12-25T00:00:00"/>
    <b v="1"/>
    <s v="Approved"/>
    <s v="Solex"/>
    <s v="Standard"/>
    <s v="medium"/>
    <s v="medium"/>
    <n v="1483.2"/>
    <n v="99.59"/>
    <n v="36146"/>
  </r>
  <r>
    <x v="17915"/>
    <n v="34"/>
    <x v="1826"/>
    <d v="2017-12-29T00:00:00"/>
    <b v="0"/>
    <s v="Approved"/>
    <s v="Norco Bicycles"/>
    <s v="Road"/>
    <s v="high"/>
    <s v="large"/>
    <n v="774.53"/>
    <n v="464.72"/>
    <n v="37698"/>
  </r>
  <r>
    <x v="17916"/>
    <n v="74"/>
    <x v="3437"/>
    <d v="2017-05-12T00:00:00"/>
    <b v="0"/>
    <s v="Approved"/>
    <s v="WeareA2B"/>
    <s v="Standard"/>
    <s v="medium"/>
    <s v="medium"/>
    <n v="1228.07"/>
    <n v="400.91"/>
    <n v="37873"/>
  </r>
  <r>
    <x v="17917"/>
    <n v="27"/>
    <x v="3404"/>
    <d v="2017-02-14T00:00:00"/>
    <b v="0"/>
    <s v="Approved"/>
    <s v="Trek Bicycles"/>
    <s v="Standard"/>
    <s v="medium"/>
    <s v="medium"/>
    <n v="499.53"/>
    <n v="388.72"/>
    <n v="36334"/>
  </r>
  <r>
    <x v="17918"/>
    <n v="51"/>
    <x v="1186"/>
    <d v="2017-03-21T00:00:00"/>
    <b v="1"/>
    <s v="Approved"/>
    <s v="OHM Cycles"/>
    <s v="Standard"/>
    <s v="high"/>
    <s v="medium"/>
    <n v="2005.66"/>
    <n v="1203.4000000000001"/>
    <n v="41009"/>
  </r>
  <r>
    <x v="17919"/>
    <n v="38"/>
    <x v="2432"/>
    <d v="2017-09-20T00:00:00"/>
    <b v="0"/>
    <s v="Approved"/>
    <s v="Trek Bicycles"/>
    <s v="Standard"/>
    <s v="medium"/>
    <s v="large"/>
    <n v="2091.4699999999998"/>
    <n v="388.92"/>
    <n v="41167"/>
  </r>
  <r>
    <x v="17920"/>
    <n v="92"/>
    <x v="2923"/>
    <d v="2017-11-30T00:00:00"/>
    <b v="0"/>
    <s v="Approved"/>
    <s v="WeareA2B"/>
    <s v="Standard"/>
    <s v="medium"/>
    <s v="small"/>
    <n v="1415.01"/>
    <n v="1259.3599999999999"/>
    <n v="37626"/>
  </r>
  <r>
    <x v="17921"/>
    <n v="89"/>
    <x v="2232"/>
    <d v="2017-10-24T00:00:00"/>
    <b v="1"/>
    <s v="Approved"/>
    <s v="WeareA2B"/>
    <s v="Touring"/>
    <s v="medium"/>
    <s v="large"/>
    <n v="1362.99"/>
    <n v="57.74"/>
    <n v="34079"/>
  </r>
  <r>
    <x v="17922"/>
    <n v="33"/>
    <x v="1673"/>
    <d v="2017-01-16T00:00:00"/>
    <b v="0"/>
    <s v="Approved"/>
    <s v="Giant Bicycles"/>
    <s v="Standard"/>
    <s v="medium"/>
    <s v="small"/>
    <n v="1311.44"/>
    <n v="1167.18"/>
    <n v="33888"/>
  </r>
  <r>
    <x v="17923"/>
    <n v="0"/>
    <x v="2621"/>
    <d v="2017-01-01T00:00:00"/>
    <b v="1"/>
    <s v="Approved"/>
    <s v="Trek Bicycles"/>
    <s v="Road"/>
    <s v="medium"/>
    <s v="medium"/>
    <n v="290.62"/>
    <n v="215.14"/>
    <n v="42218"/>
  </r>
  <r>
    <x v="17924"/>
    <n v="3"/>
    <x v="1090"/>
    <d v="2017-12-21T00:00:00"/>
    <b v="0"/>
    <s v="Approved"/>
    <s v="Trek Bicycles"/>
    <s v="Standard"/>
    <s v="medium"/>
    <s v="large"/>
    <n v="2091.4699999999998"/>
    <n v="388.92"/>
    <n v="42145"/>
  </r>
  <r>
    <x v="17925"/>
    <n v="82"/>
    <x v="2378"/>
    <d v="2017-04-26T00:00:00"/>
    <b v="0"/>
    <s v="Approved"/>
    <s v="Norco Bicycles"/>
    <s v="Standard"/>
    <s v="high"/>
    <s v="medium"/>
    <n v="1148.6400000000001"/>
    <n v="689.18"/>
    <n v="42218"/>
  </r>
  <r>
    <x v="17926"/>
    <n v="83"/>
    <x v="3084"/>
    <d v="2017-03-09T00:00:00"/>
    <b v="0"/>
    <s v="Approved"/>
    <s v="Solex"/>
    <s v="Touring"/>
    <s v="medium"/>
    <s v="large"/>
    <n v="2083.94"/>
    <n v="675.03"/>
    <n v="41533"/>
  </r>
  <r>
    <x v="17927"/>
    <n v="53"/>
    <x v="127"/>
    <d v="2017-07-02T00:00:00"/>
    <b v="1"/>
    <s v="Approved"/>
    <s v="OHM Cycles"/>
    <s v="Standard"/>
    <s v="medium"/>
    <s v="medium"/>
    <n v="795.34"/>
    <n v="101.58"/>
    <n v="35470"/>
  </r>
  <r>
    <x v="17928"/>
    <n v="29"/>
    <x v="1857"/>
    <d v="2017-07-22T00:00:00"/>
    <b v="1"/>
    <s v="Approved"/>
    <s v="WeareA2B"/>
    <s v="Standard"/>
    <s v="medium"/>
    <s v="medium"/>
    <n v="1065.03"/>
    <n v="230.09"/>
    <n v="36833"/>
  </r>
  <r>
    <x v="17929"/>
    <n v="73"/>
    <x v="3420"/>
    <d v="2017-09-25T00:00:00"/>
    <b v="1"/>
    <s v="Approved"/>
    <s v="Solex"/>
    <s v="Standard"/>
    <s v="medium"/>
    <s v="medium"/>
    <n v="1945.43"/>
    <n v="333.18"/>
    <n v="37499"/>
  </r>
  <r>
    <x v="17930"/>
    <n v="0"/>
    <x v="398"/>
    <d v="2017-06-27T00:00:00"/>
    <b v="1"/>
    <s v="Approved"/>
    <s v="Solex"/>
    <s v="Standard"/>
    <s v="medium"/>
    <s v="medium"/>
    <n v="478.16"/>
    <n v="298.72000000000003"/>
    <n v="41047"/>
  </r>
  <r>
    <x v="17931"/>
    <n v="86"/>
    <x v="984"/>
    <d v="2017-11-29T00:00:00"/>
    <b v="0"/>
    <s v="Approved"/>
    <s v="OHM Cycles"/>
    <s v="Standard"/>
    <s v="medium"/>
    <s v="medium"/>
    <n v="235.63"/>
    <n v="125.07"/>
    <n v="38206"/>
  </r>
  <r>
    <x v="17932"/>
    <n v="57"/>
    <x v="2769"/>
    <d v="2017-05-01T00:00:00"/>
    <b v="1"/>
    <s v="Approved"/>
    <s v="WeareA2B"/>
    <s v="Touring"/>
    <s v="medium"/>
    <s v="large"/>
    <n v="1890.39"/>
    <n v="260.14"/>
    <n v="33259"/>
  </r>
  <r>
    <x v="17933"/>
    <n v="23"/>
    <x v="2611"/>
    <d v="2017-01-06T00:00:00"/>
    <b v="1"/>
    <s v="Approved"/>
    <s v="Norco Bicycles"/>
    <s v="Mountain"/>
    <s v="low"/>
    <s v="small"/>
    <n v="688.63"/>
    <n v="612.88"/>
    <n v="34071"/>
  </r>
  <r>
    <x v="17934"/>
    <n v="63"/>
    <x v="1511"/>
    <d v="2017-02-23T00:00:00"/>
    <b v="0"/>
    <s v="Approved"/>
    <s v="Solex"/>
    <s v="Standard"/>
    <s v="medium"/>
    <s v="medium"/>
    <n v="1483.2"/>
    <n v="99.59"/>
    <n v="42145"/>
  </r>
  <r>
    <x v="17935"/>
    <n v="97"/>
    <x v="1136"/>
    <d v="2017-02-04T00:00:00"/>
    <b v="0"/>
    <s v="Approved"/>
    <s v="Solex"/>
    <s v="Standard"/>
    <s v="medium"/>
    <s v="large"/>
    <n v="202.62"/>
    <n v="151.96"/>
    <n v="42458"/>
  </r>
  <r>
    <x v="17936"/>
    <n v="0"/>
    <x v="1120"/>
    <d v="2017-01-13T00:00:00"/>
    <b v="0"/>
    <s v="Approved"/>
    <s v="Giant Bicycles"/>
    <s v="Standard"/>
    <s v="medium"/>
    <s v="large"/>
    <n v="569.55999999999995"/>
    <n v="528.42999999999995"/>
    <n v="34556"/>
  </r>
  <r>
    <x v="17937"/>
    <n v="42"/>
    <x v="2649"/>
    <d v="2017-08-09T00:00:00"/>
    <b v="1"/>
    <s v="Approved"/>
    <s v="OHM Cycles"/>
    <s v="Road"/>
    <s v="medium"/>
    <s v="small"/>
    <n v="1810"/>
    <n v="1610.9"/>
    <n v="40672"/>
  </r>
  <r>
    <x v="17938"/>
    <n v="14"/>
    <x v="18"/>
    <d v="2017-08-09T00:00:00"/>
    <b v="0"/>
    <s v="Approved"/>
    <s v="Trek Bicycles"/>
    <s v="Standard"/>
    <s v="medium"/>
    <s v="small"/>
    <n v="1386.84"/>
    <n v="1234.29"/>
    <n v="37838"/>
  </r>
  <r>
    <x v="17939"/>
    <n v="64"/>
    <x v="3102"/>
    <d v="2017-06-29T00:00:00"/>
    <b v="0"/>
    <s v="Approved"/>
    <s v="Trek Bicycles"/>
    <s v="Standard"/>
    <s v="medium"/>
    <s v="large"/>
    <n v="1469.44"/>
    <n v="596.54999999999995"/>
    <n v="41047"/>
  </r>
  <r>
    <x v="17940"/>
    <n v="1"/>
    <x v="1492"/>
    <d v="2017-12-01T00:00:00"/>
    <b v="0"/>
    <s v="Approved"/>
    <s v="Giant Bicycles"/>
    <s v="Standard"/>
    <s v="medium"/>
    <s v="medium"/>
    <n v="1403.5"/>
    <n v="954.82"/>
    <n v="42688"/>
  </r>
  <r>
    <x v="17941"/>
    <n v="73"/>
    <x v="773"/>
    <d v="2017-04-19T00:00:00"/>
    <b v="0"/>
    <s v="Approved"/>
    <s v="Solex"/>
    <s v="Standard"/>
    <s v="medium"/>
    <s v="medium"/>
    <n v="1945.43"/>
    <n v="333.18"/>
    <n v="33429"/>
  </r>
  <r>
    <x v="17942"/>
    <n v="40"/>
    <x v="310"/>
    <d v="2017-11-04T00:00:00"/>
    <b v="0"/>
    <s v="Approved"/>
    <s v="OHM Cycles"/>
    <s v="Standard"/>
    <s v="high"/>
    <s v="medium"/>
    <n v="1458.17"/>
    <n v="874.9"/>
    <n v="38750"/>
  </r>
  <r>
    <x v="17943"/>
    <n v="0"/>
    <x v="3411"/>
    <d v="2017-02-18T00:00:00"/>
    <b v="0"/>
    <s v="Approved"/>
    <s v="Solex"/>
    <s v="Standard"/>
    <s v="medium"/>
    <s v="medium"/>
    <n v="71.489999999999995"/>
    <n v="53.62"/>
    <n v="41245"/>
  </r>
  <r>
    <x v="17944"/>
    <n v="90"/>
    <x v="2592"/>
    <d v="2017-07-28T00:00:00"/>
    <b v="0"/>
    <s v="Approved"/>
    <s v="Solex"/>
    <s v="Standard"/>
    <s v="low"/>
    <s v="medium"/>
    <n v="945.04"/>
    <n v="507.58"/>
    <n v="35052"/>
  </r>
  <r>
    <x v="17945"/>
    <n v="51"/>
    <x v="801"/>
    <d v="2017-01-21T00:00:00"/>
    <b v="1"/>
    <s v="Approved"/>
    <s v="OHM Cycles"/>
    <s v="Standard"/>
    <s v="high"/>
    <s v="medium"/>
    <n v="2005.66"/>
    <n v="1203.4000000000001"/>
    <n v="41009"/>
  </r>
  <r>
    <x v="17946"/>
    <n v="66"/>
    <x v="203"/>
    <d v="2017-09-03T00:00:00"/>
    <b v="0"/>
    <s v="Approved"/>
    <s v="Solex"/>
    <s v="Standard"/>
    <s v="medium"/>
    <s v="medium"/>
    <n v="1163.8900000000001"/>
    <n v="589.27"/>
    <n v="42560"/>
  </r>
  <r>
    <x v="17947"/>
    <n v="72"/>
    <x v="1163"/>
    <d v="2017-05-22T00:00:00"/>
    <b v="1"/>
    <s v="Approved"/>
    <s v="Norco Bicycles"/>
    <s v="Standard"/>
    <s v="medium"/>
    <s v="medium"/>
    <n v="360.4"/>
    <n v="270.3"/>
    <n v="35455"/>
  </r>
  <r>
    <x v="17948"/>
    <n v="5"/>
    <x v="319"/>
    <d v="2017-01-25T00:00:00"/>
    <b v="1"/>
    <s v="Approved"/>
    <s v="Trek Bicycles"/>
    <s v="Mountain"/>
    <s v="low"/>
    <s v="medium"/>
    <n v="574.64"/>
    <n v="459.71"/>
    <n v="40784"/>
  </r>
  <r>
    <x v="17949"/>
    <n v="80"/>
    <x v="3488"/>
    <d v="2017-06-20T00:00:00"/>
    <b v="0"/>
    <s v="Approved"/>
    <s v="OHM Cycles"/>
    <s v="Touring"/>
    <s v="low"/>
    <s v="medium"/>
    <n v="1073.07"/>
    <n v="933.84"/>
    <n v="42226"/>
  </r>
  <r>
    <x v="17950"/>
    <n v="97"/>
    <x v="2717"/>
    <d v="2017-09-16T00:00:00"/>
    <b v="1"/>
    <s v="Approved"/>
    <s v="OHM Cycles"/>
    <s v="Road"/>
    <s v="medium"/>
    <s v="medium"/>
    <n v="742.54"/>
    <n v="667.4"/>
    <n v="33549"/>
  </r>
  <r>
    <x v="17951"/>
    <n v="66"/>
    <x v="2354"/>
    <d v="2017-10-15T00:00:00"/>
    <b v="1"/>
    <s v="Approved"/>
    <s v="Giant Bicycles"/>
    <s v="Road"/>
    <s v="low"/>
    <s v="small"/>
    <n v="590.26"/>
    <n v="525.33000000000004"/>
    <n v="40487"/>
  </r>
  <r>
    <x v="17952"/>
    <n v="65"/>
    <x v="230"/>
    <d v="2017-06-27T00:00:00"/>
    <b v="1"/>
    <s v="Approved"/>
    <s v="WeareA2B"/>
    <s v="Standard"/>
    <s v="medium"/>
    <s v="medium"/>
    <n v="1807.45"/>
    <n v="778.69"/>
    <n v="42105"/>
  </r>
  <r>
    <x v="17953"/>
    <n v="1"/>
    <x v="636"/>
    <d v="2017-06-18T00:00:00"/>
    <b v="1"/>
    <s v="Approved"/>
    <s v="Giant Bicycles"/>
    <s v="Standard"/>
    <s v="medium"/>
    <s v="medium"/>
    <n v="1403.5"/>
    <n v="954.82"/>
    <n v="36833"/>
  </r>
  <r>
    <x v="17954"/>
    <n v="10"/>
    <x v="2239"/>
    <d v="2017-08-30T00:00:00"/>
    <b v="1"/>
    <s v="Approved"/>
    <s v="WeareA2B"/>
    <s v="Touring"/>
    <s v="medium"/>
    <s v="medium"/>
    <n v="1466.68"/>
    <n v="363.25"/>
    <n v="41701"/>
  </r>
  <r>
    <x v="17955"/>
    <n v="12"/>
    <x v="1029"/>
    <d v="2017-04-28T00:00:00"/>
    <b v="1"/>
    <s v="Approved"/>
    <s v="WeareA2B"/>
    <s v="Standard"/>
    <s v="medium"/>
    <s v="medium"/>
    <n v="1231.1500000000001"/>
    <n v="161.6"/>
    <n v="38216"/>
  </r>
  <r>
    <x v="17956"/>
    <n v="83"/>
    <x v="2062"/>
    <d v="2017-06-20T00:00:00"/>
    <b v="1"/>
    <s v="Approved"/>
    <s v="Solex"/>
    <s v="Touring"/>
    <s v="medium"/>
    <s v="large"/>
    <n v="2083.94"/>
    <n v="675.03"/>
    <n v="34079"/>
  </r>
  <r>
    <x v="17957"/>
    <n v="38"/>
    <x v="2487"/>
    <d v="2017-04-08T00:00:00"/>
    <b v="0"/>
    <s v="Approved"/>
    <s v="Trek Bicycles"/>
    <s v="Standard"/>
    <s v="medium"/>
    <s v="large"/>
    <n v="2091.4699999999998"/>
    <n v="388.92"/>
    <n v="41167"/>
  </r>
  <r>
    <x v="17958"/>
    <n v="3"/>
    <x v="1781"/>
    <d v="2017-01-29T00:00:00"/>
    <b v="1"/>
    <s v="Approved"/>
    <s v="Trek Bicycles"/>
    <s v="Standard"/>
    <s v="medium"/>
    <s v="large"/>
    <n v="2091.4699999999998"/>
    <n v="388.92"/>
    <n v="36146"/>
  </r>
  <r>
    <x v="17959"/>
    <n v="67"/>
    <x v="343"/>
    <d v="2017-07-29T00:00:00"/>
    <b v="0"/>
    <s v="Approved"/>
    <s v="Norco Bicycles"/>
    <s v="Road"/>
    <s v="medium"/>
    <s v="medium"/>
    <n v="544.04999999999995"/>
    <n v="376.84"/>
    <n v="38647"/>
  </r>
  <r>
    <x v="17960"/>
    <n v="43"/>
    <x v="1955"/>
    <d v="2017-06-29T00:00:00"/>
    <b v="0"/>
    <s v="Approved"/>
    <s v="Solex"/>
    <s v="Standard"/>
    <s v="medium"/>
    <s v="medium"/>
    <n v="1151.96"/>
    <n v="649.49"/>
    <n v="34071"/>
  </r>
  <r>
    <x v="17961"/>
    <n v="71"/>
    <x v="336"/>
    <d v="2017-05-28T00:00:00"/>
    <b v="0"/>
    <s v="Approved"/>
    <s v="Solex"/>
    <s v="Standard"/>
    <s v="high"/>
    <s v="large"/>
    <n v="1842.92"/>
    <n v="1105.75"/>
    <n v="34996"/>
  </r>
  <r>
    <x v="17962"/>
    <n v="2"/>
    <x v="709"/>
    <d v="2017-08-13T00:00:00"/>
    <b v="0"/>
    <s v="Approved"/>
    <s v="Giant Bicycles"/>
    <s v="Road"/>
    <s v="low"/>
    <s v="small"/>
    <n v="590.26"/>
    <n v="525.33000000000004"/>
    <n v="40487"/>
  </r>
  <r>
    <x v="17963"/>
    <n v="73"/>
    <x v="515"/>
    <d v="2017-08-08T00:00:00"/>
    <b v="0"/>
    <s v="Approved"/>
    <s v="Solex"/>
    <s v="Standard"/>
    <s v="medium"/>
    <s v="medium"/>
    <n v="1945.43"/>
    <n v="333.18"/>
    <n v="37499"/>
  </r>
  <r>
    <x v="17964"/>
    <n v="91"/>
    <x v="1388"/>
    <d v="2017-04-09T00:00:00"/>
    <b v="1"/>
    <s v="Approved"/>
    <s v="WeareA2B"/>
    <s v="Standard"/>
    <s v="low"/>
    <s v="medium"/>
    <n v="642.30999999999995"/>
    <n v="513.85"/>
    <n v="41922"/>
  </r>
  <r>
    <x v="17965"/>
    <n v="90"/>
    <x v="436"/>
    <d v="2017-03-13T00:00:00"/>
    <b v="0"/>
    <s v="Approved"/>
    <s v="Solex"/>
    <s v="Standard"/>
    <s v="low"/>
    <s v="medium"/>
    <n v="945.04"/>
    <n v="507.58"/>
    <n v="40336"/>
  </r>
  <r>
    <x v="17966"/>
    <n v="96"/>
    <x v="3233"/>
    <d v="2017-12-29T00:00:00"/>
    <b v="0"/>
    <s v="Approved"/>
    <s v="WeareA2B"/>
    <s v="Road"/>
    <s v="low"/>
    <s v="small"/>
    <n v="1172.78"/>
    <n v="1043.77"/>
    <n v="37539"/>
  </r>
  <r>
    <x v="17967"/>
    <n v="69"/>
    <x v="744"/>
    <d v="2017-06-17T00:00:00"/>
    <b v="0"/>
    <s v="Approved"/>
    <s v="Giant Bicycles"/>
    <s v="Road"/>
    <s v="medium"/>
    <s v="medium"/>
    <n v="792.9"/>
    <n v="594.67999999999995"/>
    <n v="34996"/>
  </r>
  <r>
    <x v="17968"/>
    <n v="90"/>
    <x v="1566"/>
    <d v="2017-12-02T00:00:00"/>
    <b v="1"/>
    <s v="Approved"/>
    <s v="Norco Bicycles"/>
    <s v="Standard"/>
    <s v="low"/>
    <s v="medium"/>
    <n v="363.01"/>
    <n v="290.41000000000003"/>
    <n v="37626"/>
  </r>
  <r>
    <x v="17969"/>
    <n v="71"/>
    <x v="3223"/>
    <d v="2017-11-15T00:00:00"/>
    <b v="1"/>
    <s v="Approved"/>
    <s v="Solex"/>
    <s v="Standard"/>
    <s v="high"/>
    <s v="large"/>
    <n v="1842.92"/>
    <n v="1105.75"/>
    <n v="34996"/>
  </r>
  <r>
    <x v="17970"/>
    <n v="17"/>
    <x v="1403"/>
    <d v="2017-01-04T00:00:00"/>
    <b v="0"/>
    <s v="Approved"/>
    <s v="Solex"/>
    <s v="Standard"/>
    <s v="high"/>
    <s v="medium"/>
    <n v="1024.6600000000001"/>
    <n v="614.79999999999995"/>
    <n v="40487"/>
  </r>
  <r>
    <x v="17971"/>
    <n v="81"/>
    <x v="1845"/>
    <d v="2017-06-08T00:00:00"/>
    <b v="1"/>
    <s v="Approved"/>
    <s v="Solex"/>
    <s v="Standard"/>
    <s v="medium"/>
    <s v="medium"/>
    <n v="1151.96"/>
    <n v="649.49"/>
    <n v="41009"/>
  </r>
  <r>
    <x v="17972"/>
    <n v="67"/>
    <x v="1023"/>
    <d v="2017-07-01T00:00:00"/>
    <b v="1"/>
    <s v="Cancelled"/>
    <s v="Solex"/>
    <s v="Standard"/>
    <s v="medium"/>
    <s v="large"/>
    <n v="1071.23"/>
    <n v="380.74"/>
    <n v="35160"/>
  </r>
  <r>
    <x v="17973"/>
    <n v="61"/>
    <x v="274"/>
    <d v="2017-09-25T00:00:00"/>
    <b v="1"/>
    <s v="Approved"/>
    <s v="OHM Cycles"/>
    <s v="Standard"/>
    <s v="low"/>
    <s v="medium"/>
    <n v="71.16"/>
    <n v="56.93"/>
    <n v="42172"/>
  </r>
  <r>
    <x v="17974"/>
    <n v="28"/>
    <x v="103"/>
    <d v="2017-12-11T00:00:00"/>
    <b v="0"/>
    <s v="Approved"/>
    <s v="Norco Bicycles"/>
    <s v="Standard"/>
    <s v="medium"/>
    <s v="small"/>
    <n v="1216.1400000000001"/>
    <n v="1082.3599999999999"/>
    <n v="33455"/>
  </r>
  <r>
    <x v="17975"/>
    <n v="13"/>
    <x v="3135"/>
    <d v="2017-10-01T00:00:00"/>
    <b v="1"/>
    <s v="Approved"/>
    <s v="Solex"/>
    <s v="Standard"/>
    <s v="medium"/>
    <s v="medium"/>
    <n v="1577.53"/>
    <n v="826.51"/>
    <n v="40618"/>
  </r>
  <r>
    <x v="17976"/>
    <n v="80"/>
    <x v="2274"/>
    <d v="2017-04-12T00:00:00"/>
    <b v="0"/>
    <s v="Approved"/>
    <s v="OHM Cycles"/>
    <s v="Touring"/>
    <s v="low"/>
    <s v="medium"/>
    <n v="1073.07"/>
    <n v="933.84"/>
    <n v="42226"/>
  </r>
  <r>
    <x v="17977"/>
    <n v="49"/>
    <x v="2582"/>
    <d v="2017-12-20T00:00:00"/>
    <b v="0"/>
    <s v="Approved"/>
    <s v="Trek Bicycles"/>
    <s v="Road"/>
    <s v="medium"/>
    <s v="medium"/>
    <n v="533.51"/>
    <n v="400.13"/>
    <n v="35707"/>
  </r>
  <r>
    <x v="17978"/>
    <n v="45"/>
    <x v="2000"/>
    <d v="2017-09-14T00:00:00"/>
    <b v="0"/>
    <s v="Approved"/>
    <s v="Solex"/>
    <s v="Standard"/>
    <s v="medium"/>
    <s v="medium"/>
    <n v="441.49"/>
    <n v="84.99"/>
    <n v="37668"/>
  </r>
  <r>
    <x v="17979"/>
    <n v="9"/>
    <x v="652"/>
    <d v="2017-04-16T00:00:00"/>
    <b v="1"/>
    <s v="Approved"/>
    <s v="OHM Cycles"/>
    <s v="Road"/>
    <s v="medium"/>
    <s v="medium"/>
    <n v="742.54"/>
    <n v="667.4"/>
    <n v="33549"/>
  </r>
  <r>
    <x v="17980"/>
    <n v="0"/>
    <x v="1191"/>
    <d v="2017-10-06T00:00:00"/>
    <b v="1"/>
    <s v="Approved"/>
    <s v="Giant Bicycles"/>
    <s v="Standard"/>
    <s v="medium"/>
    <s v="large"/>
    <n v="569.55999999999995"/>
    <n v="528.42999999999995"/>
    <n v="33364"/>
  </r>
  <r>
    <x v="17981"/>
    <n v="41"/>
    <x v="2424"/>
    <d v="2017-06-15T00:00:00"/>
    <b v="1"/>
    <s v="Approved"/>
    <s v="Solex"/>
    <s v="Road"/>
    <s v="medium"/>
    <s v="medium"/>
    <n v="416.98"/>
    <n v="312.74"/>
    <n v="35560"/>
  </r>
  <r>
    <x v="17982"/>
    <n v="20"/>
    <x v="2551"/>
    <d v="2017-12-25T00:00:00"/>
    <b v="0"/>
    <s v="Approved"/>
    <s v="Trek Bicycles"/>
    <s v="Standard"/>
    <s v="medium"/>
    <s v="small"/>
    <n v="1775.81"/>
    <n v="1580.47"/>
    <n v="34115"/>
  </r>
  <r>
    <x v="17983"/>
    <n v="30"/>
    <x v="2052"/>
    <d v="2017-11-06T00:00:00"/>
    <b v="1"/>
    <s v="Approved"/>
    <s v="Solex"/>
    <s v="Standard"/>
    <s v="high"/>
    <s v="medium"/>
    <n v="748.17"/>
    <n v="448.9"/>
    <n v="33888"/>
  </r>
  <r>
    <x v="17984"/>
    <n v="1"/>
    <x v="3307"/>
    <d v="2017-02-07T00:00:00"/>
    <b v="0"/>
    <s v="Approved"/>
    <s v="Giant Bicycles"/>
    <s v="Standard"/>
    <s v="medium"/>
    <s v="medium"/>
    <n v="1403.5"/>
    <n v="954.82"/>
    <n v="41245"/>
  </r>
  <r>
    <x v="17985"/>
    <n v="58"/>
    <x v="3193"/>
    <d v="2017-07-25T00:00:00"/>
    <b v="1"/>
    <s v="Approved"/>
    <s v="OHM Cycles"/>
    <s v="Standard"/>
    <s v="medium"/>
    <s v="medium"/>
    <n v="912.52"/>
    <n v="141.4"/>
    <n v="42295"/>
  </r>
  <r>
    <x v="17986"/>
    <n v="16"/>
    <x v="2050"/>
    <d v="2017-12-01T00:00:00"/>
    <b v="0"/>
    <s v="Approved"/>
    <s v="Norco Bicycles"/>
    <s v="Standard"/>
    <s v="high"/>
    <s v="small"/>
    <n v="1661.92"/>
    <n v="1479.11"/>
    <n v="41345"/>
  </r>
  <r>
    <x v="17987"/>
    <n v="4"/>
    <x v="3291"/>
    <d v="2017-04-03T00:00:00"/>
    <b v="1"/>
    <s v="Approved"/>
    <s v="Solex"/>
    <s v="Standard"/>
    <s v="medium"/>
    <s v="medium"/>
    <n v="1483.2"/>
    <n v="99.59"/>
    <n v="40410"/>
  </r>
  <r>
    <x v="17988"/>
    <n v="11"/>
    <x v="1918"/>
    <d v="2017-01-09T00:00:00"/>
    <b v="1"/>
    <s v="Approved"/>
    <s v="Giant Bicycles"/>
    <s v="Standard"/>
    <s v="high"/>
    <s v="medium"/>
    <n v="1274.93"/>
    <n v="764.96"/>
    <n v="39880"/>
  </r>
  <r>
    <x v="17989"/>
    <n v="21"/>
    <x v="1700"/>
    <d v="2017-09-18T00:00:00"/>
    <b v="1"/>
    <s v="Approved"/>
    <s v="Solex"/>
    <s v="Standard"/>
    <s v="medium"/>
    <s v="large"/>
    <n v="1071.23"/>
    <n v="380.74"/>
    <n v="42696"/>
  </r>
  <r>
    <x v="17990"/>
    <n v="2"/>
    <x v="1885"/>
    <d v="2017-01-18T00:00:00"/>
    <b v="0"/>
    <s v="Approved"/>
    <s v="Solex"/>
    <s v="Standard"/>
    <s v="medium"/>
    <s v="medium"/>
    <n v="71.489999999999995"/>
    <n v="53.62"/>
    <n v="41701"/>
  </r>
  <r>
    <x v="17991"/>
    <n v="70"/>
    <x v="2323"/>
    <d v="2017-09-22T00:00:00"/>
    <b v="0"/>
    <s v="Approved"/>
    <s v="Trek Bicycles"/>
    <s v="Standard"/>
    <s v="high"/>
    <s v="medium"/>
    <n v="495.72"/>
    <n v="297.43"/>
    <n v="38193"/>
  </r>
  <r>
    <x v="17992"/>
    <n v="64"/>
    <x v="659"/>
    <d v="2017-05-29T00:00:00"/>
    <b v="1"/>
    <s v="Approved"/>
    <s v="Trek Bicycles"/>
    <s v="Standard"/>
    <s v="medium"/>
    <s v="large"/>
    <n v="1469.44"/>
    <n v="596.54999999999995"/>
    <n v="41047"/>
  </r>
  <r>
    <x v="17993"/>
    <n v="32"/>
    <x v="241"/>
    <d v="2017-09-08T00:00:00"/>
    <b v="0"/>
    <s v="Approved"/>
    <s v="Giant Bicycles"/>
    <s v="Standard"/>
    <s v="medium"/>
    <s v="medium"/>
    <n v="642.70000000000005"/>
    <n v="211.37"/>
    <n v="37337"/>
  </r>
  <r>
    <x v="17994"/>
    <n v="21"/>
    <x v="1646"/>
    <d v="2017-08-19T00:00:00"/>
    <b v="1"/>
    <s v="Approved"/>
    <s v="WeareA2B"/>
    <s v="Touring"/>
    <s v="medium"/>
    <s v="medium"/>
    <n v="1466.68"/>
    <n v="363.25"/>
    <n v="41701"/>
  </r>
  <r>
    <x v="17995"/>
    <n v="55"/>
    <x v="1998"/>
    <d v="2017-10-29T00:00:00"/>
    <b v="1"/>
    <s v="Approved"/>
    <s v="Trek Bicycles"/>
    <s v="Road"/>
    <s v="medium"/>
    <s v="large"/>
    <n v="1894.19"/>
    <n v="598.76"/>
    <n v="34143"/>
  </r>
  <r>
    <x v="17996"/>
    <n v="91"/>
    <x v="1329"/>
    <d v="2017-11-14T00:00:00"/>
    <b v="1"/>
    <s v="Approved"/>
    <s v="Solex"/>
    <s v="Standard"/>
    <s v="medium"/>
    <s v="medium"/>
    <n v="100.35"/>
    <n v="75.260000000000005"/>
    <n v="36367"/>
  </r>
  <r>
    <x v="17997"/>
    <n v="0"/>
    <x v="1447"/>
    <d v="2017-01-13T00:00:00"/>
    <b v="1"/>
    <s v="Approved"/>
    <s v="Solex"/>
    <s v="Standard"/>
    <s v="medium"/>
    <s v="medium"/>
    <n v="100.35"/>
    <n v="75.260000000000005"/>
    <n v="36367"/>
  </r>
  <r>
    <x v="17998"/>
    <n v="19"/>
    <x v="1769"/>
    <d v="2017-07-28T00:00:00"/>
    <b v="1"/>
    <s v="Approved"/>
    <s v="OHM Cycles"/>
    <s v="Road"/>
    <s v="high"/>
    <s v="large"/>
    <n v="12.01"/>
    <n v="7.21"/>
    <n v="34244"/>
  </r>
  <r>
    <x v="17999"/>
    <n v="85"/>
    <x v="1985"/>
    <d v="2017-09-28T00:00:00"/>
    <b v="1"/>
    <s v="Approved"/>
    <s v="WeareA2B"/>
    <s v="Standard"/>
    <s v="medium"/>
    <s v="medium"/>
    <n v="752.64"/>
    <n v="205.36"/>
    <n v="36334"/>
  </r>
  <r>
    <x v="18000"/>
    <n v="0"/>
    <x v="3460"/>
    <d v="2017-12-25T00:00:00"/>
    <b v="0"/>
    <s v="Approved"/>
    <s v="WeareA2B"/>
    <s v="Standard"/>
    <s v="medium"/>
    <s v="medium"/>
    <n v="60.34"/>
    <n v="45.26"/>
    <n v="34165"/>
  </r>
  <r>
    <x v="18001"/>
    <n v="72"/>
    <x v="1891"/>
    <d v="2017-09-08T00:00:00"/>
    <b v="0"/>
    <s v="Approved"/>
    <s v="Norco Bicycles"/>
    <s v="Standard"/>
    <s v="medium"/>
    <s v="medium"/>
    <n v="360.4"/>
    <n v="270.3"/>
    <n v="35455"/>
  </r>
  <r>
    <x v="18002"/>
    <n v="79"/>
    <x v="1756"/>
    <d v="2017-09-25T00:00:00"/>
    <b v="0"/>
    <s v="Approved"/>
    <s v="Norco Bicycles"/>
    <s v="Standard"/>
    <s v="medium"/>
    <s v="medium"/>
    <n v="1555.58"/>
    <n v="818.01"/>
    <n v="42226"/>
  </r>
  <r>
    <x v="18003"/>
    <n v="30"/>
    <x v="135"/>
    <d v="2017-11-22T00:00:00"/>
    <b v="1"/>
    <s v="Approved"/>
    <s v="OHM Cycles"/>
    <s v="Standard"/>
    <s v="medium"/>
    <s v="medium"/>
    <n v="1227.3399999999999"/>
    <n v="770.89"/>
    <n v="34556"/>
  </r>
  <r>
    <x v="18004"/>
    <n v="27"/>
    <x v="1829"/>
    <d v="2017-05-24T00:00:00"/>
    <b v="0"/>
    <s v="Approved"/>
    <s v="Trek Bicycles"/>
    <s v="Standard"/>
    <s v="low"/>
    <s v="medium"/>
    <n v="1057.51"/>
    <n v="154.4"/>
    <n v="34527"/>
  </r>
  <r>
    <x v="18005"/>
    <n v="34"/>
    <x v="2826"/>
    <d v="2017-03-03T00:00:00"/>
    <b v="0"/>
    <s v="Approved"/>
    <s v="Norco Bicycles"/>
    <s v="Road"/>
    <s v="high"/>
    <s v="large"/>
    <n v="774.53"/>
    <n v="464.72"/>
    <n v="37698"/>
  </r>
  <r>
    <x v="18006"/>
    <n v="1"/>
    <x v="685"/>
    <d v="2017-01-11T00:00:00"/>
    <b v="0"/>
    <s v="Approved"/>
    <s v="Giant Bicycles"/>
    <s v="Standard"/>
    <s v="medium"/>
    <s v="medium"/>
    <n v="1403.5"/>
    <n v="954.82"/>
    <n v="38573"/>
  </r>
  <r>
    <x v="18007"/>
    <n v="82"/>
    <x v="533"/>
    <d v="2017-05-28T00:00:00"/>
    <b v="0"/>
    <s v="Approved"/>
    <s v="Norco Bicycles"/>
    <s v="Standard"/>
    <s v="high"/>
    <s v="medium"/>
    <n v="1148.6400000000001"/>
    <n v="689.18"/>
    <n v="42218"/>
  </r>
  <r>
    <x v="18008"/>
    <n v="100"/>
    <x v="2869"/>
    <d v="2017-10-24T00:00:00"/>
    <b v="1"/>
    <s v="Approved"/>
    <s v="Norco Bicycles"/>
    <s v="Road"/>
    <s v="medium"/>
    <s v="medium"/>
    <n v="1036.5899999999999"/>
    <n v="206.35"/>
    <n v="33364"/>
  </r>
  <r>
    <x v="18009"/>
    <n v="91"/>
    <x v="1880"/>
    <d v="2017-10-16T00:00:00"/>
    <b v="1"/>
    <s v="Approved"/>
    <s v="WeareA2B"/>
    <s v="Standard"/>
    <s v="low"/>
    <s v="medium"/>
    <n v="642.30999999999995"/>
    <n v="513.85"/>
    <n v="41922"/>
  </r>
  <r>
    <x v="18010"/>
    <n v="1"/>
    <x v="379"/>
    <d v="2017-01-19T00:00:00"/>
    <b v="1"/>
    <s v="Approved"/>
    <s v="Giant Bicycles"/>
    <s v="Standard"/>
    <s v="medium"/>
    <s v="medium"/>
    <n v="1403.5"/>
    <n v="954.82"/>
    <n v="42688"/>
  </r>
  <r>
    <x v="18011"/>
    <n v="18"/>
    <x v="3326"/>
    <d v="2017-06-09T00:00:00"/>
    <b v="1"/>
    <s v="Approved"/>
    <s v="Norco Bicycles"/>
    <s v="Standard"/>
    <s v="high"/>
    <s v="medium"/>
    <n v="1148.6400000000001"/>
    <n v="689.18"/>
    <n v="42226"/>
  </r>
  <r>
    <x v="18012"/>
    <n v="28"/>
    <x v="1226"/>
    <d v="2017-06-28T00:00:00"/>
    <b v="1"/>
    <s v="Approved"/>
    <s v="Norco Bicycles"/>
    <s v="Standard"/>
    <s v="medium"/>
    <s v="small"/>
    <n v="1216.1400000000001"/>
    <n v="1082.3599999999999"/>
    <n v="37337"/>
  </r>
  <r>
    <x v="18013"/>
    <n v="32"/>
    <x v="1117"/>
    <d v="2017-04-09T00:00:00"/>
    <b v="0"/>
    <s v="Approved"/>
    <s v="Giant Bicycles"/>
    <s v="Standard"/>
    <s v="high"/>
    <s v="medium"/>
    <n v="1179"/>
    <n v="707.4"/>
    <n v="38693"/>
  </r>
  <r>
    <x v="18014"/>
    <n v="85"/>
    <x v="955"/>
    <d v="2017-11-30T00:00:00"/>
    <b v="0"/>
    <s v="Approved"/>
    <s v="WeareA2B"/>
    <s v="Standard"/>
    <s v="medium"/>
    <s v="medium"/>
    <n v="1228.07"/>
    <n v="400.91"/>
    <n v="38859"/>
  </r>
  <r>
    <x v="18015"/>
    <n v="67"/>
    <x v="1286"/>
    <d v="2017-02-11T00:00:00"/>
    <b v="1"/>
    <s v="Approved"/>
    <s v="Norco Bicycles"/>
    <s v="Road"/>
    <s v="medium"/>
    <s v="medium"/>
    <n v="544.04999999999995"/>
    <n v="376.84"/>
    <n v="40410"/>
  </r>
  <r>
    <x v="18016"/>
    <n v="5"/>
    <x v="2558"/>
    <d v="2017-02-15T00:00:00"/>
    <b v="1"/>
    <s v="Approved"/>
    <s v="Trek Bicycles"/>
    <s v="Mountain"/>
    <s v="low"/>
    <s v="medium"/>
    <n v="574.64"/>
    <n v="459.71"/>
    <n v="39298"/>
  </r>
  <r>
    <x v="18017"/>
    <n v="3"/>
    <x v="3433"/>
    <d v="2017-08-22T00:00:00"/>
    <b v="1"/>
    <s v="Approved"/>
    <s v="Trek Bicycles"/>
    <s v="Standard"/>
    <s v="medium"/>
    <s v="large"/>
    <n v="2091.4699999999998"/>
    <n v="388.92"/>
    <n v="41701"/>
  </r>
  <r>
    <x v="18018"/>
    <n v="0"/>
    <x v="2186"/>
    <d v="2017-04-11T00:00:00"/>
    <b v="0"/>
    <s v="Approved"/>
    <s v="Trek Bicycles"/>
    <s v="Standard"/>
    <s v="high"/>
    <s v="medium"/>
    <n v="495.72"/>
    <n v="297.43"/>
    <n v="42105"/>
  </r>
  <r>
    <x v="18019"/>
    <n v="0"/>
    <x v="1778"/>
    <d v="2017-11-16T00:00:00"/>
    <b v="1"/>
    <s v="Approved"/>
    <s v="Norco Bicycles"/>
    <s v="Road"/>
    <s v="medium"/>
    <s v="medium"/>
    <n v="543.39"/>
    <n v="407.54"/>
    <n v="42696"/>
  </r>
  <r>
    <x v="18020"/>
    <n v="62"/>
    <x v="3268"/>
    <d v="2017-07-09T00:00:00"/>
    <b v="1"/>
    <s v="Approved"/>
    <s v="Solex"/>
    <s v="Standard"/>
    <s v="medium"/>
    <s v="medium"/>
    <n v="478.16"/>
    <n v="298.72000000000003"/>
    <n v="38647"/>
  </r>
  <r>
    <x v="18021"/>
    <n v="81"/>
    <x v="374"/>
    <d v="2017-04-30T00:00:00"/>
    <b v="0"/>
    <s v="Approved"/>
    <s v="Norco Bicycles"/>
    <s v="Standard"/>
    <s v="medium"/>
    <s v="small"/>
    <n v="586.45000000000005"/>
    <n v="521.94000000000005"/>
    <n v="36145"/>
  </r>
  <r>
    <x v="18022"/>
    <n v="35"/>
    <x v="2076"/>
    <d v="2017-05-03T00:00:00"/>
    <b v="1"/>
    <s v="Approved"/>
    <s v="Trek Bicycles"/>
    <s v="Standard"/>
    <s v="low"/>
    <s v="medium"/>
    <n v="1057.51"/>
    <n v="154.4"/>
    <n v="34527"/>
  </r>
  <r>
    <x v="18023"/>
    <n v="90"/>
    <x v="851"/>
    <d v="2017-04-27T00:00:00"/>
    <b v="0"/>
    <s v="Approved"/>
    <s v="Norco Bicycles"/>
    <s v="Standard"/>
    <s v="low"/>
    <s v="medium"/>
    <n v="363.01"/>
    <n v="290.41000000000003"/>
    <n v="38482"/>
  </r>
  <r>
    <x v="18024"/>
    <n v="92"/>
    <x v="3246"/>
    <d v="2017-05-08T00:00:00"/>
    <b v="1"/>
    <s v="Approved"/>
    <s v="WeareA2B"/>
    <s v="Touring"/>
    <s v="medium"/>
    <s v="large"/>
    <n v="1890.39"/>
    <n v="260.14"/>
    <n v="33259"/>
  </r>
  <r>
    <x v="18025"/>
    <n v="19"/>
    <x v="2004"/>
    <d v="2017-11-01T00:00:00"/>
    <b v="0"/>
    <s v="Approved"/>
    <s v="OHM Cycles"/>
    <s v="Road"/>
    <s v="high"/>
    <s v="large"/>
    <n v="12.01"/>
    <n v="7.21"/>
    <n v="42404"/>
  </r>
  <r>
    <x v="18026"/>
    <n v="1"/>
    <x v="2072"/>
    <d v="2017-04-01T00:00:00"/>
    <b v="0"/>
    <s v="Approved"/>
    <s v="Giant Bicycles"/>
    <s v="Standard"/>
    <s v="medium"/>
    <s v="medium"/>
    <n v="1403.5"/>
    <n v="954.82"/>
    <n v="42688"/>
  </r>
  <r>
    <x v="18027"/>
    <n v="57"/>
    <x v="2050"/>
    <d v="2017-11-15T00:00:00"/>
    <b v="1"/>
    <s v="Approved"/>
    <s v="WeareA2B"/>
    <s v="Touring"/>
    <s v="medium"/>
    <s v="large"/>
    <n v="1890.39"/>
    <n v="260.14"/>
    <n v="36146"/>
  </r>
  <r>
    <x v="18028"/>
    <n v="53"/>
    <x v="1771"/>
    <d v="2017-08-15T00:00:00"/>
    <b v="1"/>
    <s v="Approved"/>
    <s v="OHM Cycles"/>
    <s v="Standard"/>
    <s v="medium"/>
    <s v="medium"/>
    <n v="795.34"/>
    <n v="101.58"/>
    <n v="35470"/>
  </r>
  <r>
    <x v="18029"/>
    <n v="0"/>
    <x v="1589"/>
    <d v="2017-05-08T00:00:00"/>
    <b v="1"/>
    <s v="Approved"/>
    <s v="Trek Bicycles"/>
    <s v="Road"/>
    <s v="medium"/>
    <s v="medium"/>
    <n v="290.62"/>
    <n v="215.14"/>
    <n v="35667"/>
  </r>
  <r>
    <x v="18030"/>
    <n v="0"/>
    <x v="237"/>
    <d v="2017-08-21T00:00:00"/>
    <b v="0"/>
    <s v="Approved"/>
    <s v="WeareA2B"/>
    <s v="Standard"/>
    <s v="medium"/>
    <s v="medium"/>
    <n v="60.34"/>
    <n v="45.26"/>
    <n v="34165"/>
  </r>
  <r>
    <x v="18031"/>
    <n v="36"/>
    <x v="3433"/>
    <d v="2017-09-21T00:00:00"/>
    <b v="1"/>
    <s v="Approved"/>
    <s v="Solex"/>
    <s v="Standard"/>
    <s v="low"/>
    <s v="medium"/>
    <n v="945.04"/>
    <n v="507.58"/>
    <n v="39526"/>
  </r>
  <r>
    <x v="18032"/>
    <n v="22"/>
    <x v="2351"/>
    <d v="2017-02-24T00:00:00"/>
    <b v="1"/>
    <s v="Approved"/>
    <s v="WeareA2B"/>
    <s v="Standard"/>
    <s v="medium"/>
    <s v="medium"/>
    <n v="60.34"/>
    <n v="45.26"/>
    <n v="42404"/>
  </r>
  <r>
    <x v="18033"/>
    <n v="28"/>
    <x v="3055"/>
    <d v="2017-12-27T00:00:00"/>
    <b v="0"/>
    <s v="Approved"/>
    <s v="Norco Bicycles"/>
    <s v="Standard"/>
    <s v="medium"/>
    <s v="small"/>
    <n v="1216.1400000000001"/>
    <n v="1082.3599999999999"/>
    <n v="33552"/>
  </r>
  <r>
    <x v="18034"/>
    <n v="57"/>
    <x v="2263"/>
    <d v="2017-09-21T00:00:00"/>
    <b v="0"/>
    <s v="Approved"/>
    <s v="WeareA2B"/>
    <s v="Touring"/>
    <s v="medium"/>
    <s v="large"/>
    <n v="1890.39"/>
    <n v="260.14"/>
    <n v="33259"/>
  </r>
  <r>
    <x v="18035"/>
    <n v="83"/>
    <x v="2506"/>
    <d v="2017-04-05T00:00:00"/>
    <b v="1"/>
    <s v="Approved"/>
    <s v="Solex"/>
    <s v="Touring"/>
    <s v="medium"/>
    <s v="large"/>
    <n v="2083.94"/>
    <n v="675.03"/>
    <n v="34079"/>
  </r>
  <r>
    <x v="18036"/>
    <n v="0"/>
    <x v="359"/>
    <d v="2017-02-21T00:00:00"/>
    <b v="0"/>
    <s v="Approved"/>
    <s v="Trek Bicycles"/>
    <s v="Standard"/>
    <s v="high"/>
    <s v="medium"/>
    <n v="495.72"/>
    <n v="297.43"/>
    <n v="38859"/>
  </r>
  <r>
    <x v="18037"/>
    <n v="79"/>
    <x v="241"/>
    <d v="2017-03-04T00:00:00"/>
    <b v="1"/>
    <s v="Approved"/>
    <s v="Norco Bicycles"/>
    <s v="Standard"/>
    <s v="medium"/>
    <s v="medium"/>
    <n v="1555.58"/>
    <n v="818.01"/>
    <n v="37873"/>
  </r>
  <r>
    <x v="18038"/>
    <n v="0"/>
    <x v="907"/>
    <d v="2017-06-04T00:00:00"/>
    <b v="1"/>
    <s v="Approved"/>
    <s v="OHM Cycles"/>
    <s v="Road"/>
    <s v="high"/>
    <s v="large"/>
    <n v="12.01"/>
    <n v="7.21"/>
    <n v="36334"/>
  </r>
  <r>
    <x v="18039"/>
    <n v="57"/>
    <x v="831"/>
    <d v="2017-09-16T00:00:00"/>
    <b v="0"/>
    <s v="Approved"/>
    <s v="WeareA2B"/>
    <s v="Touring"/>
    <s v="medium"/>
    <s v="large"/>
    <n v="1890.39"/>
    <n v="260.14"/>
    <n v="33259"/>
  </r>
  <r>
    <x v="18040"/>
    <n v="23"/>
    <x v="927"/>
    <d v="2017-10-31T00:00:00"/>
    <b v="1"/>
    <s v="Approved"/>
    <s v="Norco Bicycles"/>
    <s v="Mountain"/>
    <s v="low"/>
    <s v="small"/>
    <n v="688.63"/>
    <n v="612.88"/>
    <n v="34244"/>
  </r>
  <r>
    <x v="18041"/>
    <n v="55"/>
    <x v="2606"/>
    <d v="2017-07-17T00:00:00"/>
    <b v="0"/>
    <s v="Approved"/>
    <s v="Trek Bicycles"/>
    <s v="Road"/>
    <s v="medium"/>
    <s v="large"/>
    <n v="1894.19"/>
    <n v="598.76"/>
    <n v="35707"/>
  </r>
  <r>
    <x v="18042"/>
    <n v="91"/>
    <x v="3411"/>
    <d v="2017-04-05T00:00:00"/>
    <b v="0"/>
    <s v="Approved"/>
    <s v="WeareA2B"/>
    <s v="Standard"/>
    <s v="low"/>
    <s v="medium"/>
    <n v="642.30999999999995"/>
    <n v="513.85"/>
    <n v="41922"/>
  </r>
  <r>
    <x v="18043"/>
    <n v="0"/>
    <x v="2368"/>
    <d v="2017-02-20T00:00:00"/>
    <b v="0"/>
    <s v="Approved"/>
    <s v="Norco Bicycles"/>
    <s v="Road"/>
    <s v="medium"/>
    <s v="medium"/>
    <n v="544.04999999999995"/>
    <n v="376.84"/>
    <n v="38647"/>
  </r>
  <r>
    <x v="18044"/>
    <n v="98"/>
    <x v="2314"/>
    <d v="2017-01-05T00:00:00"/>
    <b v="1"/>
    <s v="Approved"/>
    <s v="Trek Bicycles"/>
    <s v="Standard"/>
    <s v="high"/>
    <s v="medium"/>
    <n v="358.39"/>
    <n v="215.03"/>
    <n v="38002"/>
  </r>
  <r>
    <x v="18045"/>
    <n v="31"/>
    <x v="1641"/>
    <d v="2017-10-21T00:00:00"/>
    <b v="0"/>
    <s v="Approved"/>
    <s v="Giant Bicycles"/>
    <s v="Standard"/>
    <s v="medium"/>
    <s v="medium"/>
    <n v="230.91"/>
    <n v="173.18"/>
    <n v="39031"/>
  </r>
  <r>
    <x v="18046"/>
    <n v="0"/>
    <x v="693"/>
    <d v="2017-06-24T00:00:00"/>
    <b v="1"/>
    <s v="Approved"/>
    <s v="Norco Bicycles"/>
    <s v="Road"/>
    <s v="medium"/>
    <s v="medium"/>
    <n v="544.04999999999995"/>
    <n v="376.84"/>
    <n v="38647"/>
  </r>
  <r>
    <x v="18047"/>
    <n v="30"/>
    <x v="746"/>
    <d v="2017-06-10T00:00:00"/>
    <b v="1"/>
    <s v="Approved"/>
    <s v="OHM Cycles"/>
    <s v="Standard"/>
    <s v="medium"/>
    <s v="medium"/>
    <n v="1227.3399999999999"/>
    <n v="770.89"/>
    <n v="34556"/>
  </r>
  <r>
    <x v="18048"/>
    <n v="10"/>
    <x v="209"/>
    <d v="2017-08-20T00:00:00"/>
    <b v="1"/>
    <s v="Approved"/>
    <s v="WeareA2B"/>
    <s v="Touring"/>
    <s v="medium"/>
    <s v="medium"/>
    <n v="1466.68"/>
    <n v="363.25"/>
    <n v="41701"/>
  </r>
  <r>
    <x v="18049"/>
    <n v="56"/>
    <x v="2557"/>
    <d v="2017-10-29T00:00:00"/>
    <b v="1"/>
    <s v="Approved"/>
    <s v="Norco Bicycles"/>
    <s v="Mountain"/>
    <s v="low"/>
    <s v="small"/>
    <n v="688.63"/>
    <n v="612.88"/>
    <n v="42696"/>
  </r>
  <r>
    <x v="18050"/>
    <n v="7"/>
    <x v="2655"/>
    <d v="2017-11-22T00:00:00"/>
    <b v="1"/>
    <s v="Approved"/>
    <s v="Trek Bicycles"/>
    <s v="Road"/>
    <s v="low"/>
    <s v="medium"/>
    <n v="980.37"/>
    <n v="234.43"/>
    <n v="38216"/>
  </r>
  <r>
    <x v="18051"/>
    <n v="75"/>
    <x v="3420"/>
    <d v="2017-05-03T00:00:00"/>
    <b v="1"/>
    <s v="Approved"/>
    <s v="Giant Bicycles"/>
    <s v="Touring"/>
    <s v="medium"/>
    <s v="large"/>
    <n v="1873.97"/>
    <n v="863.95"/>
    <n v="38859"/>
  </r>
  <r>
    <x v="18052"/>
    <n v="74"/>
    <x v="3417"/>
    <d v="2017-03-07T00:00:00"/>
    <b v="0"/>
    <s v="Approved"/>
    <s v="WeareA2B"/>
    <s v="Standard"/>
    <s v="medium"/>
    <s v="medium"/>
    <n v="1762.96"/>
    <n v="950.52"/>
    <n v="37823"/>
  </r>
  <r>
    <x v="18053"/>
    <n v="92"/>
    <x v="1330"/>
    <d v="2017-11-22T00:00:00"/>
    <b v="0"/>
    <s v="Approved"/>
    <s v="WeareA2B"/>
    <s v="Standard"/>
    <s v="medium"/>
    <s v="small"/>
    <n v="1415.01"/>
    <n v="1259.3599999999999"/>
    <n v="37626"/>
  </r>
  <r>
    <x v="18054"/>
    <n v="1"/>
    <x v="217"/>
    <d v="2017-01-17T00:00:00"/>
    <b v="0"/>
    <s v="Approved"/>
    <s v="Giant Bicycles"/>
    <s v="Standard"/>
    <s v="medium"/>
    <s v="medium"/>
    <n v="1403.5"/>
    <n v="954.82"/>
    <n v="42688"/>
  </r>
  <r>
    <x v="18055"/>
    <n v="45"/>
    <x v="1031"/>
    <d v="2017-06-14T00:00:00"/>
    <b v="0"/>
    <s v="Approved"/>
    <s v="Trek Bicycles"/>
    <s v="Road"/>
    <s v="low"/>
    <s v="medium"/>
    <n v="980.37"/>
    <n v="234.43"/>
    <n v="38258"/>
  </r>
  <r>
    <x v="18056"/>
    <n v="46"/>
    <x v="866"/>
    <d v="2017-12-08T00:00:00"/>
    <b v="1"/>
    <s v="Approved"/>
    <s v="Solex"/>
    <s v="Standard"/>
    <s v="low"/>
    <s v="medium"/>
    <n v="1289.8499999999999"/>
    <n v="74.510000000000005"/>
    <n v="39427"/>
  </r>
  <r>
    <x v="18057"/>
    <n v="71"/>
    <x v="526"/>
    <d v="2017-10-16T00:00:00"/>
    <b v="0"/>
    <s v="Approved"/>
    <s v="Solex"/>
    <s v="Standard"/>
    <s v="high"/>
    <s v="large"/>
    <n v="1842.92"/>
    <n v="1105.75"/>
    <n v="38859"/>
  </r>
  <r>
    <x v="18058"/>
    <n v="100"/>
    <x v="1543"/>
    <d v="2017-06-27T00:00:00"/>
    <b v="1"/>
    <s v="Approved"/>
    <s v="Norco Bicycles"/>
    <s v="Road"/>
    <s v="medium"/>
    <s v="medium"/>
    <n v="1036.5899999999999"/>
    <n v="206.35"/>
    <n v="33364"/>
  </r>
  <r>
    <x v="18059"/>
    <n v="4"/>
    <x v="3343"/>
    <d v="2017-11-11T00:00:00"/>
    <b v="0"/>
    <s v="Approved"/>
    <s v="Giant Bicycles"/>
    <s v="Standard"/>
    <s v="high"/>
    <s v="medium"/>
    <n v="1129.1300000000001"/>
    <n v="677.48"/>
    <n v="38573"/>
  </r>
  <r>
    <x v="18060"/>
    <n v="31"/>
    <x v="1080"/>
    <d v="2017-12-22T00:00:00"/>
    <b v="0"/>
    <s v="Approved"/>
    <s v="WeareA2B"/>
    <s v="Standard"/>
    <s v="medium"/>
    <s v="medium"/>
    <n v="752.64"/>
    <n v="205.36"/>
    <n v="42218"/>
  </r>
  <r>
    <x v="18061"/>
    <n v="67"/>
    <x v="1013"/>
    <d v="2017-10-02T00:00:00"/>
    <b v="1"/>
    <s v="Approved"/>
    <s v="Norco Bicycles"/>
    <s v="Road"/>
    <s v="medium"/>
    <s v="medium"/>
    <n v="544.04999999999995"/>
    <n v="376.84"/>
    <n v="38647"/>
  </r>
  <r>
    <x v="18062"/>
    <n v="20"/>
    <x v="1421"/>
    <d v="2017-10-06T00:00:00"/>
    <b v="1"/>
    <s v="Approved"/>
    <s v="Trek Bicycles"/>
    <s v="Standard"/>
    <s v="medium"/>
    <s v="small"/>
    <n v="1775.81"/>
    <n v="1580.47"/>
    <n v="33455"/>
  </r>
  <r>
    <x v="18063"/>
    <n v="85"/>
    <x v="1379"/>
    <d v="2017-01-21T00:00:00"/>
    <b v="0"/>
    <s v="Approved"/>
    <s v="WeareA2B"/>
    <s v="Standard"/>
    <s v="medium"/>
    <s v="medium"/>
    <n v="752.64"/>
    <n v="205.36"/>
    <n v="36367"/>
  </r>
  <r>
    <x v="18064"/>
    <n v="53"/>
    <x v="1097"/>
    <d v="2017-08-26T00:00:00"/>
    <b v="1"/>
    <s v="Approved"/>
    <s v="OHM Cycles"/>
    <s v="Standard"/>
    <s v="medium"/>
    <s v="medium"/>
    <n v="795.34"/>
    <n v="101.58"/>
    <n v="37823"/>
  </r>
  <r>
    <x v="18065"/>
    <n v="79"/>
    <x v="2207"/>
    <d v="2017-06-30T00:00:00"/>
    <b v="1"/>
    <s v="Approved"/>
    <s v="Norco Bicycles"/>
    <s v="Standard"/>
    <s v="medium"/>
    <s v="medium"/>
    <n v="1555.58"/>
    <n v="818.01"/>
    <n v="38339"/>
  </r>
  <r>
    <x v="18066"/>
    <n v="25"/>
    <x v="905"/>
    <d v="2017-10-22T00:00:00"/>
    <b v="1"/>
    <s v="Approved"/>
    <s v="OHM Cycles"/>
    <s v="Standard"/>
    <s v="high"/>
    <s v="medium"/>
    <n v="2005.66"/>
    <n v="1203.4000000000001"/>
    <n v="41009"/>
  </r>
  <r>
    <x v="18067"/>
    <n v="28"/>
    <x v="60"/>
    <d v="2017-12-05T00:00:00"/>
    <b v="0"/>
    <s v="Approved"/>
    <s v="Norco Bicycles"/>
    <s v="Standard"/>
    <s v="medium"/>
    <s v="small"/>
    <n v="1216.1400000000001"/>
    <n v="1082.3599999999999"/>
    <n v="37698"/>
  </r>
  <r>
    <x v="18068"/>
    <n v="0"/>
    <x v="1362"/>
    <d v="2017-02-09T00:00:00"/>
    <b v="1"/>
    <s v="Approved"/>
    <s v="Solex"/>
    <s v="Standard"/>
    <s v="medium"/>
    <s v="medium"/>
    <n v="71.489999999999995"/>
    <n v="53.62"/>
    <n v="41245"/>
  </r>
  <r>
    <x v="18069"/>
    <n v="50"/>
    <x v="1747"/>
    <d v="2017-04-15T00:00:00"/>
    <b v="1"/>
    <s v="Approved"/>
    <s v="Giant Bicycles"/>
    <s v="Standard"/>
    <s v="medium"/>
    <s v="medium"/>
    <n v="642.70000000000005"/>
    <n v="211.37"/>
    <n v="41848"/>
  </r>
  <r>
    <x v="18070"/>
    <n v="8"/>
    <x v="1521"/>
    <d v="2017-07-08T00:00:00"/>
    <b v="1"/>
    <s v="Approved"/>
    <s v="Solex"/>
    <s v="Road"/>
    <s v="medium"/>
    <s v="small"/>
    <n v="1703.52"/>
    <n v="1516.13"/>
    <n v="34079"/>
  </r>
  <r>
    <x v="18071"/>
    <n v="75"/>
    <x v="3025"/>
    <d v="2017-12-02T00:00:00"/>
    <b v="1"/>
    <s v="Approved"/>
    <s v="Giant Bicycles"/>
    <s v="Touring"/>
    <s v="medium"/>
    <s v="large"/>
    <n v="1873.97"/>
    <n v="863.95"/>
    <n v="33879"/>
  </r>
  <r>
    <x v="18072"/>
    <n v="21"/>
    <x v="3332"/>
    <d v="2017-04-20T00:00:00"/>
    <b v="1"/>
    <s v="Approved"/>
    <s v="Solex"/>
    <s v="Standard"/>
    <s v="medium"/>
    <s v="large"/>
    <n v="1071.23"/>
    <n v="380.74"/>
    <n v="36334"/>
  </r>
  <r>
    <x v="18073"/>
    <n v="68"/>
    <x v="609"/>
    <d v="2017-03-10T00:00:00"/>
    <b v="1"/>
    <s v="Approved"/>
    <s v="OHM Cycles"/>
    <s v="Standard"/>
    <s v="medium"/>
    <s v="medium"/>
    <n v="1636.9"/>
    <n v="44.71"/>
    <n v="40410"/>
  </r>
  <r>
    <x v="18074"/>
    <n v="54"/>
    <x v="2709"/>
    <d v="2017-11-05T00:00:00"/>
    <b v="1"/>
    <s v="Approved"/>
    <s v="WeareA2B"/>
    <s v="Standard"/>
    <s v="medium"/>
    <s v="medium"/>
    <n v="1292.8399999999999"/>
    <n v="13.44"/>
    <n v="33259"/>
  </r>
  <r>
    <x v="18075"/>
    <n v="88"/>
    <x v="755"/>
    <d v="2017-02-10T00:00:00"/>
    <b v="1"/>
    <s v="Approved"/>
    <s v="Norco Bicycles"/>
    <s v="Standard"/>
    <s v="medium"/>
    <s v="medium"/>
    <n v="1198.46"/>
    <n v="381.1"/>
    <n v="36145"/>
  </r>
  <r>
    <x v="18076"/>
    <n v="12"/>
    <x v="3337"/>
    <d v="2017-01-19T00:00:00"/>
    <b v="0"/>
    <s v="Approved"/>
    <s v="Giant Bicycles"/>
    <s v="Standard"/>
    <s v="medium"/>
    <s v="large"/>
    <n v="1765.3"/>
    <n v="709.48"/>
    <n v="38339"/>
  </r>
  <r>
    <x v="18077"/>
    <n v="46"/>
    <x v="288"/>
    <d v="2017-01-07T00:00:00"/>
    <b v="0"/>
    <s v="Approved"/>
    <s v="OHM Cycles"/>
    <s v="Standard"/>
    <s v="low"/>
    <s v="medium"/>
    <n v="1793.43"/>
    <n v="248.82"/>
    <n v="36361"/>
  </r>
  <r>
    <x v="18078"/>
    <n v="58"/>
    <x v="1062"/>
    <d v="2017-12-16T00:00:00"/>
    <b v="0"/>
    <s v="Approved"/>
    <s v="OHM Cycles"/>
    <s v="Standard"/>
    <s v="medium"/>
    <s v="medium"/>
    <n v="912.52"/>
    <n v="141.4"/>
    <n v="42295"/>
  </r>
  <r>
    <x v="18079"/>
    <n v="96"/>
    <x v="1344"/>
    <d v="2017-07-13T00:00:00"/>
    <b v="1"/>
    <s v="Approved"/>
    <s v="Giant Bicycles"/>
    <s v="Standard"/>
    <s v="medium"/>
    <s v="large"/>
    <n v="1635.3"/>
    <n v="993.66"/>
    <n v="33364"/>
  </r>
  <r>
    <x v="18080"/>
    <n v="1"/>
    <x v="1957"/>
    <d v="2017-02-06T00:00:00"/>
    <b v="1"/>
    <s v="Approved"/>
    <s v="Giant Bicycles"/>
    <s v="Touring"/>
    <s v="medium"/>
    <s v="large"/>
    <n v="1873.97"/>
    <n v="863.95"/>
    <n v="41922"/>
  </r>
  <r>
    <x v="18081"/>
    <n v="6"/>
    <x v="10"/>
    <d v="2017-07-02T00:00:00"/>
    <b v="1"/>
    <s v="Approved"/>
    <s v="OHM Cycles"/>
    <s v="Standard"/>
    <s v="high"/>
    <s v="medium"/>
    <n v="227.88"/>
    <n v="136.72999999999999"/>
    <n v="37659"/>
  </r>
  <r>
    <x v="18082"/>
    <n v="54"/>
    <x v="3177"/>
    <d v="2017-01-31T00:00:00"/>
    <b v="1"/>
    <s v="Approved"/>
    <s v="WeareA2B"/>
    <s v="Standard"/>
    <s v="medium"/>
    <s v="medium"/>
    <n v="1292.8399999999999"/>
    <n v="13.44"/>
    <n v="40779"/>
  </r>
  <r>
    <x v="18083"/>
    <n v="63"/>
    <x v="854"/>
    <d v="2017-11-26T00:00:00"/>
    <b v="1"/>
    <s v="Approved"/>
    <s v="Solex"/>
    <s v="Standard"/>
    <s v="medium"/>
    <s v="medium"/>
    <n v="1483.2"/>
    <n v="99.59"/>
    <n v="39880"/>
  </r>
  <r>
    <x v="18084"/>
    <n v="96"/>
    <x v="323"/>
    <d v="2017-03-12T00:00:00"/>
    <b v="0"/>
    <s v="Approved"/>
    <s v="WeareA2B"/>
    <s v="Road"/>
    <s v="low"/>
    <s v="small"/>
    <n v="1172.78"/>
    <n v="1043.77"/>
    <n v="37539"/>
  </r>
  <r>
    <x v="18085"/>
    <n v="4"/>
    <x v="2490"/>
    <d v="2017-02-14T00:00:00"/>
    <b v="1"/>
    <s v="Approved"/>
    <s v="Giant Bicycles"/>
    <s v="Standard"/>
    <s v="high"/>
    <s v="medium"/>
    <n v="1129.1300000000001"/>
    <n v="677.48"/>
    <n v="38573"/>
  </r>
  <r>
    <x v="18086"/>
    <n v="53"/>
    <x v="2768"/>
    <d v="2017-01-17T00:00:00"/>
    <b v="1"/>
    <s v="Approved"/>
    <s v="Giant Bicycles"/>
    <s v="Standard"/>
    <s v="high"/>
    <s v="medium"/>
    <n v="1274.93"/>
    <n v="764.96"/>
    <n v="35160"/>
  </r>
  <r>
    <x v="18087"/>
    <n v="97"/>
    <x v="1465"/>
    <d v="2017-02-21T00:00:00"/>
    <b v="0"/>
    <s v="Approved"/>
    <s v="Solex"/>
    <s v="Standard"/>
    <s v="medium"/>
    <s v="large"/>
    <n v="202.62"/>
    <n v="151.96"/>
    <n v="42458"/>
  </r>
  <r>
    <x v="18088"/>
    <n v="4"/>
    <x v="2152"/>
    <d v="2017-12-03T00:00:00"/>
    <b v="1"/>
    <s v="Approved"/>
    <s v="Giant Bicycles"/>
    <s v="Standard"/>
    <s v="high"/>
    <s v="medium"/>
    <n v="1129.1300000000001"/>
    <n v="677.48"/>
    <n v="41701"/>
  </r>
  <r>
    <x v="18089"/>
    <n v="4"/>
    <x v="1179"/>
    <d v="2017-05-01T00:00:00"/>
    <b v="1"/>
    <s v="Approved"/>
    <s v="Solex"/>
    <s v="Standard"/>
    <s v="medium"/>
    <s v="medium"/>
    <n v="1483.2"/>
    <n v="99.59"/>
    <n v="36146"/>
  </r>
  <r>
    <x v="18090"/>
    <n v="27"/>
    <x v="1022"/>
    <d v="2017-12-30T00:00:00"/>
    <b v="0"/>
    <s v="Approved"/>
    <s v="Trek Bicycles"/>
    <s v="Standard"/>
    <s v="medium"/>
    <s v="medium"/>
    <n v="499.53"/>
    <n v="388.72"/>
    <n v="36334"/>
  </r>
  <r>
    <x v="18091"/>
    <n v="63"/>
    <x v="369"/>
    <d v="2017-08-30T00:00:00"/>
    <b v="0"/>
    <s v="Approved"/>
    <s v="Solex"/>
    <s v="Standard"/>
    <s v="medium"/>
    <s v="medium"/>
    <n v="1483.2"/>
    <n v="99.59"/>
    <n v="36146"/>
  </r>
  <r>
    <x v="18092"/>
    <n v="42"/>
    <x v="1425"/>
    <d v="2017-10-04T00:00:00"/>
    <b v="0"/>
    <s v="Approved"/>
    <s v="OHM Cycles"/>
    <s v="Road"/>
    <s v="medium"/>
    <s v="small"/>
    <n v="1810"/>
    <n v="1610.9"/>
    <n v="39526"/>
  </r>
  <r>
    <x v="18093"/>
    <n v="10"/>
    <x v="1"/>
    <d v="2017-10-24T00:00:00"/>
    <b v="0"/>
    <s v="Approved"/>
    <s v="WeareA2B"/>
    <s v="Touring"/>
    <s v="medium"/>
    <s v="medium"/>
    <n v="1466.68"/>
    <n v="363.25"/>
    <n v="38216"/>
  </r>
  <r>
    <x v="18094"/>
    <n v="30"/>
    <x v="283"/>
    <d v="2017-06-25T00:00:00"/>
    <b v="0"/>
    <s v="Approved"/>
    <s v="Solex"/>
    <s v="Standard"/>
    <s v="high"/>
    <s v="medium"/>
    <n v="748.17"/>
    <n v="448.9"/>
    <n v="36361"/>
  </r>
  <r>
    <x v="18095"/>
    <n v="10"/>
    <x v="2495"/>
    <d v="2017-07-26T00:00:00"/>
    <b v="0"/>
    <s v="Approved"/>
    <s v="WeareA2B"/>
    <s v="Touring"/>
    <s v="medium"/>
    <s v="medium"/>
    <n v="1466.68"/>
    <n v="363.25"/>
    <n v="41701"/>
  </r>
  <r>
    <x v="18096"/>
    <n v="89"/>
    <x v="2537"/>
    <d v="2017-10-29T00:00:00"/>
    <b v="0"/>
    <s v="Cancelled"/>
    <s v="WeareA2B"/>
    <s v="Touring"/>
    <s v="medium"/>
    <s v="large"/>
    <n v="1362.99"/>
    <n v="57.74"/>
    <n v="37626"/>
  </r>
  <r>
    <x v="18097"/>
    <n v="3"/>
    <x v="522"/>
    <d v="2017-04-12T00:00:00"/>
    <b v="0"/>
    <s v="Approved"/>
    <s v="Trek Bicycles"/>
    <s v="Standard"/>
    <s v="medium"/>
    <s v="large"/>
    <n v="2091.4699999999998"/>
    <n v="388.92"/>
    <n v="38573"/>
  </r>
  <r>
    <x v="18098"/>
    <n v="56"/>
    <x v="1354"/>
    <d v="2017-02-18T00:00:00"/>
    <b v="0"/>
    <s v="Approved"/>
    <s v="OHM Cycles"/>
    <s v="Standard"/>
    <s v="medium"/>
    <s v="medium"/>
    <n v="183.86"/>
    <n v="137.9"/>
    <n v="35707"/>
  </r>
  <r>
    <x v="18099"/>
    <n v="79"/>
    <x v="1135"/>
    <d v="2017-05-21T00:00:00"/>
    <b v="0"/>
    <s v="Approved"/>
    <s v="Norco Bicycles"/>
    <s v="Standard"/>
    <s v="medium"/>
    <s v="medium"/>
    <n v="1555.58"/>
    <n v="818.01"/>
    <n v="38339"/>
  </r>
  <r>
    <x v="18100"/>
    <n v="3"/>
    <x v="343"/>
    <d v="2017-01-25T00:00:00"/>
    <b v="0"/>
    <s v="Approved"/>
    <s v="Trek Bicycles"/>
    <s v="Standard"/>
    <s v="medium"/>
    <s v="large"/>
    <n v="2091.4699999999998"/>
    <n v="388.92"/>
    <n v="41167"/>
  </r>
  <r>
    <x v="18101"/>
    <n v="3"/>
    <x v="3266"/>
    <d v="2017-12-01T00:00:00"/>
    <b v="0"/>
    <s v="Approved"/>
    <s v="Trek Bicycles"/>
    <s v="Standard"/>
    <s v="medium"/>
    <s v="large"/>
    <n v="2091.4699999999998"/>
    <n v="388.92"/>
    <n v="42404"/>
  </r>
  <r>
    <x v="18102"/>
    <n v="26"/>
    <x v="573"/>
    <d v="2017-04-11T00:00:00"/>
    <b v="0"/>
    <s v="Approved"/>
    <s v="WeareA2B"/>
    <s v="Standard"/>
    <s v="medium"/>
    <s v="medium"/>
    <n v="1992.93"/>
    <n v="762.63"/>
    <n v="42696"/>
  </r>
  <r>
    <x v="18103"/>
    <n v="99"/>
    <x v="2807"/>
    <d v="2017-10-21T00:00:00"/>
    <b v="1"/>
    <s v="Approved"/>
    <s v="OHM Cycles"/>
    <s v="Standard"/>
    <s v="medium"/>
    <s v="medium"/>
    <n v="1227.3399999999999"/>
    <n v="770.89"/>
    <n v="34556"/>
  </r>
  <r>
    <x v="18104"/>
    <n v="62"/>
    <x v="3050"/>
    <d v="2017-03-06T00:00:00"/>
    <b v="0"/>
    <s v="Approved"/>
    <s v="Solex"/>
    <s v="Standard"/>
    <s v="medium"/>
    <s v="medium"/>
    <n v="478.16"/>
    <n v="298.72000000000003"/>
    <n v="34143"/>
  </r>
  <r>
    <x v="18105"/>
    <n v="89"/>
    <x v="10"/>
    <d v="2017-01-15T00:00:00"/>
    <b v="1"/>
    <s v="Approved"/>
    <s v="WeareA2B"/>
    <s v="Touring"/>
    <s v="medium"/>
    <s v="large"/>
    <n v="1362.99"/>
    <n v="57.74"/>
    <n v="34079"/>
  </r>
  <r>
    <x v="18106"/>
    <n v="90"/>
    <x v="3422"/>
    <d v="2017-08-09T00:00:00"/>
    <b v="1"/>
    <s v="Approved"/>
    <s v="Norco Bicycles"/>
    <s v="Standard"/>
    <s v="low"/>
    <s v="medium"/>
    <n v="363.01"/>
    <n v="290.41000000000003"/>
    <n v="38482"/>
  </r>
  <r>
    <x v="18107"/>
    <n v="49"/>
    <x v="2434"/>
    <d v="2017-05-09T00:00:00"/>
    <b v="0"/>
    <s v="Approved"/>
    <s v="Trek Bicycles"/>
    <s v="Road"/>
    <s v="medium"/>
    <s v="medium"/>
    <n v="533.51"/>
    <n v="400.13"/>
    <n v="42172"/>
  </r>
  <r>
    <x v="18108"/>
    <n v="96"/>
    <x v="1192"/>
    <d v="2017-10-18T00:00:00"/>
    <b v="1"/>
    <s v="Approved"/>
    <s v="Giant Bicycles"/>
    <s v="Standard"/>
    <s v="medium"/>
    <s v="large"/>
    <n v="1635.3"/>
    <n v="993.66"/>
    <n v="41434"/>
  </r>
  <r>
    <x v="18109"/>
    <n v="55"/>
    <x v="1029"/>
    <d v="2017-03-15T00:00:00"/>
    <b v="0"/>
    <s v="Approved"/>
    <s v="Trek Bicycles"/>
    <s v="Road"/>
    <s v="medium"/>
    <s v="large"/>
    <n v="1894.19"/>
    <n v="598.76"/>
    <n v="37823"/>
  </r>
  <r>
    <x v="18110"/>
    <n v="50"/>
    <x v="3138"/>
    <d v="2017-07-28T00:00:00"/>
    <b v="1"/>
    <s v="Approved"/>
    <s v="WeareA2B"/>
    <s v="Standard"/>
    <s v="medium"/>
    <s v="small"/>
    <n v="175.89"/>
    <n v="131.91999999999999"/>
    <n v="37668"/>
  </r>
  <r>
    <x v="18111"/>
    <n v="95"/>
    <x v="1494"/>
    <d v="2017-02-17T00:00:00"/>
    <b v="0"/>
    <s v="Approved"/>
    <s v="OHM Cycles"/>
    <s v="Touring"/>
    <s v="low"/>
    <s v="medium"/>
    <n v="1073.07"/>
    <n v="933.84"/>
    <n v="35455"/>
  </r>
  <r>
    <x v="18112"/>
    <n v="54"/>
    <x v="2855"/>
    <d v="2017-12-29T00:00:00"/>
    <b v="1"/>
    <s v="Approved"/>
    <s v="WeareA2B"/>
    <s v="Standard"/>
    <s v="medium"/>
    <s v="medium"/>
    <n v="1292.8399999999999"/>
    <n v="13.44"/>
    <n v="42295"/>
  </r>
  <r>
    <x v="18113"/>
    <n v="33"/>
    <x v="950"/>
    <d v="2017-12-29T00:00:00"/>
    <b v="1"/>
    <s v="Approved"/>
    <s v="Giant Bicycles"/>
    <s v="Standard"/>
    <s v="medium"/>
    <s v="small"/>
    <n v="1311.44"/>
    <n v="1167.18"/>
    <n v="33888"/>
  </r>
  <r>
    <x v="18114"/>
    <n v="17"/>
    <x v="2556"/>
    <d v="2017-09-07T00:00:00"/>
    <b v="1"/>
    <s v="Approved"/>
    <s v="Solex"/>
    <s v="Standard"/>
    <s v="high"/>
    <s v="medium"/>
    <n v="1024.6600000000001"/>
    <n v="614.79999999999995"/>
    <n v="35378"/>
  </r>
  <r>
    <x v="18115"/>
    <n v="9"/>
    <x v="2393"/>
    <d v="2017-09-04T00:00:00"/>
    <b v="0"/>
    <s v="Approved"/>
    <s v="OHM Cycles"/>
    <s v="Road"/>
    <s v="medium"/>
    <s v="medium"/>
    <n v="742.54"/>
    <n v="667.4"/>
    <n v="39298"/>
  </r>
  <r>
    <x v="18116"/>
    <n v="75"/>
    <x v="418"/>
    <d v="2017-12-19T00:00:00"/>
    <b v="0"/>
    <s v="Approved"/>
    <s v="Giant Bicycles"/>
    <s v="Touring"/>
    <s v="medium"/>
    <s v="large"/>
    <n v="1873.97"/>
    <n v="863.95"/>
    <n v="38859"/>
  </r>
  <r>
    <x v="18117"/>
    <n v="50"/>
    <x v="2832"/>
    <d v="2017-09-01T00:00:00"/>
    <b v="0"/>
    <s v="Approved"/>
    <s v="WeareA2B"/>
    <s v="Standard"/>
    <s v="medium"/>
    <s v="small"/>
    <n v="175.89"/>
    <n v="131.91999999999999"/>
    <n v="41009"/>
  </r>
  <r>
    <x v="18118"/>
    <n v="64"/>
    <x v="3168"/>
    <d v="2017-12-17T00:00:00"/>
    <b v="0"/>
    <s v="Approved"/>
    <s v="Giant Bicycles"/>
    <s v="Standard"/>
    <s v="high"/>
    <s v="small"/>
    <n v="1977.36"/>
    <n v="1759.85"/>
    <n v="40779"/>
  </r>
  <r>
    <x v="18119"/>
    <n v="74"/>
    <x v="1570"/>
    <d v="2017-06-17T00:00:00"/>
    <b v="1"/>
    <s v="Approved"/>
    <s v="WeareA2B"/>
    <s v="Standard"/>
    <s v="medium"/>
    <s v="medium"/>
    <n v="1228.07"/>
    <n v="400.91"/>
    <n v="38859"/>
  </r>
  <r>
    <x v="18120"/>
    <n v="43"/>
    <x v="3183"/>
    <d v="2017-11-11T00:00:00"/>
    <b v="1"/>
    <s v="Approved"/>
    <s v="Solex"/>
    <s v="Standard"/>
    <s v="medium"/>
    <s v="medium"/>
    <n v="1151.96"/>
    <n v="649.49"/>
    <n v="36498"/>
  </r>
  <r>
    <x v="18121"/>
    <n v="52"/>
    <x v="2124"/>
    <d v="2017-10-14T00:00:00"/>
    <b v="0"/>
    <s v="Approved"/>
    <s v="OHM Cycles"/>
    <s v="Road"/>
    <s v="medium"/>
    <s v="medium"/>
    <n v="1280.28"/>
    <n v="829.51"/>
    <n v="33259"/>
  </r>
  <r>
    <x v="18122"/>
    <n v="5"/>
    <x v="290"/>
    <d v="2017-12-09T00:00:00"/>
    <b v="0"/>
    <s v="Approved"/>
    <s v="Giant Bicycles"/>
    <s v="Standard"/>
    <s v="high"/>
    <s v="medium"/>
    <n v="1129.1300000000001"/>
    <n v="677.48"/>
    <n v="38573"/>
  </r>
  <r>
    <x v="18123"/>
    <n v="6"/>
    <x v="2947"/>
    <d v="2017-01-07T00:00:00"/>
    <b v="1"/>
    <s v="Approved"/>
    <s v="OHM Cycles"/>
    <s v="Standard"/>
    <s v="high"/>
    <s v="medium"/>
    <n v="227.88"/>
    <n v="136.72999999999999"/>
    <n v="37659"/>
  </r>
  <r>
    <x v="18124"/>
    <n v="26"/>
    <x v="206"/>
    <d v="2017-11-29T00:00:00"/>
    <b v="0"/>
    <s v="Approved"/>
    <s v="WeareA2B"/>
    <s v="Standard"/>
    <s v="medium"/>
    <s v="medium"/>
    <n v="1992.93"/>
    <n v="762.63"/>
    <n v="34115"/>
  </r>
  <r>
    <x v="18125"/>
    <n v="97"/>
    <x v="3275"/>
    <d v="2017-11-02T00:00:00"/>
    <b v="1"/>
    <s v="Approved"/>
    <s v="Solex"/>
    <s v="Standard"/>
    <s v="medium"/>
    <s v="large"/>
    <n v="202.62"/>
    <n v="151.96"/>
    <n v="42458"/>
  </r>
  <r>
    <x v="18126"/>
    <n v="82"/>
    <x v="2474"/>
    <d v="2017-01-17T00:00:00"/>
    <b v="0"/>
    <s v="Approved"/>
    <s v="Norco Bicycles"/>
    <s v="Standard"/>
    <s v="high"/>
    <s v="medium"/>
    <n v="1148.6400000000001"/>
    <n v="689.18"/>
    <n v="35667"/>
  </r>
  <r>
    <x v="18127"/>
    <n v="46"/>
    <x v="78"/>
    <d v="2017-07-08T00:00:00"/>
    <b v="0"/>
    <s v="Approved"/>
    <s v="Solex"/>
    <s v="Standard"/>
    <s v="low"/>
    <s v="medium"/>
    <n v="1289.8499999999999"/>
    <n v="74.510000000000005"/>
    <n v="39427"/>
  </r>
  <r>
    <x v="18128"/>
    <n v="87"/>
    <x v="3349"/>
    <d v="2017-02-04T00:00:00"/>
    <b v="0"/>
    <s v="Approved"/>
    <s v="Giant Bicycles"/>
    <s v="Standard"/>
    <s v="high"/>
    <s v="medium"/>
    <n v="1179"/>
    <n v="707.4"/>
    <n v="37874"/>
  </r>
  <r>
    <x v="18129"/>
    <n v="90"/>
    <x v="3379"/>
    <d v="2017-09-01T00:00:00"/>
    <b v="1"/>
    <s v="Approved"/>
    <s v="Norco Bicycles"/>
    <s v="Standard"/>
    <s v="low"/>
    <s v="medium"/>
    <n v="363.01"/>
    <n v="290.41000000000003"/>
    <n v="42458"/>
  </r>
  <r>
    <x v="18130"/>
    <n v="85"/>
    <x v="2901"/>
    <d v="2017-12-02T00:00:00"/>
    <b v="1"/>
    <s v="Approved"/>
    <s v="WeareA2B"/>
    <s v="Standard"/>
    <s v="medium"/>
    <s v="medium"/>
    <n v="752.64"/>
    <n v="205.36"/>
    <n v="42218"/>
  </r>
  <r>
    <x v="18131"/>
    <n v="6"/>
    <x v="3291"/>
    <d v="2017-12-17T00:00:00"/>
    <b v="0"/>
    <s v="Approved"/>
    <s v="Solex"/>
    <s v="Standard"/>
    <s v="high"/>
    <s v="medium"/>
    <n v="748.17"/>
    <n v="448.9"/>
    <n v="33888"/>
  </r>
  <r>
    <x v="18132"/>
    <n v="74"/>
    <x v="132"/>
    <d v="2017-10-15T00:00:00"/>
    <b v="0"/>
    <s v="Approved"/>
    <s v="WeareA2B"/>
    <s v="Standard"/>
    <s v="medium"/>
    <s v="medium"/>
    <n v="1762.96"/>
    <n v="950.52"/>
    <n v="35470"/>
  </r>
  <r>
    <x v="18133"/>
    <n v="95"/>
    <x v="2143"/>
    <d v="2017-11-08T00:00:00"/>
    <b v="0"/>
    <s v="Approved"/>
    <s v="OHM Cycles"/>
    <s v="Touring"/>
    <s v="low"/>
    <s v="medium"/>
    <n v="1073.07"/>
    <n v="933.84"/>
    <n v="37626"/>
  </r>
  <r>
    <x v="18134"/>
    <n v="60"/>
    <x v="2975"/>
    <d v="2017-05-24T00:00:00"/>
    <b v="1"/>
    <s v="Approved"/>
    <s v="Giant Bicycles"/>
    <s v="Standard"/>
    <s v="high"/>
    <s v="small"/>
    <n v="1977.36"/>
    <n v="1759.85"/>
    <n v="40487"/>
  </r>
  <r>
    <x v="18135"/>
    <n v="77"/>
    <x v="3431"/>
    <d v="2017-04-28T00:00:00"/>
    <b v="1"/>
    <s v="Approved"/>
    <s v="WeareA2B"/>
    <s v="Standard"/>
    <s v="medium"/>
    <s v="medium"/>
    <n v="1769.64"/>
    <n v="108.76"/>
    <n v="40672"/>
  </r>
  <r>
    <x v="18136"/>
    <n v="1"/>
    <x v="448"/>
    <d v="2017-09-16T00:00:00"/>
    <b v="1"/>
    <s v="Approved"/>
    <s v="Giant Bicycles"/>
    <s v="Standard"/>
    <s v="medium"/>
    <s v="medium"/>
    <n v="1403.5"/>
    <n v="954.82"/>
    <n v="38573"/>
  </r>
  <r>
    <x v="18137"/>
    <n v="3"/>
    <x v="869"/>
    <d v="2017-06-30T00:00:00"/>
    <b v="1"/>
    <s v="Approved"/>
    <s v="Trek Bicycles"/>
    <s v="Standard"/>
    <s v="medium"/>
    <s v="large"/>
    <n v="2091.4699999999998"/>
    <n v="388.92"/>
    <n v="40649"/>
  </r>
  <r>
    <x v="18138"/>
    <n v="51"/>
    <x v="602"/>
    <d v="2017-04-15T00:00:00"/>
    <b v="0"/>
    <s v="Approved"/>
    <s v="OHM Cycles"/>
    <s v="Standard"/>
    <s v="high"/>
    <s v="medium"/>
    <n v="2005.66"/>
    <n v="1203.4000000000001"/>
    <n v="33259"/>
  </r>
  <r>
    <x v="18139"/>
    <n v="34"/>
    <x v="1334"/>
    <d v="2017-12-29T00:00:00"/>
    <b v="1"/>
    <s v="Approved"/>
    <s v="Norco Bicycles"/>
    <s v="Road"/>
    <s v="high"/>
    <s v="large"/>
    <n v="774.53"/>
    <n v="464.72"/>
    <n v="34527"/>
  </r>
  <r>
    <x v="18140"/>
    <n v="86"/>
    <x v="2510"/>
    <d v="2017-03-14T00:00:00"/>
    <b v="1"/>
    <s v="Approved"/>
    <s v="OHM Cycles"/>
    <s v="Standard"/>
    <s v="medium"/>
    <s v="medium"/>
    <n v="235.63"/>
    <n v="125.07"/>
    <n v="38206"/>
  </r>
  <r>
    <x v="18141"/>
    <n v="4"/>
    <x v="162"/>
    <d v="2017-02-03T00:00:00"/>
    <b v="0"/>
    <s v="Approved"/>
    <s v="Giant Bicycles"/>
    <s v="Standard"/>
    <s v="high"/>
    <s v="medium"/>
    <n v="1129.1300000000001"/>
    <n v="677.48"/>
    <n v="38573"/>
  </r>
  <r>
    <x v="18142"/>
    <n v="34"/>
    <x v="2844"/>
    <d v="2017-09-11T00:00:00"/>
    <b v="0"/>
    <s v="Approved"/>
    <s v="Norco Bicycles"/>
    <s v="Road"/>
    <s v="high"/>
    <s v="large"/>
    <n v="774.53"/>
    <n v="464.72"/>
    <n v="37698"/>
  </r>
  <r>
    <x v="18143"/>
    <n v="75"/>
    <x v="579"/>
    <d v="2017-06-03T00:00:00"/>
    <b v="1"/>
    <s v="Approved"/>
    <s v="Giant Bicycles"/>
    <s v="Touring"/>
    <s v="medium"/>
    <s v="large"/>
    <n v="1873.97"/>
    <n v="863.95"/>
    <n v="38859"/>
  </r>
  <r>
    <x v="18144"/>
    <n v="16"/>
    <x v="970"/>
    <d v="2017-12-08T00:00:00"/>
    <b v="0"/>
    <s v="Approved"/>
    <s v="Norco Bicycles"/>
    <s v="Standard"/>
    <s v="high"/>
    <s v="small"/>
    <n v="1661.92"/>
    <n v="1479.11"/>
    <n v="35160"/>
  </r>
  <r>
    <x v="18145"/>
    <n v="42"/>
    <x v="1345"/>
    <d v="2017-10-30T00:00:00"/>
    <b v="0"/>
    <s v="Approved"/>
    <s v="OHM Cycles"/>
    <s v="Road"/>
    <s v="medium"/>
    <s v="small"/>
    <n v="1810"/>
    <n v="1610.9"/>
    <n v="39526"/>
  </r>
  <r>
    <x v="18146"/>
    <n v="22"/>
    <x v="2013"/>
    <d v="2017-05-29T00:00:00"/>
    <b v="1"/>
    <s v="Approved"/>
    <s v="Solex"/>
    <s v="Standard"/>
    <s v="medium"/>
    <s v="medium"/>
    <n v="575.27"/>
    <n v="431.45"/>
    <n v="41345"/>
  </r>
  <r>
    <x v="18147"/>
    <n v="23"/>
    <x v="591"/>
    <d v="2017-07-25T00:00:00"/>
    <b v="0"/>
    <s v="Approved"/>
    <s v="Norco Bicycles"/>
    <s v="Mountain"/>
    <s v="low"/>
    <s v="small"/>
    <n v="688.63"/>
    <n v="612.88"/>
    <n v="42696"/>
  </r>
  <r>
    <x v="18148"/>
    <n v="88"/>
    <x v="1659"/>
    <d v="2017-08-31T00:00:00"/>
    <b v="1"/>
    <s v="Approved"/>
    <s v="Norco Bicycles"/>
    <s v="Standard"/>
    <s v="medium"/>
    <s v="medium"/>
    <n v="1198.46"/>
    <n v="381.1"/>
    <n v="37626"/>
  </r>
  <r>
    <x v="18149"/>
    <n v="55"/>
    <x v="1720"/>
    <d v="2017-10-25T00:00:00"/>
    <b v="0"/>
    <s v="Approved"/>
    <s v="Trek Bicycles"/>
    <s v="Road"/>
    <s v="medium"/>
    <s v="large"/>
    <n v="1894.19"/>
    <n v="598.76"/>
    <n v="37823"/>
  </r>
  <r>
    <x v="18150"/>
    <n v="97"/>
    <x v="1746"/>
    <d v="2017-06-30T00:00:00"/>
    <b v="1"/>
    <s v="Approved"/>
    <s v="OHM Cycles"/>
    <s v="Road"/>
    <s v="medium"/>
    <s v="medium"/>
    <n v="742.54"/>
    <n v="667.4"/>
    <n v="33549"/>
  </r>
  <r>
    <x v="18151"/>
    <n v="37"/>
    <x v="1006"/>
    <d v="2017-12-20T00:00:00"/>
    <b v="0"/>
    <s v="Approved"/>
    <s v="OHM Cycles"/>
    <s v="Standard"/>
    <s v="low"/>
    <s v="medium"/>
    <n v="1793.43"/>
    <n v="248.82"/>
    <n v="36498"/>
  </r>
  <r>
    <x v="18152"/>
    <n v="56"/>
    <x v="366"/>
    <d v="2017-08-21T00:00:00"/>
    <b v="0"/>
    <s v="Approved"/>
    <s v="OHM Cycles"/>
    <s v="Standard"/>
    <s v="medium"/>
    <s v="medium"/>
    <n v="183.86"/>
    <n v="137.9"/>
    <n v="42295"/>
  </r>
  <r>
    <x v="18153"/>
    <n v="59"/>
    <x v="491"/>
    <d v="2017-01-30T00:00:00"/>
    <b v="1"/>
    <s v="Approved"/>
    <s v="WeareA2B"/>
    <s v="Standard"/>
    <s v="medium"/>
    <s v="small"/>
    <n v="1415.01"/>
    <n v="1259.3599999999999"/>
    <n v="37626"/>
  </r>
  <r>
    <x v="18154"/>
    <n v="48"/>
    <x v="407"/>
    <d v="2017-10-10T00:00:00"/>
    <b v="1"/>
    <s v="Approved"/>
    <s v="WeareA2B"/>
    <s v="Standard"/>
    <s v="medium"/>
    <s v="medium"/>
    <n v="1762.96"/>
    <n v="950.52"/>
    <n v="35470"/>
  </r>
  <r>
    <x v="18155"/>
    <n v="18"/>
    <x v="2019"/>
    <d v="2017-02-14T00:00:00"/>
    <b v="1"/>
    <s v="Approved"/>
    <s v="Solex"/>
    <s v="Standard"/>
    <s v="medium"/>
    <s v="medium"/>
    <n v="575.27"/>
    <n v="431.45"/>
    <n v="41345"/>
  </r>
  <r>
    <x v="18156"/>
    <n v="3"/>
    <x v="1152"/>
    <d v="2017-05-01T00:00:00"/>
    <b v="0"/>
    <s v="Approved"/>
    <s v="Trek Bicycles"/>
    <s v="Standard"/>
    <s v="medium"/>
    <s v="large"/>
    <n v="2091.4699999999998"/>
    <n v="388.92"/>
    <n v="40336"/>
  </r>
  <r>
    <x v="18157"/>
    <n v="95"/>
    <x v="514"/>
    <d v="2017-04-25T00:00:00"/>
    <b v="1"/>
    <s v="Approved"/>
    <s v="OHM Cycles"/>
    <s v="Touring"/>
    <s v="low"/>
    <s v="medium"/>
    <n v="1073.07"/>
    <n v="933.84"/>
    <n v="35455"/>
  </r>
  <r>
    <x v="18158"/>
    <n v="74"/>
    <x v="661"/>
    <d v="2017-04-25T00:00:00"/>
    <b v="1"/>
    <s v="Approved"/>
    <s v="WeareA2B"/>
    <s v="Standard"/>
    <s v="medium"/>
    <s v="medium"/>
    <n v="1762.96"/>
    <n v="950.52"/>
    <n v="41848"/>
  </r>
  <r>
    <x v="18159"/>
    <n v="40"/>
    <x v="3057"/>
    <d v="2017-10-15T00:00:00"/>
    <b v="0"/>
    <s v="Approved"/>
    <s v="OHM Cycles"/>
    <s v="Standard"/>
    <s v="high"/>
    <s v="medium"/>
    <n v="1458.17"/>
    <n v="874.9"/>
    <n v="38750"/>
  </r>
  <r>
    <x v="18160"/>
    <n v="20"/>
    <x v="2288"/>
    <d v="2017-11-20T00:00:00"/>
    <b v="0"/>
    <s v="Approved"/>
    <s v="Trek Bicycles"/>
    <s v="Standard"/>
    <s v="medium"/>
    <s v="small"/>
    <n v="1775.81"/>
    <n v="1580.47"/>
    <n v="40303"/>
  </r>
  <r>
    <x v="18161"/>
    <n v="48"/>
    <x v="2066"/>
    <d v="2017-04-09T00:00:00"/>
    <b v="1"/>
    <s v="Approved"/>
    <s v="WeareA2B"/>
    <s v="Standard"/>
    <s v="medium"/>
    <s v="medium"/>
    <n v="1762.96"/>
    <n v="950.52"/>
    <n v="39915"/>
  </r>
  <r>
    <x v="18162"/>
    <n v="74"/>
    <x v="2116"/>
    <d v="2017-05-04T00:00:00"/>
    <b v="0"/>
    <s v="Approved"/>
    <s v="WeareA2B"/>
    <s v="Standard"/>
    <s v="medium"/>
    <s v="medium"/>
    <n v="1228.07"/>
    <n v="400.91"/>
    <n v="33429"/>
  </r>
  <r>
    <x v="18163"/>
    <n v="0"/>
    <x v="2053"/>
    <d v="2017-11-14T00:00:00"/>
    <b v="1"/>
    <s v="Approved"/>
    <s v="Trek Bicycles"/>
    <s v="Road"/>
    <s v="medium"/>
    <s v="medium"/>
    <n v="290.62"/>
    <n v="215.14"/>
    <n v="38339"/>
  </r>
  <r>
    <x v="18164"/>
    <n v="14"/>
    <x v="3036"/>
    <d v="2017-02-07T00:00:00"/>
    <b v="0"/>
    <s v="Approved"/>
    <s v="Trek Bicycles"/>
    <s v="Standard"/>
    <s v="medium"/>
    <s v="small"/>
    <n v="1386.84"/>
    <n v="1234.29"/>
    <n v="40303"/>
  </r>
  <r>
    <x v="18165"/>
    <n v="15"/>
    <x v="1632"/>
    <d v="2017-06-12T00:00:00"/>
    <b v="1"/>
    <s v="Approved"/>
    <s v="WeareA2B"/>
    <s v="Standard"/>
    <s v="medium"/>
    <s v="medium"/>
    <n v="1292.8399999999999"/>
    <n v="13.44"/>
    <n v="39915"/>
  </r>
  <r>
    <x v="18166"/>
    <n v="93"/>
    <x v="2348"/>
    <d v="2017-08-20T00:00:00"/>
    <b v="1"/>
    <s v="Approved"/>
    <s v="WeareA2B"/>
    <s v="Standard"/>
    <s v="medium"/>
    <s v="medium"/>
    <n v="1065.03"/>
    <n v="230.09"/>
    <n v="36833"/>
  </r>
  <r>
    <x v="18167"/>
    <n v="7"/>
    <x v="2091"/>
    <d v="2017-08-20T00:00:00"/>
    <b v="1"/>
    <s v="Approved"/>
    <s v="Trek Bicycles"/>
    <s v="Road"/>
    <s v="low"/>
    <s v="medium"/>
    <n v="980.37"/>
    <n v="234.43"/>
    <n v="38258"/>
  </r>
  <r>
    <x v="18168"/>
    <n v="0"/>
    <x v="938"/>
    <d v="2017-06-08T00:00:00"/>
    <b v="0"/>
    <s v="Approved"/>
    <s v="Trek Bicycles"/>
    <s v="Road"/>
    <s v="medium"/>
    <s v="medium"/>
    <n v="290.62"/>
    <n v="215.14"/>
    <n v="38206"/>
  </r>
  <r>
    <x v="18169"/>
    <n v="18"/>
    <x v="2569"/>
    <d v="2017-05-04T00:00:00"/>
    <b v="1"/>
    <s v="Approved"/>
    <s v="Solex"/>
    <s v="Standard"/>
    <s v="medium"/>
    <s v="medium"/>
    <n v="575.27"/>
    <n v="431.45"/>
    <n v="41345"/>
  </r>
  <r>
    <x v="18170"/>
    <n v="1"/>
    <x v="409"/>
    <d v="2017-01-03T00:00:00"/>
    <b v="1"/>
    <s v="Approved"/>
    <s v="Giant Bicycles"/>
    <s v="Standard"/>
    <s v="medium"/>
    <s v="medium"/>
    <n v="1403.5"/>
    <n v="954.82"/>
    <n v="41167"/>
  </r>
  <r>
    <x v="18171"/>
    <n v="19"/>
    <x v="1245"/>
    <d v="2017-01-30T00:00:00"/>
    <b v="0"/>
    <s v="Approved"/>
    <s v="Trek Bicycles"/>
    <s v="Mountain"/>
    <s v="low"/>
    <s v="medium"/>
    <n v="574.64"/>
    <n v="459.71"/>
    <n v="40649"/>
  </r>
  <r>
    <x v="18172"/>
    <n v="59"/>
    <x v="1223"/>
    <d v="2017-06-06T00:00:00"/>
    <b v="0"/>
    <s v="Approved"/>
    <s v="WeareA2B"/>
    <s v="Standard"/>
    <s v="medium"/>
    <s v="small"/>
    <n v="1415.01"/>
    <n v="1259.3599999999999"/>
    <n v="36145"/>
  </r>
  <r>
    <x v="18173"/>
    <n v="1"/>
    <x v="763"/>
    <d v="2017-09-20T00:00:00"/>
    <b v="0"/>
    <s v="Approved"/>
    <s v="Giant Bicycles"/>
    <s v="Standard"/>
    <s v="medium"/>
    <s v="medium"/>
    <n v="1403.5"/>
    <n v="954.82"/>
    <n v="42688"/>
  </r>
  <r>
    <x v="18174"/>
    <n v="64"/>
    <x v="818"/>
    <d v="2017-02-26T00:00:00"/>
    <b v="1"/>
    <s v="Approved"/>
    <s v="Trek Bicycles"/>
    <s v="Standard"/>
    <s v="medium"/>
    <s v="large"/>
    <n v="1469.44"/>
    <n v="596.54999999999995"/>
    <n v="41047"/>
  </r>
  <r>
    <x v="18175"/>
    <n v="32"/>
    <x v="456"/>
    <d v="2017-02-14T00:00:00"/>
    <b v="0"/>
    <s v="Approved"/>
    <s v="Giant Bicycles"/>
    <s v="Standard"/>
    <s v="medium"/>
    <s v="medium"/>
    <n v="642.70000000000005"/>
    <n v="211.37"/>
    <n v="35560"/>
  </r>
  <r>
    <x v="18176"/>
    <n v="40"/>
    <x v="2324"/>
    <d v="2017-03-19T00:00:00"/>
    <b v="1"/>
    <s v="Approved"/>
    <s v="OHM Cycles"/>
    <s v="Standard"/>
    <s v="high"/>
    <s v="medium"/>
    <n v="1458.17"/>
    <n v="874.9"/>
    <n v="41848"/>
  </r>
  <r>
    <x v="18177"/>
    <n v="20"/>
    <x v="1232"/>
    <d v="2017-02-25T00:00:00"/>
    <b v="0"/>
    <s v="Approved"/>
    <s v="Trek Bicycles"/>
    <s v="Standard"/>
    <s v="medium"/>
    <s v="small"/>
    <n v="1775.81"/>
    <n v="1580.47"/>
    <n v="41345"/>
  </r>
  <r>
    <x v="18178"/>
    <n v="31"/>
    <x v="2969"/>
    <d v="2017-12-01T00:00:00"/>
    <b v="1"/>
    <s v="Approved"/>
    <s v="Giant Bicycles"/>
    <s v="Standard"/>
    <s v="medium"/>
    <s v="medium"/>
    <n v="230.91"/>
    <n v="173.18"/>
    <n v="33888"/>
  </r>
  <r>
    <x v="18179"/>
    <n v="81"/>
    <x v="3243"/>
    <d v="2017-08-28T00:00:00"/>
    <b v="1"/>
    <s v="Approved"/>
    <s v="Norco Bicycles"/>
    <s v="Standard"/>
    <s v="medium"/>
    <s v="small"/>
    <n v="586.45000000000005"/>
    <n v="521.94000000000005"/>
    <n v="36145"/>
  </r>
  <r>
    <x v="18180"/>
    <n v="0"/>
    <x v="3194"/>
    <d v="2017-04-08T00:00:00"/>
    <b v="0"/>
    <s v="Approved"/>
    <s v="Trek Bicycles"/>
    <s v="Road"/>
    <s v="medium"/>
    <s v="medium"/>
    <n v="290.62"/>
    <n v="215.14"/>
    <n v="38339"/>
  </r>
  <r>
    <x v="18181"/>
    <n v="0"/>
    <x v="536"/>
    <d v="2017-05-08T00:00:00"/>
    <b v="1"/>
    <s v="Approved"/>
    <s v="OHM Cycles"/>
    <s v="Standard"/>
    <s v="high"/>
    <s v="medium"/>
    <n v="227.88"/>
    <n v="136.72999999999999"/>
    <n v="37659"/>
  </r>
  <r>
    <x v="18182"/>
    <n v="0"/>
    <x v="1015"/>
    <d v="2017-06-06T00:00:00"/>
    <b v="1"/>
    <s v="Approved"/>
    <s v="Trek Bicycles"/>
    <s v="Road"/>
    <s v="medium"/>
    <s v="medium"/>
    <n v="290.62"/>
    <n v="215.14"/>
    <n v="38339"/>
  </r>
  <r>
    <x v="18183"/>
    <n v="3"/>
    <x v="2297"/>
    <d v="2017-01-31T00:00:00"/>
    <b v="0"/>
    <s v="Approved"/>
    <s v="Trek Bicycles"/>
    <s v="Standard"/>
    <s v="medium"/>
    <s v="large"/>
    <n v="2091.4699999999998"/>
    <n v="388.92"/>
    <n v="37220"/>
  </r>
  <r>
    <x v="18184"/>
    <n v="20"/>
    <x v="3334"/>
    <d v="2017-02-02T00:00:00"/>
    <b v="1"/>
    <s v="Approved"/>
    <s v="Trek Bicycles"/>
    <s v="Standard"/>
    <s v="medium"/>
    <s v="small"/>
    <n v="1775.81"/>
    <n v="1580.47"/>
    <n v="40303"/>
  </r>
  <r>
    <x v="18185"/>
    <n v="60"/>
    <x v="2157"/>
    <d v="2017-06-02T00:00:00"/>
    <b v="1"/>
    <s v="Approved"/>
    <s v="Giant Bicycles"/>
    <s v="Standard"/>
    <s v="high"/>
    <s v="small"/>
    <n v="1977.36"/>
    <n v="1759.85"/>
    <n v="41848"/>
  </r>
  <r>
    <x v="18186"/>
    <n v="48"/>
    <x v="999"/>
    <d v="2017-04-17T00:00:00"/>
    <b v="1"/>
    <s v="Approved"/>
    <s v="WeareA2B"/>
    <s v="Standard"/>
    <s v="medium"/>
    <s v="medium"/>
    <n v="1762.96"/>
    <n v="950.52"/>
    <n v="41848"/>
  </r>
  <r>
    <x v="18187"/>
    <n v="24"/>
    <x v="1266"/>
    <d v="2017-05-21T00:00:00"/>
    <b v="1"/>
    <s v="Approved"/>
    <s v="Solex"/>
    <s v="Road"/>
    <s v="medium"/>
    <s v="large"/>
    <n v="1777.8"/>
    <n v="820.78"/>
    <n v="40670"/>
  </r>
  <r>
    <x v="18188"/>
    <n v="56"/>
    <x v="2587"/>
    <d v="2017-04-07T00:00:00"/>
    <b v="1"/>
    <s v="Approved"/>
    <s v="OHM Cycles"/>
    <s v="Standard"/>
    <s v="medium"/>
    <s v="medium"/>
    <n v="183.86"/>
    <n v="137.9"/>
    <n v="41047"/>
  </r>
  <r>
    <x v="18189"/>
    <n v="19"/>
    <x v="2276"/>
    <d v="2017-04-15T00:00:00"/>
    <b v="1"/>
    <s v="Approved"/>
    <s v="OHM Cycles"/>
    <s v="Road"/>
    <s v="high"/>
    <s v="large"/>
    <n v="12.01"/>
    <n v="7.21"/>
    <n v="39880"/>
  </r>
  <r>
    <x v="18190"/>
    <n v="4"/>
    <x v="2998"/>
    <d v="2017-07-06T00:00:00"/>
    <b v="0"/>
    <s v="Approved"/>
    <s v="Solex"/>
    <s v="Standard"/>
    <s v="medium"/>
    <s v="medium"/>
    <n v="1483.2"/>
    <n v="99.59"/>
    <n v="36146"/>
  </r>
  <r>
    <x v="18191"/>
    <n v="99"/>
    <x v="127"/>
    <d v="2017-01-16T00:00:00"/>
    <b v="0"/>
    <s v="Approved"/>
    <s v="OHM Cycles"/>
    <s v="Standard"/>
    <s v="medium"/>
    <s v="medium"/>
    <n v="1227.3399999999999"/>
    <n v="770.89"/>
    <n v="34556"/>
  </r>
  <r>
    <x v="18192"/>
    <n v="28"/>
    <x v="3132"/>
    <d v="2017-04-16T00:00:00"/>
    <b v="0"/>
    <s v="Approved"/>
    <s v="Solex"/>
    <s v="Road"/>
    <s v="medium"/>
    <s v="small"/>
    <n v="1703.52"/>
    <n v="1516.13"/>
    <n v="34079"/>
  </r>
  <r>
    <x v="18193"/>
    <n v="13"/>
    <x v="1427"/>
    <d v="2017-09-21T00:00:00"/>
    <b v="1"/>
    <s v="Approved"/>
    <s v="Solex"/>
    <s v="Standard"/>
    <s v="medium"/>
    <s v="medium"/>
    <n v="1163.8900000000001"/>
    <n v="589.27"/>
    <n v="42560"/>
  </r>
  <r>
    <x v="18194"/>
    <n v="49"/>
    <x v="1255"/>
    <d v="2017-12-16T00:00:00"/>
    <b v="1"/>
    <s v="Approved"/>
    <s v="Solex"/>
    <s v="Standard"/>
    <s v="medium"/>
    <s v="large"/>
    <n v="1061.56"/>
    <n v="733.58"/>
    <n v="34170"/>
  </r>
  <r>
    <x v="18195"/>
    <n v="79"/>
    <x v="559"/>
    <d v="2017-05-19T00:00:00"/>
    <b v="1"/>
    <s v="Approved"/>
    <s v="Solex"/>
    <s v="Touring"/>
    <s v="medium"/>
    <s v="large"/>
    <n v="2083.94"/>
    <n v="675.03"/>
    <n v="41533"/>
  </r>
  <r>
    <x v="18196"/>
    <n v="58"/>
    <x v="2294"/>
    <d v="2017-03-22T00:00:00"/>
    <b v="0"/>
    <s v="Approved"/>
    <s v="OHM Cycles"/>
    <s v="Standard"/>
    <s v="medium"/>
    <s v="medium"/>
    <n v="912.52"/>
    <n v="141.4"/>
    <n v="34143"/>
  </r>
  <r>
    <x v="18197"/>
    <n v="54"/>
    <x v="1655"/>
    <d v="2017-10-12T00:00:00"/>
    <b v="0"/>
    <s v="Approved"/>
    <s v="WeareA2B"/>
    <s v="Standard"/>
    <s v="medium"/>
    <s v="medium"/>
    <n v="1292.8399999999999"/>
    <n v="13.44"/>
    <n v="34143"/>
  </r>
  <r>
    <x v="18198"/>
    <n v="71"/>
    <x v="713"/>
    <d v="2017-03-03T00:00:00"/>
    <b v="0"/>
    <s v="Approved"/>
    <s v="Solex"/>
    <s v="Standard"/>
    <s v="high"/>
    <s v="large"/>
    <n v="1842.92"/>
    <n v="1105.75"/>
    <n v="34996"/>
  </r>
  <r>
    <x v="18199"/>
    <n v="61"/>
    <x v="1016"/>
    <d v="2017-05-15T00:00:00"/>
    <b v="0"/>
    <s v="Approved"/>
    <s v="OHM Cycles"/>
    <s v="Standard"/>
    <s v="low"/>
    <s v="medium"/>
    <n v="71.16"/>
    <n v="56.93"/>
    <n v="42172"/>
  </r>
  <r>
    <x v="18200"/>
    <n v="35"/>
    <x v="3083"/>
    <d v="2017-08-30T00:00:00"/>
    <b v="1"/>
    <s v="Approved"/>
    <s v="Trek Bicycles"/>
    <s v="Standard"/>
    <s v="low"/>
    <s v="medium"/>
    <n v="1057.51"/>
    <n v="154.4"/>
    <n v="34527"/>
  </r>
  <r>
    <x v="18201"/>
    <n v="86"/>
    <x v="1577"/>
    <d v="2017-06-24T00:00:00"/>
    <b v="1"/>
    <s v="Approved"/>
    <s v="OHM Cycles"/>
    <s v="Standard"/>
    <s v="medium"/>
    <s v="medium"/>
    <n v="235.63"/>
    <n v="125.07"/>
    <n v="41434"/>
  </r>
  <r>
    <x v="18202"/>
    <n v="14"/>
    <x v="635"/>
    <d v="2017-03-19T00:00:00"/>
    <b v="1"/>
    <s v="Approved"/>
    <s v="Trek Bicycles"/>
    <s v="Standard"/>
    <s v="medium"/>
    <s v="small"/>
    <n v="1386.84"/>
    <n v="1234.29"/>
    <n v="37838"/>
  </r>
  <r>
    <x v="18203"/>
    <n v="87"/>
    <x v="2993"/>
    <d v="2017-12-26T00:00:00"/>
    <b v="0"/>
    <s v="Approved"/>
    <s v="Giant Bicycles"/>
    <s v="Standard"/>
    <s v="high"/>
    <s v="medium"/>
    <n v="1179"/>
    <n v="707.4"/>
    <n v="38482"/>
  </r>
  <r>
    <x v="18204"/>
    <n v="68"/>
    <x v="3354"/>
    <d v="2017-07-11T00:00:00"/>
    <b v="1"/>
    <s v="Approved"/>
    <s v="OHM Cycles"/>
    <s v="Standard"/>
    <s v="medium"/>
    <s v="medium"/>
    <n v="1636.9"/>
    <n v="44.71"/>
    <n v="40410"/>
  </r>
  <r>
    <x v="18205"/>
    <n v="89"/>
    <x v="2858"/>
    <d v="2017-05-22T00:00:00"/>
    <b v="0"/>
    <s v="Approved"/>
    <s v="WeareA2B"/>
    <s v="Touring"/>
    <s v="medium"/>
    <s v="large"/>
    <n v="1362.99"/>
    <n v="57.74"/>
    <n v="34079"/>
  </r>
  <r>
    <x v="18206"/>
    <n v="95"/>
    <x v="3105"/>
    <d v="2017-05-05T00:00:00"/>
    <b v="0"/>
    <s v="Approved"/>
    <s v="Giant Bicycles"/>
    <s v="Standard"/>
    <s v="medium"/>
    <s v="large"/>
    <n v="569.55999999999995"/>
    <n v="528.42999999999995"/>
    <n v="34556"/>
  </r>
  <r>
    <x v="18207"/>
    <n v="38"/>
    <x v="401"/>
    <d v="2017-08-18T00:00:00"/>
    <b v="1"/>
    <s v="Approved"/>
    <s v="Solex"/>
    <s v="Standard"/>
    <s v="medium"/>
    <s v="medium"/>
    <n v="1577.53"/>
    <n v="826.51"/>
    <n v="40336"/>
  </r>
  <r>
    <x v="18208"/>
    <n v="66"/>
    <x v="2562"/>
    <d v="2017-11-04T00:00:00"/>
    <b v="1"/>
    <s v="Approved"/>
    <s v="Giant Bicycles"/>
    <s v="Road"/>
    <s v="low"/>
    <s v="small"/>
    <n v="590.26"/>
    <n v="525.33000000000004"/>
    <n v="40487"/>
  </r>
  <r>
    <x v="18209"/>
    <n v="5"/>
    <x v="1774"/>
    <d v="2017-04-13T00:00:00"/>
    <b v="0"/>
    <s v="Approved"/>
    <s v="Giant Bicycles"/>
    <s v="Standard"/>
    <s v="high"/>
    <s v="medium"/>
    <n v="1129.1300000000001"/>
    <n v="677.48"/>
    <n v="38573"/>
  </r>
  <r>
    <x v="18210"/>
    <n v="86"/>
    <x v="3091"/>
    <d v="2017-12-21T00:00:00"/>
    <b v="0"/>
    <s v="Approved"/>
    <s v="Norco Bicycles"/>
    <s v="Road"/>
    <s v="high"/>
    <s v="large"/>
    <n v="774.53"/>
    <n v="464.72"/>
    <n v="34527"/>
  </r>
  <r>
    <x v="18211"/>
    <n v="29"/>
    <x v="2659"/>
    <d v="2017-01-21T00:00:00"/>
    <b v="1"/>
    <s v="Approved"/>
    <s v="Norco Bicycles"/>
    <s v="Road"/>
    <s v="medium"/>
    <s v="medium"/>
    <n v="543.39"/>
    <n v="407.54"/>
    <n v="33552"/>
  </r>
  <r>
    <x v="18212"/>
    <n v="45"/>
    <x v="3491"/>
    <d v="2017-02-21T00:00:00"/>
    <b v="1"/>
    <s v="Approved"/>
    <s v="Solex"/>
    <s v="Standard"/>
    <s v="medium"/>
    <s v="medium"/>
    <n v="441.49"/>
    <n v="84.99"/>
    <n v="42172"/>
  </r>
  <r>
    <x v="18213"/>
    <n v="47"/>
    <x v="1765"/>
    <d v="2017-10-29T00:00:00"/>
    <b v="1"/>
    <s v="Approved"/>
    <s v="Trek Bicycles"/>
    <s v="Road"/>
    <s v="low"/>
    <s v="small"/>
    <n v="1720.7"/>
    <n v="1531.42"/>
    <n v="38991"/>
  </r>
  <r>
    <x v="18214"/>
    <n v="0"/>
    <x v="1021"/>
    <d v="2017-09-30T00:00:00"/>
    <b v="0"/>
    <s v="Approved"/>
    <s v="OHM Cycles"/>
    <s v="Standard"/>
    <s v="medium"/>
    <s v="medium"/>
    <n v="235.63"/>
    <n v="125.07"/>
    <n v="41434"/>
  </r>
  <r>
    <x v="18215"/>
    <n v="66"/>
    <x v="1435"/>
    <d v="2017-12-25T00:00:00"/>
    <b v="1"/>
    <s v="Approved"/>
    <s v="Giant Bicycles"/>
    <s v="Road"/>
    <s v="low"/>
    <s v="small"/>
    <n v="590.26"/>
    <n v="525.33000000000004"/>
    <n v="38647"/>
  </r>
  <r>
    <x v="18216"/>
    <n v="47"/>
    <x v="3447"/>
    <d v="2017-05-22T00:00:00"/>
    <b v="0"/>
    <s v="Approved"/>
    <s v="Trek Bicycles"/>
    <s v="Road"/>
    <s v="low"/>
    <s v="small"/>
    <n v="1720.7"/>
    <n v="1531.42"/>
    <n v="38991"/>
  </r>
  <r>
    <x v="18217"/>
    <n v="55"/>
    <x v="2434"/>
    <d v="2017-03-24T00:00:00"/>
    <b v="0"/>
    <s v="Approved"/>
    <s v="Trek Bicycles"/>
    <s v="Road"/>
    <s v="medium"/>
    <s v="large"/>
    <n v="1894.19"/>
    <n v="598.76"/>
    <n v="33549"/>
  </r>
  <r>
    <x v="18218"/>
    <n v="60"/>
    <x v="3376"/>
    <d v="2017-11-22T00:00:00"/>
    <b v="0"/>
    <s v="Approved"/>
    <s v="Giant Bicycles"/>
    <s v="Standard"/>
    <s v="high"/>
    <s v="small"/>
    <n v="1977.36"/>
    <n v="1759.85"/>
    <n v="40779"/>
  </r>
  <r>
    <x v="18219"/>
    <n v="14"/>
    <x v="2227"/>
    <d v="2017-10-17T00:00:00"/>
    <b v="0"/>
    <s v="Approved"/>
    <s v="Solex"/>
    <s v="Standard"/>
    <s v="high"/>
    <s v="large"/>
    <n v="1842.92"/>
    <n v="1105.75"/>
    <n v="40553"/>
  </r>
  <r>
    <x v="18220"/>
    <n v="59"/>
    <x v="2292"/>
    <d v="2017-01-06T00:00:00"/>
    <b v="0"/>
    <s v="Approved"/>
    <s v="Solex"/>
    <s v="Standard"/>
    <s v="medium"/>
    <s v="large"/>
    <n v="1061.56"/>
    <n v="733.58"/>
    <n v="34170"/>
  </r>
  <r>
    <x v="18221"/>
    <n v="81"/>
    <x v="313"/>
    <d v="2017-09-29T00:00:00"/>
    <b v="0"/>
    <s v="Approved"/>
    <s v="Norco Bicycles"/>
    <s v="Standard"/>
    <s v="medium"/>
    <s v="small"/>
    <n v="586.45000000000005"/>
    <n v="521.94000000000005"/>
    <n v="33429"/>
  </r>
  <r>
    <x v="18222"/>
    <n v="0"/>
    <x v="270"/>
    <d v="2017-10-27T00:00:00"/>
    <b v="1"/>
    <s v="Approved"/>
    <s v="Solex"/>
    <s v="Standard"/>
    <s v="medium"/>
    <s v="medium"/>
    <n v="100.35"/>
    <n v="75.260000000000005"/>
    <n v="36833"/>
  </r>
  <r>
    <x v="18223"/>
    <n v="55"/>
    <x v="1643"/>
    <d v="2017-07-31T00:00:00"/>
    <b v="0"/>
    <s v="Approved"/>
    <s v="Trek Bicycles"/>
    <s v="Road"/>
    <s v="medium"/>
    <s v="large"/>
    <n v="1894.19"/>
    <n v="598.76"/>
    <n v="37823"/>
  </r>
  <r>
    <x v="18224"/>
    <n v="87"/>
    <x v="1819"/>
    <d v="2017-06-08T00:00:00"/>
    <b v="0"/>
    <s v="Approved"/>
    <s v="OHM Cycles"/>
    <s v="Standard"/>
    <s v="medium"/>
    <s v="medium"/>
    <n v="1636.9"/>
    <n v="44.71"/>
    <n v="38859"/>
  </r>
  <r>
    <x v="18225"/>
    <n v="34"/>
    <x v="3265"/>
    <d v="2017-07-08T00:00:00"/>
    <b v="0"/>
    <s v="Approved"/>
    <s v="Norco Bicycles"/>
    <s v="Road"/>
    <s v="high"/>
    <s v="large"/>
    <n v="774.53"/>
    <n v="464.72"/>
    <n v="38750"/>
  </r>
  <r>
    <x v="18226"/>
    <n v="0"/>
    <x v="1114"/>
    <d v="2017-03-21T00:00:00"/>
    <b v="0"/>
    <s v="Approved"/>
    <s v="WeareA2B"/>
    <s v="Standard"/>
    <s v="medium"/>
    <s v="medium"/>
    <n v="60.34"/>
    <n v="45.26"/>
    <n v="34165"/>
  </r>
  <r>
    <x v="18227"/>
    <n v="29"/>
    <x v="2230"/>
    <d v="2017-04-05T00:00:00"/>
    <b v="1"/>
    <s v="Approved"/>
    <s v="WeareA2B"/>
    <s v="Standard"/>
    <s v="medium"/>
    <s v="medium"/>
    <n v="1065.03"/>
    <n v="230.09"/>
    <n v="37539"/>
  </r>
  <r>
    <x v="18228"/>
    <n v="85"/>
    <x v="509"/>
    <d v="2017-02-16T00:00:00"/>
    <b v="1"/>
    <s v="Approved"/>
    <s v="WeareA2B"/>
    <s v="Standard"/>
    <s v="medium"/>
    <s v="medium"/>
    <n v="752.64"/>
    <n v="205.36"/>
    <n v="36145"/>
  </r>
  <r>
    <x v="18229"/>
    <n v="24"/>
    <x v="3067"/>
    <d v="2017-08-01T00:00:00"/>
    <b v="1"/>
    <s v="Cancelled"/>
    <s v="Solex"/>
    <s v="Road"/>
    <s v="medium"/>
    <s v="large"/>
    <n v="1777.8"/>
    <n v="820.78"/>
    <n v="40670"/>
  </r>
  <r>
    <x v="18230"/>
    <n v="68"/>
    <x v="1244"/>
    <d v="2017-03-02T00:00:00"/>
    <b v="0"/>
    <s v="Approved"/>
    <s v="OHM Cycles"/>
    <s v="Standard"/>
    <s v="medium"/>
    <s v="medium"/>
    <n v="1636.9"/>
    <n v="44.71"/>
    <n v="40410"/>
  </r>
  <r>
    <x v="18231"/>
    <n v="2"/>
    <x v="3021"/>
    <d v="2017-05-08T00:00:00"/>
    <b v="0"/>
    <s v="Approved"/>
    <s v="Giant Bicycles"/>
    <s v="Road"/>
    <s v="low"/>
    <s v="small"/>
    <n v="590.26"/>
    <n v="525.33000000000004"/>
    <n v="40487"/>
  </r>
  <r>
    <x v="18232"/>
    <n v="46"/>
    <x v="1261"/>
    <d v="2017-07-10T00:00:00"/>
    <b v="1"/>
    <s v="Approved"/>
    <s v="OHM Cycles"/>
    <s v="Standard"/>
    <s v="low"/>
    <s v="medium"/>
    <n v="1793.43"/>
    <n v="248.82"/>
    <n v="36361"/>
  </r>
  <r>
    <x v="18233"/>
    <n v="35"/>
    <x v="34"/>
    <d v="2017-05-26T00:00:00"/>
    <b v="1"/>
    <s v="Approved"/>
    <s v="Giant Bicycles"/>
    <s v="Standard"/>
    <s v="medium"/>
    <s v="medium"/>
    <n v="1403.5"/>
    <n v="954.82"/>
    <n v="42688"/>
  </r>
  <r>
    <x v="18234"/>
    <n v="9"/>
    <x v="1578"/>
    <d v="2017-05-01T00:00:00"/>
    <b v="1"/>
    <s v="Approved"/>
    <s v="OHM Cycles"/>
    <s v="Road"/>
    <s v="medium"/>
    <s v="medium"/>
    <n v="742.54"/>
    <n v="667.4"/>
    <n v="33549"/>
  </r>
  <r>
    <x v="18235"/>
    <n v="28"/>
    <x v="1470"/>
    <d v="2017-06-17T00:00:00"/>
    <b v="0"/>
    <s v="Approved"/>
    <s v="Norco Bicycles"/>
    <s v="Standard"/>
    <s v="medium"/>
    <s v="small"/>
    <n v="1216.1400000000001"/>
    <n v="1082.3599999999999"/>
    <n v="42696"/>
  </r>
  <r>
    <x v="18236"/>
    <n v="49"/>
    <x v="1182"/>
    <d v="2017-08-27T00:00:00"/>
    <b v="1"/>
    <s v="Approved"/>
    <s v="Trek Bicycles"/>
    <s v="Road"/>
    <s v="medium"/>
    <s v="medium"/>
    <n v="533.51"/>
    <n v="400.13"/>
    <n v="41009"/>
  </r>
  <r>
    <x v="18237"/>
    <n v="0"/>
    <x v="1758"/>
    <d v="2017-03-27T00:00:00"/>
    <b v="1"/>
    <s v="Approved"/>
    <s v="OHM Cycles"/>
    <s v="Standard"/>
    <s v="medium"/>
    <s v="medium"/>
    <n v="183.86"/>
    <n v="137.9"/>
    <n v="42295"/>
  </r>
  <r>
    <x v="18238"/>
    <n v="21"/>
    <x v="2679"/>
    <d v="2017-01-27T00:00:00"/>
    <b v="1"/>
    <s v="Approved"/>
    <s v="Solex"/>
    <s v="Standard"/>
    <s v="medium"/>
    <s v="large"/>
    <n v="1071.23"/>
    <n v="380.74"/>
    <n v="35160"/>
  </r>
  <r>
    <x v="18239"/>
    <n v="78"/>
    <x v="1676"/>
    <d v="2017-07-21T00:00:00"/>
    <b v="1"/>
    <s v="Approved"/>
    <s v="Giant Bicycles"/>
    <s v="Standard"/>
    <s v="medium"/>
    <s v="large"/>
    <n v="1765.3"/>
    <n v="709.48"/>
    <n v="41533"/>
  </r>
  <r>
    <x v="18240"/>
    <n v="21"/>
    <x v="3273"/>
    <d v="2017-07-09T00:00:00"/>
    <b v="0"/>
    <s v="Approved"/>
    <s v="Solex"/>
    <s v="Standard"/>
    <s v="medium"/>
    <s v="large"/>
    <n v="1071.23"/>
    <n v="380.74"/>
    <n v="35160"/>
  </r>
  <r>
    <x v="18241"/>
    <n v="57"/>
    <x v="2348"/>
    <d v="2017-01-24T00:00:00"/>
    <b v="1"/>
    <s v="Approved"/>
    <s v="WeareA2B"/>
    <s v="Touring"/>
    <s v="medium"/>
    <s v="large"/>
    <n v="1890.39"/>
    <n v="260.14"/>
    <n v="33259"/>
  </r>
  <r>
    <x v="18242"/>
    <n v="91"/>
    <x v="963"/>
    <d v="2017-02-13T00:00:00"/>
    <b v="0"/>
    <s v="Approved"/>
    <s v="Solex"/>
    <s v="Standard"/>
    <s v="medium"/>
    <s v="medium"/>
    <n v="100.35"/>
    <n v="75.260000000000005"/>
    <n v="34556"/>
  </r>
  <r>
    <x v="18243"/>
    <n v="17"/>
    <x v="1944"/>
    <d v="2017-01-19T00:00:00"/>
    <b v="0"/>
    <s v="Approved"/>
    <s v="Solex"/>
    <s v="Standard"/>
    <s v="high"/>
    <s v="medium"/>
    <n v="1024.6600000000001"/>
    <n v="614.79999999999995"/>
    <n v="35378"/>
  </r>
  <r>
    <x v="18244"/>
    <n v="30"/>
    <x v="527"/>
    <d v="2017-05-08T00:00:00"/>
    <b v="1"/>
    <s v="Approved"/>
    <s v="Solex"/>
    <s v="Standard"/>
    <s v="high"/>
    <s v="medium"/>
    <n v="748.17"/>
    <n v="448.9"/>
    <n v="39031"/>
  </r>
  <r>
    <x v="18245"/>
    <n v="96"/>
    <x v="2315"/>
    <d v="2017-08-27T00:00:00"/>
    <b v="0"/>
    <s v="Approved"/>
    <s v="WeareA2B"/>
    <s v="Road"/>
    <s v="low"/>
    <s v="small"/>
    <n v="1172.78"/>
    <n v="1043.77"/>
    <n v="42458"/>
  </r>
  <r>
    <x v="18246"/>
    <n v="81"/>
    <x v="2379"/>
    <d v="2017-04-04T00:00:00"/>
    <b v="0"/>
    <s v="Approved"/>
    <s v="Norco Bicycles"/>
    <s v="Standard"/>
    <s v="medium"/>
    <s v="small"/>
    <n v="586.45000000000005"/>
    <n v="521.94000000000005"/>
    <n v="33429"/>
  </r>
  <r>
    <x v="18247"/>
    <n v="11"/>
    <x v="575"/>
    <d v="2017-12-17T00:00:00"/>
    <b v="1"/>
    <s v="Approved"/>
    <s v="Giant Bicycles"/>
    <s v="Standard"/>
    <s v="high"/>
    <s v="medium"/>
    <n v="1274.93"/>
    <n v="764.96"/>
    <n v="39298"/>
  </r>
  <r>
    <x v="18248"/>
    <n v="58"/>
    <x v="616"/>
    <d v="2017-06-09T00:00:00"/>
    <b v="1"/>
    <s v="Approved"/>
    <s v="OHM Cycles"/>
    <s v="Standard"/>
    <s v="medium"/>
    <s v="medium"/>
    <n v="912.52"/>
    <n v="141.4"/>
    <n v="42172"/>
  </r>
  <r>
    <x v="18249"/>
    <n v="81"/>
    <x v="3367"/>
    <d v="2017-06-11T00:00:00"/>
    <b v="0"/>
    <s v="Approved"/>
    <s v="Norco Bicycles"/>
    <s v="Standard"/>
    <s v="medium"/>
    <s v="small"/>
    <n v="586.45000000000005"/>
    <n v="521.94000000000005"/>
    <n v="42218"/>
  </r>
  <r>
    <x v="18250"/>
    <n v="3"/>
    <x v="3076"/>
    <d v="2017-01-04T00:00:00"/>
    <b v="0"/>
    <s v="Approved"/>
    <s v="Trek Bicycles"/>
    <s v="Standard"/>
    <s v="medium"/>
    <s v="large"/>
    <n v="2091.4699999999998"/>
    <n v="388.92"/>
    <n v="33549"/>
  </r>
  <r>
    <x v="18251"/>
    <n v="43"/>
    <x v="2638"/>
    <d v="2017-09-06T00:00:00"/>
    <b v="0"/>
    <s v="Approved"/>
    <s v="Solex"/>
    <s v="Standard"/>
    <s v="medium"/>
    <s v="medium"/>
    <n v="1151.96"/>
    <n v="649.49"/>
    <n v="37668"/>
  </r>
  <r>
    <x v="18252"/>
    <n v="81"/>
    <x v="1939"/>
    <d v="2017-08-03T00:00:00"/>
    <b v="0"/>
    <s v="Approved"/>
    <s v="Solex"/>
    <s v="Standard"/>
    <s v="medium"/>
    <s v="medium"/>
    <n v="1151.96"/>
    <n v="649.49"/>
    <n v="36498"/>
  </r>
  <r>
    <x v="18253"/>
    <n v="32"/>
    <x v="2893"/>
    <d v="2017-09-19T00:00:00"/>
    <b v="0"/>
    <s v="Approved"/>
    <s v="Giant Bicycles"/>
    <s v="Standard"/>
    <s v="medium"/>
    <s v="medium"/>
    <n v="642.70000000000005"/>
    <n v="211.37"/>
    <n v="33888"/>
  </r>
  <r>
    <x v="18254"/>
    <n v="11"/>
    <x v="680"/>
    <d v="2017-10-29T00:00:00"/>
    <b v="0"/>
    <s v="Approved"/>
    <s v="Giant Bicycles"/>
    <s v="Standard"/>
    <s v="high"/>
    <s v="medium"/>
    <n v="1274.93"/>
    <n v="764.96"/>
    <n v="38693"/>
  </r>
  <r>
    <x v="18255"/>
    <n v="51"/>
    <x v="2122"/>
    <d v="2017-03-30T00:00:00"/>
    <b v="0"/>
    <s v="Approved"/>
    <s v="OHM Cycles"/>
    <s v="Standard"/>
    <s v="high"/>
    <s v="medium"/>
    <n v="2005.66"/>
    <n v="1203.4000000000001"/>
    <n v="41009"/>
  </r>
  <r>
    <x v="18256"/>
    <n v="50"/>
    <x v="774"/>
    <d v="2017-01-05T00:00:00"/>
    <b v="0"/>
    <s v="Approved"/>
    <s v="WeareA2B"/>
    <s v="Standard"/>
    <s v="medium"/>
    <s v="small"/>
    <n v="175.89"/>
    <n v="131.91999999999999"/>
    <n v="37668"/>
  </r>
  <r>
    <x v="18257"/>
    <n v="79"/>
    <x v="1555"/>
    <d v="2017-04-23T00:00:00"/>
    <b v="0"/>
    <s v="Approved"/>
    <s v="Norco Bicycles"/>
    <s v="Standard"/>
    <s v="medium"/>
    <s v="medium"/>
    <n v="1555.58"/>
    <n v="818.01"/>
    <n v="37873"/>
  </r>
  <r>
    <x v="18258"/>
    <n v="86"/>
    <x v="171"/>
    <d v="2017-11-11T00:00:00"/>
    <b v="0"/>
    <s v="Approved"/>
    <s v="OHM Cycles"/>
    <s v="Standard"/>
    <s v="medium"/>
    <s v="medium"/>
    <n v="235.63"/>
    <n v="125.07"/>
    <n v="38206"/>
  </r>
  <r>
    <x v="18259"/>
    <n v="79"/>
    <x v="3243"/>
    <d v="2017-03-10T00:00:00"/>
    <b v="0"/>
    <s v="Approved"/>
    <s v="Norco Bicycles"/>
    <s v="Standard"/>
    <s v="medium"/>
    <s v="medium"/>
    <n v="1555.58"/>
    <n v="818.01"/>
    <n v="42218"/>
  </r>
  <r>
    <x v="18260"/>
    <n v="69"/>
    <x v="2046"/>
    <d v="2017-11-06T00:00:00"/>
    <b v="0"/>
    <s v="Approved"/>
    <s v="Norco Bicycles"/>
    <s v="Road"/>
    <s v="medium"/>
    <s v="large"/>
    <n v="1240.31"/>
    <n v="795.1"/>
    <n v="38193"/>
  </r>
  <r>
    <x v="18261"/>
    <n v="95"/>
    <x v="999"/>
    <d v="2017-09-04T00:00:00"/>
    <b v="1"/>
    <s v="Approved"/>
    <s v="Giant Bicycles"/>
    <s v="Standard"/>
    <s v="medium"/>
    <s v="large"/>
    <n v="569.55999999999995"/>
    <n v="528.42999999999995"/>
    <n v="37874"/>
  </r>
  <r>
    <x v="18262"/>
    <n v="73"/>
    <x v="1219"/>
    <d v="2017-12-20T00:00:00"/>
    <b v="1"/>
    <s v="Approved"/>
    <s v="Solex"/>
    <s v="Standard"/>
    <s v="medium"/>
    <s v="medium"/>
    <n v="1945.43"/>
    <n v="333.18"/>
    <n v="35455"/>
  </r>
  <r>
    <x v="18263"/>
    <n v="83"/>
    <x v="3491"/>
    <d v="2017-04-11T00:00:00"/>
    <b v="0"/>
    <s v="Approved"/>
    <s v="Solex"/>
    <s v="Touring"/>
    <s v="medium"/>
    <s v="large"/>
    <n v="2083.94"/>
    <n v="675.03"/>
    <n v="40303"/>
  </r>
  <r>
    <x v="18264"/>
    <n v="26"/>
    <x v="2174"/>
    <d v="2017-07-22T00:00:00"/>
    <b v="0"/>
    <s v="Approved"/>
    <s v="WeareA2B"/>
    <s v="Standard"/>
    <s v="medium"/>
    <s v="medium"/>
    <n v="1992.93"/>
    <n v="762.63"/>
    <n v="34115"/>
  </r>
  <r>
    <x v="18265"/>
    <n v="0"/>
    <x v="1249"/>
    <d v="2017-10-22T00:00:00"/>
    <b v="0"/>
    <s v="Approved"/>
    <s v="Solex"/>
    <s v="Standard"/>
    <s v="medium"/>
    <s v="medium"/>
    <n v="478.16"/>
    <n v="298.72000000000003"/>
    <n v="34143"/>
  </r>
  <r>
    <x v="18266"/>
    <n v="32"/>
    <x v="2137"/>
    <d v="2017-10-06T00:00:00"/>
    <b v="0"/>
    <s v="Approved"/>
    <s v="Giant Bicycles"/>
    <s v="Standard"/>
    <s v="medium"/>
    <s v="medium"/>
    <n v="642.70000000000005"/>
    <n v="211.37"/>
    <n v="37337"/>
  </r>
  <r>
    <x v="18267"/>
    <n v="76"/>
    <x v="2156"/>
    <d v="2017-12-26T00:00:00"/>
    <b v="0"/>
    <s v="Approved"/>
    <s v="WeareA2B"/>
    <s v="Standard"/>
    <s v="low"/>
    <s v="medium"/>
    <n v="642.30999999999995"/>
    <n v="513.85"/>
    <n v="35455"/>
  </r>
  <r>
    <x v="18268"/>
    <n v="99"/>
    <x v="414"/>
    <d v="2017-11-13T00:00:00"/>
    <b v="1"/>
    <s v="Approved"/>
    <s v="OHM Cycles"/>
    <s v="Standard"/>
    <s v="medium"/>
    <s v="medium"/>
    <n v="1227.3399999999999"/>
    <n v="770.89"/>
    <n v="33364"/>
  </r>
  <r>
    <x v="18269"/>
    <n v="95"/>
    <x v="164"/>
    <d v="2017-01-17T00:00:00"/>
    <b v="0"/>
    <s v="Approved"/>
    <s v="Giant Bicycles"/>
    <s v="Standard"/>
    <s v="medium"/>
    <s v="large"/>
    <n v="569.55999999999995"/>
    <n v="528.42999999999995"/>
    <n v="37874"/>
  </r>
  <r>
    <x v="18270"/>
    <n v="96"/>
    <x v="1649"/>
    <d v="2017-05-27T00:00:00"/>
    <b v="1"/>
    <s v="Approved"/>
    <s v="WeareA2B"/>
    <s v="Road"/>
    <s v="low"/>
    <s v="small"/>
    <n v="1172.78"/>
    <n v="1043.77"/>
    <n v="37539"/>
  </r>
  <r>
    <x v="18271"/>
    <n v="16"/>
    <x v="2195"/>
    <d v="2017-04-02T00:00:00"/>
    <b v="1"/>
    <s v="Approved"/>
    <s v="Norco Bicycles"/>
    <s v="Standard"/>
    <s v="high"/>
    <s v="small"/>
    <n v="1661.92"/>
    <n v="1479.11"/>
    <n v="40303"/>
  </r>
  <r>
    <x v="18272"/>
    <n v="28"/>
    <x v="1561"/>
    <d v="2017-12-14T00:00:00"/>
    <b v="0"/>
    <s v="Approved"/>
    <s v="Norco Bicycles"/>
    <s v="Standard"/>
    <s v="medium"/>
    <s v="small"/>
    <n v="1216.1400000000001"/>
    <n v="1082.3599999999999"/>
    <n v="35052"/>
  </r>
  <r>
    <x v="18273"/>
    <n v="51"/>
    <x v="3271"/>
    <d v="2017-10-25T00:00:00"/>
    <b v="1"/>
    <s v="Approved"/>
    <s v="OHM Cycles"/>
    <s v="Standard"/>
    <s v="high"/>
    <s v="medium"/>
    <n v="2005.66"/>
    <n v="1203.4000000000001"/>
    <n v="41009"/>
  </r>
  <r>
    <x v="18274"/>
    <n v="64"/>
    <x v="2605"/>
    <d v="2017-09-04T00:00:00"/>
    <b v="1"/>
    <s v="Approved"/>
    <s v="Giant Bicycles"/>
    <s v="Standard"/>
    <s v="high"/>
    <s v="small"/>
    <n v="1977.36"/>
    <n v="1759.85"/>
    <n v="40779"/>
  </r>
  <r>
    <x v="18275"/>
    <n v="0"/>
    <x v="885"/>
    <d v="2017-11-03T00:00:00"/>
    <b v="1"/>
    <s v="Approved"/>
    <s v="OHM Cycles"/>
    <s v="Standard"/>
    <s v="low"/>
    <s v="medium"/>
    <n v="71.16"/>
    <n v="56.93"/>
    <n v="42172"/>
  </r>
  <r>
    <x v="18276"/>
    <n v="20"/>
    <x v="2574"/>
    <d v="2017-04-21T00:00:00"/>
    <b v="0"/>
    <s v="Approved"/>
    <s v="Trek Bicycles"/>
    <s v="Standard"/>
    <s v="medium"/>
    <s v="small"/>
    <n v="1775.81"/>
    <n v="1580.47"/>
    <n v="40303"/>
  </r>
  <r>
    <x v="18277"/>
    <n v="46"/>
    <x v="861"/>
    <d v="2017-04-16T00:00:00"/>
    <b v="0"/>
    <s v="Approved"/>
    <s v="OHM Cycles"/>
    <s v="Standard"/>
    <s v="low"/>
    <s v="medium"/>
    <n v="1793.43"/>
    <n v="248.82"/>
    <n v="34071"/>
  </r>
  <r>
    <x v="18278"/>
    <n v="54"/>
    <x v="3002"/>
    <d v="2017-04-22T00:00:00"/>
    <b v="1"/>
    <s v="Approved"/>
    <s v="WeareA2B"/>
    <s v="Standard"/>
    <s v="medium"/>
    <s v="medium"/>
    <n v="1292.8399999999999"/>
    <n v="13.44"/>
    <n v="39915"/>
  </r>
  <r>
    <x v="18279"/>
    <n v="52"/>
    <x v="3150"/>
    <d v="2017-04-27T00:00:00"/>
    <b v="1"/>
    <s v="Approved"/>
    <s v="OHM Cycles"/>
    <s v="Road"/>
    <s v="medium"/>
    <s v="medium"/>
    <n v="1280.28"/>
    <n v="829.51"/>
    <n v="40779"/>
  </r>
  <r>
    <x v="18280"/>
    <n v="64"/>
    <x v="2015"/>
    <d v="2017-05-31T00:00:00"/>
    <b v="1"/>
    <s v="Approved"/>
    <s v="Giant Bicycles"/>
    <s v="Standard"/>
    <s v="high"/>
    <s v="small"/>
    <n v="1977.36"/>
    <n v="1759.85"/>
    <n v="40779"/>
  </r>
  <r>
    <x v="18281"/>
    <n v="58"/>
    <x v="662"/>
    <d v="2017-03-31T00:00:00"/>
    <b v="0"/>
    <s v="Approved"/>
    <s v="OHM Cycles"/>
    <s v="Road"/>
    <s v="medium"/>
    <s v="medium"/>
    <n v="1280.28"/>
    <n v="829.51"/>
    <n v="37220"/>
  </r>
  <r>
    <x v="18282"/>
    <n v="88"/>
    <x v="225"/>
    <d v="2017-07-01T00:00:00"/>
    <b v="0"/>
    <s v="Approved"/>
    <s v="Norco Bicycles"/>
    <s v="Standard"/>
    <s v="medium"/>
    <s v="medium"/>
    <n v="1198.46"/>
    <n v="381.1"/>
    <n v="36145"/>
  </r>
  <r>
    <x v="18283"/>
    <n v="56"/>
    <x v="3359"/>
    <d v="2017-09-08T00:00:00"/>
    <b v="0"/>
    <s v="Approved"/>
    <s v="OHM Cycles"/>
    <s v="Standard"/>
    <s v="medium"/>
    <s v="medium"/>
    <n v="183.86"/>
    <n v="137.9"/>
    <n v="36146"/>
  </r>
  <r>
    <x v="18284"/>
    <n v="63"/>
    <x v="3176"/>
    <d v="2017-10-11T00:00:00"/>
    <b v="0"/>
    <s v="Approved"/>
    <s v="WeareA2B"/>
    <s v="Standard"/>
    <s v="medium"/>
    <s v="medium"/>
    <n v="1992.93"/>
    <n v="762.63"/>
    <n v="37698"/>
  </r>
  <r>
    <x v="18285"/>
    <n v="90"/>
    <x v="1369"/>
    <d v="2017-07-27T00:00:00"/>
    <b v="0"/>
    <s v="Approved"/>
    <s v="Solex"/>
    <s v="Standard"/>
    <s v="low"/>
    <s v="medium"/>
    <n v="945.04"/>
    <n v="507.58"/>
    <n v="40336"/>
  </r>
  <r>
    <x v="18286"/>
    <n v="41"/>
    <x v="751"/>
    <d v="2017-01-19T00:00:00"/>
    <b v="1"/>
    <s v="Approved"/>
    <s v="Solex"/>
    <s v="Road"/>
    <s v="medium"/>
    <s v="medium"/>
    <n v="416.98"/>
    <n v="312.74"/>
    <n v="38991"/>
  </r>
  <r>
    <x v="18287"/>
    <n v="51"/>
    <x v="1142"/>
    <d v="2017-05-02T00:00:00"/>
    <b v="1"/>
    <s v="Approved"/>
    <s v="OHM Cycles"/>
    <s v="Standard"/>
    <s v="high"/>
    <s v="medium"/>
    <n v="2005.66"/>
    <n v="1203.4000000000001"/>
    <n v="42295"/>
  </r>
  <r>
    <x v="18288"/>
    <n v="0"/>
    <x v="2473"/>
    <d v="2017-11-11T00:00:00"/>
    <b v="0"/>
    <s v="Approved"/>
    <s v="Solex"/>
    <s v="Standard"/>
    <s v="medium"/>
    <s v="medium"/>
    <n v="71.489999999999995"/>
    <n v="53.62"/>
    <n v="40784"/>
  </r>
  <r>
    <x v="18289"/>
    <n v="62"/>
    <x v="2866"/>
    <d v="2017-12-25T00:00:00"/>
    <b v="0"/>
    <s v="Approved"/>
    <s v="Solex"/>
    <s v="Standard"/>
    <s v="high"/>
    <s v="medium"/>
    <n v="1024.6600000000001"/>
    <n v="614.79999999999995"/>
    <n v="40303"/>
  </r>
  <r>
    <x v="18290"/>
    <n v="16"/>
    <x v="1511"/>
    <d v="2017-08-27T00:00:00"/>
    <b v="0"/>
    <s v="Approved"/>
    <s v="Norco Bicycles"/>
    <s v="Standard"/>
    <s v="high"/>
    <s v="small"/>
    <n v="1661.92"/>
    <n v="1479.11"/>
    <n v="34165"/>
  </r>
  <r>
    <x v="18291"/>
    <n v="38"/>
    <x v="1766"/>
    <d v="2017-04-12T00:00:00"/>
    <b v="0"/>
    <s v="Approved"/>
    <s v="Solex"/>
    <s v="Standard"/>
    <s v="medium"/>
    <s v="medium"/>
    <n v="1577.53"/>
    <n v="826.51"/>
    <n v="40618"/>
  </r>
  <r>
    <x v="18292"/>
    <n v="6"/>
    <x v="11"/>
    <d v="2017-03-16T00:00:00"/>
    <b v="1"/>
    <s v="Approved"/>
    <s v="OHM Cycles"/>
    <s v="Standard"/>
    <s v="high"/>
    <s v="medium"/>
    <n v="227.88"/>
    <n v="136.72999999999999"/>
    <n v="33549"/>
  </r>
  <r>
    <x v="18293"/>
    <n v="33"/>
    <x v="2686"/>
    <d v="2017-09-12T00:00:00"/>
    <b v="1"/>
    <s v="Approved"/>
    <s v="Giant Bicycles"/>
    <s v="Standard"/>
    <s v="medium"/>
    <s v="small"/>
    <n v="1311.44"/>
    <n v="1167.18"/>
    <n v="33888"/>
  </r>
  <r>
    <x v="18294"/>
    <n v="89"/>
    <x v="1431"/>
    <d v="2017-02-02T00:00:00"/>
    <b v="0"/>
    <s v="Approved"/>
    <s v="WeareA2B"/>
    <s v="Touring"/>
    <s v="medium"/>
    <s v="large"/>
    <n v="1362.99"/>
    <n v="57.74"/>
    <n v="36367"/>
  </r>
  <r>
    <x v="18295"/>
    <n v="54"/>
    <x v="1585"/>
    <d v="2017-01-21T00:00:00"/>
    <b v="1"/>
    <s v="Approved"/>
    <s v="WeareA2B"/>
    <s v="Standard"/>
    <s v="medium"/>
    <s v="medium"/>
    <n v="1807.45"/>
    <n v="778.69"/>
    <n v="39031"/>
  </r>
  <r>
    <x v="18296"/>
    <n v="58"/>
    <x v="1204"/>
    <d v="2017-03-17T00:00:00"/>
    <b v="0"/>
    <s v="Approved"/>
    <s v="OHM Cycles"/>
    <s v="Standard"/>
    <s v="medium"/>
    <s v="medium"/>
    <n v="912.52"/>
    <n v="141.4"/>
    <n v="42295"/>
  </r>
  <r>
    <x v="18297"/>
    <n v="5"/>
    <x v="2466"/>
    <d v="2017-06-03T00:00:00"/>
    <b v="0"/>
    <s v="Approved"/>
    <s v="Trek Bicycles"/>
    <s v="Mountain"/>
    <s v="low"/>
    <s v="medium"/>
    <n v="574.64"/>
    <n v="459.71"/>
    <n v="40784"/>
  </r>
  <r>
    <x v="18298"/>
    <n v="41"/>
    <x v="2846"/>
    <d v="2017-10-12T00:00:00"/>
    <b v="0"/>
    <s v="Approved"/>
    <s v="Norco Bicycles"/>
    <s v="Standard"/>
    <s v="low"/>
    <s v="medium"/>
    <n v="958.74"/>
    <n v="748.9"/>
    <n v="38693"/>
  </r>
  <r>
    <x v="18299"/>
    <n v="16"/>
    <x v="3190"/>
    <d v="2017-06-05T00:00:00"/>
    <b v="1"/>
    <s v="Approved"/>
    <s v="Norco Bicycles"/>
    <s v="Standard"/>
    <s v="high"/>
    <s v="small"/>
    <n v="1661.92"/>
    <n v="1479.11"/>
    <n v="34586"/>
  </r>
  <r>
    <x v="18300"/>
    <n v="96"/>
    <x v="2070"/>
    <d v="2017-02-28T00:00:00"/>
    <b v="1"/>
    <s v="Approved"/>
    <s v="WeareA2B"/>
    <s v="Road"/>
    <s v="low"/>
    <s v="small"/>
    <n v="1172.78"/>
    <n v="1043.77"/>
    <n v="33364"/>
  </r>
  <r>
    <x v="18301"/>
    <n v="20"/>
    <x v="507"/>
    <d v="2017-09-13T00:00:00"/>
    <b v="1"/>
    <s v="Approved"/>
    <s v="Trek Bicycles"/>
    <s v="Standard"/>
    <s v="medium"/>
    <s v="small"/>
    <n v="1775.81"/>
    <n v="1580.47"/>
    <n v="34244"/>
  </r>
  <r>
    <x v="18302"/>
    <n v="0"/>
    <x v="1021"/>
    <d v="2017-12-27T00:00:00"/>
    <b v="1"/>
    <s v="Approved"/>
    <s v="Norco Bicycles"/>
    <s v="Standard"/>
    <s v="medium"/>
    <s v="medium"/>
    <n v="360.4"/>
    <n v="270.3"/>
    <n v="42710"/>
  </r>
  <r>
    <x v="18303"/>
    <n v="69"/>
    <x v="1346"/>
    <d v="2017-06-30T00:00:00"/>
    <b v="0"/>
    <s v="Approved"/>
    <s v="Giant Bicycles"/>
    <s v="Road"/>
    <s v="medium"/>
    <s v="medium"/>
    <n v="792.9"/>
    <n v="594.67999999999995"/>
    <n v="33879"/>
  </r>
  <r>
    <x v="18304"/>
    <n v="28"/>
    <x v="1915"/>
    <d v="2017-03-20T00:00:00"/>
    <b v="1"/>
    <s v="Approved"/>
    <s v="Norco Bicycles"/>
    <s v="Standard"/>
    <s v="medium"/>
    <s v="small"/>
    <n v="1216.1400000000001"/>
    <n v="1082.3599999999999"/>
    <n v="42696"/>
  </r>
  <r>
    <x v="18305"/>
    <n v="9"/>
    <x v="2095"/>
    <d v="2017-12-19T00:00:00"/>
    <b v="0"/>
    <s v="Approved"/>
    <s v="Norco Bicycles"/>
    <s v="Standard"/>
    <s v="medium"/>
    <s v="small"/>
    <n v="1216.1400000000001"/>
    <n v="1082.3599999999999"/>
    <n v="34527"/>
  </r>
  <r>
    <x v="18306"/>
    <n v="1"/>
    <x v="287"/>
    <d v="2017-07-28T00:00:00"/>
    <b v="0"/>
    <s v="Approved"/>
    <s v="Giant Bicycles"/>
    <s v="Standard"/>
    <s v="medium"/>
    <s v="medium"/>
    <n v="1403.5"/>
    <n v="954.82"/>
    <n v="42688"/>
  </r>
  <r>
    <x v="18307"/>
    <n v="23"/>
    <x v="1139"/>
    <d v="2017-01-19T00:00:00"/>
    <b v="1"/>
    <s v="Approved"/>
    <s v="Norco Bicycles"/>
    <s v="Mountain"/>
    <s v="low"/>
    <s v="small"/>
    <n v="688.63"/>
    <n v="612.88"/>
    <n v="34244"/>
  </r>
  <r>
    <x v="18308"/>
    <n v="67"/>
    <x v="1739"/>
    <d v="2017-01-22T00:00:00"/>
    <b v="0"/>
    <s v="Approved"/>
    <s v="Norco Bicycles"/>
    <s v="Road"/>
    <s v="medium"/>
    <s v="medium"/>
    <n v="544.04999999999995"/>
    <n v="376.84"/>
    <n v="38647"/>
  </r>
  <r>
    <x v="18309"/>
    <n v="12"/>
    <x v="2271"/>
    <d v="2017-04-04T00:00:00"/>
    <b v="0"/>
    <s v="Approved"/>
    <s v="WeareA2B"/>
    <s v="Standard"/>
    <s v="medium"/>
    <s v="medium"/>
    <n v="1231.1500000000001"/>
    <n v="161.6"/>
    <n v="38216"/>
  </r>
  <r>
    <x v="18310"/>
    <n v="14"/>
    <x v="1166"/>
    <d v="2017-09-28T00:00:00"/>
    <b v="0"/>
    <s v="Approved"/>
    <s v="Trek Bicycles"/>
    <s v="Standard"/>
    <s v="medium"/>
    <s v="small"/>
    <n v="1386.84"/>
    <n v="1234.29"/>
    <n v="38002"/>
  </r>
  <r>
    <x v="18311"/>
    <n v="26"/>
    <x v="2089"/>
    <d v="2017-01-20T00:00:00"/>
    <b v="0"/>
    <s v="Approved"/>
    <s v="WeareA2B"/>
    <s v="Standard"/>
    <s v="medium"/>
    <s v="medium"/>
    <n v="1992.93"/>
    <n v="762.63"/>
    <n v="33552"/>
  </r>
  <r>
    <x v="18312"/>
    <n v="34"/>
    <x v="2712"/>
    <d v="2017-08-19T00:00:00"/>
    <b v="1"/>
    <s v="Approved"/>
    <s v="Norco Bicycles"/>
    <s v="Road"/>
    <s v="high"/>
    <s v="large"/>
    <n v="774.53"/>
    <n v="464.72"/>
    <n v="40336"/>
  </r>
  <r>
    <x v="18313"/>
    <n v="69"/>
    <x v="1028"/>
    <d v="2017-11-26T00:00:00"/>
    <b v="0"/>
    <s v="Approved"/>
    <s v="Norco Bicycles"/>
    <s v="Road"/>
    <s v="medium"/>
    <s v="large"/>
    <n v="1240.31"/>
    <n v="795.1"/>
    <n v="38339"/>
  </r>
  <r>
    <x v="18314"/>
    <n v="19"/>
    <x v="3291"/>
    <d v="2017-02-03T00:00:00"/>
    <b v="0"/>
    <s v="Approved"/>
    <s v="Trek Bicycles"/>
    <s v="Mountain"/>
    <s v="low"/>
    <s v="medium"/>
    <n v="574.64"/>
    <n v="459.71"/>
    <n v="39298"/>
  </r>
  <r>
    <x v="18315"/>
    <n v="56"/>
    <x v="2023"/>
    <d v="2017-11-02T00:00:00"/>
    <b v="1"/>
    <s v="Approved"/>
    <s v="OHM Cycles"/>
    <s v="Standard"/>
    <s v="medium"/>
    <s v="medium"/>
    <n v="183.86"/>
    <n v="137.9"/>
    <n v="35707"/>
  </r>
  <r>
    <x v="18316"/>
    <n v="87"/>
    <x v="949"/>
    <d v="2017-08-03T00:00:00"/>
    <b v="1"/>
    <s v="Approved"/>
    <s v="Giant Bicycles"/>
    <s v="Standard"/>
    <s v="high"/>
    <s v="medium"/>
    <n v="1179"/>
    <n v="707.4"/>
    <n v="39880"/>
  </r>
  <r>
    <x v="18317"/>
    <n v="11"/>
    <x v="239"/>
    <d v="2017-06-28T00:00:00"/>
    <b v="1"/>
    <s v="Approved"/>
    <s v="Giant Bicycles"/>
    <s v="Standard"/>
    <s v="high"/>
    <s v="medium"/>
    <n v="1274.93"/>
    <n v="764.96"/>
    <n v="39298"/>
  </r>
  <r>
    <x v="18318"/>
    <n v="28"/>
    <x v="373"/>
    <d v="2017-09-03T00:00:00"/>
    <b v="0"/>
    <s v="Approved"/>
    <s v="Norco Bicycles"/>
    <s v="Standard"/>
    <s v="medium"/>
    <s v="small"/>
    <n v="1216.1400000000001"/>
    <n v="1082.3599999999999"/>
    <n v="33455"/>
  </r>
  <r>
    <x v="18319"/>
    <n v="7"/>
    <x v="3109"/>
    <d v="2017-04-30T00:00:00"/>
    <b v="1"/>
    <s v="Approved"/>
    <s v="Trek Bicycles"/>
    <s v="Road"/>
    <s v="low"/>
    <s v="medium"/>
    <n v="980.37"/>
    <n v="234.43"/>
    <n v="38258"/>
  </r>
  <r>
    <x v="18320"/>
    <n v="48"/>
    <x v="397"/>
    <d v="2017-01-29T00:00:00"/>
    <b v="1"/>
    <s v="Approved"/>
    <s v="WeareA2B"/>
    <s v="Standard"/>
    <s v="medium"/>
    <s v="medium"/>
    <n v="1762.96"/>
    <n v="950.52"/>
    <n v="41848"/>
  </r>
  <r>
    <x v="18321"/>
    <n v="43"/>
    <x v="795"/>
    <d v="2017-05-05T00:00:00"/>
    <b v="1"/>
    <s v="Approved"/>
    <s v="Solex"/>
    <s v="Standard"/>
    <s v="medium"/>
    <s v="medium"/>
    <n v="1151.96"/>
    <n v="649.49"/>
    <n v="38991"/>
  </r>
  <r>
    <x v="18322"/>
    <n v="21"/>
    <x v="1985"/>
    <d v="2017-06-06T00:00:00"/>
    <b v="1"/>
    <s v="Approved"/>
    <s v="Solex"/>
    <s v="Standard"/>
    <s v="medium"/>
    <s v="large"/>
    <n v="1071.23"/>
    <n v="380.74"/>
    <n v="39031"/>
  </r>
  <r>
    <x v="18323"/>
    <n v="34"/>
    <x v="2355"/>
    <d v="2017-03-26T00:00:00"/>
    <b v="1"/>
    <s v="Approved"/>
    <s v="Norco Bicycles"/>
    <s v="Road"/>
    <s v="high"/>
    <s v="large"/>
    <n v="774.53"/>
    <n v="464.72"/>
    <n v="36361"/>
  </r>
  <r>
    <x v="18324"/>
    <n v="60"/>
    <x v="2979"/>
    <d v="2017-06-25T00:00:00"/>
    <b v="0"/>
    <s v="Approved"/>
    <s v="Giant Bicycles"/>
    <s v="Standard"/>
    <s v="high"/>
    <s v="small"/>
    <n v="1977.36"/>
    <n v="1759.85"/>
    <n v="41848"/>
  </r>
  <r>
    <x v="18325"/>
    <n v="1"/>
    <x v="3150"/>
    <d v="2017-09-03T00:00:00"/>
    <b v="1"/>
    <s v="Approved"/>
    <s v="Giant Bicycles"/>
    <s v="Standard"/>
    <s v="medium"/>
    <s v="medium"/>
    <n v="1403.5"/>
    <n v="954.82"/>
    <n v="40784"/>
  </r>
  <r>
    <x v="18326"/>
    <n v="27"/>
    <x v="1568"/>
    <d v="2017-11-17T00:00:00"/>
    <b v="0"/>
    <s v="Approved"/>
    <s v="Trek Bicycles"/>
    <s v="Standard"/>
    <s v="medium"/>
    <s v="medium"/>
    <n v="499.53"/>
    <n v="388.72"/>
    <n v="33888"/>
  </r>
  <r>
    <x v="18327"/>
    <n v="71"/>
    <x v="3420"/>
    <d v="2017-04-10T00:00:00"/>
    <b v="1"/>
    <s v="Approved"/>
    <s v="Solex"/>
    <s v="Standard"/>
    <s v="high"/>
    <s v="large"/>
    <n v="1842.92"/>
    <n v="1105.75"/>
    <n v="34996"/>
  </r>
  <r>
    <x v="18328"/>
    <n v="1"/>
    <x v="2096"/>
    <d v="2017-11-21T00:00:00"/>
    <b v="0"/>
    <s v="Approved"/>
    <s v="Giant Bicycles"/>
    <s v="Standard"/>
    <s v="medium"/>
    <s v="medium"/>
    <n v="1403.5"/>
    <n v="954.82"/>
    <n v="40784"/>
  </r>
  <r>
    <x v="18329"/>
    <n v="14"/>
    <x v="1351"/>
    <d v="2017-06-12T00:00:00"/>
    <b v="0"/>
    <s v="Approved"/>
    <s v="Trek Bicycles"/>
    <s v="Standard"/>
    <s v="medium"/>
    <s v="small"/>
    <n v="1386.84"/>
    <n v="1234.29"/>
    <n v="37838"/>
  </r>
  <r>
    <x v="18330"/>
    <n v="55"/>
    <x v="2378"/>
    <d v="2017-01-30T00:00:00"/>
    <b v="0"/>
    <s v="Approved"/>
    <s v="Trek Bicycles"/>
    <s v="Road"/>
    <s v="medium"/>
    <s v="large"/>
    <n v="1894.19"/>
    <n v="598.76"/>
    <n v="42295"/>
  </r>
  <r>
    <x v="18331"/>
    <n v="15"/>
    <x v="1798"/>
    <d v="2017-01-11T00:00:00"/>
    <b v="0"/>
    <s v="Approved"/>
    <s v="Norco Bicycles"/>
    <s v="Standard"/>
    <s v="low"/>
    <s v="medium"/>
    <n v="958.74"/>
    <n v="748.9"/>
    <n v="38693"/>
  </r>
  <r>
    <x v="18332"/>
    <n v="11"/>
    <x v="1452"/>
    <d v="2017-07-06T00:00:00"/>
    <b v="1"/>
    <s v="Approved"/>
    <s v="Giant Bicycles"/>
    <s v="Standard"/>
    <s v="high"/>
    <s v="medium"/>
    <n v="1274.93"/>
    <n v="764.96"/>
    <n v="35160"/>
  </r>
  <r>
    <x v="18333"/>
    <n v="87"/>
    <x v="517"/>
    <d v="2017-07-17T00:00:00"/>
    <b v="0"/>
    <s v="Approved"/>
    <s v="OHM Cycles"/>
    <s v="Standard"/>
    <s v="medium"/>
    <s v="medium"/>
    <n v="1636.9"/>
    <n v="44.71"/>
    <n v="40410"/>
  </r>
  <r>
    <x v="18334"/>
    <n v="18"/>
    <x v="611"/>
    <d v="2017-03-26T00:00:00"/>
    <b v="0"/>
    <s v="Approved"/>
    <s v="Solex"/>
    <s v="Standard"/>
    <s v="medium"/>
    <s v="medium"/>
    <n v="575.27"/>
    <n v="431.45"/>
    <n v="41345"/>
  </r>
  <r>
    <x v="18335"/>
    <n v="99"/>
    <x v="2232"/>
    <d v="2017-11-09T00:00:00"/>
    <b v="0"/>
    <s v="Approved"/>
    <s v="OHM Cycles"/>
    <s v="Standard"/>
    <s v="medium"/>
    <s v="medium"/>
    <n v="1227.3399999999999"/>
    <n v="770.89"/>
    <n v="34556"/>
  </r>
  <r>
    <x v="18336"/>
    <n v="0"/>
    <x v="215"/>
    <d v="2017-09-30T00:00:00"/>
    <b v="1"/>
    <s v="Approved"/>
    <s v="Norco Bicycles"/>
    <s v="Standard"/>
    <s v="low"/>
    <s v="medium"/>
    <n v="363.01"/>
    <n v="290.41000000000003"/>
    <n v="42458"/>
  </r>
  <r>
    <x v="18337"/>
    <n v="71"/>
    <x v="3016"/>
    <d v="2017-12-29T00:00:00"/>
    <b v="0"/>
    <s v="Approved"/>
    <s v="Solex"/>
    <s v="Standard"/>
    <s v="high"/>
    <s v="large"/>
    <n v="1842.92"/>
    <n v="1105.75"/>
    <n v="42710"/>
  </r>
  <r>
    <x v="18338"/>
    <n v="0"/>
    <x v="1387"/>
    <d v="2017-10-21T00:00:00"/>
    <b v="1"/>
    <s v="Approved"/>
    <s v="Solex"/>
    <s v="Standard"/>
    <s v="medium"/>
    <s v="medium"/>
    <n v="441.49"/>
    <n v="84.99"/>
    <n v="37220"/>
  </r>
  <r>
    <x v="18339"/>
    <n v="36"/>
    <x v="3338"/>
    <d v="2017-09-01T00:00:00"/>
    <b v="1"/>
    <s v="Approved"/>
    <s v="Solex"/>
    <s v="Standard"/>
    <s v="low"/>
    <s v="medium"/>
    <n v="945.04"/>
    <n v="507.58"/>
    <n v="40618"/>
  </r>
  <r>
    <x v="18340"/>
    <n v="40"/>
    <x v="766"/>
    <d v="2017-07-17T00:00:00"/>
    <b v="0"/>
    <s v="Approved"/>
    <s v="OHM Cycles"/>
    <s v="Standard"/>
    <s v="high"/>
    <s v="medium"/>
    <n v="1458.17"/>
    <n v="874.9"/>
    <n v="38750"/>
  </r>
  <r>
    <x v="18341"/>
    <n v="58"/>
    <x v="2339"/>
    <d v="2017-05-19T00:00:00"/>
    <b v="0"/>
    <s v="Approved"/>
    <s v="OHM Cycles"/>
    <s v="Standard"/>
    <s v="medium"/>
    <s v="medium"/>
    <n v="912.52"/>
    <n v="141.4"/>
    <n v="40779"/>
  </r>
  <r>
    <x v="18342"/>
    <n v="12"/>
    <x v="1601"/>
    <d v="2017-04-12T00:00:00"/>
    <b v="0"/>
    <s v="Approved"/>
    <s v="WeareA2B"/>
    <s v="Standard"/>
    <s v="medium"/>
    <s v="medium"/>
    <n v="1231.1500000000001"/>
    <n v="161.6"/>
    <n v="41345"/>
  </r>
  <r>
    <x v="18343"/>
    <n v="74"/>
    <x v="2175"/>
    <d v="2017-07-31T00:00:00"/>
    <b v="1"/>
    <s v="Approved"/>
    <s v="WeareA2B"/>
    <s v="Standard"/>
    <s v="medium"/>
    <s v="medium"/>
    <n v="1228.07"/>
    <n v="400.91"/>
    <n v="36668"/>
  </r>
  <r>
    <x v="18344"/>
    <n v="96"/>
    <x v="7"/>
    <d v="2017-05-20T00:00:00"/>
    <b v="1"/>
    <s v="Approved"/>
    <s v="Giant Bicycles"/>
    <s v="Standard"/>
    <s v="medium"/>
    <s v="large"/>
    <n v="1635.3"/>
    <n v="993.66"/>
    <n v="41434"/>
  </r>
  <r>
    <x v="18345"/>
    <n v="37"/>
    <x v="608"/>
    <d v="2017-09-15T00:00:00"/>
    <b v="1"/>
    <s v="Approved"/>
    <s v="OHM Cycles"/>
    <s v="Standard"/>
    <s v="low"/>
    <s v="medium"/>
    <n v="1793.43"/>
    <n v="248.82"/>
    <n v="36361"/>
  </r>
  <r>
    <x v="18346"/>
    <n v="35"/>
    <x v="278"/>
    <d v="2017-02-01T00:00:00"/>
    <b v="1"/>
    <s v="Approved"/>
    <s v="Trek Bicycles"/>
    <s v="Standard"/>
    <s v="low"/>
    <s v="medium"/>
    <n v="1057.51"/>
    <n v="154.4"/>
    <n v="34527"/>
  </r>
  <r>
    <x v="18347"/>
    <n v="46"/>
    <x v="2717"/>
    <d v="2017-07-20T00:00:00"/>
    <b v="0"/>
    <s v="Approved"/>
    <s v="OHM Cycles"/>
    <s v="Standard"/>
    <s v="low"/>
    <s v="medium"/>
    <n v="1793.43"/>
    <n v="248.82"/>
    <n v="39526"/>
  </r>
  <r>
    <x v="18348"/>
    <n v="42"/>
    <x v="1104"/>
    <d v="2017-06-10T00:00:00"/>
    <b v="1"/>
    <s v="Approved"/>
    <s v="OHM Cycles"/>
    <s v="Road"/>
    <s v="medium"/>
    <s v="small"/>
    <n v="1810"/>
    <n v="1610.9"/>
    <n v="38991"/>
  </r>
  <r>
    <x v="18349"/>
    <n v="26"/>
    <x v="670"/>
    <d v="2017-08-10T00:00:00"/>
    <b v="1"/>
    <s v="Approved"/>
    <s v="WeareA2B"/>
    <s v="Standard"/>
    <s v="medium"/>
    <s v="medium"/>
    <n v="1992.93"/>
    <n v="762.63"/>
    <n v="37337"/>
  </r>
  <r>
    <x v="18350"/>
    <n v="4"/>
    <x v="2879"/>
    <d v="2017-11-14T00:00:00"/>
    <b v="1"/>
    <s v="Approved"/>
    <s v="Giant Bicycles"/>
    <s v="Standard"/>
    <s v="high"/>
    <s v="medium"/>
    <n v="1129.1300000000001"/>
    <n v="677.48"/>
    <n v="38573"/>
  </r>
  <r>
    <x v="18351"/>
    <n v="3"/>
    <x v="1607"/>
    <d v="2017-01-08T00:00:00"/>
    <b v="1"/>
    <s v="Approved"/>
    <s v="Trek Bicycles"/>
    <s v="Standard"/>
    <s v="medium"/>
    <s v="large"/>
    <n v="2091.4699999999998"/>
    <n v="388.92"/>
    <n v="34996"/>
  </r>
  <r>
    <x v="18352"/>
    <n v="4"/>
    <x v="1648"/>
    <d v="2017-11-27T00:00:00"/>
    <b v="0"/>
    <s v="Approved"/>
    <s v="Giant Bicycles"/>
    <s v="Standard"/>
    <s v="high"/>
    <s v="medium"/>
    <n v="1129.1300000000001"/>
    <n v="677.48"/>
    <n v="41701"/>
  </r>
  <r>
    <x v="18353"/>
    <n v="74"/>
    <x v="1547"/>
    <d v="2017-06-04T00:00:00"/>
    <b v="1"/>
    <s v="Approved"/>
    <s v="WeareA2B"/>
    <s v="Standard"/>
    <s v="medium"/>
    <s v="medium"/>
    <n v="1228.07"/>
    <n v="400.91"/>
    <n v="41922"/>
  </r>
  <r>
    <x v="18354"/>
    <n v="10"/>
    <x v="175"/>
    <d v="2017-01-12T00:00:00"/>
    <b v="0"/>
    <s v="Approved"/>
    <s v="WeareA2B"/>
    <s v="Touring"/>
    <s v="medium"/>
    <s v="medium"/>
    <n v="1466.68"/>
    <n v="363.25"/>
    <n v="41701"/>
  </r>
  <r>
    <x v="18355"/>
    <n v="0"/>
    <x v="2643"/>
    <d v="2017-02-07T00:00:00"/>
    <b v="1"/>
    <s v="Approved"/>
    <s v="Giant Bicycles"/>
    <s v="Standard"/>
    <s v="medium"/>
    <s v="large"/>
    <n v="569.55999999999995"/>
    <n v="528.42999999999995"/>
    <n v="37874"/>
  </r>
  <r>
    <x v="18356"/>
    <n v="37"/>
    <x v="1335"/>
    <d v="2017-06-22T00:00:00"/>
    <b v="1"/>
    <s v="Approved"/>
    <s v="OHM Cycles"/>
    <s v="Standard"/>
    <s v="low"/>
    <s v="medium"/>
    <n v="1793.43"/>
    <n v="248.82"/>
    <n v="36361"/>
  </r>
  <r>
    <x v="18357"/>
    <n v="92"/>
    <x v="2947"/>
    <d v="2017-04-15T00:00:00"/>
    <b v="1"/>
    <s v="Approved"/>
    <s v="WeareA2B"/>
    <s v="Standard"/>
    <s v="medium"/>
    <s v="small"/>
    <n v="1415.01"/>
    <n v="1259.3599999999999"/>
    <n v="37626"/>
  </r>
  <r>
    <x v="18358"/>
    <n v="93"/>
    <x v="1457"/>
    <d v="2017-12-21T00:00:00"/>
    <b v="0"/>
    <s v="Approved"/>
    <s v="OHM Cycles"/>
    <s v="Standard"/>
    <s v="high"/>
    <s v="medium"/>
    <n v="1458.17"/>
    <n v="874.9"/>
    <n v="38750"/>
  </r>
  <r>
    <x v="18359"/>
    <n v="17"/>
    <x v="1842"/>
    <d v="2017-07-11T00:00:00"/>
    <b v="0"/>
    <s v="Approved"/>
    <s v="Solex"/>
    <s v="Standard"/>
    <s v="high"/>
    <s v="medium"/>
    <n v="1024.6600000000001"/>
    <n v="614.79999999999995"/>
    <n v="35378"/>
  </r>
  <r>
    <x v="18360"/>
    <n v="74"/>
    <x v="2504"/>
    <d v="2017-12-26T00:00:00"/>
    <b v="1"/>
    <s v="Approved"/>
    <s v="WeareA2B"/>
    <s v="Standard"/>
    <s v="medium"/>
    <s v="medium"/>
    <n v="1228.07"/>
    <n v="400.91"/>
    <n v="41922"/>
  </r>
  <r>
    <x v="18361"/>
    <n v="36"/>
    <x v="806"/>
    <d v="2017-12-01T00:00:00"/>
    <b v="1"/>
    <s v="Approved"/>
    <s v="Solex"/>
    <s v="Standard"/>
    <s v="low"/>
    <s v="medium"/>
    <n v="945.04"/>
    <n v="507.58"/>
    <n v="35052"/>
  </r>
  <r>
    <x v="18362"/>
    <n v="60"/>
    <x v="2885"/>
    <d v="2017-10-30T00:00:00"/>
    <b v="0"/>
    <s v="Approved"/>
    <s v="Giant Bicycles"/>
    <s v="Standard"/>
    <s v="high"/>
    <s v="small"/>
    <n v="1977.36"/>
    <n v="1759.85"/>
    <n v="42145"/>
  </r>
  <r>
    <x v="18363"/>
    <n v="85"/>
    <x v="526"/>
    <d v="2017-07-14T00:00:00"/>
    <b v="0"/>
    <s v="Approved"/>
    <s v="WeareA2B"/>
    <s v="Standard"/>
    <s v="medium"/>
    <s v="medium"/>
    <n v="752.64"/>
    <n v="205.36"/>
    <n v="38482"/>
  </r>
  <r>
    <x v="18364"/>
    <n v="59"/>
    <x v="157"/>
    <d v="2017-09-22T00:00:00"/>
    <b v="1"/>
    <s v="Approved"/>
    <s v="Solex"/>
    <s v="Standard"/>
    <s v="medium"/>
    <s v="large"/>
    <n v="1061.56"/>
    <n v="733.58"/>
    <n v="34170"/>
  </r>
  <r>
    <x v="18365"/>
    <n v="38"/>
    <x v="1254"/>
    <d v="2017-02-19T00:00:00"/>
    <b v="1"/>
    <s v="Approved"/>
    <s v="Trek Bicycles"/>
    <s v="Standard"/>
    <s v="medium"/>
    <s v="large"/>
    <n v="2091.4699999999998"/>
    <n v="388.92"/>
    <n v="41167"/>
  </r>
  <r>
    <x v="18366"/>
    <n v="2"/>
    <x v="2169"/>
    <d v="2017-05-14T00:00:00"/>
    <b v="1"/>
    <s v="Approved"/>
    <s v="Giant Bicycles"/>
    <s v="Road"/>
    <s v="low"/>
    <s v="small"/>
    <n v="590.26"/>
    <n v="525.33000000000004"/>
    <n v="40487"/>
  </r>
  <r>
    <x v="18367"/>
    <n v="99"/>
    <x v="1308"/>
    <d v="2017-08-27T00:00:00"/>
    <b v="0"/>
    <s v="Approved"/>
    <s v="OHM Cycles"/>
    <s v="Standard"/>
    <s v="medium"/>
    <s v="medium"/>
    <n v="1227.3399999999999"/>
    <n v="770.89"/>
    <n v="34556"/>
  </r>
  <r>
    <x v="18368"/>
    <n v="94"/>
    <x v="952"/>
    <d v="2017-02-09T00:00:00"/>
    <b v="0"/>
    <s v="Approved"/>
    <s v="Giant Bicycles"/>
    <s v="Standard"/>
    <s v="medium"/>
    <s v="large"/>
    <n v="1635.3"/>
    <n v="993.66"/>
    <n v="41434"/>
  </r>
  <r>
    <x v="18369"/>
    <n v="21"/>
    <x v="3325"/>
    <d v="2017-10-05T00:00:00"/>
    <b v="1"/>
    <s v="Approved"/>
    <s v="Solex"/>
    <s v="Standard"/>
    <s v="medium"/>
    <s v="large"/>
    <n v="1071.23"/>
    <n v="380.74"/>
    <n v="35160"/>
  </r>
  <r>
    <x v="18370"/>
    <n v="84"/>
    <x v="3051"/>
    <d v="2017-07-07T00:00:00"/>
    <b v="0"/>
    <s v="Approved"/>
    <s v="Trek Bicycles"/>
    <s v="Road"/>
    <s v="medium"/>
    <s v="medium"/>
    <n v="290.62"/>
    <n v="215.14"/>
    <n v="42218"/>
  </r>
  <r>
    <x v="18371"/>
    <n v="19"/>
    <x v="1766"/>
    <d v="2017-11-02T00:00:00"/>
    <b v="1"/>
    <s v="Approved"/>
    <s v="OHM Cycles"/>
    <s v="Road"/>
    <s v="high"/>
    <s v="large"/>
    <n v="12.01"/>
    <n v="7.21"/>
    <n v="39880"/>
  </r>
  <r>
    <x v="18372"/>
    <n v="86"/>
    <x v="1043"/>
    <d v="2017-08-13T00:00:00"/>
    <b v="1"/>
    <s v="Approved"/>
    <s v="Norco Bicycles"/>
    <s v="Road"/>
    <s v="high"/>
    <s v="large"/>
    <n v="774.53"/>
    <n v="464.72"/>
    <n v="39526"/>
  </r>
  <r>
    <x v="18373"/>
    <n v="67"/>
    <x v="3061"/>
    <d v="2017-03-26T00:00:00"/>
    <b v="1"/>
    <s v="Approved"/>
    <s v="Norco Bicycles"/>
    <s v="Road"/>
    <s v="medium"/>
    <s v="medium"/>
    <n v="544.04999999999995"/>
    <n v="376.84"/>
    <n v="38647"/>
  </r>
  <r>
    <x v="18374"/>
    <n v="29"/>
    <x v="346"/>
    <d v="2017-08-24T00:00:00"/>
    <b v="1"/>
    <s v="Approved"/>
    <s v="Norco Bicycles"/>
    <s v="Road"/>
    <s v="medium"/>
    <s v="medium"/>
    <n v="543.39"/>
    <n v="407.54"/>
    <n v="39031"/>
  </r>
  <r>
    <x v="18375"/>
    <n v="95"/>
    <x v="3407"/>
    <d v="2017-11-20T00:00:00"/>
    <b v="1"/>
    <s v="Approved"/>
    <s v="OHM Cycles"/>
    <s v="Touring"/>
    <s v="low"/>
    <s v="medium"/>
    <n v="1073.07"/>
    <n v="933.84"/>
    <n v="35455"/>
  </r>
  <r>
    <x v="18376"/>
    <n v="98"/>
    <x v="811"/>
    <d v="2017-03-20T00:00:00"/>
    <b v="1"/>
    <s v="Cancelled"/>
    <s v="OHM Cycles"/>
    <s v="Standard"/>
    <s v="medium"/>
    <s v="medium"/>
    <n v="795.34"/>
    <n v="101.58"/>
    <n v="35470"/>
  </r>
  <r>
    <x v="18377"/>
    <n v="63"/>
    <x v="933"/>
    <d v="2017-11-15T00:00:00"/>
    <b v="1"/>
    <s v="Approved"/>
    <s v="Solex"/>
    <s v="Standard"/>
    <s v="medium"/>
    <s v="medium"/>
    <n v="1483.2"/>
    <n v="99.59"/>
    <n v="36146"/>
  </r>
  <r>
    <x v="18378"/>
    <n v="61"/>
    <x v="92"/>
    <d v="2017-02-07T00:00:00"/>
    <b v="1"/>
    <s v="Approved"/>
    <s v="OHM Cycles"/>
    <s v="Standard"/>
    <s v="low"/>
    <s v="medium"/>
    <n v="71.16"/>
    <n v="56.93"/>
    <n v="42172"/>
  </r>
  <r>
    <x v="18379"/>
    <n v="23"/>
    <x v="2601"/>
    <d v="2017-07-19T00:00:00"/>
    <b v="0"/>
    <s v="Approved"/>
    <s v="Norco Bicycles"/>
    <s v="Mountain"/>
    <s v="low"/>
    <s v="small"/>
    <n v="688.63"/>
    <n v="612.88"/>
    <n v="34244"/>
  </r>
  <r>
    <x v="18380"/>
    <n v="12"/>
    <x v="422"/>
    <d v="2017-07-05T00:00:00"/>
    <b v="1"/>
    <s v="Approved"/>
    <s v="WeareA2B"/>
    <s v="Standard"/>
    <s v="medium"/>
    <s v="medium"/>
    <n v="1231.1500000000001"/>
    <n v="161.6"/>
    <n v="38216"/>
  </r>
  <r>
    <x v="18381"/>
    <n v="0"/>
    <x v="623"/>
    <d v="2017-08-03T00:00:00"/>
    <b v="0"/>
    <s v="Approved"/>
    <s v="Norco Bicycles"/>
    <s v="Standard"/>
    <s v="medium"/>
    <s v="medium"/>
    <n v="360.4"/>
    <n v="270.3"/>
    <n v="42710"/>
  </r>
  <r>
    <x v="18382"/>
    <n v="57"/>
    <x v="2529"/>
    <d v="2017-04-11T00:00:00"/>
    <b v="1"/>
    <s v="Approved"/>
    <s v="WeareA2B"/>
    <s v="Touring"/>
    <s v="medium"/>
    <s v="large"/>
    <n v="1890.39"/>
    <n v="260.14"/>
    <n v="34170"/>
  </r>
  <r>
    <x v="18383"/>
    <n v="84"/>
    <x v="563"/>
    <d v="2017-08-20T00:00:00"/>
    <b v="0"/>
    <s v="Approved"/>
    <s v="Trek Bicycles"/>
    <s v="Road"/>
    <s v="medium"/>
    <s v="medium"/>
    <n v="290.62"/>
    <n v="215.14"/>
    <n v="38339"/>
  </r>
  <r>
    <x v="18384"/>
    <n v="4"/>
    <x v="1217"/>
    <d v="2017-05-19T00:00:00"/>
    <b v="0"/>
    <s v="Approved"/>
    <s v="Giant Bicycles"/>
    <s v="Standard"/>
    <s v="high"/>
    <s v="medium"/>
    <n v="1129.1300000000001"/>
    <n v="677.48"/>
    <n v="37659"/>
  </r>
  <r>
    <x v="18385"/>
    <n v="52"/>
    <x v="1326"/>
    <d v="2017-11-07T00:00:00"/>
    <b v="0"/>
    <s v="Approved"/>
    <s v="OHM Cycles"/>
    <s v="Road"/>
    <s v="medium"/>
    <s v="medium"/>
    <n v="1280.28"/>
    <n v="829.51"/>
    <n v="37220"/>
  </r>
  <r>
    <x v="18386"/>
    <n v="81"/>
    <x v="1448"/>
    <d v="2017-10-15T00:00:00"/>
    <b v="0"/>
    <s v="Approved"/>
    <s v="Norco Bicycles"/>
    <s v="Standard"/>
    <s v="medium"/>
    <s v="small"/>
    <n v="586.45000000000005"/>
    <n v="521.94000000000005"/>
    <n v="42218"/>
  </r>
  <r>
    <x v="18387"/>
    <n v="35"/>
    <x v="580"/>
    <d v="2017-02-18T00:00:00"/>
    <b v="0"/>
    <s v="Approved"/>
    <s v="Giant Bicycles"/>
    <s v="Standard"/>
    <s v="medium"/>
    <s v="medium"/>
    <n v="1403.5"/>
    <n v="954.82"/>
    <n v="42688"/>
  </r>
  <r>
    <x v="18388"/>
    <n v="92"/>
    <x v="2160"/>
    <d v="2017-08-03T00:00:00"/>
    <b v="1"/>
    <s v="Approved"/>
    <s v="WeareA2B"/>
    <s v="Touring"/>
    <s v="medium"/>
    <s v="large"/>
    <n v="1890.39"/>
    <n v="260.14"/>
    <n v="34170"/>
  </r>
  <r>
    <x v="18389"/>
    <n v="1"/>
    <x v="3247"/>
    <d v="2017-11-27T00:00:00"/>
    <b v="1"/>
    <s v="Approved"/>
    <s v="Giant Bicycles"/>
    <s v="Standard"/>
    <s v="medium"/>
    <s v="medium"/>
    <n v="1403.5"/>
    <n v="954.82"/>
    <n v="42688"/>
  </r>
  <r>
    <x v="18390"/>
    <n v="73"/>
    <x v="1625"/>
    <d v="2017-07-21T00:00:00"/>
    <b v="0"/>
    <s v="Approved"/>
    <s v="Solex"/>
    <s v="Standard"/>
    <s v="medium"/>
    <s v="medium"/>
    <n v="1945.43"/>
    <n v="333.18"/>
    <n v="38859"/>
  </r>
  <r>
    <x v="18391"/>
    <n v="37"/>
    <x v="3093"/>
    <d v="2017-05-01T00:00:00"/>
    <b v="1"/>
    <s v="Approved"/>
    <s v="OHM Cycles"/>
    <s v="Standard"/>
    <s v="low"/>
    <s v="medium"/>
    <n v="1793.43"/>
    <n v="248.82"/>
    <n v="36361"/>
  </r>
  <r>
    <x v="18392"/>
    <n v="78"/>
    <x v="1490"/>
    <d v="2017-09-03T00:00:00"/>
    <b v="1"/>
    <s v="Approved"/>
    <s v="Giant Bicycles"/>
    <s v="Standard"/>
    <s v="medium"/>
    <s v="large"/>
    <n v="1765.3"/>
    <n v="709.48"/>
    <n v="38193"/>
  </r>
  <r>
    <x v="18393"/>
    <n v="0"/>
    <x v="569"/>
    <d v="2017-03-27T00:00:00"/>
    <b v="1"/>
    <s v="Approved"/>
    <s v="Norco Bicycles"/>
    <s v="Road"/>
    <s v="medium"/>
    <s v="medium"/>
    <n v="544.04999999999995"/>
    <n v="376.84"/>
    <n v="34996"/>
  </r>
  <r>
    <x v="18394"/>
    <n v="62"/>
    <x v="0"/>
    <d v="2017-04-26T00:00:00"/>
    <b v="0"/>
    <s v="Approved"/>
    <s v="Solex"/>
    <s v="Standard"/>
    <s v="medium"/>
    <s v="medium"/>
    <n v="478.16"/>
    <n v="298.72000000000003"/>
    <n v="40487"/>
  </r>
  <r>
    <x v="18395"/>
    <n v="93"/>
    <x v="3436"/>
    <d v="2017-11-11T00:00:00"/>
    <b v="0"/>
    <s v="Approved"/>
    <s v="WeareA2B"/>
    <s v="Standard"/>
    <s v="medium"/>
    <s v="medium"/>
    <n v="1065.03"/>
    <n v="230.09"/>
    <n v="36833"/>
  </r>
  <r>
    <x v="18396"/>
    <n v="28"/>
    <x v="347"/>
    <d v="2017-08-28T00:00:00"/>
    <b v="1"/>
    <s v="Approved"/>
    <s v="Solex"/>
    <s v="Road"/>
    <s v="medium"/>
    <s v="small"/>
    <n v="1703.52"/>
    <n v="1516.13"/>
    <n v="39298"/>
  </r>
  <r>
    <x v="18397"/>
    <n v="23"/>
    <x v="2831"/>
    <d v="2017-08-06T00:00:00"/>
    <b v="1"/>
    <s v="Approved"/>
    <s v="Norco Bicycles"/>
    <s v="Mountain"/>
    <s v="low"/>
    <s v="small"/>
    <n v="688.63"/>
    <n v="612.88"/>
    <n v="34244"/>
  </r>
  <r>
    <x v="18398"/>
    <n v="21"/>
    <x v="1619"/>
    <d v="2017-03-31T00:00:00"/>
    <b v="0"/>
    <s v="Approved"/>
    <s v="Solex"/>
    <s v="Standard"/>
    <s v="medium"/>
    <s v="large"/>
    <n v="1071.23"/>
    <n v="380.74"/>
    <n v="35160"/>
  </r>
  <r>
    <x v="18399"/>
    <n v="1"/>
    <x v="1768"/>
    <d v="2017-02-14T00:00:00"/>
    <b v="1"/>
    <s v="Approved"/>
    <s v="Giant Bicycles"/>
    <s v="Standard"/>
    <s v="medium"/>
    <s v="medium"/>
    <n v="1403.5"/>
    <n v="954.82"/>
    <n v="42688"/>
  </r>
  <r>
    <x v="18400"/>
    <n v="17"/>
    <x v="1497"/>
    <d v="2017-11-14T00:00:00"/>
    <b v="1"/>
    <s v="Approved"/>
    <s v="WeareA2B"/>
    <s v="Touring"/>
    <s v="medium"/>
    <s v="large"/>
    <n v="1362.99"/>
    <n v="57.74"/>
    <n v="34079"/>
  </r>
  <r>
    <x v="18401"/>
    <n v="99"/>
    <x v="1011"/>
    <d v="2017-11-26T00:00:00"/>
    <b v="0"/>
    <s v="Approved"/>
    <s v="Trek Bicycles"/>
    <s v="Road"/>
    <s v="low"/>
    <s v="small"/>
    <n v="1720.7"/>
    <n v="1531.42"/>
    <n v="41009"/>
  </r>
  <r>
    <x v="18402"/>
    <n v="17"/>
    <x v="2421"/>
    <d v="2017-07-20T00:00:00"/>
    <b v="1"/>
    <s v="Approved"/>
    <s v="WeareA2B"/>
    <s v="Touring"/>
    <s v="medium"/>
    <s v="large"/>
    <n v="1362.99"/>
    <n v="57.74"/>
    <n v="36833"/>
  </r>
  <r>
    <x v="18403"/>
    <n v="35"/>
    <x v="1291"/>
    <d v="2017-08-20T00:00:00"/>
    <b v="0"/>
    <s v="Approved"/>
    <s v="Giant Bicycles"/>
    <s v="Standard"/>
    <s v="medium"/>
    <s v="medium"/>
    <n v="1403.5"/>
    <n v="954.82"/>
    <n v="42688"/>
  </r>
  <r>
    <x v="18404"/>
    <n v="43"/>
    <x v="1443"/>
    <d v="2017-05-17T00:00:00"/>
    <b v="1"/>
    <s v="Approved"/>
    <s v="Solex"/>
    <s v="Standard"/>
    <s v="medium"/>
    <s v="medium"/>
    <n v="1151.96"/>
    <n v="649.49"/>
    <n v="36498"/>
  </r>
  <r>
    <x v="18405"/>
    <n v="81"/>
    <x v="85"/>
    <d v="2017-06-25T00:00:00"/>
    <b v="1"/>
    <s v="Approved"/>
    <s v="Solex"/>
    <s v="Standard"/>
    <s v="medium"/>
    <s v="medium"/>
    <n v="1151.96"/>
    <n v="649.49"/>
    <n v="41848"/>
  </r>
  <r>
    <x v="18406"/>
    <n v="8"/>
    <x v="2807"/>
    <d v="2017-09-08T00:00:00"/>
    <b v="1"/>
    <s v="Approved"/>
    <s v="Solex"/>
    <s v="Road"/>
    <s v="medium"/>
    <s v="small"/>
    <n v="1703.52"/>
    <n v="1516.13"/>
    <n v="42560"/>
  </r>
  <r>
    <x v="18407"/>
    <n v="15"/>
    <x v="2704"/>
    <d v="2017-04-13T00:00:00"/>
    <b v="0"/>
    <s v="Approved"/>
    <s v="WeareA2B"/>
    <s v="Standard"/>
    <s v="medium"/>
    <s v="medium"/>
    <n v="1292.8399999999999"/>
    <n v="13.44"/>
    <n v="39915"/>
  </r>
  <r>
    <x v="18408"/>
    <n v="7"/>
    <x v="1210"/>
    <d v="2017-08-26T00:00:00"/>
    <b v="1"/>
    <s v="Approved"/>
    <s v="Trek Bicycles"/>
    <s v="Road"/>
    <s v="low"/>
    <s v="medium"/>
    <n v="980.37"/>
    <n v="234.43"/>
    <n v="38258"/>
  </r>
  <r>
    <x v="18409"/>
    <n v="53"/>
    <x v="724"/>
    <d v="2017-01-13T00:00:00"/>
    <b v="0"/>
    <s v="Approved"/>
    <s v="OHM Cycles"/>
    <s v="Standard"/>
    <s v="medium"/>
    <s v="medium"/>
    <n v="795.34"/>
    <n v="101.58"/>
    <n v="38859"/>
  </r>
  <r>
    <x v="18410"/>
    <n v="51"/>
    <x v="1373"/>
    <d v="2017-09-11T00:00:00"/>
    <b v="0"/>
    <s v="Approved"/>
    <s v="OHM Cycles"/>
    <s v="Standard"/>
    <s v="high"/>
    <s v="medium"/>
    <n v="2005.66"/>
    <n v="1203.4000000000001"/>
    <n v="42295"/>
  </r>
  <r>
    <x v="18411"/>
    <n v="50"/>
    <x v="317"/>
    <d v="2017-10-03T00:00:00"/>
    <b v="0"/>
    <s v="Approved"/>
    <s v="WeareA2B"/>
    <s v="Standard"/>
    <s v="medium"/>
    <s v="small"/>
    <n v="175.89"/>
    <n v="131.91999999999999"/>
    <n v="37668"/>
  </r>
  <r>
    <x v="18412"/>
    <n v="14"/>
    <x v="322"/>
    <d v="2017-04-20T00:00:00"/>
    <b v="0"/>
    <s v="Approved"/>
    <s v="Solex"/>
    <s v="Standard"/>
    <s v="high"/>
    <s v="large"/>
    <n v="1842.92"/>
    <n v="1105.75"/>
    <n v="34996"/>
  </r>
  <r>
    <x v="18413"/>
    <n v="17"/>
    <x v="3044"/>
    <d v="2017-09-20T00:00:00"/>
    <b v="1"/>
    <s v="Cancelled"/>
    <s v="Solex"/>
    <s v="Standard"/>
    <s v="high"/>
    <s v="medium"/>
    <n v="1024.6600000000001"/>
    <n v="614.79999999999995"/>
    <n v="35378"/>
  </r>
  <r>
    <x v="18414"/>
    <n v="52"/>
    <x v="1952"/>
    <d v="2017-01-14T00:00:00"/>
    <b v="1"/>
    <s v="Approved"/>
    <s v="OHM Cycles"/>
    <s v="Road"/>
    <s v="medium"/>
    <s v="medium"/>
    <n v="1280.28"/>
    <n v="829.51"/>
    <n v="37823"/>
  </r>
  <r>
    <x v="18415"/>
    <n v="3"/>
    <x v="1128"/>
    <d v="2017-11-01T00:00:00"/>
    <b v="1"/>
    <s v="Approved"/>
    <s v="Trek Bicycles"/>
    <s v="Standard"/>
    <s v="medium"/>
    <s v="large"/>
    <n v="2091.4699999999998"/>
    <n v="388.92"/>
    <n v="41009"/>
  </r>
  <r>
    <x v="18416"/>
    <n v="94"/>
    <x v="2947"/>
    <d v="2017-10-19T00:00:00"/>
    <b v="1"/>
    <s v="Approved"/>
    <s v="Giant Bicycles"/>
    <s v="Standard"/>
    <s v="medium"/>
    <s v="large"/>
    <n v="1635.3"/>
    <n v="993.66"/>
    <n v="41434"/>
  </r>
  <r>
    <x v="18417"/>
    <n v="53"/>
    <x v="2536"/>
    <d v="2017-11-17T00:00:00"/>
    <b v="0"/>
    <s v="Approved"/>
    <s v="OHM Cycles"/>
    <s v="Standard"/>
    <s v="medium"/>
    <s v="medium"/>
    <n v="795.34"/>
    <n v="101.58"/>
    <n v="42172"/>
  </r>
  <r>
    <x v="18418"/>
    <n v="65"/>
    <x v="464"/>
    <d v="2017-04-03T00:00:00"/>
    <b v="0"/>
    <s v="Approved"/>
    <s v="WeareA2B"/>
    <s v="Standard"/>
    <s v="medium"/>
    <s v="medium"/>
    <n v="1807.45"/>
    <n v="778.69"/>
    <n v="42145"/>
  </r>
  <r>
    <x v="18419"/>
    <n v="3"/>
    <x v="846"/>
    <d v="2017-06-07T00:00:00"/>
    <b v="0"/>
    <s v="Approved"/>
    <s v="Trek Bicycles"/>
    <s v="Standard"/>
    <s v="medium"/>
    <s v="large"/>
    <n v="2091.4699999999998"/>
    <n v="388.92"/>
    <n v="40779"/>
  </r>
  <r>
    <x v="18420"/>
    <n v="7"/>
    <x v="2529"/>
    <d v="2017-10-18T00:00:00"/>
    <b v="0"/>
    <s v="Approved"/>
    <s v="Trek Bicycles"/>
    <s v="Road"/>
    <s v="low"/>
    <s v="medium"/>
    <n v="980.37"/>
    <n v="234.43"/>
    <n v="42560"/>
  </r>
  <r>
    <x v="18421"/>
    <n v="47"/>
    <x v="1264"/>
    <d v="2017-06-12T00:00:00"/>
    <b v="1"/>
    <s v="Approved"/>
    <s v="Trek Bicycles"/>
    <s v="Road"/>
    <s v="low"/>
    <s v="small"/>
    <n v="1720.7"/>
    <n v="1531.42"/>
    <n v="38991"/>
  </r>
  <r>
    <x v="18422"/>
    <n v="11"/>
    <x v="3039"/>
    <d v="2017-03-25T00:00:00"/>
    <b v="0"/>
    <s v="Approved"/>
    <s v="Giant Bicycles"/>
    <s v="Standard"/>
    <s v="high"/>
    <s v="medium"/>
    <n v="1274.93"/>
    <n v="764.96"/>
    <n v="34586"/>
  </r>
  <r>
    <x v="18423"/>
    <n v="56"/>
    <x v="1647"/>
    <d v="2017-04-13T00:00:00"/>
    <b v="1"/>
    <s v="Approved"/>
    <s v="Norco Bicycles"/>
    <s v="Mountain"/>
    <s v="low"/>
    <s v="small"/>
    <n v="688.63"/>
    <n v="612.88"/>
    <n v="34244"/>
  </r>
  <r>
    <x v="18424"/>
    <n v="52"/>
    <x v="1246"/>
    <d v="2017-12-28T00:00:00"/>
    <b v="1"/>
    <s v="Approved"/>
    <s v="Solex"/>
    <s v="Road"/>
    <s v="medium"/>
    <s v="large"/>
    <n v="1777.8"/>
    <n v="820.78"/>
    <n v="36334"/>
  </r>
  <r>
    <x v="18425"/>
    <n v="28"/>
    <x v="129"/>
    <d v="2017-10-20T00:00:00"/>
    <b v="0"/>
    <s v="Approved"/>
    <s v="Norco Bicycles"/>
    <s v="Standard"/>
    <s v="medium"/>
    <s v="small"/>
    <n v="1216.1400000000001"/>
    <n v="1082.3599999999999"/>
    <n v="35052"/>
  </r>
  <r>
    <x v="18426"/>
    <n v="45"/>
    <x v="3469"/>
    <d v="2017-09-01T00:00:00"/>
    <b v="1"/>
    <s v="Approved"/>
    <s v="Solex"/>
    <s v="Standard"/>
    <s v="medium"/>
    <s v="medium"/>
    <n v="441.49"/>
    <n v="84.99"/>
    <n v="41009"/>
  </r>
  <r>
    <x v="18427"/>
    <n v="5"/>
    <x v="2754"/>
    <d v="2017-05-29T00:00:00"/>
    <b v="1"/>
    <s v="Approved"/>
    <s v="Giant Bicycles"/>
    <s v="Standard"/>
    <s v="high"/>
    <s v="medium"/>
    <n v="1129.1300000000001"/>
    <n v="677.48"/>
    <n v="38573"/>
  </r>
  <r>
    <x v="18428"/>
    <n v="62"/>
    <x v="979"/>
    <d v="2017-11-27T00:00:00"/>
    <b v="0"/>
    <s v="Approved"/>
    <s v="Solex"/>
    <s v="Standard"/>
    <s v="medium"/>
    <s v="medium"/>
    <n v="478.16"/>
    <n v="298.72000000000003"/>
    <n v="34143"/>
  </r>
  <r>
    <x v="18429"/>
    <n v="78"/>
    <x v="2324"/>
    <d v="2017-06-11T00:00:00"/>
    <b v="0"/>
    <s v="Approved"/>
    <s v="Giant Bicycles"/>
    <s v="Standard"/>
    <s v="medium"/>
    <s v="large"/>
    <n v="1765.3"/>
    <n v="709.48"/>
    <n v="37873"/>
  </r>
  <r>
    <x v="18430"/>
    <n v="14"/>
    <x v="855"/>
    <d v="2017-09-30T00:00:00"/>
    <b v="0"/>
    <s v="Approved"/>
    <s v="Solex"/>
    <s v="Standard"/>
    <s v="high"/>
    <s v="large"/>
    <n v="1842.92"/>
    <n v="1105.75"/>
    <n v="34996"/>
  </r>
  <r>
    <x v="18431"/>
    <n v="80"/>
    <x v="2379"/>
    <d v="2017-04-01T00:00:00"/>
    <b v="1"/>
    <s v="Approved"/>
    <s v="OHM Cycles"/>
    <s v="Touring"/>
    <s v="low"/>
    <s v="medium"/>
    <n v="1073.07"/>
    <n v="933.84"/>
    <n v="35455"/>
  </r>
  <r>
    <x v="18432"/>
    <n v="23"/>
    <x v="2531"/>
    <d v="2017-05-23T00:00:00"/>
    <b v="0"/>
    <s v="Approved"/>
    <s v="Norco Bicycles"/>
    <s v="Mountain"/>
    <s v="low"/>
    <s v="small"/>
    <n v="688.63"/>
    <n v="612.88"/>
    <n v="34244"/>
  </r>
  <r>
    <x v="18433"/>
    <n v="38"/>
    <x v="2084"/>
    <d v="2017-06-06T00:00:00"/>
    <b v="1"/>
    <s v="Approved"/>
    <s v="Trek Bicycles"/>
    <s v="Standard"/>
    <s v="medium"/>
    <s v="large"/>
    <n v="2091.4699999999998"/>
    <n v="388.92"/>
    <n v="36334"/>
  </r>
  <r>
    <x v="18434"/>
    <n v="12"/>
    <x v="2845"/>
    <d v="2017-07-22T00:00:00"/>
    <b v="0"/>
    <s v="Approved"/>
    <s v="WeareA2B"/>
    <s v="Standard"/>
    <s v="medium"/>
    <s v="medium"/>
    <n v="1231.1500000000001"/>
    <n v="161.6"/>
    <n v="38216"/>
  </r>
  <r>
    <x v="18435"/>
    <n v="28"/>
    <x v="2953"/>
    <d v="2017-08-12T00:00:00"/>
    <b v="1"/>
    <s v="Approved"/>
    <s v="Norco Bicycles"/>
    <s v="Standard"/>
    <s v="medium"/>
    <s v="small"/>
    <n v="1216.1400000000001"/>
    <n v="1082.3599999999999"/>
    <n v="33888"/>
  </r>
  <r>
    <x v="18436"/>
    <n v="19"/>
    <x v="1047"/>
    <d v="2017-08-31T00:00:00"/>
    <b v="0"/>
    <s v="Approved"/>
    <s v="OHM Cycles"/>
    <s v="Road"/>
    <s v="high"/>
    <s v="large"/>
    <n v="12.01"/>
    <n v="7.21"/>
    <n v="40670"/>
  </r>
  <r>
    <x v="18437"/>
    <n v="55"/>
    <x v="346"/>
    <d v="2017-07-07T00:00:00"/>
    <b v="0"/>
    <s v="Approved"/>
    <s v="Trek Bicycles"/>
    <s v="Road"/>
    <s v="medium"/>
    <s v="large"/>
    <n v="1894.19"/>
    <n v="598.76"/>
    <n v="34143"/>
  </r>
  <r>
    <x v="18438"/>
    <n v="23"/>
    <x v="1174"/>
    <d v="2017-07-08T00:00:00"/>
    <b v="1"/>
    <s v="Approved"/>
    <s v="Norco Bicycles"/>
    <s v="Mountain"/>
    <s v="low"/>
    <s v="small"/>
    <n v="688.63"/>
    <n v="612.88"/>
    <n v="34244"/>
  </r>
  <r>
    <x v="18439"/>
    <n v="71"/>
    <x v="3286"/>
    <d v="2017-07-23T00:00:00"/>
    <b v="1"/>
    <s v="Approved"/>
    <s v="Solex"/>
    <s v="Standard"/>
    <s v="high"/>
    <s v="large"/>
    <n v="1842.92"/>
    <n v="1105.75"/>
    <n v="34996"/>
  </r>
  <r>
    <x v="18440"/>
    <n v="69"/>
    <x v="312"/>
    <d v="2017-09-30T00:00:00"/>
    <b v="0"/>
    <s v="Approved"/>
    <s v="Giant Bicycles"/>
    <s v="Road"/>
    <s v="medium"/>
    <s v="medium"/>
    <n v="792.9"/>
    <n v="594.67999999999995"/>
    <n v="36668"/>
  </r>
  <r>
    <x v="18441"/>
    <n v="11"/>
    <x v="91"/>
    <d v="2017-03-29T00:00:00"/>
    <b v="1"/>
    <s v="Approved"/>
    <s v="Giant Bicycles"/>
    <s v="Standard"/>
    <s v="high"/>
    <s v="medium"/>
    <n v="1274.93"/>
    <n v="764.96"/>
    <n v="35378"/>
  </r>
  <r>
    <x v="18442"/>
    <n v="49"/>
    <x v="2570"/>
    <d v="2017-12-01T00:00:00"/>
    <b v="1"/>
    <s v="Approved"/>
    <s v="Trek Bicycles"/>
    <s v="Road"/>
    <s v="medium"/>
    <s v="medium"/>
    <n v="533.51"/>
    <n v="400.13"/>
    <n v="41064"/>
  </r>
  <r>
    <x v="18443"/>
    <n v="23"/>
    <x v="752"/>
    <d v="2017-11-07T00:00:00"/>
    <b v="1"/>
    <s v="Approved"/>
    <s v="Norco Bicycles"/>
    <s v="Mountain"/>
    <s v="low"/>
    <s v="small"/>
    <n v="688.63"/>
    <n v="612.88"/>
    <n v="34244"/>
  </r>
  <r>
    <x v="18444"/>
    <n v="28"/>
    <x v="3347"/>
    <d v="2017-05-27T00:00:00"/>
    <b v="0"/>
    <s v="Approved"/>
    <s v="Norco Bicycles"/>
    <s v="Standard"/>
    <s v="medium"/>
    <s v="small"/>
    <n v="1216.1400000000001"/>
    <n v="1082.3599999999999"/>
    <n v="42696"/>
  </r>
  <r>
    <x v="18445"/>
    <n v="37"/>
    <x v="476"/>
    <d v="2017-10-07T00:00:00"/>
    <b v="0"/>
    <s v="Approved"/>
    <s v="OHM Cycles"/>
    <s v="Standard"/>
    <s v="low"/>
    <s v="medium"/>
    <n v="1793.43"/>
    <n v="248.82"/>
    <n v="36361"/>
  </r>
  <r>
    <x v="18446"/>
    <n v="4"/>
    <x v="1816"/>
    <d v="2017-09-20T00:00:00"/>
    <b v="0"/>
    <s v="Approved"/>
    <s v="Giant Bicycles"/>
    <s v="Standard"/>
    <s v="high"/>
    <s v="medium"/>
    <n v="1129.1300000000001"/>
    <n v="677.48"/>
    <n v="38573"/>
  </r>
  <r>
    <x v="18447"/>
    <n v="67"/>
    <x v="1720"/>
    <d v="2017-12-23T00:00:00"/>
    <b v="0"/>
    <s v="Approved"/>
    <s v="Norco Bicycles"/>
    <s v="Road"/>
    <s v="medium"/>
    <s v="medium"/>
    <n v="544.04999999999995"/>
    <n v="376.84"/>
    <n v="38647"/>
  </r>
  <r>
    <x v="18448"/>
    <n v="35"/>
    <x v="791"/>
    <d v="2017-01-14T00:00:00"/>
    <b v="1"/>
    <s v="Approved"/>
    <s v="Giant Bicycles"/>
    <s v="Standard"/>
    <s v="medium"/>
    <s v="medium"/>
    <n v="1403.5"/>
    <n v="954.82"/>
    <n v="42688"/>
  </r>
  <r>
    <x v="18449"/>
    <n v="49"/>
    <x v="1924"/>
    <d v="2017-07-06T00:00:00"/>
    <b v="0"/>
    <s v="Approved"/>
    <s v="Trek Bicycles"/>
    <s v="Road"/>
    <s v="medium"/>
    <s v="medium"/>
    <n v="533.51"/>
    <n v="400.13"/>
    <n v="41009"/>
  </r>
  <r>
    <x v="18450"/>
    <n v="72"/>
    <x v="1713"/>
    <d v="2017-09-02T00:00:00"/>
    <b v="0"/>
    <s v="Approved"/>
    <s v="Norco Bicycles"/>
    <s v="Standard"/>
    <s v="medium"/>
    <s v="medium"/>
    <n v="360.4"/>
    <n v="270.3"/>
    <n v="42710"/>
  </r>
  <r>
    <x v="18451"/>
    <n v="7"/>
    <x v="1427"/>
    <d v="2017-06-09T00:00:00"/>
    <b v="0"/>
    <s v="Approved"/>
    <s v="Trek Bicycles"/>
    <s v="Road"/>
    <s v="low"/>
    <s v="medium"/>
    <n v="980.37"/>
    <n v="234.43"/>
    <n v="38258"/>
  </r>
  <r>
    <x v="18452"/>
    <n v="49"/>
    <x v="2245"/>
    <d v="2017-10-22T00:00:00"/>
    <b v="0"/>
    <s v="Approved"/>
    <s v="Trek Bicycles"/>
    <s v="Road"/>
    <s v="medium"/>
    <s v="medium"/>
    <n v="533.51"/>
    <n v="400.13"/>
    <n v="41064"/>
  </r>
  <r>
    <x v="18453"/>
    <n v="76"/>
    <x v="1860"/>
    <d v="2017-04-27T00:00:00"/>
    <b v="0"/>
    <s v="Approved"/>
    <s v="WeareA2B"/>
    <s v="Road"/>
    <s v="low"/>
    <s v="small"/>
    <n v="1172.78"/>
    <n v="1043.77"/>
    <n v="40336"/>
  </r>
  <r>
    <x v="18454"/>
    <n v="80"/>
    <x v="3434"/>
    <d v="2017-04-29T00:00:00"/>
    <b v="1"/>
    <s v="Approved"/>
    <s v="OHM Cycles"/>
    <s v="Touring"/>
    <s v="low"/>
    <s v="medium"/>
    <n v="1073.07"/>
    <n v="933.84"/>
    <n v="38206"/>
  </r>
  <r>
    <x v="18455"/>
    <n v="39"/>
    <x v="3191"/>
    <d v="2017-05-27T00:00:00"/>
    <b v="0"/>
    <s v="Approved"/>
    <s v="Giant Bicycles"/>
    <s v="Standard"/>
    <s v="medium"/>
    <s v="large"/>
    <n v="1812.75"/>
    <n v="582.48"/>
    <n v="38991"/>
  </r>
  <r>
    <x v="18456"/>
    <n v="14"/>
    <x v="2111"/>
    <d v="2017-01-30T00:00:00"/>
    <b v="1"/>
    <s v="Approved"/>
    <s v="Trek Bicycles"/>
    <s v="Standard"/>
    <s v="medium"/>
    <s v="small"/>
    <n v="1386.84"/>
    <n v="1234.29"/>
    <n v="39880"/>
  </r>
  <r>
    <x v="18457"/>
    <n v="13"/>
    <x v="907"/>
    <d v="2017-01-19T00:00:00"/>
    <b v="1"/>
    <s v="Approved"/>
    <s v="Solex"/>
    <s v="Standard"/>
    <s v="medium"/>
    <s v="medium"/>
    <n v="1577.53"/>
    <n v="826.51"/>
    <n v="40618"/>
  </r>
  <r>
    <x v="18458"/>
    <n v="0"/>
    <x v="2321"/>
    <d v="2017-04-21T00:00:00"/>
    <b v="0"/>
    <s v="Approved"/>
    <s v="Solex"/>
    <s v="Standard"/>
    <s v="medium"/>
    <s v="medium"/>
    <n v="441.49"/>
    <n v="84.99"/>
    <n v="34071"/>
  </r>
  <r>
    <x v="18459"/>
    <n v="11"/>
    <x v="324"/>
    <d v="2017-05-17T00:00:00"/>
    <b v="1"/>
    <s v="Approved"/>
    <s v="Trek Bicycles"/>
    <s v="Standard"/>
    <s v="medium"/>
    <s v="small"/>
    <n v="1775.81"/>
    <n v="1580.47"/>
    <n v="42404"/>
  </r>
  <r>
    <x v="18460"/>
    <n v="82"/>
    <x v="1369"/>
    <d v="2017-11-18T00:00:00"/>
    <b v="0"/>
    <s v="Approved"/>
    <s v="Giant Bicycles"/>
    <s v="Road"/>
    <s v="medium"/>
    <s v="medium"/>
    <n v="1538.99"/>
    <n v="829.65"/>
    <n v="33888"/>
  </r>
  <r>
    <x v="18461"/>
    <n v="49"/>
    <x v="1868"/>
    <d v="2017-08-12T00:00:00"/>
    <b v="1"/>
    <s v="Approved"/>
    <s v="Solex"/>
    <s v="Standard"/>
    <s v="medium"/>
    <s v="large"/>
    <n v="1061.56"/>
    <n v="733.58"/>
    <n v="34170"/>
  </r>
  <r>
    <x v="18462"/>
    <n v="70"/>
    <x v="3199"/>
    <d v="2017-11-21T00:00:00"/>
    <b v="0"/>
    <s v="Approved"/>
    <s v="Trek Bicycles"/>
    <s v="Standard"/>
    <s v="high"/>
    <s v="medium"/>
    <n v="495.72"/>
    <n v="297.43"/>
    <n v="40553"/>
  </r>
  <r>
    <x v="18463"/>
    <n v="3"/>
    <x v="337"/>
    <d v="2017-01-17T00:00:00"/>
    <b v="0"/>
    <s v="Approved"/>
    <s v="Trek Bicycles"/>
    <s v="Standard"/>
    <s v="medium"/>
    <s v="large"/>
    <n v="2091.4699999999998"/>
    <n v="388.92"/>
    <n v="38573"/>
  </r>
  <r>
    <x v="18464"/>
    <n v="74"/>
    <x v="1593"/>
    <d v="2017-09-19T00:00:00"/>
    <b v="0"/>
    <s v="Approved"/>
    <s v="WeareA2B"/>
    <s v="Standard"/>
    <s v="medium"/>
    <s v="medium"/>
    <n v="1228.07"/>
    <n v="400.91"/>
    <n v="36668"/>
  </r>
  <r>
    <x v="18465"/>
    <n v="27"/>
    <x v="1778"/>
    <d v="2017-03-19T00:00:00"/>
    <b v="1"/>
    <s v="Approved"/>
    <s v="Trek Bicycles"/>
    <s v="Standard"/>
    <s v="low"/>
    <s v="medium"/>
    <n v="1057.51"/>
    <n v="154.4"/>
    <n v="34527"/>
  </r>
  <r>
    <x v="18466"/>
    <n v="68"/>
    <x v="202"/>
    <d v="2017-02-13T00:00:00"/>
    <b v="0"/>
    <s v="Approved"/>
    <s v="OHM Cycles"/>
    <s v="Standard"/>
    <s v="medium"/>
    <s v="medium"/>
    <n v="1636.9"/>
    <n v="44.71"/>
    <n v="41922"/>
  </r>
  <r>
    <x v="18467"/>
    <n v="62"/>
    <x v="865"/>
    <d v="2017-05-31T00:00:00"/>
    <b v="1"/>
    <s v="Approved"/>
    <s v="Solex"/>
    <s v="Standard"/>
    <s v="medium"/>
    <s v="medium"/>
    <n v="478.16"/>
    <n v="298.72000000000003"/>
    <n v="34143"/>
  </r>
  <r>
    <x v="18468"/>
    <n v="75"/>
    <x v="774"/>
    <d v="2017-02-14T00:00:00"/>
    <b v="0"/>
    <s v="Approved"/>
    <s v="Giant Bicycles"/>
    <s v="Touring"/>
    <s v="medium"/>
    <s v="large"/>
    <n v="1873.97"/>
    <n v="863.95"/>
    <n v="38859"/>
  </r>
  <r>
    <x v="18469"/>
    <n v="0"/>
    <x v="1387"/>
    <d v="2017-01-30T00:00:00"/>
    <b v="0"/>
    <s v="Approved"/>
    <s v="Norco Bicycles"/>
    <s v="Road"/>
    <s v="medium"/>
    <s v="medium"/>
    <n v="544.04999999999995"/>
    <n v="376.84"/>
    <n v="37499"/>
  </r>
  <r>
    <x v="18470"/>
    <n v="24"/>
    <x v="2164"/>
    <d v="2017-05-12T00:00:00"/>
    <b v="0"/>
    <s v="Approved"/>
    <s v="Solex"/>
    <s v="Road"/>
    <s v="medium"/>
    <s v="large"/>
    <n v="1777.8"/>
    <n v="820.78"/>
    <n v="40670"/>
  </r>
  <r>
    <x v="18471"/>
    <n v="92"/>
    <x v="1061"/>
    <d v="2017-12-27T00:00:00"/>
    <b v="1"/>
    <s v="Approved"/>
    <s v="WeareA2B"/>
    <s v="Standard"/>
    <s v="medium"/>
    <s v="small"/>
    <n v="1415.01"/>
    <n v="1259.3599999999999"/>
    <n v="37626"/>
  </r>
  <r>
    <x v="18472"/>
    <n v="25"/>
    <x v="12"/>
    <d v="2017-02-08T00:00:00"/>
    <b v="0"/>
    <s v="Approved"/>
    <s v="Giant Bicycles"/>
    <s v="Road"/>
    <s v="medium"/>
    <s v="medium"/>
    <n v="1538.99"/>
    <n v="829.65"/>
    <n v="42404"/>
  </r>
  <r>
    <x v="18473"/>
    <n v="21"/>
    <x v="2348"/>
    <d v="2017-08-01T00:00:00"/>
    <b v="1"/>
    <s v="Approved"/>
    <s v="Solex"/>
    <s v="Standard"/>
    <s v="medium"/>
    <s v="large"/>
    <n v="1071.23"/>
    <n v="380.74"/>
    <n v="35160"/>
  </r>
  <r>
    <x v="18474"/>
    <n v="86"/>
    <x v="2518"/>
    <d v="2017-09-15T00:00:00"/>
    <b v="1"/>
    <s v="Approved"/>
    <s v="OHM Cycles"/>
    <s v="Standard"/>
    <s v="medium"/>
    <s v="medium"/>
    <n v="235.63"/>
    <n v="125.07"/>
    <n v="38206"/>
  </r>
  <r>
    <x v="18475"/>
    <n v="6"/>
    <x v="747"/>
    <d v="2017-01-06T00:00:00"/>
    <b v="1"/>
    <s v="Approved"/>
    <s v="OHM Cycles"/>
    <s v="Standard"/>
    <s v="high"/>
    <s v="medium"/>
    <n v="227.88"/>
    <n v="136.72999999999999"/>
    <n v="39298"/>
  </r>
  <r>
    <x v="18476"/>
    <n v="75"/>
    <x v="2398"/>
    <d v="2017-09-11T00:00:00"/>
    <b v="1"/>
    <s v="Approved"/>
    <s v="Giant Bicycles"/>
    <s v="Touring"/>
    <s v="medium"/>
    <s v="large"/>
    <n v="1873.97"/>
    <n v="863.95"/>
    <n v="38859"/>
  </r>
  <r>
    <x v="18477"/>
    <n v="67"/>
    <x v="2980"/>
    <d v="2017-11-25T00:00:00"/>
    <b v="1"/>
    <s v="Approved"/>
    <s v="Norco Bicycles"/>
    <s v="Road"/>
    <s v="medium"/>
    <s v="medium"/>
    <n v="544.04999999999995"/>
    <n v="376.84"/>
    <n v="38859"/>
  </r>
  <r>
    <x v="18478"/>
    <n v="25"/>
    <x v="3439"/>
    <d v="2017-02-06T00:00:00"/>
    <b v="0"/>
    <s v="Approved"/>
    <s v="OHM Cycles"/>
    <s v="Standard"/>
    <s v="high"/>
    <s v="medium"/>
    <n v="2005.66"/>
    <n v="1203.4000000000001"/>
    <n v="41009"/>
  </r>
  <r>
    <x v="18479"/>
    <n v="2"/>
    <x v="843"/>
    <d v="2017-05-31T00:00:00"/>
    <b v="0"/>
    <s v="Approved"/>
    <s v="Solex"/>
    <s v="Standard"/>
    <s v="medium"/>
    <s v="medium"/>
    <n v="71.489999999999995"/>
    <n v="53.62"/>
    <n v="33549"/>
  </r>
  <r>
    <x v="18480"/>
    <n v="73"/>
    <x v="3268"/>
    <d v="2017-07-03T00:00:00"/>
    <b v="0"/>
    <s v="Approved"/>
    <s v="Solex"/>
    <s v="Standard"/>
    <s v="medium"/>
    <s v="medium"/>
    <n v="1945.43"/>
    <n v="333.18"/>
    <n v="33429"/>
  </r>
  <r>
    <x v="18481"/>
    <n v="0"/>
    <x v="1191"/>
    <d v="2017-05-27T00:00:00"/>
    <b v="1"/>
    <s v="Approved"/>
    <s v="Norco Bicycles"/>
    <s v="Standard"/>
    <s v="low"/>
    <s v="medium"/>
    <n v="363.01"/>
    <n v="290.41000000000003"/>
    <n v="37539"/>
  </r>
  <r>
    <x v="18482"/>
    <n v="84"/>
    <x v="41"/>
    <d v="2017-01-26T00:00:00"/>
    <b v="0"/>
    <s v="Approved"/>
    <s v="Giant Bicycles"/>
    <s v="Road"/>
    <s v="medium"/>
    <s v="medium"/>
    <n v="792.9"/>
    <n v="594.67999999999995"/>
    <n v="34996"/>
  </r>
  <r>
    <x v="18483"/>
    <n v="56"/>
    <x v="3184"/>
    <d v="2017-01-30T00:00:00"/>
    <b v="1"/>
    <s v="Approved"/>
    <s v="OHM Cycles"/>
    <s v="Standard"/>
    <s v="medium"/>
    <s v="medium"/>
    <n v="183.86"/>
    <n v="137.9"/>
    <n v="35707"/>
  </r>
  <r>
    <x v="18484"/>
    <n v="0"/>
    <x v="1549"/>
    <d v="2017-03-17T00:00:00"/>
    <b v="0"/>
    <s v="Approved"/>
    <s v="Solex"/>
    <s v="Standard"/>
    <s v="medium"/>
    <s v="medium"/>
    <n v="71.489999999999995"/>
    <n v="53.62"/>
    <n v="37659"/>
  </r>
  <r>
    <x v="18485"/>
    <n v="92"/>
    <x v="1993"/>
    <d v="2017-09-28T00:00:00"/>
    <b v="1"/>
    <s v="Approved"/>
    <s v="WeareA2B"/>
    <s v="Standard"/>
    <s v="medium"/>
    <s v="small"/>
    <n v="1415.01"/>
    <n v="1259.3599999999999"/>
    <n v="37626"/>
  </r>
  <r>
    <x v="18486"/>
    <n v="80"/>
    <x v="596"/>
    <d v="2017-04-10T00:00:00"/>
    <b v="1"/>
    <s v="Approved"/>
    <s v="OHM Cycles"/>
    <s v="Touring"/>
    <s v="low"/>
    <s v="medium"/>
    <n v="1073.07"/>
    <n v="933.84"/>
    <n v="35455"/>
  </r>
  <r>
    <x v="18487"/>
    <n v="56"/>
    <x v="792"/>
    <d v="2017-09-28T00:00:00"/>
    <b v="1"/>
    <s v="Approved"/>
    <s v="OHM Cycles"/>
    <s v="Standard"/>
    <s v="medium"/>
    <s v="medium"/>
    <n v="183.86"/>
    <n v="137.9"/>
    <n v="36146"/>
  </r>
  <r>
    <x v="18488"/>
    <n v="15"/>
    <x v="456"/>
    <d v="2017-10-16T00:00:00"/>
    <b v="1"/>
    <s v="Approved"/>
    <s v="Norco Bicycles"/>
    <s v="Standard"/>
    <s v="low"/>
    <s v="medium"/>
    <n v="958.74"/>
    <n v="748.9"/>
    <n v="42404"/>
  </r>
  <r>
    <x v="18489"/>
    <n v="48"/>
    <x v="3352"/>
    <d v="2017-07-13T00:00:00"/>
    <b v="1"/>
    <s v="Approved"/>
    <s v="WeareA2B"/>
    <s v="Standard"/>
    <s v="medium"/>
    <s v="medium"/>
    <n v="1762.96"/>
    <n v="950.52"/>
    <n v="41009"/>
  </r>
  <r>
    <x v="18490"/>
    <n v="43"/>
    <x v="794"/>
    <d v="2017-08-01T00:00:00"/>
    <b v="0"/>
    <s v="Approved"/>
    <s v="Solex"/>
    <s v="Standard"/>
    <s v="medium"/>
    <s v="medium"/>
    <n v="1151.96"/>
    <n v="649.49"/>
    <n v="37668"/>
  </r>
  <r>
    <x v="18491"/>
    <n v="27"/>
    <x v="1765"/>
    <d v="2017-06-14T00:00:00"/>
    <b v="0"/>
    <s v="Approved"/>
    <s v="Trek Bicycles"/>
    <s v="Standard"/>
    <s v="medium"/>
    <s v="medium"/>
    <n v="499.53"/>
    <n v="388.72"/>
    <n v="36334"/>
  </r>
  <r>
    <x v="18492"/>
    <n v="18"/>
    <x v="3362"/>
    <d v="2017-05-16T00:00:00"/>
    <b v="0"/>
    <s v="Approved"/>
    <s v="Solex"/>
    <s v="Standard"/>
    <s v="medium"/>
    <s v="medium"/>
    <n v="575.27"/>
    <n v="431.45"/>
    <n v="41345"/>
  </r>
  <r>
    <x v="18493"/>
    <n v="9"/>
    <x v="1860"/>
    <d v="2017-10-20T00:00:00"/>
    <b v="1"/>
    <s v="Approved"/>
    <s v="Norco Bicycles"/>
    <s v="Standard"/>
    <s v="medium"/>
    <s v="small"/>
    <n v="1216.1400000000001"/>
    <n v="1082.3599999999999"/>
    <n v="35378"/>
  </r>
  <r>
    <x v="18494"/>
    <n v="64"/>
    <x v="777"/>
    <d v="2017-12-04T00:00:00"/>
    <b v="0"/>
    <s v="Approved"/>
    <s v="Trek Bicycles"/>
    <s v="Standard"/>
    <s v="medium"/>
    <s v="large"/>
    <n v="1469.44"/>
    <n v="596.54999999999995"/>
    <n v="38647"/>
  </r>
  <r>
    <x v="18495"/>
    <n v="44"/>
    <x v="2327"/>
    <d v="2017-09-25T00:00:00"/>
    <b v="1"/>
    <s v="Approved"/>
    <s v="WeareA2B"/>
    <s v="Standard"/>
    <s v="medium"/>
    <s v="medium"/>
    <n v="1769.64"/>
    <n v="108.76"/>
    <n v="40672"/>
  </r>
  <r>
    <x v="18496"/>
    <n v="89"/>
    <x v="140"/>
    <d v="2017-11-22T00:00:00"/>
    <b v="0"/>
    <s v="Approved"/>
    <s v="WeareA2B"/>
    <s v="Touring"/>
    <s v="medium"/>
    <s v="large"/>
    <n v="1362.99"/>
    <n v="57.74"/>
    <n v="38482"/>
  </r>
  <r>
    <x v="18497"/>
    <n v="32"/>
    <x v="2420"/>
    <d v="2017-08-03T00:00:00"/>
    <b v="1"/>
    <s v="Approved"/>
    <s v="Giant Bicycles"/>
    <s v="Standard"/>
    <s v="medium"/>
    <s v="medium"/>
    <n v="642.70000000000005"/>
    <n v="211.37"/>
    <n v="34527"/>
  </r>
  <r>
    <x v="18498"/>
    <n v="77"/>
    <x v="1718"/>
    <d v="2017-10-23T00:00:00"/>
    <b v="0"/>
    <s v="Approved"/>
    <s v="Norco Bicycles"/>
    <s v="Road"/>
    <s v="medium"/>
    <s v="large"/>
    <n v="1240.31"/>
    <n v="795.1"/>
    <n v="38193"/>
  </r>
  <r>
    <x v="18499"/>
    <n v="6"/>
    <x v="1061"/>
    <d v="2017-05-26T00:00:00"/>
    <b v="0"/>
    <s v="Approved"/>
    <s v="OHM Cycles"/>
    <s v="Standard"/>
    <s v="high"/>
    <s v="medium"/>
    <n v="227.88"/>
    <n v="136.72999999999999"/>
    <n v="37659"/>
  </r>
  <r>
    <x v="18500"/>
    <n v="31"/>
    <x v="645"/>
    <d v="2017-10-13T00:00:00"/>
    <b v="0"/>
    <s v="Approved"/>
    <s v="Giant Bicycles"/>
    <s v="Standard"/>
    <s v="medium"/>
    <s v="medium"/>
    <n v="230.91"/>
    <n v="173.18"/>
    <n v="39031"/>
  </r>
  <r>
    <x v="18501"/>
    <n v="6"/>
    <x v="1061"/>
    <d v="2017-04-10T00:00:00"/>
    <b v="0"/>
    <s v="Approved"/>
    <s v="OHM Cycles"/>
    <s v="Standard"/>
    <s v="high"/>
    <s v="medium"/>
    <n v="227.88"/>
    <n v="136.72999999999999"/>
    <n v="37659"/>
  </r>
  <r>
    <x v="18502"/>
    <n v="53"/>
    <x v="3473"/>
    <d v="2017-03-23T00:00:00"/>
    <b v="0"/>
    <s v="Approved"/>
    <s v="OHM Cycles"/>
    <s v="Standard"/>
    <s v="medium"/>
    <s v="medium"/>
    <n v="795.34"/>
    <n v="101.58"/>
    <n v="35470"/>
  </r>
  <r>
    <x v="18503"/>
    <n v="71"/>
    <x v="2897"/>
    <d v="2017-11-01T00:00:00"/>
    <b v="1"/>
    <s v="Approved"/>
    <s v="Solex"/>
    <s v="Standard"/>
    <s v="high"/>
    <s v="large"/>
    <n v="1842.92"/>
    <n v="1105.75"/>
    <n v="34996"/>
  </r>
  <r>
    <x v="18504"/>
    <n v="71"/>
    <x v="88"/>
    <d v="2017-02-18T00:00:00"/>
    <b v="1"/>
    <s v="Approved"/>
    <s v="Solex"/>
    <s v="Standard"/>
    <s v="high"/>
    <s v="large"/>
    <n v="1842.92"/>
    <n v="1105.75"/>
    <n v="37873"/>
  </r>
  <r>
    <x v="18505"/>
    <n v="28"/>
    <x v="2844"/>
    <d v="2017-06-18T00:00:00"/>
    <b v="1"/>
    <s v="Approved"/>
    <s v="Norco Bicycles"/>
    <s v="Standard"/>
    <s v="medium"/>
    <s v="small"/>
    <n v="1216.1400000000001"/>
    <n v="1082.3599999999999"/>
    <n v="33455"/>
  </r>
  <r>
    <x v="18506"/>
    <n v="59"/>
    <x v="1608"/>
    <d v="2017-07-11T00:00:00"/>
    <b v="0"/>
    <s v="Approved"/>
    <s v="Solex"/>
    <s v="Standard"/>
    <s v="medium"/>
    <s v="large"/>
    <n v="1061.56"/>
    <n v="733.58"/>
    <n v="34244"/>
  </r>
  <r>
    <x v="18507"/>
    <n v="15"/>
    <x v="1243"/>
    <d v="2017-11-27T00:00:00"/>
    <b v="0"/>
    <s v="Approved"/>
    <s v="Norco Bicycles"/>
    <s v="Standard"/>
    <s v="low"/>
    <s v="medium"/>
    <n v="958.74"/>
    <n v="748.9"/>
    <n v="38693"/>
  </r>
  <r>
    <x v="18508"/>
    <n v="90"/>
    <x v="2574"/>
    <d v="2017-01-19T00:00:00"/>
    <b v="0"/>
    <s v="Approved"/>
    <s v="Norco Bicycles"/>
    <s v="Standard"/>
    <s v="low"/>
    <s v="medium"/>
    <n v="363.01"/>
    <n v="290.41000000000003"/>
    <n v="38482"/>
  </r>
  <r>
    <x v="18509"/>
    <n v="4"/>
    <x v="370"/>
    <d v="2017-09-06T00:00:00"/>
    <b v="0"/>
    <s v="Approved"/>
    <s v="Solex"/>
    <s v="Standard"/>
    <s v="medium"/>
    <s v="medium"/>
    <n v="1483.2"/>
    <n v="99.59"/>
    <n v="41047"/>
  </r>
  <r>
    <x v="18510"/>
    <n v="0"/>
    <x v="1742"/>
    <d v="2017-10-02T00:00:00"/>
    <b v="0"/>
    <s v="Approved"/>
    <s v="Norco Bicycles"/>
    <s v="Standard"/>
    <s v="low"/>
    <s v="medium"/>
    <n v="363.01"/>
    <n v="290.41000000000003"/>
    <n v="36367"/>
  </r>
  <r>
    <x v="18511"/>
    <n v="62"/>
    <x v="2809"/>
    <d v="2017-06-26T00:00:00"/>
    <b v="1"/>
    <s v="Approved"/>
    <s v="Solex"/>
    <s v="Standard"/>
    <s v="medium"/>
    <s v="medium"/>
    <n v="478.16"/>
    <n v="298.72000000000003"/>
    <n v="34143"/>
  </r>
  <r>
    <x v="18512"/>
    <n v="8"/>
    <x v="2400"/>
    <d v="2017-05-22T00:00:00"/>
    <b v="1"/>
    <s v="Approved"/>
    <s v="Solex"/>
    <s v="Road"/>
    <s v="medium"/>
    <s v="small"/>
    <n v="1703.52"/>
    <n v="1516.13"/>
    <n v="40649"/>
  </r>
  <r>
    <x v="18513"/>
    <n v="51"/>
    <x v="1750"/>
    <d v="2017-08-30T00:00:00"/>
    <b v="1"/>
    <s v="Approved"/>
    <s v="OHM Cycles"/>
    <s v="Standard"/>
    <s v="high"/>
    <s v="medium"/>
    <n v="2005.66"/>
    <n v="1203.4000000000001"/>
    <n v="41009"/>
  </r>
  <r>
    <x v="18514"/>
    <n v="76"/>
    <x v="1988"/>
    <d v="2017-12-05T00:00:00"/>
    <b v="0"/>
    <s v="Approved"/>
    <s v="WeareA2B"/>
    <s v="Road"/>
    <s v="low"/>
    <s v="small"/>
    <n v="1172.78"/>
    <n v="1043.77"/>
    <n v="37539"/>
  </r>
  <r>
    <x v="18515"/>
    <n v="47"/>
    <x v="600"/>
    <d v="2017-03-28T00:00:00"/>
    <b v="0"/>
    <s v="Approved"/>
    <s v="Trek Bicycles"/>
    <s v="Road"/>
    <s v="low"/>
    <s v="small"/>
    <n v="1720.7"/>
    <n v="1531.42"/>
    <n v="39915"/>
  </r>
  <r>
    <x v="18516"/>
    <n v="55"/>
    <x v="2842"/>
    <d v="2017-12-25T00:00:00"/>
    <b v="0"/>
    <s v="Approved"/>
    <s v="Trek Bicycles"/>
    <s v="Road"/>
    <s v="medium"/>
    <s v="large"/>
    <n v="1894.19"/>
    <n v="598.76"/>
    <n v="37823"/>
  </r>
  <r>
    <x v="18517"/>
    <n v="95"/>
    <x v="2019"/>
    <d v="2017-11-21T00:00:00"/>
    <b v="0"/>
    <s v="Approved"/>
    <s v="Giant Bicycles"/>
    <s v="Standard"/>
    <s v="medium"/>
    <s v="large"/>
    <n v="569.55999999999995"/>
    <n v="528.42999999999995"/>
    <n v="37874"/>
  </r>
  <r>
    <x v="18518"/>
    <n v="85"/>
    <x v="938"/>
    <d v="2017-04-28T00:00:00"/>
    <b v="1"/>
    <s v="Approved"/>
    <s v="WeareA2B"/>
    <s v="Standard"/>
    <s v="medium"/>
    <s v="medium"/>
    <n v="1228.07"/>
    <n v="400.91"/>
    <n v="36668"/>
  </r>
  <r>
    <x v="18519"/>
    <n v="18"/>
    <x v="272"/>
    <d v="2017-01-09T00:00:00"/>
    <b v="0"/>
    <s v="Approved"/>
    <s v="Solex"/>
    <s v="Standard"/>
    <s v="medium"/>
    <s v="medium"/>
    <n v="575.27"/>
    <n v="431.45"/>
    <n v="41345"/>
  </r>
  <r>
    <x v="18520"/>
    <n v="14"/>
    <x v="1787"/>
    <d v="2017-03-15T00:00:00"/>
    <b v="0"/>
    <s v="Approved"/>
    <s v="Trek Bicycles"/>
    <s v="Standard"/>
    <s v="medium"/>
    <s v="small"/>
    <n v="1386.84"/>
    <n v="1234.29"/>
    <n v="37838"/>
  </r>
  <r>
    <x v="18521"/>
    <n v="62"/>
    <x v="360"/>
    <d v="2017-08-31T00:00:00"/>
    <b v="0"/>
    <s v="Approved"/>
    <s v="Solex"/>
    <s v="Standard"/>
    <s v="medium"/>
    <s v="medium"/>
    <n v="478.16"/>
    <n v="298.72000000000003"/>
    <n v="34143"/>
  </r>
  <r>
    <x v="18522"/>
    <n v="12"/>
    <x v="289"/>
    <d v="2017-11-21T00:00:00"/>
    <b v="1"/>
    <s v="Approved"/>
    <s v="WeareA2B"/>
    <s v="Standard"/>
    <s v="medium"/>
    <s v="medium"/>
    <n v="1231.1500000000001"/>
    <n v="161.6"/>
    <n v="41345"/>
  </r>
  <r>
    <x v="18523"/>
    <n v="58"/>
    <x v="1454"/>
    <d v="2017-10-19T00:00:00"/>
    <b v="0"/>
    <s v="Approved"/>
    <s v="OHM Cycles"/>
    <s v="Standard"/>
    <s v="medium"/>
    <s v="medium"/>
    <n v="912.52"/>
    <n v="141.4"/>
    <n v="34170"/>
  </r>
  <r>
    <x v="18524"/>
    <n v="13"/>
    <x v="740"/>
    <d v="2017-04-09T00:00:00"/>
    <b v="1"/>
    <s v="Approved"/>
    <s v="Solex"/>
    <s v="Standard"/>
    <s v="medium"/>
    <s v="medium"/>
    <n v="1577.53"/>
    <n v="826.51"/>
    <n v="40618"/>
  </r>
  <r>
    <x v="18525"/>
    <n v="58"/>
    <x v="1139"/>
    <d v="2017-07-14T00:00:00"/>
    <b v="1"/>
    <s v="Approved"/>
    <s v="OHM Cycles"/>
    <s v="Standard"/>
    <s v="medium"/>
    <s v="medium"/>
    <n v="912.52"/>
    <n v="141.4"/>
    <n v="42295"/>
  </r>
  <r>
    <x v="18526"/>
    <n v="44"/>
    <x v="2618"/>
    <d v="2017-07-20T00:00:00"/>
    <b v="1"/>
    <s v="Approved"/>
    <s v="WeareA2B"/>
    <s v="Standard"/>
    <s v="medium"/>
    <s v="medium"/>
    <n v="1769.64"/>
    <n v="108.76"/>
    <n v="40672"/>
  </r>
  <r>
    <x v="18527"/>
    <n v="53"/>
    <x v="3130"/>
    <d v="2017-09-12T00:00:00"/>
    <b v="0"/>
    <s v="Approved"/>
    <s v="OHM Cycles"/>
    <s v="Standard"/>
    <s v="medium"/>
    <s v="medium"/>
    <n v="795.34"/>
    <n v="101.58"/>
    <n v="40410"/>
  </r>
  <r>
    <x v="18528"/>
    <n v="23"/>
    <x v="1775"/>
    <d v="2017-12-20T00:00:00"/>
    <b v="0"/>
    <s v="Approved"/>
    <s v="Norco Bicycles"/>
    <s v="Mountain"/>
    <s v="low"/>
    <s v="small"/>
    <n v="688.63"/>
    <n v="612.88"/>
    <n v="34244"/>
  </r>
  <r>
    <x v="18529"/>
    <n v="48"/>
    <x v="167"/>
    <d v="2017-02-20T00:00:00"/>
    <b v="1"/>
    <s v="Approved"/>
    <s v="WeareA2B"/>
    <s v="Standard"/>
    <s v="medium"/>
    <s v="medium"/>
    <n v="1762.96"/>
    <n v="950.52"/>
    <n v="41848"/>
  </r>
  <r>
    <x v="18530"/>
    <n v="0"/>
    <x v="2435"/>
    <d v="2017-12-02T00:00:00"/>
    <b v="0"/>
    <s v="Approved"/>
    <s v="Solex"/>
    <s v="Standard"/>
    <s v="medium"/>
    <s v="medium"/>
    <n v="441.49"/>
    <n v="84.99"/>
    <n v="37220"/>
  </r>
  <r>
    <x v="18531"/>
    <n v="70"/>
    <x v="2433"/>
    <d v="2017-10-13T00:00:00"/>
    <b v="0"/>
    <s v="Approved"/>
    <s v="Trek Bicycles"/>
    <s v="Standard"/>
    <s v="high"/>
    <s v="medium"/>
    <n v="495.72"/>
    <n v="297.43"/>
    <n v="42105"/>
  </r>
  <r>
    <x v="18532"/>
    <n v="41"/>
    <x v="1884"/>
    <d v="2017-08-07T00:00:00"/>
    <b v="1"/>
    <s v="Approved"/>
    <s v="Solex"/>
    <s v="Road"/>
    <s v="medium"/>
    <s v="medium"/>
    <n v="416.98"/>
    <n v="312.74"/>
    <n v="35560"/>
  </r>
  <r>
    <x v="18533"/>
    <n v="55"/>
    <x v="3394"/>
    <d v="2017-09-09T00:00:00"/>
    <b v="0"/>
    <s v="Approved"/>
    <s v="Trek Bicycles"/>
    <s v="Road"/>
    <s v="medium"/>
    <s v="large"/>
    <n v="1894.19"/>
    <n v="598.76"/>
    <n v="34143"/>
  </r>
  <r>
    <x v="18534"/>
    <n v="6"/>
    <x v="3162"/>
    <d v="2017-04-18T00:00:00"/>
    <b v="0"/>
    <s v="Approved"/>
    <s v="Solex"/>
    <s v="Standard"/>
    <s v="high"/>
    <s v="medium"/>
    <n v="748.17"/>
    <n v="448.9"/>
    <n v="39031"/>
  </r>
  <r>
    <x v="18535"/>
    <n v="40"/>
    <x v="3391"/>
    <d v="2017-08-03T00:00:00"/>
    <b v="1"/>
    <s v="Approved"/>
    <s v="OHM Cycles"/>
    <s v="Standard"/>
    <s v="high"/>
    <s v="medium"/>
    <n v="1458.17"/>
    <n v="874.9"/>
    <n v="38750"/>
  </r>
  <r>
    <x v="18536"/>
    <n v="69"/>
    <x v="352"/>
    <d v="2017-05-24T00:00:00"/>
    <b v="0"/>
    <s v="Approved"/>
    <s v="Giant Bicycles"/>
    <s v="Road"/>
    <s v="medium"/>
    <s v="medium"/>
    <n v="792.9"/>
    <n v="594.67999999999995"/>
    <n v="42710"/>
  </r>
  <r>
    <x v="18537"/>
    <n v="35"/>
    <x v="1195"/>
    <d v="2017-01-12T00:00:00"/>
    <b v="0"/>
    <s v="Approved"/>
    <s v="Giant Bicycles"/>
    <s v="Standard"/>
    <s v="medium"/>
    <s v="medium"/>
    <n v="1403.5"/>
    <n v="954.82"/>
    <n v="42688"/>
  </r>
  <r>
    <x v="18538"/>
    <n v="81"/>
    <x v="2554"/>
    <d v="2017-07-11T00:00:00"/>
    <b v="1"/>
    <s v="Approved"/>
    <s v="Norco Bicycles"/>
    <s v="Standard"/>
    <s v="medium"/>
    <s v="small"/>
    <n v="586.45000000000005"/>
    <n v="521.94000000000005"/>
    <n v="33429"/>
  </r>
  <r>
    <x v="18539"/>
    <n v="12"/>
    <x v="1612"/>
    <d v="2017-09-21T00:00:00"/>
    <b v="0"/>
    <s v="Approved"/>
    <s v="WeareA2B"/>
    <s v="Standard"/>
    <s v="medium"/>
    <s v="medium"/>
    <n v="1231.1500000000001"/>
    <n v="161.6"/>
    <n v="38216"/>
  </r>
  <r>
    <x v="18540"/>
    <n v="53"/>
    <x v="2299"/>
    <d v="2017-11-13T00:00:00"/>
    <b v="1"/>
    <s v="Approved"/>
    <s v="OHM Cycles"/>
    <s v="Standard"/>
    <s v="medium"/>
    <s v="medium"/>
    <n v="795.34"/>
    <n v="101.58"/>
    <n v="35470"/>
  </r>
  <r>
    <x v="18541"/>
    <n v="70"/>
    <x v="1613"/>
    <d v="2017-05-28T00:00:00"/>
    <b v="0"/>
    <s v="Approved"/>
    <s v="Trek Bicycles"/>
    <s v="Standard"/>
    <s v="high"/>
    <s v="medium"/>
    <n v="495.72"/>
    <n v="297.43"/>
    <n v="40553"/>
  </r>
  <r>
    <x v="18542"/>
    <n v="10"/>
    <x v="863"/>
    <d v="2017-08-18T00:00:00"/>
    <b v="1"/>
    <s v="Approved"/>
    <s v="WeareA2B"/>
    <s v="Touring"/>
    <s v="medium"/>
    <s v="medium"/>
    <n v="1466.68"/>
    <n v="363.25"/>
    <n v="41701"/>
  </r>
  <r>
    <x v="18543"/>
    <n v="40"/>
    <x v="3474"/>
    <d v="2017-02-10T00:00:00"/>
    <b v="1"/>
    <s v="Approved"/>
    <s v="Trek Bicycles"/>
    <s v="Road"/>
    <s v="medium"/>
    <s v="large"/>
    <n v="1894.19"/>
    <n v="598.76"/>
    <n v="34170"/>
  </r>
  <r>
    <x v="18544"/>
    <n v="75"/>
    <x v="2360"/>
    <d v="2017-04-11T00:00:00"/>
    <b v="1"/>
    <s v="Approved"/>
    <s v="Giant Bicycles"/>
    <s v="Touring"/>
    <s v="medium"/>
    <s v="large"/>
    <n v="1873.97"/>
    <n v="863.95"/>
    <n v="38859"/>
  </r>
  <r>
    <x v="18545"/>
    <n v="40"/>
    <x v="1394"/>
    <d v="2017-10-31T00:00:00"/>
    <b v="0"/>
    <s v="Approved"/>
    <s v="OHM Cycles"/>
    <s v="Standard"/>
    <s v="high"/>
    <s v="medium"/>
    <n v="1458.17"/>
    <n v="874.9"/>
    <n v="39526"/>
  </r>
  <r>
    <x v="18546"/>
    <n v="67"/>
    <x v="2109"/>
    <d v="2017-08-19T00:00:00"/>
    <b v="0"/>
    <s v="Approved"/>
    <s v="Norco Bicycles"/>
    <s v="Road"/>
    <s v="medium"/>
    <s v="medium"/>
    <n v="544.04999999999995"/>
    <n v="376.84"/>
    <n v="38647"/>
  </r>
  <r>
    <x v="18547"/>
    <n v="1"/>
    <x v="3366"/>
    <d v="2017-06-06T00:00:00"/>
    <b v="1"/>
    <s v="Approved"/>
    <s v="Giant Bicycles"/>
    <s v="Standard"/>
    <s v="medium"/>
    <s v="medium"/>
    <n v="1403.5"/>
    <n v="954.82"/>
    <n v="42688"/>
  </r>
  <r>
    <x v="18548"/>
    <n v="36"/>
    <x v="3095"/>
    <d v="2017-04-25T00:00:00"/>
    <b v="0"/>
    <s v="Approved"/>
    <s v="Solex"/>
    <s v="Standard"/>
    <s v="low"/>
    <s v="medium"/>
    <n v="945.04"/>
    <n v="507.58"/>
    <n v="36361"/>
  </r>
  <r>
    <x v="18549"/>
    <n v="81"/>
    <x v="171"/>
    <d v="2017-08-19T00:00:00"/>
    <b v="1"/>
    <s v="Approved"/>
    <s v="Norco Bicycles"/>
    <s v="Standard"/>
    <s v="medium"/>
    <s v="small"/>
    <n v="586.45000000000005"/>
    <n v="521.94000000000005"/>
    <n v="33429"/>
  </r>
  <r>
    <x v="18550"/>
    <n v="84"/>
    <x v="500"/>
    <d v="2017-07-23T00:00:00"/>
    <b v="1"/>
    <s v="Approved"/>
    <s v="Trek Bicycles"/>
    <s v="Road"/>
    <s v="medium"/>
    <s v="medium"/>
    <n v="290.62"/>
    <n v="215.14"/>
    <n v="38339"/>
  </r>
  <r>
    <x v="18551"/>
    <n v="69"/>
    <x v="1473"/>
    <d v="2017-12-25T00:00:00"/>
    <b v="1"/>
    <s v="Approved"/>
    <s v="Giant Bicycles"/>
    <s v="Road"/>
    <s v="medium"/>
    <s v="medium"/>
    <n v="792.9"/>
    <n v="594.67999999999995"/>
    <n v="33879"/>
  </r>
  <r>
    <x v="18552"/>
    <n v="12"/>
    <x v="1036"/>
    <d v="2017-05-13T00:00:00"/>
    <b v="1"/>
    <s v="Approved"/>
    <s v="WeareA2B"/>
    <s v="Standard"/>
    <s v="medium"/>
    <s v="medium"/>
    <n v="1231.1500000000001"/>
    <n v="161.6"/>
    <n v="42172"/>
  </r>
  <r>
    <x v="18553"/>
    <n v="51"/>
    <x v="2096"/>
    <d v="2017-08-14T00:00:00"/>
    <b v="1"/>
    <s v="Approved"/>
    <s v="OHM Cycles"/>
    <s v="Standard"/>
    <s v="high"/>
    <s v="medium"/>
    <n v="2005.66"/>
    <n v="1203.4000000000001"/>
    <n v="42295"/>
  </r>
  <r>
    <x v="18554"/>
    <n v="55"/>
    <x v="1294"/>
    <d v="2017-11-05T00:00:00"/>
    <b v="0"/>
    <s v="Approved"/>
    <s v="Trek Bicycles"/>
    <s v="Road"/>
    <s v="medium"/>
    <s v="large"/>
    <n v="1894.19"/>
    <n v="598.76"/>
    <n v="33259"/>
  </r>
  <r>
    <x v="18555"/>
    <n v="38"/>
    <x v="2289"/>
    <d v="2017-04-20T00:00:00"/>
    <b v="0"/>
    <s v="Approved"/>
    <s v="Trek Bicycles"/>
    <s v="Standard"/>
    <s v="medium"/>
    <s v="large"/>
    <n v="2091.4699999999998"/>
    <n v="388.92"/>
    <n v="41167"/>
  </r>
  <r>
    <x v="18556"/>
    <n v="0"/>
    <x v="2367"/>
    <d v="2017-11-11T00:00:00"/>
    <b v="0"/>
    <s v="Approved"/>
    <s v="Trek Bicycles"/>
    <s v="Standard"/>
    <s v="high"/>
    <s v="medium"/>
    <n v="358.39"/>
    <n v="215.03"/>
    <n v="38002"/>
  </r>
  <r>
    <x v="18557"/>
    <n v="60"/>
    <x v="2777"/>
    <d v="2017-12-29T00:00:00"/>
    <b v="0"/>
    <s v="Approved"/>
    <s v="Giant Bicycles"/>
    <s v="Standard"/>
    <s v="high"/>
    <s v="small"/>
    <n v="1977.36"/>
    <n v="1759.85"/>
    <n v="40779"/>
  </r>
  <r>
    <x v="18558"/>
    <n v="23"/>
    <x v="1830"/>
    <d v="2017-03-15T00:00:00"/>
    <b v="1"/>
    <s v="Approved"/>
    <s v="Norco Bicycles"/>
    <s v="Mountain"/>
    <s v="low"/>
    <s v="small"/>
    <n v="688.63"/>
    <n v="612.88"/>
    <n v="34244"/>
  </r>
  <r>
    <x v="18559"/>
    <n v="57"/>
    <x v="2304"/>
    <d v="2017-03-16T00:00:00"/>
    <b v="1"/>
    <s v="Approved"/>
    <s v="WeareA2B"/>
    <s v="Touring"/>
    <s v="medium"/>
    <s v="large"/>
    <n v="1890.39"/>
    <n v="260.14"/>
    <n v="33259"/>
  </r>
  <r>
    <x v="18560"/>
    <n v="44"/>
    <x v="318"/>
    <d v="2017-10-15T00:00:00"/>
    <b v="1"/>
    <s v="Approved"/>
    <s v="WeareA2B"/>
    <s v="Standard"/>
    <s v="medium"/>
    <s v="medium"/>
    <n v="1769.64"/>
    <n v="108.76"/>
    <n v="40672"/>
  </r>
  <r>
    <x v="18561"/>
    <n v="92"/>
    <x v="2661"/>
    <d v="2017-07-22T00:00:00"/>
    <b v="0"/>
    <s v="Approved"/>
    <s v="WeareA2B"/>
    <s v="Standard"/>
    <s v="medium"/>
    <s v="small"/>
    <n v="1415.01"/>
    <n v="1259.3599999999999"/>
    <n v="37626"/>
  </r>
  <r>
    <x v="18562"/>
    <n v="72"/>
    <x v="2000"/>
    <d v="2017-12-16T00:00:00"/>
    <b v="1"/>
    <s v="Approved"/>
    <s v="Norco Bicycles"/>
    <s v="Standard"/>
    <s v="medium"/>
    <s v="medium"/>
    <n v="360.4"/>
    <n v="270.3"/>
    <n v="37873"/>
  </r>
  <r>
    <x v="18563"/>
    <n v="33"/>
    <x v="2796"/>
    <d v="2017-12-11T00:00:00"/>
    <b v="1"/>
    <s v="Approved"/>
    <s v="Giant Bicycles"/>
    <s v="Standard"/>
    <s v="medium"/>
    <s v="small"/>
    <n v="1311.44"/>
    <n v="1167.18"/>
    <n v="36498"/>
  </r>
  <r>
    <x v="18564"/>
    <n v="0"/>
    <x v="2105"/>
    <d v="2017-07-18T00:00:00"/>
    <b v="0"/>
    <s v="Approved"/>
    <s v="OHM Cycles"/>
    <s v="Standard"/>
    <s v="low"/>
    <s v="medium"/>
    <n v="71.16"/>
    <n v="56.93"/>
    <n v="40487"/>
  </r>
  <r>
    <x v="18565"/>
    <n v="75"/>
    <x v="1425"/>
    <d v="2017-12-15T00:00:00"/>
    <b v="0"/>
    <s v="Approved"/>
    <s v="Giant Bicycles"/>
    <s v="Touring"/>
    <s v="medium"/>
    <s v="large"/>
    <n v="1873.97"/>
    <n v="863.95"/>
    <n v="38859"/>
  </r>
  <r>
    <x v="18566"/>
    <n v="17"/>
    <x v="368"/>
    <d v="2017-04-02T00:00:00"/>
    <b v="1"/>
    <s v="Approved"/>
    <s v="Solex"/>
    <s v="Standard"/>
    <s v="high"/>
    <s v="medium"/>
    <n v="1024.6600000000001"/>
    <n v="614.79999999999995"/>
    <n v="38647"/>
  </r>
  <r>
    <x v="18567"/>
    <n v="0"/>
    <x v="1959"/>
    <d v="2017-05-06T00:00:00"/>
    <b v="1"/>
    <s v="Approved"/>
    <s v="OHM Cycles"/>
    <s v="Standard"/>
    <s v="high"/>
    <s v="medium"/>
    <n v="227.88"/>
    <n v="136.72999999999999"/>
    <n v="40649"/>
  </r>
  <r>
    <x v="18568"/>
    <n v="59"/>
    <x v="2221"/>
    <d v="2017-03-16T00:00:00"/>
    <b v="0"/>
    <s v="Approved"/>
    <s v="WeareA2B"/>
    <s v="Standard"/>
    <s v="medium"/>
    <s v="small"/>
    <n v="1415.01"/>
    <n v="1259.3599999999999"/>
    <n v="37626"/>
  </r>
  <r>
    <x v="18569"/>
    <n v="37"/>
    <x v="1761"/>
    <d v="2017-06-09T00:00:00"/>
    <b v="0"/>
    <s v="Approved"/>
    <s v="OHM Cycles"/>
    <s v="Standard"/>
    <s v="low"/>
    <s v="medium"/>
    <n v="1793.43"/>
    <n v="248.82"/>
    <n v="36361"/>
  </r>
  <r>
    <x v="18570"/>
    <n v="64"/>
    <x v="3199"/>
    <d v="2017-02-06T00:00:00"/>
    <b v="0"/>
    <s v="Approved"/>
    <s v="Trek Bicycles"/>
    <s v="Standard"/>
    <s v="medium"/>
    <s v="large"/>
    <n v="1469.44"/>
    <n v="596.54999999999995"/>
    <n v="40410"/>
  </r>
  <r>
    <x v="18571"/>
    <n v="21"/>
    <x v="281"/>
    <d v="2017-04-16T00:00:00"/>
    <b v="0"/>
    <s v="Approved"/>
    <s v="WeareA2B"/>
    <s v="Touring"/>
    <s v="medium"/>
    <s v="medium"/>
    <n v="1466.68"/>
    <n v="363.25"/>
    <n v="38693"/>
  </r>
  <r>
    <x v="18572"/>
    <n v="68"/>
    <x v="1378"/>
    <d v="2017-06-11T00:00:00"/>
    <b v="1"/>
    <s v="Approved"/>
    <s v="OHM Cycles"/>
    <s v="Standard"/>
    <s v="medium"/>
    <s v="medium"/>
    <n v="1636.9"/>
    <n v="44.71"/>
    <n v="42710"/>
  </r>
  <r>
    <x v="18573"/>
    <n v="78"/>
    <x v="2928"/>
    <d v="2017-08-09T00:00:00"/>
    <b v="1"/>
    <s v="Approved"/>
    <s v="Giant Bicycles"/>
    <s v="Standard"/>
    <s v="medium"/>
    <s v="large"/>
    <n v="1765.3"/>
    <n v="709.48"/>
    <n v="38206"/>
  </r>
  <r>
    <x v="18574"/>
    <n v="56"/>
    <x v="1464"/>
    <d v="2017-07-05T00:00:00"/>
    <b v="0"/>
    <s v="Approved"/>
    <s v="OHM Cycles"/>
    <s v="Standard"/>
    <s v="medium"/>
    <s v="medium"/>
    <n v="183.86"/>
    <n v="137.9"/>
    <n v="35707"/>
  </r>
  <r>
    <x v="18575"/>
    <n v="3"/>
    <x v="1399"/>
    <d v="2017-05-01T00:00:00"/>
    <b v="0"/>
    <s v="Approved"/>
    <s v="Trek Bicycles"/>
    <s v="Standard"/>
    <s v="medium"/>
    <s v="large"/>
    <n v="2091.4699999999998"/>
    <n v="388.92"/>
    <n v="38573"/>
  </r>
  <r>
    <x v="18576"/>
    <n v="46"/>
    <x v="2872"/>
    <d v="2017-04-20T00:00:00"/>
    <b v="1"/>
    <s v="Approved"/>
    <s v="OHM Cycles"/>
    <s v="Standard"/>
    <s v="low"/>
    <s v="medium"/>
    <n v="1793.43"/>
    <n v="248.82"/>
    <n v="39526"/>
  </r>
  <r>
    <x v="18577"/>
    <n v="94"/>
    <x v="1073"/>
    <d v="2017-11-14T00:00:00"/>
    <b v="1"/>
    <s v="Approved"/>
    <s v="Giant Bicycles"/>
    <s v="Standard"/>
    <s v="medium"/>
    <s v="large"/>
    <n v="1635.3"/>
    <n v="993.66"/>
    <n v="37220"/>
  </r>
  <r>
    <x v="18578"/>
    <n v="3"/>
    <x v="3491"/>
    <d v="2017-06-03T00:00:00"/>
    <b v="0"/>
    <s v="Approved"/>
    <s v="Trek Bicycles"/>
    <s v="Standard"/>
    <s v="medium"/>
    <s v="large"/>
    <n v="2091.4699999999998"/>
    <n v="388.92"/>
    <n v="37823"/>
  </r>
  <r>
    <x v="18579"/>
    <n v="81"/>
    <x v="1763"/>
    <d v="2017-07-23T00:00:00"/>
    <b v="1"/>
    <s v="Approved"/>
    <s v="Solex"/>
    <s v="Standard"/>
    <s v="medium"/>
    <s v="medium"/>
    <n v="1151.96"/>
    <n v="649.49"/>
    <n v="38991"/>
  </r>
  <r>
    <x v="18580"/>
    <n v="77"/>
    <x v="732"/>
    <d v="2017-06-07T00:00:00"/>
    <b v="1"/>
    <s v="Approved"/>
    <s v="Norco Bicycles"/>
    <s v="Road"/>
    <s v="medium"/>
    <s v="large"/>
    <n v="1240.31"/>
    <n v="795.1"/>
    <n v="40553"/>
  </r>
  <r>
    <x v="18581"/>
    <n v="64"/>
    <x v="754"/>
    <d v="2017-07-03T00:00:00"/>
    <b v="0"/>
    <s v="Approved"/>
    <s v="Trek Bicycles"/>
    <s v="Standard"/>
    <s v="medium"/>
    <s v="large"/>
    <n v="1469.44"/>
    <n v="596.54999999999995"/>
    <n v="41047"/>
  </r>
  <r>
    <x v="18582"/>
    <n v="67"/>
    <x v="1726"/>
    <d v="2017-05-21T00:00:00"/>
    <b v="0"/>
    <s v="Approved"/>
    <s v="Norco Bicycles"/>
    <s v="Road"/>
    <s v="medium"/>
    <s v="medium"/>
    <n v="544.04999999999995"/>
    <n v="376.84"/>
    <n v="34996"/>
  </r>
  <r>
    <x v="18583"/>
    <n v="30"/>
    <x v="1458"/>
    <d v="2017-06-04T00:00:00"/>
    <b v="0"/>
    <s v="Approved"/>
    <s v="Solex"/>
    <s v="Standard"/>
    <s v="high"/>
    <s v="medium"/>
    <n v="748.17"/>
    <n v="448.9"/>
    <n v="33552"/>
  </r>
  <r>
    <x v="18584"/>
    <n v="0"/>
    <x v="484"/>
    <d v="2017-02-27T00:00:00"/>
    <b v="1"/>
    <s v="Approved"/>
    <s v="WeareA2B"/>
    <s v="Standard"/>
    <s v="medium"/>
    <s v="medium"/>
    <n v="60.34"/>
    <n v="45.26"/>
    <n v="34165"/>
  </r>
  <r>
    <x v="18585"/>
    <n v="94"/>
    <x v="801"/>
    <d v="2017-09-15T00:00:00"/>
    <b v="1"/>
    <s v="Approved"/>
    <s v="Giant Bicycles"/>
    <s v="Standard"/>
    <s v="medium"/>
    <s v="large"/>
    <n v="1635.3"/>
    <n v="993.66"/>
    <n v="41434"/>
  </r>
  <r>
    <x v="18586"/>
    <n v="28"/>
    <x v="181"/>
    <d v="2017-02-13T00:00:00"/>
    <b v="0"/>
    <s v="Approved"/>
    <s v="Norco Bicycles"/>
    <s v="Standard"/>
    <s v="medium"/>
    <s v="small"/>
    <n v="1216.1400000000001"/>
    <n v="1082.3599999999999"/>
    <n v="35378"/>
  </r>
  <r>
    <x v="18587"/>
    <n v="27"/>
    <x v="1519"/>
    <d v="2017-02-21T00:00:00"/>
    <b v="0"/>
    <s v="Approved"/>
    <s v="Trek Bicycles"/>
    <s v="Standard"/>
    <s v="medium"/>
    <s v="medium"/>
    <n v="499.53"/>
    <n v="388.72"/>
    <n v="42696"/>
  </r>
  <r>
    <x v="18588"/>
    <n v="52"/>
    <x v="3466"/>
    <d v="2017-11-19T00:00:00"/>
    <b v="1"/>
    <s v="Approved"/>
    <s v="OHM Cycles"/>
    <s v="Road"/>
    <s v="medium"/>
    <s v="medium"/>
    <n v="1280.28"/>
    <n v="829.51"/>
    <n v="34170"/>
  </r>
  <r>
    <x v="18589"/>
    <n v="57"/>
    <x v="1537"/>
    <d v="2017-05-07T00:00:00"/>
    <b v="1"/>
    <s v="Approved"/>
    <s v="WeareA2B"/>
    <s v="Touring"/>
    <s v="medium"/>
    <s v="large"/>
    <n v="1890.39"/>
    <n v="260.14"/>
    <n v="42172"/>
  </r>
  <r>
    <x v="18590"/>
    <n v="26"/>
    <x v="1843"/>
    <d v="2017-02-24T00:00:00"/>
    <b v="0"/>
    <s v="Approved"/>
    <s v="WeareA2B"/>
    <s v="Standard"/>
    <s v="medium"/>
    <s v="medium"/>
    <n v="1992.93"/>
    <n v="762.63"/>
    <n v="34115"/>
  </r>
  <r>
    <x v="18591"/>
    <n v="7"/>
    <x v="2807"/>
    <d v="2017-11-28T00:00:00"/>
    <b v="1"/>
    <s v="Approved"/>
    <s v="Trek Bicycles"/>
    <s v="Road"/>
    <s v="low"/>
    <s v="medium"/>
    <n v="980.37"/>
    <n v="234.43"/>
    <n v="41701"/>
  </r>
  <r>
    <x v="18592"/>
    <n v="19"/>
    <x v="3331"/>
    <d v="2017-06-25T00:00:00"/>
    <b v="1"/>
    <s v="Approved"/>
    <s v="OHM Cycles"/>
    <s v="Road"/>
    <s v="high"/>
    <s v="large"/>
    <n v="12.01"/>
    <n v="7.21"/>
    <n v="39880"/>
  </r>
  <r>
    <x v="18593"/>
    <n v="1"/>
    <x v="2760"/>
    <d v="2017-11-08T00:00:00"/>
    <b v="1"/>
    <s v="Approved"/>
    <s v="Giant Bicycles"/>
    <s v="Touring"/>
    <s v="medium"/>
    <s v="large"/>
    <n v="1873.97"/>
    <n v="863.95"/>
    <n v="38859"/>
  </r>
  <r>
    <x v="18594"/>
    <n v="0"/>
    <x v="1990"/>
    <d v="2017-02-03T00:00:00"/>
    <b v="1"/>
    <s v="Approved"/>
    <s v="Trek Bicycles"/>
    <s v="Standard"/>
    <s v="high"/>
    <s v="medium"/>
    <n v="358.39"/>
    <n v="215.03"/>
    <n v="38002"/>
  </r>
  <r>
    <x v="18595"/>
    <n v="65"/>
    <x v="1787"/>
    <d v="2017-12-17T00:00:00"/>
    <b v="1"/>
    <s v="Approved"/>
    <s v="WeareA2B"/>
    <s v="Standard"/>
    <s v="medium"/>
    <s v="medium"/>
    <n v="1807.45"/>
    <n v="778.69"/>
    <n v="34996"/>
  </r>
  <r>
    <x v="18596"/>
    <n v="0"/>
    <x v="501"/>
    <d v="2017-01-01T00:00:00"/>
    <b v="0"/>
    <s v="Approved"/>
    <s v="Trek Bicycles"/>
    <s v="Road"/>
    <s v="medium"/>
    <s v="medium"/>
    <n v="290.62"/>
    <n v="215.14"/>
    <n v="38339"/>
  </r>
  <r>
    <x v="18597"/>
    <n v="24"/>
    <x v="340"/>
    <d v="2017-10-20T00:00:00"/>
    <b v="0"/>
    <s v="Approved"/>
    <s v="Solex"/>
    <s v="Road"/>
    <s v="medium"/>
    <s v="large"/>
    <n v="1777.8"/>
    <n v="820.78"/>
    <n v="40670"/>
  </r>
  <r>
    <x v="18598"/>
    <n v="32"/>
    <x v="53"/>
    <d v="2017-01-25T00:00:00"/>
    <b v="1"/>
    <s v="Approved"/>
    <s v="Giant Bicycles"/>
    <s v="Standard"/>
    <s v="high"/>
    <s v="medium"/>
    <n v="1179"/>
    <n v="707.4"/>
    <n v="35667"/>
  </r>
  <r>
    <x v="18599"/>
    <n v="51"/>
    <x v="2445"/>
    <d v="2017-12-26T00:00:00"/>
    <b v="0"/>
    <s v="Approved"/>
    <s v="OHM Cycles"/>
    <s v="Standard"/>
    <s v="high"/>
    <s v="medium"/>
    <n v="2005.66"/>
    <n v="1203.4000000000001"/>
    <n v="34170"/>
  </r>
  <r>
    <x v="18600"/>
    <n v="95"/>
    <x v="799"/>
    <d v="2017-06-21T00:00:00"/>
    <b v="1"/>
    <s v="Approved"/>
    <s v="Giant Bicycles"/>
    <s v="Standard"/>
    <s v="medium"/>
    <s v="large"/>
    <n v="569.55999999999995"/>
    <n v="528.42999999999995"/>
    <n v="37874"/>
  </r>
  <r>
    <x v="18601"/>
    <n v="68"/>
    <x v="632"/>
    <d v="2017-06-15T00:00:00"/>
    <b v="0"/>
    <s v="Approved"/>
    <s v="OHM Cycles"/>
    <s v="Standard"/>
    <s v="medium"/>
    <s v="medium"/>
    <n v="1636.9"/>
    <n v="44.71"/>
    <n v="40410"/>
  </r>
  <r>
    <x v="18602"/>
    <n v="61"/>
    <x v="817"/>
    <d v="2017-07-25T00:00:00"/>
    <b v="1"/>
    <s v="Approved"/>
    <s v="Norco Bicycles"/>
    <s v="Standard"/>
    <s v="medium"/>
    <s v="small"/>
    <n v="586.45000000000005"/>
    <n v="521.94000000000005"/>
    <n v="33429"/>
  </r>
  <r>
    <x v="18603"/>
    <n v="25"/>
    <x v="35"/>
    <d v="2017-12-26T00:00:00"/>
    <b v="0"/>
    <s v="Approved"/>
    <s v="Giant Bicycles"/>
    <s v="Road"/>
    <s v="medium"/>
    <s v="medium"/>
    <n v="1538.99"/>
    <n v="829.65"/>
    <n v="37337"/>
  </r>
  <r>
    <x v="18604"/>
    <n v="24"/>
    <x v="2135"/>
    <d v="2017-11-02T00:00:00"/>
    <b v="0"/>
    <s v="Approved"/>
    <s v="Solex"/>
    <s v="Road"/>
    <s v="medium"/>
    <s v="large"/>
    <n v="1777.8"/>
    <n v="820.78"/>
    <n v="42696"/>
  </r>
  <r>
    <x v="18605"/>
    <n v="98"/>
    <x v="741"/>
    <d v="2017-04-03T00:00:00"/>
    <b v="1"/>
    <s v="Approved"/>
    <s v="OHM Cycles"/>
    <s v="Standard"/>
    <s v="medium"/>
    <s v="medium"/>
    <n v="795.34"/>
    <n v="101.58"/>
    <n v="33259"/>
  </r>
  <r>
    <x v="18606"/>
    <n v="75"/>
    <x v="1119"/>
    <d v="2017-02-15T00:00:00"/>
    <b v="0"/>
    <s v="Approved"/>
    <s v="Giant Bicycles"/>
    <s v="Touring"/>
    <s v="medium"/>
    <s v="large"/>
    <n v="1873.97"/>
    <n v="863.95"/>
    <n v="40553"/>
  </r>
  <r>
    <x v="18607"/>
    <n v="58"/>
    <x v="1566"/>
    <d v="2017-07-27T00:00:00"/>
    <b v="1"/>
    <s v="Approved"/>
    <s v="OHM Cycles"/>
    <s v="Standard"/>
    <s v="medium"/>
    <s v="medium"/>
    <n v="912.52"/>
    <n v="141.4"/>
    <n v="40487"/>
  </r>
  <r>
    <x v="18608"/>
    <n v="33"/>
    <x v="3189"/>
    <d v="2017-09-23T00:00:00"/>
    <b v="1"/>
    <s v="Approved"/>
    <s v="OHM Cycles"/>
    <s v="Road"/>
    <s v="medium"/>
    <s v="small"/>
    <n v="1810"/>
    <n v="1610.9"/>
    <n v="39526"/>
  </r>
  <r>
    <x v="18609"/>
    <n v="38"/>
    <x v="1984"/>
    <d v="2017-03-14T00:00:00"/>
    <b v="1"/>
    <s v="Approved"/>
    <s v="Solex"/>
    <s v="Standard"/>
    <s v="medium"/>
    <s v="medium"/>
    <n v="1577.53"/>
    <n v="826.51"/>
    <n v="40618"/>
  </r>
  <r>
    <x v="18610"/>
    <n v="44"/>
    <x v="2818"/>
    <d v="2017-12-26T00:00:00"/>
    <b v="0"/>
    <s v="Approved"/>
    <s v="WeareA2B"/>
    <s v="Standard"/>
    <s v="medium"/>
    <s v="medium"/>
    <n v="1769.64"/>
    <n v="108.76"/>
    <n v="41064"/>
  </r>
  <r>
    <x v="18611"/>
    <n v="30"/>
    <x v="1963"/>
    <d v="2017-06-16T00:00:00"/>
    <b v="1"/>
    <s v="Approved"/>
    <s v="Solex"/>
    <s v="Standard"/>
    <s v="high"/>
    <s v="medium"/>
    <n v="748.17"/>
    <n v="448.9"/>
    <n v="33552"/>
  </r>
  <r>
    <x v="18612"/>
    <n v="100"/>
    <x v="3267"/>
    <d v="2017-07-21T00:00:00"/>
    <b v="0"/>
    <s v="Approved"/>
    <s v="Trek Bicycles"/>
    <s v="Standard"/>
    <s v="medium"/>
    <s v="small"/>
    <n v="1386.84"/>
    <n v="1234.29"/>
    <n v="37838"/>
  </r>
  <r>
    <x v="18613"/>
    <n v="74"/>
    <x v="2952"/>
    <d v="2017-07-23T00:00:00"/>
    <b v="1"/>
    <s v="Approved"/>
    <s v="WeareA2B"/>
    <s v="Standard"/>
    <s v="medium"/>
    <s v="medium"/>
    <n v="1228.07"/>
    <n v="400.91"/>
    <n v="36668"/>
  </r>
  <r>
    <x v="18614"/>
    <n v="50"/>
    <x v="650"/>
    <d v="2017-05-02T00:00:00"/>
    <b v="0"/>
    <s v="Approved"/>
    <s v="Giant Bicycles"/>
    <s v="Standard"/>
    <s v="medium"/>
    <s v="medium"/>
    <n v="642.70000000000005"/>
    <n v="211.37"/>
    <n v="37337"/>
  </r>
  <r>
    <x v="18615"/>
    <n v="30"/>
    <x v="2075"/>
    <d v="2017-04-27T00:00:00"/>
    <b v="0"/>
    <s v="Approved"/>
    <s v="Solex"/>
    <s v="Standard"/>
    <s v="high"/>
    <s v="medium"/>
    <n v="748.17"/>
    <n v="448.9"/>
    <n v="39031"/>
  </r>
  <r>
    <x v="18616"/>
    <n v="1"/>
    <x v="2861"/>
    <d v="2017-05-09T00:00:00"/>
    <b v="0"/>
    <s v="Approved"/>
    <s v="Giant Bicycles"/>
    <s v="Standard"/>
    <s v="medium"/>
    <s v="medium"/>
    <n v="1403.5"/>
    <n v="954.82"/>
    <n v="42688"/>
  </r>
  <r>
    <x v="18617"/>
    <n v="66"/>
    <x v="660"/>
    <d v="2017-12-25T00:00:00"/>
    <b v="1"/>
    <s v="Approved"/>
    <s v="Giant Bicycles"/>
    <s v="Road"/>
    <s v="low"/>
    <s v="small"/>
    <n v="590.26"/>
    <n v="525.33000000000004"/>
    <n v="42710"/>
  </r>
  <r>
    <x v="18618"/>
    <n v="6"/>
    <x v="49"/>
    <d v="2017-09-28T00:00:00"/>
    <b v="1"/>
    <s v="Approved"/>
    <s v="OHM Cycles"/>
    <s v="Standard"/>
    <s v="high"/>
    <s v="medium"/>
    <n v="227.88"/>
    <n v="136.72999999999999"/>
    <n v="37659"/>
  </r>
  <r>
    <x v="18619"/>
    <n v="68"/>
    <x v="2997"/>
    <d v="2017-12-12T00:00:00"/>
    <b v="0"/>
    <s v="Approved"/>
    <s v="OHM Cycles"/>
    <s v="Standard"/>
    <s v="medium"/>
    <s v="medium"/>
    <n v="1636.9"/>
    <n v="44.71"/>
    <n v="39915"/>
  </r>
  <r>
    <x v="18620"/>
    <n v="82"/>
    <x v="1965"/>
    <d v="2017-09-29T00:00:00"/>
    <b v="1"/>
    <s v="Approved"/>
    <s v="Norco Bicycles"/>
    <s v="Standard"/>
    <s v="high"/>
    <s v="medium"/>
    <n v="1148.6400000000001"/>
    <n v="689.18"/>
    <n v="35667"/>
  </r>
  <r>
    <x v="18621"/>
    <n v="88"/>
    <x v="2429"/>
    <d v="2017-12-19T00:00:00"/>
    <b v="1"/>
    <s v="Approved"/>
    <s v="Norco Bicycles"/>
    <s v="Standard"/>
    <s v="medium"/>
    <s v="medium"/>
    <n v="1198.46"/>
    <n v="381.1"/>
    <n v="37874"/>
  </r>
  <r>
    <x v="18622"/>
    <n v="32"/>
    <x v="2755"/>
    <d v="2017-01-01T00:00:00"/>
    <b v="0"/>
    <s v="Approved"/>
    <s v="Giant Bicycles"/>
    <s v="Standard"/>
    <s v="medium"/>
    <s v="medium"/>
    <n v="642.70000000000005"/>
    <n v="211.37"/>
    <n v="37337"/>
  </r>
  <r>
    <x v="18623"/>
    <n v="99"/>
    <x v="806"/>
    <d v="2017-09-27T00:00:00"/>
    <b v="1"/>
    <s v="Approved"/>
    <s v="OHM Cycles"/>
    <s v="Standard"/>
    <s v="medium"/>
    <s v="medium"/>
    <n v="1227.3399999999999"/>
    <n v="770.89"/>
    <n v="34556"/>
  </r>
  <r>
    <x v="18624"/>
    <n v="3"/>
    <x v="2769"/>
    <d v="2017-01-02T00:00:00"/>
    <b v="0"/>
    <s v="Approved"/>
    <s v="Trek Bicycles"/>
    <s v="Standard"/>
    <s v="medium"/>
    <s v="large"/>
    <n v="2091.4699999999998"/>
    <n v="388.92"/>
    <n v="41701"/>
  </r>
  <r>
    <x v="18625"/>
    <n v="93"/>
    <x v="1337"/>
    <d v="2017-07-14T00:00:00"/>
    <b v="0"/>
    <s v="Approved"/>
    <s v="OHM Cycles"/>
    <s v="Standard"/>
    <s v="high"/>
    <s v="medium"/>
    <n v="1458.17"/>
    <n v="874.9"/>
    <n v="38750"/>
  </r>
  <r>
    <x v="18626"/>
    <n v="98"/>
    <x v="1181"/>
    <d v="2017-09-01T00:00:00"/>
    <b v="1"/>
    <s v="Approved"/>
    <s v="Trek Bicycles"/>
    <s v="Standard"/>
    <s v="high"/>
    <s v="medium"/>
    <n v="358.39"/>
    <n v="215.03"/>
    <n v="38002"/>
  </r>
  <r>
    <x v="18627"/>
    <n v="14"/>
    <x v="1928"/>
    <d v="2017-07-28T00:00:00"/>
    <b v="1"/>
    <s v="Approved"/>
    <s v="Trek Bicycles"/>
    <s v="Standard"/>
    <s v="medium"/>
    <s v="small"/>
    <n v="1386.84"/>
    <n v="1234.29"/>
    <n v="37838"/>
  </r>
  <r>
    <x v="18628"/>
    <n v="53"/>
    <x v="227"/>
    <d v="2017-01-28T00:00:00"/>
    <b v="0"/>
    <s v="Approved"/>
    <s v="OHM Cycles"/>
    <s v="Standard"/>
    <s v="medium"/>
    <s v="medium"/>
    <n v="795.34"/>
    <n v="101.58"/>
    <n v="35470"/>
  </r>
  <r>
    <x v="18629"/>
    <n v="9"/>
    <x v="913"/>
    <d v="2017-05-06T00:00:00"/>
    <b v="0"/>
    <s v="Approved"/>
    <s v="OHM Cycles"/>
    <s v="Road"/>
    <s v="medium"/>
    <s v="medium"/>
    <n v="742.54"/>
    <n v="667.4"/>
    <n v="38693"/>
  </r>
  <r>
    <x v="18630"/>
    <n v="68"/>
    <x v="2572"/>
    <d v="2017-08-08T00:00:00"/>
    <b v="1"/>
    <s v="Approved"/>
    <s v="OHM Cycles"/>
    <s v="Standard"/>
    <s v="medium"/>
    <s v="medium"/>
    <n v="1636.9"/>
    <n v="44.71"/>
    <n v="34996"/>
  </r>
  <r>
    <x v="18631"/>
    <n v="88"/>
    <x v="2282"/>
    <d v="2017-10-31T00:00:00"/>
    <b v="1"/>
    <s v="Approved"/>
    <s v="Norco Bicycles"/>
    <s v="Standard"/>
    <s v="medium"/>
    <s v="medium"/>
    <n v="1198.46"/>
    <n v="381.1"/>
    <n v="37539"/>
  </r>
  <r>
    <x v="18632"/>
    <n v="50"/>
    <x v="1522"/>
    <d v="2017-11-03T00:00:00"/>
    <b v="0"/>
    <s v="Approved"/>
    <s v="WeareA2B"/>
    <s v="Standard"/>
    <s v="medium"/>
    <s v="small"/>
    <n v="175.89"/>
    <n v="131.91999999999999"/>
    <n v="33259"/>
  </r>
  <r>
    <x v="18633"/>
    <n v="81"/>
    <x v="948"/>
    <d v="2017-11-22T00:00:00"/>
    <b v="1"/>
    <s v="Approved"/>
    <s v="Norco Bicycles"/>
    <s v="Standard"/>
    <s v="medium"/>
    <s v="small"/>
    <n v="586.45000000000005"/>
    <n v="521.94000000000005"/>
    <n v="42218"/>
  </r>
  <r>
    <x v="18634"/>
    <n v="24"/>
    <x v="2878"/>
    <d v="2017-01-11T00:00:00"/>
    <b v="0"/>
    <s v="Approved"/>
    <s v="Solex"/>
    <s v="Road"/>
    <s v="medium"/>
    <s v="large"/>
    <n v="1777.8"/>
    <n v="820.78"/>
    <n v="41047"/>
  </r>
  <r>
    <x v="18635"/>
    <n v="19"/>
    <x v="1023"/>
    <d v="2017-05-03T00:00:00"/>
    <b v="0"/>
    <s v="Approved"/>
    <s v="Trek Bicycles"/>
    <s v="Mountain"/>
    <s v="low"/>
    <s v="medium"/>
    <n v="574.64"/>
    <n v="459.71"/>
    <n v="37659"/>
  </r>
  <r>
    <x v="18636"/>
    <n v="89"/>
    <x v="1821"/>
    <d v="2017-04-20T00:00:00"/>
    <b v="0"/>
    <s v="Approved"/>
    <s v="Giant Bicycles"/>
    <s v="Standard"/>
    <s v="medium"/>
    <s v="large"/>
    <n v="1812.75"/>
    <n v="582.48"/>
    <n v="40336"/>
  </r>
  <r>
    <x v="18637"/>
    <n v="10"/>
    <x v="1952"/>
    <d v="2017-01-16T00:00:00"/>
    <b v="1"/>
    <s v="Approved"/>
    <s v="WeareA2B"/>
    <s v="Touring"/>
    <s v="medium"/>
    <s v="medium"/>
    <n v="1466.68"/>
    <n v="363.25"/>
    <n v="35378"/>
  </r>
  <r>
    <x v="18638"/>
    <n v="67"/>
    <x v="2617"/>
    <d v="2017-02-13T00:00:00"/>
    <b v="0"/>
    <s v="Approved"/>
    <s v="Norco Bicycles"/>
    <s v="Road"/>
    <s v="medium"/>
    <s v="medium"/>
    <n v="544.04999999999995"/>
    <n v="376.84"/>
    <n v="38647"/>
  </r>
  <r>
    <x v="18639"/>
    <n v="0"/>
    <x v="2730"/>
    <d v="2017-12-25T00:00:00"/>
    <b v="0"/>
    <s v="Approved"/>
    <s v="Norco Bicycles"/>
    <s v="Road"/>
    <s v="medium"/>
    <s v="medium"/>
    <n v="544.04999999999995"/>
    <n v="376.84"/>
    <n v="38647"/>
  </r>
  <r>
    <x v="18640"/>
    <n v="0"/>
    <x v="2191"/>
    <d v="2017-12-10T00:00:00"/>
    <b v="1"/>
    <s v="Approved"/>
    <s v="Giant Bicycles"/>
    <s v="Standard"/>
    <s v="medium"/>
    <s v="large"/>
    <n v="569.55999999999995"/>
    <n v="528.42999999999995"/>
    <n v="38002"/>
  </r>
  <r>
    <x v="18641"/>
    <n v="10"/>
    <x v="1473"/>
    <d v="2017-05-14T00:00:00"/>
    <b v="0"/>
    <s v="Approved"/>
    <s v="WeareA2B"/>
    <s v="Touring"/>
    <s v="medium"/>
    <s v="medium"/>
    <n v="1466.68"/>
    <n v="363.25"/>
    <n v="41701"/>
  </r>
  <r>
    <x v="18642"/>
    <n v="49"/>
    <x v="1462"/>
    <d v="2017-08-20T00:00:00"/>
    <b v="1"/>
    <s v="Approved"/>
    <s v="Solex"/>
    <s v="Standard"/>
    <s v="medium"/>
    <s v="large"/>
    <n v="1061.56"/>
    <n v="733.58"/>
    <n v="34170"/>
  </r>
  <r>
    <x v="18643"/>
    <n v="55"/>
    <x v="663"/>
    <d v="2017-02-12T00:00:00"/>
    <b v="1"/>
    <s v="Approved"/>
    <s v="Trek Bicycles"/>
    <s v="Road"/>
    <s v="medium"/>
    <s v="large"/>
    <n v="1894.19"/>
    <n v="598.76"/>
    <n v="37823"/>
  </r>
  <r>
    <x v="18644"/>
    <n v="19"/>
    <x v="1583"/>
    <d v="2017-03-28T00:00:00"/>
    <b v="1"/>
    <s v="Approved"/>
    <s v="OHM Cycles"/>
    <s v="Road"/>
    <s v="high"/>
    <s v="large"/>
    <n v="12.01"/>
    <n v="7.21"/>
    <n v="40670"/>
  </r>
  <r>
    <x v="18645"/>
    <n v="81"/>
    <x v="42"/>
    <d v="2017-11-03T00:00:00"/>
    <b v="0"/>
    <s v="Approved"/>
    <s v="Norco Bicycles"/>
    <s v="Standard"/>
    <s v="medium"/>
    <s v="small"/>
    <n v="586.45000000000005"/>
    <n v="521.94000000000005"/>
    <n v="33429"/>
  </r>
  <r>
    <x v="18646"/>
    <n v="19"/>
    <x v="316"/>
    <d v="2017-04-16T00:00:00"/>
    <b v="1"/>
    <s v="Approved"/>
    <s v="Trek Bicycles"/>
    <s v="Mountain"/>
    <s v="low"/>
    <s v="medium"/>
    <n v="574.64"/>
    <n v="459.71"/>
    <n v="40784"/>
  </r>
  <r>
    <x v="18647"/>
    <n v="61"/>
    <x v="2028"/>
    <d v="2017-06-16T00:00:00"/>
    <b v="0"/>
    <s v="Approved"/>
    <s v="OHM Cycles"/>
    <s v="Standard"/>
    <s v="low"/>
    <s v="medium"/>
    <n v="71.16"/>
    <n v="56.93"/>
    <n v="42172"/>
  </r>
  <r>
    <x v="18648"/>
    <n v="34"/>
    <x v="1116"/>
    <d v="2017-09-21T00:00:00"/>
    <b v="0"/>
    <s v="Approved"/>
    <s v="Norco Bicycles"/>
    <s v="Road"/>
    <s v="high"/>
    <s v="large"/>
    <n v="774.53"/>
    <n v="464.72"/>
    <n v="37698"/>
  </r>
  <r>
    <x v="18649"/>
    <n v="38"/>
    <x v="2472"/>
    <d v="2017-04-13T00:00:00"/>
    <b v="0"/>
    <s v="Approved"/>
    <s v="Solex"/>
    <s v="Standard"/>
    <s v="medium"/>
    <s v="medium"/>
    <n v="1577.53"/>
    <n v="826.51"/>
    <n v="40336"/>
  </r>
  <r>
    <x v="18650"/>
    <n v="0"/>
    <x v="728"/>
    <d v="2017-06-28T00:00:00"/>
    <b v="1"/>
    <s v="Approved"/>
    <s v="Solex"/>
    <s v="Road"/>
    <s v="medium"/>
    <s v="medium"/>
    <n v="416.98"/>
    <n v="312.74"/>
    <n v="35560"/>
  </r>
  <r>
    <x v="18651"/>
    <n v="1"/>
    <x v="3364"/>
    <d v="2017-08-22T00:00:00"/>
    <b v="1"/>
    <s v="Approved"/>
    <s v="Giant Bicycles"/>
    <s v="Standard"/>
    <s v="medium"/>
    <s v="medium"/>
    <n v="1403.5"/>
    <n v="954.82"/>
    <n v="41167"/>
  </r>
  <r>
    <x v="18652"/>
    <n v="64"/>
    <x v="2824"/>
    <d v="2017-06-04T00:00:00"/>
    <b v="0"/>
    <s v="Approved"/>
    <s v="Trek Bicycles"/>
    <s v="Standard"/>
    <s v="medium"/>
    <s v="large"/>
    <n v="1469.44"/>
    <n v="596.54999999999995"/>
    <n v="41047"/>
  </r>
  <r>
    <x v="18653"/>
    <n v="68"/>
    <x v="247"/>
    <d v="2017-11-23T00:00:00"/>
    <b v="1"/>
    <s v="Approved"/>
    <s v="OHM Cycles"/>
    <s v="Standard"/>
    <s v="medium"/>
    <s v="medium"/>
    <n v="1636.9"/>
    <n v="44.71"/>
    <n v="40410"/>
  </r>
  <r>
    <x v="18654"/>
    <n v="60"/>
    <x v="2236"/>
    <d v="2017-06-23T00:00:00"/>
    <b v="0"/>
    <s v="Approved"/>
    <s v="Giant Bicycles"/>
    <s v="Standard"/>
    <s v="high"/>
    <s v="small"/>
    <n v="1977.36"/>
    <n v="1759.85"/>
    <n v="40410"/>
  </r>
  <r>
    <x v="18655"/>
    <n v="0"/>
    <x v="3213"/>
    <d v="2017-03-13T00:00:00"/>
    <b v="1"/>
    <s v="Approved"/>
    <s v="OHM Cycles"/>
    <s v="Standard"/>
    <s v="medium"/>
    <s v="medium"/>
    <n v="183.86"/>
    <n v="137.9"/>
    <n v="33259"/>
  </r>
  <r>
    <x v="18656"/>
    <n v="81"/>
    <x v="3474"/>
    <d v="2017-01-16T00:00:00"/>
    <b v="0"/>
    <s v="Approved"/>
    <s v="Solex"/>
    <s v="Standard"/>
    <s v="medium"/>
    <s v="medium"/>
    <n v="1151.96"/>
    <n v="649.49"/>
    <n v="41064"/>
  </r>
  <r>
    <x v="18657"/>
    <n v="84"/>
    <x v="2586"/>
    <d v="2017-04-25T00:00:00"/>
    <b v="0"/>
    <s v="Approved"/>
    <s v="Trek Bicycles"/>
    <s v="Road"/>
    <s v="medium"/>
    <s v="medium"/>
    <n v="290.62"/>
    <n v="215.14"/>
    <n v="34079"/>
  </r>
  <r>
    <x v="18658"/>
    <n v="45"/>
    <x v="2080"/>
    <d v="2017-11-05T00:00:00"/>
    <b v="0"/>
    <s v="Approved"/>
    <s v="Solex"/>
    <s v="Standard"/>
    <s v="medium"/>
    <s v="medium"/>
    <n v="441.49"/>
    <n v="84.99"/>
    <n v="39427"/>
  </r>
  <r>
    <x v="18659"/>
    <n v="12"/>
    <x v="457"/>
    <d v="2017-01-02T00:00:00"/>
    <b v="1"/>
    <s v="Approved"/>
    <s v="Giant Bicycles"/>
    <s v="Standard"/>
    <s v="medium"/>
    <s v="large"/>
    <n v="1765.3"/>
    <n v="709.48"/>
    <n v="38193"/>
  </r>
  <r>
    <x v="18660"/>
    <n v="19"/>
    <x v="3154"/>
    <d v="2017-10-07T00:00:00"/>
    <b v="1"/>
    <s v="Approved"/>
    <s v="Trek Bicycles"/>
    <s v="Mountain"/>
    <s v="low"/>
    <s v="medium"/>
    <n v="574.64"/>
    <n v="459.71"/>
    <n v="40784"/>
  </r>
  <r>
    <x v="18661"/>
    <n v="82"/>
    <x v="2881"/>
    <d v="2017-10-30T00:00:00"/>
    <b v="0"/>
    <s v="Approved"/>
    <s v="Giant Bicycles"/>
    <s v="Road"/>
    <s v="medium"/>
    <s v="medium"/>
    <n v="1538.99"/>
    <n v="829.65"/>
    <n v="33552"/>
  </r>
  <r>
    <x v="18662"/>
    <n v="53"/>
    <x v="2429"/>
    <d v="2017-06-07T00:00:00"/>
    <b v="1"/>
    <s v="Approved"/>
    <s v="OHM Cycles"/>
    <s v="Standard"/>
    <s v="medium"/>
    <s v="medium"/>
    <n v="795.34"/>
    <n v="101.58"/>
    <n v="33259"/>
  </r>
  <r>
    <x v="18663"/>
    <n v="85"/>
    <x v="1568"/>
    <d v="2017-04-30T00:00:00"/>
    <b v="0"/>
    <s v="Approved"/>
    <s v="WeareA2B"/>
    <s v="Standard"/>
    <s v="medium"/>
    <s v="medium"/>
    <n v="752.64"/>
    <n v="205.36"/>
    <n v="35667"/>
  </r>
  <r>
    <x v="18664"/>
    <n v="96"/>
    <x v="1678"/>
    <d v="2017-05-13T00:00:00"/>
    <b v="1"/>
    <s v="Approved"/>
    <s v="WeareA2B"/>
    <s v="Road"/>
    <s v="low"/>
    <s v="small"/>
    <n v="1172.78"/>
    <n v="1043.77"/>
    <n v="37539"/>
  </r>
  <r>
    <x v="18665"/>
    <n v="0"/>
    <x v="1832"/>
    <d v="2017-06-17T00:00:00"/>
    <b v="0"/>
    <s v="Approved"/>
    <s v="Solex"/>
    <s v="Standard"/>
    <s v="medium"/>
    <s v="medium"/>
    <n v="441.49"/>
    <n v="84.99"/>
    <n v="34071"/>
  </r>
  <r>
    <x v="18666"/>
    <n v="94"/>
    <x v="3430"/>
    <d v="2017-07-06T00:00:00"/>
    <b v="0"/>
    <s v="Approved"/>
    <s v="Giant Bicycles"/>
    <s v="Standard"/>
    <s v="medium"/>
    <s v="large"/>
    <n v="1635.3"/>
    <n v="993.66"/>
    <n v="41434"/>
  </r>
  <r>
    <x v="18667"/>
    <n v="61"/>
    <x v="701"/>
    <d v="2017-01-18T00:00:00"/>
    <b v="0"/>
    <s v="Approved"/>
    <s v="OHM Cycles"/>
    <s v="Standard"/>
    <s v="low"/>
    <s v="medium"/>
    <n v="71.16"/>
    <n v="56.93"/>
    <n v="33879"/>
  </r>
  <r>
    <x v="18668"/>
    <n v="10"/>
    <x v="72"/>
    <d v="2017-01-27T00:00:00"/>
    <b v="1"/>
    <s v="Approved"/>
    <s v="WeareA2B"/>
    <s v="Touring"/>
    <s v="medium"/>
    <s v="medium"/>
    <n v="1466.68"/>
    <n v="363.25"/>
    <n v="41701"/>
  </r>
  <r>
    <x v="18669"/>
    <n v="23"/>
    <x v="782"/>
    <d v="2017-11-29T00:00:00"/>
    <b v="1"/>
    <s v="Approved"/>
    <s v="Norco Bicycles"/>
    <s v="Mountain"/>
    <s v="low"/>
    <s v="small"/>
    <n v="688.63"/>
    <n v="612.88"/>
    <n v="34244"/>
  </r>
  <r>
    <x v="18670"/>
    <n v="13"/>
    <x v="1228"/>
    <d v="2017-01-29T00:00:00"/>
    <b v="0"/>
    <s v="Approved"/>
    <s v="Solex"/>
    <s v="Standard"/>
    <s v="medium"/>
    <s v="medium"/>
    <n v="1163.8900000000001"/>
    <n v="589.27"/>
    <n v="35378"/>
  </r>
  <r>
    <x v="18671"/>
    <n v="67"/>
    <x v="2993"/>
    <d v="2017-04-07T00:00:00"/>
    <b v="1"/>
    <s v="Approved"/>
    <s v="Norco Bicycles"/>
    <s v="Road"/>
    <s v="medium"/>
    <s v="medium"/>
    <n v="544.04999999999995"/>
    <n v="376.84"/>
    <n v="36668"/>
  </r>
  <r>
    <x v="18672"/>
    <n v="29"/>
    <x v="2387"/>
    <d v="2017-09-20T00:00:00"/>
    <b v="1"/>
    <s v="Approved"/>
    <s v="Norco Bicycles"/>
    <s v="Road"/>
    <s v="medium"/>
    <s v="medium"/>
    <n v="543.39"/>
    <n v="407.54"/>
    <n v="37337"/>
  </r>
  <r>
    <x v="18673"/>
    <n v="13"/>
    <x v="2777"/>
    <d v="2017-10-31T00:00:00"/>
    <b v="0"/>
    <s v="Approved"/>
    <s v="Solex"/>
    <s v="Standard"/>
    <s v="medium"/>
    <s v="medium"/>
    <n v="1163.8900000000001"/>
    <n v="589.27"/>
    <n v="37838"/>
  </r>
  <r>
    <x v="18674"/>
    <n v="5"/>
    <x v="2293"/>
    <d v="2017-05-14T00:00:00"/>
    <b v="0"/>
    <s v="Approved"/>
    <s v="Trek Bicycles"/>
    <s v="Mountain"/>
    <s v="low"/>
    <s v="medium"/>
    <n v="574.64"/>
    <n v="459.71"/>
    <n v="40784"/>
  </r>
  <r>
    <x v="18675"/>
    <n v="2"/>
    <x v="1251"/>
    <d v="2017-08-27T00:00:00"/>
    <b v="1"/>
    <s v="Approved"/>
    <s v="Solex"/>
    <s v="Standard"/>
    <s v="medium"/>
    <s v="medium"/>
    <n v="71.489999999999995"/>
    <n v="53.62"/>
    <n v="38573"/>
  </r>
  <r>
    <x v="18676"/>
    <n v="40"/>
    <x v="2476"/>
    <d v="2017-04-04T00:00:00"/>
    <b v="1"/>
    <s v="Approved"/>
    <s v="OHM Cycles"/>
    <s v="Standard"/>
    <s v="high"/>
    <s v="medium"/>
    <n v="1458.17"/>
    <n v="874.9"/>
    <n v="38750"/>
  </r>
  <r>
    <x v="18677"/>
    <n v="5"/>
    <x v="2309"/>
    <d v="2017-03-11T00:00:00"/>
    <b v="0"/>
    <s v="Approved"/>
    <s v="Trek Bicycles"/>
    <s v="Mountain"/>
    <s v="low"/>
    <s v="medium"/>
    <n v="574.64"/>
    <n v="459.71"/>
    <n v="40784"/>
  </r>
  <r>
    <x v="18678"/>
    <n v="7"/>
    <x v="2383"/>
    <d v="2017-05-03T00:00:00"/>
    <b v="0"/>
    <s v="Approved"/>
    <s v="Giant Bicycles"/>
    <s v="Standard"/>
    <s v="medium"/>
    <s v="small"/>
    <n v="1311.44"/>
    <n v="1167.18"/>
    <n v="33888"/>
  </r>
  <r>
    <x v="18679"/>
    <n v="0"/>
    <x v="958"/>
    <d v="2017-11-18T00:00:00"/>
    <b v="0"/>
    <s v="Approved"/>
    <s v="Norco Bicycles"/>
    <s v="Standard"/>
    <s v="low"/>
    <s v="medium"/>
    <n v="363.01"/>
    <n v="290.41000000000003"/>
    <n v="42458"/>
  </r>
  <r>
    <x v="18680"/>
    <n v="28"/>
    <x v="2873"/>
    <d v="2017-09-16T00:00:00"/>
    <b v="0"/>
    <s v="Approved"/>
    <s v="Norco Bicycles"/>
    <s v="Standard"/>
    <s v="medium"/>
    <s v="small"/>
    <n v="1216.1400000000001"/>
    <n v="1082.3599999999999"/>
    <n v="33455"/>
  </r>
  <r>
    <x v="18681"/>
    <n v="90"/>
    <x v="1791"/>
    <d v="2017-03-31T00:00:00"/>
    <b v="0"/>
    <s v="Approved"/>
    <s v="Norco Bicycles"/>
    <s v="Standard"/>
    <s v="low"/>
    <s v="medium"/>
    <n v="363.01"/>
    <n v="290.41000000000003"/>
    <n v="37626"/>
  </r>
  <r>
    <x v="18682"/>
    <n v="33"/>
    <x v="3303"/>
    <d v="2017-01-20T00:00:00"/>
    <b v="0"/>
    <s v="Approved"/>
    <s v="Giant Bicycles"/>
    <s v="Standard"/>
    <s v="medium"/>
    <s v="small"/>
    <n v="1311.44"/>
    <n v="1167.18"/>
    <n v="40336"/>
  </r>
  <r>
    <x v="18683"/>
    <n v="79"/>
    <x v="3190"/>
    <d v="2017-02-03T00:00:00"/>
    <b v="1"/>
    <s v="Approved"/>
    <s v="Norco Bicycles"/>
    <s v="Standard"/>
    <s v="medium"/>
    <s v="medium"/>
    <n v="1555.58"/>
    <n v="818.01"/>
    <n v="37873"/>
  </r>
  <r>
    <x v="18684"/>
    <n v="5"/>
    <x v="1807"/>
    <d v="2017-01-10T00:00:00"/>
    <b v="0"/>
    <s v="Approved"/>
    <s v="Trek Bicycles"/>
    <s v="Mountain"/>
    <s v="low"/>
    <s v="medium"/>
    <n v="574.64"/>
    <n v="459.71"/>
    <n v="40784"/>
  </r>
  <r>
    <x v="18685"/>
    <n v="84"/>
    <x v="2191"/>
    <d v="2017-10-05T00:00:00"/>
    <b v="1"/>
    <s v="Approved"/>
    <s v="Giant Bicycles"/>
    <s v="Road"/>
    <s v="medium"/>
    <s v="medium"/>
    <n v="792.9"/>
    <n v="594.67999999999995"/>
    <n v="34996"/>
  </r>
  <r>
    <x v="18686"/>
    <n v="88"/>
    <x v="2086"/>
    <d v="2017-11-04T00:00:00"/>
    <b v="0"/>
    <s v="Approved"/>
    <s v="Norco Bicycles"/>
    <s v="Standard"/>
    <s v="medium"/>
    <s v="medium"/>
    <n v="1198.46"/>
    <n v="381.1"/>
    <n v="36145"/>
  </r>
  <r>
    <x v="18687"/>
    <n v="79"/>
    <x v="3216"/>
    <d v="2017-12-23T00:00:00"/>
    <b v="1"/>
    <s v="Approved"/>
    <s v="Norco Bicycles"/>
    <s v="Standard"/>
    <s v="medium"/>
    <s v="medium"/>
    <n v="1555.58"/>
    <n v="818.01"/>
    <n v="37873"/>
  </r>
  <r>
    <x v="18688"/>
    <n v="54"/>
    <x v="145"/>
    <d v="2017-05-29T00:00:00"/>
    <b v="0"/>
    <s v="Approved"/>
    <s v="WeareA2B"/>
    <s v="Standard"/>
    <s v="medium"/>
    <s v="medium"/>
    <n v="1292.8399999999999"/>
    <n v="13.44"/>
    <n v="39915"/>
  </r>
  <r>
    <x v="18689"/>
    <n v="45"/>
    <x v="70"/>
    <d v="2017-12-14T00:00:00"/>
    <b v="0"/>
    <s v="Approved"/>
    <s v="Trek Bicycles"/>
    <s v="Road"/>
    <s v="low"/>
    <s v="medium"/>
    <n v="980.37"/>
    <n v="234.43"/>
    <n v="38258"/>
  </r>
  <r>
    <x v="18690"/>
    <n v="84"/>
    <x v="956"/>
    <d v="2017-07-17T00:00:00"/>
    <b v="1"/>
    <s v="Approved"/>
    <s v="Trek Bicycles"/>
    <s v="Road"/>
    <s v="medium"/>
    <s v="medium"/>
    <n v="290.62"/>
    <n v="215.14"/>
    <n v="38339"/>
  </r>
  <r>
    <x v="18691"/>
    <n v="52"/>
    <x v="2319"/>
    <d v="2017-08-06T00:00:00"/>
    <b v="1"/>
    <s v="Approved"/>
    <s v="OHM Cycles"/>
    <s v="Road"/>
    <s v="medium"/>
    <s v="medium"/>
    <n v="1280.28"/>
    <n v="829.51"/>
    <n v="37823"/>
  </r>
  <r>
    <x v="18692"/>
    <n v="64"/>
    <x v="2451"/>
    <d v="2017-05-25T00:00:00"/>
    <b v="1"/>
    <s v="Approved"/>
    <s v="Trek Bicycles"/>
    <s v="Standard"/>
    <s v="medium"/>
    <s v="large"/>
    <n v="1469.44"/>
    <n v="596.54999999999995"/>
    <n v="34996"/>
  </r>
  <r>
    <x v="18693"/>
    <n v="48"/>
    <x v="2255"/>
    <d v="2017-01-18T00:00:00"/>
    <b v="1"/>
    <s v="Approved"/>
    <s v="WeareA2B"/>
    <s v="Standard"/>
    <s v="medium"/>
    <s v="medium"/>
    <n v="1762.96"/>
    <n v="950.52"/>
    <n v="40784"/>
  </r>
  <r>
    <x v="18694"/>
    <n v="83"/>
    <x v="358"/>
    <d v="2017-08-31T00:00:00"/>
    <b v="0"/>
    <s v="Approved"/>
    <s v="Solex"/>
    <s v="Touring"/>
    <s v="medium"/>
    <s v="large"/>
    <n v="2083.94"/>
    <n v="675.03"/>
    <n v="41533"/>
  </r>
  <r>
    <x v="18695"/>
    <n v="76"/>
    <x v="642"/>
    <d v="2017-12-28T00:00:00"/>
    <b v="0"/>
    <s v="Approved"/>
    <s v="WeareA2B"/>
    <s v="Road"/>
    <s v="low"/>
    <s v="small"/>
    <n v="1172.78"/>
    <n v="1043.77"/>
    <n v="42458"/>
  </r>
  <r>
    <x v="18696"/>
    <n v="94"/>
    <x v="551"/>
    <d v="2017-07-26T00:00:00"/>
    <b v="1"/>
    <s v="Approved"/>
    <s v="Giant Bicycles"/>
    <s v="Standard"/>
    <s v="medium"/>
    <s v="large"/>
    <n v="1635.3"/>
    <n v="993.66"/>
    <n v="42458"/>
  </r>
  <r>
    <x v="18697"/>
    <n v="79"/>
    <x v="178"/>
    <d v="2017-08-11T00:00:00"/>
    <b v="0"/>
    <s v="Approved"/>
    <s v="Norco Bicycles"/>
    <s v="Standard"/>
    <s v="medium"/>
    <s v="medium"/>
    <n v="1555.58"/>
    <n v="818.01"/>
    <n v="41533"/>
  </r>
  <r>
    <x v="18698"/>
    <n v="0"/>
    <x v="2161"/>
    <d v="2017-11-17T00:00:00"/>
    <b v="0"/>
    <s v="Approved"/>
    <s v="OHM Cycles"/>
    <s v="Road"/>
    <s v="high"/>
    <s v="large"/>
    <n v="12.01"/>
    <n v="7.21"/>
    <n v="39880"/>
  </r>
  <r>
    <x v="18699"/>
    <n v="0"/>
    <x v="1439"/>
    <d v="2017-05-13T00:00:00"/>
    <b v="1"/>
    <s v="Approved"/>
    <s v="Norco Bicycles"/>
    <s v="Standard"/>
    <s v="low"/>
    <s v="medium"/>
    <n v="363.01"/>
    <n v="290.41000000000003"/>
    <n v="36833"/>
  </r>
  <r>
    <x v="18700"/>
    <n v="21"/>
    <x v="2532"/>
    <d v="2017-06-01T00:00:00"/>
    <b v="1"/>
    <s v="Approved"/>
    <s v="Solex"/>
    <s v="Standard"/>
    <s v="medium"/>
    <s v="large"/>
    <n v="1071.23"/>
    <n v="380.74"/>
    <n v="35160"/>
  </r>
  <r>
    <x v="18701"/>
    <n v="14"/>
    <x v="2242"/>
    <d v="2017-08-29T00:00:00"/>
    <b v="0"/>
    <s v="Approved"/>
    <s v="Solex"/>
    <s v="Standard"/>
    <s v="high"/>
    <s v="large"/>
    <n v="1842.92"/>
    <n v="1105.75"/>
    <n v="41922"/>
  </r>
  <r>
    <x v="18702"/>
    <n v="42"/>
    <x v="694"/>
    <d v="2017-09-19T00:00:00"/>
    <b v="0"/>
    <s v="Approved"/>
    <s v="OHM Cycles"/>
    <s v="Road"/>
    <s v="medium"/>
    <s v="small"/>
    <n v="1810"/>
    <n v="1610.9"/>
    <n v="37668"/>
  </r>
  <r>
    <x v="18703"/>
    <n v="12"/>
    <x v="3097"/>
    <d v="2017-10-13T00:00:00"/>
    <b v="0"/>
    <s v="Approved"/>
    <s v="WeareA2B"/>
    <s v="Standard"/>
    <s v="medium"/>
    <s v="medium"/>
    <n v="1231.1500000000001"/>
    <n v="161.6"/>
    <n v="41345"/>
  </r>
  <r>
    <x v="18704"/>
    <n v="58"/>
    <x v="477"/>
    <d v="2017-02-17T00:00:00"/>
    <b v="0"/>
    <s v="Approved"/>
    <s v="OHM Cycles"/>
    <s v="Standard"/>
    <s v="medium"/>
    <s v="medium"/>
    <n v="912.52"/>
    <n v="141.4"/>
    <n v="36146"/>
  </r>
  <r>
    <x v="18705"/>
    <n v="32"/>
    <x v="2168"/>
    <d v="2017-06-14T00:00:00"/>
    <b v="1"/>
    <s v="Approved"/>
    <s v="Giant Bicycles"/>
    <s v="Standard"/>
    <s v="medium"/>
    <s v="medium"/>
    <n v="642.70000000000005"/>
    <n v="211.37"/>
    <n v="36361"/>
  </r>
  <r>
    <x v="18706"/>
    <n v="0"/>
    <x v="2106"/>
    <d v="2017-07-15T00:00:00"/>
    <b v="0"/>
    <s v="Approved"/>
    <s v="Norco Bicycles"/>
    <s v="Road"/>
    <s v="medium"/>
    <s v="medium"/>
    <n v="543.39"/>
    <n v="407.54"/>
    <n v="35052"/>
  </r>
  <r>
    <x v="18707"/>
    <n v="50"/>
    <x v="794"/>
    <d v="2017-03-09T00:00:00"/>
    <b v="1"/>
    <s v="Approved"/>
    <s v="WeareA2B"/>
    <s v="Standard"/>
    <s v="medium"/>
    <s v="small"/>
    <n v="175.89"/>
    <n v="131.91999999999999"/>
    <n v="39915"/>
  </r>
  <r>
    <x v="18708"/>
    <n v="62"/>
    <x v="2784"/>
    <d v="2017-02-18T00:00:00"/>
    <b v="0"/>
    <s v="Approved"/>
    <s v="Solex"/>
    <s v="Standard"/>
    <s v="medium"/>
    <s v="medium"/>
    <n v="478.16"/>
    <n v="298.72000000000003"/>
    <n v="34143"/>
  </r>
  <r>
    <x v="18709"/>
    <n v="20"/>
    <x v="895"/>
    <d v="2017-05-13T00:00:00"/>
    <b v="1"/>
    <s v="Approved"/>
    <s v="Trek Bicycles"/>
    <s v="Standard"/>
    <s v="medium"/>
    <s v="small"/>
    <n v="1775.81"/>
    <n v="1580.47"/>
    <n v="34115"/>
  </r>
  <r>
    <x v="18710"/>
    <n v="44"/>
    <x v="264"/>
    <d v="2017-08-18T00:00:00"/>
    <b v="1"/>
    <s v="Approved"/>
    <s v="WeareA2B"/>
    <s v="Standard"/>
    <s v="medium"/>
    <s v="medium"/>
    <n v="1769.64"/>
    <n v="108.76"/>
    <n v="38991"/>
  </r>
  <r>
    <x v="18711"/>
    <n v="100"/>
    <x v="3074"/>
    <d v="2017-11-30T00:00:00"/>
    <b v="1"/>
    <s v="Approved"/>
    <s v="Trek Bicycles"/>
    <s v="Standard"/>
    <s v="medium"/>
    <s v="small"/>
    <n v="1386.84"/>
    <n v="1234.29"/>
    <n v="38693"/>
  </r>
  <r>
    <x v="18712"/>
    <n v="12"/>
    <x v="1725"/>
    <d v="2017-01-24T00:00:00"/>
    <b v="0"/>
    <s v="Approved"/>
    <s v="WeareA2B"/>
    <s v="Standard"/>
    <s v="medium"/>
    <s v="medium"/>
    <n v="1231.1500000000001"/>
    <n v="161.6"/>
    <n v="38216"/>
  </r>
  <r>
    <x v="18713"/>
    <n v="67"/>
    <x v="1695"/>
    <d v="2017-12-01T00:00:00"/>
    <b v="1"/>
    <s v="Approved"/>
    <s v="Norco Bicycles"/>
    <s v="Road"/>
    <s v="medium"/>
    <s v="medium"/>
    <n v="544.04999999999995"/>
    <n v="376.84"/>
    <n v="37499"/>
  </r>
  <r>
    <x v="18714"/>
    <n v="78"/>
    <x v="1984"/>
    <d v="2017-01-23T00:00:00"/>
    <b v="1"/>
    <s v="Approved"/>
    <s v="Giant Bicycles"/>
    <s v="Standard"/>
    <s v="medium"/>
    <s v="large"/>
    <n v="1765.3"/>
    <n v="709.48"/>
    <n v="38193"/>
  </r>
  <r>
    <x v="18715"/>
    <n v="75"/>
    <x v="3234"/>
    <d v="2017-11-12T00:00:00"/>
    <b v="1"/>
    <s v="Approved"/>
    <s v="Giant Bicycles"/>
    <s v="Touring"/>
    <s v="medium"/>
    <s v="large"/>
    <n v="1873.97"/>
    <n v="863.95"/>
    <n v="33429"/>
  </r>
  <r>
    <x v="18716"/>
    <n v="93"/>
    <x v="604"/>
    <d v="2017-05-02T00:00:00"/>
    <b v="0"/>
    <s v="Approved"/>
    <s v="WeareA2B"/>
    <s v="Standard"/>
    <s v="medium"/>
    <s v="medium"/>
    <n v="1065.03"/>
    <n v="230.09"/>
    <n v="36833"/>
  </r>
  <r>
    <x v="18717"/>
    <n v="58"/>
    <x v="1585"/>
    <d v="2017-08-06T00:00:00"/>
    <b v="0"/>
    <s v="Approved"/>
    <s v="OHM Cycles"/>
    <s v="Road"/>
    <s v="medium"/>
    <s v="medium"/>
    <n v="1280.28"/>
    <n v="829.51"/>
    <n v="42226"/>
  </r>
  <r>
    <x v="18718"/>
    <n v="30"/>
    <x v="3469"/>
    <d v="2017-10-18T00:00:00"/>
    <b v="0"/>
    <s v="Approved"/>
    <s v="Solex"/>
    <s v="Standard"/>
    <s v="high"/>
    <s v="medium"/>
    <n v="748.17"/>
    <n v="448.9"/>
    <n v="36361"/>
  </r>
  <r>
    <x v="18719"/>
    <n v="29"/>
    <x v="906"/>
    <d v="2017-01-24T00:00:00"/>
    <b v="1"/>
    <s v="Approved"/>
    <s v="Norco Bicycles"/>
    <s v="Road"/>
    <s v="medium"/>
    <s v="medium"/>
    <n v="543.39"/>
    <n v="407.54"/>
    <n v="42696"/>
  </r>
  <r>
    <x v="18720"/>
    <n v="90"/>
    <x v="2559"/>
    <d v="2017-11-06T00:00:00"/>
    <b v="1"/>
    <s v="Approved"/>
    <s v="Norco Bicycles"/>
    <s v="Standard"/>
    <s v="low"/>
    <s v="medium"/>
    <n v="363.01"/>
    <n v="290.41000000000003"/>
    <n v="37626"/>
  </r>
  <r>
    <x v="18721"/>
    <n v="72"/>
    <x v="1668"/>
    <d v="2017-03-25T00:00:00"/>
    <b v="0"/>
    <s v="Approved"/>
    <s v="Norco Bicycles"/>
    <s v="Standard"/>
    <s v="medium"/>
    <s v="medium"/>
    <n v="360.4"/>
    <n v="270.3"/>
    <n v="38859"/>
  </r>
  <r>
    <x v="18722"/>
    <n v="72"/>
    <x v="301"/>
    <d v="2017-12-25T00:00:00"/>
    <b v="0"/>
    <s v="Approved"/>
    <s v="Norco Bicycles"/>
    <s v="Standard"/>
    <s v="medium"/>
    <s v="medium"/>
    <n v="360.4"/>
    <n v="270.3"/>
    <n v="37873"/>
  </r>
  <r>
    <x v="18723"/>
    <n v="37"/>
    <x v="1094"/>
    <d v="2017-08-23T00:00:00"/>
    <b v="0"/>
    <s v="Approved"/>
    <s v="OHM Cycles"/>
    <s v="Standard"/>
    <s v="low"/>
    <s v="medium"/>
    <n v="1793.43"/>
    <n v="248.82"/>
    <n v="36361"/>
  </r>
  <r>
    <x v="18724"/>
    <n v="76"/>
    <x v="1394"/>
    <d v="2017-10-05T00:00:00"/>
    <b v="1"/>
    <s v="Approved"/>
    <s v="WeareA2B"/>
    <s v="Standard"/>
    <s v="low"/>
    <s v="medium"/>
    <n v="642.30999999999995"/>
    <n v="513.85"/>
    <n v="40553"/>
  </r>
  <r>
    <x v="18725"/>
    <n v="15"/>
    <x v="1627"/>
    <d v="2017-01-24T00:00:00"/>
    <b v="1"/>
    <s v="Approved"/>
    <s v="Norco Bicycles"/>
    <s v="Standard"/>
    <s v="low"/>
    <s v="medium"/>
    <n v="958.74"/>
    <n v="748.9"/>
    <n v="40303"/>
  </r>
  <r>
    <x v="18726"/>
    <n v="88"/>
    <x v="2162"/>
    <d v="2017-11-28T00:00:00"/>
    <b v="0"/>
    <s v="Approved"/>
    <s v="Norco Bicycles"/>
    <s v="Standard"/>
    <s v="high"/>
    <s v="small"/>
    <n v="1661.92"/>
    <n v="1479.11"/>
    <n v="34586"/>
  </r>
  <r>
    <x v="18727"/>
    <n v="0"/>
    <x v="61"/>
    <d v="2017-09-11T00:00:00"/>
    <b v="0"/>
    <s v="Approved"/>
    <s v="Norco Bicycles"/>
    <s v="Standard"/>
    <s v="medium"/>
    <s v="medium"/>
    <n v="360.4"/>
    <n v="270.3"/>
    <n v="42710"/>
  </r>
  <r>
    <x v="18728"/>
    <n v="87"/>
    <x v="2256"/>
    <d v="2017-06-25T00:00:00"/>
    <b v="1"/>
    <s v="Approved"/>
    <s v="OHM Cycles"/>
    <s v="Standard"/>
    <s v="medium"/>
    <s v="medium"/>
    <n v="1636.9"/>
    <n v="44.71"/>
    <n v="40410"/>
  </r>
  <r>
    <x v="18729"/>
    <n v="9"/>
    <x v="1566"/>
    <d v="2017-05-04T00:00:00"/>
    <b v="1"/>
    <s v="Approved"/>
    <s v="OHM Cycles"/>
    <s v="Road"/>
    <s v="medium"/>
    <s v="medium"/>
    <n v="742.54"/>
    <n v="667.4"/>
    <n v="37838"/>
  </r>
  <r>
    <x v="18730"/>
    <n v="62"/>
    <x v="389"/>
    <d v="2017-12-09T00:00:00"/>
    <b v="1"/>
    <s v="Approved"/>
    <s v="Solex"/>
    <s v="Standard"/>
    <s v="medium"/>
    <s v="medium"/>
    <n v="478.16"/>
    <n v="298.72000000000003"/>
    <n v="41047"/>
  </r>
  <r>
    <x v="18731"/>
    <n v="29"/>
    <x v="3203"/>
    <d v="2017-10-07T00:00:00"/>
    <b v="0"/>
    <s v="Approved"/>
    <s v="Norco Bicycles"/>
    <s v="Road"/>
    <s v="medium"/>
    <s v="medium"/>
    <n v="543.39"/>
    <n v="407.54"/>
    <n v="35052"/>
  </r>
  <r>
    <x v="18732"/>
    <n v="21"/>
    <x v="1977"/>
    <d v="2017-01-22T00:00:00"/>
    <b v="0"/>
    <s v="Approved"/>
    <s v="Solex"/>
    <s v="Standard"/>
    <s v="medium"/>
    <s v="large"/>
    <n v="1071.23"/>
    <n v="380.74"/>
    <n v="35160"/>
  </r>
  <r>
    <x v="18733"/>
    <n v="23"/>
    <x v="2793"/>
    <d v="2017-08-13T00:00:00"/>
    <b v="1"/>
    <s v="Cancelled"/>
    <s v="Norco Bicycles"/>
    <s v="Mountain"/>
    <s v="low"/>
    <s v="small"/>
    <n v="688.63"/>
    <n v="612.88"/>
    <n v="34244"/>
  </r>
  <r>
    <x v="18734"/>
    <n v="24"/>
    <x v="1459"/>
    <d v="2017-07-31T00:00:00"/>
    <b v="1"/>
    <s v="Approved"/>
    <s v="Solex"/>
    <s v="Road"/>
    <s v="medium"/>
    <s v="large"/>
    <n v="1777.8"/>
    <n v="820.78"/>
    <n v="36334"/>
  </r>
  <r>
    <x v="18735"/>
    <n v="35"/>
    <x v="140"/>
    <d v="2017-09-19T00:00:00"/>
    <b v="1"/>
    <s v="Approved"/>
    <s v="Trek Bicycles"/>
    <s v="Standard"/>
    <s v="low"/>
    <s v="medium"/>
    <n v="1057.51"/>
    <n v="154.4"/>
    <n v="39526"/>
  </r>
  <r>
    <x v="18736"/>
    <n v="29"/>
    <x v="1265"/>
    <d v="2017-10-10T00:00:00"/>
    <b v="1"/>
    <s v="Approved"/>
    <s v="Norco Bicycles"/>
    <s v="Road"/>
    <s v="medium"/>
    <s v="medium"/>
    <n v="543.39"/>
    <n v="407.54"/>
    <n v="33888"/>
  </r>
  <r>
    <x v="18737"/>
    <n v="72"/>
    <x v="1966"/>
    <d v="2017-11-24T00:00:00"/>
    <b v="0"/>
    <s v="Approved"/>
    <s v="Norco Bicycles"/>
    <s v="Standard"/>
    <s v="medium"/>
    <s v="medium"/>
    <n v="360.4"/>
    <n v="270.3"/>
    <n v="42710"/>
  </r>
  <r>
    <x v="18738"/>
    <n v="3"/>
    <x v="1377"/>
    <d v="2017-04-19T00:00:00"/>
    <b v="1"/>
    <s v="Approved"/>
    <s v="Trek Bicycles"/>
    <s v="Standard"/>
    <s v="medium"/>
    <s v="large"/>
    <n v="2091.4699999999998"/>
    <n v="388.92"/>
    <n v="41167"/>
  </r>
  <r>
    <x v="18739"/>
    <n v="72"/>
    <x v="617"/>
    <d v="2017-12-15T00:00:00"/>
    <b v="1"/>
    <s v="Approved"/>
    <s v="OHM Cycles"/>
    <s v="Standard"/>
    <s v="medium"/>
    <s v="medium"/>
    <n v="912.52"/>
    <n v="141.4"/>
    <n v="34170"/>
  </r>
  <r>
    <x v="18740"/>
    <n v="10"/>
    <x v="334"/>
    <d v="2017-08-30T00:00:00"/>
    <b v="0"/>
    <s v="Approved"/>
    <s v="WeareA2B"/>
    <s v="Touring"/>
    <s v="medium"/>
    <s v="medium"/>
    <n v="1466.68"/>
    <n v="363.25"/>
    <n v="37838"/>
  </r>
  <r>
    <x v="18741"/>
    <n v="53"/>
    <x v="3460"/>
    <d v="2017-02-22T00:00:00"/>
    <b v="1"/>
    <s v="Approved"/>
    <s v="Giant Bicycles"/>
    <s v="Standard"/>
    <s v="high"/>
    <s v="medium"/>
    <n v="1274.93"/>
    <n v="764.96"/>
    <n v="39298"/>
  </r>
  <r>
    <x v="18742"/>
    <n v="85"/>
    <x v="1761"/>
    <d v="2017-01-19T00:00:00"/>
    <b v="0"/>
    <s v="Approved"/>
    <s v="WeareA2B"/>
    <s v="Standard"/>
    <s v="medium"/>
    <s v="medium"/>
    <n v="752.64"/>
    <n v="205.36"/>
    <n v="42218"/>
  </r>
  <r>
    <x v="18743"/>
    <n v="84"/>
    <x v="887"/>
    <d v="2017-03-09T00:00:00"/>
    <b v="0"/>
    <s v="Approved"/>
    <s v="Trek Bicycles"/>
    <s v="Road"/>
    <s v="medium"/>
    <s v="medium"/>
    <n v="290.62"/>
    <n v="215.14"/>
    <n v="35667"/>
  </r>
  <r>
    <x v="18744"/>
    <n v="19"/>
    <x v="3214"/>
    <d v="2017-07-05T00:00:00"/>
    <b v="1"/>
    <s v="Approved"/>
    <s v="Trek Bicycles"/>
    <s v="Mountain"/>
    <s v="low"/>
    <s v="medium"/>
    <n v="574.64"/>
    <n v="459.71"/>
    <n v="42560"/>
  </r>
  <r>
    <x v="18745"/>
    <n v="32"/>
    <x v="259"/>
    <d v="2017-01-26T00:00:00"/>
    <b v="1"/>
    <s v="Approved"/>
    <s v="Giant Bicycles"/>
    <s v="Standard"/>
    <s v="medium"/>
    <s v="medium"/>
    <n v="642.70000000000005"/>
    <n v="211.37"/>
    <n v="35052"/>
  </r>
  <r>
    <x v="18746"/>
    <n v="85"/>
    <x v="1740"/>
    <d v="2017-08-31T00:00:00"/>
    <b v="1"/>
    <s v="Approved"/>
    <s v="WeareA2B"/>
    <s v="Standard"/>
    <s v="medium"/>
    <s v="medium"/>
    <n v="1228.07"/>
    <n v="400.91"/>
    <n v="41922"/>
  </r>
  <r>
    <x v="18747"/>
    <n v="62"/>
    <x v="247"/>
    <d v="2017-11-07T00:00:00"/>
    <b v="1"/>
    <s v="Approved"/>
    <s v="Solex"/>
    <s v="Standard"/>
    <s v="medium"/>
    <s v="medium"/>
    <n v="478.16"/>
    <n v="298.72000000000003"/>
    <n v="34143"/>
  </r>
  <r>
    <x v="18748"/>
    <n v="35"/>
    <x v="1846"/>
    <d v="2017-08-06T00:00:00"/>
    <b v="0"/>
    <s v="Approved"/>
    <s v="Trek Bicycles"/>
    <s v="Standard"/>
    <s v="low"/>
    <s v="medium"/>
    <n v="1057.51"/>
    <n v="154.4"/>
    <n v="35560"/>
  </r>
  <r>
    <x v="18749"/>
    <n v="0"/>
    <x v="1868"/>
    <d v="2017-04-12T00:00:00"/>
    <b v="0"/>
    <s v="Approved"/>
    <s v="OHM Cycles"/>
    <s v="Standard"/>
    <s v="high"/>
    <s v="medium"/>
    <n v="227.88"/>
    <n v="136.72999999999999"/>
    <n v="37659"/>
  </r>
  <r>
    <x v="18750"/>
    <n v="65"/>
    <x v="892"/>
    <d v="2017-09-19T00:00:00"/>
    <b v="0"/>
    <s v="Approved"/>
    <s v="WeareA2B"/>
    <s v="Standard"/>
    <s v="medium"/>
    <s v="medium"/>
    <n v="1807.45"/>
    <n v="778.69"/>
    <n v="42145"/>
  </r>
  <r>
    <x v="18751"/>
    <n v="19"/>
    <x v="2680"/>
    <d v="2017-10-16T00:00:00"/>
    <b v="0"/>
    <s v="Approved"/>
    <s v="OHM Cycles"/>
    <s v="Road"/>
    <s v="high"/>
    <s v="large"/>
    <n v="12.01"/>
    <n v="7.21"/>
    <n v="39880"/>
  </r>
  <r>
    <x v="18752"/>
    <n v="23"/>
    <x v="128"/>
    <d v="2017-03-05T00:00:00"/>
    <b v="0"/>
    <s v="Approved"/>
    <s v="Norco Bicycles"/>
    <s v="Mountain"/>
    <s v="low"/>
    <s v="small"/>
    <n v="688.63"/>
    <n v="612.88"/>
    <n v="39031"/>
  </r>
  <r>
    <x v="18753"/>
    <n v="73"/>
    <x v="3182"/>
    <d v="2017-11-22T00:00:00"/>
    <b v="0"/>
    <s v="Approved"/>
    <s v="Solex"/>
    <s v="Standard"/>
    <s v="medium"/>
    <s v="medium"/>
    <n v="1945.43"/>
    <n v="333.18"/>
    <n v="37499"/>
  </r>
  <r>
    <x v="18754"/>
    <n v="1"/>
    <x v="2796"/>
    <d v="2017-12-04T00:00:00"/>
    <b v="1"/>
    <s v="Approved"/>
    <s v="Giant Bicycles"/>
    <s v="Standard"/>
    <s v="medium"/>
    <s v="medium"/>
    <n v="1403.5"/>
    <n v="954.82"/>
    <n v="35667"/>
  </r>
  <r>
    <x v="18755"/>
    <n v="43"/>
    <x v="986"/>
    <d v="2017-10-04T00:00:00"/>
    <b v="0"/>
    <s v="Approved"/>
    <s v="Solex"/>
    <s v="Standard"/>
    <s v="medium"/>
    <s v="medium"/>
    <n v="1151.96"/>
    <n v="649.49"/>
    <n v="35470"/>
  </r>
  <r>
    <x v="18756"/>
    <n v="0"/>
    <x v="2197"/>
    <d v="2017-07-10T00:00:00"/>
    <b v="1"/>
    <s v="Approved"/>
    <s v="Solex"/>
    <s v="Road"/>
    <s v="medium"/>
    <s v="medium"/>
    <n v="416.98"/>
    <n v="312.74"/>
    <n v="41848"/>
  </r>
  <r>
    <x v="18757"/>
    <n v="83"/>
    <x v="127"/>
    <d v="2017-05-18T00:00:00"/>
    <b v="0"/>
    <s v="Approved"/>
    <s v="Solex"/>
    <s v="Touring"/>
    <s v="medium"/>
    <s v="large"/>
    <n v="2083.94"/>
    <n v="675.03"/>
    <n v="41533"/>
  </r>
  <r>
    <x v="18758"/>
    <n v="73"/>
    <x v="2794"/>
    <d v="2017-04-02T00:00:00"/>
    <b v="0"/>
    <s v="Approved"/>
    <s v="Solex"/>
    <s v="Standard"/>
    <s v="medium"/>
    <s v="medium"/>
    <n v="1945.43"/>
    <n v="333.18"/>
    <n v="37499"/>
  </r>
  <r>
    <x v="18759"/>
    <n v="13"/>
    <x v="2560"/>
    <d v="2017-04-12T00:00:00"/>
    <b v="0"/>
    <s v="Approved"/>
    <s v="Solex"/>
    <s v="Standard"/>
    <s v="medium"/>
    <s v="medium"/>
    <n v="1163.8900000000001"/>
    <n v="589.27"/>
    <n v="42560"/>
  </r>
  <r>
    <x v="18760"/>
    <n v="16"/>
    <x v="2406"/>
    <d v="2017-07-22T00:00:00"/>
    <b v="1"/>
    <s v="Approved"/>
    <s v="Norco Bicycles"/>
    <s v="Standard"/>
    <s v="high"/>
    <s v="small"/>
    <n v="1661.92"/>
    <n v="1479.11"/>
    <n v="34586"/>
  </r>
  <r>
    <x v="18761"/>
    <n v="40"/>
    <x v="1484"/>
    <d v="2017-07-19T00:00:00"/>
    <b v="1"/>
    <s v="Approved"/>
    <s v="OHM Cycles"/>
    <s v="Standard"/>
    <s v="high"/>
    <s v="medium"/>
    <n v="1458.17"/>
    <n v="874.9"/>
    <n v="38750"/>
  </r>
  <r>
    <x v="18762"/>
    <n v="90"/>
    <x v="3036"/>
    <d v="2017-11-12T00:00:00"/>
    <b v="0"/>
    <s v="Approved"/>
    <s v="Norco Bicycles"/>
    <s v="Standard"/>
    <s v="low"/>
    <s v="medium"/>
    <n v="363.01"/>
    <n v="290.41000000000003"/>
    <n v="41434"/>
  </r>
  <r>
    <x v="18763"/>
    <n v="98"/>
    <x v="2093"/>
    <d v="2017-11-25T00:00:00"/>
    <b v="1"/>
    <s v="Approved"/>
    <s v="OHM Cycles"/>
    <s v="Standard"/>
    <s v="medium"/>
    <s v="medium"/>
    <n v="795.34"/>
    <n v="101.58"/>
    <n v="38647"/>
  </r>
  <r>
    <x v="18764"/>
    <n v="33"/>
    <x v="2871"/>
    <d v="2017-11-29T00:00:00"/>
    <b v="0"/>
    <s v="Approved"/>
    <s v="OHM Cycles"/>
    <s v="Road"/>
    <s v="medium"/>
    <s v="small"/>
    <n v="1810"/>
    <n v="1610.9"/>
    <n v="39526"/>
  </r>
  <r>
    <x v="18765"/>
    <n v="31"/>
    <x v="2728"/>
    <d v="2017-09-28T00:00:00"/>
    <b v="1"/>
    <s v="Approved"/>
    <s v="Giant Bicycles"/>
    <s v="Standard"/>
    <s v="medium"/>
    <s v="medium"/>
    <n v="230.91"/>
    <n v="173.18"/>
    <n v="39031"/>
  </r>
  <r>
    <x v="18766"/>
    <n v="24"/>
    <x v="494"/>
    <d v="2017-08-09T00:00:00"/>
    <b v="0"/>
    <s v="Approved"/>
    <s v="Solex"/>
    <s v="Road"/>
    <s v="medium"/>
    <s v="large"/>
    <n v="1777.8"/>
    <n v="820.78"/>
    <n v="40670"/>
  </r>
  <r>
    <x v="18767"/>
    <n v="29"/>
    <x v="3123"/>
    <d v="2017-02-04T00:00:00"/>
    <b v="1"/>
    <s v="Approved"/>
    <s v="WeareA2B"/>
    <s v="Standard"/>
    <s v="medium"/>
    <s v="medium"/>
    <n v="1065.03"/>
    <n v="230.09"/>
    <n v="36833"/>
  </r>
  <r>
    <x v="18768"/>
    <n v="44"/>
    <x v="2552"/>
    <d v="2017-12-15T00:00:00"/>
    <b v="1"/>
    <s v="Approved"/>
    <s v="WeareA2B"/>
    <s v="Standard"/>
    <s v="medium"/>
    <s v="medium"/>
    <n v="1769.64"/>
    <n v="108.76"/>
    <n v="40672"/>
  </r>
  <r>
    <x v="18769"/>
    <n v="23"/>
    <x v="2073"/>
    <d v="2017-04-08T00:00:00"/>
    <b v="1"/>
    <s v="Approved"/>
    <s v="Norco Bicycles"/>
    <s v="Mountain"/>
    <s v="low"/>
    <s v="small"/>
    <n v="688.63"/>
    <n v="612.88"/>
    <n v="34244"/>
  </r>
  <r>
    <x v="18770"/>
    <n v="47"/>
    <x v="2953"/>
    <d v="2017-11-26T00:00:00"/>
    <b v="1"/>
    <s v="Approved"/>
    <s v="Trek Bicycles"/>
    <s v="Road"/>
    <s v="low"/>
    <s v="small"/>
    <n v="1720.7"/>
    <n v="1531.42"/>
    <n v="38991"/>
  </r>
  <r>
    <x v="18771"/>
    <n v="88"/>
    <x v="1007"/>
    <d v="2017-03-02T00:00:00"/>
    <b v="0"/>
    <s v="Approved"/>
    <s v="Norco Bicycles"/>
    <s v="Standard"/>
    <s v="high"/>
    <s v="small"/>
    <n v="1661.92"/>
    <n v="1479.11"/>
    <n v="34244"/>
  </r>
  <r>
    <x v="18772"/>
    <n v="56"/>
    <x v="2116"/>
    <d v="2017-04-14T00:00:00"/>
    <b v="0"/>
    <s v="Approved"/>
    <s v="OHM Cycles"/>
    <s v="Standard"/>
    <s v="medium"/>
    <s v="medium"/>
    <n v="183.86"/>
    <n v="137.9"/>
    <n v="40779"/>
  </r>
  <r>
    <x v="18773"/>
    <n v="57"/>
    <x v="2276"/>
    <d v="2017-02-21T00:00:00"/>
    <b v="1"/>
    <s v="Approved"/>
    <s v="WeareA2B"/>
    <s v="Touring"/>
    <s v="medium"/>
    <s v="large"/>
    <n v="1890.39"/>
    <n v="260.14"/>
    <n v="33259"/>
  </r>
  <r>
    <x v="18774"/>
    <n v="30"/>
    <x v="3118"/>
    <d v="2017-05-11T00:00:00"/>
    <b v="1"/>
    <s v="Approved"/>
    <s v="Solex"/>
    <s v="Standard"/>
    <s v="high"/>
    <s v="medium"/>
    <n v="748.17"/>
    <n v="448.9"/>
    <n v="33552"/>
  </r>
  <r>
    <x v="18775"/>
    <n v="63"/>
    <x v="2247"/>
    <d v="2017-11-14T00:00:00"/>
    <b v="1"/>
    <s v="Approved"/>
    <s v="Solex"/>
    <s v="Standard"/>
    <s v="medium"/>
    <s v="medium"/>
    <n v="1483.2"/>
    <n v="99.59"/>
    <n v="36146"/>
  </r>
  <r>
    <x v="18776"/>
    <n v="91"/>
    <x v="2388"/>
    <d v="2017-09-15T00:00:00"/>
    <b v="1"/>
    <s v="Approved"/>
    <s v="Solex"/>
    <s v="Standard"/>
    <s v="medium"/>
    <s v="medium"/>
    <n v="100.35"/>
    <n v="75.260000000000005"/>
    <n v="37626"/>
  </r>
  <r>
    <x v="18777"/>
    <n v="51"/>
    <x v="1490"/>
    <d v="2017-10-22T00:00:00"/>
    <b v="1"/>
    <s v="Approved"/>
    <s v="OHM Cycles"/>
    <s v="Standard"/>
    <s v="high"/>
    <s v="medium"/>
    <n v="2005.66"/>
    <n v="1203.4000000000001"/>
    <n v="41009"/>
  </r>
  <r>
    <x v="18778"/>
    <n v="72"/>
    <x v="2581"/>
    <d v="2017-07-07T00:00:00"/>
    <b v="0"/>
    <s v="Approved"/>
    <s v="Norco Bicycles"/>
    <s v="Standard"/>
    <s v="medium"/>
    <s v="medium"/>
    <n v="360.4"/>
    <n v="270.3"/>
    <n v="42710"/>
  </r>
  <r>
    <x v="18779"/>
    <n v="32"/>
    <x v="2911"/>
    <d v="2017-12-26T00:00:00"/>
    <b v="0"/>
    <s v="Approved"/>
    <s v="Giant Bicycles"/>
    <s v="Standard"/>
    <s v="medium"/>
    <s v="medium"/>
    <n v="642.70000000000005"/>
    <n v="211.37"/>
    <n v="34527"/>
  </r>
  <r>
    <x v="18780"/>
    <n v="29"/>
    <x v="514"/>
    <d v="2017-11-17T00:00:00"/>
    <b v="0"/>
    <s v="Approved"/>
    <s v="WeareA2B"/>
    <s v="Standard"/>
    <s v="medium"/>
    <s v="medium"/>
    <n v="1065.03"/>
    <n v="230.09"/>
    <n v="36833"/>
  </r>
  <r>
    <x v="18781"/>
    <n v="77"/>
    <x v="3437"/>
    <d v="2017-01-21T00:00:00"/>
    <b v="1"/>
    <s v="Approved"/>
    <s v="Norco Bicycles"/>
    <s v="Road"/>
    <s v="medium"/>
    <s v="large"/>
    <n v="1240.31"/>
    <n v="795.1"/>
    <n v="41533"/>
  </r>
  <r>
    <x v="18782"/>
    <n v="95"/>
    <x v="2835"/>
    <d v="2017-02-09T00:00:00"/>
    <b v="0"/>
    <s v="Approved"/>
    <s v="Giant Bicycles"/>
    <s v="Standard"/>
    <s v="medium"/>
    <s v="large"/>
    <n v="569.55999999999995"/>
    <n v="528.42999999999995"/>
    <n v="37874"/>
  </r>
  <r>
    <x v="18783"/>
    <n v="46"/>
    <x v="1812"/>
    <d v="2017-02-02T00:00:00"/>
    <b v="1"/>
    <s v="Approved"/>
    <s v="Solex"/>
    <s v="Standard"/>
    <s v="low"/>
    <s v="medium"/>
    <n v="1289.8499999999999"/>
    <n v="74.510000000000005"/>
    <n v="39427"/>
  </r>
  <r>
    <x v="18784"/>
    <n v="100"/>
    <x v="842"/>
    <d v="2017-03-01T00:00:00"/>
    <b v="0"/>
    <s v="Approved"/>
    <s v="Norco Bicycles"/>
    <s v="Road"/>
    <s v="medium"/>
    <s v="medium"/>
    <n v="1036.5899999999999"/>
    <n v="206.35"/>
    <n v="33364"/>
  </r>
  <r>
    <x v="18785"/>
    <n v="13"/>
    <x v="185"/>
    <d v="2017-05-18T00:00:00"/>
    <b v="1"/>
    <s v="Approved"/>
    <s v="Solex"/>
    <s v="Standard"/>
    <s v="medium"/>
    <s v="medium"/>
    <n v="1577.53"/>
    <n v="826.51"/>
    <n v="40618"/>
  </r>
  <r>
    <x v="18786"/>
    <n v="40"/>
    <x v="2223"/>
    <d v="2017-12-01T00:00:00"/>
    <b v="1"/>
    <s v="Approved"/>
    <s v="OHM Cycles"/>
    <s v="Standard"/>
    <s v="high"/>
    <s v="medium"/>
    <n v="1458.17"/>
    <n v="874.9"/>
    <n v="38750"/>
  </r>
  <r>
    <x v="18787"/>
    <n v="16"/>
    <x v="3024"/>
    <d v="2017-04-13T00:00:00"/>
    <b v="1"/>
    <s v="Approved"/>
    <s v="Norco Bicycles"/>
    <s v="Standard"/>
    <s v="high"/>
    <s v="small"/>
    <n v="1661.92"/>
    <n v="1479.11"/>
    <n v="35160"/>
  </r>
  <r>
    <x v="18788"/>
    <n v="20"/>
    <x v="2060"/>
    <d v="2017-10-13T00:00:00"/>
    <b v="1"/>
    <s v="Approved"/>
    <s v="Trek Bicycles"/>
    <s v="Standard"/>
    <s v="medium"/>
    <s v="small"/>
    <n v="1775.81"/>
    <n v="1580.47"/>
    <n v="40303"/>
  </r>
  <r>
    <x v="18789"/>
    <n v="18"/>
    <x v="614"/>
    <d v="2017-10-25T00:00:00"/>
    <b v="0"/>
    <s v="Approved"/>
    <s v="Solex"/>
    <s v="Standard"/>
    <s v="medium"/>
    <s v="medium"/>
    <n v="575.27"/>
    <n v="431.45"/>
    <n v="34165"/>
  </r>
  <r>
    <x v="18790"/>
    <n v="12"/>
    <x v="256"/>
    <d v="2017-12-07T00:00:00"/>
    <b v="1"/>
    <s v="Approved"/>
    <s v="Giant Bicycles"/>
    <s v="Standard"/>
    <s v="medium"/>
    <s v="large"/>
    <n v="1765.3"/>
    <n v="709.48"/>
    <n v="35455"/>
  </r>
  <r>
    <x v="18791"/>
    <n v="52"/>
    <x v="2308"/>
    <d v="2017-10-04T00:00:00"/>
    <b v="0"/>
    <s v="Approved"/>
    <s v="OHM Cycles"/>
    <s v="Road"/>
    <s v="medium"/>
    <s v="medium"/>
    <n v="1280.28"/>
    <n v="829.51"/>
    <n v="41533"/>
  </r>
  <r>
    <x v="18792"/>
    <n v="88"/>
    <x v="1750"/>
    <d v="2017-03-31T00:00:00"/>
    <b v="1"/>
    <s v="Approved"/>
    <s v="Norco Bicycles"/>
    <s v="Standard"/>
    <s v="medium"/>
    <s v="medium"/>
    <n v="1198.46"/>
    <n v="381.1"/>
    <n v="36145"/>
  </r>
  <r>
    <x v="18793"/>
    <n v="69"/>
    <x v="686"/>
    <d v="2017-07-29T00:00:00"/>
    <b v="0"/>
    <s v="Approved"/>
    <s v="Giant Bicycles"/>
    <s v="Road"/>
    <s v="medium"/>
    <s v="medium"/>
    <n v="792.9"/>
    <n v="594.67999999999995"/>
    <n v="33879"/>
  </r>
  <r>
    <x v="18794"/>
    <n v="86"/>
    <x v="1046"/>
    <d v="2017-09-05T00:00:00"/>
    <b v="1"/>
    <s v="Approved"/>
    <s v="OHM Cycles"/>
    <s v="Standard"/>
    <s v="medium"/>
    <s v="medium"/>
    <n v="235.63"/>
    <n v="125.07"/>
    <n v="38206"/>
  </r>
  <r>
    <x v="18795"/>
    <n v="54"/>
    <x v="2904"/>
    <d v="2017-08-31T00:00:00"/>
    <b v="0"/>
    <s v="Approved"/>
    <s v="WeareA2B"/>
    <s v="Standard"/>
    <s v="medium"/>
    <s v="medium"/>
    <n v="1292.8399999999999"/>
    <n v="13.44"/>
    <n v="39915"/>
  </r>
  <r>
    <x v="18796"/>
    <n v="28"/>
    <x v="1655"/>
    <d v="2017-04-06T00:00:00"/>
    <b v="1"/>
    <s v="Approved"/>
    <s v="Norco Bicycles"/>
    <s v="Standard"/>
    <s v="medium"/>
    <s v="small"/>
    <n v="1216.1400000000001"/>
    <n v="1082.3599999999999"/>
    <n v="33552"/>
  </r>
  <r>
    <x v="18797"/>
    <n v="38"/>
    <x v="44"/>
    <d v="2017-04-05T00:00:00"/>
    <b v="0"/>
    <s v="Approved"/>
    <s v="Solex"/>
    <s v="Standard"/>
    <s v="medium"/>
    <s v="medium"/>
    <n v="1577.53"/>
    <n v="826.51"/>
    <n v="36498"/>
  </r>
  <r>
    <x v="18798"/>
    <n v="12"/>
    <x v="1643"/>
    <d v="2017-12-29T00:00:00"/>
    <b v="1"/>
    <s v="Approved"/>
    <s v="WeareA2B"/>
    <s v="Standard"/>
    <s v="medium"/>
    <s v="medium"/>
    <n v="1231.1500000000001"/>
    <n v="161.6"/>
    <n v="38216"/>
  </r>
  <r>
    <x v="18799"/>
    <n v="34"/>
    <x v="1948"/>
    <d v="2017-02-23T00:00:00"/>
    <b v="0"/>
    <s v="Approved"/>
    <s v="Norco Bicycles"/>
    <s v="Road"/>
    <s v="high"/>
    <s v="large"/>
    <n v="774.53"/>
    <n v="464.72"/>
    <n v="37698"/>
  </r>
  <r>
    <x v="18800"/>
    <n v="0"/>
    <x v="3087"/>
    <d v="2017-11-21T00:00:00"/>
    <b v="1"/>
    <s v="Approved"/>
    <s v="Norco Bicycles"/>
    <s v="Road"/>
    <s v="medium"/>
    <s v="medium"/>
    <n v="544.04999999999995"/>
    <n v="376.84"/>
    <n v="38647"/>
  </r>
  <r>
    <x v="18801"/>
    <n v="22"/>
    <x v="3196"/>
    <d v="2017-11-28T00:00:00"/>
    <b v="1"/>
    <s v="Approved"/>
    <s v="Solex"/>
    <s v="Standard"/>
    <s v="medium"/>
    <s v="medium"/>
    <n v="575.27"/>
    <n v="431.45"/>
    <n v="42404"/>
  </r>
  <r>
    <x v="18802"/>
    <n v="66"/>
    <x v="39"/>
    <d v="2017-03-01T00:00:00"/>
    <b v="0"/>
    <s v="Approved"/>
    <s v="Solex"/>
    <s v="Standard"/>
    <s v="medium"/>
    <s v="medium"/>
    <n v="1163.8900000000001"/>
    <n v="589.27"/>
    <n v="42560"/>
  </r>
  <r>
    <x v="18803"/>
    <n v="4"/>
    <x v="497"/>
    <d v="2017-12-30T00:00:00"/>
    <b v="0"/>
    <s v="Approved"/>
    <s v="Giant Bicycles"/>
    <s v="Standard"/>
    <s v="high"/>
    <s v="medium"/>
    <n v="1129.1300000000001"/>
    <n v="677.48"/>
    <n v="40649"/>
  </r>
  <r>
    <x v="18804"/>
    <n v="77"/>
    <x v="1712"/>
    <d v="2017-04-27T00:00:00"/>
    <b v="1"/>
    <s v="Approved"/>
    <s v="Norco Bicycles"/>
    <s v="Road"/>
    <s v="medium"/>
    <s v="large"/>
    <n v="1240.31"/>
    <n v="795.1"/>
    <n v="40553"/>
  </r>
  <r>
    <x v="18805"/>
    <n v="22"/>
    <x v="1868"/>
    <d v="2017-08-15T00:00:00"/>
    <b v="0"/>
    <s v="Approved"/>
    <s v="Solex"/>
    <s v="Standard"/>
    <s v="medium"/>
    <s v="medium"/>
    <n v="575.27"/>
    <n v="431.45"/>
    <n v="41345"/>
  </r>
  <r>
    <x v="18806"/>
    <n v="30"/>
    <x v="3100"/>
    <d v="2017-04-17T00:00:00"/>
    <b v="0"/>
    <s v="Approved"/>
    <s v="Solex"/>
    <s v="Standard"/>
    <s v="high"/>
    <s v="medium"/>
    <n v="748.17"/>
    <n v="448.9"/>
    <n v="39031"/>
  </r>
  <r>
    <x v="18807"/>
    <n v="0"/>
    <x v="1734"/>
    <d v="2017-09-06T00:00:00"/>
    <b v="1"/>
    <s v="Approved"/>
    <s v="OHM Cycles"/>
    <s v="Standard"/>
    <s v="medium"/>
    <s v="medium"/>
    <n v="183.86"/>
    <n v="137.9"/>
    <n v="35707"/>
  </r>
  <r>
    <x v="18808"/>
    <n v="1"/>
    <x v="2328"/>
    <d v="2017-06-13T00:00:00"/>
    <b v="1"/>
    <s v="Approved"/>
    <s v="Giant Bicycles"/>
    <s v="Standard"/>
    <s v="medium"/>
    <s v="medium"/>
    <n v="1403.5"/>
    <n v="954.82"/>
    <n v="41245"/>
  </r>
  <r>
    <x v="18809"/>
    <n v="21"/>
    <x v="227"/>
    <d v="2017-01-23T00:00:00"/>
    <b v="0"/>
    <s v="Approved"/>
    <s v="Solex"/>
    <s v="Standard"/>
    <s v="medium"/>
    <s v="large"/>
    <n v="1071.23"/>
    <n v="380.74"/>
    <n v="34165"/>
  </r>
  <r>
    <x v="18810"/>
    <n v="75"/>
    <x v="2061"/>
    <d v="2017-05-08T00:00:00"/>
    <b v="1"/>
    <s v="Approved"/>
    <s v="Giant Bicycles"/>
    <s v="Touring"/>
    <s v="medium"/>
    <s v="large"/>
    <n v="1873.97"/>
    <n v="863.95"/>
    <n v="38859"/>
  </r>
  <r>
    <x v="18811"/>
    <n v="74"/>
    <x v="1642"/>
    <d v="2017-04-01T00:00:00"/>
    <b v="1"/>
    <s v="Approved"/>
    <s v="WeareA2B"/>
    <s v="Standard"/>
    <s v="medium"/>
    <s v="medium"/>
    <n v="1762.96"/>
    <n v="950.52"/>
    <n v="37668"/>
  </r>
  <r>
    <x v="18812"/>
    <n v="74"/>
    <x v="3412"/>
    <d v="2017-08-14T00:00:00"/>
    <b v="0"/>
    <s v="Approved"/>
    <s v="WeareA2B"/>
    <s v="Standard"/>
    <s v="medium"/>
    <s v="medium"/>
    <n v="1228.07"/>
    <n v="400.91"/>
    <n v="36668"/>
  </r>
  <r>
    <x v="18813"/>
    <n v="44"/>
    <x v="1712"/>
    <d v="2017-02-14T00:00:00"/>
    <b v="1"/>
    <s v="Approved"/>
    <s v="WeareA2B"/>
    <s v="Standard"/>
    <s v="medium"/>
    <s v="medium"/>
    <n v="1769.64"/>
    <n v="108.76"/>
    <n v="40672"/>
  </r>
  <r>
    <x v="18814"/>
    <n v="0"/>
    <x v="3281"/>
    <d v="2017-04-11T00:00:00"/>
    <b v="0"/>
    <s v="Approved"/>
    <s v="Giant Bicycles"/>
    <s v="Standard"/>
    <s v="medium"/>
    <s v="large"/>
    <n v="569.55999999999995"/>
    <n v="528.42999999999995"/>
    <n v="37874"/>
  </r>
  <r>
    <x v="18815"/>
    <n v="43"/>
    <x v="2966"/>
    <d v="2017-11-07T00:00:00"/>
    <b v="0"/>
    <s v="Approved"/>
    <s v="Solex"/>
    <s v="Standard"/>
    <s v="medium"/>
    <s v="medium"/>
    <n v="1151.96"/>
    <n v="649.49"/>
    <n v="35470"/>
  </r>
  <r>
    <x v="18816"/>
    <n v="95"/>
    <x v="205"/>
    <d v="2017-05-18T00:00:00"/>
    <b v="1"/>
    <s v="Approved"/>
    <s v="OHM Cycles"/>
    <s v="Touring"/>
    <s v="low"/>
    <s v="medium"/>
    <n v="1073.07"/>
    <n v="933.84"/>
    <n v="35455"/>
  </r>
  <r>
    <x v="18817"/>
    <n v="9"/>
    <x v="748"/>
    <d v="2017-08-20T00:00:00"/>
    <b v="1"/>
    <s v="Approved"/>
    <s v="OHM Cycles"/>
    <s v="Road"/>
    <s v="medium"/>
    <s v="medium"/>
    <n v="742.54"/>
    <n v="667.4"/>
    <n v="33549"/>
  </r>
  <r>
    <x v="18818"/>
    <n v="17"/>
    <x v="476"/>
    <d v="2017-11-11T00:00:00"/>
    <b v="1"/>
    <s v="Approved"/>
    <s v="Solex"/>
    <s v="Standard"/>
    <s v="high"/>
    <s v="medium"/>
    <n v="1024.6600000000001"/>
    <n v="614.79999999999995"/>
    <n v="35378"/>
  </r>
  <r>
    <x v="18819"/>
    <n v="89"/>
    <x v="1290"/>
    <d v="2017-05-26T00:00:00"/>
    <b v="0"/>
    <s v="Approved"/>
    <s v="WeareA2B"/>
    <s v="Touring"/>
    <s v="medium"/>
    <s v="large"/>
    <n v="1362.99"/>
    <n v="57.74"/>
    <n v="41434"/>
  </r>
  <r>
    <x v="18820"/>
    <n v="34"/>
    <x v="1546"/>
    <d v="2017-06-28T00:00:00"/>
    <b v="1"/>
    <s v="Approved"/>
    <s v="Norco Bicycles"/>
    <s v="Road"/>
    <s v="high"/>
    <s v="large"/>
    <n v="774.53"/>
    <n v="464.72"/>
    <n v="35560"/>
  </r>
  <r>
    <x v="18821"/>
    <n v="0"/>
    <x v="922"/>
    <d v="2017-09-10T00:00:00"/>
    <b v="0"/>
    <s v="Approved"/>
    <s v="Norco Bicycles"/>
    <s v="Standard"/>
    <s v="low"/>
    <s v="medium"/>
    <n v="363.01"/>
    <n v="290.41000000000003"/>
    <n v="41434"/>
  </r>
  <r>
    <x v="18822"/>
    <n v="43"/>
    <x v="827"/>
    <d v="2017-03-17T00:00:00"/>
    <b v="0"/>
    <s v="Approved"/>
    <s v="Solex"/>
    <s v="Standard"/>
    <s v="medium"/>
    <s v="medium"/>
    <n v="1151.96"/>
    <n v="649.49"/>
    <n v="36498"/>
  </r>
  <r>
    <x v="18823"/>
    <n v="4"/>
    <x v="1219"/>
    <d v="2017-03-10T00:00:00"/>
    <b v="1"/>
    <s v="Approved"/>
    <s v="Giant Bicycles"/>
    <s v="Standard"/>
    <s v="high"/>
    <s v="medium"/>
    <n v="1129.1300000000001"/>
    <n v="677.48"/>
    <n v="37659"/>
  </r>
  <r>
    <x v="18824"/>
    <n v="26"/>
    <x v="310"/>
    <d v="2017-03-22T00:00:00"/>
    <b v="1"/>
    <s v="Approved"/>
    <s v="WeareA2B"/>
    <s v="Standard"/>
    <s v="medium"/>
    <s v="medium"/>
    <n v="1992.93"/>
    <n v="762.63"/>
    <n v="34115"/>
  </r>
  <r>
    <x v="18825"/>
    <n v="91"/>
    <x v="1679"/>
    <d v="2017-03-08T00:00:00"/>
    <b v="1"/>
    <s v="Approved"/>
    <s v="Solex"/>
    <s v="Standard"/>
    <s v="medium"/>
    <s v="medium"/>
    <n v="100.35"/>
    <n v="75.260000000000005"/>
    <n v="41434"/>
  </r>
  <r>
    <x v="18826"/>
    <n v="23"/>
    <x v="2813"/>
    <d v="2017-12-05T00:00:00"/>
    <b v="1"/>
    <s v="Approved"/>
    <s v="Norco Bicycles"/>
    <s v="Mountain"/>
    <s v="low"/>
    <s v="small"/>
    <n v="688.63"/>
    <n v="612.88"/>
    <n v="34244"/>
  </r>
  <r>
    <x v="18827"/>
    <n v="8"/>
    <x v="2146"/>
    <d v="2017-12-12T00:00:00"/>
    <b v="0"/>
    <s v="Approved"/>
    <s v="Solex"/>
    <s v="Road"/>
    <s v="medium"/>
    <s v="small"/>
    <n v="1703.52"/>
    <n v="1516.13"/>
    <n v="38693"/>
  </r>
  <r>
    <x v="18828"/>
    <n v="42"/>
    <x v="1170"/>
    <d v="2017-07-26T00:00:00"/>
    <b v="1"/>
    <s v="Approved"/>
    <s v="OHM Cycles"/>
    <s v="Road"/>
    <s v="medium"/>
    <s v="small"/>
    <n v="1810"/>
    <n v="1610.9"/>
    <n v="40672"/>
  </r>
  <r>
    <x v="18829"/>
    <n v="44"/>
    <x v="2824"/>
    <d v="2017-01-29T00:00:00"/>
    <b v="0"/>
    <s v="Approved"/>
    <s v="WeareA2B"/>
    <s v="Standard"/>
    <s v="medium"/>
    <s v="medium"/>
    <n v="1769.64"/>
    <n v="108.76"/>
    <n v="40672"/>
  </r>
  <r>
    <x v="18830"/>
    <n v="0"/>
    <x v="2114"/>
    <d v="2017-04-28T00:00:00"/>
    <b v="0"/>
    <s v="Approved"/>
    <s v="OHM Cycles"/>
    <s v="Standard"/>
    <s v="low"/>
    <s v="medium"/>
    <n v="71.16"/>
    <n v="56.93"/>
    <n v="34143"/>
  </r>
  <r>
    <x v="18831"/>
    <n v="32"/>
    <x v="1252"/>
    <d v="2017-08-24T00:00:00"/>
    <b v="1"/>
    <s v="Approved"/>
    <s v="Giant Bicycles"/>
    <s v="Standard"/>
    <s v="medium"/>
    <s v="medium"/>
    <n v="642.70000000000005"/>
    <n v="211.37"/>
    <n v="37698"/>
  </r>
  <r>
    <x v="18832"/>
    <n v="72"/>
    <x v="2354"/>
    <d v="2017-03-23T00:00:00"/>
    <b v="0"/>
    <s v="Approved"/>
    <s v="Norco Bicycles"/>
    <s v="Standard"/>
    <s v="medium"/>
    <s v="medium"/>
    <n v="360.4"/>
    <n v="270.3"/>
    <n v="42710"/>
  </r>
  <r>
    <x v="18833"/>
    <n v="61"/>
    <x v="1281"/>
    <d v="2017-01-01T00:00:00"/>
    <b v="0"/>
    <s v="Approved"/>
    <s v="Norco Bicycles"/>
    <s v="Standard"/>
    <s v="medium"/>
    <s v="small"/>
    <n v="586.45000000000005"/>
    <n v="521.94000000000005"/>
    <n v="36145"/>
  </r>
  <r>
    <x v="18834"/>
    <n v="32"/>
    <x v="1851"/>
    <d v="2017-12-19T00:00:00"/>
    <b v="0"/>
    <s v="Approved"/>
    <s v="Giant Bicycles"/>
    <s v="Standard"/>
    <s v="high"/>
    <s v="medium"/>
    <n v="1179"/>
    <n v="707.4"/>
    <n v="35667"/>
  </r>
  <r>
    <x v="18835"/>
    <n v="61"/>
    <x v="3327"/>
    <d v="2017-08-10T00:00:00"/>
    <b v="0"/>
    <s v="Approved"/>
    <s v="OHM Cycles"/>
    <s v="Standard"/>
    <s v="low"/>
    <s v="medium"/>
    <n v="71.16"/>
    <n v="56.93"/>
    <n v="42172"/>
  </r>
  <r>
    <x v="18836"/>
    <n v="23"/>
    <x v="2889"/>
    <d v="2017-10-27T00:00:00"/>
    <b v="1"/>
    <s v="Approved"/>
    <s v="Norco Bicycles"/>
    <s v="Mountain"/>
    <s v="low"/>
    <s v="small"/>
    <n v="688.63"/>
    <n v="612.88"/>
    <n v="34244"/>
  </r>
  <r>
    <x v="18837"/>
    <n v="53"/>
    <x v="73"/>
    <d v="2017-10-29T00:00:00"/>
    <b v="0"/>
    <s v="Approved"/>
    <s v="OHM Cycles"/>
    <s v="Standard"/>
    <s v="medium"/>
    <s v="medium"/>
    <n v="795.34"/>
    <n v="101.58"/>
    <n v="35470"/>
  </r>
  <r>
    <x v="18838"/>
    <n v="75"/>
    <x v="2344"/>
    <d v="2017-02-22T00:00:00"/>
    <b v="0"/>
    <s v="Approved"/>
    <s v="Giant Bicycles"/>
    <s v="Touring"/>
    <s v="medium"/>
    <s v="large"/>
    <n v="1873.97"/>
    <n v="863.95"/>
    <n v="40553"/>
  </r>
  <r>
    <x v="18839"/>
    <n v="0"/>
    <x v="2815"/>
    <d v="2017-12-29T00:00:00"/>
    <b v="1"/>
    <s v="Approved"/>
    <s v="Solex"/>
    <s v="Standard"/>
    <s v="medium"/>
    <s v="medium"/>
    <n v="71.489999999999995"/>
    <n v="53.62"/>
    <n v="41701"/>
  </r>
  <r>
    <x v="18840"/>
    <n v="65"/>
    <x v="122"/>
    <d v="2017-01-25T00:00:00"/>
    <b v="0"/>
    <s v="Approved"/>
    <s v="WeareA2B"/>
    <s v="Standard"/>
    <s v="medium"/>
    <s v="medium"/>
    <n v="1807.45"/>
    <n v="778.69"/>
    <n v="42145"/>
  </r>
  <r>
    <x v="18841"/>
    <n v="15"/>
    <x v="2045"/>
    <d v="2017-03-26T00:00:00"/>
    <b v="1"/>
    <s v="Approved"/>
    <s v="WeareA2B"/>
    <s v="Standard"/>
    <s v="medium"/>
    <s v="medium"/>
    <n v="1292.8399999999999"/>
    <n v="13.44"/>
    <n v="39915"/>
  </r>
  <r>
    <x v="18842"/>
    <n v="68"/>
    <x v="2942"/>
    <d v="2017-09-03T00:00:00"/>
    <b v="0"/>
    <s v="Approved"/>
    <s v="OHM Cycles"/>
    <s v="Standard"/>
    <s v="medium"/>
    <s v="medium"/>
    <n v="1636.9"/>
    <n v="44.71"/>
    <n v="36668"/>
  </r>
  <r>
    <x v="18843"/>
    <n v="27"/>
    <x v="3311"/>
    <d v="2017-09-28T00:00:00"/>
    <b v="1"/>
    <s v="Approved"/>
    <s v="Trek Bicycles"/>
    <s v="Standard"/>
    <s v="medium"/>
    <s v="medium"/>
    <n v="499.53"/>
    <n v="388.72"/>
    <n v="36334"/>
  </r>
  <r>
    <x v="18844"/>
    <n v="67"/>
    <x v="1231"/>
    <d v="2017-01-20T00:00:00"/>
    <b v="0"/>
    <s v="Approved"/>
    <s v="Norco Bicycles"/>
    <s v="Road"/>
    <s v="medium"/>
    <s v="medium"/>
    <n v="544.04999999999995"/>
    <n v="376.84"/>
    <n v="38647"/>
  </r>
  <r>
    <x v="18845"/>
    <n v="66"/>
    <x v="2345"/>
    <d v="2017-06-20T00:00:00"/>
    <b v="1"/>
    <s v="Approved"/>
    <s v="Solex"/>
    <s v="Standard"/>
    <s v="medium"/>
    <s v="medium"/>
    <n v="1163.8900000000001"/>
    <n v="589.27"/>
    <n v="34586"/>
  </r>
  <r>
    <x v="18846"/>
    <n v="75"/>
    <x v="1594"/>
    <d v="2017-02-02T00:00:00"/>
    <b v="1"/>
    <s v="Approved"/>
    <s v="Giant Bicycles"/>
    <s v="Touring"/>
    <s v="medium"/>
    <s v="large"/>
    <n v="1873.97"/>
    <n v="863.95"/>
    <n v="38859"/>
  </r>
  <r>
    <x v="18847"/>
    <n v="27"/>
    <x v="1605"/>
    <d v="2017-05-07T00:00:00"/>
    <b v="0"/>
    <s v="Approved"/>
    <s v="Trek Bicycles"/>
    <s v="Standard"/>
    <s v="medium"/>
    <s v="medium"/>
    <n v="499.53"/>
    <n v="388.72"/>
    <n v="36334"/>
  </r>
  <r>
    <x v="18848"/>
    <n v="59"/>
    <x v="1330"/>
    <d v="2017-06-10T00:00:00"/>
    <b v="0"/>
    <s v="Approved"/>
    <s v="Solex"/>
    <s v="Standard"/>
    <s v="medium"/>
    <s v="large"/>
    <n v="1061.56"/>
    <n v="733.58"/>
    <n v="34170"/>
  </r>
  <r>
    <x v="18849"/>
    <n v="11"/>
    <x v="644"/>
    <d v="2017-12-29T00:00:00"/>
    <b v="1"/>
    <s v="Approved"/>
    <s v="Trek Bicycles"/>
    <s v="Standard"/>
    <s v="medium"/>
    <s v="small"/>
    <n v="1775.81"/>
    <n v="1580.47"/>
    <n v="40670"/>
  </r>
  <r>
    <x v="18850"/>
    <n v="87"/>
    <x v="2180"/>
    <d v="2017-06-14T00:00:00"/>
    <b v="1"/>
    <s v="Approved"/>
    <s v="Giant Bicycles"/>
    <s v="Standard"/>
    <s v="high"/>
    <s v="medium"/>
    <n v="1179"/>
    <n v="707.4"/>
    <n v="35667"/>
  </r>
  <r>
    <x v="18851"/>
    <n v="15"/>
    <x v="1848"/>
    <d v="2017-06-25T00:00:00"/>
    <b v="0"/>
    <s v="Approved"/>
    <s v="WeareA2B"/>
    <s v="Standard"/>
    <s v="medium"/>
    <s v="medium"/>
    <n v="1292.8399999999999"/>
    <n v="13.44"/>
    <n v="39915"/>
  </r>
  <r>
    <x v="18852"/>
    <n v="99"/>
    <x v="2427"/>
    <d v="2017-11-30T00:00:00"/>
    <b v="1"/>
    <s v="Approved"/>
    <s v="OHM Cycles"/>
    <s v="Standard"/>
    <s v="medium"/>
    <s v="medium"/>
    <n v="1227.3399999999999"/>
    <n v="770.89"/>
    <n v="34556"/>
  </r>
  <r>
    <x v="18853"/>
    <n v="67"/>
    <x v="1409"/>
    <d v="2017-08-21T00:00:00"/>
    <b v="0"/>
    <s v="Approved"/>
    <s v="Solex"/>
    <s v="Standard"/>
    <s v="medium"/>
    <s v="large"/>
    <n v="1071.23"/>
    <n v="380.74"/>
    <n v="35160"/>
  </r>
  <r>
    <x v="18854"/>
    <n v="90"/>
    <x v="841"/>
    <d v="2017-11-15T00:00:00"/>
    <b v="1"/>
    <s v="Approved"/>
    <s v="Norco Bicycles"/>
    <s v="Standard"/>
    <s v="low"/>
    <s v="medium"/>
    <n v="363.01"/>
    <n v="290.41000000000003"/>
    <n v="38482"/>
  </r>
  <r>
    <x v="18855"/>
    <n v="20"/>
    <x v="2073"/>
    <d v="2017-03-24T00:00:00"/>
    <b v="0"/>
    <s v="Approved"/>
    <s v="Trek Bicycles"/>
    <s v="Standard"/>
    <s v="medium"/>
    <s v="small"/>
    <n v="1775.81"/>
    <n v="1580.47"/>
    <n v="40303"/>
  </r>
  <r>
    <x v="18856"/>
    <n v="0"/>
    <x v="1545"/>
    <d v="2017-01-16T00:00:00"/>
    <b v="0"/>
    <s v="Approved"/>
    <s v="OHM Cycles"/>
    <s v="Standard"/>
    <s v="medium"/>
    <s v="medium"/>
    <n v="235.63"/>
    <n v="125.07"/>
    <n v="38206"/>
  </r>
  <r>
    <x v="18857"/>
    <n v="90"/>
    <x v="3080"/>
    <d v="2017-05-09T00:00:00"/>
    <b v="0"/>
    <s v="Approved"/>
    <s v="Norco Bicycles"/>
    <s v="Standard"/>
    <s v="low"/>
    <s v="medium"/>
    <n v="363.01"/>
    <n v="290.41000000000003"/>
    <n v="38482"/>
  </r>
  <r>
    <x v="18858"/>
    <n v="29"/>
    <x v="2762"/>
    <d v="2017-11-27T00:00:00"/>
    <b v="1"/>
    <s v="Approved"/>
    <s v="Norco Bicycles"/>
    <s v="Road"/>
    <s v="medium"/>
    <s v="medium"/>
    <n v="543.39"/>
    <n v="407.54"/>
    <n v="34527"/>
  </r>
  <r>
    <x v="18859"/>
    <n v="2"/>
    <x v="1708"/>
    <d v="2017-07-23T00:00:00"/>
    <b v="1"/>
    <s v="Approved"/>
    <s v="Solex"/>
    <s v="Standard"/>
    <s v="medium"/>
    <s v="medium"/>
    <n v="71.489999999999995"/>
    <n v="53.62"/>
    <n v="40649"/>
  </r>
  <r>
    <x v="18860"/>
    <n v="79"/>
    <x v="997"/>
    <d v="2017-05-29T00:00:00"/>
    <b v="0"/>
    <s v="Cancelled"/>
    <s v="Norco Bicycles"/>
    <s v="Standard"/>
    <s v="medium"/>
    <s v="medium"/>
    <n v="1555.58"/>
    <n v="818.01"/>
    <n v="42218"/>
  </r>
  <r>
    <x v="18861"/>
    <n v="27"/>
    <x v="1381"/>
    <d v="2017-07-21T00:00:00"/>
    <b v="1"/>
    <s v="Approved"/>
    <s v="Trek Bicycles"/>
    <s v="Standard"/>
    <s v="medium"/>
    <s v="medium"/>
    <n v="499.53"/>
    <n v="388.72"/>
    <n v="36334"/>
  </r>
  <r>
    <x v="18862"/>
    <n v="90"/>
    <x v="264"/>
    <d v="2017-08-24T00:00:00"/>
    <b v="1"/>
    <s v="Approved"/>
    <s v="Norco Bicycles"/>
    <s v="Standard"/>
    <s v="low"/>
    <s v="medium"/>
    <n v="363.01"/>
    <n v="290.41000000000003"/>
    <n v="38482"/>
  </r>
  <r>
    <x v="18863"/>
    <n v="39"/>
    <x v="177"/>
    <d v="2017-03-19T00:00:00"/>
    <b v="0"/>
    <s v="Approved"/>
    <s v="Giant Bicycles"/>
    <s v="Standard"/>
    <s v="medium"/>
    <s v="large"/>
    <n v="1812.75"/>
    <n v="582.48"/>
    <n v="39427"/>
  </r>
  <r>
    <x v="18864"/>
    <n v="79"/>
    <x v="1125"/>
    <d v="2017-01-15T00:00:00"/>
    <b v="0"/>
    <s v="Cancelled"/>
    <s v="Norco Bicycles"/>
    <s v="Standard"/>
    <s v="medium"/>
    <s v="medium"/>
    <n v="1555.58"/>
    <n v="818.01"/>
    <n v="42226"/>
  </r>
  <r>
    <x v="18865"/>
    <n v="33"/>
    <x v="1672"/>
    <d v="2017-09-22T00:00:00"/>
    <b v="0"/>
    <s v="Approved"/>
    <s v="OHM Cycles"/>
    <s v="Road"/>
    <s v="medium"/>
    <s v="small"/>
    <n v="1810"/>
    <n v="1610.9"/>
    <n v="39526"/>
  </r>
  <r>
    <x v="18866"/>
    <n v="14"/>
    <x v="909"/>
    <d v="2017-11-21T00:00:00"/>
    <b v="1"/>
    <s v="Approved"/>
    <s v="Solex"/>
    <s v="Standard"/>
    <s v="high"/>
    <s v="large"/>
    <n v="1842.92"/>
    <n v="1105.75"/>
    <n v="34996"/>
  </r>
  <r>
    <x v="18867"/>
    <n v="76"/>
    <x v="2809"/>
    <d v="2017-05-05T00:00:00"/>
    <b v="1"/>
    <s v="Approved"/>
    <s v="WeareA2B"/>
    <s v="Standard"/>
    <s v="low"/>
    <s v="medium"/>
    <n v="642.30999999999995"/>
    <n v="513.85"/>
    <n v="33429"/>
  </r>
  <r>
    <x v="18868"/>
    <n v="99"/>
    <x v="2781"/>
    <d v="2017-05-15T00:00:00"/>
    <b v="1"/>
    <s v="Approved"/>
    <s v="OHM Cycles"/>
    <s v="Standard"/>
    <s v="medium"/>
    <s v="medium"/>
    <n v="1227.3399999999999"/>
    <n v="770.89"/>
    <n v="34556"/>
  </r>
  <r>
    <x v="18869"/>
    <n v="3"/>
    <x v="442"/>
    <d v="2017-04-23T00:00:00"/>
    <b v="0"/>
    <s v="Approved"/>
    <s v="Trek Bicycles"/>
    <s v="Standard"/>
    <s v="medium"/>
    <s v="large"/>
    <n v="2091.4699999999998"/>
    <n v="388.92"/>
    <n v="36668"/>
  </r>
  <r>
    <x v="18870"/>
    <n v="71"/>
    <x v="2011"/>
    <d v="2017-02-24T00:00:00"/>
    <b v="1"/>
    <s v="Approved"/>
    <s v="Solex"/>
    <s v="Standard"/>
    <s v="high"/>
    <s v="large"/>
    <n v="1842.92"/>
    <n v="1105.75"/>
    <n v="34996"/>
  </r>
  <r>
    <x v="18871"/>
    <n v="14"/>
    <x v="1475"/>
    <d v="2017-08-11T00:00:00"/>
    <b v="1"/>
    <s v="Approved"/>
    <s v="Trek Bicycles"/>
    <s v="Standard"/>
    <s v="medium"/>
    <s v="small"/>
    <n v="1386.84"/>
    <n v="1234.29"/>
    <n v="37838"/>
  </r>
  <r>
    <x v="18872"/>
    <n v="46"/>
    <x v="1250"/>
    <d v="2017-04-04T00:00:00"/>
    <b v="1"/>
    <s v="Approved"/>
    <s v="Solex"/>
    <s v="Standard"/>
    <s v="low"/>
    <s v="medium"/>
    <n v="1289.8499999999999"/>
    <n v="74.510000000000005"/>
    <n v="41848"/>
  </r>
  <r>
    <x v="18873"/>
    <n v="0"/>
    <x v="2752"/>
    <d v="2017-04-21T00:00:00"/>
    <b v="0"/>
    <s v="Approved"/>
    <s v="WeareA2B"/>
    <s v="Standard"/>
    <s v="medium"/>
    <s v="small"/>
    <n v="175.89"/>
    <n v="131.91999999999999"/>
    <n v="37668"/>
  </r>
  <r>
    <x v="18874"/>
    <n v="55"/>
    <x v="1767"/>
    <d v="2017-02-07T00:00:00"/>
    <b v="1"/>
    <s v="Approved"/>
    <s v="Trek Bicycles"/>
    <s v="Road"/>
    <s v="medium"/>
    <s v="large"/>
    <n v="1894.19"/>
    <n v="598.76"/>
    <n v="35707"/>
  </r>
  <r>
    <x v="18875"/>
    <n v="90"/>
    <x v="2392"/>
    <d v="2017-03-03T00:00:00"/>
    <b v="1"/>
    <s v="Approved"/>
    <s v="Norco Bicycles"/>
    <s v="Standard"/>
    <s v="low"/>
    <s v="medium"/>
    <n v="363.01"/>
    <n v="290.41000000000003"/>
    <n v="38482"/>
  </r>
  <r>
    <x v="18876"/>
    <n v="7"/>
    <x v="121"/>
    <d v="2017-12-11T00:00:00"/>
    <b v="0"/>
    <s v="Approved"/>
    <s v="Giant Bicycles"/>
    <s v="Standard"/>
    <s v="medium"/>
    <s v="small"/>
    <n v="1311.44"/>
    <n v="1167.18"/>
    <n v="33888"/>
  </r>
  <r>
    <x v="18877"/>
    <n v="0"/>
    <x v="778"/>
    <d v="2017-12-01T00:00:00"/>
    <b v="1"/>
    <s v="Approved"/>
    <s v="WeareA2B"/>
    <s v="Standard"/>
    <s v="medium"/>
    <s v="medium"/>
    <n v="60.34"/>
    <n v="45.26"/>
    <n v="42404"/>
  </r>
  <r>
    <x v="18878"/>
    <n v="45"/>
    <x v="1944"/>
    <d v="2017-04-06T00:00:00"/>
    <b v="0"/>
    <s v="Approved"/>
    <s v="Solex"/>
    <s v="Standard"/>
    <s v="medium"/>
    <s v="medium"/>
    <n v="441.49"/>
    <n v="84.99"/>
    <n v="34071"/>
  </r>
  <r>
    <x v="18879"/>
    <n v="44"/>
    <x v="2528"/>
    <d v="2017-05-13T00:00:00"/>
    <b v="0"/>
    <s v="Approved"/>
    <s v="WeareA2B"/>
    <s v="Standard"/>
    <s v="medium"/>
    <s v="medium"/>
    <n v="1769.64"/>
    <n v="108.76"/>
    <n v="41848"/>
  </r>
  <r>
    <x v="18880"/>
    <n v="75"/>
    <x v="2334"/>
    <d v="2017-08-27T00:00:00"/>
    <b v="0"/>
    <s v="Approved"/>
    <s v="Giant Bicycles"/>
    <s v="Touring"/>
    <s v="medium"/>
    <s v="large"/>
    <n v="1873.97"/>
    <n v="863.95"/>
    <n v="38859"/>
  </r>
  <r>
    <x v="18881"/>
    <n v="73"/>
    <x v="2731"/>
    <d v="2017-11-30T00:00:00"/>
    <b v="1"/>
    <s v="Approved"/>
    <s v="Solex"/>
    <s v="Standard"/>
    <s v="medium"/>
    <s v="medium"/>
    <n v="1945.43"/>
    <n v="333.18"/>
    <n v="37499"/>
  </r>
  <r>
    <x v="18882"/>
    <n v="18"/>
    <x v="1712"/>
    <d v="2017-11-16T00:00:00"/>
    <b v="0"/>
    <s v="Approved"/>
    <s v="Solex"/>
    <s v="Standard"/>
    <s v="medium"/>
    <s v="medium"/>
    <n v="575.27"/>
    <n v="431.45"/>
    <n v="41345"/>
  </r>
  <r>
    <x v="18883"/>
    <n v="88"/>
    <x v="2166"/>
    <d v="2017-12-21T00:00:00"/>
    <b v="0"/>
    <s v="Approved"/>
    <s v="Norco Bicycles"/>
    <s v="Standard"/>
    <s v="medium"/>
    <s v="medium"/>
    <n v="1198.46"/>
    <n v="381.1"/>
    <n v="36145"/>
  </r>
  <r>
    <x v="18884"/>
    <n v="43"/>
    <x v="3325"/>
    <d v="2017-03-30T00:00:00"/>
    <b v="1"/>
    <s v="Approved"/>
    <s v="Solex"/>
    <s v="Standard"/>
    <s v="medium"/>
    <s v="medium"/>
    <n v="1151.96"/>
    <n v="649.49"/>
    <n v="36498"/>
  </r>
  <r>
    <x v="18885"/>
    <n v="29"/>
    <x v="1035"/>
    <d v="2017-03-13T00:00:00"/>
    <b v="1"/>
    <s v="Approved"/>
    <s v="Norco Bicycles"/>
    <s v="Road"/>
    <s v="medium"/>
    <s v="medium"/>
    <n v="543.39"/>
    <n v="407.54"/>
    <n v="33888"/>
  </r>
  <r>
    <x v="18886"/>
    <n v="68"/>
    <x v="2811"/>
    <d v="2017-02-02T00:00:00"/>
    <b v="0"/>
    <s v="Approved"/>
    <s v="OHM Cycles"/>
    <s v="Standard"/>
    <s v="medium"/>
    <s v="medium"/>
    <n v="1636.9"/>
    <n v="44.71"/>
    <n v="40410"/>
  </r>
  <r>
    <x v="18887"/>
    <n v="45"/>
    <x v="768"/>
    <d v="2017-12-29T00:00:00"/>
    <b v="1"/>
    <s v="Approved"/>
    <s v="Solex"/>
    <s v="Standard"/>
    <s v="medium"/>
    <s v="medium"/>
    <n v="441.49"/>
    <n v="84.99"/>
    <n v="37220"/>
  </r>
  <r>
    <x v="18888"/>
    <n v="94"/>
    <x v="134"/>
    <d v="2017-07-23T00:00:00"/>
    <b v="1"/>
    <s v="Approved"/>
    <s v="Giant Bicycles"/>
    <s v="Standard"/>
    <s v="medium"/>
    <s v="large"/>
    <n v="1635.3"/>
    <n v="993.66"/>
    <n v="42458"/>
  </r>
  <r>
    <x v="18889"/>
    <n v="72"/>
    <x v="2214"/>
    <d v="2017-04-17T00:00:00"/>
    <b v="0"/>
    <s v="Approved"/>
    <s v="OHM Cycles"/>
    <s v="Standard"/>
    <s v="medium"/>
    <s v="medium"/>
    <n v="912.52"/>
    <n v="141.4"/>
    <n v="42295"/>
  </r>
  <r>
    <x v="18890"/>
    <n v="85"/>
    <x v="2744"/>
    <d v="2017-03-25T00:00:00"/>
    <b v="0"/>
    <s v="Approved"/>
    <s v="WeareA2B"/>
    <s v="Standard"/>
    <s v="medium"/>
    <s v="medium"/>
    <n v="752.64"/>
    <n v="205.36"/>
    <n v="37626"/>
  </r>
  <r>
    <x v="18891"/>
    <n v="9"/>
    <x v="2765"/>
    <d v="2017-10-27T00:00:00"/>
    <b v="0"/>
    <s v="Approved"/>
    <s v="OHM Cycles"/>
    <s v="Road"/>
    <s v="medium"/>
    <s v="medium"/>
    <n v="742.54"/>
    <n v="667.4"/>
    <n v="42560"/>
  </r>
  <r>
    <x v="18892"/>
    <n v="80"/>
    <x v="2934"/>
    <d v="2017-06-14T00:00:00"/>
    <b v="1"/>
    <s v="Approved"/>
    <s v="OHM Cycles"/>
    <s v="Touring"/>
    <s v="low"/>
    <s v="medium"/>
    <n v="1073.07"/>
    <n v="933.84"/>
    <n v="42226"/>
  </r>
  <r>
    <x v="18893"/>
    <n v="33"/>
    <x v="2967"/>
    <d v="2017-11-07T00:00:00"/>
    <b v="0"/>
    <s v="Approved"/>
    <s v="OHM Cycles"/>
    <s v="Road"/>
    <s v="medium"/>
    <s v="small"/>
    <n v="1810"/>
    <n v="1610.9"/>
    <n v="39526"/>
  </r>
  <r>
    <x v="18894"/>
    <n v="14"/>
    <x v="982"/>
    <d v="2017-05-05T00:00:00"/>
    <b v="0"/>
    <s v="Approved"/>
    <s v="Solex"/>
    <s v="Standard"/>
    <s v="high"/>
    <s v="large"/>
    <n v="1842.92"/>
    <n v="1105.75"/>
    <n v="34996"/>
  </r>
  <r>
    <x v="18895"/>
    <n v="17"/>
    <x v="2893"/>
    <d v="2017-12-19T00:00:00"/>
    <b v="1"/>
    <s v="Approved"/>
    <s v="Solex"/>
    <s v="Standard"/>
    <s v="high"/>
    <s v="medium"/>
    <n v="1024.6600000000001"/>
    <n v="614.79999999999995"/>
    <n v="35378"/>
  </r>
  <r>
    <x v="18896"/>
    <n v="3"/>
    <x v="1595"/>
    <d v="2017-05-10T00:00:00"/>
    <b v="1"/>
    <s v="Approved"/>
    <s v="Trek Bicycles"/>
    <s v="Standard"/>
    <s v="medium"/>
    <s v="large"/>
    <n v="2091.4699999999998"/>
    <n v="388.92"/>
    <n v="41167"/>
  </r>
  <r>
    <x v="18897"/>
    <n v="29"/>
    <x v="1070"/>
    <d v="2017-05-13T00:00:00"/>
    <b v="1"/>
    <s v="Approved"/>
    <s v="Norco Bicycles"/>
    <s v="Road"/>
    <s v="medium"/>
    <s v="medium"/>
    <n v="543.39"/>
    <n v="407.54"/>
    <n v="42696"/>
  </r>
  <r>
    <x v="18898"/>
    <n v="93"/>
    <x v="1676"/>
    <d v="2017-10-28T00:00:00"/>
    <b v="0"/>
    <s v="Approved"/>
    <s v="WeareA2B"/>
    <s v="Standard"/>
    <s v="medium"/>
    <s v="medium"/>
    <n v="1065.03"/>
    <n v="230.09"/>
    <n v="41434"/>
  </r>
  <r>
    <x v="18899"/>
    <n v="92"/>
    <x v="301"/>
    <d v="2017-11-25T00:00:00"/>
    <b v="0"/>
    <s v="Approved"/>
    <s v="WeareA2B"/>
    <s v="Standard"/>
    <s v="medium"/>
    <s v="small"/>
    <n v="1415.01"/>
    <n v="1259.3599999999999"/>
    <n v="36833"/>
  </r>
  <r>
    <x v="18900"/>
    <n v="22"/>
    <x v="2924"/>
    <d v="2017-08-06T00:00:00"/>
    <b v="1"/>
    <s v="Approved"/>
    <s v="Solex"/>
    <s v="Standard"/>
    <s v="medium"/>
    <s v="medium"/>
    <n v="575.27"/>
    <n v="431.45"/>
    <n v="34115"/>
  </r>
  <r>
    <x v="18901"/>
    <n v="63"/>
    <x v="300"/>
    <d v="2017-05-07T00:00:00"/>
    <b v="1"/>
    <s v="Approved"/>
    <s v="Solex"/>
    <s v="Standard"/>
    <s v="medium"/>
    <s v="medium"/>
    <n v="1483.2"/>
    <n v="99.59"/>
    <n v="33879"/>
  </r>
  <r>
    <x v="18902"/>
    <n v="86"/>
    <x v="807"/>
    <d v="2017-07-07T00:00:00"/>
    <b v="1"/>
    <s v="Approved"/>
    <s v="OHM Cycles"/>
    <s v="Standard"/>
    <s v="medium"/>
    <s v="medium"/>
    <n v="235.63"/>
    <n v="125.07"/>
    <n v="38206"/>
  </r>
  <r>
    <x v="18903"/>
    <n v="3"/>
    <x v="3276"/>
    <d v="2017-01-18T00:00:00"/>
    <b v="1"/>
    <s v="Approved"/>
    <s v="Trek Bicycles"/>
    <s v="Standard"/>
    <s v="medium"/>
    <s v="large"/>
    <n v="2091.4699999999998"/>
    <n v="388.92"/>
    <n v="41167"/>
  </r>
  <r>
    <x v="18904"/>
    <n v="90"/>
    <x v="1199"/>
    <d v="2017-12-10T00:00:00"/>
    <b v="0"/>
    <s v="Approved"/>
    <s v="Norco Bicycles"/>
    <s v="Standard"/>
    <s v="low"/>
    <s v="medium"/>
    <n v="363.01"/>
    <n v="290.41000000000003"/>
    <n v="39880"/>
  </r>
  <r>
    <x v="18905"/>
    <n v="58"/>
    <x v="3298"/>
    <d v="2017-11-15T00:00:00"/>
    <b v="0"/>
    <s v="Approved"/>
    <s v="OHM Cycles"/>
    <s v="Road"/>
    <s v="medium"/>
    <s v="medium"/>
    <n v="1280.28"/>
    <n v="829.51"/>
    <n v="34170"/>
  </r>
  <r>
    <x v="18906"/>
    <n v="68"/>
    <x v="2856"/>
    <d v="2017-01-09T00:00:00"/>
    <b v="1"/>
    <s v="Approved"/>
    <s v="OHM Cycles"/>
    <s v="Standard"/>
    <s v="medium"/>
    <s v="medium"/>
    <n v="1636.9"/>
    <n v="44.71"/>
    <n v="40410"/>
  </r>
  <r>
    <x v="18907"/>
    <n v="33"/>
    <x v="519"/>
    <d v="2017-05-22T00:00:00"/>
    <b v="1"/>
    <s v="Approved"/>
    <s v="Giant Bicycles"/>
    <s v="Standard"/>
    <s v="medium"/>
    <s v="small"/>
    <n v="1311.44"/>
    <n v="1167.18"/>
    <n v="34071"/>
  </r>
  <r>
    <x v="18908"/>
    <n v="34"/>
    <x v="1039"/>
    <d v="2017-06-10T00:00:00"/>
    <b v="0"/>
    <s v="Approved"/>
    <s v="WeareA2B"/>
    <s v="Standard"/>
    <s v="medium"/>
    <s v="medium"/>
    <n v="1231.1500000000001"/>
    <n v="161.6"/>
    <n v="40303"/>
  </r>
  <r>
    <x v="18909"/>
    <n v="45"/>
    <x v="2158"/>
    <d v="2017-02-19T00:00:00"/>
    <b v="0"/>
    <s v="Approved"/>
    <s v="Solex"/>
    <s v="Standard"/>
    <s v="medium"/>
    <s v="medium"/>
    <n v="441.49"/>
    <n v="84.99"/>
    <n v="41064"/>
  </r>
  <r>
    <x v="18910"/>
    <n v="64"/>
    <x v="733"/>
    <d v="2017-02-15T00:00:00"/>
    <b v="0"/>
    <s v="Approved"/>
    <s v="Trek Bicycles"/>
    <s v="Standard"/>
    <s v="medium"/>
    <s v="large"/>
    <n v="1469.44"/>
    <n v="596.54999999999995"/>
    <n v="38647"/>
  </r>
  <r>
    <x v="18911"/>
    <n v="32"/>
    <x v="1824"/>
    <d v="2017-03-12T00:00:00"/>
    <b v="1"/>
    <s v="Approved"/>
    <s v="Giant Bicycles"/>
    <s v="Standard"/>
    <s v="high"/>
    <s v="medium"/>
    <n v="1179"/>
    <n v="707.4"/>
    <n v="35667"/>
  </r>
  <r>
    <x v="18912"/>
    <n v="58"/>
    <x v="2700"/>
    <d v="2017-01-08T00:00:00"/>
    <b v="0"/>
    <s v="Approved"/>
    <s v="OHM Cycles"/>
    <s v="Road"/>
    <s v="medium"/>
    <s v="medium"/>
    <n v="1280.28"/>
    <n v="829.51"/>
    <n v="37220"/>
  </r>
  <r>
    <x v="18913"/>
    <n v="77"/>
    <x v="656"/>
    <d v="2017-08-21T00:00:00"/>
    <b v="1"/>
    <s v="Approved"/>
    <s v="Norco Bicycles"/>
    <s v="Road"/>
    <s v="medium"/>
    <s v="large"/>
    <n v="1240.31"/>
    <n v="795.1"/>
    <n v="42218"/>
  </r>
  <r>
    <x v="18914"/>
    <n v="20"/>
    <x v="2152"/>
    <d v="2017-11-19T00:00:00"/>
    <b v="1"/>
    <s v="Approved"/>
    <s v="Trek Bicycles"/>
    <s v="Standard"/>
    <s v="medium"/>
    <s v="small"/>
    <n v="1775.81"/>
    <n v="1580.47"/>
    <n v="34115"/>
  </r>
  <r>
    <x v="18915"/>
    <n v="6"/>
    <x v="987"/>
    <d v="2017-10-26T00:00:00"/>
    <b v="1"/>
    <s v="Approved"/>
    <s v="OHM Cycles"/>
    <s v="Standard"/>
    <s v="high"/>
    <s v="medium"/>
    <n v="227.88"/>
    <n v="136.72999999999999"/>
    <n v="37838"/>
  </r>
  <r>
    <x v="18916"/>
    <n v="44"/>
    <x v="2983"/>
    <d v="2017-12-23T00:00:00"/>
    <b v="0"/>
    <s v="Approved"/>
    <s v="WeareA2B"/>
    <s v="Standard"/>
    <s v="medium"/>
    <s v="medium"/>
    <n v="1769.64"/>
    <n v="108.76"/>
    <n v="40672"/>
  </r>
  <r>
    <x v="18917"/>
    <n v="68"/>
    <x v="652"/>
    <d v="2017-11-29T00:00:00"/>
    <b v="1"/>
    <s v="Approved"/>
    <s v="OHM Cycles"/>
    <s v="Standard"/>
    <s v="medium"/>
    <s v="medium"/>
    <n v="1636.9"/>
    <n v="44.71"/>
    <n v="40410"/>
  </r>
  <r>
    <x v="18918"/>
    <n v="0"/>
    <x v="959"/>
    <d v="2017-07-07T00:00:00"/>
    <b v="0"/>
    <s v="Approved"/>
    <s v="Solex"/>
    <s v="Standard"/>
    <s v="medium"/>
    <s v="medium"/>
    <n v="100.35"/>
    <n v="75.260000000000005"/>
    <n v="36367"/>
  </r>
  <r>
    <x v="18919"/>
    <n v="82"/>
    <x v="2374"/>
    <d v="2017-10-03T00:00:00"/>
    <b v="1"/>
    <s v="Approved"/>
    <s v="Norco Bicycles"/>
    <s v="Standard"/>
    <s v="high"/>
    <s v="medium"/>
    <n v="1148.6400000000001"/>
    <n v="689.18"/>
    <n v="36145"/>
  </r>
  <r>
    <x v="18920"/>
    <n v="52"/>
    <x v="3138"/>
    <d v="2017-12-16T00:00:00"/>
    <b v="1"/>
    <s v="Approved"/>
    <s v="OHM Cycles"/>
    <s v="Road"/>
    <s v="medium"/>
    <s v="medium"/>
    <n v="1280.28"/>
    <n v="829.51"/>
    <n v="37220"/>
  </r>
  <r>
    <x v="18921"/>
    <n v="21"/>
    <x v="2748"/>
    <d v="2017-05-20T00:00:00"/>
    <b v="1"/>
    <s v="Approved"/>
    <s v="WeareA2B"/>
    <s v="Touring"/>
    <s v="medium"/>
    <s v="medium"/>
    <n v="1466.68"/>
    <n v="363.25"/>
    <n v="41701"/>
  </r>
  <r>
    <x v="18922"/>
    <n v="15"/>
    <x v="2772"/>
    <d v="2017-08-04T00:00:00"/>
    <b v="0"/>
    <s v="Approved"/>
    <s v="Norco Bicycles"/>
    <s v="Standard"/>
    <s v="low"/>
    <s v="medium"/>
    <n v="958.74"/>
    <n v="748.9"/>
    <n v="38693"/>
  </r>
  <r>
    <x v="18923"/>
    <n v="47"/>
    <x v="3016"/>
    <d v="2017-02-05T00:00:00"/>
    <b v="0"/>
    <s v="Approved"/>
    <s v="Trek Bicycles"/>
    <s v="Road"/>
    <s v="low"/>
    <s v="small"/>
    <n v="1720.7"/>
    <n v="1531.42"/>
    <n v="37220"/>
  </r>
  <r>
    <x v="18924"/>
    <n v="24"/>
    <x v="1958"/>
    <d v="2017-02-22T00:00:00"/>
    <b v="0"/>
    <s v="Approved"/>
    <s v="Solex"/>
    <s v="Road"/>
    <s v="medium"/>
    <s v="large"/>
    <n v="1777.8"/>
    <n v="820.78"/>
    <n v="40670"/>
  </r>
  <r>
    <x v="18925"/>
    <n v="100"/>
    <x v="1714"/>
    <d v="2017-01-02T00:00:00"/>
    <b v="1"/>
    <s v="Approved"/>
    <s v="Trek Bicycles"/>
    <s v="Standard"/>
    <s v="medium"/>
    <s v="small"/>
    <n v="1386.84"/>
    <n v="1234.29"/>
    <n v="37838"/>
  </r>
  <r>
    <x v="18926"/>
    <n v="64"/>
    <x v="3436"/>
    <d v="2017-11-20T00:00:00"/>
    <b v="0"/>
    <s v="Approved"/>
    <s v="Trek Bicycles"/>
    <s v="Standard"/>
    <s v="medium"/>
    <s v="large"/>
    <n v="1469.44"/>
    <n v="596.54999999999995"/>
    <n v="41047"/>
  </r>
  <r>
    <x v="18927"/>
    <n v="13"/>
    <x v="1387"/>
    <d v="2017-04-24T00:00:00"/>
    <b v="1"/>
    <s v="Approved"/>
    <s v="Solex"/>
    <s v="Standard"/>
    <s v="medium"/>
    <s v="medium"/>
    <n v="1577.53"/>
    <n v="826.51"/>
    <n v="36498"/>
  </r>
  <r>
    <x v="18928"/>
    <n v="21"/>
    <x v="1896"/>
    <d v="2017-06-24T00:00:00"/>
    <b v="0"/>
    <s v="Approved"/>
    <s v="Solex"/>
    <s v="Standard"/>
    <s v="medium"/>
    <s v="large"/>
    <n v="1071.23"/>
    <n v="380.74"/>
    <n v="35160"/>
  </r>
  <r>
    <x v="18929"/>
    <n v="89"/>
    <x v="1868"/>
    <d v="2017-11-20T00:00:00"/>
    <b v="0"/>
    <s v="Approved"/>
    <s v="Giant Bicycles"/>
    <s v="Standard"/>
    <s v="medium"/>
    <s v="large"/>
    <n v="1812.75"/>
    <n v="582.48"/>
    <n v="40336"/>
  </r>
  <r>
    <x v="18930"/>
    <n v="76"/>
    <x v="409"/>
    <d v="2017-10-11T00:00:00"/>
    <b v="1"/>
    <s v="Approved"/>
    <s v="WeareA2B"/>
    <s v="Standard"/>
    <s v="low"/>
    <s v="medium"/>
    <n v="642.30999999999995"/>
    <n v="513.85"/>
    <n v="42226"/>
  </r>
  <r>
    <x v="18931"/>
    <n v="55"/>
    <x v="1673"/>
    <d v="2017-07-28T00:00:00"/>
    <b v="0"/>
    <s v="Approved"/>
    <s v="Trek Bicycles"/>
    <s v="Road"/>
    <s v="medium"/>
    <s v="large"/>
    <n v="1894.19"/>
    <n v="598.76"/>
    <n v="37823"/>
  </r>
  <r>
    <x v="18932"/>
    <n v="77"/>
    <x v="531"/>
    <d v="2017-06-16T00:00:00"/>
    <b v="1"/>
    <s v="Approved"/>
    <s v="Norco Bicycles"/>
    <s v="Road"/>
    <s v="medium"/>
    <s v="large"/>
    <n v="1240.31"/>
    <n v="795.1"/>
    <n v="36833"/>
  </r>
  <r>
    <x v="18933"/>
    <n v="68"/>
    <x v="875"/>
    <d v="2017-08-25T00:00:00"/>
    <b v="0"/>
    <s v="Approved"/>
    <s v="OHM Cycles"/>
    <s v="Standard"/>
    <s v="medium"/>
    <s v="medium"/>
    <n v="1636.9"/>
    <n v="44.71"/>
    <n v="37499"/>
  </r>
  <r>
    <x v="18934"/>
    <n v="94"/>
    <x v="1952"/>
    <d v="2017-09-16T00:00:00"/>
    <b v="0"/>
    <s v="Approved"/>
    <s v="Giant Bicycles"/>
    <s v="Standard"/>
    <s v="medium"/>
    <s v="large"/>
    <n v="1635.3"/>
    <n v="993.66"/>
    <n v="37874"/>
  </r>
  <r>
    <x v="18935"/>
    <n v="97"/>
    <x v="1863"/>
    <d v="2017-02-07T00:00:00"/>
    <b v="1"/>
    <s v="Approved"/>
    <s v="Solex"/>
    <s v="Standard"/>
    <s v="medium"/>
    <s v="large"/>
    <n v="202.62"/>
    <n v="151.96"/>
    <n v="33364"/>
  </r>
  <r>
    <x v="18936"/>
    <n v="30"/>
    <x v="3064"/>
    <d v="2017-03-14T00:00:00"/>
    <b v="0"/>
    <s v="Approved"/>
    <s v="OHM Cycles"/>
    <s v="Standard"/>
    <s v="medium"/>
    <s v="medium"/>
    <n v="1227.3399999999999"/>
    <n v="770.89"/>
    <n v="34556"/>
  </r>
  <r>
    <x v="18937"/>
    <n v="0"/>
    <x v="3446"/>
    <d v="2017-08-27T00:00:00"/>
    <b v="1"/>
    <s v="Approved"/>
    <s v="WeareA2B"/>
    <s v="Standard"/>
    <s v="medium"/>
    <s v="medium"/>
    <n v="60.34"/>
    <n v="45.26"/>
    <n v="34115"/>
  </r>
  <r>
    <x v="18938"/>
    <n v="98"/>
    <x v="270"/>
    <d v="2017-02-16T00:00:00"/>
    <b v="0"/>
    <s v="Approved"/>
    <s v="OHM Cycles"/>
    <s v="Standard"/>
    <s v="medium"/>
    <s v="medium"/>
    <n v="795.34"/>
    <n v="101.58"/>
    <n v="34170"/>
  </r>
  <r>
    <x v="18939"/>
    <n v="19"/>
    <x v="2804"/>
    <d v="2017-10-16T00:00:00"/>
    <b v="1"/>
    <s v="Approved"/>
    <s v="OHM Cycles"/>
    <s v="Road"/>
    <s v="high"/>
    <s v="large"/>
    <n v="12.01"/>
    <n v="7.21"/>
    <n v="42404"/>
  </r>
  <r>
    <x v="18940"/>
    <n v="69"/>
    <x v="1383"/>
    <d v="2017-11-02T00:00:00"/>
    <b v="0"/>
    <s v="Approved"/>
    <s v="Giant Bicycles"/>
    <s v="Road"/>
    <s v="medium"/>
    <s v="medium"/>
    <n v="792.9"/>
    <n v="594.67999999999995"/>
    <n v="34996"/>
  </r>
  <r>
    <x v="18941"/>
    <n v="38"/>
    <x v="2933"/>
    <d v="2017-11-09T00:00:00"/>
    <b v="0"/>
    <s v="Approved"/>
    <s v="Solex"/>
    <s v="Standard"/>
    <s v="medium"/>
    <s v="medium"/>
    <n v="1577.53"/>
    <n v="826.51"/>
    <n v="40618"/>
  </r>
  <r>
    <x v="18942"/>
    <n v="75"/>
    <x v="74"/>
    <d v="2017-03-08T00:00:00"/>
    <b v="1"/>
    <s v="Approved"/>
    <s v="Giant Bicycles"/>
    <s v="Touring"/>
    <s v="medium"/>
    <s v="large"/>
    <n v="1873.97"/>
    <n v="863.95"/>
    <n v="33429"/>
  </r>
  <r>
    <x v="18943"/>
    <n v="44"/>
    <x v="574"/>
    <d v="2017-04-20T00:00:00"/>
    <b v="1"/>
    <s v="Approved"/>
    <s v="WeareA2B"/>
    <s v="Standard"/>
    <s v="medium"/>
    <s v="medium"/>
    <n v="1769.64"/>
    <n v="108.76"/>
    <n v="40672"/>
  </r>
  <r>
    <x v="18944"/>
    <n v="0"/>
    <x v="1926"/>
    <d v="2017-07-31T00:00:00"/>
    <b v="1"/>
    <s v="Approved"/>
    <s v="Solex"/>
    <s v="Road"/>
    <s v="medium"/>
    <s v="medium"/>
    <n v="416.98"/>
    <n v="312.74"/>
    <n v="35560"/>
  </r>
  <r>
    <x v="18945"/>
    <n v="24"/>
    <x v="2944"/>
    <d v="2017-01-19T00:00:00"/>
    <b v="1"/>
    <s v="Approved"/>
    <s v="Solex"/>
    <s v="Road"/>
    <s v="medium"/>
    <s v="large"/>
    <n v="1777.8"/>
    <n v="820.78"/>
    <n v="40670"/>
  </r>
  <r>
    <x v="18946"/>
    <n v="78"/>
    <x v="942"/>
    <d v="2017-01-21T00:00:00"/>
    <b v="1"/>
    <s v="Approved"/>
    <s v="Giant Bicycles"/>
    <s v="Standard"/>
    <s v="medium"/>
    <s v="large"/>
    <n v="1765.3"/>
    <n v="709.48"/>
    <n v="38193"/>
  </r>
  <r>
    <x v="18947"/>
    <n v="96"/>
    <x v="2350"/>
    <d v="2017-12-28T00:00:00"/>
    <b v="1"/>
    <s v="Approved"/>
    <s v="Giant Bicycles"/>
    <s v="Standard"/>
    <s v="medium"/>
    <s v="large"/>
    <n v="1635.3"/>
    <n v="993.66"/>
    <n v="41434"/>
  </r>
  <r>
    <x v="18948"/>
    <n v="42"/>
    <x v="1749"/>
    <d v="2017-11-30T00:00:00"/>
    <b v="1"/>
    <s v="Approved"/>
    <s v="OHM Cycles"/>
    <s v="Road"/>
    <s v="medium"/>
    <s v="small"/>
    <n v="1810"/>
    <n v="1610.9"/>
    <n v="39526"/>
  </r>
  <r>
    <x v="18949"/>
    <n v="80"/>
    <x v="1457"/>
    <d v="2017-11-18T00:00:00"/>
    <b v="0"/>
    <s v="Approved"/>
    <s v="Trek Bicycles"/>
    <s v="Standard"/>
    <s v="medium"/>
    <s v="large"/>
    <n v="1469.44"/>
    <n v="596.54999999999995"/>
    <n v="41047"/>
  </r>
  <r>
    <x v="18950"/>
    <n v="5"/>
    <x v="3339"/>
    <d v="2017-09-19T00:00:00"/>
    <b v="0"/>
    <s v="Approved"/>
    <s v="Trek Bicycles"/>
    <s v="Mountain"/>
    <s v="low"/>
    <s v="medium"/>
    <n v="574.64"/>
    <n v="459.71"/>
    <n v="36145"/>
  </r>
  <r>
    <x v="18951"/>
    <n v="21"/>
    <x v="2944"/>
    <d v="2017-10-22T00:00:00"/>
    <b v="0"/>
    <s v="Approved"/>
    <s v="Solex"/>
    <s v="Standard"/>
    <s v="medium"/>
    <s v="large"/>
    <n v="1071.23"/>
    <n v="380.74"/>
    <n v="35160"/>
  </r>
  <r>
    <x v="18952"/>
    <n v="0"/>
    <x v="3112"/>
    <d v="2017-11-13T00:00:00"/>
    <b v="1"/>
    <s v="Approved"/>
    <s v="Solex"/>
    <s v="Standard"/>
    <s v="medium"/>
    <s v="medium"/>
    <n v="478.16"/>
    <n v="298.72000000000003"/>
    <n v="34143"/>
  </r>
  <r>
    <x v="18953"/>
    <n v="59"/>
    <x v="1709"/>
    <d v="2017-05-04T00:00:00"/>
    <b v="0"/>
    <s v="Approved"/>
    <s v="Solex"/>
    <s v="Standard"/>
    <s v="medium"/>
    <s v="large"/>
    <n v="1061.56"/>
    <n v="733.58"/>
    <n v="40487"/>
  </r>
  <r>
    <x v="18954"/>
    <n v="92"/>
    <x v="2594"/>
    <d v="2017-12-22T00:00:00"/>
    <b v="0"/>
    <s v="Approved"/>
    <s v="WeareA2B"/>
    <s v="Standard"/>
    <s v="medium"/>
    <s v="small"/>
    <n v="1415.01"/>
    <n v="1259.3599999999999"/>
    <n v="37626"/>
  </r>
  <r>
    <x v="18955"/>
    <n v="93"/>
    <x v="3480"/>
    <d v="2017-08-21T00:00:00"/>
    <b v="1"/>
    <s v="Approved"/>
    <s v="WeareA2B"/>
    <s v="Standard"/>
    <s v="medium"/>
    <s v="medium"/>
    <n v="1065.03"/>
    <n v="230.09"/>
    <n v="36833"/>
  </r>
  <r>
    <x v="18956"/>
    <n v="31"/>
    <x v="1814"/>
    <d v="2017-12-24T00:00:00"/>
    <b v="0"/>
    <s v="Approved"/>
    <s v="WeareA2B"/>
    <s v="Standard"/>
    <s v="medium"/>
    <s v="medium"/>
    <n v="752.64"/>
    <n v="205.36"/>
    <n v="42218"/>
  </r>
  <r>
    <x v="18957"/>
    <n v="59"/>
    <x v="2355"/>
    <d v="2017-02-03T00:00:00"/>
    <b v="1"/>
    <s v="Approved"/>
    <s v="Solex"/>
    <s v="Standard"/>
    <s v="medium"/>
    <s v="large"/>
    <n v="1061.56"/>
    <n v="733.58"/>
    <n v="38647"/>
  </r>
  <r>
    <x v="18958"/>
    <n v="57"/>
    <x v="2343"/>
    <d v="2017-04-30T00:00:00"/>
    <b v="0"/>
    <s v="Approved"/>
    <s v="WeareA2B"/>
    <s v="Touring"/>
    <s v="medium"/>
    <s v="large"/>
    <n v="1890.39"/>
    <n v="260.14"/>
    <n v="33259"/>
  </r>
  <r>
    <x v="18959"/>
    <n v="24"/>
    <x v="310"/>
    <d v="2017-02-13T00:00:00"/>
    <b v="1"/>
    <s v="Approved"/>
    <s v="Solex"/>
    <s v="Road"/>
    <s v="medium"/>
    <s v="large"/>
    <n v="1777.8"/>
    <n v="820.78"/>
    <n v="40670"/>
  </r>
  <r>
    <x v="18960"/>
    <n v="66"/>
    <x v="1941"/>
    <d v="2017-10-11T00:00:00"/>
    <b v="0"/>
    <s v="Approved"/>
    <s v="Giant Bicycles"/>
    <s v="Road"/>
    <s v="low"/>
    <s v="small"/>
    <n v="590.26"/>
    <n v="525.33000000000004"/>
    <n v="37499"/>
  </r>
  <r>
    <x v="18961"/>
    <n v="0"/>
    <x v="1823"/>
    <d v="2017-11-07T00:00:00"/>
    <b v="1"/>
    <s v="Approved"/>
    <s v="Solex"/>
    <s v="Standard"/>
    <s v="medium"/>
    <s v="medium"/>
    <n v="71.489999999999995"/>
    <n v="53.62"/>
    <n v="38573"/>
  </r>
  <r>
    <x v="18962"/>
    <n v="35"/>
    <x v="1898"/>
    <d v="2017-03-10T00:00:00"/>
    <b v="0"/>
    <s v="Approved"/>
    <s v="Trek Bicycles"/>
    <s v="Standard"/>
    <s v="low"/>
    <s v="medium"/>
    <n v="1057.51"/>
    <n v="154.4"/>
    <n v="35052"/>
  </r>
  <r>
    <x v="18963"/>
    <n v="0"/>
    <x v="1746"/>
    <d v="2017-10-24T00:00:00"/>
    <b v="0"/>
    <s v="Approved"/>
    <s v="Solex"/>
    <s v="Standard"/>
    <s v="medium"/>
    <s v="medium"/>
    <n v="71.489999999999995"/>
    <n v="53.62"/>
    <n v="41245"/>
  </r>
  <r>
    <x v="18964"/>
    <n v="3"/>
    <x v="3478"/>
    <d v="2017-02-25T00:00:00"/>
    <b v="0"/>
    <s v="Approved"/>
    <s v="Trek Bicycles"/>
    <s v="Standard"/>
    <s v="medium"/>
    <s v="large"/>
    <n v="2091.4699999999998"/>
    <n v="388.92"/>
    <n v="33455"/>
  </r>
  <r>
    <x v="18965"/>
    <n v="20"/>
    <x v="3347"/>
    <d v="2017-02-02T00:00:00"/>
    <b v="0"/>
    <s v="Approved"/>
    <s v="Trek Bicycles"/>
    <s v="Standard"/>
    <s v="medium"/>
    <s v="small"/>
    <n v="1775.81"/>
    <n v="1580.47"/>
    <n v="36334"/>
  </r>
  <r>
    <x v="18966"/>
    <n v="40"/>
    <x v="3316"/>
    <d v="2017-04-15T00:00:00"/>
    <b v="0"/>
    <s v="Approved"/>
    <s v="OHM Cycles"/>
    <s v="Standard"/>
    <s v="high"/>
    <s v="medium"/>
    <n v="1458.17"/>
    <n v="874.9"/>
    <n v="38750"/>
  </r>
  <r>
    <x v="18967"/>
    <n v="71"/>
    <x v="3208"/>
    <d v="2017-02-12T00:00:00"/>
    <b v="0"/>
    <s v="Approved"/>
    <s v="Solex"/>
    <s v="Standard"/>
    <s v="high"/>
    <s v="large"/>
    <n v="1842.92"/>
    <n v="1105.75"/>
    <n v="37499"/>
  </r>
  <r>
    <x v="18968"/>
    <n v="58"/>
    <x v="1898"/>
    <d v="2017-12-11T00:00:00"/>
    <b v="1"/>
    <s v="Approved"/>
    <s v="OHM Cycles"/>
    <s v="Standard"/>
    <s v="medium"/>
    <s v="medium"/>
    <n v="912.52"/>
    <n v="141.4"/>
    <n v="36146"/>
  </r>
  <r>
    <x v="18969"/>
    <n v="18"/>
    <x v="2161"/>
    <d v="2017-03-26T00:00:00"/>
    <b v="0"/>
    <s v="Approved"/>
    <s v="Norco Bicycles"/>
    <s v="Standard"/>
    <s v="high"/>
    <s v="medium"/>
    <n v="1148.6400000000001"/>
    <n v="689.18"/>
    <n v="42226"/>
  </r>
  <r>
    <x v="18970"/>
    <n v="80"/>
    <x v="801"/>
    <d v="2017-08-01T00:00:00"/>
    <b v="1"/>
    <s v="Approved"/>
    <s v="OHM Cycles"/>
    <s v="Touring"/>
    <s v="low"/>
    <s v="medium"/>
    <n v="1073.07"/>
    <n v="933.84"/>
    <n v="35455"/>
  </r>
  <r>
    <x v="18971"/>
    <n v="18"/>
    <x v="1558"/>
    <d v="2017-12-10T00:00:00"/>
    <b v="0"/>
    <s v="Approved"/>
    <s v="Solex"/>
    <s v="Standard"/>
    <s v="medium"/>
    <s v="medium"/>
    <n v="575.27"/>
    <n v="431.45"/>
    <n v="41345"/>
  </r>
  <r>
    <x v="18972"/>
    <n v="87"/>
    <x v="2041"/>
    <d v="2017-11-09T00:00:00"/>
    <b v="0"/>
    <s v="Approved"/>
    <s v="Giant Bicycles"/>
    <s v="Standard"/>
    <s v="high"/>
    <s v="medium"/>
    <n v="1179"/>
    <n v="707.4"/>
    <n v="36145"/>
  </r>
  <r>
    <x v="18973"/>
    <n v="4"/>
    <x v="2002"/>
    <d v="2017-01-04T00:00:00"/>
    <b v="0"/>
    <s v="Approved"/>
    <s v="Giant Bicycles"/>
    <s v="Standard"/>
    <s v="high"/>
    <s v="medium"/>
    <n v="1129.1300000000001"/>
    <n v="677.48"/>
    <n v="38573"/>
  </r>
  <r>
    <x v="18974"/>
    <n v="31"/>
    <x v="3280"/>
    <d v="2017-09-10T00:00:00"/>
    <b v="0"/>
    <s v="Approved"/>
    <s v="WeareA2B"/>
    <s v="Standard"/>
    <s v="medium"/>
    <s v="medium"/>
    <n v="752.64"/>
    <n v="205.36"/>
    <n v="34079"/>
  </r>
  <r>
    <x v="18975"/>
    <n v="18"/>
    <x v="719"/>
    <d v="2017-05-18T00:00:00"/>
    <b v="1"/>
    <s v="Approved"/>
    <s v="Norco Bicycles"/>
    <s v="Standard"/>
    <s v="high"/>
    <s v="medium"/>
    <n v="1148.6400000000001"/>
    <n v="689.18"/>
    <n v="38482"/>
  </r>
  <r>
    <x v="18976"/>
    <n v="17"/>
    <x v="3114"/>
    <d v="2017-03-22T00:00:00"/>
    <b v="0"/>
    <s v="Approved"/>
    <s v="Solex"/>
    <s v="Standard"/>
    <s v="high"/>
    <s v="medium"/>
    <n v="1024.6600000000001"/>
    <n v="614.79999999999995"/>
    <n v="35378"/>
  </r>
  <r>
    <x v="18977"/>
    <n v="22"/>
    <x v="2363"/>
    <d v="2017-04-27T00:00:00"/>
    <b v="1"/>
    <s v="Approved"/>
    <s v="WeareA2B"/>
    <s v="Standard"/>
    <s v="medium"/>
    <s v="medium"/>
    <n v="60.34"/>
    <n v="45.26"/>
    <n v="34165"/>
  </r>
  <r>
    <x v="18978"/>
    <n v="48"/>
    <x v="3022"/>
    <d v="2017-07-23T00:00:00"/>
    <b v="0"/>
    <s v="Approved"/>
    <s v="WeareA2B"/>
    <s v="Standard"/>
    <s v="medium"/>
    <s v="medium"/>
    <n v="1762.96"/>
    <n v="950.52"/>
    <n v="42688"/>
  </r>
  <r>
    <x v="18979"/>
    <n v="32"/>
    <x v="1234"/>
    <d v="2017-01-05T00:00:00"/>
    <b v="1"/>
    <s v="Approved"/>
    <s v="Giant Bicycles"/>
    <s v="Standard"/>
    <s v="medium"/>
    <s v="medium"/>
    <n v="642.70000000000005"/>
    <n v="211.37"/>
    <n v="35052"/>
  </r>
  <r>
    <x v="18980"/>
    <n v="59"/>
    <x v="3158"/>
    <d v="2017-07-09T00:00:00"/>
    <b v="1"/>
    <s v="Approved"/>
    <s v="WeareA2B"/>
    <s v="Standard"/>
    <s v="medium"/>
    <s v="small"/>
    <n v="1415.01"/>
    <n v="1259.3599999999999"/>
    <n v="37626"/>
  </r>
  <r>
    <x v="18981"/>
    <n v="0"/>
    <x v="2197"/>
    <d v="2017-12-18T00:00:00"/>
    <b v="1"/>
    <s v="Approved"/>
    <s v="Solex"/>
    <s v="Standard"/>
    <s v="medium"/>
    <s v="medium"/>
    <n v="100.35"/>
    <n v="75.260000000000005"/>
    <n v="36367"/>
  </r>
  <r>
    <x v="18982"/>
    <n v="37"/>
    <x v="1444"/>
    <d v="2017-09-15T00:00:00"/>
    <b v="0"/>
    <s v="Approved"/>
    <s v="OHM Cycles"/>
    <s v="Standard"/>
    <s v="low"/>
    <s v="medium"/>
    <n v="1793.43"/>
    <n v="248.82"/>
    <n v="40336"/>
  </r>
  <r>
    <x v="18983"/>
    <n v="46"/>
    <x v="596"/>
    <d v="2017-01-25T00:00:00"/>
    <b v="0"/>
    <s v="Approved"/>
    <s v="Solex"/>
    <s v="Standard"/>
    <s v="low"/>
    <s v="medium"/>
    <n v="1289.8499999999999"/>
    <n v="74.510000000000005"/>
    <n v="39427"/>
  </r>
  <r>
    <x v="18984"/>
    <n v="85"/>
    <x v="3076"/>
    <d v="2017-09-23T00:00:00"/>
    <b v="0"/>
    <s v="Approved"/>
    <s v="WeareA2B"/>
    <s v="Standard"/>
    <s v="medium"/>
    <s v="medium"/>
    <n v="752.64"/>
    <n v="205.36"/>
    <n v="36833"/>
  </r>
  <r>
    <x v="18985"/>
    <n v="93"/>
    <x v="1992"/>
    <d v="2017-12-01T00:00:00"/>
    <b v="1"/>
    <s v="Approved"/>
    <s v="WeareA2B"/>
    <s v="Standard"/>
    <s v="medium"/>
    <s v="medium"/>
    <n v="1065.03"/>
    <n v="230.09"/>
    <n v="36833"/>
  </r>
  <r>
    <x v="18986"/>
    <n v="29"/>
    <x v="3130"/>
    <d v="2017-07-16T00:00:00"/>
    <b v="0"/>
    <s v="Approved"/>
    <s v="Norco Bicycles"/>
    <s v="Road"/>
    <s v="medium"/>
    <s v="medium"/>
    <n v="543.39"/>
    <n v="407.54"/>
    <n v="42458"/>
  </r>
  <r>
    <x v="18987"/>
    <n v="70"/>
    <x v="156"/>
    <d v="2017-11-06T00:00:00"/>
    <b v="1"/>
    <s v="Approved"/>
    <s v="Trek Bicycles"/>
    <s v="Standard"/>
    <s v="high"/>
    <s v="medium"/>
    <n v="495.72"/>
    <n v="297.43"/>
    <n v="42710"/>
  </r>
  <r>
    <x v="18988"/>
    <n v="49"/>
    <x v="152"/>
    <d v="2017-11-06T00:00:00"/>
    <b v="0"/>
    <s v="Approved"/>
    <s v="Trek Bicycles"/>
    <s v="Road"/>
    <s v="medium"/>
    <s v="medium"/>
    <n v="533.51"/>
    <n v="400.13"/>
    <n v="39915"/>
  </r>
  <r>
    <x v="18989"/>
    <n v="66"/>
    <x v="2930"/>
    <d v="2017-06-29T00:00:00"/>
    <b v="1"/>
    <s v="Approved"/>
    <s v="Giant Bicycles"/>
    <s v="Road"/>
    <s v="low"/>
    <s v="small"/>
    <n v="590.26"/>
    <n v="525.33000000000004"/>
    <n v="40410"/>
  </r>
  <r>
    <x v="18990"/>
    <n v="83"/>
    <x v="2710"/>
    <d v="2017-10-20T00:00:00"/>
    <b v="0"/>
    <s v="Approved"/>
    <s v="Solex"/>
    <s v="Touring"/>
    <s v="medium"/>
    <s v="large"/>
    <n v="2083.94"/>
    <n v="675.03"/>
    <n v="38206"/>
  </r>
  <r>
    <x v="18991"/>
    <n v="34"/>
    <x v="3391"/>
    <d v="2017-01-04T00:00:00"/>
    <b v="0"/>
    <s v="Approved"/>
    <s v="Norco Bicycles"/>
    <s v="Road"/>
    <s v="high"/>
    <s v="large"/>
    <n v="774.53"/>
    <n v="464.72"/>
    <n v="37698"/>
  </r>
  <r>
    <x v="18992"/>
    <n v="90"/>
    <x v="679"/>
    <d v="2017-04-08T00:00:00"/>
    <b v="0"/>
    <s v="Approved"/>
    <s v="Norco Bicycles"/>
    <s v="Standard"/>
    <s v="low"/>
    <s v="medium"/>
    <n v="363.01"/>
    <n v="290.41000000000003"/>
    <n v="38482"/>
  </r>
  <r>
    <x v="18993"/>
    <n v="59"/>
    <x v="107"/>
    <d v="2017-08-15T00:00:00"/>
    <b v="1"/>
    <s v="Approved"/>
    <s v="WeareA2B"/>
    <s v="Standard"/>
    <s v="medium"/>
    <s v="small"/>
    <n v="1415.01"/>
    <n v="1259.3599999999999"/>
    <n v="37626"/>
  </r>
  <r>
    <x v="18994"/>
    <n v="74"/>
    <x v="2135"/>
    <d v="2017-01-01T00:00:00"/>
    <b v="0"/>
    <s v="Approved"/>
    <s v="WeareA2B"/>
    <s v="Standard"/>
    <s v="medium"/>
    <s v="medium"/>
    <n v="1228.07"/>
    <n v="400.91"/>
    <n v="37873"/>
  </r>
  <r>
    <x v="18995"/>
    <n v="25"/>
    <x v="777"/>
    <d v="2017-10-07T00:00:00"/>
    <b v="1"/>
    <s v="Approved"/>
    <s v="Giant Bicycles"/>
    <s v="Road"/>
    <s v="medium"/>
    <s v="medium"/>
    <n v="1538.99"/>
    <n v="829.65"/>
    <n v="37337"/>
  </r>
  <r>
    <x v="18996"/>
    <n v="94"/>
    <x v="591"/>
    <d v="2017-10-03T00:00:00"/>
    <b v="0"/>
    <s v="Approved"/>
    <s v="Giant Bicycles"/>
    <s v="Standard"/>
    <s v="medium"/>
    <s v="large"/>
    <n v="1635.3"/>
    <n v="993.66"/>
    <n v="41434"/>
  </r>
  <r>
    <x v="18997"/>
    <n v="74"/>
    <x v="2014"/>
    <d v="2017-04-06T00:00:00"/>
    <b v="0"/>
    <s v="Approved"/>
    <s v="WeareA2B"/>
    <s v="Standard"/>
    <s v="medium"/>
    <s v="medium"/>
    <n v="1762.96"/>
    <n v="950.52"/>
    <n v="41848"/>
  </r>
  <r>
    <x v="18998"/>
    <n v="1"/>
    <x v="2899"/>
    <d v="2017-09-02T00:00:00"/>
    <b v="1"/>
    <s v="Approved"/>
    <s v="Giant Bicycles"/>
    <s v="Standard"/>
    <s v="medium"/>
    <s v="medium"/>
    <n v="1403.5"/>
    <n v="954.82"/>
    <n v="42688"/>
  </r>
  <r>
    <x v="18999"/>
    <n v="9"/>
    <x v="2602"/>
    <d v="2017-07-24T00:00:00"/>
    <b v="0"/>
    <s v="Approved"/>
    <s v="OHM Cycles"/>
    <s v="Road"/>
    <s v="medium"/>
    <s v="medium"/>
    <n v="742.54"/>
    <n v="667.4"/>
    <n v="33549"/>
  </r>
  <r>
    <x v="19000"/>
    <n v="43"/>
    <x v="2106"/>
    <d v="2017-09-22T00:00:00"/>
    <b v="0"/>
    <s v="Approved"/>
    <s v="Norco Bicycles"/>
    <s v="Standard"/>
    <s v="medium"/>
    <s v="medium"/>
    <n v="1555.58"/>
    <n v="818.01"/>
    <n v="42218"/>
  </r>
  <r>
    <x v="19001"/>
    <n v="61"/>
    <x v="501"/>
    <d v="2017-12-13T00:00:00"/>
    <b v="0"/>
    <s v="Approved"/>
    <s v="Norco Bicycles"/>
    <s v="Standard"/>
    <s v="medium"/>
    <s v="small"/>
    <n v="586.45000000000005"/>
    <n v="521.94000000000005"/>
    <n v="33429"/>
  </r>
  <r>
    <x v="19002"/>
    <n v="29"/>
    <x v="2121"/>
    <d v="2017-10-06T00:00:00"/>
    <b v="1"/>
    <s v="Approved"/>
    <s v="WeareA2B"/>
    <s v="Standard"/>
    <s v="medium"/>
    <s v="medium"/>
    <n v="1065.03"/>
    <n v="230.09"/>
    <n v="38002"/>
  </r>
  <r>
    <x v="19003"/>
    <n v="64"/>
    <x v="2971"/>
    <d v="2017-08-09T00:00:00"/>
    <b v="0"/>
    <s v="Approved"/>
    <s v="Giant Bicycles"/>
    <s v="Standard"/>
    <s v="high"/>
    <s v="small"/>
    <n v="1977.36"/>
    <n v="1759.85"/>
    <n v="40779"/>
  </r>
  <r>
    <x v="19004"/>
    <n v="0"/>
    <x v="1147"/>
    <d v="2017-02-28T00:00:00"/>
    <b v="1"/>
    <s v="Approved"/>
    <s v="OHM Cycles"/>
    <s v="Standard"/>
    <s v="medium"/>
    <s v="medium"/>
    <n v="183.86"/>
    <n v="137.9"/>
    <n v="34170"/>
  </r>
  <r>
    <x v="19005"/>
    <n v="10"/>
    <x v="2019"/>
    <d v="2017-05-20T00:00:00"/>
    <b v="1"/>
    <s v="Approved"/>
    <s v="WeareA2B"/>
    <s v="Touring"/>
    <s v="medium"/>
    <s v="medium"/>
    <n v="1466.68"/>
    <n v="363.25"/>
    <n v="41701"/>
  </r>
  <r>
    <x v="19006"/>
    <n v="0"/>
    <x v="398"/>
    <d v="2017-07-11T00:00:00"/>
    <b v="1"/>
    <s v="Approved"/>
    <s v="Solex"/>
    <s v="Standard"/>
    <s v="medium"/>
    <s v="medium"/>
    <n v="441.49"/>
    <n v="84.99"/>
    <n v="34071"/>
  </r>
  <r>
    <x v="19007"/>
    <n v="28"/>
    <x v="1170"/>
    <d v="2017-04-09T00:00:00"/>
    <b v="1"/>
    <s v="Approved"/>
    <s v="Norco Bicycles"/>
    <s v="Standard"/>
    <s v="medium"/>
    <s v="small"/>
    <n v="1216.1400000000001"/>
    <n v="1082.3599999999999"/>
    <n v="37337"/>
  </r>
  <r>
    <x v="19008"/>
    <n v="63"/>
    <x v="2298"/>
    <d v="2017-02-05T00:00:00"/>
    <b v="1"/>
    <s v="Approved"/>
    <s v="Solex"/>
    <s v="Standard"/>
    <s v="medium"/>
    <s v="medium"/>
    <n v="1483.2"/>
    <n v="99.59"/>
    <n v="40487"/>
  </r>
  <r>
    <x v="19009"/>
    <n v="55"/>
    <x v="1891"/>
    <d v="2017-08-17T00:00:00"/>
    <b v="1"/>
    <s v="Approved"/>
    <s v="Trek Bicycles"/>
    <s v="Road"/>
    <s v="medium"/>
    <s v="large"/>
    <n v="1894.19"/>
    <n v="598.76"/>
    <n v="34170"/>
  </r>
  <r>
    <x v="19010"/>
    <n v="0"/>
    <x v="1031"/>
    <d v="2017-12-20T00:00:00"/>
    <b v="1"/>
    <s v="Approved"/>
    <s v="Solex"/>
    <s v="Standard"/>
    <s v="medium"/>
    <s v="medium"/>
    <n v="71.489999999999995"/>
    <n v="53.62"/>
    <n v="41245"/>
  </r>
  <r>
    <x v="19011"/>
    <n v="4"/>
    <x v="2026"/>
    <d v="2017-04-11T00:00:00"/>
    <b v="1"/>
    <s v="Approved"/>
    <s v="Giant Bicycles"/>
    <s v="Standard"/>
    <s v="high"/>
    <s v="medium"/>
    <n v="1129.1300000000001"/>
    <n v="677.48"/>
    <n v="38573"/>
  </r>
  <r>
    <x v="19012"/>
    <n v="0"/>
    <x v="251"/>
    <d v="2017-09-19T00:00:00"/>
    <b v="0"/>
    <s v="Approved"/>
    <s v="WeareA2B"/>
    <s v="Standard"/>
    <s v="medium"/>
    <s v="small"/>
    <n v="175.89"/>
    <n v="131.91999999999999"/>
    <n v="37668"/>
  </r>
  <r>
    <x v="19013"/>
    <n v="87"/>
    <x v="3356"/>
    <d v="2017-10-26T00:00:00"/>
    <b v="1"/>
    <s v="Approved"/>
    <s v="Giant Bicycles"/>
    <s v="Standard"/>
    <s v="high"/>
    <s v="medium"/>
    <n v="1179"/>
    <n v="707.4"/>
    <n v="35667"/>
  </r>
  <r>
    <x v="19014"/>
    <n v="91"/>
    <x v="349"/>
    <d v="2017-05-26T00:00:00"/>
    <b v="1"/>
    <s v="Approved"/>
    <s v="Solex"/>
    <s v="Standard"/>
    <s v="medium"/>
    <s v="medium"/>
    <n v="100.35"/>
    <n v="75.260000000000005"/>
    <n v="36833"/>
  </r>
  <r>
    <x v="19015"/>
    <n v="19"/>
    <x v="3059"/>
    <d v="2017-12-12T00:00:00"/>
    <b v="0"/>
    <s v="Approved"/>
    <s v="Trek Bicycles"/>
    <s v="Mountain"/>
    <s v="low"/>
    <s v="medium"/>
    <n v="574.64"/>
    <n v="459.71"/>
    <n v="37659"/>
  </r>
  <r>
    <x v="19016"/>
    <n v="0"/>
    <x v="1263"/>
    <d v="2017-06-28T00:00:00"/>
    <b v="0"/>
    <s v="Approved"/>
    <s v="WeareA2B"/>
    <s v="Standard"/>
    <s v="medium"/>
    <s v="medium"/>
    <n v="60.34"/>
    <n v="45.26"/>
    <n v="34165"/>
  </r>
  <r>
    <x v="19017"/>
    <n v="43"/>
    <x v="1470"/>
    <d v="2017-04-22T00:00:00"/>
    <b v="1"/>
    <s v="Approved"/>
    <s v="Solex"/>
    <s v="Standard"/>
    <s v="medium"/>
    <s v="medium"/>
    <n v="1151.96"/>
    <n v="649.49"/>
    <n v="39427"/>
  </r>
  <r>
    <x v="19018"/>
    <n v="40"/>
    <x v="863"/>
    <d v="2017-05-31T00:00:00"/>
    <b v="0"/>
    <s v="Approved"/>
    <s v="OHM Cycles"/>
    <s v="Standard"/>
    <s v="high"/>
    <s v="medium"/>
    <n v="1458.17"/>
    <n v="874.9"/>
    <n v="38750"/>
  </r>
  <r>
    <x v="19019"/>
    <n v="25"/>
    <x v="2441"/>
    <d v="2017-11-21T00:00:00"/>
    <b v="1"/>
    <s v="Approved"/>
    <s v="Giant Bicycles"/>
    <s v="Road"/>
    <s v="medium"/>
    <s v="medium"/>
    <n v="1538.99"/>
    <n v="829.65"/>
    <n v="42404"/>
  </r>
  <r>
    <x v="19020"/>
    <n v="25"/>
    <x v="2736"/>
    <d v="2017-01-21T00:00:00"/>
    <b v="0"/>
    <s v="Approved"/>
    <s v="Giant Bicycles"/>
    <s v="Road"/>
    <s v="medium"/>
    <s v="medium"/>
    <n v="1538.99"/>
    <n v="829.65"/>
    <n v="39031"/>
  </r>
  <r>
    <x v="19021"/>
    <n v="11"/>
    <x v="306"/>
    <d v="2017-05-12T00:00:00"/>
    <b v="0"/>
    <s v="Approved"/>
    <s v="Trek Bicycles"/>
    <s v="Standard"/>
    <s v="medium"/>
    <s v="small"/>
    <n v="1775.81"/>
    <n v="1580.47"/>
    <n v="40303"/>
  </r>
  <r>
    <x v="19022"/>
    <n v="45"/>
    <x v="2579"/>
    <d v="2017-05-24T00:00:00"/>
    <b v="1"/>
    <s v="Approved"/>
    <s v="Solex"/>
    <s v="Standard"/>
    <s v="medium"/>
    <s v="medium"/>
    <n v="441.49"/>
    <n v="84.99"/>
    <n v="42145"/>
  </r>
  <r>
    <x v="19023"/>
    <n v="11"/>
    <x v="1918"/>
    <d v="2017-08-21T00:00:00"/>
    <b v="1"/>
    <s v="Approved"/>
    <s v="Giant Bicycles"/>
    <s v="Standard"/>
    <s v="high"/>
    <s v="medium"/>
    <n v="1274.93"/>
    <n v="764.96"/>
    <n v="35378"/>
  </r>
  <r>
    <x v="19024"/>
    <n v="13"/>
    <x v="1377"/>
    <d v="2017-10-24T00:00:00"/>
    <b v="1"/>
    <s v="Approved"/>
    <s v="Solex"/>
    <s v="Standard"/>
    <s v="medium"/>
    <s v="medium"/>
    <n v="1163.8900000000001"/>
    <n v="589.27"/>
    <n v="42560"/>
  </r>
  <r>
    <x v="19025"/>
    <n v="35"/>
    <x v="1503"/>
    <d v="2017-04-06T00:00:00"/>
    <b v="1"/>
    <s v="Approved"/>
    <s v="Trek Bicycles"/>
    <s v="Standard"/>
    <s v="low"/>
    <s v="medium"/>
    <n v="1057.51"/>
    <n v="154.4"/>
    <n v="34527"/>
  </r>
  <r>
    <x v="19026"/>
    <n v="50"/>
    <x v="2752"/>
    <d v="2017-07-01T00:00:00"/>
    <b v="0"/>
    <s v="Approved"/>
    <s v="Giant Bicycles"/>
    <s v="Standard"/>
    <s v="medium"/>
    <s v="medium"/>
    <n v="642.70000000000005"/>
    <n v="211.37"/>
    <n v="37337"/>
  </r>
  <r>
    <x v="19027"/>
    <n v="70"/>
    <x v="1433"/>
    <d v="2017-08-14T00:00:00"/>
    <b v="1"/>
    <s v="Approved"/>
    <s v="Trek Bicycles"/>
    <s v="Standard"/>
    <s v="high"/>
    <s v="medium"/>
    <n v="495.72"/>
    <n v="297.43"/>
    <n v="36668"/>
  </r>
  <r>
    <x v="19028"/>
    <n v="92"/>
    <x v="2845"/>
    <d v="2017-12-24T00:00:00"/>
    <b v="0"/>
    <s v="Approved"/>
    <s v="WeareA2B"/>
    <s v="Standard"/>
    <s v="medium"/>
    <s v="small"/>
    <n v="1415.01"/>
    <n v="1259.3599999999999"/>
    <n v="37626"/>
  </r>
  <r>
    <x v="19029"/>
    <n v="65"/>
    <x v="2427"/>
    <d v="2017-12-16T00:00:00"/>
    <b v="0"/>
    <s v="Approved"/>
    <s v="WeareA2B"/>
    <s v="Standard"/>
    <s v="medium"/>
    <s v="medium"/>
    <n v="1807.45"/>
    <n v="778.69"/>
    <n v="42145"/>
  </r>
  <r>
    <x v="19030"/>
    <n v="27"/>
    <x v="2948"/>
    <d v="2017-09-27T00:00:00"/>
    <b v="1"/>
    <s v="Approved"/>
    <s v="Trek Bicycles"/>
    <s v="Standard"/>
    <s v="medium"/>
    <s v="medium"/>
    <n v="499.53"/>
    <n v="388.72"/>
    <n v="36334"/>
  </r>
  <r>
    <x v="19031"/>
    <n v="18"/>
    <x v="1052"/>
    <d v="2017-12-09T00:00:00"/>
    <b v="0"/>
    <s v="Approved"/>
    <s v="Norco Bicycles"/>
    <s v="Standard"/>
    <s v="high"/>
    <s v="medium"/>
    <n v="1148.6400000000001"/>
    <n v="689.18"/>
    <n v="42226"/>
  </r>
  <r>
    <x v="19032"/>
    <n v="61"/>
    <x v="515"/>
    <d v="2017-10-28T00:00:00"/>
    <b v="1"/>
    <s v="Approved"/>
    <s v="OHM Cycles"/>
    <s v="Standard"/>
    <s v="low"/>
    <s v="medium"/>
    <n v="71.16"/>
    <n v="56.93"/>
    <n v="42172"/>
  </r>
  <r>
    <x v="19033"/>
    <n v="9"/>
    <x v="418"/>
    <d v="2017-05-30T00:00:00"/>
    <b v="0"/>
    <s v="Approved"/>
    <s v="OHM Cycles"/>
    <s v="Road"/>
    <s v="medium"/>
    <s v="medium"/>
    <n v="742.54"/>
    <n v="667.4"/>
    <n v="33549"/>
  </r>
  <r>
    <x v="19034"/>
    <n v="68"/>
    <x v="2519"/>
    <d v="2017-01-25T00:00:00"/>
    <b v="0"/>
    <s v="Approved"/>
    <s v="OHM Cycles"/>
    <s v="Standard"/>
    <s v="medium"/>
    <s v="medium"/>
    <n v="1636.9"/>
    <n v="44.71"/>
    <n v="40410"/>
  </r>
  <r>
    <x v="19035"/>
    <n v="42"/>
    <x v="665"/>
    <d v="2017-09-02T00:00:00"/>
    <b v="0"/>
    <s v="Approved"/>
    <s v="OHM Cycles"/>
    <s v="Road"/>
    <s v="medium"/>
    <s v="small"/>
    <n v="1810"/>
    <n v="1610.9"/>
    <n v="39526"/>
  </r>
  <r>
    <x v="19036"/>
    <n v="95"/>
    <x v="1768"/>
    <d v="2017-12-12T00:00:00"/>
    <b v="1"/>
    <s v="Approved"/>
    <s v="Giant Bicycles"/>
    <s v="Standard"/>
    <s v="medium"/>
    <s v="large"/>
    <n v="569.55999999999995"/>
    <n v="528.42999999999995"/>
    <n v="37874"/>
  </r>
  <r>
    <x v="19037"/>
    <n v="7"/>
    <x v="3228"/>
    <d v="2017-08-18T00:00:00"/>
    <b v="1"/>
    <s v="Approved"/>
    <s v="Trek Bicycles"/>
    <s v="Road"/>
    <s v="low"/>
    <s v="medium"/>
    <n v="980.37"/>
    <n v="234.43"/>
    <n v="38258"/>
  </r>
  <r>
    <x v="19038"/>
    <n v="1"/>
    <x v="2568"/>
    <d v="2017-05-18T00:00:00"/>
    <b v="1"/>
    <s v="Approved"/>
    <s v="Giant Bicycles"/>
    <s v="Standard"/>
    <s v="medium"/>
    <s v="medium"/>
    <n v="1403.5"/>
    <n v="954.82"/>
    <n v="38573"/>
  </r>
  <r>
    <x v="19039"/>
    <n v="15"/>
    <x v="454"/>
    <d v="2017-10-18T00:00:00"/>
    <b v="1"/>
    <s v="Approved"/>
    <s v="Norco Bicycles"/>
    <s v="Standard"/>
    <s v="low"/>
    <s v="medium"/>
    <n v="958.74"/>
    <n v="748.9"/>
    <n v="38693"/>
  </r>
  <r>
    <x v="19040"/>
    <n v="54"/>
    <x v="674"/>
    <d v="2017-09-24T00:00:00"/>
    <b v="0"/>
    <s v="Approved"/>
    <s v="WeareA2B"/>
    <s v="Standard"/>
    <s v="medium"/>
    <s v="medium"/>
    <n v="1292.8399999999999"/>
    <n v="13.44"/>
    <n v="35707"/>
  </r>
  <r>
    <x v="19041"/>
    <n v="18"/>
    <x v="2883"/>
    <d v="2017-06-18T00:00:00"/>
    <b v="0"/>
    <s v="Approved"/>
    <s v="Solex"/>
    <s v="Standard"/>
    <s v="medium"/>
    <s v="medium"/>
    <n v="575.27"/>
    <n v="431.45"/>
    <n v="34165"/>
  </r>
  <r>
    <x v="19042"/>
    <n v="9"/>
    <x v="3199"/>
    <d v="2017-07-29T00:00:00"/>
    <b v="0"/>
    <s v="Approved"/>
    <s v="OHM Cycles"/>
    <s v="Road"/>
    <s v="medium"/>
    <s v="medium"/>
    <n v="742.54"/>
    <n v="667.4"/>
    <n v="38693"/>
  </r>
  <r>
    <x v="19043"/>
    <n v="13"/>
    <x v="2998"/>
    <d v="2017-07-21T00:00:00"/>
    <b v="0"/>
    <s v="Approved"/>
    <s v="Solex"/>
    <s v="Standard"/>
    <s v="medium"/>
    <s v="medium"/>
    <n v="1577.53"/>
    <n v="826.51"/>
    <n v="40618"/>
  </r>
  <r>
    <x v="19044"/>
    <n v="43"/>
    <x v="801"/>
    <d v="2017-05-30T00:00:00"/>
    <b v="1"/>
    <s v="Approved"/>
    <s v="Solex"/>
    <s v="Standard"/>
    <s v="medium"/>
    <s v="medium"/>
    <n v="1151.96"/>
    <n v="649.49"/>
    <n v="36498"/>
  </r>
  <r>
    <x v="19045"/>
    <n v="24"/>
    <x v="3205"/>
    <d v="2017-03-11T00:00:00"/>
    <b v="1"/>
    <s v="Approved"/>
    <s v="Solex"/>
    <s v="Road"/>
    <s v="medium"/>
    <s v="large"/>
    <n v="1777.8"/>
    <n v="820.78"/>
    <n v="40670"/>
  </r>
  <r>
    <x v="19046"/>
    <n v="83"/>
    <x v="3296"/>
    <d v="2017-10-19T00:00:00"/>
    <b v="0"/>
    <s v="Approved"/>
    <s v="Solex"/>
    <s v="Touring"/>
    <s v="medium"/>
    <s v="large"/>
    <n v="2083.94"/>
    <n v="675.03"/>
    <n v="41533"/>
  </r>
  <r>
    <x v="19047"/>
    <n v="23"/>
    <x v="1433"/>
    <d v="2017-03-18T00:00:00"/>
    <b v="0"/>
    <s v="Approved"/>
    <s v="Norco Bicycles"/>
    <s v="Mountain"/>
    <s v="low"/>
    <s v="small"/>
    <n v="688.63"/>
    <n v="612.88"/>
    <n v="33455"/>
  </r>
  <r>
    <x v="19048"/>
    <n v="12"/>
    <x v="802"/>
    <d v="2017-08-04T00:00:00"/>
    <b v="0"/>
    <s v="Approved"/>
    <s v="WeareA2B"/>
    <s v="Standard"/>
    <s v="medium"/>
    <s v="medium"/>
    <n v="1231.1500000000001"/>
    <n v="161.6"/>
    <n v="38216"/>
  </r>
  <r>
    <x v="19049"/>
    <n v="19"/>
    <x v="2584"/>
    <d v="2017-07-09T00:00:00"/>
    <b v="0"/>
    <s v="Approved"/>
    <s v="OHM Cycles"/>
    <s v="Road"/>
    <s v="high"/>
    <s v="large"/>
    <n v="12.01"/>
    <n v="7.21"/>
    <n v="39880"/>
  </r>
  <r>
    <x v="19050"/>
    <n v="1"/>
    <x v="3061"/>
    <d v="2017-01-29T00:00:00"/>
    <b v="0"/>
    <s v="Approved"/>
    <s v="Giant Bicycles"/>
    <s v="Standard"/>
    <s v="medium"/>
    <s v="medium"/>
    <n v="1403.5"/>
    <n v="954.82"/>
    <n v="41245"/>
  </r>
  <r>
    <x v="19051"/>
    <n v="0"/>
    <x v="1848"/>
    <d v="2017-04-20T00:00:00"/>
    <b v="1"/>
    <s v="Approved"/>
    <s v="Norco Bicycles"/>
    <s v="Standard"/>
    <s v="medium"/>
    <s v="medium"/>
    <n v="360.4"/>
    <n v="270.3"/>
    <n v="42710"/>
  </r>
  <r>
    <x v="19052"/>
    <n v="77"/>
    <x v="1403"/>
    <d v="2017-06-11T00:00:00"/>
    <b v="0"/>
    <s v="Approved"/>
    <s v="Norco Bicycles"/>
    <s v="Road"/>
    <s v="medium"/>
    <s v="large"/>
    <n v="1240.31"/>
    <n v="795.1"/>
    <n v="36833"/>
  </r>
  <r>
    <x v="19053"/>
    <n v="74"/>
    <x v="2051"/>
    <d v="2017-12-18T00:00:00"/>
    <b v="0"/>
    <s v="Approved"/>
    <s v="WeareA2B"/>
    <s v="Standard"/>
    <s v="medium"/>
    <s v="medium"/>
    <n v="1228.07"/>
    <n v="400.91"/>
    <n v="36668"/>
  </r>
  <r>
    <x v="19054"/>
    <n v="7"/>
    <x v="2437"/>
    <d v="2017-01-13T00:00:00"/>
    <b v="1"/>
    <s v="Approved"/>
    <s v="Trek Bicycles"/>
    <s v="Road"/>
    <s v="low"/>
    <s v="medium"/>
    <n v="980.37"/>
    <n v="234.43"/>
    <n v="38258"/>
  </r>
  <r>
    <x v="19055"/>
    <n v="85"/>
    <x v="1097"/>
    <d v="2017-11-18T00:00:00"/>
    <b v="0"/>
    <s v="Approved"/>
    <s v="WeareA2B"/>
    <s v="Standard"/>
    <s v="medium"/>
    <s v="medium"/>
    <n v="752.64"/>
    <n v="205.36"/>
    <n v="34079"/>
  </r>
  <r>
    <x v="19056"/>
    <n v="11"/>
    <x v="3102"/>
    <d v="2017-10-29T00:00:00"/>
    <b v="0"/>
    <s v="Approved"/>
    <s v="Giant Bicycles"/>
    <s v="Standard"/>
    <s v="high"/>
    <s v="medium"/>
    <n v="1274.93"/>
    <n v="764.96"/>
    <n v="39298"/>
  </r>
  <r>
    <x v="19057"/>
    <n v="29"/>
    <x v="165"/>
    <d v="2017-09-15T00:00:00"/>
    <b v="1"/>
    <s v="Approved"/>
    <s v="Norco Bicycles"/>
    <s v="Road"/>
    <s v="medium"/>
    <s v="medium"/>
    <n v="543.39"/>
    <n v="407.54"/>
    <n v="42696"/>
  </r>
  <r>
    <x v="19058"/>
    <n v="28"/>
    <x v="553"/>
    <d v="2017-11-23T00:00:00"/>
    <b v="0"/>
    <s v="Approved"/>
    <s v="Solex"/>
    <s v="Road"/>
    <s v="medium"/>
    <s v="small"/>
    <n v="1703.52"/>
    <n v="1516.13"/>
    <n v="42560"/>
  </r>
  <r>
    <x v="19059"/>
    <n v="84"/>
    <x v="1685"/>
    <d v="2017-08-09T00:00:00"/>
    <b v="0"/>
    <s v="Approved"/>
    <s v="Trek Bicycles"/>
    <s v="Road"/>
    <s v="medium"/>
    <s v="medium"/>
    <n v="290.62"/>
    <n v="215.14"/>
    <n v="34079"/>
  </r>
  <r>
    <x v="19060"/>
    <n v="81"/>
    <x v="3390"/>
    <d v="2017-06-08T00:00:00"/>
    <b v="0"/>
    <s v="Approved"/>
    <s v="Norco Bicycles"/>
    <s v="Standard"/>
    <s v="medium"/>
    <s v="small"/>
    <n v="586.45000000000005"/>
    <n v="521.94000000000005"/>
    <n v="42226"/>
  </r>
  <r>
    <x v="19061"/>
    <n v="88"/>
    <x v="2660"/>
    <d v="2017-03-12T00:00:00"/>
    <b v="1"/>
    <s v="Approved"/>
    <s v="Norco Bicycles"/>
    <s v="Standard"/>
    <s v="medium"/>
    <s v="medium"/>
    <n v="1198.46"/>
    <n v="381.1"/>
    <n v="41434"/>
  </r>
  <r>
    <x v="19062"/>
    <n v="27"/>
    <x v="3095"/>
    <d v="2017-05-31T00:00:00"/>
    <b v="1"/>
    <s v="Approved"/>
    <s v="Trek Bicycles"/>
    <s v="Standard"/>
    <s v="medium"/>
    <s v="medium"/>
    <n v="499.53"/>
    <n v="388.72"/>
    <n v="33455"/>
  </r>
  <r>
    <x v="19063"/>
    <n v="43"/>
    <x v="2687"/>
    <d v="2017-03-13T00:00:00"/>
    <b v="1"/>
    <s v="Approved"/>
    <s v="Solex"/>
    <s v="Standard"/>
    <s v="medium"/>
    <s v="medium"/>
    <n v="1151.96"/>
    <n v="649.49"/>
    <n v="36498"/>
  </r>
  <r>
    <x v="19064"/>
    <n v="45"/>
    <x v="3407"/>
    <d v="2017-04-24T00:00:00"/>
    <b v="1"/>
    <s v="Approved"/>
    <s v="Trek Bicycles"/>
    <s v="Road"/>
    <s v="low"/>
    <s v="medium"/>
    <n v="980.37"/>
    <n v="234.43"/>
    <n v="38258"/>
  </r>
  <r>
    <x v="19065"/>
    <n v="16"/>
    <x v="1972"/>
    <d v="2017-11-17T00:00:00"/>
    <b v="0"/>
    <s v="Approved"/>
    <s v="Norco Bicycles"/>
    <s v="Standard"/>
    <s v="high"/>
    <s v="small"/>
    <n v="1661.92"/>
    <n v="1479.11"/>
    <n v="34165"/>
  </r>
  <r>
    <x v="19066"/>
    <n v="39"/>
    <x v="2284"/>
    <d v="2017-05-21T00:00:00"/>
    <b v="1"/>
    <s v="Approved"/>
    <s v="Giant Bicycles"/>
    <s v="Standard"/>
    <s v="medium"/>
    <s v="large"/>
    <n v="1812.75"/>
    <n v="582.48"/>
    <n v="38750"/>
  </r>
  <r>
    <x v="19067"/>
    <n v="32"/>
    <x v="2706"/>
    <d v="2017-06-03T00:00:00"/>
    <b v="0"/>
    <s v="Approved"/>
    <s v="Giant Bicycles"/>
    <s v="Standard"/>
    <s v="medium"/>
    <s v="medium"/>
    <n v="642.70000000000005"/>
    <n v="211.37"/>
    <n v="37337"/>
  </r>
  <r>
    <x v="19068"/>
    <n v="91"/>
    <x v="1859"/>
    <d v="2017-10-19T00:00:00"/>
    <b v="0"/>
    <s v="Approved"/>
    <s v="Solex"/>
    <s v="Standard"/>
    <s v="medium"/>
    <s v="medium"/>
    <n v="100.35"/>
    <n v="75.260000000000005"/>
    <n v="36367"/>
  </r>
  <r>
    <x v="19069"/>
    <n v="76"/>
    <x v="1010"/>
    <d v="2017-01-27T00:00:00"/>
    <b v="1"/>
    <s v="Approved"/>
    <s v="WeareA2B"/>
    <s v="Standard"/>
    <s v="low"/>
    <s v="medium"/>
    <n v="642.30999999999995"/>
    <n v="513.85"/>
    <n v="41922"/>
  </r>
  <r>
    <x v="19070"/>
    <n v="91"/>
    <x v="928"/>
    <d v="2017-03-26T00:00:00"/>
    <b v="1"/>
    <s v="Approved"/>
    <s v="Solex"/>
    <s v="Standard"/>
    <s v="medium"/>
    <s v="medium"/>
    <n v="100.35"/>
    <n v="75.260000000000005"/>
    <n v="37626"/>
  </r>
  <r>
    <x v="19071"/>
    <n v="16"/>
    <x v="1597"/>
    <d v="2017-07-01T00:00:00"/>
    <b v="1"/>
    <s v="Approved"/>
    <s v="Norco Bicycles"/>
    <s v="Standard"/>
    <s v="high"/>
    <s v="small"/>
    <n v="1661.92"/>
    <n v="1479.11"/>
    <n v="33888"/>
  </r>
  <r>
    <x v="19072"/>
    <n v="8"/>
    <x v="2309"/>
    <d v="2017-05-17T00:00:00"/>
    <b v="1"/>
    <s v="Approved"/>
    <s v="Solex"/>
    <s v="Road"/>
    <s v="medium"/>
    <s v="small"/>
    <n v="1703.52"/>
    <n v="1516.13"/>
    <n v="40649"/>
  </r>
  <r>
    <x v="19073"/>
    <n v="52"/>
    <x v="1562"/>
    <d v="2017-08-07T00:00:00"/>
    <b v="1"/>
    <s v="Approved"/>
    <s v="Solex"/>
    <s v="Road"/>
    <s v="medium"/>
    <s v="large"/>
    <n v="1777.8"/>
    <n v="820.78"/>
    <n v="40670"/>
  </r>
  <r>
    <x v="19074"/>
    <n v="89"/>
    <x v="3351"/>
    <d v="2017-11-28T00:00:00"/>
    <b v="1"/>
    <s v="Approved"/>
    <s v="WeareA2B"/>
    <s v="Touring"/>
    <s v="medium"/>
    <s v="large"/>
    <n v="1362.99"/>
    <n v="57.74"/>
    <n v="34079"/>
  </r>
  <r>
    <x v="19075"/>
    <n v="77"/>
    <x v="2229"/>
    <d v="2017-05-22T00:00:00"/>
    <b v="1"/>
    <s v="Approved"/>
    <s v="Norco Bicycles"/>
    <s v="Road"/>
    <s v="medium"/>
    <s v="large"/>
    <n v="1240.31"/>
    <n v="795.1"/>
    <n v="40553"/>
  </r>
  <r>
    <x v="19076"/>
    <n v="53"/>
    <x v="375"/>
    <d v="2017-10-06T00:00:00"/>
    <b v="1"/>
    <s v="Approved"/>
    <s v="OHM Cycles"/>
    <s v="Standard"/>
    <s v="medium"/>
    <s v="medium"/>
    <n v="795.34"/>
    <n v="101.58"/>
    <n v="38647"/>
  </r>
  <r>
    <x v="19077"/>
    <n v="22"/>
    <x v="2782"/>
    <d v="2017-04-07T00:00:00"/>
    <b v="1"/>
    <s v="Approved"/>
    <s v="WeareA2B"/>
    <s v="Standard"/>
    <s v="medium"/>
    <s v="medium"/>
    <n v="60.34"/>
    <n v="45.26"/>
    <n v="34165"/>
  </r>
  <r>
    <x v="19078"/>
    <n v="82"/>
    <x v="1439"/>
    <d v="2017-01-18T00:00:00"/>
    <b v="0"/>
    <s v="Approved"/>
    <s v="Giant Bicycles"/>
    <s v="Road"/>
    <s v="medium"/>
    <s v="medium"/>
    <n v="1538.99"/>
    <n v="829.65"/>
    <n v="33552"/>
  </r>
  <r>
    <x v="19079"/>
    <n v="44"/>
    <x v="2528"/>
    <d v="2017-10-31T00:00:00"/>
    <b v="0"/>
    <s v="Approved"/>
    <s v="WeareA2B"/>
    <s v="Standard"/>
    <s v="medium"/>
    <s v="medium"/>
    <n v="1769.64"/>
    <n v="108.76"/>
    <n v="41064"/>
  </r>
  <r>
    <x v="19080"/>
    <n v="82"/>
    <x v="1981"/>
    <d v="2017-02-07T00:00:00"/>
    <b v="1"/>
    <s v="Approved"/>
    <s v="Norco Bicycles"/>
    <s v="Standard"/>
    <s v="high"/>
    <s v="medium"/>
    <n v="1148.6400000000001"/>
    <n v="689.18"/>
    <n v="35667"/>
  </r>
  <r>
    <x v="19081"/>
    <n v="87"/>
    <x v="305"/>
    <d v="2017-06-12T00:00:00"/>
    <b v="1"/>
    <s v="Approved"/>
    <s v="Giant Bicycles"/>
    <s v="Standard"/>
    <s v="high"/>
    <s v="medium"/>
    <n v="1179"/>
    <n v="707.4"/>
    <n v="35667"/>
  </r>
  <r>
    <x v="19082"/>
    <n v="95"/>
    <x v="959"/>
    <d v="2017-08-14T00:00:00"/>
    <b v="0"/>
    <s v="Approved"/>
    <s v="OHM Cycles"/>
    <s v="Touring"/>
    <s v="low"/>
    <s v="medium"/>
    <n v="1073.07"/>
    <n v="933.84"/>
    <n v="35455"/>
  </r>
  <r>
    <x v="19083"/>
    <n v="74"/>
    <x v="1345"/>
    <d v="2017-07-15T00:00:00"/>
    <b v="0"/>
    <s v="Approved"/>
    <s v="WeareA2B"/>
    <s v="Standard"/>
    <s v="medium"/>
    <s v="medium"/>
    <n v="1228.07"/>
    <n v="400.91"/>
    <n v="36668"/>
  </r>
  <r>
    <x v="19084"/>
    <n v="84"/>
    <x v="135"/>
    <d v="2017-12-23T00:00:00"/>
    <b v="0"/>
    <s v="Approved"/>
    <s v="Giant Bicycles"/>
    <s v="Road"/>
    <s v="medium"/>
    <s v="medium"/>
    <n v="792.9"/>
    <n v="594.67999999999995"/>
    <n v="33879"/>
  </r>
  <r>
    <x v="19085"/>
    <n v="68"/>
    <x v="1016"/>
    <d v="2017-10-27T00:00:00"/>
    <b v="0"/>
    <s v="Approved"/>
    <s v="OHM Cycles"/>
    <s v="Standard"/>
    <s v="medium"/>
    <s v="medium"/>
    <n v="1636.9"/>
    <n v="44.71"/>
    <n v="40410"/>
  </r>
  <r>
    <x v="19086"/>
    <n v="0"/>
    <x v="2114"/>
    <d v="2017-01-07T00:00:00"/>
    <b v="0"/>
    <s v="Approved"/>
    <s v="Solex"/>
    <s v="Standard"/>
    <s v="medium"/>
    <s v="medium"/>
    <n v="71.489999999999995"/>
    <n v="53.62"/>
    <n v="41245"/>
  </r>
  <r>
    <x v="19087"/>
    <n v="52"/>
    <x v="638"/>
    <d v="2017-11-01T00:00:00"/>
    <b v="0"/>
    <s v="Approved"/>
    <s v="Solex"/>
    <s v="Road"/>
    <s v="medium"/>
    <s v="large"/>
    <n v="1777.8"/>
    <n v="820.78"/>
    <n v="40670"/>
  </r>
  <r>
    <x v="19088"/>
    <n v="69"/>
    <x v="1679"/>
    <d v="2017-03-13T00:00:00"/>
    <b v="1"/>
    <s v="Approved"/>
    <s v="Giant Bicycles"/>
    <s v="Road"/>
    <s v="medium"/>
    <s v="medium"/>
    <n v="792.9"/>
    <n v="594.67999999999995"/>
    <n v="38859"/>
  </r>
  <r>
    <x v="19089"/>
    <n v="63"/>
    <x v="1726"/>
    <d v="2017-06-10T00:00:00"/>
    <b v="1"/>
    <s v="Approved"/>
    <s v="Solex"/>
    <s v="Standard"/>
    <s v="medium"/>
    <s v="medium"/>
    <n v="1483.2"/>
    <n v="99.59"/>
    <n v="40410"/>
  </r>
  <r>
    <x v="19090"/>
    <n v="41"/>
    <x v="2963"/>
    <d v="2017-11-21T00:00:00"/>
    <b v="1"/>
    <s v="Approved"/>
    <s v="Solex"/>
    <s v="Road"/>
    <s v="medium"/>
    <s v="medium"/>
    <n v="416.98"/>
    <n v="312.74"/>
    <n v="35560"/>
  </r>
  <r>
    <x v="19091"/>
    <n v="23"/>
    <x v="76"/>
    <d v="2017-02-10T00:00:00"/>
    <b v="1"/>
    <s v="Approved"/>
    <s v="Norco Bicycles"/>
    <s v="Mountain"/>
    <s v="low"/>
    <s v="small"/>
    <n v="688.63"/>
    <n v="612.88"/>
    <n v="34244"/>
  </r>
  <r>
    <x v="19092"/>
    <n v="23"/>
    <x v="1704"/>
    <d v="2017-09-03T00:00:00"/>
    <b v="1"/>
    <s v="Approved"/>
    <s v="Norco Bicycles"/>
    <s v="Mountain"/>
    <s v="low"/>
    <s v="small"/>
    <n v="688.63"/>
    <n v="612.88"/>
    <n v="40670"/>
  </r>
  <r>
    <x v="19093"/>
    <n v="66"/>
    <x v="1941"/>
    <d v="2017-07-12T00:00:00"/>
    <b v="0"/>
    <s v="Approved"/>
    <s v="Giant Bicycles"/>
    <s v="Road"/>
    <s v="low"/>
    <s v="small"/>
    <n v="590.26"/>
    <n v="525.33000000000004"/>
    <n v="40410"/>
  </r>
  <r>
    <x v="19094"/>
    <n v="95"/>
    <x v="2266"/>
    <d v="2017-11-18T00:00:00"/>
    <b v="1"/>
    <s v="Approved"/>
    <s v="Giant Bicycles"/>
    <s v="Standard"/>
    <s v="medium"/>
    <s v="large"/>
    <n v="569.55999999999995"/>
    <n v="528.42999999999995"/>
    <n v="42458"/>
  </r>
  <r>
    <x v="19095"/>
    <n v="47"/>
    <x v="1340"/>
    <d v="2017-07-11T00:00:00"/>
    <b v="1"/>
    <s v="Approved"/>
    <s v="Trek Bicycles"/>
    <s v="Road"/>
    <s v="low"/>
    <s v="small"/>
    <n v="1720.7"/>
    <n v="1531.42"/>
    <n v="35470"/>
  </r>
  <r>
    <x v="19096"/>
    <n v="91"/>
    <x v="930"/>
    <d v="2017-06-12T00:00:00"/>
    <b v="0"/>
    <s v="Approved"/>
    <s v="Solex"/>
    <s v="Standard"/>
    <s v="medium"/>
    <s v="medium"/>
    <n v="100.35"/>
    <n v="75.260000000000005"/>
    <n v="36367"/>
  </r>
  <r>
    <x v="19097"/>
    <n v="78"/>
    <x v="151"/>
    <d v="2017-06-23T00:00:00"/>
    <b v="0"/>
    <s v="Approved"/>
    <s v="Giant Bicycles"/>
    <s v="Standard"/>
    <s v="medium"/>
    <s v="large"/>
    <n v="1765.3"/>
    <n v="709.48"/>
    <n v="38193"/>
  </r>
  <r>
    <x v="19098"/>
    <n v="38"/>
    <x v="2673"/>
    <d v="2017-05-18T00:00:00"/>
    <b v="0"/>
    <s v="Approved"/>
    <s v="Trek Bicycles"/>
    <s v="Standard"/>
    <s v="medium"/>
    <s v="large"/>
    <n v="2091.4699999999998"/>
    <n v="388.92"/>
    <n v="41167"/>
  </r>
  <r>
    <x v="19099"/>
    <n v="23"/>
    <x v="2332"/>
    <d v="2017-10-23T00:00:00"/>
    <b v="0"/>
    <s v="Approved"/>
    <s v="Norco Bicycles"/>
    <s v="Mountain"/>
    <s v="low"/>
    <s v="small"/>
    <n v="688.63"/>
    <n v="612.88"/>
    <n v="34244"/>
  </r>
  <r>
    <x v="19100"/>
    <n v="21"/>
    <x v="1542"/>
    <d v="2017-09-30T00:00:00"/>
    <b v="1"/>
    <s v="Approved"/>
    <s v="WeareA2B"/>
    <s v="Touring"/>
    <s v="medium"/>
    <s v="medium"/>
    <n v="1466.68"/>
    <n v="363.25"/>
    <n v="41701"/>
  </r>
  <r>
    <x v="19101"/>
    <n v="20"/>
    <x v="49"/>
    <d v="2017-05-19T00:00:00"/>
    <b v="0"/>
    <s v="Approved"/>
    <s v="Trek Bicycles"/>
    <s v="Standard"/>
    <s v="medium"/>
    <s v="small"/>
    <n v="1775.81"/>
    <n v="1580.47"/>
    <n v="40303"/>
  </r>
  <r>
    <x v="19102"/>
    <n v="3"/>
    <x v="158"/>
    <d v="2017-10-03T00:00:00"/>
    <b v="1"/>
    <s v="Approved"/>
    <s v="Trek Bicycles"/>
    <s v="Standard"/>
    <s v="medium"/>
    <s v="large"/>
    <n v="2091.4699999999998"/>
    <n v="388.92"/>
    <n v="41167"/>
  </r>
  <r>
    <x v="19103"/>
    <n v="0"/>
    <x v="1853"/>
    <d v="2017-04-09T00:00:00"/>
    <b v="1"/>
    <s v="Approved"/>
    <s v="Norco Bicycles"/>
    <s v="Standard"/>
    <s v="medium"/>
    <s v="medium"/>
    <n v="360.4"/>
    <n v="270.3"/>
    <n v="42710"/>
  </r>
  <r>
    <x v="19104"/>
    <n v="80"/>
    <x v="2823"/>
    <d v="2017-02-26T00:00:00"/>
    <b v="0"/>
    <s v="Approved"/>
    <s v="Trek Bicycles"/>
    <s v="Standard"/>
    <s v="medium"/>
    <s v="large"/>
    <n v="1469.44"/>
    <n v="596.54999999999995"/>
    <n v="34996"/>
  </r>
  <r>
    <x v="19105"/>
    <n v="10"/>
    <x v="1654"/>
    <d v="2017-10-14T00:00:00"/>
    <b v="0"/>
    <s v="Approved"/>
    <s v="WeareA2B"/>
    <s v="Touring"/>
    <s v="medium"/>
    <s v="medium"/>
    <n v="1466.68"/>
    <n v="363.25"/>
    <n v="41701"/>
  </r>
  <r>
    <x v="19106"/>
    <n v="13"/>
    <x v="3410"/>
    <d v="2017-04-22T00:00:00"/>
    <b v="0"/>
    <s v="Approved"/>
    <s v="Solex"/>
    <s v="Standard"/>
    <s v="medium"/>
    <s v="medium"/>
    <n v="1163.8900000000001"/>
    <n v="589.27"/>
    <n v="35378"/>
  </r>
  <r>
    <x v="19107"/>
    <n v="22"/>
    <x v="3076"/>
    <d v="2017-01-11T00:00:00"/>
    <b v="0"/>
    <s v="Approved"/>
    <s v="WeareA2B"/>
    <s v="Standard"/>
    <s v="medium"/>
    <s v="medium"/>
    <n v="60.34"/>
    <n v="45.26"/>
    <n v="40670"/>
  </r>
  <r>
    <x v="19108"/>
    <n v="27"/>
    <x v="2460"/>
    <d v="2017-09-07T00:00:00"/>
    <b v="1"/>
    <s v="Approved"/>
    <s v="Trek Bicycles"/>
    <s v="Standard"/>
    <s v="medium"/>
    <s v="medium"/>
    <n v="499.53"/>
    <n v="388.72"/>
    <n v="36334"/>
  </r>
  <r>
    <x v="19109"/>
    <n v="80"/>
    <x v="972"/>
    <d v="2017-02-02T00:00:00"/>
    <b v="0"/>
    <s v="Approved"/>
    <s v="Trek Bicycles"/>
    <s v="Standard"/>
    <s v="medium"/>
    <s v="large"/>
    <n v="1469.44"/>
    <n v="596.54999999999995"/>
    <n v="41047"/>
  </r>
  <r>
    <x v="19110"/>
    <n v="31"/>
    <x v="3288"/>
    <d v="2017-11-26T00:00:00"/>
    <b v="0"/>
    <s v="Approved"/>
    <s v="Giant Bicycles"/>
    <s v="Standard"/>
    <s v="medium"/>
    <s v="medium"/>
    <n v="230.91"/>
    <n v="173.18"/>
    <n v="33888"/>
  </r>
  <r>
    <x v="19111"/>
    <n v="52"/>
    <x v="444"/>
    <d v="2017-03-14T00:00:00"/>
    <b v="0"/>
    <s v="Approved"/>
    <s v="OHM Cycles"/>
    <s v="Road"/>
    <s v="medium"/>
    <s v="medium"/>
    <n v="1280.28"/>
    <n v="829.51"/>
    <n v="41533"/>
  </r>
  <r>
    <x v="19112"/>
    <n v="29"/>
    <x v="1590"/>
    <d v="2017-10-16T00:00:00"/>
    <b v="0"/>
    <s v="Approved"/>
    <s v="Norco Bicycles"/>
    <s v="Road"/>
    <s v="medium"/>
    <s v="medium"/>
    <n v="543.39"/>
    <n v="407.54"/>
    <n v="42696"/>
  </r>
  <r>
    <x v="19113"/>
    <n v="18"/>
    <x v="2769"/>
    <d v="2017-02-24T00:00:00"/>
    <b v="0"/>
    <s v="Approved"/>
    <s v="Solex"/>
    <s v="Standard"/>
    <s v="medium"/>
    <s v="medium"/>
    <n v="575.27"/>
    <n v="431.45"/>
    <n v="40303"/>
  </r>
  <r>
    <x v="19114"/>
    <n v="88"/>
    <x v="2385"/>
    <d v="2017-04-20T00:00:00"/>
    <b v="1"/>
    <s v="Approved"/>
    <s v="Norco Bicycles"/>
    <s v="Standard"/>
    <s v="medium"/>
    <s v="medium"/>
    <n v="1198.46"/>
    <n v="381.1"/>
    <n v="37874"/>
  </r>
  <r>
    <x v="19115"/>
    <n v="78"/>
    <x v="2757"/>
    <d v="2017-12-20T00:00:00"/>
    <b v="1"/>
    <s v="Approved"/>
    <s v="Giant Bicycles"/>
    <s v="Standard"/>
    <s v="medium"/>
    <s v="large"/>
    <n v="1765.3"/>
    <n v="709.48"/>
    <n v="38193"/>
  </r>
  <r>
    <x v="19116"/>
    <n v="55"/>
    <x v="1607"/>
    <d v="2017-09-23T00:00:00"/>
    <b v="0"/>
    <s v="Approved"/>
    <s v="Trek Bicycles"/>
    <s v="Road"/>
    <s v="medium"/>
    <s v="large"/>
    <n v="1894.19"/>
    <n v="598.76"/>
    <n v="40649"/>
  </r>
  <r>
    <x v="19117"/>
    <n v="26"/>
    <x v="1924"/>
    <d v="2017-11-30T00:00:00"/>
    <b v="0"/>
    <s v="Approved"/>
    <s v="WeareA2B"/>
    <s v="Standard"/>
    <s v="medium"/>
    <s v="medium"/>
    <n v="1992.93"/>
    <n v="762.63"/>
    <n v="37698"/>
  </r>
  <r>
    <x v="19118"/>
    <n v="92"/>
    <x v="1223"/>
    <d v="2017-09-21T00:00:00"/>
    <b v="1"/>
    <s v="Approved"/>
    <s v="WeareA2B"/>
    <s v="Touring"/>
    <s v="medium"/>
    <s v="large"/>
    <n v="1890.39"/>
    <n v="260.14"/>
    <n v="34586"/>
  </r>
  <r>
    <x v="19119"/>
    <n v="92"/>
    <x v="2311"/>
    <d v="2017-12-07T00:00:00"/>
    <b v="1"/>
    <s v="Approved"/>
    <s v="WeareA2B"/>
    <s v="Standard"/>
    <s v="medium"/>
    <s v="small"/>
    <n v="1415.01"/>
    <n v="1259.3599999999999"/>
    <n v="36145"/>
  </r>
  <r>
    <x v="19120"/>
    <n v="49"/>
    <x v="1597"/>
    <d v="2017-09-10T00:00:00"/>
    <b v="1"/>
    <s v="Approved"/>
    <s v="Trek Bicycles"/>
    <s v="Road"/>
    <s v="medium"/>
    <s v="medium"/>
    <n v="533.51"/>
    <n v="400.13"/>
    <n v="35707"/>
  </r>
  <r>
    <x v="19121"/>
    <n v="91"/>
    <x v="2858"/>
    <d v="2017-07-19T00:00:00"/>
    <b v="1"/>
    <s v="Approved"/>
    <s v="Solex"/>
    <s v="Standard"/>
    <s v="medium"/>
    <s v="medium"/>
    <n v="100.35"/>
    <n v="75.260000000000005"/>
    <n v="37539"/>
  </r>
  <r>
    <x v="19122"/>
    <n v="86"/>
    <x v="890"/>
    <d v="2017-11-16T00:00:00"/>
    <b v="0"/>
    <s v="Approved"/>
    <s v="Norco Bicycles"/>
    <s v="Road"/>
    <s v="high"/>
    <s v="large"/>
    <n v="774.53"/>
    <n v="464.72"/>
    <n v="37698"/>
  </r>
  <r>
    <x v="19123"/>
    <n v="43"/>
    <x v="1806"/>
    <d v="2017-01-23T00:00:00"/>
    <b v="0"/>
    <s v="Approved"/>
    <s v="Solex"/>
    <s v="Standard"/>
    <s v="medium"/>
    <s v="medium"/>
    <n v="1151.96"/>
    <n v="649.49"/>
    <n v="36498"/>
  </r>
  <r>
    <x v="19124"/>
    <n v="0"/>
    <x v="2020"/>
    <d v="2017-10-27T00:00:00"/>
    <b v="0"/>
    <s v="Approved"/>
    <s v="Solex"/>
    <s v="Standard"/>
    <s v="medium"/>
    <s v="medium"/>
    <n v="71.489999999999995"/>
    <n v="53.62"/>
    <n v="41245"/>
  </r>
  <r>
    <x v="19125"/>
    <n v="53"/>
    <x v="1043"/>
    <d v="2017-10-23T00:00:00"/>
    <b v="1"/>
    <s v="Approved"/>
    <s v="Giant Bicycles"/>
    <s v="Standard"/>
    <s v="high"/>
    <s v="medium"/>
    <n v="1274.93"/>
    <n v="764.96"/>
    <n v="38216"/>
  </r>
  <r>
    <x v="19126"/>
    <n v="6"/>
    <x v="666"/>
    <d v="2017-07-01T00:00:00"/>
    <b v="1"/>
    <s v="Approved"/>
    <s v="OHM Cycles"/>
    <s v="Standard"/>
    <s v="high"/>
    <s v="medium"/>
    <n v="227.88"/>
    <n v="136.72999999999999"/>
    <n v="37659"/>
  </r>
  <r>
    <x v="19127"/>
    <n v="24"/>
    <x v="493"/>
    <d v="2017-10-09T00:00:00"/>
    <b v="0"/>
    <s v="Approved"/>
    <s v="Solex"/>
    <s v="Road"/>
    <s v="medium"/>
    <s v="large"/>
    <n v="1777.8"/>
    <n v="820.78"/>
    <n v="40670"/>
  </r>
  <r>
    <x v="19128"/>
    <n v="0"/>
    <x v="1133"/>
    <d v="2017-03-18T00:00:00"/>
    <b v="1"/>
    <s v="Approved"/>
    <s v="Norco Bicycles"/>
    <s v="Road"/>
    <s v="medium"/>
    <s v="medium"/>
    <n v="543.39"/>
    <n v="407.54"/>
    <n v="42696"/>
  </r>
  <r>
    <x v="19129"/>
    <n v="62"/>
    <x v="2142"/>
    <d v="2017-06-27T00:00:00"/>
    <b v="0"/>
    <s v="Approved"/>
    <s v="Solex"/>
    <s v="Standard"/>
    <s v="medium"/>
    <s v="medium"/>
    <n v="478.16"/>
    <n v="298.72000000000003"/>
    <n v="34143"/>
  </r>
  <r>
    <x v="19130"/>
    <n v="67"/>
    <x v="507"/>
    <d v="2017-10-06T00:00:00"/>
    <b v="0"/>
    <s v="Approved"/>
    <s v="Norco Bicycles"/>
    <s v="Road"/>
    <s v="medium"/>
    <s v="medium"/>
    <n v="544.04999999999995"/>
    <n v="376.84"/>
    <n v="38647"/>
  </r>
  <r>
    <x v="19131"/>
    <n v="54"/>
    <x v="186"/>
    <d v="2017-06-18T00:00:00"/>
    <b v="0"/>
    <s v="Approved"/>
    <s v="WeareA2B"/>
    <s v="Standard"/>
    <s v="medium"/>
    <s v="medium"/>
    <n v="1292.8399999999999"/>
    <n v="13.44"/>
    <n v="39915"/>
  </r>
  <r>
    <x v="19132"/>
    <n v="49"/>
    <x v="1991"/>
    <d v="2017-06-22T00:00:00"/>
    <b v="1"/>
    <s v="Approved"/>
    <s v="Trek Bicycles"/>
    <s v="Road"/>
    <s v="medium"/>
    <s v="medium"/>
    <n v="533.51"/>
    <n v="400.13"/>
    <n v="41064"/>
  </r>
  <r>
    <x v="19133"/>
    <n v="44"/>
    <x v="1969"/>
    <d v="2017-07-31T00:00:00"/>
    <b v="1"/>
    <s v="Approved"/>
    <s v="WeareA2B"/>
    <s v="Standard"/>
    <s v="medium"/>
    <s v="medium"/>
    <n v="1769.64"/>
    <n v="108.76"/>
    <n v="37220"/>
  </r>
  <r>
    <x v="19134"/>
    <n v="78"/>
    <x v="1901"/>
    <d v="2017-02-03T00:00:00"/>
    <b v="0"/>
    <s v="Approved"/>
    <s v="Giant Bicycles"/>
    <s v="Standard"/>
    <s v="medium"/>
    <s v="large"/>
    <n v="1765.3"/>
    <n v="709.48"/>
    <n v="38193"/>
  </r>
  <r>
    <x v="19135"/>
    <n v="65"/>
    <x v="636"/>
    <d v="2017-08-10T00:00:00"/>
    <b v="1"/>
    <s v="Approved"/>
    <s v="WeareA2B"/>
    <s v="Standard"/>
    <s v="medium"/>
    <s v="medium"/>
    <n v="1807.45"/>
    <n v="778.69"/>
    <n v="37337"/>
  </r>
  <r>
    <x v="19136"/>
    <n v="21"/>
    <x v="2123"/>
    <d v="2017-06-16T00:00:00"/>
    <b v="1"/>
    <s v="Approved"/>
    <s v="Solex"/>
    <s v="Standard"/>
    <s v="medium"/>
    <s v="large"/>
    <n v="1071.23"/>
    <n v="380.74"/>
    <n v="35160"/>
  </r>
  <r>
    <x v="19137"/>
    <n v="98"/>
    <x v="1500"/>
    <d v="2017-07-15T00:00:00"/>
    <b v="1"/>
    <s v="Approved"/>
    <s v="OHM Cycles"/>
    <s v="Standard"/>
    <s v="medium"/>
    <s v="medium"/>
    <n v="795.34"/>
    <n v="101.58"/>
    <n v="36668"/>
  </r>
  <r>
    <x v="19138"/>
    <n v="0"/>
    <x v="1369"/>
    <d v="2017-07-21T00:00:00"/>
    <b v="1"/>
    <s v="Approved"/>
    <s v="OHM Cycles"/>
    <s v="Standard"/>
    <s v="medium"/>
    <s v="medium"/>
    <n v="235.63"/>
    <n v="125.07"/>
    <n v="41434"/>
  </r>
  <r>
    <x v="19139"/>
    <n v="13"/>
    <x v="978"/>
    <d v="2017-08-16T00:00:00"/>
    <b v="0"/>
    <s v="Approved"/>
    <s v="Solex"/>
    <s v="Standard"/>
    <s v="medium"/>
    <s v="medium"/>
    <n v="1577.53"/>
    <n v="826.51"/>
    <n v="38750"/>
  </r>
  <r>
    <x v="19140"/>
    <n v="84"/>
    <x v="1775"/>
    <d v="2017-12-18T00:00:00"/>
    <b v="1"/>
    <s v="Approved"/>
    <s v="Trek Bicycles"/>
    <s v="Road"/>
    <s v="medium"/>
    <s v="medium"/>
    <n v="290.62"/>
    <n v="215.14"/>
    <n v="35667"/>
  </r>
  <r>
    <x v="19141"/>
    <n v="80"/>
    <x v="3097"/>
    <d v="2017-12-27T00:00:00"/>
    <b v="0"/>
    <s v="Approved"/>
    <s v="OHM Cycles"/>
    <s v="Touring"/>
    <s v="low"/>
    <s v="medium"/>
    <n v="1073.07"/>
    <n v="933.84"/>
    <n v="38339"/>
  </r>
  <r>
    <x v="19142"/>
    <n v="55"/>
    <x v="1637"/>
    <d v="2017-01-18T00:00:00"/>
    <b v="0"/>
    <s v="Approved"/>
    <s v="Trek Bicycles"/>
    <s v="Road"/>
    <s v="medium"/>
    <s v="large"/>
    <n v="1894.19"/>
    <n v="598.76"/>
    <n v="33259"/>
  </r>
  <r>
    <x v="19143"/>
    <n v="38"/>
    <x v="2203"/>
    <d v="2017-02-16T00:00:00"/>
    <b v="0"/>
    <s v="Approved"/>
    <s v="Solex"/>
    <s v="Standard"/>
    <s v="medium"/>
    <s v="medium"/>
    <n v="1577.53"/>
    <n v="826.51"/>
    <n v="40618"/>
  </r>
  <r>
    <x v="19144"/>
    <n v="61"/>
    <x v="3011"/>
    <d v="2017-08-13T00:00:00"/>
    <b v="1"/>
    <s v="Approved"/>
    <s v="OHM Cycles"/>
    <s v="Standard"/>
    <s v="low"/>
    <s v="medium"/>
    <n v="71.16"/>
    <n v="56.93"/>
    <n v="42172"/>
  </r>
  <r>
    <x v="19145"/>
    <n v="68"/>
    <x v="3260"/>
    <d v="2017-10-26T00:00:00"/>
    <b v="1"/>
    <s v="Approved"/>
    <s v="OHM Cycles"/>
    <s v="Standard"/>
    <s v="medium"/>
    <s v="medium"/>
    <n v="1636.9"/>
    <n v="44.71"/>
    <n v="40410"/>
  </r>
  <r>
    <x v="19146"/>
    <n v="90"/>
    <x v="1018"/>
    <d v="2017-03-20T00:00:00"/>
    <b v="1"/>
    <s v="Approved"/>
    <s v="Norco Bicycles"/>
    <s v="Standard"/>
    <s v="low"/>
    <s v="medium"/>
    <n v="363.01"/>
    <n v="290.41000000000003"/>
    <n v="41434"/>
  </r>
  <r>
    <x v="19147"/>
    <n v="75"/>
    <x v="1873"/>
    <d v="2017-12-29T00:00:00"/>
    <b v="0"/>
    <s v="Approved"/>
    <s v="Giant Bicycles"/>
    <s v="Touring"/>
    <s v="medium"/>
    <s v="large"/>
    <n v="1873.97"/>
    <n v="863.95"/>
    <n v="38859"/>
  </r>
  <r>
    <x v="19148"/>
    <n v="85"/>
    <x v="2180"/>
    <d v="2017-02-14T00:00:00"/>
    <b v="1"/>
    <s v="Approved"/>
    <s v="WeareA2B"/>
    <s v="Standard"/>
    <s v="medium"/>
    <s v="medium"/>
    <n v="752.64"/>
    <n v="205.36"/>
    <n v="42218"/>
  </r>
  <r>
    <x v="19149"/>
    <n v="43"/>
    <x v="254"/>
    <d v="2017-08-20T00:00:00"/>
    <b v="1"/>
    <s v="Approved"/>
    <s v="Solex"/>
    <s v="Standard"/>
    <s v="medium"/>
    <s v="medium"/>
    <n v="1151.96"/>
    <n v="649.49"/>
    <n v="41848"/>
  </r>
  <r>
    <x v="19150"/>
    <n v="65"/>
    <x v="1876"/>
    <d v="2017-07-19T00:00:00"/>
    <b v="0"/>
    <s v="Approved"/>
    <s v="WeareA2B"/>
    <s v="Standard"/>
    <s v="medium"/>
    <s v="medium"/>
    <n v="1807.45"/>
    <n v="778.69"/>
    <n v="42145"/>
  </r>
  <r>
    <x v="19151"/>
    <n v="62"/>
    <x v="2345"/>
    <d v="2017-01-26T00:00:00"/>
    <b v="1"/>
    <s v="Approved"/>
    <s v="Solex"/>
    <s v="Standard"/>
    <s v="high"/>
    <s v="medium"/>
    <n v="1024.6600000000001"/>
    <n v="614.79999999999995"/>
    <n v="42404"/>
  </r>
  <r>
    <x v="19152"/>
    <n v="36"/>
    <x v="2326"/>
    <d v="2017-01-15T00:00:00"/>
    <b v="1"/>
    <s v="Approved"/>
    <s v="Solex"/>
    <s v="Standard"/>
    <s v="low"/>
    <s v="medium"/>
    <n v="945.04"/>
    <n v="507.58"/>
    <n v="35052"/>
  </r>
  <r>
    <x v="19153"/>
    <n v="33"/>
    <x v="876"/>
    <d v="2017-04-12T00:00:00"/>
    <b v="1"/>
    <s v="Approved"/>
    <s v="OHM Cycles"/>
    <s v="Road"/>
    <s v="medium"/>
    <s v="small"/>
    <n v="1810"/>
    <n v="1610.9"/>
    <n v="34071"/>
  </r>
  <r>
    <x v="19154"/>
    <n v="60"/>
    <x v="1101"/>
    <d v="2017-10-24T00:00:00"/>
    <b v="0"/>
    <s v="Approved"/>
    <s v="Giant Bicycles"/>
    <s v="Standard"/>
    <s v="high"/>
    <s v="small"/>
    <n v="1977.36"/>
    <n v="1759.85"/>
    <n v="42172"/>
  </r>
  <r>
    <x v="19155"/>
    <n v="64"/>
    <x v="1947"/>
    <d v="2017-03-21T00:00:00"/>
    <b v="0"/>
    <s v="Approved"/>
    <s v="Trek Bicycles"/>
    <s v="Standard"/>
    <s v="medium"/>
    <s v="large"/>
    <n v="1469.44"/>
    <n v="596.54999999999995"/>
    <n v="33879"/>
  </r>
  <r>
    <x v="19156"/>
    <n v="62"/>
    <x v="2057"/>
    <d v="2017-02-27T00:00:00"/>
    <b v="0"/>
    <s v="Approved"/>
    <s v="Solex"/>
    <s v="Standard"/>
    <s v="medium"/>
    <s v="medium"/>
    <n v="478.16"/>
    <n v="298.72000000000003"/>
    <n v="34143"/>
  </r>
  <r>
    <x v="19157"/>
    <n v="81"/>
    <x v="2662"/>
    <d v="2017-11-18T00:00:00"/>
    <b v="1"/>
    <s v="Approved"/>
    <s v="Norco Bicycles"/>
    <s v="Standard"/>
    <s v="medium"/>
    <s v="small"/>
    <n v="586.45000000000005"/>
    <n v="521.94000000000005"/>
    <n v="33429"/>
  </r>
  <r>
    <x v="19158"/>
    <n v="93"/>
    <x v="3094"/>
    <d v="2017-11-17T00:00:00"/>
    <b v="1"/>
    <s v="Approved"/>
    <s v="WeareA2B"/>
    <s v="Standard"/>
    <s v="medium"/>
    <s v="medium"/>
    <n v="1065.03"/>
    <n v="230.09"/>
    <n v="36833"/>
  </r>
  <r>
    <x v="19159"/>
    <n v="28"/>
    <x v="143"/>
    <d v="2017-02-17T00:00:00"/>
    <b v="1"/>
    <s v="Approved"/>
    <s v="Norco Bicycles"/>
    <s v="Standard"/>
    <s v="medium"/>
    <s v="small"/>
    <n v="1216.1400000000001"/>
    <n v="1082.3599999999999"/>
    <n v="37698"/>
  </r>
  <r>
    <x v="19160"/>
    <n v="78"/>
    <x v="2710"/>
    <d v="2017-09-04T00:00:00"/>
    <b v="0"/>
    <s v="Approved"/>
    <s v="Giant Bicycles"/>
    <s v="Standard"/>
    <s v="medium"/>
    <s v="large"/>
    <n v="1765.3"/>
    <n v="709.48"/>
    <n v="41533"/>
  </r>
  <r>
    <x v="19161"/>
    <n v="4"/>
    <x v="3095"/>
    <d v="2017-11-28T00:00:00"/>
    <b v="0"/>
    <s v="Approved"/>
    <s v="Giant Bicycles"/>
    <s v="Standard"/>
    <s v="high"/>
    <s v="medium"/>
    <n v="1129.1300000000001"/>
    <n v="677.48"/>
    <n v="38216"/>
  </r>
  <r>
    <x v="19162"/>
    <n v="35"/>
    <x v="860"/>
    <d v="2017-02-05T00:00:00"/>
    <b v="0"/>
    <s v="Approved"/>
    <s v="Trek Bicycles"/>
    <s v="Standard"/>
    <s v="low"/>
    <s v="medium"/>
    <n v="1057.51"/>
    <n v="154.4"/>
    <n v="35052"/>
  </r>
  <r>
    <x v="19163"/>
    <n v="49"/>
    <x v="1388"/>
    <d v="2017-11-08T00:00:00"/>
    <b v="0"/>
    <s v="Approved"/>
    <s v="Solex"/>
    <s v="Standard"/>
    <s v="medium"/>
    <s v="large"/>
    <n v="1061.56"/>
    <n v="733.58"/>
    <n v="34170"/>
  </r>
  <r>
    <x v="19164"/>
    <n v="31"/>
    <x v="1902"/>
    <d v="2017-03-18T00:00:00"/>
    <b v="1"/>
    <s v="Approved"/>
    <s v="Giant Bicycles"/>
    <s v="Standard"/>
    <s v="medium"/>
    <s v="medium"/>
    <n v="230.91"/>
    <n v="173.18"/>
    <n v="39031"/>
  </r>
  <r>
    <x v="19165"/>
    <n v="1"/>
    <x v="1801"/>
    <d v="2017-06-05T00:00:00"/>
    <b v="1"/>
    <s v="Approved"/>
    <s v="Giant Bicycles"/>
    <s v="Standard"/>
    <s v="medium"/>
    <s v="medium"/>
    <n v="1403.5"/>
    <n v="954.82"/>
    <n v="41245"/>
  </r>
  <r>
    <x v="19166"/>
    <n v="1"/>
    <x v="774"/>
    <d v="2017-06-06T00:00:00"/>
    <b v="1"/>
    <s v="Approved"/>
    <s v="Giant Bicycles"/>
    <s v="Standard"/>
    <s v="medium"/>
    <s v="medium"/>
    <n v="1403.5"/>
    <n v="954.82"/>
    <n v="42688"/>
  </r>
  <r>
    <x v="19167"/>
    <n v="76"/>
    <x v="2966"/>
    <d v="2017-03-01T00:00:00"/>
    <b v="1"/>
    <s v="Approved"/>
    <s v="WeareA2B"/>
    <s v="Standard"/>
    <s v="low"/>
    <s v="medium"/>
    <n v="642.30999999999995"/>
    <n v="513.85"/>
    <n v="38482"/>
  </r>
  <r>
    <x v="19168"/>
    <n v="97"/>
    <x v="2783"/>
    <d v="2017-12-25T00:00:00"/>
    <b v="1"/>
    <s v="Approved"/>
    <s v="OHM Cycles"/>
    <s v="Road"/>
    <s v="medium"/>
    <s v="medium"/>
    <n v="742.54"/>
    <n v="667.4"/>
    <n v="41701"/>
  </r>
  <r>
    <x v="19169"/>
    <n v="40"/>
    <x v="2599"/>
    <d v="2017-04-25T00:00:00"/>
    <b v="0"/>
    <s v="Approved"/>
    <s v="OHM Cycles"/>
    <s v="Standard"/>
    <s v="high"/>
    <s v="medium"/>
    <n v="1458.17"/>
    <n v="874.9"/>
    <n v="38750"/>
  </r>
  <r>
    <x v="19170"/>
    <n v="77"/>
    <x v="1153"/>
    <d v="2017-01-31T00:00:00"/>
    <b v="0"/>
    <s v="Approved"/>
    <s v="Norco Bicycles"/>
    <s v="Road"/>
    <s v="medium"/>
    <s v="large"/>
    <n v="1240.31"/>
    <n v="795.1"/>
    <n v="38339"/>
  </r>
  <r>
    <x v="19171"/>
    <n v="60"/>
    <x v="581"/>
    <d v="2017-01-03T00:00:00"/>
    <b v="1"/>
    <s v="Approved"/>
    <s v="Giant Bicycles"/>
    <s v="Standard"/>
    <s v="high"/>
    <s v="small"/>
    <n v="1977.36"/>
    <n v="1759.85"/>
    <n v="40779"/>
  </r>
  <r>
    <x v="19172"/>
    <n v="36"/>
    <x v="2060"/>
    <d v="2017-12-09T00:00:00"/>
    <b v="0"/>
    <s v="Approved"/>
    <s v="Solex"/>
    <s v="Standard"/>
    <s v="low"/>
    <s v="medium"/>
    <n v="945.04"/>
    <n v="507.58"/>
    <n v="35052"/>
  </r>
  <r>
    <x v="19173"/>
    <n v="55"/>
    <x v="883"/>
    <d v="2017-06-08T00:00:00"/>
    <b v="0"/>
    <s v="Approved"/>
    <s v="Trek Bicycles"/>
    <s v="Road"/>
    <s v="medium"/>
    <s v="large"/>
    <n v="1894.19"/>
    <n v="598.76"/>
    <n v="37823"/>
  </r>
  <r>
    <x v="19174"/>
    <n v="66"/>
    <x v="3450"/>
    <d v="2017-09-13T00:00:00"/>
    <b v="0"/>
    <s v="Approved"/>
    <s v="Giant Bicycles"/>
    <s v="Road"/>
    <s v="low"/>
    <s v="small"/>
    <n v="590.26"/>
    <n v="525.33000000000004"/>
    <n v="40487"/>
  </r>
  <r>
    <x v="19175"/>
    <n v="8"/>
    <x v="2433"/>
    <d v="2017-01-17T00:00:00"/>
    <b v="1"/>
    <s v="Approved"/>
    <s v="Solex"/>
    <s v="Road"/>
    <s v="medium"/>
    <s v="small"/>
    <n v="1703.52"/>
    <n v="1516.13"/>
    <n v="40649"/>
  </r>
  <r>
    <x v="19176"/>
    <n v="82"/>
    <x v="1465"/>
    <d v="2017-12-04T00:00:00"/>
    <b v="0"/>
    <s v="Approved"/>
    <s v="Norco Bicycles"/>
    <s v="Standard"/>
    <s v="high"/>
    <s v="medium"/>
    <n v="1148.6400000000001"/>
    <n v="689.18"/>
    <n v="42226"/>
  </r>
  <r>
    <x v="19177"/>
    <n v="18"/>
    <x v="2094"/>
    <d v="2017-10-23T00:00:00"/>
    <b v="0"/>
    <s v="Approved"/>
    <s v="Solex"/>
    <s v="Standard"/>
    <s v="medium"/>
    <s v="medium"/>
    <n v="575.27"/>
    <n v="431.45"/>
    <n v="41345"/>
  </r>
  <r>
    <x v="19178"/>
    <n v="11"/>
    <x v="476"/>
    <d v="2017-08-28T00:00:00"/>
    <b v="1"/>
    <s v="Approved"/>
    <s v="Giant Bicycles"/>
    <s v="Standard"/>
    <s v="high"/>
    <s v="medium"/>
    <n v="1274.93"/>
    <n v="764.96"/>
    <n v="39298"/>
  </r>
  <r>
    <x v="19179"/>
    <n v="30"/>
    <x v="2578"/>
    <d v="2017-12-18T00:00:00"/>
    <b v="1"/>
    <s v="Approved"/>
    <s v="Solex"/>
    <s v="Standard"/>
    <s v="high"/>
    <s v="medium"/>
    <n v="748.17"/>
    <n v="448.9"/>
    <n v="34527"/>
  </r>
  <r>
    <x v="19180"/>
    <n v="27"/>
    <x v="2819"/>
    <d v="2017-08-02T00:00:00"/>
    <b v="0"/>
    <s v="Approved"/>
    <s v="Trek Bicycles"/>
    <s v="Standard"/>
    <s v="medium"/>
    <s v="medium"/>
    <n v="499.53"/>
    <n v="388.72"/>
    <n v="36334"/>
  </r>
  <r>
    <x v="19181"/>
    <n v="74"/>
    <x v="491"/>
    <d v="2017-05-10T00:00:00"/>
    <b v="1"/>
    <s v="Approved"/>
    <s v="WeareA2B"/>
    <s v="Standard"/>
    <s v="medium"/>
    <s v="medium"/>
    <n v="1762.96"/>
    <n v="950.52"/>
    <n v="41848"/>
  </r>
  <r>
    <x v="19182"/>
    <n v="52"/>
    <x v="223"/>
    <d v="2017-06-10T00:00:00"/>
    <b v="0"/>
    <s v="Approved"/>
    <s v="OHM Cycles"/>
    <s v="Road"/>
    <s v="medium"/>
    <s v="medium"/>
    <n v="1280.28"/>
    <n v="829.51"/>
    <n v="35470"/>
  </r>
  <r>
    <x v="19183"/>
    <n v="17"/>
    <x v="656"/>
    <d v="2017-05-20T00:00:00"/>
    <b v="0"/>
    <s v="Approved"/>
    <s v="Solex"/>
    <s v="Standard"/>
    <s v="high"/>
    <s v="medium"/>
    <n v="1024.6600000000001"/>
    <n v="614.79999999999995"/>
    <n v="34244"/>
  </r>
  <r>
    <x v="19184"/>
    <n v="52"/>
    <x v="1322"/>
    <d v="2017-11-20T00:00:00"/>
    <b v="1"/>
    <s v="Approved"/>
    <s v="Solex"/>
    <s v="Road"/>
    <s v="medium"/>
    <s v="large"/>
    <n v="1777.8"/>
    <n v="820.78"/>
    <n v="36334"/>
  </r>
  <r>
    <x v="19185"/>
    <n v="89"/>
    <x v="807"/>
    <d v="2017-12-06T00:00:00"/>
    <b v="1"/>
    <s v="Approved"/>
    <s v="WeareA2B"/>
    <s v="Touring"/>
    <s v="medium"/>
    <s v="large"/>
    <n v="1362.99"/>
    <n v="57.74"/>
    <n v="34079"/>
  </r>
  <r>
    <x v="19186"/>
    <n v="79"/>
    <x v="3149"/>
    <d v="2017-05-29T00:00:00"/>
    <b v="0"/>
    <s v="Approved"/>
    <s v="Solex"/>
    <s v="Touring"/>
    <s v="medium"/>
    <s v="large"/>
    <n v="2083.94"/>
    <n v="675.03"/>
    <n v="41533"/>
  </r>
  <r>
    <x v="19187"/>
    <n v="85"/>
    <x v="529"/>
    <d v="2017-03-06T00:00:00"/>
    <b v="0"/>
    <s v="Approved"/>
    <s v="WeareA2B"/>
    <s v="Standard"/>
    <s v="medium"/>
    <s v="medium"/>
    <n v="1228.07"/>
    <n v="400.91"/>
    <n v="37873"/>
  </r>
  <r>
    <x v="19188"/>
    <n v="45"/>
    <x v="3484"/>
    <d v="2017-11-13T00:00:00"/>
    <b v="0"/>
    <s v="Approved"/>
    <s v="Solex"/>
    <s v="Standard"/>
    <s v="medium"/>
    <s v="medium"/>
    <n v="441.49"/>
    <n v="84.99"/>
    <n v="38991"/>
  </r>
  <r>
    <x v="19189"/>
    <n v="69"/>
    <x v="1091"/>
    <d v="2017-02-01T00:00:00"/>
    <b v="0"/>
    <s v="Approved"/>
    <s v="Giant Bicycles"/>
    <s v="Road"/>
    <s v="medium"/>
    <s v="medium"/>
    <n v="792.9"/>
    <n v="594.67999999999995"/>
    <n v="33879"/>
  </r>
  <r>
    <x v="19190"/>
    <n v="1"/>
    <x v="2347"/>
    <d v="2017-04-28T00:00:00"/>
    <b v="0"/>
    <s v="Approved"/>
    <s v="Giant Bicycles"/>
    <s v="Standard"/>
    <s v="medium"/>
    <s v="medium"/>
    <n v="1403.5"/>
    <n v="954.82"/>
    <n v="42688"/>
  </r>
  <r>
    <x v="19191"/>
    <n v="62"/>
    <x v="3268"/>
    <d v="2017-07-26T00:00:00"/>
    <b v="1"/>
    <s v="Approved"/>
    <s v="Solex"/>
    <s v="Standard"/>
    <s v="medium"/>
    <s v="medium"/>
    <n v="478.16"/>
    <n v="298.72000000000003"/>
    <n v="33879"/>
  </r>
  <r>
    <x v="19192"/>
    <n v="91"/>
    <x v="1955"/>
    <d v="2017-03-22T00:00:00"/>
    <b v="0"/>
    <s v="Approved"/>
    <s v="Solex"/>
    <s v="Standard"/>
    <s v="medium"/>
    <s v="medium"/>
    <n v="100.35"/>
    <n v="75.260000000000005"/>
    <n v="37626"/>
  </r>
  <r>
    <x v="19193"/>
    <n v="41"/>
    <x v="3480"/>
    <d v="2017-09-10T00:00:00"/>
    <b v="0"/>
    <s v="Approved"/>
    <s v="Solex"/>
    <s v="Road"/>
    <s v="medium"/>
    <s v="medium"/>
    <n v="416.98"/>
    <n v="312.74"/>
    <n v="35560"/>
  </r>
  <r>
    <x v="19194"/>
    <n v="9"/>
    <x v="1298"/>
    <d v="2017-12-26T00:00:00"/>
    <b v="1"/>
    <s v="Approved"/>
    <s v="OHM Cycles"/>
    <s v="Road"/>
    <s v="medium"/>
    <s v="medium"/>
    <n v="742.54"/>
    <n v="667.4"/>
    <n v="33549"/>
  </r>
  <r>
    <x v="19195"/>
    <n v="53"/>
    <x v="2957"/>
    <d v="2017-02-27T00:00:00"/>
    <b v="1"/>
    <s v="Approved"/>
    <s v="OHM Cycles"/>
    <s v="Standard"/>
    <s v="medium"/>
    <s v="medium"/>
    <n v="795.34"/>
    <n v="101.58"/>
    <n v="35470"/>
  </r>
  <r>
    <x v="19196"/>
    <n v="97"/>
    <x v="1341"/>
    <d v="2017-09-10T00:00:00"/>
    <b v="1"/>
    <s v="Approved"/>
    <s v="Solex"/>
    <s v="Standard"/>
    <s v="medium"/>
    <s v="large"/>
    <n v="202.62"/>
    <n v="151.96"/>
    <n v="38002"/>
  </r>
  <r>
    <x v="19197"/>
    <n v="11"/>
    <x v="191"/>
    <d v="2017-01-09T00:00:00"/>
    <b v="0"/>
    <s v="Approved"/>
    <s v="Giant Bicycles"/>
    <s v="Standard"/>
    <s v="high"/>
    <s v="medium"/>
    <n v="1274.93"/>
    <n v="764.96"/>
    <n v="39298"/>
  </r>
  <r>
    <x v="19198"/>
    <n v="60"/>
    <x v="1649"/>
    <d v="2017-10-23T00:00:00"/>
    <b v="0"/>
    <s v="Approved"/>
    <s v="Giant Bicycles"/>
    <s v="Standard"/>
    <s v="high"/>
    <s v="small"/>
    <n v="1977.36"/>
    <n v="1759.85"/>
    <n v="40779"/>
  </r>
  <r>
    <x v="19199"/>
    <n v="100"/>
    <x v="2112"/>
    <d v="2017-03-23T00:00:00"/>
    <b v="0"/>
    <s v="Approved"/>
    <s v="Norco Bicycles"/>
    <s v="Road"/>
    <s v="medium"/>
    <s v="medium"/>
    <n v="1036.5899999999999"/>
    <n v="206.35"/>
    <n v="33364"/>
  </r>
  <r>
    <x v="19200"/>
    <n v="80"/>
    <x v="1115"/>
    <d v="2017-03-22T00:00:00"/>
    <b v="1"/>
    <s v="Approved"/>
    <s v="OHM Cycles"/>
    <s v="Touring"/>
    <s v="low"/>
    <s v="medium"/>
    <n v="1073.07"/>
    <n v="933.84"/>
    <n v="35455"/>
  </r>
  <r>
    <x v="19201"/>
    <n v="54"/>
    <x v="2644"/>
    <d v="2017-08-26T00:00:00"/>
    <b v="1"/>
    <s v="Approved"/>
    <s v="WeareA2B"/>
    <s v="Standard"/>
    <s v="medium"/>
    <s v="medium"/>
    <n v="1807.45"/>
    <n v="778.69"/>
    <n v="40487"/>
  </r>
  <r>
    <x v="19202"/>
    <n v="8"/>
    <x v="1570"/>
    <d v="2017-05-31T00:00:00"/>
    <b v="0"/>
    <s v="Approved"/>
    <s v="Solex"/>
    <s v="Road"/>
    <s v="medium"/>
    <s v="small"/>
    <n v="1703.52"/>
    <n v="1516.13"/>
    <n v="40649"/>
  </r>
  <r>
    <x v="19203"/>
    <n v="16"/>
    <x v="3145"/>
    <d v="2017-06-10T00:00:00"/>
    <b v="0"/>
    <s v="Approved"/>
    <s v="Norco Bicycles"/>
    <s v="Standard"/>
    <s v="high"/>
    <s v="small"/>
    <n v="1661.92"/>
    <n v="1479.11"/>
    <n v="39880"/>
  </r>
  <r>
    <x v="19204"/>
    <n v="2"/>
    <x v="2929"/>
    <d v="2017-08-12T00:00:00"/>
    <b v="0"/>
    <s v="Approved"/>
    <s v="Solex"/>
    <s v="Standard"/>
    <s v="medium"/>
    <s v="medium"/>
    <n v="71.489999999999995"/>
    <n v="53.62"/>
    <n v="40649"/>
  </r>
  <r>
    <x v="19205"/>
    <n v="15"/>
    <x v="2313"/>
    <d v="2017-01-04T00:00:00"/>
    <b v="1"/>
    <s v="Approved"/>
    <s v="Norco Bicycles"/>
    <s v="Standard"/>
    <s v="low"/>
    <s v="medium"/>
    <n v="958.74"/>
    <n v="748.9"/>
    <n v="38693"/>
  </r>
  <r>
    <x v="19206"/>
    <n v="55"/>
    <x v="122"/>
    <d v="2017-03-27T00:00:00"/>
    <b v="1"/>
    <s v="Approved"/>
    <s v="Trek Bicycles"/>
    <s v="Road"/>
    <s v="medium"/>
    <s v="large"/>
    <n v="1894.19"/>
    <n v="598.76"/>
    <n v="34143"/>
  </r>
  <r>
    <x v="19207"/>
    <n v="48"/>
    <x v="2670"/>
    <d v="2017-11-09T00:00:00"/>
    <b v="1"/>
    <s v="Approved"/>
    <s v="WeareA2B"/>
    <s v="Standard"/>
    <s v="medium"/>
    <s v="medium"/>
    <n v="1762.96"/>
    <n v="950.52"/>
    <n v="41064"/>
  </r>
  <r>
    <x v="19208"/>
    <n v="14"/>
    <x v="3191"/>
    <d v="2017-11-06T00:00:00"/>
    <b v="1"/>
    <s v="Approved"/>
    <s v="Trek Bicycles"/>
    <s v="Standard"/>
    <s v="medium"/>
    <s v="small"/>
    <n v="1386.84"/>
    <n v="1234.29"/>
    <n v="38693"/>
  </r>
  <r>
    <x v="19209"/>
    <n v="18"/>
    <x v="692"/>
    <d v="2017-03-08T00:00:00"/>
    <b v="1"/>
    <s v="Approved"/>
    <s v="Solex"/>
    <s v="Standard"/>
    <s v="medium"/>
    <s v="medium"/>
    <n v="575.27"/>
    <n v="431.45"/>
    <n v="41345"/>
  </r>
  <r>
    <x v="19210"/>
    <n v="6"/>
    <x v="980"/>
    <d v="2017-04-17T00:00:00"/>
    <b v="0"/>
    <s v="Approved"/>
    <s v="OHM Cycles"/>
    <s v="Standard"/>
    <s v="high"/>
    <s v="medium"/>
    <n v="227.88"/>
    <n v="136.72999999999999"/>
    <n v="37659"/>
  </r>
  <r>
    <x v="19211"/>
    <n v="40"/>
    <x v="228"/>
    <d v="2017-02-23T00:00:00"/>
    <b v="0"/>
    <s v="Approved"/>
    <s v="Trek Bicycles"/>
    <s v="Road"/>
    <s v="medium"/>
    <s v="large"/>
    <n v="1894.19"/>
    <n v="598.76"/>
    <n v="40779"/>
  </r>
  <r>
    <x v="19212"/>
    <n v="81"/>
    <x v="1147"/>
    <d v="2017-03-18T00:00:00"/>
    <b v="0"/>
    <s v="Approved"/>
    <s v="Solex"/>
    <s v="Standard"/>
    <s v="medium"/>
    <s v="medium"/>
    <n v="1151.96"/>
    <n v="649.49"/>
    <n v="40672"/>
  </r>
  <r>
    <x v="19213"/>
    <n v="27"/>
    <x v="1238"/>
    <d v="2017-07-10T00:00:00"/>
    <b v="0"/>
    <s v="Approved"/>
    <s v="Trek Bicycles"/>
    <s v="Standard"/>
    <s v="medium"/>
    <s v="medium"/>
    <n v="499.53"/>
    <n v="388.72"/>
    <n v="34527"/>
  </r>
  <r>
    <x v="19214"/>
    <n v="71"/>
    <x v="1723"/>
    <d v="2017-12-24T00:00:00"/>
    <b v="1"/>
    <s v="Approved"/>
    <s v="Solex"/>
    <s v="Standard"/>
    <s v="high"/>
    <s v="large"/>
    <n v="1842.92"/>
    <n v="1105.75"/>
    <n v="34996"/>
  </r>
  <r>
    <x v="19215"/>
    <n v="92"/>
    <x v="1919"/>
    <d v="2017-07-21T00:00:00"/>
    <b v="1"/>
    <s v="Approved"/>
    <s v="WeareA2B"/>
    <s v="Standard"/>
    <s v="medium"/>
    <s v="small"/>
    <n v="1415.01"/>
    <n v="1259.3599999999999"/>
    <n v="38002"/>
  </r>
  <r>
    <x v="19216"/>
    <n v="0"/>
    <x v="1408"/>
    <d v="2017-03-31T00:00:00"/>
    <b v="1"/>
    <s v="Approved"/>
    <s v="Norco Bicycles"/>
    <s v="Standard"/>
    <s v="medium"/>
    <s v="medium"/>
    <n v="360.4"/>
    <n v="270.3"/>
    <n v="42710"/>
  </r>
  <r>
    <x v="19217"/>
    <n v="0"/>
    <x v="1606"/>
    <d v="2017-07-25T00:00:00"/>
    <b v="0"/>
    <s v="Approved"/>
    <s v="Giant Bicycles"/>
    <s v="Standard"/>
    <s v="medium"/>
    <s v="medium"/>
    <n v="230.91"/>
    <n v="173.18"/>
    <n v="39031"/>
  </r>
  <r>
    <x v="19218"/>
    <n v="10"/>
    <x v="2137"/>
    <d v="2017-03-16T00:00:00"/>
    <b v="0"/>
    <s v="Approved"/>
    <s v="WeareA2B"/>
    <s v="Touring"/>
    <s v="medium"/>
    <s v="medium"/>
    <n v="1466.68"/>
    <n v="363.25"/>
    <n v="41701"/>
  </r>
  <r>
    <x v="19219"/>
    <n v="39"/>
    <x v="1252"/>
    <d v="2017-10-07T00:00:00"/>
    <b v="0"/>
    <s v="Approved"/>
    <s v="Giant Bicycles"/>
    <s v="Standard"/>
    <s v="medium"/>
    <s v="large"/>
    <n v="1812.75"/>
    <n v="582.48"/>
    <n v="34071"/>
  </r>
  <r>
    <x v="19220"/>
    <n v="6"/>
    <x v="1767"/>
    <d v="2017-02-09T00:00:00"/>
    <b v="1"/>
    <s v="Approved"/>
    <s v="OHM Cycles"/>
    <s v="Standard"/>
    <s v="high"/>
    <s v="medium"/>
    <n v="227.88"/>
    <n v="136.72999999999999"/>
    <n v="38258"/>
  </r>
  <r>
    <x v="19221"/>
    <n v="82"/>
    <x v="566"/>
    <d v="2017-05-26T00:00:00"/>
    <b v="0"/>
    <s v="Approved"/>
    <s v="Norco Bicycles"/>
    <s v="Standard"/>
    <s v="high"/>
    <s v="medium"/>
    <n v="1148.6400000000001"/>
    <n v="689.18"/>
    <n v="35667"/>
  </r>
  <r>
    <x v="19222"/>
    <n v="30"/>
    <x v="2753"/>
    <d v="2017-05-20T00:00:00"/>
    <b v="1"/>
    <s v="Approved"/>
    <s v="Solex"/>
    <s v="Standard"/>
    <s v="high"/>
    <s v="medium"/>
    <n v="748.17"/>
    <n v="448.9"/>
    <n v="33552"/>
  </r>
  <r>
    <x v="19223"/>
    <n v="37"/>
    <x v="1891"/>
    <d v="2017-07-22T00:00:00"/>
    <b v="1"/>
    <s v="Approved"/>
    <s v="OHM Cycles"/>
    <s v="Standard"/>
    <s v="low"/>
    <s v="medium"/>
    <n v="1793.43"/>
    <n v="248.82"/>
    <n v="40618"/>
  </r>
  <r>
    <x v="19224"/>
    <n v="43"/>
    <x v="2575"/>
    <d v="2017-09-07T00:00:00"/>
    <b v="1"/>
    <s v="Approved"/>
    <s v="Solex"/>
    <s v="Standard"/>
    <s v="medium"/>
    <s v="medium"/>
    <n v="1151.96"/>
    <n v="649.49"/>
    <n v="35470"/>
  </r>
  <r>
    <x v="19225"/>
    <n v="46"/>
    <x v="3341"/>
    <d v="2017-12-08T00:00:00"/>
    <b v="0"/>
    <s v="Approved"/>
    <s v="Solex"/>
    <s v="Standard"/>
    <s v="low"/>
    <s v="medium"/>
    <n v="1289.8499999999999"/>
    <n v="74.510000000000005"/>
    <n v="39427"/>
  </r>
  <r>
    <x v="19226"/>
    <n v="18"/>
    <x v="1477"/>
    <d v="2017-11-29T00:00:00"/>
    <b v="0"/>
    <s v="Approved"/>
    <s v="Solex"/>
    <s v="Standard"/>
    <s v="medium"/>
    <s v="medium"/>
    <n v="575.27"/>
    <n v="431.45"/>
    <n v="41345"/>
  </r>
  <r>
    <x v="19227"/>
    <n v="17"/>
    <x v="2742"/>
    <d v="2017-02-26T00:00:00"/>
    <b v="1"/>
    <s v="Approved"/>
    <s v="Solex"/>
    <s v="Standard"/>
    <s v="high"/>
    <s v="medium"/>
    <n v="1024.6600000000001"/>
    <n v="614.79999999999995"/>
    <n v="35378"/>
  </r>
  <r>
    <x v="19228"/>
    <n v="55"/>
    <x v="187"/>
    <d v="2017-02-25T00:00:00"/>
    <b v="1"/>
    <s v="Approved"/>
    <s v="Trek Bicycles"/>
    <s v="Road"/>
    <s v="medium"/>
    <s v="large"/>
    <n v="1894.19"/>
    <n v="598.76"/>
    <n v="33259"/>
  </r>
  <r>
    <x v="19229"/>
    <n v="92"/>
    <x v="1492"/>
    <d v="2017-12-14T00:00:00"/>
    <b v="1"/>
    <s v="Approved"/>
    <s v="WeareA2B"/>
    <s v="Standard"/>
    <s v="medium"/>
    <s v="small"/>
    <n v="1415.01"/>
    <n v="1259.3599999999999"/>
    <n v="41434"/>
  </r>
  <r>
    <x v="19230"/>
    <n v="16"/>
    <x v="1092"/>
    <d v="2017-05-08T00:00:00"/>
    <b v="1"/>
    <s v="Approved"/>
    <s v="Norco Bicycles"/>
    <s v="Standard"/>
    <s v="high"/>
    <s v="small"/>
    <n v="1661.92"/>
    <n v="1479.11"/>
    <n v="40670"/>
  </r>
  <r>
    <x v="19231"/>
    <n v="37"/>
    <x v="495"/>
    <d v="2017-10-31T00:00:00"/>
    <b v="1"/>
    <s v="Approved"/>
    <s v="OHM Cycles"/>
    <s v="Standard"/>
    <s v="low"/>
    <s v="medium"/>
    <n v="1793.43"/>
    <n v="248.82"/>
    <n v="40618"/>
  </r>
  <r>
    <x v="19232"/>
    <n v="15"/>
    <x v="2343"/>
    <d v="2017-11-06T00:00:00"/>
    <b v="1"/>
    <s v="Approved"/>
    <s v="Norco Bicycles"/>
    <s v="Standard"/>
    <s v="low"/>
    <s v="medium"/>
    <n v="958.74"/>
    <n v="748.9"/>
    <n v="38693"/>
  </r>
  <r>
    <x v="19233"/>
    <n v="32"/>
    <x v="504"/>
    <d v="2017-07-03T00:00:00"/>
    <b v="1"/>
    <s v="Approved"/>
    <s v="Giant Bicycles"/>
    <s v="Standard"/>
    <s v="high"/>
    <s v="medium"/>
    <n v="1179"/>
    <n v="707.4"/>
    <n v="35667"/>
  </r>
  <r>
    <x v="19234"/>
    <n v="92"/>
    <x v="2503"/>
    <d v="2017-11-16T00:00:00"/>
    <b v="1"/>
    <s v="Approved"/>
    <s v="WeareA2B"/>
    <s v="Standard"/>
    <s v="medium"/>
    <s v="small"/>
    <n v="1415.01"/>
    <n v="1259.3599999999999"/>
    <n v="37626"/>
  </r>
  <r>
    <x v="19235"/>
    <n v="4"/>
    <x v="3014"/>
    <d v="2017-03-01T00:00:00"/>
    <b v="0"/>
    <s v="Approved"/>
    <s v="Giant Bicycles"/>
    <s v="Standard"/>
    <s v="high"/>
    <s v="medium"/>
    <n v="1129.1300000000001"/>
    <n v="677.48"/>
    <n v="38573"/>
  </r>
  <r>
    <x v="19236"/>
    <n v="92"/>
    <x v="1502"/>
    <d v="2017-08-09T00:00:00"/>
    <b v="0"/>
    <s v="Approved"/>
    <s v="WeareA2B"/>
    <s v="Touring"/>
    <s v="medium"/>
    <s v="large"/>
    <n v="1890.39"/>
    <n v="260.14"/>
    <n v="36146"/>
  </r>
  <r>
    <x v="19237"/>
    <n v="84"/>
    <x v="412"/>
    <d v="2017-03-10T00:00:00"/>
    <b v="0"/>
    <s v="Approved"/>
    <s v="Trek Bicycles"/>
    <s v="Road"/>
    <s v="medium"/>
    <s v="medium"/>
    <n v="290.62"/>
    <n v="215.14"/>
    <n v="38339"/>
  </r>
  <r>
    <x v="19238"/>
    <n v="7"/>
    <x v="978"/>
    <d v="2017-02-09T00:00:00"/>
    <b v="1"/>
    <s v="Approved"/>
    <s v="Giant Bicycles"/>
    <s v="Standard"/>
    <s v="medium"/>
    <s v="small"/>
    <n v="1311.44"/>
    <n v="1167.18"/>
    <n v="37698"/>
  </r>
  <r>
    <x v="19239"/>
    <n v="0"/>
    <x v="2359"/>
    <d v="2017-07-10T00:00:00"/>
    <b v="0"/>
    <s v="Approved"/>
    <s v="Trek Bicycles"/>
    <s v="Standard"/>
    <s v="high"/>
    <s v="medium"/>
    <n v="495.72"/>
    <n v="297.43"/>
    <n v="42105"/>
  </r>
  <r>
    <x v="19240"/>
    <n v="37"/>
    <x v="1605"/>
    <d v="2017-08-30T00:00:00"/>
    <b v="0"/>
    <s v="Approved"/>
    <s v="OHM Cycles"/>
    <s v="Standard"/>
    <s v="low"/>
    <s v="medium"/>
    <n v="1793.43"/>
    <n v="248.82"/>
    <n v="36361"/>
  </r>
  <r>
    <x v="19241"/>
    <n v="59"/>
    <x v="2055"/>
    <d v="2017-04-26T00:00:00"/>
    <b v="1"/>
    <s v="Approved"/>
    <s v="Solex"/>
    <s v="Standard"/>
    <s v="medium"/>
    <s v="large"/>
    <n v="1061.56"/>
    <n v="733.58"/>
    <n v="34170"/>
  </r>
  <r>
    <x v="19242"/>
    <n v="76"/>
    <x v="1340"/>
    <d v="2017-09-14T00:00:00"/>
    <b v="1"/>
    <s v="Approved"/>
    <s v="WeareA2B"/>
    <s v="Standard"/>
    <s v="low"/>
    <s v="medium"/>
    <n v="642.30999999999995"/>
    <n v="513.85"/>
    <n v="38339"/>
  </r>
  <r>
    <x v="19243"/>
    <n v="75"/>
    <x v="1373"/>
    <d v="2017-11-14T00:00:00"/>
    <b v="1"/>
    <s v="Approved"/>
    <s v="Giant Bicycles"/>
    <s v="Touring"/>
    <s v="medium"/>
    <s v="large"/>
    <n v="1873.97"/>
    <n v="863.95"/>
    <n v="42226"/>
  </r>
  <r>
    <x v="19244"/>
    <n v="70"/>
    <x v="3313"/>
    <d v="2017-10-04T00:00:00"/>
    <b v="0"/>
    <s v="Approved"/>
    <s v="Trek Bicycles"/>
    <s v="Standard"/>
    <s v="high"/>
    <s v="medium"/>
    <n v="495.72"/>
    <n v="297.43"/>
    <n v="42105"/>
  </r>
  <r>
    <x v="19245"/>
    <n v="24"/>
    <x v="3217"/>
    <d v="2017-09-08T00:00:00"/>
    <b v="0"/>
    <s v="Approved"/>
    <s v="Solex"/>
    <s v="Road"/>
    <s v="medium"/>
    <s v="large"/>
    <n v="1777.8"/>
    <n v="820.78"/>
    <n v="33552"/>
  </r>
  <r>
    <x v="19246"/>
    <n v="36"/>
    <x v="1802"/>
    <d v="2017-07-24T00:00:00"/>
    <b v="0"/>
    <s v="Approved"/>
    <s v="Solex"/>
    <s v="Standard"/>
    <s v="low"/>
    <s v="medium"/>
    <n v="1289.8499999999999"/>
    <n v="74.510000000000005"/>
    <n v="38991"/>
  </r>
  <r>
    <x v="19247"/>
    <n v="56"/>
    <x v="3490"/>
    <d v="2017-02-27T00:00:00"/>
    <b v="1"/>
    <s v="Approved"/>
    <s v="OHM Cycles"/>
    <s v="Standard"/>
    <s v="medium"/>
    <s v="medium"/>
    <n v="183.86"/>
    <n v="137.9"/>
    <n v="34170"/>
  </r>
  <r>
    <x v="19248"/>
    <n v="30"/>
    <x v="1790"/>
    <d v="2017-05-24T00:00:00"/>
    <b v="0"/>
    <s v="Approved"/>
    <s v="Solex"/>
    <s v="Standard"/>
    <s v="high"/>
    <s v="medium"/>
    <n v="748.17"/>
    <n v="448.9"/>
    <n v="33552"/>
  </r>
  <r>
    <x v="19249"/>
    <n v="54"/>
    <x v="1867"/>
    <d v="2017-05-11T00:00:00"/>
    <b v="1"/>
    <s v="Approved"/>
    <s v="WeareA2B"/>
    <s v="Standard"/>
    <s v="medium"/>
    <s v="medium"/>
    <n v="1807.45"/>
    <n v="778.69"/>
    <n v="40487"/>
  </r>
  <r>
    <x v="19250"/>
    <n v="36"/>
    <x v="1686"/>
    <d v="2017-07-21T00:00:00"/>
    <b v="0"/>
    <s v="Approved"/>
    <s v="Solex"/>
    <s v="Standard"/>
    <s v="low"/>
    <s v="medium"/>
    <n v="945.04"/>
    <n v="507.58"/>
    <n v="35052"/>
  </r>
  <r>
    <x v="19251"/>
    <n v="20"/>
    <x v="2174"/>
    <d v="2017-12-10T00:00:00"/>
    <b v="1"/>
    <s v="Approved"/>
    <s v="Trek Bicycles"/>
    <s v="Standard"/>
    <s v="medium"/>
    <s v="small"/>
    <n v="1775.81"/>
    <n v="1580.47"/>
    <n v="40303"/>
  </r>
  <r>
    <x v="19252"/>
    <n v="81"/>
    <x v="2771"/>
    <d v="2017-08-23T00:00:00"/>
    <b v="1"/>
    <s v="Approved"/>
    <s v="Norco Bicycles"/>
    <s v="Standard"/>
    <s v="medium"/>
    <s v="small"/>
    <n v="586.45000000000005"/>
    <n v="521.94000000000005"/>
    <n v="38002"/>
  </r>
  <r>
    <x v="19253"/>
    <n v="8"/>
    <x v="630"/>
    <d v="2017-10-29T00:00:00"/>
    <b v="0"/>
    <s v="Approved"/>
    <s v="Solex"/>
    <s v="Road"/>
    <s v="medium"/>
    <s v="small"/>
    <n v="1703.52"/>
    <n v="1516.13"/>
    <n v="40649"/>
  </r>
  <r>
    <x v="19254"/>
    <n v="21"/>
    <x v="2319"/>
    <d v="2017-01-19T00:00:00"/>
    <b v="0"/>
    <s v="Approved"/>
    <s v="Solex"/>
    <s v="Standard"/>
    <s v="medium"/>
    <s v="large"/>
    <n v="1071.23"/>
    <n v="380.74"/>
    <n v="34115"/>
  </r>
  <r>
    <x v="19255"/>
    <n v="33"/>
    <x v="633"/>
    <d v="2017-03-19T00:00:00"/>
    <b v="1"/>
    <s v="Approved"/>
    <s v="OHM Cycles"/>
    <s v="Road"/>
    <s v="medium"/>
    <s v="small"/>
    <n v="1810"/>
    <n v="1610.9"/>
    <n v="39526"/>
  </r>
  <r>
    <x v="19256"/>
    <n v="92"/>
    <x v="2302"/>
    <d v="2017-10-14T00:00:00"/>
    <b v="0"/>
    <s v="Approved"/>
    <s v="WeareA2B"/>
    <s v="Standard"/>
    <s v="medium"/>
    <s v="small"/>
    <n v="1415.01"/>
    <n v="1259.3599999999999"/>
    <n v="37626"/>
  </r>
  <r>
    <x v="19257"/>
    <n v="0"/>
    <x v="2022"/>
    <d v="2017-02-07T00:00:00"/>
    <b v="0"/>
    <s v="Approved"/>
    <s v="Solex"/>
    <s v="Standard"/>
    <s v="medium"/>
    <s v="medium"/>
    <n v="100.35"/>
    <n v="75.260000000000005"/>
    <n v="36367"/>
  </r>
  <r>
    <x v="19258"/>
    <n v="48"/>
    <x v="2547"/>
    <d v="2017-04-18T00:00:00"/>
    <b v="1"/>
    <s v="Approved"/>
    <s v="WeareA2B"/>
    <s v="Standard"/>
    <s v="medium"/>
    <s v="medium"/>
    <n v="1762.96"/>
    <n v="950.52"/>
    <n v="35707"/>
  </r>
  <r>
    <x v="19259"/>
    <n v="80"/>
    <x v="1763"/>
    <d v="2017-03-13T00:00:00"/>
    <b v="0"/>
    <s v="Approved"/>
    <s v="Trek Bicycles"/>
    <s v="Standard"/>
    <s v="medium"/>
    <s v="large"/>
    <n v="1469.44"/>
    <n v="596.54999999999995"/>
    <n v="33879"/>
  </r>
  <r>
    <x v="19260"/>
    <n v="57"/>
    <x v="1962"/>
    <d v="2017-12-04T00:00:00"/>
    <b v="0"/>
    <s v="Approved"/>
    <s v="WeareA2B"/>
    <s v="Touring"/>
    <s v="medium"/>
    <s v="large"/>
    <n v="1890.39"/>
    <n v="260.14"/>
    <n v="33259"/>
  </r>
  <r>
    <x v="19261"/>
    <n v="27"/>
    <x v="1824"/>
    <d v="2017-07-01T00:00:00"/>
    <b v="1"/>
    <s v="Approved"/>
    <s v="Trek Bicycles"/>
    <s v="Standard"/>
    <s v="low"/>
    <s v="medium"/>
    <n v="1057.51"/>
    <n v="154.4"/>
    <n v="34527"/>
  </r>
  <r>
    <x v="19262"/>
    <n v="0"/>
    <x v="662"/>
    <d v="2017-05-20T00:00:00"/>
    <b v="0"/>
    <s v="Approved"/>
    <s v="OHM Cycles"/>
    <s v="Standard"/>
    <s v="high"/>
    <s v="medium"/>
    <n v="227.88"/>
    <n v="136.72999999999999"/>
    <n v="37659"/>
  </r>
  <r>
    <x v="19263"/>
    <n v="13"/>
    <x v="3166"/>
    <d v="2017-02-06T00:00:00"/>
    <b v="1"/>
    <s v="Approved"/>
    <s v="Solex"/>
    <s v="Standard"/>
    <s v="medium"/>
    <s v="medium"/>
    <n v="1163.8900000000001"/>
    <n v="589.27"/>
    <n v="42560"/>
  </r>
  <r>
    <x v="19264"/>
    <n v="12"/>
    <x v="2392"/>
    <d v="2017-12-19T00:00:00"/>
    <b v="0"/>
    <s v="Approved"/>
    <s v="WeareA2B"/>
    <s v="Standard"/>
    <s v="medium"/>
    <s v="medium"/>
    <n v="1231.1500000000001"/>
    <n v="161.6"/>
    <n v="38216"/>
  </r>
  <r>
    <x v="19265"/>
    <n v="7"/>
    <x v="2855"/>
    <d v="2017-04-22T00:00:00"/>
    <b v="0"/>
    <s v="Approved"/>
    <s v="Trek Bicycles"/>
    <s v="Road"/>
    <s v="low"/>
    <s v="medium"/>
    <n v="980.37"/>
    <n v="234.43"/>
    <n v="37838"/>
  </r>
  <r>
    <x v="19266"/>
    <n v="5"/>
    <x v="1513"/>
    <d v="2017-08-16T00:00:00"/>
    <b v="0"/>
    <s v="Approved"/>
    <s v="Trek Bicycles"/>
    <s v="Mountain"/>
    <s v="low"/>
    <s v="medium"/>
    <n v="574.64"/>
    <n v="459.71"/>
    <n v="38258"/>
  </r>
  <r>
    <x v="19267"/>
    <n v="34"/>
    <x v="1046"/>
    <d v="2017-08-04T00:00:00"/>
    <b v="0"/>
    <s v="Approved"/>
    <s v="Norco Bicycles"/>
    <s v="Road"/>
    <s v="high"/>
    <s v="large"/>
    <n v="774.53"/>
    <n v="464.72"/>
    <n v="37698"/>
  </r>
  <r>
    <x v="19268"/>
    <n v="51"/>
    <x v="2538"/>
    <d v="2017-11-17T00:00:00"/>
    <b v="1"/>
    <s v="Approved"/>
    <s v="OHM Cycles"/>
    <s v="Standard"/>
    <s v="high"/>
    <s v="medium"/>
    <n v="2005.66"/>
    <n v="1203.4000000000001"/>
    <n v="39915"/>
  </r>
  <r>
    <x v="19269"/>
    <n v="0"/>
    <x v="501"/>
    <d v="2017-10-20T00:00:00"/>
    <b v="0"/>
    <s v="Approved"/>
    <s v="OHM Cycles"/>
    <s v="Standard"/>
    <s v="low"/>
    <s v="medium"/>
    <n v="71.16"/>
    <n v="56.93"/>
    <n v="42172"/>
  </r>
  <r>
    <x v="19270"/>
    <n v="3"/>
    <x v="1168"/>
    <d v="2017-12-02T00:00:00"/>
    <b v="0"/>
    <s v="Cancelled"/>
    <s v="Trek Bicycles"/>
    <s v="Standard"/>
    <s v="medium"/>
    <s v="large"/>
    <n v="2091.4699999999998"/>
    <n v="388.92"/>
    <n v="36361"/>
  </r>
  <r>
    <x v="19271"/>
    <n v="71"/>
    <x v="161"/>
    <d v="2017-10-22T00:00:00"/>
    <b v="1"/>
    <s v="Approved"/>
    <s v="Solex"/>
    <s v="Standard"/>
    <s v="high"/>
    <s v="large"/>
    <n v="1842.92"/>
    <n v="1105.75"/>
    <n v="34996"/>
  </r>
  <r>
    <x v="19272"/>
    <n v="13"/>
    <x v="1278"/>
    <d v="2017-03-16T00:00:00"/>
    <b v="0"/>
    <s v="Approved"/>
    <s v="Solex"/>
    <s v="Standard"/>
    <s v="medium"/>
    <s v="medium"/>
    <n v="1163.8900000000001"/>
    <n v="589.27"/>
    <n v="41047"/>
  </r>
  <r>
    <x v="19273"/>
    <n v="0"/>
    <x v="419"/>
    <d v="2017-04-21T00:00:00"/>
    <b v="0"/>
    <s v="Approved"/>
    <s v="Trek Bicycles"/>
    <s v="Standard"/>
    <s v="medium"/>
    <s v="medium"/>
    <n v="499.53"/>
    <n v="388.72"/>
    <n v="36334"/>
  </r>
  <r>
    <x v="19274"/>
    <n v="37"/>
    <x v="3217"/>
    <d v="2017-11-16T00:00:00"/>
    <b v="1"/>
    <s v="Approved"/>
    <s v="OHM Cycles"/>
    <s v="Standard"/>
    <s v="low"/>
    <s v="medium"/>
    <n v="1793.43"/>
    <n v="248.82"/>
    <n v="38750"/>
  </r>
  <r>
    <x v="19275"/>
    <n v="62"/>
    <x v="2663"/>
    <d v="2017-01-05T00:00:00"/>
    <b v="1"/>
    <s v="Approved"/>
    <s v="Solex"/>
    <s v="Standard"/>
    <s v="medium"/>
    <s v="medium"/>
    <n v="478.16"/>
    <n v="298.72000000000003"/>
    <n v="34143"/>
  </r>
  <r>
    <x v="19276"/>
    <n v="16"/>
    <x v="1243"/>
    <d v="2017-12-17T00:00:00"/>
    <b v="0"/>
    <s v="Approved"/>
    <s v="Norco Bicycles"/>
    <s v="Standard"/>
    <s v="high"/>
    <s v="small"/>
    <n v="1661.92"/>
    <n v="1479.11"/>
    <n v="34586"/>
  </r>
  <r>
    <x v="19277"/>
    <n v="21"/>
    <x v="2990"/>
    <d v="2017-02-25T00:00:00"/>
    <b v="0"/>
    <s v="Approved"/>
    <s v="Solex"/>
    <s v="Standard"/>
    <s v="medium"/>
    <s v="large"/>
    <n v="1071.23"/>
    <n v="380.74"/>
    <n v="36334"/>
  </r>
  <r>
    <x v="19278"/>
    <n v="12"/>
    <x v="2420"/>
    <d v="2017-06-23T00:00:00"/>
    <b v="1"/>
    <s v="Approved"/>
    <s v="WeareA2B"/>
    <s v="Standard"/>
    <s v="medium"/>
    <s v="medium"/>
    <n v="1231.1500000000001"/>
    <n v="161.6"/>
    <n v="40303"/>
  </r>
  <r>
    <x v="19279"/>
    <n v="20"/>
    <x v="666"/>
    <d v="2017-01-11T00:00:00"/>
    <b v="0"/>
    <s v="Approved"/>
    <s v="Trek Bicycles"/>
    <s v="Standard"/>
    <s v="medium"/>
    <s v="small"/>
    <n v="1775.81"/>
    <n v="1580.47"/>
    <n v="40303"/>
  </r>
  <r>
    <x v="19280"/>
    <n v="87"/>
    <x v="1951"/>
    <d v="2017-08-12T00:00:00"/>
    <b v="1"/>
    <s v="Approved"/>
    <s v="Giant Bicycles"/>
    <s v="Standard"/>
    <s v="high"/>
    <s v="medium"/>
    <n v="1179"/>
    <n v="707.4"/>
    <n v="35667"/>
  </r>
  <r>
    <x v="19281"/>
    <n v="95"/>
    <x v="1008"/>
    <d v="2017-10-17T00:00:00"/>
    <b v="0"/>
    <s v="Approved"/>
    <s v="Giant Bicycles"/>
    <s v="Standard"/>
    <s v="medium"/>
    <s v="large"/>
    <n v="569.55999999999995"/>
    <n v="528.42999999999995"/>
    <n v="38002"/>
  </r>
  <r>
    <x v="19282"/>
    <n v="57"/>
    <x v="354"/>
    <d v="2017-10-03T00:00:00"/>
    <b v="1"/>
    <s v="Approved"/>
    <s v="WeareA2B"/>
    <s v="Touring"/>
    <s v="medium"/>
    <s v="large"/>
    <n v="1890.39"/>
    <n v="260.14"/>
    <n v="33259"/>
  </r>
  <r>
    <x v="19283"/>
    <n v="40"/>
    <x v="1751"/>
    <d v="2017-03-14T00:00:00"/>
    <b v="1"/>
    <s v="Approved"/>
    <s v="OHM Cycles"/>
    <s v="Standard"/>
    <s v="high"/>
    <s v="medium"/>
    <n v="1458.17"/>
    <n v="874.9"/>
    <n v="38750"/>
  </r>
  <r>
    <x v="19284"/>
    <n v="0"/>
    <x v="885"/>
    <d v="2017-04-28T00:00:00"/>
    <b v="1"/>
    <s v="Approved"/>
    <s v="Solex"/>
    <s v="Standard"/>
    <s v="medium"/>
    <s v="large"/>
    <n v="202.62"/>
    <n v="151.96"/>
    <n v="42458"/>
  </r>
  <r>
    <x v="19285"/>
    <n v="39"/>
    <x v="2888"/>
    <d v="2017-04-25T00:00:00"/>
    <b v="1"/>
    <s v="Approved"/>
    <s v="Giant Bicycles"/>
    <s v="Standard"/>
    <s v="medium"/>
    <s v="large"/>
    <n v="1812.75"/>
    <n v="582.48"/>
    <n v="39427"/>
  </r>
  <r>
    <x v="19286"/>
    <n v="29"/>
    <x v="1597"/>
    <d v="2017-10-10T00:00:00"/>
    <b v="0"/>
    <s v="Approved"/>
    <s v="Norco Bicycles"/>
    <s v="Road"/>
    <s v="medium"/>
    <s v="medium"/>
    <n v="543.39"/>
    <n v="407.54"/>
    <n v="42458"/>
  </r>
  <r>
    <x v="19287"/>
    <n v="28"/>
    <x v="3152"/>
    <d v="2017-10-11T00:00:00"/>
    <b v="0"/>
    <s v="Approved"/>
    <s v="Norco Bicycles"/>
    <s v="Standard"/>
    <s v="medium"/>
    <s v="small"/>
    <n v="1216.1400000000001"/>
    <n v="1082.3599999999999"/>
    <n v="33455"/>
  </r>
  <r>
    <x v="19288"/>
    <n v="64"/>
    <x v="156"/>
    <d v="2017-03-01T00:00:00"/>
    <b v="1"/>
    <s v="Approved"/>
    <s v="Trek Bicycles"/>
    <s v="Standard"/>
    <s v="medium"/>
    <s v="large"/>
    <n v="1469.44"/>
    <n v="596.54999999999995"/>
    <n v="34996"/>
  </r>
  <r>
    <x v="19289"/>
    <n v="89"/>
    <x v="2464"/>
    <d v="2017-09-30T00:00:00"/>
    <b v="1"/>
    <s v="Approved"/>
    <s v="WeareA2B"/>
    <s v="Touring"/>
    <s v="medium"/>
    <s v="large"/>
    <n v="1362.99"/>
    <n v="57.74"/>
    <n v="34079"/>
  </r>
  <r>
    <x v="19290"/>
    <n v="27"/>
    <x v="3134"/>
    <d v="2017-11-07T00:00:00"/>
    <b v="0"/>
    <s v="Approved"/>
    <s v="Trek Bicycles"/>
    <s v="Standard"/>
    <s v="medium"/>
    <s v="medium"/>
    <n v="499.53"/>
    <n v="388.72"/>
    <n v="36334"/>
  </r>
  <r>
    <x v="19291"/>
    <n v="47"/>
    <x v="2407"/>
    <d v="2017-08-05T00:00:00"/>
    <b v="0"/>
    <s v="Approved"/>
    <s v="Trek Bicycles"/>
    <s v="Road"/>
    <s v="low"/>
    <s v="small"/>
    <n v="1720.7"/>
    <n v="1531.42"/>
    <n v="41064"/>
  </r>
  <r>
    <x v="19292"/>
    <n v="71"/>
    <x v="3120"/>
    <d v="2017-09-07T00:00:00"/>
    <b v="0"/>
    <s v="Approved"/>
    <s v="Solex"/>
    <s v="Standard"/>
    <s v="high"/>
    <s v="large"/>
    <n v="1842.92"/>
    <n v="1105.75"/>
    <n v="38193"/>
  </r>
  <r>
    <x v="19293"/>
    <n v="38"/>
    <x v="1628"/>
    <d v="2017-03-03T00:00:00"/>
    <b v="0"/>
    <s v="Approved"/>
    <s v="Solex"/>
    <s v="Standard"/>
    <s v="medium"/>
    <s v="medium"/>
    <n v="1577.53"/>
    <n v="826.51"/>
    <n v="40336"/>
  </r>
  <r>
    <x v="19294"/>
    <n v="7"/>
    <x v="1319"/>
    <d v="2017-10-01T00:00:00"/>
    <b v="1"/>
    <s v="Approved"/>
    <s v="Giant Bicycles"/>
    <s v="Standard"/>
    <s v="medium"/>
    <s v="small"/>
    <n v="1311.44"/>
    <n v="1167.18"/>
    <n v="33888"/>
  </r>
  <r>
    <x v="19295"/>
    <n v="87"/>
    <x v="1323"/>
    <d v="2017-08-10T00:00:00"/>
    <b v="0"/>
    <s v="Approved"/>
    <s v="Giant Bicycles"/>
    <s v="Standard"/>
    <s v="high"/>
    <s v="medium"/>
    <n v="1179"/>
    <n v="707.4"/>
    <n v="37874"/>
  </r>
  <r>
    <x v="19296"/>
    <n v="44"/>
    <x v="12"/>
    <d v="2017-03-02T00:00:00"/>
    <b v="0"/>
    <s v="Approved"/>
    <s v="WeareA2B"/>
    <s v="Standard"/>
    <s v="medium"/>
    <s v="medium"/>
    <n v="1769.64"/>
    <n v="108.76"/>
    <n v="40672"/>
  </r>
  <r>
    <x v="19297"/>
    <n v="55"/>
    <x v="1645"/>
    <d v="2017-10-29T00:00:00"/>
    <b v="0"/>
    <s v="Approved"/>
    <s v="Trek Bicycles"/>
    <s v="Road"/>
    <s v="medium"/>
    <s v="large"/>
    <n v="1894.19"/>
    <n v="598.76"/>
    <n v="42172"/>
  </r>
  <r>
    <x v="19298"/>
    <n v="11"/>
    <x v="2004"/>
    <d v="2017-12-14T00:00:00"/>
    <b v="1"/>
    <s v="Approved"/>
    <s v="Giant Bicycles"/>
    <s v="Standard"/>
    <s v="high"/>
    <s v="medium"/>
    <n v="1274.93"/>
    <n v="764.96"/>
    <n v="35378"/>
  </r>
  <r>
    <x v="19299"/>
    <n v="7"/>
    <x v="407"/>
    <d v="2017-04-02T00:00:00"/>
    <b v="0"/>
    <s v="Approved"/>
    <s v="Trek Bicycles"/>
    <s v="Road"/>
    <s v="low"/>
    <s v="medium"/>
    <n v="980.37"/>
    <n v="234.43"/>
    <n v="40649"/>
  </r>
  <r>
    <x v="19300"/>
    <n v="68"/>
    <x v="3487"/>
    <d v="2017-02-02T00:00:00"/>
    <b v="1"/>
    <s v="Approved"/>
    <s v="OHM Cycles"/>
    <s v="Standard"/>
    <s v="medium"/>
    <s v="medium"/>
    <n v="1636.9"/>
    <n v="44.71"/>
    <n v="40410"/>
  </r>
  <r>
    <x v="19301"/>
    <n v="93"/>
    <x v="1488"/>
    <d v="2017-05-26T00:00:00"/>
    <b v="1"/>
    <s v="Approved"/>
    <s v="WeareA2B"/>
    <s v="Standard"/>
    <s v="medium"/>
    <s v="medium"/>
    <n v="1065.03"/>
    <n v="230.09"/>
    <n v="36833"/>
  </r>
  <r>
    <x v="19302"/>
    <n v="9"/>
    <x v="100"/>
    <d v="2017-01-07T00:00:00"/>
    <b v="0"/>
    <s v="Approved"/>
    <s v="OHM Cycles"/>
    <s v="Road"/>
    <s v="medium"/>
    <s v="medium"/>
    <n v="742.54"/>
    <n v="667.4"/>
    <n v="33549"/>
  </r>
  <r>
    <x v="19303"/>
    <n v="94"/>
    <x v="3441"/>
    <d v="2017-08-25T00:00:00"/>
    <b v="0"/>
    <s v="Approved"/>
    <s v="Giant Bicycles"/>
    <s v="Standard"/>
    <s v="medium"/>
    <s v="large"/>
    <n v="1635.3"/>
    <n v="993.66"/>
    <n v="41434"/>
  </r>
  <r>
    <x v="19304"/>
    <n v="53"/>
    <x v="3011"/>
    <d v="2017-04-17T00:00:00"/>
    <b v="0"/>
    <s v="Approved"/>
    <s v="OHM Cycles"/>
    <s v="Standard"/>
    <s v="medium"/>
    <s v="medium"/>
    <n v="795.34"/>
    <n v="101.58"/>
    <n v="37823"/>
  </r>
  <r>
    <x v="19305"/>
    <n v="57"/>
    <x v="648"/>
    <d v="2017-03-01T00:00:00"/>
    <b v="0"/>
    <s v="Approved"/>
    <s v="WeareA2B"/>
    <s v="Touring"/>
    <s v="medium"/>
    <s v="large"/>
    <n v="1890.39"/>
    <n v="260.14"/>
    <n v="33259"/>
  </r>
  <r>
    <x v="19306"/>
    <n v="37"/>
    <x v="88"/>
    <d v="2017-08-21T00:00:00"/>
    <b v="0"/>
    <s v="Approved"/>
    <s v="OHM Cycles"/>
    <s v="Standard"/>
    <s v="low"/>
    <s v="medium"/>
    <n v="1793.43"/>
    <n v="248.82"/>
    <n v="34071"/>
  </r>
  <r>
    <x v="19307"/>
    <n v="24"/>
    <x v="1741"/>
    <d v="2017-01-11T00:00:00"/>
    <b v="0"/>
    <s v="Approved"/>
    <s v="Solex"/>
    <s v="Road"/>
    <s v="medium"/>
    <s v="large"/>
    <n v="1777.8"/>
    <n v="820.78"/>
    <n v="34115"/>
  </r>
  <r>
    <x v="19308"/>
    <n v="7"/>
    <x v="1781"/>
    <d v="2017-11-16T00:00:00"/>
    <b v="1"/>
    <s v="Approved"/>
    <s v="Trek Bicycles"/>
    <s v="Road"/>
    <s v="low"/>
    <s v="medium"/>
    <n v="980.37"/>
    <n v="234.43"/>
    <n v="42218"/>
  </r>
  <r>
    <x v="19309"/>
    <n v="39"/>
    <x v="3228"/>
    <d v="2017-07-04T00:00:00"/>
    <b v="0"/>
    <s v="Approved"/>
    <s v="Giant Bicycles"/>
    <s v="Standard"/>
    <s v="medium"/>
    <s v="large"/>
    <n v="1812.75"/>
    <n v="582.48"/>
    <n v="40336"/>
  </r>
  <r>
    <x v="19310"/>
    <n v="41"/>
    <x v="2984"/>
    <d v="2017-01-22T00:00:00"/>
    <b v="1"/>
    <s v="Approved"/>
    <s v="Solex"/>
    <s v="Road"/>
    <s v="medium"/>
    <s v="medium"/>
    <n v="416.98"/>
    <n v="312.74"/>
    <n v="35560"/>
  </r>
  <r>
    <x v="19311"/>
    <n v="89"/>
    <x v="2382"/>
    <d v="2017-06-12T00:00:00"/>
    <b v="1"/>
    <s v="Approved"/>
    <s v="WeareA2B"/>
    <s v="Touring"/>
    <s v="medium"/>
    <s v="large"/>
    <n v="1362.99"/>
    <n v="57.74"/>
    <n v="34079"/>
  </r>
  <r>
    <x v="19312"/>
    <n v="38"/>
    <x v="2025"/>
    <d v="2017-09-17T00:00:00"/>
    <b v="0"/>
    <s v="Approved"/>
    <s v="Solex"/>
    <s v="Standard"/>
    <s v="medium"/>
    <s v="medium"/>
    <n v="1577.53"/>
    <n v="826.51"/>
    <n v="39526"/>
  </r>
  <r>
    <x v="19313"/>
    <n v="74"/>
    <x v="2413"/>
    <d v="2017-03-14T00:00:00"/>
    <b v="1"/>
    <s v="Approved"/>
    <s v="WeareA2B"/>
    <s v="Standard"/>
    <s v="medium"/>
    <s v="medium"/>
    <n v="1228.07"/>
    <n v="400.91"/>
    <n v="36668"/>
  </r>
  <r>
    <x v="19314"/>
    <n v="61"/>
    <x v="3170"/>
    <d v="2017-03-23T00:00:00"/>
    <b v="0"/>
    <s v="Approved"/>
    <s v="OHM Cycles"/>
    <s v="Standard"/>
    <s v="low"/>
    <s v="medium"/>
    <n v="71.16"/>
    <n v="56.93"/>
    <n v="40410"/>
  </r>
  <r>
    <x v="19315"/>
    <n v="10"/>
    <x v="607"/>
    <d v="2017-09-19T00:00:00"/>
    <b v="1"/>
    <s v="Approved"/>
    <s v="Solex"/>
    <s v="Standard"/>
    <s v="medium"/>
    <s v="medium"/>
    <n v="1945.43"/>
    <n v="333.18"/>
    <n v="37499"/>
  </r>
  <r>
    <x v="19316"/>
    <n v="24"/>
    <x v="2587"/>
    <d v="2017-02-09T00:00:00"/>
    <b v="0"/>
    <s v="Approved"/>
    <s v="Solex"/>
    <s v="Road"/>
    <s v="medium"/>
    <s v="large"/>
    <n v="1777.8"/>
    <n v="820.78"/>
    <n v="36334"/>
  </r>
  <r>
    <x v="19317"/>
    <n v="74"/>
    <x v="207"/>
    <d v="2017-12-18T00:00:00"/>
    <b v="1"/>
    <s v="Approved"/>
    <s v="WeareA2B"/>
    <s v="Standard"/>
    <s v="medium"/>
    <s v="medium"/>
    <n v="1762.96"/>
    <n v="950.52"/>
    <n v="41848"/>
  </r>
  <r>
    <x v="19318"/>
    <n v="2"/>
    <x v="602"/>
    <d v="2017-05-28T00:00:00"/>
    <b v="1"/>
    <s v="Approved"/>
    <s v="Solex"/>
    <s v="Standard"/>
    <s v="medium"/>
    <s v="medium"/>
    <n v="71.489999999999995"/>
    <n v="53.62"/>
    <n v="41245"/>
  </r>
  <r>
    <x v="19319"/>
    <n v="13"/>
    <x v="2593"/>
    <d v="2017-11-15T00:00:00"/>
    <b v="0"/>
    <s v="Approved"/>
    <s v="Solex"/>
    <s v="Standard"/>
    <s v="medium"/>
    <s v="medium"/>
    <n v="1163.8900000000001"/>
    <n v="589.27"/>
    <n v="42560"/>
  </r>
  <r>
    <x v="19320"/>
    <n v="86"/>
    <x v="2039"/>
    <d v="2017-12-17T00:00:00"/>
    <b v="1"/>
    <s v="Approved"/>
    <s v="OHM Cycles"/>
    <s v="Standard"/>
    <s v="medium"/>
    <s v="medium"/>
    <n v="235.63"/>
    <n v="125.07"/>
    <n v="38206"/>
  </r>
  <r>
    <x v="19321"/>
    <n v="0"/>
    <x v="2418"/>
    <d v="2017-08-13T00:00:00"/>
    <b v="1"/>
    <s v="Approved"/>
    <s v="Solex"/>
    <s v="Standard"/>
    <s v="medium"/>
    <s v="medium"/>
    <n v="71.489999999999995"/>
    <n v="53.62"/>
    <n v="41245"/>
  </r>
  <r>
    <x v="19322"/>
    <n v="67"/>
    <x v="161"/>
    <d v="2017-06-08T00:00:00"/>
    <b v="0"/>
    <s v="Approved"/>
    <s v="Norco Bicycles"/>
    <s v="Road"/>
    <s v="medium"/>
    <s v="medium"/>
    <n v="544.04999999999995"/>
    <n v="376.84"/>
    <n v="38647"/>
  </r>
  <r>
    <x v="19323"/>
    <n v="52"/>
    <x v="1654"/>
    <d v="2017-01-15T00:00:00"/>
    <b v="1"/>
    <s v="Approved"/>
    <s v="OHM Cycles"/>
    <s v="Road"/>
    <s v="medium"/>
    <s v="medium"/>
    <n v="1280.28"/>
    <n v="829.51"/>
    <n v="35470"/>
  </r>
  <r>
    <x v="19324"/>
    <n v="92"/>
    <x v="1642"/>
    <d v="2017-01-07T00:00:00"/>
    <b v="0"/>
    <s v="Approved"/>
    <s v="WeareA2B"/>
    <s v="Touring"/>
    <s v="medium"/>
    <s v="large"/>
    <n v="1890.39"/>
    <n v="260.14"/>
    <n v="36146"/>
  </r>
  <r>
    <x v="19325"/>
    <n v="35"/>
    <x v="3151"/>
    <d v="2017-03-06T00:00:00"/>
    <b v="0"/>
    <s v="Approved"/>
    <s v="Giant Bicycles"/>
    <s v="Standard"/>
    <s v="medium"/>
    <s v="medium"/>
    <n v="1403.5"/>
    <n v="954.82"/>
    <n v="42688"/>
  </r>
  <r>
    <x v="19326"/>
    <n v="77"/>
    <x v="174"/>
    <d v="2017-05-14T00:00:00"/>
    <b v="0"/>
    <s v="Approved"/>
    <s v="WeareA2B"/>
    <s v="Standard"/>
    <s v="medium"/>
    <s v="medium"/>
    <n v="1769.64"/>
    <n v="108.76"/>
    <n v="37220"/>
  </r>
  <r>
    <x v="19327"/>
    <n v="93"/>
    <x v="2405"/>
    <d v="2017-01-19T00:00:00"/>
    <b v="0"/>
    <s v="Approved"/>
    <s v="WeareA2B"/>
    <s v="Standard"/>
    <s v="medium"/>
    <s v="medium"/>
    <n v="1065.03"/>
    <n v="230.09"/>
    <n v="36833"/>
  </r>
  <r>
    <x v="19328"/>
    <n v="49"/>
    <x v="2958"/>
    <d v="2017-06-24T00:00:00"/>
    <b v="1"/>
    <s v="Approved"/>
    <s v="Trek Bicycles"/>
    <s v="Road"/>
    <s v="medium"/>
    <s v="medium"/>
    <n v="533.51"/>
    <n v="400.13"/>
    <n v="37823"/>
  </r>
  <r>
    <x v="19329"/>
    <n v="73"/>
    <x v="1301"/>
    <d v="2017-07-22T00:00:00"/>
    <b v="1"/>
    <s v="Approved"/>
    <s v="Solex"/>
    <s v="Standard"/>
    <s v="medium"/>
    <s v="medium"/>
    <n v="1945.43"/>
    <n v="333.18"/>
    <n v="41922"/>
  </r>
  <r>
    <x v="19330"/>
    <n v="27"/>
    <x v="1678"/>
    <d v="2017-12-03T00:00:00"/>
    <b v="1"/>
    <s v="Approved"/>
    <s v="Trek Bicycles"/>
    <s v="Standard"/>
    <s v="medium"/>
    <s v="medium"/>
    <n v="499.53"/>
    <n v="388.72"/>
    <n v="36334"/>
  </r>
  <r>
    <x v="19331"/>
    <n v="43"/>
    <x v="2832"/>
    <d v="2017-10-04T00:00:00"/>
    <b v="0"/>
    <s v="Approved"/>
    <s v="Solex"/>
    <s v="Standard"/>
    <s v="medium"/>
    <s v="medium"/>
    <n v="1151.96"/>
    <n v="649.49"/>
    <n v="36498"/>
  </r>
  <r>
    <x v="19332"/>
    <n v="2"/>
    <x v="2298"/>
    <d v="2017-05-10T00:00:00"/>
    <b v="1"/>
    <s v="Approved"/>
    <s v="Solex"/>
    <s v="Standard"/>
    <s v="medium"/>
    <s v="medium"/>
    <n v="71.489999999999995"/>
    <n v="53.62"/>
    <n v="38573"/>
  </r>
  <r>
    <x v="19333"/>
    <n v="28"/>
    <x v="1091"/>
    <d v="2017-01-31T00:00:00"/>
    <b v="1"/>
    <s v="Approved"/>
    <s v="Norco Bicycles"/>
    <s v="Standard"/>
    <s v="medium"/>
    <s v="small"/>
    <n v="1216.1400000000001"/>
    <n v="1082.3599999999999"/>
    <n v="33455"/>
  </r>
  <r>
    <x v="19334"/>
    <n v="75"/>
    <x v="353"/>
    <d v="2017-11-10T00:00:00"/>
    <b v="0"/>
    <s v="Approved"/>
    <s v="Giant Bicycles"/>
    <s v="Touring"/>
    <s v="medium"/>
    <s v="large"/>
    <n v="1873.97"/>
    <n v="863.95"/>
    <n v="38859"/>
  </r>
  <r>
    <x v="19335"/>
    <n v="87"/>
    <x v="2635"/>
    <d v="2017-09-24T00:00:00"/>
    <b v="1"/>
    <s v="Approved"/>
    <s v="Giant Bicycles"/>
    <s v="Standard"/>
    <s v="high"/>
    <s v="medium"/>
    <n v="1179"/>
    <n v="707.4"/>
    <n v="36833"/>
  </r>
  <r>
    <x v="19336"/>
    <n v="85"/>
    <x v="2312"/>
    <d v="2017-01-20T00:00:00"/>
    <b v="0"/>
    <s v="Approved"/>
    <s v="WeareA2B"/>
    <s v="Standard"/>
    <s v="medium"/>
    <s v="medium"/>
    <n v="752.64"/>
    <n v="205.36"/>
    <n v="38482"/>
  </r>
  <r>
    <x v="19337"/>
    <n v="30"/>
    <x v="3120"/>
    <d v="2017-10-23T00:00:00"/>
    <b v="0"/>
    <s v="Approved"/>
    <s v="Solex"/>
    <s v="Standard"/>
    <s v="high"/>
    <s v="medium"/>
    <n v="748.17"/>
    <n v="448.9"/>
    <n v="37698"/>
  </r>
  <r>
    <x v="19338"/>
    <n v="8"/>
    <x v="1733"/>
    <d v="2017-10-27T00:00:00"/>
    <b v="1"/>
    <s v="Approved"/>
    <s v="Solex"/>
    <s v="Road"/>
    <s v="medium"/>
    <s v="small"/>
    <n v="1703.52"/>
    <n v="1516.13"/>
    <n v="33549"/>
  </r>
  <r>
    <x v="19339"/>
    <n v="3"/>
    <x v="3025"/>
    <d v="2017-09-08T00:00:00"/>
    <b v="1"/>
    <s v="Approved"/>
    <s v="Trek Bicycles"/>
    <s v="Standard"/>
    <s v="medium"/>
    <s v="large"/>
    <n v="2091.4699999999998"/>
    <n v="388.92"/>
    <n v="37698"/>
  </r>
  <r>
    <x v="19340"/>
    <n v="24"/>
    <x v="3453"/>
    <d v="2017-11-20T00:00:00"/>
    <b v="1"/>
    <s v="Approved"/>
    <s v="Solex"/>
    <s v="Road"/>
    <s v="medium"/>
    <s v="large"/>
    <n v="1777.8"/>
    <n v="820.78"/>
    <n v="37337"/>
  </r>
  <r>
    <x v="19341"/>
    <n v="70"/>
    <x v="2534"/>
    <d v="2017-09-05T00:00:00"/>
    <b v="1"/>
    <s v="Approved"/>
    <s v="Trek Bicycles"/>
    <s v="Standard"/>
    <s v="high"/>
    <s v="medium"/>
    <n v="495.72"/>
    <n v="297.43"/>
    <n v="42105"/>
  </r>
  <r>
    <x v="19342"/>
    <n v="67"/>
    <x v="437"/>
    <d v="2017-08-14T00:00:00"/>
    <b v="1"/>
    <s v="Approved"/>
    <s v="Norco Bicycles"/>
    <s v="Road"/>
    <s v="medium"/>
    <s v="medium"/>
    <n v="544.04999999999995"/>
    <n v="376.84"/>
    <n v="38647"/>
  </r>
  <r>
    <x v="19343"/>
    <n v="57"/>
    <x v="1193"/>
    <d v="2017-04-06T00:00:00"/>
    <b v="0"/>
    <s v="Approved"/>
    <s v="WeareA2B"/>
    <s v="Touring"/>
    <s v="medium"/>
    <s v="large"/>
    <n v="1890.39"/>
    <n v="260.14"/>
    <n v="36146"/>
  </r>
  <r>
    <x v="19344"/>
    <n v="85"/>
    <x v="2076"/>
    <d v="2017-08-04T00:00:00"/>
    <b v="1"/>
    <s v="Approved"/>
    <s v="WeareA2B"/>
    <s v="Standard"/>
    <s v="medium"/>
    <s v="medium"/>
    <n v="752.64"/>
    <n v="205.36"/>
    <n v="42218"/>
  </r>
  <r>
    <x v="19345"/>
    <n v="84"/>
    <x v="2799"/>
    <d v="2017-02-05T00:00:00"/>
    <b v="0"/>
    <s v="Approved"/>
    <s v="Trek Bicycles"/>
    <s v="Road"/>
    <s v="medium"/>
    <s v="medium"/>
    <n v="290.62"/>
    <n v="215.14"/>
    <n v="38339"/>
  </r>
  <r>
    <x v="19346"/>
    <n v="90"/>
    <x v="539"/>
    <d v="2017-09-14T00:00:00"/>
    <b v="0"/>
    <s v="Approved"/>
    <s v="Norco Bicycles"/>
    <s v="Standard"/>
    <s v="low"/>
    <s v="medium"/>
    <n v="363.01"/>
    <n v="290.41000000000003"/>
    <n v="38482"/>
  </r>
  <r>
    <x v="19347"/>
    <n v="5"/>
    <x v="2724"/>
    <d v="2017-02-17T00:00:00"/>
    <b v="1"/>
    <s v="Approved"/>
    <s v="Trek Bicycles"/>
    <s v="Mountain"/>
    <s v="low"/>
    <s v="medium"/>
    <n v="574.64"/>
    <n v="459.71"/>
    <n v="40784"/>
  </r>
  <r>
    <x v="19348"/>
    <n v="21"/>
    <x v="2699"/>
    <d v="2017-04-29T00:00:00"/>
    <b v="0"/>
    <s v="Approved"/>
    <s v="WeareA2B"/>
    <s v="Touring"/>
    <s v="medium"/>
    <s v="medium"/>
    <n v="1466.68"/>
    <n v="363.25"/>
    <n v="41701"/>
  </r>
  <r>
    <x v="19349"/>
    <n v="55"/>
    <x v="575"/>
    <d v="2017-05-14T00:00:00"/>
    <b v="0"/>
    <s v="Approved"/>
    <s v="Trek Bicycles"/>
    <s v="Road"/>
    <s v="medium"/>
    <s v="large"/>
    <n v="1894.19"/>
    <n v="598.76"/>
    <n v="37823"/>
  </r>
  <r>
    <x v="19350"/>
    <n v="91"/>
    <x v="133"/>
    <d v="2017-02-21T00:00:00"/>
    <b v="0"/>
    <s v="Approved"/>
    <s v="WeareA2B"/>
    <s v="Standard"/>
    <s v="low"/>
    <s v="medium"/>
    <n v="642.30999999999995"/>
    <n v="513.85"/>
    <n v="33429"/>
  </r>
  <r>
    <x v="19351"/>
    <n v="41"/>
    <x v="650"/>
    <d v="2017-12-30T00:00:00"/>
    <b v="0"/>
    <s v="Approved"/>
    <s v="Norco Bicycles"/>
    <s v="Standard"/>
    <s v="low"/>
    <s v="medium"/>
    <n v="958.74"/>
    <n v="748.9"/>
    <n v="38693"/>
  </r>
  <r>
    <x v="19352"/>
    <n v="23"/>
    <x v="2796"/>
    <d v="2017-06-08T00:00:00"/>
    <b v="1"/>
    <s v="Approved"/>
    <s v="Norco Bicycles"/>
    <s v="Mountain"/>
    <s v="low"/>
    <s v="small"/>
    <n v="688.63"/>
    <n v="612.88"/>
    <n v="34071"/>
  </r>
  <r>
    <x v="19353"/>
    <n v="80"/>
    <x v="427"/>
    <d v="2017-04-23T00:00:00"/>
    <b v="0"/>
    <s v="Approved"/>
    <s v="OHM Cycles"/>
    <s v="Touring"/>
    <s v="low"/>
    <s v="medium"/>
    <n v="1073.07"/>
    <n v="933.84"/>
    <n v="42226"/>
  </r>
  <r>
    <x v="19354"/>
    <n v="72"/>
    <x v="1581"/>
    <d v="2017-05-28T00:00:00"/>
    <b v="1"/>
    <s v="Approved"/>
    <s v="Norco Bicycles"/>
    <s v="Standard"/>
    <s v="medium"/>
    <s v="medium"/>
    <n v="360.4"/>
    <n v="270.3"/>
    <n v="42710"/>
  </r>
  <r>
    <x v="19355"/>
    <n v="90"/>
    <x v="1589"/>
    <d v="2017-01-09T00:00:00"/>
    <b v="1"/>
    <s v="Approved"/>
    <s v="Solex"/>
    <s v="Standard"/>
    <s v="low"/>
    <s v="medium"/>
    <n v="945.04"/>
    <n v="507.58"/>
    <n v="35560"/>
  </r>
  <r>
    <x v="19356"/>
    <n v="3"/>
    <x v="3491"/>
    <d v="2017-09-30T00:00:00"/>
    <b v="0"/>
    <s v="Approved"/>
    <s v="Trek Bicycles"/>
    <s v="Standard"/>
    <s v="medium"/>
    <s v="large"/>
    <n v="2091.4699999999998"/>
    <n v="388.92"/>
    <n v="41533"/>
  </r>
  <r>
    <x v="19357"/>
    <n v="31"/>
    <x v="1930"/>
    <d v="2017-07-04T00:00:00"/>
    <b v="1"/>
    <s v="Approved"/>
    <s v="Giant Bicycles"/>
    <s v="Standard"/>
    <s v="medium"/>
    <s v="medium"/>
    <n v="230.91"/>
    <n v="173.18"/>
    <n v="37698"/>
  </r>
  <r>
    <x v="19358"/>
    <n v="22"/>
    <x v="2066"/>
    <d v="2017-10-14T00:00:00"/>
    <b v="0"/>
    <s v="Approved"/>
    <s v="WeareA2B"/>
    <s v="Standard"/>
    <s v="medium"/>
    <s v="medium"/>
    <n v="60.34"/>
    <n v="45.26"/>
    <n v="34165"/>
  </r>
  <r>
    <x v="19359"/>
    <n v="0"/>
    <x v="1428"/>
    <d v="2017-03-13T00:00:00"/>
    <b v="1"/>
    <s v="Approved"/>
    <s v="WeareA2B"/>
    <s v="Standard"/>
    <s v="medium"/>
    <s v="medium"/>
    <n v="60.34"/>
    <n v="45.26"/>
    <n v="40670"/>
  </r>
  <r>
    <x v="19360"/>
    <n v="10"/>
    <x v="578"/>
    <d v="2017-10-03T00:00:00"/>
    <b v="1"/>
    <s v="Approved"/>
    <s v="WeareA2B"/>
    <s v="Touring"/>
    <s v="medium"/>
    <s v="medium"/>
    <n v="1466.68"/>
    <n v="363.25"/>
    <n v="41701"/>
  </r>
  <r>
    <x v="19361"/>
    <n v="24"/>
    <x v="2265"/>
    <d v="2017-05-27T00:00:00"/>
    <b v="1"/>
    <s v="Approved"/>
    <s v="Solex"/>
    <s v="Road"/>
    <s v="medium"/>
    <s v="large"/>
    <n v="1777.8"/>
    <n v="820.78"/>
    <n v="40670"/>
  </r>
  <r>
    <x v="19362"/>
    <n v="1"/>
    <x v="2824"/>
    <d v="2017-07-12T00:00:00"/>
    <b v="1"/>
    <s v="Approved"/>
    <s v="Giant Bicycles"/>
    <s v="Standard"/>
    <s v="medium"/>
    <s v="medium"/>
    <n v="1403.5"/>
    <n v="954.82"/>
    <n v="42688"/>
  </r>
  <r>
    <x v="19363"/>
    <n v="41"/>
    <x v="2193"/>
    <d v="2017-10-09T00:00:00"/>
    <b v="1"/>
    <s v="Approved"/>
    <s v="Norco Bicycles"/>
    <s v="Standard"/>
    <s v="low"/>
    <s v="medium"/>
    <n v="958.74"/>
    <n v="748.9"/>
    <n v="38693"/>
  </r>
  <r>
    <x v="19364"/>
    <n v="36"/>
    <x v="2556"/>
    <d v="2017-09-06T00:00:00"/>
    <b v="0"/>
    <s v="Approved"/>
    <s v="Solex"/>
    <s v="Standard"/>
    <s v="low"/>
    <s v="medium"/>
    <n v="945.04"/>
    <n v="507.58"/>
    <n v="35052"/>
  </r>
  <r>
    <x v="19365"/>
    <n v="38"/>
    <x v="2773"/>
    <d v="2017-10-20T00:00:00"/>
    <b v="0"/>
    <s v="Approved"/>
    <s v="Trek Bicycles"/>
    <s v="Standard"/>
    <s v="medium"/>
    <s v="large"/>
    <n v="2091.4699999999998"/>
    <n v="388.92"/>
    <n v="34170"/>
  </r>
  <r>
    <x v="19366"/>
    <n v="0"/>
    <x v="3443"/>
    <d v="2017-01-06T00:00:00"/>
    <b v="1"/>
    <s v="Approved"/>
    <s v="Norco Bicycles"/>
    <s v="Road"/>
    <s v="medium"/>
    <s v="medium"/>
    <n v="543.39"/>
    <n v="407.54"/>
    <n v="37698"/>
  </r>
  <r>
    <x v="19367"/>
    <n v="10"/>
    <x v="1918"/>
    <d v="2017-06-08T00:00:00"/>
    <b v="1"/>
    <s v="Approved"/>
    <s v="WeareA2B"/>
    <s v="Touring"/>
    <s v="medium"/>
    <s v="medium"/>
    <n v="1466.68"/>
    <n v="363.25"/>
    <n v="41345"/>
  </r>
  <r>
    <x v="19368"/>
    <n v="61"/>
    <x v="1503"/>
    <d v="2017-07-05T00:00:00"/>
    <b v="1"/>
    <s v="Approved"/>
    <s v="OHM Cycles"/>
    <s v="Standard"/>
    <s v="low"/>
    <s v="medium"/>
    <n v="71.16"/>
    <n v="56.93"/>
    <n v="42172"/>
  </r>
  <r>
    <x v="19369"/>
    <n v="56"/>
    <x v="2632"/>
    <d v="2017-01-06T00:00:00"/>
    <b v="1"/>
    <s v="Approved"/>
    <s v="OHM Cycles"/>
    <s v="Standard"/>
    <s v="medium"/>
    <s v="medium"/>
    <n v="183.86"/>
    <n v="137.9"/>
    <n v="35707"/>
  </r>
  <r>
    <x v="19370"/>
    <n v="90"/>
    <x v="2891"/>
    <d v="2017-08-26T00:00:00"/>
    <b v="1"/>
    <s v="Approved"/>
    <s v="Solex"/>
    <s v="Standard"/>
    <s v="low"/>
    <s v="medium"/>
    <n v="945.04"/>
    <n v="507.58"/>
    <n v="36498"/>
  </r>
  <r>
    <x v="19371"/>
    <n v="40"/>
    <x v="1679"/>
    <d v="2017-01-18T00:00:00"/>
    <b v="1"/>
    <s v="Approved"/>
    <s v="OHM Cycles"/>
    <s v="Standard"/>
    <s v="high"/>
    <s v="medium"/>
    <n v="1458.17"/>
    <n v="874.9"/>
    <n v="34071"/>
  </r>
  <r>
    <x v="19372"/>
    <n v="13"/>
    <x v="1218"/>
    <d v="2017-02-05T00:00:00"/>
    <b v="0"/>
    <s v="Approved"/>
    <s v="Solex"/>
    <s v="Standard"/>
    <s v="medium"/>
    <s v="medium"/>
    <n v="1163.8900000000001"/>
    <n v="589.27"/>
    <n v="42560"/>
  </r>
  <r>
    <x v="19373"/>
    <n v="9"/>
    <x v="306"/>
    <d v="2017-12-26T00:00:00"/>
    <b v="1"/>
    <s v="Approved"/>
    <s v="Norco Bicycles"/>
    <s v="Standard"/>
    <s v="medium"/>
    <s v="small"/>
    <n v="1216.1400000000001"/>
    <n v="1082.3599999999999"/>
    <n v="33455"/>
  </r>
  <r>
    <x v="19374"/>
    <n v="82"/>
    <x v="2559"/>
    <d v="2017-04-22T00:00:00"/>
    <b v="1"/>
    <s v="Approved"/>
    <s v="Norco Bicycles"/>
    <s v="Standard"/>
    <s v="high"/>
    <s v="medium"/>
    <n v="1148.6400000000001"/>
    <n v="689.18"/>
    <n v="42226"/>
  </r>
  <r>
    <x v="19375"/>
    <n v="93"/>
    <x v="3070"/>
    <d v="2017-09-07T00:00:00"/>
    <b v="1"/>
    <s v="Approved"/>
    <s v="OHM Cycles"/>
    <s v="Standard"/>
    <s v="high"/>
    <s v="medium"/>
    <n v="1458.17"/>
    <n v="874.9"/>
    <n v="38750"/>
  </r>
  <r>
    <x v="19376"/>
    <n v="51"/>
    <x v="703"/>
    <d v="2017-11-21T00:00:00"/>
    <b v="1"/>
    <s v="Approved"/>
    <s v="OHM Cycles"/>
    <s v="Standard"/>
    <s v="high"/>
    <s v="medium"/>
    <n v="2005.66"/>
    <n v="1203.4000000000001"/>
    <n v="41009"/>
  </r>
  <r>
    <x v="19377"/>
    <n v="84"/>
    <x v="1668"/>
    <d v="2017-07-11T00:00:00"/>
    <b v="0"/>
    <s v="Approved"/>
    <s v="Trek Bicycles"/>
    <s v="Road"/>
    <s v="medium"/>
    <s v="medium"/>
    <n v="290.62"/>
    <n v="215.14"/>
    <n v="42218"/>
  </r>
  <r>
    <x v="19378"/>
    <n v="19"/>
    <x v="1858"/>
    <d v="2017-10-22T00:00:00"/>
    <b v="0"/>
    <s v="Approved"/>
    <s v="OHM Cycles"/>
    <s v="Road"/>
    <s v="high"/>
    <s v="large"/>
    <n v="12.01"/>
    <n v="7.21"/>
    <n v="39880"/>
  </r>
  <r>
    <x v="19379"/>
    <n v="30"/>
    <x v="736"/>
    <d v="2017-08-17T00:00:00"/>
    <b v="0"/>
    <s v="Approved"/>
    <s v="Solex"/>
    <s v="Standard"/>
    <s v="high"/>
    <s v="medium"/>
    <n v="748.17"/>
    <n v="448.9"/>
    <n v="33552"/>
  </r>
  <r>
    <x v="19380"/>
    <n v="77"/>
    <x v="1209"/>
    <d v="2017-11-13T00:00:00"/>
    <b v="0"/>
    <s v="Approved"/>
    <s v="WeareA2B"/>
    <s v="Standard"/>
    <s v="medium"/>
    <s v="medium"/>
    <n v="1769.64"/>
    <n v="108.76"/>
    <n v="40672"/>
  </r>
  <r>
    <x v="19381"/>
    <n v="37"/>
    <x v="144"/>
    <d v="2017-09-07T00:00:00"/>
    <b v="1"/>
    <s v="Approved"/>
    <s v="OHM Cycles"/>
    <s v="Standard"/>
    <s v="low"/>
    <s v="medium"/>
    <n v="1793.43"/>
    <n v="248.82"/>
    <n v="36361"/>
  </r>
  <r>
    <x v="19382"/>
    <n v="35"/>
    <x v="2046"/>
    <d v="2017-10-06T00:00:00"/>
    <b v="0"/>
    <s v="Approved"/>
    <s v="Giant Bicycles"/>
    <s v="Standard"/>
    <s v="medium"/>
    <s v="medium"/>
    <n v="1403.5"/>
    <n v="954.82"/>
    <n v="41245"/>
  </r>
  <r>
    <x v="19383"/>
    <n v="96"/>
    <x v="1542"/>
    <d v="2017-04-27T00:00:00"/>
    <b v="0"/>
    <s v="Approved"/>
    <s v="Giant Bicycles"/>
    <s v="Standard"/>
    <s v="medium"/>
    <s v="large"/>
    <n v="1635.3"/>
    <n v="993.66"/>
    <n v="41434"/>
  </r>
  <r>
    <x v="19384"/>
    <n v="35"/>
    <x v="442"/>
    <d v="2017-08-24T00:00:00"/>
    <b v="1"/>
    <s v="Approved"/>
    <s v="Trek Bicycles"/>
    <s v="Standard"/>
    <s v="low"/>
    <s v="medium"/>
    <n v="1057.51"/>
    <n v="154.4"/>
    <n v="34527"/>
  </r>
  <r>
    <x v="19385"/>
    <n v="74"/>
    <x v="2044"/>
    <d v="2017-01-23T00:00:00"/>
    <b v="0"/>
    <s v="Approved"/>
    <s v="WeareA2B"/>
    <s v="Standard"/>
    <s v="medium"/>
    <s v="medium"/>
    <n v="1228.07"/>
    <n v="400.91"/>
    <n v="37873"/>
  </r>
  <r>
    <x v="19386"/>
    <n v="0"/>
    <x v="1306"/>
    <d v="2017-07-30T00:00:00"/>
    <b v="1"/>
    <s v="Approved"/>
    <s v="OHM Cycles"/>
    <s v="Standard"/>
    <s v="low"/>
    <s v="medium"/>
    <n v="71.16"/>
    <n v="56.93"/>
    <n v="38647"/>
  </r>
  <r>
    <x v="19387"/>
    <n v="94"/>
    <x v="2430"/>
    <d v="2017-06-27T00:00:00"/>
    <b v="0"/>
    <s v="Approved"/>
    <s v="Giant Bicycles"/>
    <s v="Standard"/>
    <s v="medium"/>
    <s v="large"/>
    <n v="1635.3"/>
    <n v="993.66"/>
    <n v="41434"/>
  </r>
  <r>
    <x v="19388"/>
    <n v="19"/>
    <x v="1463"/>
    <d v="2017-05-26T00:00:00"/>
    <b v="1"/>
    <s v="Approved"/>
    <s v="Trek Bicycles"/>
    <s v="Mountain"/>
    <s v="low"/>
    <s v="medium"/>
    <n v="574.64"/>
    <n v="459.71"/>
    <n v="37659"/>
  </r>
  <r>
    <x v="19389"/>
    <n v="31"/>
    <x v="2409"/>
    <d v="2017-03-01T00:00:00"/>
    <b v="0"/>
    <s v="Approved"/>
    <s v="Giant Bicycles"/>
    <s v="Standard"/>
    <s v="medium"/>
    <s v="medium"/>
    <n v="230.91"/>
    <n v="173.18"/>
    <n v="39031"/>
  </r>
  <r>
    <x v="19390"/>
    <n v="38"/>
    <x v="3403"/>
    <d v="2017-07-30T00:00:00"/>
    <b v="1"/>
    <s v="Approved"/>
    <s v="Solex"/>
    <s v="Standard"/>
    <s v="medium"/>
    <s v="medium"/>
    <n v="1577.53"/>
    <n v="826.51"/>
    <n v="40336"/>
  </r>
  <r>
    <x v="19391"/>
    <n v="67"/>
    <x v="703"/>
    <d v="2017-01-29T00:00:00"/>
    <b v="0"/>
    <s v="Approved"/>
    <s v="Norco Bicycles"/>
    <s v="Road"/>
    <s v="medium"/>
    <s v="medium"/>
    <n v="544.04999999999995"/>
    <n v="376.84"/>
    <n v="38647"/>
  </r>
  <r>
    <x v="19392"/>
    <n v="33"/>
    <x v="2491"/>
    <d v="2017-02-28T00:00:00"/>
    <b v="0"/>
    <s v="Approved"/>
    <s v="OHM Cycles"/>
    <s v="Road"/>
    <s v="medium"/>
    <s v="small"/>
    <n v="1810"/>
    <n v="1610.9"/>
    <n v="39526"/>
  </r>
  <r>
    <x v="19393"/>
    <n v="16"/>
    <x v="3001"/>
    <d v="2017-11-26T00:00:00"/>
    <b v="0"/>
    <s v="Approved"/>
    <s v="Norco Bicycles"/>
    <s v="Standard"/>
    <s v="high"/>
    <s v="small"/>
    <n v="1661.92"/>
    <n v="1479.11"/>
    <n v="34586"/>
  </r>
  <r>
    <x v="19394"/>
    <n v="85"/>
    <x v="1327"/>
    <d v="2017-08-30T00:00:00"/>
    <b v="1"/>
    <s v="Approved"/>
    <s v="WeareA2B"/>
    <s v="Standard"/>
    <s v="medium"/>
    <s v="medium"/>
    <n v="752.64"/>
    <n v="205.36"/>
    <n v="36833"/>
  </r>
  <r>
    <x v="19395"/>
    <n v="41"/>
    <x v="3079"/>
    <d v="2017-03-21T00:00:00"/>
    <b v="1"/>
    <s v="Approved"/>
    <s v="Norco Bicycles"/>
    <s v="Standard"/>
    <s v="low"/>
    <s v="medium"/>
    <n v="958.74"/>
    <n v="748.9"/>
    <n v="38693"/>
  </r>
  <r>
    <x v="19396"/>
    <n v="18"/>
    <x v="884"/>
    <d v="2017-12-25T00:00:00"/>
    <b v="0"/>
    <s v="Approved"/>
    <s v="Solex"/>
    <s v="Standard"/>
    <s v="medium"/>
    <s v="medium"/>
    <n v="575.27"/>
    <n v="431.45"/>
    <n v="40670"/>
  </r>
  <r>
    <x v="19397"/>
    <n v="4"/>
    <x v="365"/>
    <d v="2017-10-03T00:00:00"/>
    <b v="0"/>
    <s v="Approved"/>
    <s v="Solex"/>
    <s v="Standard"/>
    <s v="medium"/>
    <s v="medium"/>
    <n v="1483.2"/>
    <n v="99.59"/>
    <n v="42145"/>
  </r>
  <r>
    <x v="19398"/>
    <n v="59"/>
    <x v="1121"/>
    <d v="2017-07-12T00:00:00"/>
    <b v="1"/>
    <s v="Approved"/>
    <s v="Solex"/>
    <s v="Standard"/>
    <s v="medium"/>
    <s v="large"/>
    <n v="1061.56"/>
    <n v="733.58"/>
    <n v="40670"/>
  </r>
  <r>
    <x v="19399"/>
    <n v="31"/>
    <x v="2313"/>
    <d v="2017-03-17T00:00:00"/>
    <b v="0"/>
    <s v="Approved"/>
    <s v="Giant Bicycles"/>
    <s v="Standard"/>
    <s v="medium"/>
    <s v="medium"/>
    <n v="230.91"/>
    <n v="173.18"/>
    <n v="39031"/>
  </r>
  <r>
    <x v="19400"/>
    <n v="90"/>
    <x v="2338"/>
    <d v="2017-03-05T00:00:00"/>
    <b v="1"/>
    <s v="Approved"/>
    <s v="Norco Bicycles"/>
    <s v="Standard"/>
    <s v="low"/>
    <s v="medium"/>
    <n v="363.01"/>
    <n v="290.41000000000003"/>
    <n v="38482"/>
  </r>
  <r>
    <x v="19401"/>
    <n v="49"/>
    <x v="2135"/>
    <d v="2017-04-17T00:00:00"/>
    <b v="1"/>
    <s v="Approved"/>
    <s v="Trek Bicycles"/>
    <s v="Road"/>
    <s v="medium"/>
    <s v="medium"/>
    <n v="533.51"/>
    <n v="400.13"/>
    <n v="39915"/>
  </r>
  <r>
    <x v="19402"/>
    <n v="56"/>
    <x v="3100"/>
    <d v="2017-06-04T00:00:00"/>
    <b v="1"/>
    <s v="Cancelled"/>
    <s v="OHM Cycles"/>
    <s v="Standard"/>
    <s v="medium"/>
    <s v="medium"/>
    <n v="183.86"/>
    <n v="137.9"/>
    <n v="34170"/>
  </r>
  <r>
    <x v="19403"/>
    <n v="4"/>
    <x v="436"/>
    <d v="2017-12-30T00:00:00"/>
    <b v="0"/>
    <s v="Approved"/>
    <s v="Solex"/>
    <s v="Standard"/>
    <s v="medium"/>
    <s v="medium"/>
    <n v="1483.2"/>
    <n v="99.59"/>
    <n v="38647"/>
  </r>
  <r>
    <x v="19404"/>
    <n v="19"/>
    <x v="3134"/>
    <d v="2017-11-06T00:00:00"/>
    <b v="1"/>
    <s v="Approved"/>
    <s v="OHM Cycles"/>
    <s v="Road"/>
    <s v="high"/>
    <s v="large"/>
    <n v="12.01"/>
    <n v="7.21"/>
    <n v="39880"/>
  </r>
  <r>
    <x v="19405"/>
    <n v="42"/>
    <x v="3422"/>
    <d v="2017-02-16T00:00:00"/>
    <b v="0"/>
    <s v="Approved"/>
    <s v="OHM Cycles"/>
    <s v="Road"/>
    <s v="medium"/>
    <s v="small"/>
    <n v="1810"/>
    <n v="1610.9"/>
    <n v="39526"/>
  </r>
  <r>
    <x v="19406"/>
    <n v="94"/>
    <x v="1004"/>
    <d v="2017-05-20T00:00:00"/>
    <b v="0"/>
    <s v="Approved"/>
    <s v="Giant Bicycles"/>
    <s v="Standard"/>
    <s v="medium"/>
    <s v="large"/>
    <n v="1635.3"/>
    <n v="993.66"/>
    <n v="41434"/>
  </r>
  <r>
    <x v="19407"/>
    <n v="66"/>
    <x v="2121"/>
    <d v="2017-09-22T00:00:00"/>
    <b v="0"/>
    <s v="Approved"/>
    <s v="Solex"/>
    <s v="Standard"/>
    <s v="medium"/>
    <s v="medium"/>
    <n v="1163.8900000000001"/>
    <n v="589.27"/>
    <n v="34586"/>
  </r>
  <r>
    <x v="19408"/>
    <n v="74"/>
    <x v="2632"/>
    <d v="2017-08-23T00:00:00"/>
    <b v="0"/>
    <s v="Approved"/>
    <s v="WeareA2B"/>
    <s v="Standard"/>
    <s v="medium"/>
    <s v="medium"/>
    <n v="1228.07"/>
    <n v="400.91"/>
    <n v="36668"/>
  </r>
  <r>
    <x v="19409"/>
    <n v="6"/>
    <x v="2610"/>
    <d v="2017-01-15T00:00:00"/>
    <b v="0"/>
    <s v="Approved"/>
    <s v="OHM Cycles"/>
    <s v="Standard"/>
    <s v="high"/>
    <s v="medium"/>
    <n v="227.88"/>
    <n v="136.72999999999999"/>
    <n v="37838"/>
  </r>
  <r>
    <x v="19410"/>
    <n v="36"/>
    <x v="2765"/>
    <d v="2017-08-28T00:00:00"/>
    <b v="1"/>
    <s v="Approved"/>
    <s v="Solex"/>
    <s v="Standard"/>
    <s v="low"/>
    <s v="medium"/>
    <n v="945.04"/>
    <n v="507.58"/>
    <n v="40672"/>
  </r>
  <r>
    <x v="19411"/>
    <n v="13"/>
    <x v="210"/>
    <d v="2017-12-05T00:00:00"/>
    <b v="1"/>
    <s v="Approved"/>
    <s v="Solex"/>
    <s v="Standard"/>
    <s v="medium"/>
    <s v="medium"/>
    <n v="1163.8900000000001"/>
    <n v="589.27"/>
    <n v="42295"/>
  </r>
  <r>
    <x v="19412"/>
    <n v="0"/>
    <x v="3139"/>
    <d v="2017-04-06T00:00:00"/>
    <b v="0"/>
    <s v="Approved"/>
    <s v="WeareA2B"/>
    <s v="Standard"/>
    <s v="medium"/>
    <s v="medium"/>
    <n v="60.34"/>
    <n v="45.26"/>
    <n v="34165"/>
  </r>
  <r>
    <x v="19413"/>
    <n v="81"/>
    <x v="1829"/>
    <d v="2017-09-11T00:00:00"/>
    <b v="0"/>
    <s v="Approved"/>
    <s v="Solex"/>
    <s v="Standard"/>
    <s v="medium"/>
    <s v="medium"/>
    <n v="1151.96"/>
    <n v="649.49"/>
    <n v="36498"/>
  </r>
  <r>
    <x v="19414"/>
    <n v="5"/>
    <x v="3197"/>
    <d v="2017-10-18T00:00:00"/>
    <b v="1"/>
    <s v="Approved"/>
    <s v="Trek Bicycles"/>
    <s v="Mountain"/>
    <s v="low"/>
    <s v="medium"/>
    <n v="574.64"/>
    <n v="459.71"/>
    <n v="40649"/>
  </r>
  <r>
    <x v="19415"/>
    <n v="1"/>
    <x v="2453"/>
    <d v="2017-03-18T00:00:00"/>
    <b v="0"/>
    <s v="Approved"/>
    <s v="Giant Bicycles"/>
    <s v="Standard"/>
    <s v="medium"/>
    <s v="medium"/>
    <n v="1403.5"/>
    <n v="954.82"/>
    <n v="41245"/>
  </r>
  <r>
    <x v="19416"/>
    <n v="46"/>
    <x v="2884"/>
    <d v="2017-05-10T00:00:00"/>
    <b v="0"/>
    <s v="Approved"/>
    <s v="Solex"/>
    <s v="Standard"/>
    <s v="low"/>
    <s v="medium"/>
    <n v="1289.8499999999999"/>
    <n v="74.510000000000005"/>
    <n v="37220"/>
  </r>
  <r>
    <x v="19417"/>
    <n v="39"/>
    <x v="3137"/>
    <d v="2017-05-13T00:00:00"/>
    <b v="1"/>
    <s v="Approved"/>
    <s v="Giant Bicycles"/>
    <s v="Standard"/>
    <s v="medium"/>
    <s v="large"/>
    <n v="1812.75"/>
    <n v="582.48"/>
    <n v="38750"/>
  </r>
  <r>
    <x v="19418"/>
    <n v="80"/>
    <x v="2125"/>
    <d v="2017-11-17T00:00:00"/>
    <b v="1"/>
    <s v="Approved"/>
    <s v="OHM Cycles"/>
    <s v="Touring"/>
    <s v="low"/>
    <s v="medium"/>
    <n v="1073.07"/>
    <n v="933.84"/>
    <n v="33429"/>
  </r>
  <r>
    <x v="19419"/>
    <n v="88"/>
    <x v="1943"/>
    <d v="2017-09-08T00:00:00"/>
    <b v="1"/>
    <s v="Approved"/>
    <s v="Norco Bicycles"/>
    <s v="Standard"/>
    <s v="high"/>
    <s v="small"/>
    <n v="1661.92"/>
    <n v="1479.11"/>
    <n v="34527"/>
  </r>
  <r>
    <x v="19420"/>
    <n v="35"/>
    <x v="1191"/>
    <d v="2017-10-22T00:00:00"/>
    <b v="0"/>
    <s v="Approved"/>
    <s v="Giant Bicycles"/>
    <s v="Standard"/>
    <s v="medium"/>
    <s v="medium"/>
    <n v="1403.5"/>
    <n v="954.82"/>
    <n v="42688"/>
  </r>
  <r>
    <x v="19421"/>
    <n v="44"/>
    <x v="880"/>
    <d v="2017-01-02T00:00:00"/>
    <b v="0"/>
    <s v="Approved"/>
    <s v="WeareA2B"/>
    <s v="Standard"/>
    <s v="medium"/>
    <s v="medium"/>
    <n v="1769.64"/>
    <n v="108.76"/>
    <n v="38750"/>
  </r>
  <r>
    <x v="19422"/>
    <n v="57"/>
    <x v="3066"/>
    <d v="2017-10-08T00:00:00"/>
    <b v="1"/>
    <s v="Approved"/>
    <s v="WeareA2B"/>
    <s v="Touring"/>
    <s v="medium"/>
    <s v="large"/>
    <n v="1890.39"/>
    <n v="260.14"/>
    <n v="33259"/>
  </r>
  <r>
    <x v="19423"/>
    <n v="27"/>
    <x v="499"/>
    <d v="2017-12-08T00:00:00"/>
    <b v="1"/>
    <s v="Approved"/>
    <s v="Trek Bicycles"/>
    <s v="Standard"/>
    <s v="medium"/>
    <s v="medium"/>
    <n v="499.53"/>
    <n v="388.72"/>
    <n v="37698"/>
  </r>
  <r>
    <x v="19424"/>
    <n v="30"/>
    <x v="177"/>
    <d v="2017-03-04T00:00:00"/>
    <b v="1"/>
    <s v="Approved"/>
    <s v="Solex"/>
    <s v="Standard"/>
    <s v="high"/>
    <s v="medium"/>
    <n v="748.17"/>
    <n v="448.9"/>
    <n v="37337"/>
  </r>
  <r>
    <x v="19425"/>
    <n v="95"/>
    <x v="1639"/>
    <d v="2017-06-07T00:00:00"/>
    <b v="0"/>
    <s v="Approved"/>
    <s v="Giant Bicycles"/>
    <s v="Standard"/>
    <s v="medium"/>
    <s v="large"/>
    <n v="569.55999999999995"/>
    <n v="528.42999999999995"/>
    <n v="37874"/>
  </r>
  <r>
    <x v="19426"/>
    <n v="28"/>
    <x v="1746"/>
    <d v="2017-07-20T00:00:00"/>
    <b v="1"/>
    <s v="Approved"/>
    <s v="Solex"/>
    <s v="Road"/>
    <s v="medium"/>
    <s v="small"/>
    <n v="1703.52"/>
    <n v="1516.13"/>
    <n v="40649"/>
  </r>
  <r>
    <x v="19427"/>
    <n v="11"/>
    <x v="2584"/>
    <d v="2017-03-11T00:00:00"/>
    <b v="1"/>
    <s v="Approved"/>
    <s v="Giant Bicycles"/>
    <s v="Standard"/>
    <s v="high"/>
    <s v="medium"/>
    <n v="1274.93"/>
    <n v="764.96"/>
    <n v="39298"/>
  </r>
  <r>
    <x v="19428"/>
    <n v="80"/>
    <x v="1462"/>
    <d v="2017-07-02T00:00:00"/>
    <b v="0"/>
    <s v="Approved"/>
    <s v="Trek Bicycles"/>
    <s v="Standard"/>
    <s v="medium"/>
    <s v="large"/>
    <n v="1469.44"/>
    <n v="596.54999999999995"/>
    <n v="41047"/>
  </r>
  <r>
    <x v="19429"/>
    <n v="31"/>
    <x v="2515"/>
    <d v="2017-11-15T00:00:00"/>
    <b v="1"/>
    <s v="Approved"/>
    <s v="Giant Bicycles"/>
    <s v="Standard"/>
    <s v="medium"/>
    <s v="medium"/>
    <n v="230.91"/>
    <n v="173.18"/>
    <n v="34527"/>
  </r>
  <r>
    <x v="19430"/>
    <n v="36"/>
    <x v="1801"/>
    <d v="2017-11-09T00:00:00"/>
    <b v="1"/>
    <s v="Approved"/>
    <s v="Solex"/>
    <s v="Standard"/>
    <s v="low"/>
    <s v="medium"/>
    <n v="945.04"/>
    <n v="507.58"/>
    <n v="39526"/>
  </r>
  <r>
    <x v="19431"/>
    <n v="38"/>
    <x v="984"/>
    <d v="2017-11-01T00:00:00"/>
    <b v="0"/>
    <s v="Approved"/>
    <s v="Solex"/>
    <s v="Standard"/>
    <s v="medium"/>
    <s v="medium"/>
    <n v="1577.53"/>
    <n v="826.51"/>
    <n v="40618"/>
  </r>
  <r>
    <x v="19432"/>
    <n v="0"/>
    <x v="3248"/>
    <d v="2017-04-05T00:00:00"/>
    <b v="1"/>
    <s v="Approved"/>
    <s v="Norco Bicycles"/>
    <s v="Road"/>
    <s v="medium"/>
    <s v="medium"/>
    <n v="544.04999999999995"/>
    <n v="376.84"/>
    <n v="42105"/>
  </r>
  <r>
    <x v="19433"/>
    <n v="0"/>
    <x v="2479"/>
    <d v="2017-04-27T00:00:00"/>
    <b v="1"/>
    <s v="Approved"/>
    <s v="Norco Bicycles"/>
    <s v="Standard"/>
    <s v="low"/>
    <s v="medium"/>
    <n v="363.01"/>
    <n v="290.41000000000003"/>
    <n v="37626"/>
  </r>
  <r>
    <x v="19434"/>
    <n v="55"/>
    <x v="886"/>
    <d v="2017-01-27T00:00:00"/>
    <b v="1"/>
    <s v="Cancelled"/>
    <s v="Trek Bicycles"/>
    <s v="Road"/>
    <s v="medium"/>
    <s v="large"/>
    <n v="1894.19"/>
    <n v="598.76"/>
    <n v="37823"/>
  </r>
  <r>
    <x v="19435"/>
    <n v="78"/>
    <x v="2888"/>
    <d v="2017-01-26T00:00:00"/>
    <b v="0"/>
    <s v="Approved"/>
    <s v="Giant Bicycles"/>
    <s v="Standard"/>
    <s v="medium"/>
    <s v="large"/>
    <n v="1765.3"/>
    <n v="709.48"/>
    <n v="42218"/>
  </r>
  <r>
    <x v="19436"/>
    <n v="11"/>
    <x v="615"/>
    <d v="2017-09-14T00:00:00"/>
    <b v="0"/>
    <s v="Approved"/>
    <s v="Giant Bicycles"/>
    <s v="Standard"/>
    <s v="high"/>
    <s v="medium"/>
    <n v="1274.93"/>
    <n v="764.96"/>
    <n v="39298"/>
  </r>
  <r>
    <x v="19437"/>
    <n v="13"/>
    <x v="1644"/>
    <d v="2017-04-28T00:00:00"/>
    <b v="0"/>
    <s v="Approved"/>
    <s v="Solex"/>
    <s v="Standard"/>
    <s v="medium"/>
    <s v="medium"/>
    <n v="1163.8900000000001"/>
    <n v="589.27"/>
    <n v="39880"/>
  </r>
  <r>
    <x v="19438"/>
    <n v="77"/>
    <x v="524"/>
    <d v="2017-12-23T00:00:00"/>
    <b v="0"/>
    <s v="Approved"/>
    <s v="Norco Bicycles"/>
    <s v="Road"/>
    <s v="medium"/>
    <s v="large"/>
    <n v="1240.31"/>
    <n v="795.1"/>
    <n v="40553"/>
  </r>
  <r>
    <x v="19439"/>
    <n v="9"/>
    <x v="921"/>
    <d v="2017-05-13T00:00:00"/>
    <b v="1"/>
    <s v="Approved"/>
    <s v="OHM Cycles"/>
    <s v="Road"/>
    <s v="medium"/>
    <s v="medium"/>
    <n v="742.54"/>
    <n v="667.4"/>
    <n v="38216"/>
  </r>
  <r>
    <x v="19440"/>
    <n v="51"/>
    <x v="485"/>
    <d v="2017-06-24T00:00:00"/>
    <b v="1"/>
    <s v="Approved"/>
    <s v="OHM Cycles"/>
    <s v="Standard"/>
    <s v="high"/>
    <s v="medium"/>
    <n v="2005.66"/>
    <n v="1203.4000000000001"/>
    <n v="37823"/>
  </r>
  <r>
    <x v="19441"/>
    <n v="41"/>
    <x v="979"/>
    <d v="2017-11-09T00:00:00"/>
    <b v="1"/>
    <s v="Approved"/>
    <s v="Solex"/>
    <s v="Road"/>
    <s v="medium"/>
    <s v="medium"/>
    <n v="416.98"/>
    <n v="312.74"/>
    <n v="35560"/>
  </r>
  <r>
    <x v="19442"/>
    <n v="87"/>
    <x v="1497"/>
    <d v="2017-04-14T00:00:00"/>
    <b v="1"/>
    <s v="Approved"/>
    <s v="OHM Cycles"/>
    <s v="Standard"/>
    <s v="medium"/>
    <s v="medium"/>
    <n v="1636.9"/>
    <n v="44.71"/>
    <n v="40410"/>
  </r>
  <r>
    <x v="19443"/>
    <n v="6"/>
    <x v="3490"/>
    <d v="2017-07-03T00:00:00"/>
    <b v="0"/>
    <s v="Approved"/>
    <s v="OHM Cycles"/>
    <s v="Standard"/>
    <s v="high"/>
    <s v="medium"/>
    <n v="227.88"/>
    <n v="136.72999999999999"/>
    <n v="38216"/>
  </r>
  <r>
    <x v="19444"/>
    <n v="11"/>
    <x v="1900"/>
    <d v="2017-09-22T00:00:00"/>
    <b v="1"/>
    <s v="Approved"/>
    <s v="Trek Bicycles"/>
    <s v="Standard"/>
    <s v="medium"/>
    <s v="small"/>
    <n v="1775.81"/>
    <n v="1580.47"/>
    <n v="363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2">
  <r>
    <n v="1"/>
    <s v="Laraine"/>
    <s v="Medendorp"/>
    <x v="0"/>
    <n v="93"/>
    <d v="1953-10-12T00:00:00"/>
    <s v="Executive Secretary"/>
    <x v="0"/>
    <x v="0"/>
    <s v="N"/>
    <s v="Unknow"/>
    <s v="Yes"/>
    <n v="11"/>
    <n v="825.85909090909081"/>
    <n v="6"/>
    <n v="11"/>
    <n v="54506.7"/>
  </r>
  <r>
    <n v="2"/>
    <s v="Eli"/>
    <s v="Bockman"/>
    <x v="1"/>
    <n v="81"/>
    <d v="1980-12-16T00:00:00"/>
    <s v="Administrative Officer"/>
    <x v="1"/>
    <x v="0"/>
    <s v="N"/>
    <s v="Unknow"/>
    <s v="Yes"/>
    <n v="16"/>
    <n v="1383.0233333333333"/>
    <n v="6"/>
    <n v="16"/>
    <n v="132770.23999999999"/>
  </r>
  <r>
    <n v="3"/>
    <s v="Arlin"/>
    <s v="Dearle"/>
    <x v="1"/>
    <n v="61"/>
    <d v="1954-01-20T00:00:00"/>
    <s v="Recruiting Manager"/>
    <x v="2"/>
    <x v="0"/>
    <s v="N"/>
    <s v="Unknow"/>
    <s v="Yes"/>
    <n v="15"/>
    <n v="1360.7457142857143"/>
    <n v="6"/>
    <n v="15"/>
    <n v="122467.11428571428"/>
  </r>
  <r>
    <n v="4"/>
    <s v="Talbot"/>
    <s v="Unkown"/>
    <x v="1"/>
    <n v="33"/>
    <d v="1961-10-03T00:00:00"/>
    <s v="Unkown"/>
    <x v="3"/>
    <x v="0"/>
    <s v="N"/>
    <s v="Unknow"/>
    <s v="No"/>
    <n v="7"/>
    <n v="523.86"/>
    <n v="6"/>
    <n v="7"/>
    <n v="22002.12"/>
  </r>
  <r>
    <n v="5"/>
    <s v="Sheila-kathryn"/>
    <s v="Calton"/>
    <x v="0"/>
    <n v="56"/>
    <d v="1977-05-13T00:00:00"/>
    <s v="Senior Editor"/>
    <x v="4"/>
    <x v="1"/>
    <s v="N"/>
    <s v="Unknow"/>
    <s v="Yes"/>
    <n v="8"/>
    <n v="983.86666666666667"/>
    <n v="6"/>
    <n v="8"/>
    <n v="47225.599999999999"/>
  </r>
  <r>
    <n v="6"/>
    <s v="Curr"/>
    <s v="Duckhouse"/>
    <x v="1"/>
    <n v="35"/>
    <d v="1966-09-16T00:00:00"/>
    <s v="Unkown"/>
    <x v="5"/>
    <x v="2"/>
    <s v="N"/>
    <s v="Unknow"/>
    <s v="Yes"/>
    <n v="13"/>
    <n v="1186.3380000000002"/>
    <n v="6"/>
    <n v="13"/>
    <n v="92534.364000000016"/>
  </r>
  <r>
    <n v="7"/>
    <s v="Fina"/>
    <s v="Merali"/>
    <x v="0"/>
    <n v="6"/>
    <d v="1976-02-23T00:00:00"/>
    <s v="Unkown"/>
    <x v="1"/>
    <x v="1"/>
    <s v="N"/>
    <s v="Unknow"/>
    <s v="Yes"/>
    <n v="11"/>
    <n v="331.79333333333335"/>
    <n v="6"/>
    <n v="11"/>
    <n v="21898.36"/>
  </r>
  <r>
    <n v="8"/>
    <s v="Rod"/>
    <s v="Inder"/>
    <x v="1"/>
    <n v="31"/>
    <d v="1962-03-30T00:00:00"/>
    <s v="Media Manager I"/>
    <x v="4"/>
    <x v="0"/>
    <s v="N"/>
    <s v="Unknow"/>
    <s v="No"/>
    <n v="7"/>
    <n v="1103.6988888888889"/>
    <n v="6"/>
    <n v="7"/>
    <n v="46355.353333333333"/>
  </r>
  <r>
    <n v="9"/>
    <s v="Mala"/>
    <s v="Lind"/>
    <x v="0"/>
    <n v="97"/>
    <d v="1973-03-10T00:00:00"/>
    <s v="Business Systems Development Analyst"/>
    <x v="6"/>
    <x v="1"/>
    <s v="N"/>
    <s v="Unknow"/>
    <s v="Yes"/>
    <n v="8"/>
    <n v="892.92500000000007"/>
    <n v="6"/>
    <n v="8"/>
    <n v="42860.4"/>
  </r>
  <r>
    <n v="10"/>
    <s v="Fiorenze"/>
    <s v="Birdall"/>
    <x v="0"/>
    <n v="49"/>
    <d v="1988-10-11T00:00:00"/>
    <s v="Senior Quality Engineer"/>
    <x v="1"/>
    <x v="0"/>
    <s v="N"/>
    <s v="Unknow"/>
    <s v="Yes"/>
    <n v="20"/>
    <n v="1000.75"/>
    <n v="6"/>
    <n v="20"/>
    <n v="120090"/>
  </r>
  <r>
    <n v="11"/>
    <s v="Uriah"/>
    <s v="Bisatt"/>
    <x v="1"/>
    <n v="99"/>
    <d v="1954-04-30T00:00:00"/>
    <s v="Unkown"/>
    <x v="2"/>
    <x v="0"/>
    <s v="N"/>
    <s v="Unknow"/>
    <s v="No"/>
    <n v="9"/>
    <n v="1205.3600000000001"/>
    <n v="6"/>
    <n v="9"/>
    <n v="65089.44000000001"/>
  </r>
  <r>
    <n v="12"/>
    <s v="Sawyere"/>
    <s v="Flattman"/>
    <x v="1"/>
    <n v="58"/>
    <d v="1994-07-21T00:00:00"/>
    <s v="Nuclear Power Engineer"/>
    <x v="7"/>
    <x v="0"/>
    <s v="N"/>
    <s v="Unknow"/>
    <s v="No"/>
    <n v="8"/>
    <n v="913.45857142857142"/>
    <n v="6"/>
    <n v="8"/>
    <n v="43846.01142857143"/>
  </r>
  <r>
    <n v="13"/>
    <s v="Gabriele"/>
    <s v="Norcross"/>
    <x v="1"/>
    <n v="38"/>
    <d v="1955-02-15T00:00:00"/>
    <s v="Developer I"/>
    <x v="1"/>
    <x v="2"/>
    <s v="N"/>
    <s v="Unknow"/>
    <s v="Yes"/>
    <n v="8"/>
    <n v="1104.9628571428573"/>
    <n v="6"/>
    <n v="8"/>
    <n v="53038.217142857146"/>
  </r>
  <r>
    <n v="14"/>
    <s v="Rayshell"/>
    <s v="Kitteman"/>
    <x v="0"/>
    <n v="85"/>
    <d v="1983-03-25T00:00:00"/>
    <s v="Account Executive"/>
    <x v="1"/>
    <x v="1"/>
    <s v="N"/>
    <s v="Unknow"/>
    <s v="No"/>
    <n v="6"/>
    <n v="836.46333333333348"/>
    <n v="6"/>
    <n v="6"/>
    <n v="30112.680000000004"/>
  </r>
  <r>
    <n v="15"/>
    <s v="Erroll"/>
    <s v="Radage"/>
    <x v="1"/>
    <n v="91"/>
    <d v="2000-07-13T00:00:00"/>
    <s v="Junior Executive"/>
    <x v="7"/>
    <x v="0"/>
    <s v="N"/>
    <s v="Unknow"/>
    <s v="No"/>
    <n v="1"/>
    <n v="820.5566666666665"/>
    <n v="6"/>
    <n v="1"/>
    <n v="4923.3399999999992"/>
  </r>
  <r>
    <n v="16"/>
    <s v="Harlin"/>
    <s v="Parr"/>
    <x v="1"/>
    <n v="38"/>
    <d v="1977-02-27T00:00:00"/>
    <s v="Media Manager IV"/>
    <x v="4"/>
    <x v="0"/>
    <s v="N"/>
    <s v="Unknow"/>
    <s v="Yes"/>
    <n v="18"/>
    <n v="1552.758"/>
    <n v="6"/>
    <n v="18"/>
    <n v="167697.864"/>
  </r>
  <r>
    <n v="17"/>
    <s v="Heath"/>
    <s v="Faraday"/>
    <x v="1"/>
    <n v="57"/>
    <d v="1962-03-19T00:00:00"/>
    <s v="Sales Associate"/>
    <x v="4"/>
    <x v="1"/>
    <s v="N"/>
    <s v="Unknow"/>
    <s v="Yes"/>
    <n v="15"/>
    <n v="935.23800000000006"/>
    <n v="6"/>
    <n v="15"/>
    <n v="84171.42"/>
  </r>
  <r>
    <n v="18"/>
    <s v="Marjie"/>
    <s v="Neasham"/>
    <x v="0"/>
    <n v="79"/>
    <d v="1967-07-06T00:00:00"/>
    <s v="Professor"/>
    <x v="4"/>
    <x v="1"/>
    <s v="N"/>
    <s v="Unknow"/>
    <s v="No"/>
    <n v="11"/>
    <n v="1268.3742857142859"/>
    <n v="6"/>
    <n v="11"/>
    <n v="83712.702857142867"/>
  </r>
  <r>
    <n v="19"/>
    <s v="Sorcha"/>
    <s v="Keyson"/>
    <x v="0"/>
    <n v="76"/>
    <d v="2001-04-15T00:00:00"/>
    <s v="Geological Engineer"/>
    <x v="7"/>
    <x v="2"/>
    <s v="N"/>
    <s v="Unknow"/>
    <s v="No"/>
    <n v="1"/>
    <n v="1474.17"/>
    <n v="6"/>
    <n v="1"/>
    <n v="8845.02"/>
  </r>
  <r>
    <n v="20"/>
    <s v="Basile"/>
    <s v="Firth"/>
    <x v="1"/>
    <n v="72"/>
    <d v="1980-08-13T00:00:00"/>
    <s v="Project Manager"/>
    <x v="7"/>
    <x v="0"/>
    <s v="N"/>
    <s v="Unknow"/>
    <s v="No"/>
    <n v="11"/>
    <n v="1654.7150000000001"/>
    <n v="6"/>
    <n v="11"/>
    <n v="109211.19"/>
  </r>
  <r>
    <n v="21"/>
    <s v="Mile"/>
    <s v="Cammocke"/>
    <x v="1"/>
    <n v="74"/>
    <d v="1980-09-20T00:00:00"/>
    <s v="Safety Technician I"/>
    <x v="7"/>
    <x v="1"/>
    <s v="N"/>
    <s v="Unknow"/>
    <s v="Yes"/>
    <n v="16"/>
    <n v="1489.2419999999997"/>
    <n v="6"/>
    <n v="16"/>
    <n v="142967.23199999996"/>
  </r>
  <r>
    <n v="22"/>
    <s v="Deeanne"/>
    <s v="Durtnell"/>
    <x v="0"/>
    <n v="79"/>
    <d v="1962-12-10T00:00:00"/>
    <s v="Unkown"/>
    <x v="3"/>
    <x v="0"/>
    <s v="N"/>
    <s v="Unknow"/>
    <s v="No"/>
    <n v="11"/>
    <n v="1193.29375"/>
    <n v="6"/>
    <n v="11"/>
    <n v="78757.387500000012"/>
  </r>
  <r>
    <n v="23"/>
    <s v="Olav"/>
    <s v="Polak"/>
    <x v="1"/>
    <n v="43"/>
    <d v="1995-02-10T00:00:00"/>
    <s v="Unkown"/>
    <x v="4"/>
    <x v="2"/>
    <s v="N"/>
    <s v="Unknow"/>
    <s v="Yes"/>
    <n v="1"/>
    <n v="1062.96"/>
    <n v="6"/>
    <n v="1"/>
    <n v="6377.76"/>
  </r>
  <r>
    <n v="24"/>
    <s v="Kim"/>
    <s v="Skpsey"/>
    <x v="0"/>
    <n v="55"/>
    <d v="1977-12-03T00:00:00"/>
    <s v="Research Assistant I"/>
    <x v="6"/>
    <x v="0"/>
    <s v="N"/>
    <s v="Unknow"/>
    <s v="Yes"/>
    <n v="15"/>
    <n v="983.64428571428573"/>
    <n v="6"/>
    <n v="15"/>
    <n v="88527.985714285722"/>
  </r>
  <r>
    <n v="25"/>
    <s v="Geoff"/>
    <s v="Assaf"/>
    <x v="1"/>
    <n v="72"/>
    <d v="1976-12-02T00:00:00"/>
    <s v="Accounting Assistant III"/>
    <x v="1"/>
    <x v="0"/>
    <s v="N"/>
    <s v="Unknow"/>
    <s v="Yes"/>
    <n v="21"/>
    <n v="833.02750000000003"/>
    <n v="6"/>
    <n v="21"/>
    <n v="104961.465"/>
  </r>
  <r>
    <n v="26"/>
    <s v="Trixi"/>
    <s v="Ginnelly"/>
    <x v="0"/>
    <n v="12"/>
    <d v="1978-06-10T00:00:00"/>
    <s v="Editor"/>
    <x v="1"/>
    <x v="0"/>
    <s v="N"/>
    <s v="Unknow"/>
    <s v="Yes"/>
    <n v="16"/>
    <n v="1122.925"/>
    <n v="6"/>
    <n v="16"/>
    <n v="107800.79999999999"/>
  </r>
  <r>
    <n v="27"/>
    <s v="Garvin"/>
    <s v="Klees"/>
    <x v="1"/>
    <n v="37"/>
    <d v="1978-09-25T00:00:00"/>
    <s v="Research Nurse"/>
    <x v="0"/>
    <x v="0"/>
    <s v="N"/>
    <s v="Unknow"/>
    <s v="Yes"/>
    <n v="12"/>
    <n v="1097.1385714285714"/>
    <n v="6"/>
    <n v="12"/>
    <n v="78993.977142857126"/>
  </r>
  <r>
    <n v="28"/>
    <s v="Fee"/>
    <s v="Zellmer"/>
    <x v="1"/>
    <n v="5"/>
    <d v="1973-09-30T00:00:00"/>
    <s v="Senior Quality Engineer"/>
    <x v="0"/>
    <x v="1"/>
    <s v="N"/>
    <s v="Unknow"/>
    <s v="Yes"/>
    <n v="21"/>
    <n v="915.48333333333346"/>
    <n v="6"/>
    <n v="21"/>
    <n v="115350.90000000001"/>
  </r>
  <r>
    <n v="29"/>
    <s v="Mona"/>
    <s v="Sancraft"/>
    <x v="0"/>
    <n v="62"/>
    <d v="1968-06-22T00:00:00"/>
    <s v="Safety Technician III"/>
    <x v="7"/>
    <x v="0"/>
    <s v="N"/>
    <s v="Unknow"/>
    <s v="No"/>
    <n v="19"/>
    <n v="1206.1744444444444"/>
    <n v="6"/>
    <n v="19"/>
    <n v="137503.88666666666"/>
  </r>
  <r>
    <n v="30"/>
    <s v="Darrick"/>
    <s v="Helleckas"/>
    <x v="1"/>
    <n v="18"/>
    <d v="1961-10-18T00:00:00"/>
    <s v="Unkown"/>
    <x v="3"/>
    <x v="1"/>
    <s v="N"/>
    <s v="Unknow"/>
    <s v="Yes"/>
    <n v="6"/>
    <n v="1245.5066666666664"/>
    <n v="6"/>
    <n v="6"/>
    <n v="44838.239999999991"/>
  </r>
  <r>
    <n v="31"/>
    <s v="Star"/>
    <s v="Praton"/>
    <x v="0"/>
    <n v="3"/>
    <d v="1962-11-24T00:00:00"/>
    <s v="Staff Accountant III"/>
    <x v="8"/>
    <x v="2"/>
    <s v="N"/>
    <s v="Unknow"/>
    <s v="Yes"/>
    <n v="14"/>
    <n v="777.49999999999989"/>
    <n v="6"/>
    <n v="14"/>
    <n v="65309.999999999985"/>
  </r>
  <r>
    <n v="32"/>
    <s v="Marion"/>
    <s v="Vanichkin"/>
    <x v="0"/>
    <n v="17"/>
    <d v="1995-04-20T00:00:00"/>
    <s v="Legal Assistant"/>
    <x v="7"/>
    <x v="1"/>
    <s v="N"/>
    <s v="Unknow"/>
    <s v="No"/>
    <n v="4"/>
    <n v="1124.74"/>
    <n v="6"/>
    <n v="4"/>
    <n v="26993.760000000002"/>
  </r>
  <r>
    <n v="33"/>
    <s v="Ernst"/>
    <s v="Hacon"/>
    <x v="1"/>
    <n v="44"/>
    <d v="1957-06-25T00:00:00"/>
    <s v="Product Engineer"/>
    <x v="4"/>
    <x v="1"/>
    <s v="N"/>
    <s v="Unknow"/>
    <s v="Yes"/>
    <n v="11"/>
    <n v="1340.6042857142857"/>
    <n v="6"/>
    <n v="11"/>
    <n v="88479.88285714286"/>
  </r>
  <r>
    <n v="34"/>
    <s v="Jephthah"/>
    <s v="Bachmann"/>
    <x v="2"/>
    <n v="59"/>
    <s v="1843-12-21"/>
    <s v="Legal Assistant"/>
    <x v="3"/>
    <x v="1"/>
    <s v="N"/>
    <s v="Unknow"/>
    <s v="No"/>
    <n v="20"/>
    <n v="1512.3537500000002"/>
    <n v="6"/>
    <n v="20"/>
    <n v="181482.45"/>
  </r>
  <r>
    <n v="35"/>
    <s v="Margaretha"/>
    <s v="Strettle"/>
    <x v="0"/>
    <n v="40"/>
    <d v="1963-09-28T00:00:00"/>
    <s v="Information Systems Manager"/>
    <x v="0"/>
    <x v="2"/>
    <s v="N"/>
    <s v="Unknow"/>
    <s v="Yes"/>
    <n v="16"/>
    <n v="1045.57"/>
    <n v="6"/>
    <n v="16"/>
    <n v="100374.72"/>
  </r>
  <r>
    <n v="36"/>
    <s v="Lurette"/>
    <s v="Stonnell"/>
    <x v="0"/>
    <n v="33"/>
    <d v="1977-11-09T00:00:00"/>
    <s v="VP Quality Control"/>
    <x v="4"/>
    <x v="1"/>
    <s v="N"/>
    <s v="Unknow"/>
    <s v="No"/>
    <n v="22"/>
    <n v="890.52"/>
    <n v="6"/>
    <n v="22"/>
    <n v="117548.64"/>
  </r>
  <r>
    <n v="37"/>
    <s v="Laurie"/>
    <s v="Dwerryhouse"/>
    <x v="0"/>
    <n v="46"/>
    <d v="1985-12-22T00:00:00"/>
    <s v="Social Worker"/>
    <x v="0"/>
    <x v="2"/>
    <s v="N"/>
    <s v="Unknow"/>
    <s v="No"/>
    <n v="16"/>
    <n v="1254.6344444444444"/>
    <n v="6"/>
    <n v="16"/>
    <n v="120444.90666666666"/>
  </r>
  <r>
    <n v="38"/>
    <s v="Cordi"/>
    <s v="Merman"/>
    <x v="0"/>
    <n v="37"/>
    <d v="1955-10-29T00:00:00"/>
    <s v="Senior Cost Accountant"/>
    <x v="1"/>
    <x v="1"/>
    <s v="N"/>
    <s v="Unknow"/>
    <s v="No"/>
    <n v="20"/>
    <n v="1125.6475"/>
    <n v="6"/>
    <n v="20"/>
    <n v="135077.70000000001"/>
  </r>
  <r>
    <n v="39"/>
    <s v="Hunfredo"/>
    <s v="Smalley"/>
    <x v="1"/>
    <n v="5"/>
    <d v="1979-04-16T00:00:00"/>
    <s v="Assistant Media Planner"/>
    <x v="9"/>
    <x v="0"/>
    <s v="N"/>
    <s v="Unknow"/>
    <s v="No"/>
    <n v="22"/>
    <n v="936.4325"/>
    <n v="6"/>
    <n v="22"/>
    <n v="123609.09000000001"/>
  </r>
  <r>
    <n v="40"/>
    <s v="Tomasine"/>
    <s v="Jerche"/>
    <x v="0"/>
    <n v="91"/>
    <d v="1981-10-27T00:00:00"/>
    <s v="Payment Adjustment Coordinator"/>
    <x v="7"/>
    <x v="1"/>
    <s v="N"/>
    <s v="Unknow"/>
    <s v="No"/>
    <n v="14"/>
    <n v="976.4860000000001"/>
    <n v="6"/>
    <n v="14"/>
    <n v="82024.824000000022"/>
  </r>
  <r>
    <n v="41"/>
    <s v="Basilius"/>
    <s v="Coupe"/>
    <x v="1"/>
    <n v="64"/>
    <d v="1976-04-14T00:00:00"/>
    <s v="Food Chemist"/>
    <x v="0"/>
    <x v="0"/>
    <s v="N"/>
    <s v="Unknow"/>
    <s v="No"/>
    <n v="16"/>
    <n v="1012.6833333333335"/>
    <n v="6"/>
    <n v="16"/>
    <n v="97217.60000000002"/>
  </r>
  <r>
    <n v="42"/>
    <s v="Chiquita"/>
    <s v="Durnall"/>
    <x v="0"/>
    <n v="24"/>
    <d v="1977-03-28T00:00:00"/>
    <s v="Accountant III"/>
    <x v="7"/>
    <x v="0"/>
    <s v="N"/>
    <s v="Unknow"/>
    <s v="No"/>
    <n v="18"/>
    <n v="484.11500000000001"/>
    <n v="6"/>
    <n v="18"/>
    <n v="52284.42"/>
  </r>
  <r>
    <n v="43"/>
    <s v="Indira"/>
    <s v="Belt"/>
    <x v="0"/>
    <n v="38"/>
    <d v="1983-03-01T00:00:00"/>
    <s v="Director of Sales"/>
    <x v="5"/>
    <x v="0"/>
    <s v="N"/>
    <s v="Unknow"/>
    <s v="No"/>
    <n v="5"/>
    <n v="730.51"/>
    <n v="6"/>
    <n v="5"/>
    <n v="21915.299999999996"/>
  </r>
  <r>
    <n v="44"/>
    <s v="Neron"/>
    <s v="Verick"/>
    <x v="1"/>
    <n v="63"/>
    <d v="1981-10-18T00:00:00"/>
    <s v="Assistant Media Planner"/>
    <x v="9"/>
    <x v="1"/>
    <s v="N"/>
    <s v="Unknow"/>
    <s v="Yes"/>
    <n v="17"/>
    <n v="1071.0571428571427"/>
    <n v="6"/>
    <n v="17"/>
    <n v="109247.82857142854"/>
  </r>
  <r>
    <n v="45"/>
    <s v="Trace"/>
    <s v="Woodhead"/>
    <x v="1"/>
    <n v="64"/>
    <d v="1975-09-23T00:00:00"/>
    <s v="Senior Financial Analyst"/>
    <x v="1"/>
    <x v="0"/>
    <s v="N"/>
    <s v="Unknow"/>
    <s v="No"/>
    <n v="8"/>
    <n v="970.77666666666664"/>
    <n v="6"/>
    <n v="8"/>
    <n v="46597.279999999999"/>
  </r>
  <r>
    <n v="46"/>
    <s v="Kaila"/>
    <s v="Allin"/>
    <x v="0"/>
    <n v="98"/>
    <d v="1972-02-26T00:00:00"/>
    <s v="Unkown"/>
    <x v="4"/>
    <x v="1"/>
    <s v="N"/>
    <s v="Unknow"/>
    <s v="Yes"/>
    <n v="15"/>
    <n v="984.62800000000004"/>
    <n v="6"/>
    <n v="15"/>
    <n v="88616.52"/>
  </r>
  <r>
    <n v="47"/>
    <s v="Matthew"/>
    <s v="Jeaycock"/>
    <x v="1"/>
    <n v="51"/>
    <d v="1992-10-22T00:00:00"/>
    <s v="Registered Nurse"/>
    <x v="0"/>
    <x v="1"/>
    <s v="N"/>
    <s v="Unknow"/>
    <s v="No"/>
    <n v="2"/>
    <n v="1146.0014285714285"/>
    <n v="6"/>
    <n v="2"/>
    <n v="13752.017142857141"/>
  </r>
  <r>
    <n v="48"/>
    <s v="Rebbecca"/>
    <s v="Casone"/>
    <x v="0"/>
    <n v="46"/>
    <d v="1975-08-15T00:00:00"/>
    <s v="Biostatistician II"/>
    <x v="4"/>
    <x v="0"/>
    <s v="N"/>
    <s v="Unknow"/>
    <s v="Yes"/>
    <n v="8"/>
    <n v="1206.7649999999999"/>
    <n v="6"/>
    <n v="8"/>
    <n v="57924.719999999994"/>
  </r>
  <r>
    <n v="49"/>
    <s v="Nolly"/>
    <s v="Ownsworth"/>
    <x v="1"/>
    <n v="63"/>
    <d v="1994-01-26T00:00:00"/>
    <s v="VP Quality Control"/>
    <x v="4"/>
    <x v="1"/>
    <s v="N"/>
    <s v="Unknow"/>
    <s v="No"/>
    <n v="1"/>
    <n v="1409.3725000000002"/>
    <n v="6"/>
    <n v="1"/>
    <n v="8456.2350000000006"/>
  </r>
  <r>
    <n v="50"/>
    <s v="Whitby"/>
    <s v="Schapero"/>
    <x v="1"/>
    <n v="38"/>
    <d v="1980-10-01T00:00:00"/>
    <s v="Account Executive"/>
    <x v="7"/>
    <x v="0"/>
    <s v="N"/>
    <s v="Unknow"/>
    <s v="Yes"/>
    <n v="16"/>
    <n v="1051.752857142857"/>
    <n v="6"/>
    <n v="16"/>
    <n v="100968.27428571427"/>
  </r>
  <r>
    <n v="51"/>
    <s v="Fidelio"/>
    <s v="Dilke"/>
    <x v="1"/>
    <n v="68"/>
    <d v="1959-12-05T00:00:00"/>
    <s v="Computer Systems Analyst II"/>
    <x v="5"/>
    <x v="0"/>
    <s v="N"/>
    <s v="Unknow"/>
    <s v="No"/>
    <n v="18"/>
    <n v="1208.4325000000003"/>
    <n v="6"/>
    <n v="18"/>
    <n v="130510.71000000004"/>
  </r>
  <r>
    <n v="52"/>
    <s v="Curran"/>
    <s v="Bentson"/>
    <x v="1"/>
    <n v="57"/>
    <d v="1988-06-22T00:00:00"/>
    <s v="Unkown"/>
    <x v="1"/>
    <x v="0"/>
    <s v="N"/>
    <s v="Unknow"/>
    <s v="Yes"/>
    <n v="13"/>
    <n v="1629.9516666666666"/>
    <n v="6"/>
    <n v="13"/>
    <n v="127136.22999999998"/>
  </r>
  <r>
    <n v="53"/>
    <s v="Agnella"/>
    <s v="Gocke"/>
    <x v="0"/>
    <n v="22"/>
    <d v="1954-04-18T00:00:00"/>
    <s v="Software Test Engineer II"/>
    <x v="1"/>
    <x v="0"/>
    <s v="N"/>
    <s v="Unknow"/>
    <s v="No"/>
    <n v="16"/>
    <n v="1094.548"/>
    <n v="6"/>
    <n v="16"/>
    <n v="105076.60800000001"/>
  </r>
  <r>
    <n v="54"/>
    <s v="Loralyn"/>
    <s v="Wonfor"/>
    <x v="0"/>
    <n v="2"/>
    <d v="1966-07-24T00:00:00"/>
    <s v="Sales Associate"/>
    <x v="2"/>
    <x v="0"/>
    <s v="N"/>
    <s v="Unknow"/>
    <s v="Yes"/>
    <n v="18"/>
    <n v="1401.9514285714286"/>
    <n v="6"/>
    <n v="18"/>
    <n v="151410.7542857143"/>
  </r>
  <r>
    <n v="55"/>
    <s v="Linc"/>
    <s v="Jillions"/>
    <x v="1"/>
    <n v="48"/>
    <d v="1956-09-24T00:00:00"/>
    <s v="Paralegal"/>
    <x v="1"/>
    <x v="1"/>
    <s v="N"/>
    <s v="Unknow"/>
    <s v="Yes"/>
    <n v="7"/>
    <n v="844.27624999999989"/>
    <n v="6"/>
    <n v="7"/>
    <n v="35459.602499999994"/>
  </r>
  <r>
    <n v="56"/>
    <s v="Reese"/>
    <s v="Ensor"/>
    <x v="1"/>
    <n v="44"/>
    <d v="1996-07-04T00:00:00"/>
    <s v="VP Sales"/>
    <x v="2"/>
    <x v="0"/>
    <s v="N"/>
    <s v="Unknow"/>
    <s v="Yes"/>
    <n v="4"/>
    <n v="722.9799999999999"/>
    <n v="6"/>
    <n v="4"/>
    <n v="17351.519999999997"/>
  </r>
  <r>
    <n v="57"/>
    <s v="Abba"/>
    <s v="Masedon"/>
    <x v="1"/>
    <n v="87"/>
    <d v="1988-06-13T00:00:00"/>
    <s v="Chief Design Engineer"/>
    <x v="4"/>
    <x v="0"/>
    <s v="N"/>
    <s v="Unknow"/>
    <s v="Yes"/>
    <n v="13"/>
    <n v="1458.125"/>
    <n v="6"/>
    <n v="13"/>
    <n v="113733.75"/>
  </r>
  <r>
    <n v="58"/>
    <s v="Dalenna"/>
    <s v="Pinnock"/>
    <x v="0"/>
    <n v="26"/>
    <d v="1967-07-04T00:00:00"/>
    <s v="Office Assistant III"/>
    <x v="1"/>
    <x v="1"/>
    <s v="N"/>
    <s v="Unknow"/>
    <s v="Yes"/>
    <n v="17"/>
    <n v="870.91374999999994"/>
    <n v="6"/>
    <n v="17"/>
    <n v="88833.202499999999"/>
  </r>
  <r>
    <n v="59"/>
    <s v="Niki"/>
    <s v="Heathcote"/>
    <x v="1"/>
    <n v="60"/>
    <d v="2000-02-08T00:00:00"/>
    <s v="Physical Therapy Assistant"/>
    <x v="4"/>
    <x v="2"/>
    <s v="N"/>
    <s v="Unknow"/>
    <s v="No"/>
    <n v="3"/>
    <n v="932.4899999999999"/>
    <n v="6"/>
    <n v="3"/>
    <n v="16784.82"/>
  </r>
  <r>
    <n v="60"/>
    <s v="Nadiya"/>
    <s v="Champerlen"/>
    <x v="0"/>
    <n v="18"/>
    <d v="1970-02-04T00:00:00"/>
    <s v="Unkown"/>
    <x v="7"/>
    <x v="0"/>
    <s v="N"/>
    <s v="Unknow"/>
    <s v="No"/>
    <n v="10"/>
    <n v="763.45"/>
    <n v="6"/>
    <n v="10"/>
    <n v="45807.000000000007"/>
  </r>
  <r>
    <n v="61"/>
    <s v="Kacey"/>
    <s v="Rowbottom"/>
    <x v="0"/>
    <n v="47"/>
    <d v="1959-11-29T00:00:00"/>
    <s v="Help Desk Operator"/>
    <x v="2"/>
    <x v="2"/>
    <s v="N"/>
    <s v="Unknow"/>
    <s v="No"/>
    <n v="13"/>
    <n v="1254.8933333333334"/>
    <n v="6"/>
    <n v="13"/>
    <n v="97881.680000000008"/>
  </r>
  <r>
    <n v="62"/>
    <s v="Sorcha"/>
    <s v="Roggers"/>
    <x v="0"/>
    <n v="38"/>
    <d v="1979-07-06T00:00:00"/>
    <s v="Unkown"/>
    <x v="3"/>
    <x v="0"/>
    <s v="N"/>
    <s v="Unknow"/>
    <s v="Yes"/>
    <n v="22"/>
    <n v="974.32499999999993"/>
    <n v="6"/>
    <n v="22"/>
    <n v="128610.9"/>
  </r>
  <r>
    <n v="63"/>
    <s v="Ebony"/>
    <s v="Zini"/>
    <x v="0"/>
    <n v="58"/>
    <d v="1965-07-03T00:00:00"/>
    <s v="Senior Quality Engineer"/>
    <x v="5"/>
    <x v="0"/>
    <s v="N"/>
    <s v="Unknow"/>
    <s v="Yes"/>
    <n v="16"/>
    <n v="1385.5533333333333"/>
    <n v="6"/>
    <n v="16"/>
    <n v="133013.12"/>
  </r>
  <r>
    <n v="64"/>
    <s v="Gerek"/>
    <s v="Yve"/>
    <x v="1"/>
    <n v="73"/>
    <d v="1978-03-25T00:00:00"/>
    <s v="Legal Assistant"/>
    <x v="3"/>
    <x v="2"/>
    <s v="N"/>
    <s v="Unknow"/>
    <s v="No"/>
    <n v="4"/>
    <n v="822.22399999999993"/>
    <n v="6"/>
    <n v="4"/>
    <n v="19733.375999999997"/>
  </r>
  <r>
    <n v="65"/>
    <s v="Yale"/>
    <s v="Tanser"/>
    <x v="1"/>
    <n v="21"/>
    <d v="1976-04-01T00:00:00"/>
    <s v="Information Systems Manager"/>
    <x v="1"/>
    <x v="1"/>
    <s v="N"/>
    <s v="Unknow"/>
    <s v="Yes"/>
    <n v="15"/>
    <n v="1284.2339999999999"/>
    <n v="6"/>
    <n v="15"/>
    <n v="115581.06"/>
  </r>
  <r>
    <n v="66"/>
    <s v="Anselm"/>
    <s v="Gawne"/>
    <x v="1"/>
    <n v="46"/>
    <d v="2002-03-11T00:00:00"/>
    <s v="Account Executive"/>
    <x v="6"/>
    <x v="2"/>
    <s v="N"/>
    <s v="Unknow"/>
    <s v="No"/>
    <n v="1"/>
    <n v="1297.866"/>
    <n v="6"/>
    <n v="1"/>
    <n v="7787.1959999999999"/>
  </r>
  <r>
    <n v="67"/>
    <s v="Vernon"/>
    <s v="Unkown"/>
    <x v="1"/>
    <n v="67"/>
    <d v="1960-06-14T00:00:00"/>
    <s v="Web Developer II"/>
    <x v="5"/>
    <x v="0"/>
    <s v="N"/>
    <s v="Unknow"/>
    <s v="No"/>
    <n v="18"/>
    <n v="1060.83"/>
    <n v="6"/>
    <n v="18"/>
    <n v="114569.63999999998"/>
  </r>
  <r>
    <n v="68"/>
    <s v="Dahlia"/>
    <s v="Eddoes"/>
    <x v="0"/>
    <n v="37"/>
    <d v="1974-04-21T00:00:00"/>
    <s v="Information Systems Manager"/>
    <x v="4"/>
    <x v="1"/>
    <s v="N"/>
    <s v="Unknow"/>
    <s v="No"/>
    <n v="9"/>
    <n v="1709.3266666666666"/>
    <n v="6"/>
    <n v="9"/>
    <n v="92303.639999999985"/>
  </r>
  <r>
    <n v="69"/>
    <s v="Heidi"/>
    <s v="Milner"/>
    <x v="0"/>
    <n v="16"/>
    <d v="1969-06-22T00:00:00"/>
    <s v="Web Developer II"/>
    <x v="4"/>
    <x v="0"/>
    <s v="N"/>
    <s v="Unknow"/>
    <s v="No"/>
    <n v="6"/>
    <n v="1399.2916666666667"/>
    <n v="6"/>
    <n v="6"/>
    <n v="50374.5"/>
  </r>
  <r>
    <n v="70"/>
    <s v="Foster"/>
    <s v="Vannoort"/>
    <x v="1"/>
    <n v="78"/>
    <d v="1993-02-27T00:00:00"/>
    <s v="Paralegal"/>
    <x v="1"/>
    <x v="1"/>
    <s v="N"/>
    <s v="Unknow"/>
    <s v="No"/>
    <n v="8"/>
    <n v="960.22199999999998"/>
    <n v="6"/>
    <n v="8"/>
    <n v="46090.656000000003"/>
  </r>
  <r>
    <n v="71"/>
    <s v="Hoyt"/>
    <s v="Glavias"/>
    <x v="1"/>
    <n v="30"/>
    <d v="1985-01-27T00:00:00"/>
    <s v="Research Associate"/>
    <x v="6"/>
    <x v="1"/>
    <s v="N"/>
    <s v="Unknow"/>
    <s v="Yes"/>
    <n v="12"/>
    <n v="1415.01"/>
    <n v="6"/>
    <n v="12"/>
    <n v="101880.72"/>
  </r>
  <r>
    <n v="72"/>
    <s v="Sammy"/>
    <s v="Cheese"/>
    <x v="1"/>
    <n v="93"/>
    <d v="1972-02-13T00:00:00"/>
    <s v="Administrative Officer"/>
    <x v="7"/>
    <x v="1"/>
    <s v="N"/>
    <s v="Unknow"/>
    <s v="Yes"/>
    <n v="16"/>
    <n v="1012.2125"/>
    <n v="6"/>
    <n v="16"/>
    <n v="97172.4"/>
  </r>
  <r>
    <n v="73"/>
    <s v="Minette"/>
    <s v="Worters"/>
    <x v="0"/>
    <n v="16"/>
    <d v="1960-05-27T00:00:00"/>
    <s v="Teacher"/>
    <x v="4"/>
    <x v="1"/>
    <s v="N"/>
    <s v="Unknow"/>
    <s v="Yes"/>
    <n v="5"/>
    <n v="877.64499999999998"/>
    <n v="6"/>
    <n v="5"/>
    <n v="26329.35"/>
  </r>
  <r>
    <n v="74"/>
    <s v="Pansy"/>
    <s v="Kiddie"/>
    <x v="0"/>
    <n v="94"/>
    <d v="1969-06-19T00:00:00"/>
    <s v="Unkown"/>
    <x v="4"/>
    <x v="0"/>
    <s v="N"/>
    <s v="Unknow"/>
    <s v="Yes"/>
    <n v="6"/>
    <n v="995.21333333333348"/>
    <n v="6"/>
    <n v="6"/>
    <n v="35827.680000000008"/>
  </r>
  <r>
    <n v="75"/>
    <s v="Dollie"/>
    <s v="Sealy"/>
    <x v="0"/>
    <n v="28"/>
    <d v="1978-07-15T00:00:00"/>
    <s v="VP Product Management"/>
    <x v="2"/>
    <x v="0"/>
    <s v="N"/>
    <s v="Unknow"/>
    <s v="No"/>
    <n v="19"/>
    <n v="891.32875000000001"/>
    <n v="6"/>
    <n v="19"/>
    <n v="101611.47749999999"/>
  </r>
  <r>
    <n v="76"/>
    <s v="Rea"/>
    <s v="Hasser"/>
    <x v="0"/>
    <n v="20"/>
    <d v="1978-01-23T00:00:00"/>
    <s v="Statistician II"/>
    <x v="5"/>
    <x v="2"/>
    <s v="N"/>
    <s v="Unknow"/>
    <s v="Yes"/>
    <n v="18"/>
    <n v="928.13"/>
    <n v="6"/>
    <n v="18"/>
    <n v="100238.04"/>
  </r>
  <r>
    <n v="77"/>
    <s v="Shermie"/>
    <s v="Andrin"/>
    <x v="1"/>
    <n v="79"/>
    <d v="1989-09-12T00:00:00"/>
    <s v="Automation Specialist IV"/>
    <x v="1"/>
    <x v="0"/>
    <s v="N"/>
    <s v="Unknow"/>
    <s v="No"/>
    <n v="7"/>
    <n v="988.24333333333334"/>
    <n v="6"/>
    <n v="7"/>
    <n v="41506.22"/>
  </r>
  <r>
    <n v="78"/>
    <s v="Arch"/>
    <s v="Van der Kruis"/>
    <x v="1"/>
    <n v="37"/>
    <d v="1985-03-12T00:00:00"/>
    <s v="Business Systems Development Analyst"/>
    <x v="6"/>
    <x v="1"/>
    <s v="N"/>
    <s v="Unknow"/>
    <s v="No"/>
    <n v="8"/>
    <n v="569.55999999999995"/>
    <n v="6"/>
    <n v="8"/>
    <n v="27338.879999999997"/>
  </r>
  <r>
    <n v="79"/>
    <s v="Tybi"/>
    <s v="Silliman"/>
    <x v="0"/>
    <n v="76"/>
    <d v="1968-10-02T00:00:00"/>
    <s v="Account Executive"/>
    <x v="7"/>
    <x v="0"/>
    <s v="N"/>
    <s v="Unknow"/>
    <s v="No"/>
    <n v="18"/>
    <n v="983.702"/>
    <n v="6"/>
    <n v="18"/>
    <n v="106239.81599999999"/>
  </r>
  <r>
    <n v="80"/>
    <s v="Pablo"/>
    <s v="Small"/>
    <x v="1"/>
    <n v="11"/>
    <d v="1978-04-24T00:00:00"/>
    <s v="Data Coordiator"/>
    <x v="9"/>
    <x v="0"/>
    <s v="N"/>
    <s v="Unknow"/>
    <s v="No"/>
    <n v="13"/>
    <n v="1256.4820000000002"/>
    <n v="6"/>
    <n v="13"/>
    <n v="98005.59600000002"/>
  </r>
  <r>
    <n v="81"/>
    <s v="Bee"/>
    <s v="Blazewicz"/>
    <x v="0"/>
    <n v="58"/>
    <d v="1986-09-04T00:00:00"/>
    <s v="Unkown"/>
    <x v="0"/>
    <x v="2"/>
    <s v="N"/>
    <s v="Unknow"/>
    <s v="No"/>
    <n v="13"/>
    <n v="1105.425"/>
    <n v="6"/>
    <n v="13"/>
    <n v="86223.15"/>
  </r>
  <r>
    <n v="82"/>
    <s v="Gleda"/>
    <s v="Cokely"/>
    <x v="0"/>
    <n v="93"/>
    <d v="1965-06-28T00:00:00"/>
    <s v="Software Test Engineer III"/>
    <x v="2"/>
    <x v="2"/>
    <s v="N"/>
    <s v="Unknow"/>
    <s v="No"/>
    <n v="19"/>
    <n v="1058.7819999999999"/>
    <n v="6"/>
    <n v="19"/>
    <n v="120701.14799999999"/>
  </r>
  <r>
    <n v="83"/>
    <s v="Kerr"/>
    <s v="Simmell"/>
    <x v="1"/>
    <n v="97"/>
    <d v="1967-02-26T00:00:00"/>
    <s v="Internal Auditor"/>
    <x v="3"/>
    <x v="0"/>
    <s v="N"/>
    <s v="Unknow"/>
    <s v="Yes"/>
    <n v="18"/>
    <n v="744.10833333333346"/>
    <n v="6"/>
    <n v="18"/>
    <n v="80363.700000000012"/>
  </r>
  <r>
    <n v="84"/>
    <s v="Rich"/>
    <s v="Mathiasen"/>
    <x v="1"/>
    <n v="78"/>
    <d v="1958-02-07T00:00:00"/>
    <s v="Accountant III"/>
    <x v="4"/>
    <x v="0"/>
    <s v="N"/>
    <s v="Unknow"/>
    <s v="Yes"/>
    <n v="14"/>
    <n v="780.66428571428571"/>
    <n v="6"/>
    <n v="14"/>
    <n v="65575.8"/>
  </r>
  <r>
    <n v="85"/>
    <s v="Kane"/>
    <s v="Tixall"/>
    <x v="1"/>
    <n v="1"/>
    <d v="1958-05-21T00:00:00"/>
    <s v="Analyst Programmer"/>
    <x v="4"/>
    <x v="0"/>
    <s v="N"/>
    <s v="Unknow"/>
    <s v="No"/>
    <n v="8"/>
    <n v="526.43833333333328"/>
    <n v="6"/>
    <n v="8"/>
    <n v="25269.039999999997"/>
  </r>
  <r>
    <n v="86"/>
    <s v="Job"/>
    <s v="Sleney"/>
    <x v="1"/>
    <n v="75"/>
    <d v="1989-03-04T00:00:00"/>
    <s v="Occupational Therapist"/>
    <x v="0"/>
    <x v="2"/>
    <s v="N"/>
    <s v="Unknow"/>
    <s v="Yes"/>
    <n v="7"/>
    <n v="813.26111111111106"/>
    <n v="6"/>
    <n v="7"/>
    <n v="34156.966666666667"/>
  </r>
  <r>
    <n v="87"/>
    <s v="Fields"/>
    <s v="Langdon"/>
    <x v="1"/>
    <n v="78"/>
    <d v="1974-04-23T00:00:00"/>
    <s v="Editor"/>
    <x v="1"/>
    <x v="0"/>
    <s v="N"/>
    <s v="Unknow"/>
    <s v="No"/>
    <n v="8"/>
    <n v="888.30333333333328"/>
    <n v="6"/>
    <n v="8"/>
    <n v="42638.559999999998"/>
  </r>
  <r>
    <n v="88"/>
    <s v="Malynda"/>
    <s v="Tumber"/>
    <x v="0"/>
    <n v="41"/>
    <d v="1966-02-03T00:00:00"/>
    <s v="Help Desk Operator"/>
    <x v="2"/>
    <x v="2"/>
    <s v="N"/>
    <s v="Unknow"/>
    <s v="Yes"/>
    <n v="7"/>
    <n v="925.13833333333332"/>
    <n v="6"/>
    <n v="7"/>
    <n v="38855.81"/>
  </r>
  <r>
    <n v="89"/>
    <s v="Benedicto"/>
    <s v="Hoxey"/>
    <x v="1"/>
    <n v="74"/>
    <d v="1967-01-22T00:00:00"/>
    <s v="Speech Pathologist"/>
    <x v="0"/>
    <x v="0"/>
    <s v="N"/>
    <s v="Unknow"/>
    <s v="Yes"/>
    <n v="14"/>
    <n v="1415.7155555555555"/>
    <n v="6"/>
    <n v="14"/>
    <n v="118920.10666666666"/>
  </r>
  <r>
    <n v="90"/>
    <s v="Cary"/>
    <s v="Garron"/>
    <x v="1"/>
    <n v="76"/>
    <d v="1984-11-12T00:00:00"/>
    <s v="Quality Control Specialist"/>
    <x v="7"/>
    <x v="0"/>
    <s v="N"/>
    <s v="Unknow"/>
    <s v="No"/>
    <n v="11"/>
    <n v="1100.5114285714287"/>
    <n v="6"/>
    <n v="11"/>
    <n v="72633.754285714298"/>
  </r>
  <r>
    <n v="91"/>
    <s v="Dylan"/>
    <s v="Meaker"/>
    <x v="1"/>
    <n v="69"/>
    <d v="1955-02-24T00:00:00"/>
    <s v="Senior Financial Analyst"/>
    <x v="1"/>
    <x v="1"/>
    <s v="N"/>
    <s v="Unknow"/>
    <s v="Yes"/>
    <n v="17"/>
    <n v="1008.3050000000001"/>
    <n v="6"/>
    <n v="17"/>
    <n v="102847.11"/>
  </r>
  <r>
    <n v="92"/>
    <s v="Jodee"/>
    <s v="Judkins"/>
    <x v="0"/>
    <n v="98"/>
    <d v="1980-09-11T00:00:00"/>
    <s v="Recruiting Manager"/>
    <x v="0"/>
    <x v="0"/>
    <s v="N"/>
    <s v="Unknow"/>
    <s v="No"/>
    <n v="12"/>
    <n v="1699.4766666666667"/>
    <n v="6"/>
    <n v="12"/>
    <n v="122362.32"/>
  </r>
  <r>
    <n v="93"/>
    <s v="Gordon"/>
    <s v="Gowar"/>
    <x v="1"/>
    <n v="63"/>
    <d v="1976-07-16T00:00:00"/>
    <s v="Project Manager"/>
    <x v="5"/>
    <x v="0"/>
    <s v="N"/>
    <s v="Unknow"/>
    <s v="Yes"/>
    <n v="10"/>
    <n v="1758.71"/>
    <n v="6"/>
    <n v="10"/>
    <n v="105522.6"/>
  </r>
  <r>
    <n v="94"/>
    <s v="Wallache"/>
    <s v="Simchenko"/>
    <x v="1"/>
    <n v="33"/>
    <d v="1974-08-07T00:00:00"/>
    <s v="Civil Engineer"/>
    <x v="7"/>
    <x v="0"/>
    <s v="N"/>
    <s v="Unknow"/>
    <s v="No"/>
    <n v="21"/>
    <n v="1186.5385714285715"/>
    <n v="6"/>
    <n v="21"/>
    <n v="149503.86000000002"/>
  </r>
  <r>
    <n v="95"/>
    <s v="Nomi"/>
    <s v="Mallinder"/>
    <x v="0"/>
    <n v="67"/>
    <d v="1960-12-25T00:00:00"/>
    <s v="Software Engineer III"/>
    <x v="7"/>
    <x v="1"/>
    <s v="N"/>
    <s v="Unknow"/>
    <s v="Yes"/>
    <n v="8"/>
    <n v="1262.4499999999998"/>
    <n v="6"/>
    <n v="8"/>
    <n v="60597.599999999991"/>
  </r>
  <r>
    <n v="96"/>
    <s v="Heath"/>
    <s v="Olford"/>
    <x v="1"/>
    <n v="33"/>
    <d v="1968-08-31T00:00:00"/>
    <s v="Nuclear Power Engineer"/>
    <x v="7"/>
    <x v="0"/>
    <s v="N"/>
    <s v="Unknow"/>
    <s v="No"/>
    <n v="15"/>
    <n v="927.77666666666664"/>
    <n v="6"/>
    <n v="15"/>
    <n v="83499.899999999994"/>
  </r>
  <r>
    <n v="97"/>
    <s v="Arne"/>
    <s v="Corain"/>
    <x v="1"/>
    <n v="16"/>
    <d v="1979-07-27T00:00:00"/>
    <s v="Community Outreach Specialist"/>
    <x v="1"/>
    <x v="0"/>
    <s v="N"/>
    <s v="Unknow"/>
    <s v="Yes"/>
    <n v="10"/>
    <n v="1111.9937500000001"/>
    <n v="6"/>
    <n v="10"/>
    <n v="66719.625"/>
  </r>
  <r>
    <n v="98"/>
    <s v="Allianora"/>
    <s v="Babalola"/>
    <x v="0"/>
    <n v="19"/>
    <d v="1956-03-17T00:00:00"/>
    <s v="Safety Technician IV"/>
    <x v="0"/>
    <x v="0"/>
    <s v="N"/>
    <s v="Unknow"/>
    <s v="No"/>
    <n v="7"/>
    <n v="1351.38"/>
    <n v="6"/>
    <n v="7"/>
    <n v="56757.960000000006"/>
  </r>
  <r>
    <n v="99"/>
    <s v="Reggie"/>
    <s v="Mulliner"/>
    <x v="1"/>
    <n v="97"/>
    <d v="1998-06-13T00:00:00"/>
    <s v="VP Accounting"/>
    <x v="1"/>
    <x v="0"/>
    <s v="N"/>
    <s v="Unknow"/>
    <s v="No"/>
    <n v="3"/>
    <n v="919.89555555555546"/>
    <n v="6"/>
    <n v="3"/>
    <n v="16558.12"/>
  </r>
  <r>
    <n v="100"/>
    <s v="Tripp"/>
    <s v="Steed"/>
    <x v="1"/>
    <n v="80"/>
    <d v="1968-05-11T00:00:00"/>
    <s v="General Manager"/>
    <x v="1"/>
    <x v="0"/>
    <s v="N"/>
    <s v="Unknow"/>
    <s v="Yes"/>
    <n v="4"/>
    <n v="1374.1"/>
    <n v="6"/>
    <n v="4"/>
    <n v="32978.399999999994"/>
  </r>
  <r>
    <n v="101"/>
    <s v="Goran"/>
    <s v="Kwietek"/>
    <x v="1"/>
    <n v="83"/>
    <d v="1975-12-29T00:00:00"/>
    <s v="Nurse Practicioner"/>
    <x v="7"/>
    <x v="2"/>
    <s v="N"/>
    <s v="Unknow"/>
    <s v="No"/>
    <n v="11"/>
    <n v="1077.4549999999999"/>
    <n v="6"/>
    <n v="11"/>
    <n v="71112.03"/>
  </r>
  <r>
    <n v="102"/>
    <s v="Langsdon"/>
    <s v="Tranfield"/>
    <x v="1"/>
    <n v="51"/>
    <d v="1956-11-27T00:00:00"/>
    <s v="Quality Control Specialist"/>
    <x v="7"/>
    <x v="1"/>
    <s v="N"/>
    <s v="Unknow"/>
    <s v="No"/>
    <n v="16"/>
    <n v="951.31714285714281"/>
    <n v="6"/>
    <n v="16"/>
    <n v="91326.445714285714"/>
  </r>
  <r>
    <n v="103"/>
    <s v="Ethyl"/>
    <s v="Runham"/>
    <x v="0"/>
    <n v="49"/>
    <d v="1997-04-21T00:00:00"/>
    <s v="Product Engineer"/>
    <x v="1"/>
    <x v="1"/>
    <s v="N"/>
    <s v="Unknow"/>
    <s v="Yes"/>
    <n v="4"/>
    <n v="1209.5875000000001"/>
    <n v="6"/>
    <n v="4"/>
    <n v="29030.100000000002"/>
  </r>
  <r>
    <n v="104"/>
    <s v="Odille"/>
    <s v="Panketh"/>
    <x v="0"/>
    <n v="40"/>
    <d v="1978-06-06T00:00:00"/>
    <s v="Automation Specialist II"/>
    <x v="0"/>
    <x v="0"/>
    <s v="N"/>
    <s v="Unknow"/>
    <s v="Yes"/>
    <n v="9"/>
    <n v="908.84142857142865"/>
    <n v="6"/>
    <n v="9"/>
    <n v="49077.437142857147"/>
  </r>
  <r>
    <n v="105"/>
    <s v="Maribeth"/>
    <s v="Pristnor"/>
    <x v="0"/>
    <n v="25"/>
    <d v="2001-09-17T00:00:00"/>
    <s v="Recruiting Manager"/>
    <x v="7"/>
    <x v="0"/>
    <s v="N"/>
    <s v="Unknow"/>
    <s v="No"/>
    <n v="1"/>
    <n v="1558.5875000000001"/>
    <n v="6"/>
    <n v="1"/>
    <n v="9351.5250000000015"/>
  </r>
  <r>
    <n v="106"/>
    <s v="Glyn"/>
    <s v="Unkown"/>
    <x v="1"/>
    <n v="54"/>
    <d v="1966-07-03T00:00:00"/>
    <s v="Software Test Engineer III"/>
    <x v="0"/>
    <x v="2"/>
    <s v="N"/>
    <s v="Unknow"/>
    <s v="Yes"/>
    <n v="18"/>
    <n v="968.71999999999991"/>
    <n v="6"/>
    <n v="18"/>
    <n v="104621.75999999999"/>
  </r>
  <r>
    <n v="107"/>
    <s v="Pris"/>
    <s v="Stallebrass"/>
    <x v="0"/>
    <n v="97"/>
    <d v="1990-07-01T00:00:00"/>
    <s v="Nurse Practicioner"/>
    <x v="1"/>
    <x v="0"/>
    <s v="N"/>
    <s v="Unknow"/>
    <s v="Yes"/>
    <n v="9"/>
    <n v="836.27500000000009"/>
    <n v="6"/>
    <n v="9"/>
    <n v="45158.850000000006"/>
  </r>
  <r>
    <n v="108"/>
    <s v="Kayle"/>
    <s v="Mingaud"/>
    <x v="0"/>
    <n v="4"/>
    <d v="1994-03-14T00:00:00"/>
    <s v="Unkown"/>
    <x v="4"/>
    <x v="2"/>
    <s v="N"/>
    <s v="Unknow"/>
    <s v="No"/>
    <n v="3"/>
    <n v="1185.5533333333333"/>
    <n v="6"/>
    <n v="3"/>
    <n v="21339.96"/>
  </r>
  <r>
    <n v="109"/>
    <s v="Cody"/>
    <s v="Blabey"/>
    <x v="1"/>
    <n v="16"/>
    <d v="1978-12-11T00:00:00"/>
    <s v="Marketing Assistant"/>
    <x v="4"/>
    <x v="1"/>
    <s v="N"/>
    <s v="Unknow"/>
    <s v="Yes"/>
    <n v="4"/>
    <n v="1066.1510000000001"/>
    <n v="6"/>
    <n v="4"/>
    <n v="25587.624000000003"/>
  </r>
  <r>
    <n v="110"/>
    <s v="Sascha"/>
    <s v="St. Quintin"/>
    <x v="1"/>
    <n v="23"/>
    <d v="2000-07-31T00:00:00"/>
    <s v="Unkown"/>
    <x v="1"/>
    <x v="1"/>
    <s v="N"/>
    <s v="Unknow"/>
    <s v="No"/>
    <n v="1"/>
    <n v="1112.6728571428571"/>
    <n v="6"/>
    <n v="1"/>
    <n v="6676.0371428571425"/>
  </r>
  <r>
    <n v="111"/>
    <s v="Cele"/>
    <s v="Evason"/>
    <x v="0"/>
    <n v="65"/>
    <d v="1993-08-29T00:00:00"/>
    <s v="Analyst Programmer"/>
    <x v="4"/>
    <x v="0"/>
    <s v="N"/>
    <s v="Unknow"/>
    <s v="No"/>
    <n v="2"/>
    <n v="1218.2649999999999"/>
    <n v="6"/>
    <n v="2"/>
    <n v="14619.179999999998"/>
  </r>
  <r>
    <n v="112"/>
    <s v="Shena"/>
    <s v="Parren"/>
    <x v="0"/>
    <n v="88"/>
    <d v="1975-08-12T00:00:00"/>
    <s v="Marketing Manager"/>
    <x v="5"/>
    <x v="2"/>
    <s v="N"/>
    <s v="Unknow"/>
    <s v="No"/>
    <n v="12"/>
    <n v="1509.9816666666668"/>
    <n v="6"/>
    <n v="12"/>
    <n v="108718.68000000002"/>
  </r>
  <r>
    <n v="113"/>
    <s v="Gage"/>
    <s v="Nickless"/>
    <x v="1"/>
    <n v="67"/>
    <d v="1956-05-06T00:00:00"/>
    <s v="Staff Scientist"/>
    <x v="4"/>
    <x v="0"/>
    <s v="N"/>
    <s v="Unknow"/>
    <s v="No"/>
    <n v="20"/>
    <n v="902.16166666666652"/>
    <n v="6"/>
    <n v="20"/>
    <n v="108259.4"/>
  </r>
  <r>
    <n v="114"/>
    <s v="Sunny"/>
    <s v="Swindells"/>
    <x v="0"/>
    <n v="10"/>
    <d v="1985-10-23T00:00:00"/>
    <s v="Teacher"/>
    <x v="9"/>
    <x v="1"/>
    <s v="N"/>
    <s v="Unknow"/>
    <s v="No"/>
    <n v="8"/>
    <n v="808.25"/>
    <n v="6"/>
    <n v="8"/>
    <n v="38796"/>
  </r>
  <r>
    <n v="115"/>
    <s v="Alberik"/>
    <s v="Mereweather"/>
    <x v="1"/>
    <n v="77"/>
    <d v="1981-12-21T00:00:00"/>
    <s v="Account Executive"/>
    <x v="0"/>
    <x v="0"/>
    <s v="N"/>
    <s v="Unknow"/>
    <s v="No"/>
    <n v="18"/>
    <n v="1049.7725"/>
    <n v="6"/>
    <n v="18"/>
    <n v="113375.43000000001"/>
  </r>
  <r>
    <n v="116"/>
    <s v="Scottie"/>
    <s v="Swiffen"/>
    <x v="1"/>
    <n v="49"/>
    <d v="1999-02-05T00:00:00"/>
    <s v="Assistant Professor"/>
    <x v="7"/>
    <x v="1"/>
    <s v="N"/>
    <s v="Unknow"/>
    <s v="Yes"/>
    <n v="2"/>
    <n v="707.99000000000012"/>
    <n v="6"/>
    <n v="2"/>
    <n v="8495.880000000001"/>
  </r>
  <r>
    <n v="117"/>
    <s v="Nance"/>
    <s v="Suttling"/>
    <x v="0"/>
    <n v="75"/>
    <d v="1982-02-23T00:00:00"/>
    <s v="Marketing Manager"/>
    <x v="7"/>
    <x v="0"/>
    <s v="N"/>
    <s v="Unknow"/>
    <s v="No"/>
    <n v="15"/>
    <n v="1285.683"/>
    <n v="6"/>
    <n v="15"/>
    <n v="115711.47"/>
  </r>
  <r>
    <n v="118"/>
    <s v="Prentice"/>
    <s v="Pearmain"/>
    <x v="1"/>
    <n v="43"/>
    <d v="1959-11-12T00:00:00"/>
    <s v="Budget/Accounting Analyst IV"/>
    <x v="4"/>
    <x v="2"/>
    <s v="N"/>
    <s v="Unknow"/>
    <s v="No"/>
    <n v="19"/>
    <n v="1063.902"/>
    <n v="6"/>
    <n v="19"/>
    <n v="121284.82800000001"/>
  </r>
  <r>
    <n v="119"/>
    <s v="Willey"/>
    <s v="Chastanet"/>
    <x v="1"/>
    <n v="9"/>
    <d v="1981-12-04T00:00:00"/>
    <s v="Associate Professor"/>
    <x v="4"/>
    <x v="2"/>
    <s v="N"/>
    <s v="Unknow"/>
    <s v="Yes"/>
    <n v="9"/>
    <n v="1304.415"/>
    <n v="6"/>
    <n v="9"/>
    <n v="70438.41"/>
  </r>
  <r>
    <n v="120"/>
    <s v="Sloan"/>
    <s v="Wagg"/>
    <x v="1"/>
    <n v="80"/>
    <d v="1978-09-02T00:00:00"/>
    <s v="Legal Assistant"/>
    <x v="1"/>
    <x v="2"/>
    <s v="N"/>
    <s v="Unknow"/>
    <s v="Yes"/>
    <n v="4"/>
    <n v="1086.6500000000001"/>
    <n v="6"/>
    <n v="4"/>
    <n v="26079.600000000002"/>
  </r>
  <r>
    <n v="121"/>
    <s v="Myles"/>
    <s v="Pauncefort"/>
    <x v="1"/>
    <n v="82"/>
    <d v="1957-10-02T00:00:00"/>
    <s v="Graphic Designer"/>
    <x v="7"/>
    <x v="0"/>
    <s v="N"/>
    <s v="Unknow"/>
    <s v="No"/>
    <n v="15"/>
    <n v="1081.8600000000001"/>
    <n v="6"/>
    <n v="15"/>
    <n v="97367.400000000009"/>
  </r>
  <r>
    <n v="122"/>
    <s v="Colver"/>
    <s v="Itter"/>
    <x v="1"/>
    <n v="87"/>
    <d v="1979-04-19T00:00:00"/>
    <s v="Quality Control Specialist"/>
    <x v="1"/>
    <x v="0"/>
    <s v="N"/>
    <s v="Unknow"/>
    <s v="Yes"/>
    <n v="12"/>
    <n v="1306.6780000000001"/>
    <n v="6"/>
    <n v="12"/>
    <n v="94080.816000000021"/>
  </r>
  <r>
    <n v="123"/>
    <s v="Almeta"/>
    <s v="Kalinsky"/>
    <x v="0"/>
    <n v="85"/>
    <d v="1988-12-03T00:00:00"/>
    <s v="Analyst Programmer"/>
    <x v="1"/>
    <x v="2"/>
    <s v="N"/>
    <s v="Unknow"/>
    <s v="No"/>
    <n v="15"/>
    <n v="1334.4475000000002"/>
    <n v="6"/>
    <n v="15"/>
    <n v="120100.27500000002"/>
  </r>
  <r>
    <n v="124"/>
    <s v="Kath"/>
    <s v="Cunney"/>
    <x v="0"/>
    <n v="27"/>
    <d v="1995-05-03T00:00:00"/>
    <s v="Administrative Assistant II"/>
    <x v="0"/>
    <x v="2"/>
    <s v="N"/>
    <s v="Unknow"/>
    <s v="Yes"/>
    <n v="5"/>
    <n v="1181.7357142857143"/>
    <n v="6"/>
    <n v="5"/>
    <n v="35452.071428571428"/>
  </r>
  <r>
    <n v="125"/>
    <s v="Darrelle"/>
    <s v="Antoniewski"/>
    <x v="0"/>
    <n v="94"/>
    <d v="1960-03-17T00:00:00"/>
    <s v="Computer Systems Analyst II"/>
    <x v="2"/>
    <x v="0"/>
    <s v="N"/>
    <s v="Unknow"/>
    <s v="No"/>
    <n v="16"/>
    <n v="710.73199999999997"/>
    <n v="6"/>
    <n v="16"/>
    <n v="68230.271999999997"/>
  </r>
  <r>
    <n v="126"/>
    <s v="Norman"/>
    <s v="Cliff"/>
    <x v="1"/>
    <n v="53"/>
    <d v="1992-10-15T00:00:00"/>
    <s v="Administrative Officer"/>
    <x v="0"/>
    <x v="0"/>
    <s v="N"/>
    <s v="Unknow"/>
    <s v="Yes"/>
    <n v="3"/>
    <n v="1149.3733333333332"/>
    <n v="6"/>
    <n v="3"/>
    <n v="20688.72"/>
  </r>
  <r>
    <n v="127"/>
    <s v="Merrili"/>
    <s v="Whitear"/>
    <x v="0"/>
    <n v="81"/>
    <d v="1974-12-03T00:00:00"/>
    <s v="Compensation Analyst"/>
    <x v="1"/>
    <x v="0"/>
    <s v="N"/>
    <s v="Unknow"/>
    <s v="No"/>
    <n v="19"/>
    <n v="994.96199999999988"/>
    <n v="6"/>
    <n v="19"/>
    <n v="113425.66799999998"/>
  </r>
  <r>
    <n v="128"/>
    <s v="Isidro"/>
    <s v="Cypler"/>
    <x v="1"/>
    <n v="73"/>
    <d v="1977-07-17T00:00:00"/>
    <s v="Systems Administrator III"/>
    <x v="2"/>
    <x v="0"/>
    <s v="N"/>
    <s v="Unknow"/>
    <s v="Yes"/>
    <n v="12"/>
    <n v="919.9375"/>
    <n v="6"/>
    <n v="12"/>
    <n v="66235.5"/>
  </r>
  <r>
    <n v="129"/>
    <s v="Weidar"/>
    <s v="Silkstone"/>
    <x v="1"/>
    <n v="64"/>
    <d v="1985-07-20T00:00:00"/>
    <s v="Financial Advisor"/>
    <x v="1"/>
    <x v="2"/>
    <s v="N"/>
    <s v="Unknow"/>
    <s v="Yes"/>
    <n v="19"/>
    <n v="1022.62"/>
    <n v="6"/>
    <n v="19"/>
    <n v="116578.68000000001"/>
  </r>
  <r>
    <n v="130"/>
    <s v="Raddy"/>
    <s v="Delete"/>
    <x v="1"/>
    <n v="32"/>
    <d v="1997-07-18T00:00:00"/>
    <s v="Chemical Engineer"/>
    <x v="7"/>
    <x v="0"/>
    <s v="N"/>
    <s v="Unknow"/>
    <s v="No"/>
    <n v="1"/>
    <n v="1670.21"/>
    <n v="6"/>
    <n v="1"/>
    <n v="10021.26"/>
  </r>
  <r>
    <n v="131"/>
    <s v="Jana"/>
    <s v="Renyard"/>
    <x v="0"/>
    <n v="57"/>
    <d v="1964-10-16T00:00:00"/>
    <s v="Administrative Officer"/>
    <x v="5"/>
    <x v="2"/>
    <s v="N"/>
    <s v="Unknow"/>
    <s v="No"/>
    <n v="8"/>
    <n v="1457.5466666666669"/>
    <n v="6"/>
    <n v="8"/>
    <n v="69962.240000000005"/>
  </r>
  <r>
    <n v="132"/>
    <s v="Celesta"/>
    <s v="Willavoys"/>
    <x v="0"/>
    <n v="5"/>
    <d v="1963-07-07T00:00:00"/>
    <s v="Web Designer I"/>
    <x v="7"/>
    <x v="0"/>
    <s v="N"/>
    <s v="Unknow"/>
    <s v="Yes"/>
    <n v="9"/>
    <n v="1227.655"/>
    <n v="6"/>
    <n v="9"/>
    <n v="66293.37"/>
  </r>
  <r>
    <n v="133"/>
    <s v="Eldridge"/>
    <s v="Fiddeman"/>
    <x v="1"/>
    <n v="12"/>
    <d v="1977-06-13T00:00:00"/>
    <s v="VP Accounting"/>
    <x v="1"/>
    <x v="0"/>
    <s v="N"/>
    <s v="Unknow"/>
    <s v="Yes"/>
    <n v="16"/>
    <n v="632.91000000000008"/>
    <n v="6"/>
    <n v="16"/>
    <n v="60759.360000000008"/>
  </r>
  <r>
    <n v="134"/>
    <s v="Merna"/>
    <s v="McCulloch"/>
    <x v="0"/>
    <n v="34"/>
    <d v="1997-08-01T00:00:00"/>
    <s v="Legal Assistant"/>
    <x v="8"/>
    <x v="1"/>
    <s v="N"/>
    <s v="Unknow"/>
    <s v="Yes"/>
    <n v="5"/>
    <n v="1195.1583333333333"/>
    <n v="6"/>
    <n v="5"/>
    <n v="35854.75"/>
  </r>
  <r>
    <n v="135"/>
    <s v="Rosalia"/>
    <s v="Sigart"/>
    <x v="0"/>
    <n v="18"/>
    <d v="1975-01-18T00:00:00"/>
    <s v="Internal Auditor"/>
    <x v="3"/>
    <x v="0"/>
    <s v="N"/>
    <s v="Unknow"/>
    <s v="No"/>
    <n v="3"/>
    <n v="980.06571428571442"/>
    <n v="6"/>
    <n v="3"/>
    <n v="17641.18285714286"/>
  </r>
  <r>
    <n v="136"/>
    <s v="Mel"/>
    <s v="Bennet"/>
    <x v="1"/>
    <n v="46"/>
    <d v="1973-05-26T00:00:00"/>
    <s v="Senior Developer"/>
    <x v="7"/>
    <x v="2"/>
    <s v="N"/>
    <s v="Unknow"/>
    <s v="Yes"/>
    <n v="7"/>
    <n v="1175.85625"/>
    <n v="6"/>
    <n v="7"/>
    <n v="49385.962500000009"/>
  </r>
  <r>
    <n v="137"/>
    <s v="Vaughn"/>
    <s v="Artin"/>
    <x v="1"/>
    <n v="27"/>
    <d v="1987-11-21T00:00:00"/>
    <s v="Office Assistant II"/>
    <x v="2"/>
    <x v="2"/>
    <s v="N"/>
    <s v="Unknow"/>
    <s v="No"/>
    <n v="10"/>
    <n v="701.41"/>
    <n v="6"/>
    <n v="10"/>
    <n v="42084.6"/>
  </r>
  <r>
    <n v="138"/>
    <s v="Onofredo"/>
    <s v="Franc"/>
    <x v="1"/>
    <n v="5"/>
    <d v="1985-04-28T00:00:00"/>
    <s v="Recruiter"/>
    <x v="1"/>
    <x v="1"/>
    <s v="N"/>
    <s v="Unknow"/>
    <s v="Yes"/>
    <n v="13"/>
    <n v="703.90714285714273"/>
    <n v="6"/>
    <n v="13"/>
    <n v="54904.757142857132"/>
  </r>
  <r>
    <n v="139"/>
    <s v="Gar"/>
    <s v="Unkown"/>
    <x v="1"/>
    <n v="1"/>
    <d v="1964-07-28T00:00:00"/>
    <s v="Operator"/>
    <x v="8"/>
    <x v="1"/>
    <s v="N"/>
    <s v="Unknow"/>
    <s v="No"/>
    <n v="4"/>
    <n v="1182.0988888888887"/>
    <n v="6"/>
    <n v="4"/>
    <n v="28370.373333333329"/>
  </r>
  <r>
    <n v="140"/>
    <s v="Morrie"/>
    <s v="Flaxon"/>
    <x v="1"/>
    <n v="9"/>
    <d v="1994-05-20T00:00:00"/>
    <s v="Programmer Analyst III"/>
    <x v="7"/>
    <x v="0"/>
    <s v="N"/>
    <s v="Unknow"/>
    <s v="No"/>
    <n v="2"/>
    <n v="1274.8899999999999"/>
    <n v="6"/>
    <n v="2"/>
    <n v="15298.679999999998"/>
  </r>
  <r>
    <n v="141"/>
    <s v="Townsend"/>
    <s v="Trobe"/>
    <x v="1"/>
    <n v="67"/>
    <d v="1954-06-25T00:00:00"/>
    <s v="Teacher"/>
    <x v="1"/>
    <x v="2"/>
    <s v="N"/>
    <s v="Unknow"/>
    <s v="Yes"/>
    <n v="10"/>
    <n v="1351.3266666666668"/>
    <n v="6"/>
    <n v="10"/>
    <n v="81079.600000000006"/>
  </r>
  <r>
    <n v="142"/>
    <s v="Bentley"/>
    <s v="Fortesquieu"/>
    <x v="1"/>
    <n v="57"/>
    <d v="1967-08-07T00:00:00"/>
    <s v="Quality Engineer"/>
    <x v="0"/>
    <x v="1"/>
    <s v="N"/>
    <s v="Unknow"/>
    <s v="No"/>
    <n v="17"/>
    <n v="1134.0672727272729"/>
    <n v="6"/>
    <n v="17"/>
    <n v="115674.86181818183"/>
  </r>
  <r>
    <n v="143"/>
    <s v="Kendall"/>
    <s v="Figg"/>
    <x v="1"/>
    <n v="19"/>
    <d v="1957-09-01T00:00:00"/>
    <s v="Operator"/>
    <x v="6"/>
    <x v="0"/>
    <s v="N"/>
    <s v="Unknow"/>
    <s v="Yes"/>
    <n v="11"/>
    <n v="1172.3025"/>
    <n v="6"/>
    <n v="11"/>
    <n v="77371.965000000011"/>
  </r>
  <r>
    <n v="144"/>
    <s v="Jory"/>
    <s v="Barrabeale"/>
    <x v="2"/>
    <n v="71"/>
    <s v="Unkown"/>
    <s v="Environmental Tech"/>
    <x v="3"/>
    <x v="0"/>
    <s v="N"/>
    <s v="Unknow"/>
    <s v="No"/>
    <s v="Unkown"/>
    <n v="1120.1424999999999"/>
    <n v="6"/>
    <s v="Unkown"/>
    <e v="#VALUE!"/>
  </r>
  <r>
    <n v="145"/>
    <s v="Filippo"/>
    <s v="Ferrara"/>
    <x v="1"/>
    <n v="33"/>
    <d v="1997-07-21T00:00:00"/>
    <s v="Account Executive"/>
    <x v="1"/>
    <x v="0"/>
    <s v="N"/>
    <s v="Unknow"/>
    <s v="No"/>
    <n v="4"/>
    <n v="1164.1699999999998"/>
    <n v="6"/>
    <n v="4"/>
    <n v="27940.079999999994"/>
  </r>
  <r>
    <n v="146"/>
    <s v="Ricoriki"/>
    <s v="Matlock"/>
    <x v="1"/>
    <n v="34"/>
    <d v="1985-04-08T00:00:00"/>
    <s v="Quality Control Specialist"/>
    <x v="7"/>
    <x v="0"/>
    <s v="N"/>
    <s v="Unknow"/>
    <s v="No"/>
    <n v="8"/>
    <n v="986.64499999999998"/>
    <n v="6"/>
    <n v="8"/>
    <n v="47358.96"/>
  </r>
  <r>
    <n v="147"/>
    <s v="Rea"/>
    <s v="Pattrick"/>
    <x v="0"/>
    <n v="32"/>
    <d v="1973-12-06T00:00:00"/>
    <s v="Analog Circuit Design manager"/>
    <x v="0"/>
    <x v="0"/>
    <s v="N"/>
    <s v="Unknow"/>
    <s v="Yes"/>
    <n v="10"/>
    <n v="1346.5149999999999"/>
    <n v="6"/>
    <n v="10"/>
    <n v="80790.899999999994"/>
  </r>
  <r>
    <n v="148"/>
    <s v="Jaquith"/>
    <s v="Maffey"/>
    <x v="0"/>
    <n v="69"/>
    <d v="1981-05-08T00:00:00"/>
    <s v="Programmer Analyst III"/>
    <x v="4"/>
    <x v="0"/>
    <s v="N"/>
    <s v="Unknow"/>
    <s v="Yes"/>
    <n v="5"/>
    <n v="1161.7660000000001"/>
    <n v="6"/>
    <n v="5"/>
    <n v="34852.980000000003"/>
  </r>
  <r>
    <n v="149"/>
    <s v="Drucy"/>
    <s v="Kausche"/>
    <x v="0"/>
    <n v="41"/>
    <d v="1995-01-31T00:00:00"/>
    <s v="Research Nurse"/>
    <x v="0"/>
    <x v="0"/>
    <s v="N"/>
    <s v="Unknow"/>
    <s v="Yes"/>
    <n v="1"/>
    <n v="1236.4225000000001"/>
    <n v="6"/>
    <n v="1"/>
    <n v="7418.5350000000008"/>
  </r>
  <r>
    <n v="150"/>
    <s v="Bradly"/>
    <s v="Crosse"/>
    <x v="1"/>
    <n v="6"/>
    <d v="1983-08-23T00:00:00"/>
    <s v="Cost Accountant"/>
    <x v="1"/>
    <x v="1"/>
    <s v="N"/>
    <s v="Unknow"/>
    <s v="No"/>
    <n v="17"/>
    <n v="907.74"/>
    <n v="6"/>
    <n v="17"/>
    <n v="92589.48000000001"/>
  </r>
  <r>
    <n v="151"/>
    <s v="Donnie"/>
    <s v="Brimson"/>
    <x v="1"/>
    <n v="36"/>
    <d v="1965-01-31T00:00:00"/>
    <s v="Marketing Manager"/>
    <x v="7"/>
    <x v="0"/>
    <s v="N"/>
    <s v="Unknow"/>
    <s v="Yes"/>
    <n v="13"/>
    <n v="1631.8357142857144"/>
    <n v="6"/>
    <n v="13"/>
    <n v="127283.1857142857"/>
  </r>
  <r>
    <n v="152"/>
    <s v="Stephana"/>
    <s v="Cardew"/>
    <x v="0"/>
    <n v="5"/>
    <d v="1981-03-03T00:00:00"/>
    <s v="Compensation Analyst"/>
    <x v="1"/>
    <x v="0"/>
    <s v="N"/>
    <s v="Unknow"/>
    <s v="No"/>
    <n v="16"/>
    <n v="1470.6849999999999"/>
    <n v="6"/>
    <n v="16"/>
    <n v="141185.76"/>
  </r>
  <r>
    <n v="153"/>
    <s v="Lorilyn"/>
    <s v="Walshe"/>
    <x v="0"/>
    <n v="73"/>
    <d v="1977-07-28T00:00:00"/>
    <s v="Assistant Media Planner"/>
    <x v="9"/>
    <x v="0"/>
    <s v="N"/>
    <s v="Unknow"/>
    <s v="Yes"/>
    <n v="12"/>
    <n v="1115.4514285714286"/>
    <n v="6"/>
    <n v="12"/>
    <n v="80312.502857142856"/>
  </r>
  <r>
    <n v="154"/>
    <s v="Faydra"/>
    <s v="Dulieu"/>
    <x v="0"/>
    <n v="90"/>
    <d v="1958-02-13T00:00:00"/>
    <s v="Junior Executive"/>
    <x v="4"/>
    <x v="0"/>
    <s v="N"/>
    <s v="Unknow"/>
    <s v="No"/>
    <n v="11"/>
    <n v="704.30600000000004"/>
    <n v="6"/>
    <n v="11"/>
    <n v="46484.196000000004"/>
  </r>
  <r>
    <n v="155"/>
    <s v="Orran"/>
    <s v="Bogges"/>
    <x v="1"/>
    <n v="4"/>
    <d v="1985-12-28T00:00:00"/>
    <s v="Quality Engineer"/>
    <x v="7"/>
    <x v="0"/>
    <s v="N"/>
    <s v="Unknow"/>
    <s v="No"/>
    <n v="10"/>
    <n v="1336.17"/>
    <n v="6"/>
    <n v="10"/>
    <n v="80170.200000000012"/>
  </r>
  <r>
    <n v="156"/>
    <s v="Shayla"/>
    <s v="Rimmington"/>
    <x v="0"/>
    <n v="23"/>
    <d v="1979-09-09T00:00:00"/>
    <s v="Cost Accountant"/>
    <x v="1"/>
    <x v="0"/>
    <s v="N"/>
    <s v="Unknow"/>
    <s v="Yes"/>
    <n v="11"/>
    <n v="966.3159999999998"/>
    <n v="6"/>
    <n v="11"/>
    <n v="63776.855999999985"/>
  </r>
  <r>
    <n v="157"/>
    <s v="Chad"/>
    <s v="Houtby"/>
    <x v="1"/>
    <n v="97"/>
    <d v="1974-11-23T00:00:00"/>
    <s v="Financial Advisor"/>
    <x v="1"/>
    <x v="1"/>
    <s v="N"/>
    <s v="Unknow"/>
    <s v="No"/>
    <n v="16"/>
    <n v="582.82999999999993"/>
    <n v="6"/>
    <n v="16"/>
    <n v="55951.679999999993"/>
  </r>
  <r>
    <n v="158"/>
    <s v="Hamlin"/>
    <s v="Odams"/>
    <x v="1"/>
    <n v="99"/>
    <d v="1984-09-03T00:00:00"/>
    <s v="Internal Auditor"/>
    <x v="4"/>
    <x v="1"/>
    <s v="N"/>
    <s v="Unknow"/>
    <s v="No"/>
    <n v="5"/>
    <n v="1203.5083333333332"/>
    <n v="6"/>
    <n v="5"/>
    <n v="36105.25"/>
  </r>
  <r>
    <n v="159"/>
    <s v="Arin"/>
    <s v="Matskevich"/>
    <x v="1"/>
    <n v="90"/>
    <d v="1987-05-12T00:00:00"/>
    <s v="Research Nurse"/>
    <x v="0"/>
    <x v="1"/>
    <s v="N"/>
    <s v="Unknow"/>
    <s v="No"/>
    <n v="13"/>
    <n v="1002.7200000000001"/>
    <n v="6"/>
    <n v="13"/>
    <n v="78212.160000000003"/>
  </r>
  <r>
    <n v="160"/>
    <s v="Wake"/>
    <s v="Durning"/>
    <x v="1"/>
    <n v="5"/>
    <d v="1964-07-15T00:00:00"/>
    <s v="Registered Nurse"/>
    <x v="0"/>
    <x v="0"/>
    <s v="N"/>
    <s v="Unknow"/>
    <s v="No"/>
    <n v="18"/>
    <n v="1512.29"/>
    <n v="6"/>
    <n v="18"/>
    <n v="163327.32"/>
  </r>
  <r>
    <n v="161"/>
    <s v="Tadd"/>
    <s v="Bloss"/>
    <x v="1"/>
    <n v="49"/>
    <d v="1976-01-21T00:00:00"/>
    <s v="Unkown"/>
    <x v="4"/>
    <x v="0"/>
    <s v="N"/>
    <s v="Unknow"/>
    <s v="No"/>
    <n v="16"/>
    <n v="1148.6400000000001"/>
    <n v="6"/>
    <n v="16"/>
    <n v="110269.44"/>
  </r>
  <r>
    <n v="162"/>
    <s v="Port"/>
    <s v="Acuna"/>
    <x v="1"/>
    <n v="90"/>
    <d v="1979-08-12T00:00:00"/>
    <s v="Nurse Practicioner"/>
    <x v="3"/>
    <x v="0"/>
    <s v="N"/>
    <s v="Unknow"/>
    <s v="No"/>
    <n v="15"/>
    <n v="1105.8233333333333"/>
    <n v="6"/>
    <n v="15"/>
    <n v="99524.099999999991"/>
  </r>
  <r>
    <n v="163"/>
    <s v="Kessia"/>
    <s v="Helder"/>
    <x v="0"/>
    <n v="58"/>
    <d v="1976-09-06T00:00:00"/>
    <s v="Librarian"/>
    <x v="9"/>
    <x v="2"/>
    <s v="N"/>
    <s v="Unknow"/>
    <s v="Yes"/>
    <n v="14"/>
    <n v="1544.62"/>
    <n v="6"/>
    <n v="14"/>
    <n v="129748.07999999999"/>
  </r>
  <r>
    <n v="164"/>
    <s v="Aarika"/>
    <s v="Van Vuuren"/>
    <x v="0"/>
    <n v="55"/>
    <d v="1999-08-07T00:00:00"/>
    <s v="Senior Editor"/>
    <x v="5"/>
    <x v="1"/>
    <s v="N"/>
    <s v="Unknow"/>
    <s v="Yes"/>
    <n v="1"/>
    <n v="861.2833333333333"/>
    <n v="6"/>
    <n v="1"/>
    <n v="5167.7"/>
  </r>
  <r>
    <n v="165"/>
    <s v="Aldon"/>
    <s v="Roelofs"/>
    <x v="1"/>
    <n v="61"/>
    <d v="1984-03-25T00:00:00"/>
    <s v="Administrative Officer"/>
    <x v="6"/>
    <x v="0"/>
    <s v="N"/>
    <s v="Unknow"/>
    <s v="Yes"/>
    <n v="12"/>
    <n v="1200.3912499999999"/>
    <n v="6"/>
    <n v="12"/>
    <n v="86428.17"/>
  </r>
  <r>
    <n v="166"/>
    <s v="Elston"/>
    <s v="Oleszczak"/>
    <x v="1"/>
    <n v="54"/>
    <d v="1955-06-12T00:00:00"/>
    <s v="Structural Analysis Engineer"/>
    <x v="7"/>
    <x v="1"/>
    <s v="N"/>
    <s v="Unknow"/>
    <s v="No"/>
    <n v="6"/>
    <n v="1217.3685714285714"/>
    <n v="6"/>
    <n v="6"/>
    <n v="43825.268571428576"/>
  </r>
  <r>
    <n v="167"/>
    <s v="Nathalie"/>
    <s v="Tideswell"/>
    <x v="0"/>
    <n v="95"/>
    <d v="1969-10-27T00:00:00"/>
    <s v="Unkown"/>
    <x v="0"/>
    <x v="2"/>
    <s v="N"/>
    <s v="Unknow"/>
    <s v="Yes"/>
    <n v="17"/>
    <n v="1098.7344444444445"/>
    <n v="6"/>
    <n v="17"/>
    <n v="112070.91333333334"/>
  </r>
  <r>
    <n v="168"/>
    <s v="Reggie"/>
    <s v="Broggetti"/>
    <x v="2"/>
    <n v="8"/>
    <s v="Unkown"/>
    <s v="General Manager"/>
    <x v="3"/>
    <x v="1"/>
    <s v="N"/>
    <s v="Unknow"/>
    <s v="Yes"/>
    <s v="Unkown"/>
    <n v="1070.4274999999998"/>
    <n v="6"/>
    <s v="Unkown"/>
    <e v="#VALUE!"/>
  </r>
  <r>
    <n v="169"/>
    <s v="Alfy"/>
    <s v="Bruhnke"/>
    <x v="1"/>
    <n v="20"/>
    <d v="1957-10-19T00:00:00"/>
    <s v="Data Coordiator"/>
    <x v="8"/>
    <x v="2"/>
    <s v="N"/>
    <s v="Unknow"/>
    <s v="Yes"/>
    <n v="5"/>
    <n v="688.36"/>
    <n v="6"/>
    <n v="5"/>
    <n v="20650.8"/>
  </r>
  <r>
    <n v="170"/>
    <s v="Jammal"/>
    <s v="Gever"/>
    <x v="1"/>
    <n v="80"/>
    <d v="1975-06-02T00:00:00"/>
    <s v="Pharmacist"/>
    <x v="0"/>
    <x v="2"/>
    <s v="N"/>
    <s v="Unknow"/>
    <s v="No"/>
    <n v="21"/>
    <n v="1228.25"/>
    <n v="6"/>
    <n v="21"/>
    <n v="154759.5"/>
  </r>
  <r>
    <n v="171"/>
    <s v="Halli"/>
    <s v="Davidoff"/>
    <x v="0"/>
    <n v="62"/>
    <d v="1970-12-04T00:00:00"/>
    <s v="Assistant Manager"/>
    <x v="7"/>
    <x v="0"/>
    <s v="N"/>
    <s v="Unknow"/>
    <s v="No"/>
    <n v="10"/>
    <n v="1168.48125"/>
    <n v="6"/>
    <n v="10"/>
    <n v="70108.875"/>
  </r>
  <r>
    <n v="172"/>
    <s v="Hilton"/>
    <s v="Carney"/>
    <x v="1"/>
    <n v="54"/>
    <d v="1988-09-12T00:00:00"/>
    <s v="Editor"/>
    <x v="7"/>
    <x v="1"/>
    <s v="N"/>
    <s v="Unknow"/>
    <s v="Yes"/>
    <n v="6"/>
    <n v="1321.4599999999998"/>
    <n v="6"/>
    <n v="6"/>
    <n v="47572.55999999999"/>
  </r>
  <r>
    <n v="173"/>
    <s v="Ebba"/>
    <s v="Hanselmann"/>
    <x v="0"/>
    <n v="99"/>
    <d v="1997-01-02T00:00:00"/>
    <s v="General Manager"/>
    <x v="0"/>
    <x v="1"/>
    <s v="N"/>
    <s v="Unknow"/>
    <s v="No"/>
    <n v="1"/>
    <n v="1562.3866666666663"/>
    <n v="6"/>
    <n v="1"/>
    <n v="9374.3199999999979"/>
  </r>
  <r>
    <n v="174"/>
    <s v="Catie"/>
    <s v="Tosspell"/>
    <x v="0"/>
    <n v="93"/>
    <d v="1989-11-26T00:00:00"/>
    <s v="Food Chemist"/>
    <x v="0"/>
    <x v="0"/>
    <s v="N"/>
    <s v="Unknow"/>
    <s v="No"/>
    <n v="12"/>
    <n v="1289.3570000000002"/>
    <n v="6"/>
    <n v="12"/>
    <n v="92833.704000000027"/>
  </r>
  <r>
    <n v="175"/>
    <s v="Templeton"/>
    <s v="Hambrook"/>
    <x v="1"/>
    <n v="36"/>
    <d v="1975-11-28T00:00:00"/>
    <s v="Quality Engineer"/>
    <x v="7"/>
    <x v="1"/>
    <s v="N"/>
    <s v="Unknow"/>
    <s v="No"/>
    <n v="5"/>
    <n v="1201.606"/>
    <n v="6"/>
    <n v="5"/>
    <n v="36048.18"/>
  </r>
  <r>
    <n v="176"/>
    <s v="Angelo"/>
    <s v="Clayal"/>
    <x v="1"/>
    <n v="39"/>
    <d v="1992-04-13T00:00:00"/>
    <s v="Accountant I"/>
    <x v="2"/>
    <x v="0"/>
    <s v="N"/>
    <s v="Unknow"/>
    <s v="No"/>
    <n v="10"/>
    <n v="1536.675"/>
    <n v="6"/>
    <n v="10"/>
    <n v="92200.5"/>
  </r>
  <r>
    <n v="177"/>
    <s v="Ondrea"/>
    <s v="Pablos"/>
    <x v="0"/>
    <n v="25"/>
    <d v="1989-11-09T00:00:00"/>
    <s v="Professor"/>
    <x v="1"/>
    <x v="2"/>
    <s v="N"/>
    <s v="Unknow"/>
    <s v="No"/>
    <n v="4"/>
    <n v="985.52833333333331"/>
    <n v="6"/>
    <n v="4"/>
    <n v="23652.68"/>
  </r>
  <r>
    <n v="178"/>
    <s v="Matthieu"/>
    <s v="Bertelmot"/>
    <x v="1"/>
    <n v="2"/>
    <d v="1967-04-03T00:00:00"/>
    <s v="Unkown"/>
    <x v="4"/>
    <x v="1"/>
    <s v="N"/>
    <s v="Unknow"/>
    <s v="No"/>
    <n v="8"/>
    <n v="876.02250000000004"/>
    <n v="6"/>
    <n v="8"/>
    <n v="42049.08"/>
  </r>
  <r>
    <n v="179"/>
    <s v="Esteban"/>
    <s v="Sewill"/>
    <x v="1"/>
    <n v="23"/>
    <d v="1966-05-11T00:00:00"/>
    <s v="Environmental Tech"/>
    <x v="7"/>
    <x v="2"/>
    <s v="N"/>
    <s v="Unknow"/>
    <s v="Yes"/>
    <n v="6"/>
    <n v="1056.28"/>
    <n v="6"/>
    <n v="6"/>
    <n v="38026.080000000002"/>
  </r>
  <r>
    <n v="180"/>
    <s v="Trisha"/>
    <s v="Neasham"/>
    <x v="0"/>
    <n v="16"/>
    <d v="1971-09-17T00:00:00"/>
    <s v="Web Designer III"/>
    <x v="6"/>
    <x v="1"/>
    <s v="N"/>
    <s v="Unknow"/>
    <s v="No"/>
    <n v="14"/>
    <n v="1138.6528571428571"/>
    <n v="6"/>
    <n v="14"/>
    <n v="95646.84"/>
  </r>
  <r>
    <n v="181"/>
    <s v="Pavla"/>
    <s v="Braunle"/>
    <x v="0"/>
    <n v="49"/>
    <d v="1982-11-21T00:00:00"/>
    <s v="Senior Editor"/>
    <x v="7"/>
    <x v="0"/>
    <s v="N"/>
    <s v="Unknow"/>
    <s v="No"/>
    <n v="9"/>
    <n v="852.45400000000006"/>
    <n v="6"/>
    <n v="9"/>
    <n v="46032.516000000003"/>
  </r>
  <r>
    <n v="182"/>
    <s v="Lydon"/>
    <s v="Dahlman"/>
    <x v="1"/>
    <n v="99"/>
    <d v="1992-11-20T00:00:00"/>
    <s v="Sales Associate"/>
    <x v="1"/>
    <x v="1"/>
    <s v="N"/>
    <s v="Unknow"/>
    <s v="Yes"/>
    <n v="7"/>
    <n v="1325.5728571428572"/>
    <n v="6"/>
    <n v="7"/>
    <n v="55674.06"/>
  </r>
  <r>
    <n v="183"/>
    <s v="Dannie"/>
    <s v="Hissie"/>
    <x v="0"/>
    <n v="7"/>
    <d v="1997-08-05T00:00:00"/>
    <s v="Geologist III"/>
    <x v="5"/>
    <x v="1"/>
    <s v="N"/>
    <s v="Unknow"/>
    <s v="No"/>
    <n v="3"/>
    <n v="991.32999999999993"/>
    <n v="6"/>
    <n v="3"/>
    <n v="17843.939999999999"/>
  </r>
  <r>
    <n v="184"/>
    <s v="Nappie"/>
    <s v="Paolo"/>
    <x v="1"/>
    <n v="40"/>
    <d v="1971-12-13T00:00:00"/>
    <s v="Marketing Manager"/>
    <x v="7"/>
    <x v="2"/>
    <s v="N"/>
    <s v="Unknow"/>
    <s v="Yes"/>
    <n v="7"/>
    <n v="1244.96"/>
    <n v="6"/>
    <n v="7"/>
    <n v="52288.32"/>
  </r>
  <r>
    <n v="185"/>
    <s v="Crosby"/>
    <s v="Walcot"/>
    <x v="1"/>
    <n v="80"/>
    <d v="1979-12-13T00:00:00"/>
    <s v="Unkown"/>
    <x v="2"/>
    <x v="0"/>
    <s v="N"/>
    <s v="Unknow"/>
    <s v="Yes"/>
    <n v="13"/>
    <n v="1322.0399999999997"/>
    <n v="6"/>
    <n v="13"/>
    <n v="103119.11999999997"/>
  </r>
  <r>
    <n v="186"/>
    <s v="Mireielle"/>
    <s v="Jeppe"/>
    <x v="0"/>
    <n v="46"/>
    <d v="1974-05-06T00:00:00"/>
    <s v="Software Test Engineer I"/>
    <x v="1"/>
    <x v="0"/>
    <s v="N"/>
    <s v="Unknow"/>
    <s v="No"/>
    <n v="3"/>
    <n v="925.14166666666677"/>
    <n v="6"/>
    <n v="3"/>
    <n v="16652.550000000003"/>
  </r>
  <r>
    <n v="187"/>
    <s v="Pincas"/>
    <s v="Ather"/>
    <x v="1"/>
    <n v="97"/>
    <d v="1954-01-28T00:00:00"/>
    <s v="Structural Engineer"/>
    <x v="4"/>
    <x v="0"/>
    <s v="N"/>
    <s v="Unknow"/>
    <s v="No"/>
    <n v="11"/>
    <n v="985.5414285714287"/>
    <n v="6"/>
    <n v="11"/>
    <n v="65045.734285714294"/>
  </r>
  <r>
    <n v="188"/>
    <s v="Audry"/>
    <s v="Seine"/>
    <x v="0"/>
    <n v="54"/>
    <d v="1975-06-22T00:00:00"/>
    <s v="Safety Technician II"/>
    <x v="2"/>
    <x v="2"/>
    <s v="N"/>
    <s v="Unknow"/>
    <s v="Yes"/>
    <n v="13"/>
    <n v="854.34499999999991"/>
    <n v="6"/>
    <n v="13"/>
    <n v="66638.91"/>
  </r>
  <r>
    <n v="189"/>
    <s v="Umberto"/>
    <s v="Torricella"/>
    <x v="1"/>
    <n v="73"/>
    <d v="1981-07-19T00:00:00"/>
    <s v="Safety Technician I"/>
    <x v="1"/>
    <x v="1"/>
    <s v="N"/>
    <s v="Unknow"/>
    <s v="No"/>
    <n v="10"/>
    <n v="1726.7379999999998"/>
    <n v="6"/>
    <n v="10"/>
    <n v="103604.28"/>
  </r>
  <r>
    <n v="190"/>
    <s v="Hayley"/>
    <s v="Girardengo"/>
    <x v="0"/>
    <n v="42"/>
    <d v="1979-02-04T00:00:00"/>
    <s v="Registered Nurse"/>
    <x v="0"/>
    <x v="1"/>
    <s v="N"/>
    <s v="Unknow"/>
    <s v="No"/>
    <n v="10"/>
    <n v="770.76750000000004"/>
    <n v="6"/>
    <n v="10"/>
    <n v="46246.05"/>
  </r>
  <r>
    <n v="191"/>
    <s v="Christopher"/>
    <s v="Heining"/>
    <x v="1"/>
    <n v="22"/>
    <d v="1960-04-27T00:00:00"/>
    <s v="Help Desk Operator"/>
    <x v="4"/>
    <x v="1"/>
    <s v="N"/>
    <s v="Unknow"/>
    <s v="Yes"/>
    <n v="6"/>
    <n v="1065.03"/>
    <n v="6"/>
    <n v="6"/>
    <n v="38341.08"/>
  </r>
  <r>
    <n v="192"/>
    <s v="Goldi"/>
    <s v="Osler"/>
    <x v="0"/>
    <n v="2"/>
    <d v="1978-11-19T00:00:00"/>
    <s v="Junior Executive"/>
    <x v="0"/>
    <x v="0"/>
    <s v="N"/>
    <s v="Unknow"/>
    <s v="Yes"/>
    <n v="8"/>
    <n v="959.07249999999999"/>
    <n v="6"/>
    <n v="8"/>
    <n v="46035.479999999996"/>
  </r>
  <r>
    <n v="193"/>
    <s v="Foss"/>
    <s v="Hardes"/>
    <x v="1"/>
    <n v="13"/>
    <d v="1964-07-22T00:00:00"/>
    <s v="Recruiting Manager"/>
    <x v="7"/>
    <x v="0"/>
    <s v="N"/>
    <s v="Unknow"/>
    <s v="Yes"/>
    <n v="12"/>
    <n v="1473.6719999999998"/>
    <n v="6"/>
    <n v="12"/>
    <n v="106104.38399999999"/>
  </r>
  <r>
    <n v="194"/>
    <s v="Ursala"/>
    <s v="Ferrai"/>
    <x v="0"/>
    <n v="4"/>
    <d v="1974-11-16T00:00:00"/>
    <s v="Web Developer III"/>
    <x v="1"/>
    <x v="1"/>
    <s v="N"/>
    <s v="Unknow"/>
    <s v="No"/>
    <n v="10"/>
    <n v="1437.8433333333335"/>
    <n v="6"/>
    <n v="10"/>
    <n v="86270.6"/>
  </r>
  <r>
    <n v="195"/>
    <s v="Talyah"/>
    <s v="Rylatt"/>
    <x v="0"/>
    <n v="34"/>
    <d v="1958-11-14T00:00:00"/>
    <s v="Project Manager"/>
    <x v="7"/>
    <x v="0"/>
    <s v="N"/>
    <s v="Unknow"/>
    <s v="No"/>
    <n v="6"/>
    <n v="1782.7799999999995"/>
    <n v="6"/>
    <n v="6"/>
    <n v="64180.07999999998"/>
  </r>
  <r>
    <n v="196"/>
    <s v="Swen"/>
    <s v="Odhams"/>
    <x v="1"/>
    <n v="90"/>
    <d v="1966-02-22T00:00:00"/>
    <s v="Programmer Analyst II"/>
    <x v="7"/>
    <x v="2"/>
    <s v="N"/>
    <s v="Unknow"/>
    <s v="No"/>
    <n v="6"/>
    <n v="793.32625000000007"/>
    <n v="6"/>
    <n v="6"/>
    <n v="28559.745000000003"/>
  </r>
  <r>
    <n v="197"/>
    <s v="Avis"/>
    <s v="Unkown"/>
    <x v="0"/>
    <n v="32"/>
    <d v="1977-01-27T00:00:00"/>
    <s v="Unkown"/>
    <x v="4"/>
    <x v="2"/>
    <s v="N"/>
    <s v="Unknow"/>
    <s v="No"/>
    <n v="5"/>
    <n v="939.5577777777778"/>
    <n v="6"/>
    <n v="5"/>
    <n v="28186.73333333333"/>
  </r>
  <r>
    <n v="198"/>
    <s v="Vanya"/>
    <s v="Gumb"/>
    <x v="0"/>
    <n v="82"/>
    <d v="1981-11-29T00:00:00"/>
    <s v="Assistant Media Planner"/>
    <x v="9"/>
    <x v="0"/>
    <s v="N"/>
    <s v="Unknow"/>
    <s v="No"/>
    <n v="16"/>
    <n v="1294.3166666666666"/>
    <n v="6"/>
    <n v="16"/>
    <n v="124254.39999999999"/>
  </r>
  <r>
    <n v="199"/>
    <s v="Verla"/>
    <s v="Alven"/>
    <x v="0"/>
    <n v="61"/>
    <d v="1978-02-13T00:00:00"/>
    <s v="Junior Executive"/>
    <x v="0"/>
    <x v="0"/>
    <s v="N"/>
    <s v="Unknow"/>
    <s v="Yes"/>
    <n v="21"/>
    <n v="1080.9650000000001"/>
    <n v="6"/>
    <n v="21"/>
    <n v="136201.59000000003"/>
  </r>
  <r>
    <n v="200"/>
    <s v="Hube"/>
    <s v="Weald"/>
    <x v="1"/>
    <n v="7"/>
    <d v="1957-02-04T00:00:00"/>
    <s v="Physical Therapy Assistant"/>
    <x v="2"/>
    <x v="1"/>
    <s v="N"/>
    <s v="Unknow"/>
    <s v="Yes"/>
    <n v="19"/>
    <n v="1235.2622222222224"/>
    <n v="6"/>
    <n v="19"/>
    <n v="140819.89333333334"/>
  </r>
  <r>
    <n v="201"/>
    <s v="Salem"/>
    <s v="Huie"/>
    <x v="1"/>
    <n v="45"/>
    <d v="1966-04-20T00:00:00"/>
    <s v="Design Engineer"/>
    <x v="7"/>
    <x v="0"/>
    <s v="N"/>
    <s v="Unknow"/>
    <s v="Yes"/>
    <n v="11"/>
    <n v="1145.9225000000001"/>
    <n v="6"/>
    <n v="11"/>
    <n v="75630.885000000009"/>
  </r>
  <r>
    <n v="202"/>
    <s v="Audie"/>
    <s v="Pillinger"/>
    <x v="0"/>
    <n v="38"/>
    <d v="1963-06-24T00:00:00"/>
    <s v="Librarian"/>
    <x v="9"/>
    <x v="1"/>
    <s v="N"/>
    <s v="Unknow"/>
    <s v="Yes"/>
    <n v="16"/>
    <n v="837.27333333333343"/>
    <n v="6"/>
    <n v="16"/>
    <n v="80378.240000000005"/>
  </r>
  <r>
    <n v="203"/>
    <s v="Donovan"/>
    <s v="Conry"/>
    <x v="1"/>
    <n v="71"/>
    <d v="1964-01-13T00:00:00"/>
    <s v="Senior Quality Engineer"/>
    <x v="6"/>
    <x v="0"/>
    <s v="N"/>
    <s v="Unknow"/>
    <s v="Yes"/>
    <n v="11"/>
    <n v="875.25199999999984"/>
    <n v="6"/>
    <n v="11"/>
    <n v="57766.631999999983"/>
  </r>
  <r>
    <n v="204"/>
    <s v="Thorny"/>
    <s v="Hackworth"/>
    <x v="1"/>
    <n v="56"/>
    <d v="1976-10-01T00:00:00"/>
    <s v="Editor"/>
    <x v="1"/>
    <x v="0"/>
    <s v="N"/>
    <s v="Unknow"/>
    <s v="No"/>
    <n v="5"/>
    <n v="1430.5"/>
    <n v="6"/>
    <n v="5"/>
    <n v="42915"/>
  </r>
  <r>
    <n v="205"/>
    <s v="Rolfe"/>
    <s v="Kellard"/>
    <x v="1"/>
    <n v="18"/>
    <d v="1958-12-01T00:00:00"/>
    <s v="Administrative Assistant II"/>
    <x v="1"/>
    <x v="0"/>
    <s v="N"/>
    <s v="Unknow"/>
    <s v="Yes"/>
    <n v="6"/>
    <n v="767.20888888888885"/>
    <n v="6"/>
    <n v="6"/>
    <n v="27619.519999999997"/>
  </r>
  <r>
    <n v="206"/>
    <s v="Mari"/>
    <s v="Chevolleau"/>
    <x v="0"/>
    <n v="98"/>
    <d v="1954-07-19T00:00:00"/>
    <s v="Statistician I"/>
    <x v="4"/>
    <x v="0"/>
    <s v="N"/>
    <s v="Unknow"/>
    <s v="Yes"/>
    <n v="14"/>
    <n v="1408.4524999999999"/>
    <n v="6"/>
    <n v="14"/>
    <n v="118310.01000000001"/>
  </r>
  <r>
    <n v="207"/>
    <s v="Adena"/>
    <s v="Whyman"/>
    <x v="0"/>
    <n v="9"/>
    <d v="1994-08-10T00:00:00"/>
    <s v="Unkown"/>
    <x v="4"/>
    <x v="0"/>
    <s v="N"/>
    <s v="Unknow"/>
    <s v="No"/>
    <n v="7"/>
    <n v="1319.13"/>
    <n v="6"/>
    <n v="7"/>
    <n v="55403.460000000006"/>
  </r>
  <r>
    <n v="208"/>
    <s v="Rutter"/>
    <s v="Excell"/>
    <x v="1"/>
    <n v="57"/>
    <d v="1994-10-31T00:00:00"/>
    <s v="Office Assistant III"/>
    <x v="2"/>
    <x v="2"/>
    <s v="N"/>
    <s v="Unknow"/>
    <s v="No"/>
    <n v="5"/>
    <n v="1031.7959999999998"/>
    <n v="6"/>
    <n v="5"/>
    <n v="30953.879999999994"/>
  </r>
  <r>
    <n v="209"/>
    <s v="Udall"/>
    <s v="Bellard"/>
    <x v="1"/>
    <n v="9"/>
    <d v="1957-08-28T00:00:00"/>
    <s v="Analog Circuit Design manager"/>
    <x v="4"/>
    <x v="1"/>
    <s v="N"/>
    <s v="Unknow"/>
    <s v="Yes"/>
    <n v="6"/>
    <n v="1218.6960000000001"/>
    <n v="6"/>
    <n v="6"/>
    <n v="43873.056000000011"/>
  </r>
  <r>
    <n v="210"/>
    <s v="Albrecht"/>
    <s v="Thomasson"/>
    <x v="1"/>
    <n v="50"/>
    <d v="1963-11-18T00:00:00"/>
    <s v="Assistant Manager"/>
    <x v="2"/>
    <x v="0"/>
    <s v="N"/>
    <s v="Unknow"/>
    <s v="No"/>
    <n v="18"/>
    <n v="1467.5333333333331"/>
    <n v="6"/>
    <n v="18"/>
    <n v="158493.59999999998"/>
  </r>
  <r>
    <n v="211"/>
    <s v="Beitris"/>
    <s v="Unkown"/>
    <x v="0"/>
    <n v="6"/>
    <d v="1974-03-04T00:00:00"/>
    <s v="VP Marketing"/>
    <x v="7"/>
    <x v="0"/>
    <s v="N"/>
    <s v="Unknow"/>
    <s v="Yes"/>
    <n v="5"/>
    <n v="1119.3066666666664"/>
    <n v="6"/>
    <n v="5"/>
    <n v="33579.19999999999"/>
  </r>
  <r>
    <n v="212"/>
    <s v="Nanice"/>
    <s v="Ellse"/>
    <x v="0"/>
    <n v="21"/>
    <d v="2001-11-19T00:00:00"/>
    <s v="Desktop Support Technician"/>
    <x v="3"/>
    <x v="1"/>
    <s v="N"/>
    <s v="Unknow"/>
    <s v="No"/>
    <n v="1"/>
    <n v="1214.9000000000001"/>
    <n v="6"/>
    <n v="1"/>
    <n v="7289.4000000000005"/>
  </r>
  <r>
    <n v="213"/>
    <s v="Lockwood"/>
    <s v="Exroll"/>
    <x v="1"/>
    <n v="13"/>
    <d v="1996-05-14T00:00:00"/>
    <s v="Actuary"/>
    <x v="1"/>
    <x v="2"/>
    <s v="N"/>
    <s v="Unknow"/>
    <s v="Yes"/>
    <n v="6"/>
    <n v="1168.1589999999999"/>
    <n v="6"/>
    <n v="6"/>
    <n v="42053.724000000002"/>
  </r>
  <r>
    <n v="214"/>
    <s v="Jeramie"/>
    <s v="Cellier"/>
    <x v="1"/>
    <n v="82"/>
    <d v="1957-11-29T00:00:00"/>
    <s v="Food Chemist"/>
    <x v="0"/>
    <x v="0"/>
    <s v="N"/>
    <s v="Unknow"/>
    <s v="No"/>
    <n v="6"/>
    <n v="1155.3900000000001"/>
    <n v="6"/>
    <n v="6"/>
    <n v="41594.04"/>
  </r>
  <r>
    <n v="215"/>
    <s v="Debera"/>
    <s v="Foxworthy"/>
    <x v="0"/>
    <n v="37"/>
    <d v="1974-06-24T00:00:00"/>
    <s v="Assistant Professor"/>
    <x v="5"/>
    <x v="2"/>
    <s v="N"/>
    <s v="Unknow"/>
    <s v="Yes"/>
    <n v="18"/>
    <n v="1060.645"/>
    <n v="6"/>
    <n v="18"/>
    <n v="114549.66"/>
  </r>
  <r>
    <n v="216"/>
    <s v="Cinderella"/>
    <s v="Parcall"/>
    <x v="0"/>
    <n v="12"/>
    <d v="1995-01-12T00:00:00"/>
    <s v="Quality Engineer"/>
    <x v="1"/>
    <x v="2"/>
    <s v="N"/>
    <s v="Unknow"/>
    <s v="Yes"/>
    <n v="7"/>
    <n v="1200.4025000000001"/>
    <n v="6"/>
    <n v="7"/>
    <n v="50416.905000000006"/>
  </r>
  <r>
    <n v="217"/>
    <s v="Jeralee"/>
    <s v="Quartly"/>
    <x v="0"/>
    <n v="63"/>
    <d v="1979-12-09T00:00:00"/>
    <s v="Unkown"/>
    <x v="7"/>
    <x v="2"/>
    <s v="N"/>
    <s v="Unknow"/>
    <s v="No"/>
    <n v="16"/>
    <n v="1355.4128571428571"/>
    <n v="6"/>
    <n v="16"/>
    <n v="130119.63428571427"/>
  </r>
  <r>
    <n v="218"/>
    <s v="Stefa"/>
    <s v="Dunnan"/>
    <x v="0"/>
    <n v="37"/>
    <d v="1993-08-06T00:00:00"/>
    <s v="Administrative Officer"/>
    <x v="2"/>
    <x v="2"/>
    <s v="N"/>
    <s v="Unknow"/>
    <s v="Yes"/>
    <n v="8"/>
    <n v="781.4"/>
    <n v="6"/>
    <n v="8"/>
    <n v="37507.199999999997"/>
  </r>
  <r>
    <n v="219"/>
    <s v="Markus"/>
    <s v="Mughal"/>
    <x v="1"/>
    <n v="9"/>
    <d v="1964-11-25T00:00:00"/>
    <s v="Database Administrator III"/>
    <x v="0"/>
    <x v="0"/>
    <s v="N"/>
    <s v="Unknow"/>
    <s v="No"/>
    <n v="7"/>
    <n v="1026.0450000000001"/>
    <n v="6"/>
    <n v="7"/>
    <n v="43093.89"/>
  </r>
  <r>
    <n v="220"/>
    <s v="Jeniffer"/>
    <s v="Apark"/>
    <x v="0"/>
    <n v="79"/>
    <d v="1954-05-10T00:00:00"/>
    <s v="Electrical Engineer"/>
    <x v="7"/>
    <x v="2"/>
    <s v="N"/>
    <s v="Unknow"/>
    <s v="No"/>
    <n v="9"/>
    <n v="1243.115"/>
    <n v="6"/>
    <n v="9"/>
    <n v="67128.210000000006"/>
  </r>
  <r>
    <n v="221"/>
    <s v="Mara"/>
    <s v="Bloore"/>
    <x v="0"/>
    <n v="14"/>
    <d v="1980-03-10T00:00:00"/>
    <s v="Tax Accountant"/>
    <x v="7"/>
    <x v="0"/>
    <s v="N"/>
    <s v="Unknow"/>
    <s v="No"/>
    <n v="14"/>
    <n v="1121.6400000000001"/>
    <n v="6"/>
    <n v="14"/>
    <n v="94217.760000000009"/>
  </r>
  <r>
    <n v="222"/>
    <s v="Nev"/>
    <s v="Larive"/>
    <x v="1"/>
    <n v="89"/>
    <d v="1978-09-03T00:00:00"/>
    <s v="Clinical Specialist"/>
    <x v="0"/>
    <x v="0"/>
    <s v="N"/>
    <s v="Unknow"/>
    <s v="No"/>
    <n v="16"/>
    <n v="1313.405"/>
    <n v="6"/>
    <n v="16"/>
    <n v="126086.88"/>
  </r>
  <r>
    <n v="223"/>
    <s v="Ossie"/>
    <s v="Meaton"/>
    <x v="1"/>
    <n v="13"/>
    <d v="1983-11-26T00:00:00"/>
    <s v="VP Sales"/>
    <x v="4"/>
    <x v="1"/>
    <s v="N"/>
    <s v="Unknow"/>
    <s v="Yes"/>
    <n v="14"/>
    <n v="1457.3233333333335"/>
    <n v="6"/>
    <n v="14"/>
    <n v="122415.16"/>
  </r>
  <r>
    <n v="224"/>
    <s v="Morgun"/>
    <s v="Girvan"/>
    <x v="1"/>
    <n v="2"/>
    <d v="1967-12-03T00:00:00"/>
    <s v="Compensation Analyst"/>
    <x v="1"/>
    <x v="1"/>
    <s v="N"/>
    <s v="Unknow"/>
    <s v="No"/>
    <n v="17"/>
    <n v="1034.9099999999999"/>
    <n v="6"/>
    <n v="17"/>
    <n v="105560.81999999998"/>
  </r>
  <r>
    <n v="225"/>
    <s v="Brittaney"/>
    <s v="Pring"/>
    <x v="0"/>
    <n v="84"/>
    <d v="1977-03-11T00:00:00"/>
    <s v="Pharmacist"/>
    <x v="0"/>
    <x v="1"/>
    <s v="N"/>
    <s v="Unknow"/>
    <s v="No"/>
    <n v="13"/>
    <n v="805.37666666666667"/>
    <n v="6"/>
    <n v="13"/>
    <n v="62819.380000000005"/>
  </r>
  <r>
    <n v="226"/>
    <s v="Bondie"/>
    <s v="Letty"/>
    <x v="1"/>
    <n v="96"/>
    <d v="1977-11-11T00:00:00"/>
    <s v="Database Administrator IV"/>
    <x v="7"/>
    <x v="0"/>
    <s v="N"/>
    <s v="Unknow"/>
    <s v="No"/>
    <n v="20"/>
    <n v="819.97500000000002"/>
    <n v="6"/>
    <n v="20"/>
    <n v="98397"/>
  </r>
  <r>
    <n v="227"/>
    <s v="Wendall"/>
    <s v="McKeand"/>
    <x v="1"/>
    <n v="99"/>
    <d v="1973-08-14T00:00:00"/>
    <s v="Accountant I"/>
    <x v="9"/>
    <x v="0"/>
    <s v="N"/>
    <s v="Unknow"/>
    <s v="No"/>
    <n v="18"/>
    <n v="1117.826"/>
    <n v="6"/>
    <n v="18"/>
    <n v="120725.208"/>
  </r>
  <r>
    <n v="228"/>
    <s v="Lucia"/>
    <s v="Pickervance"/>
    <x v="0"/>
    <n v="59"/>
    <d v="1986-05-25T00:00:00"/>
    <s v="Systems Administrator II"/>
    <x v="7"/>
    <x v="2"/>
    <s v="N"/>
    <s v="Unknow"/>
    <s v="No"/>
    <n v="12"/>
    <n v="1035.634"/>
    <n v="6"/>
    <n v="12"/>
    <n v="74565.648000000001"/>
  </r>
  <r>
    <n v="229"/>
    <s v="Vaughn"/>
    <s v="Lambis"/>
    <x v="1"/>
    <n v="30"/>
    <d v="1966-03-06T00:00:00"/>
    <s v="Unkown"/>
    <x v="2"/>
    <x v="2"/>
    <s v="N"/>
    <s v="Unknow"/>
    <s v="No"/>
    <n v="19"/>
    <n v="894.61399999999992"/>
    <n v="6"/>
    <n v="19"/>
    <n v="101985.99599999998"/>
  </r>
  <r>
    <n v="230"/>
    <s v="Maegan"/>
    <s v="Scyone"/>
    <x v="0"/>
    <n v="74"/>
    <d v="1954-06-24T00:00:00"/>
    <s v="Internal Auditor"/>
    <x v="2"/>
    <x v="2"/>
    <s v="N"/>
    <s v="Unknow"/>
    <s v="No"/>
    <n v="11"/>
    <n v="1068.6909090909091"/>
    <n v="6"/>
    <n v="11"/>
    <n v="70533.600000000006"/>
  </r>
  <r>
    <n v="231"/>
    <s v="Basile"/>
    <s v="Winsor"/>
    <x v="1"/>
    <n v="48"/>
    <d v="1995-08-05T00:00:00"/>
    <s v="Design Engineer"/>
    <x v="1"/>
    <x v="0"/>
    <s v="N"/>
    <s v="Unknow"/>
    <s v="Yes"/>
    <n v="3"/>
    <n v="1334.66"/>
    <n v="6"/>
    <n v="3"/>
    <n v="24023.880000000005"/>
  </r>
  <r>
    <n v="232"/>
    <s v="Zaria"/>
    <s v="Koeppke"/>
    <x v="0"/>
    <n v="94"/>
    <d v="1987-11-11T00:00:00"/>
    <s v="Professor"/>
    <x v="5"/>
    <x v="0"/>
    <s v="N"/>
    <s v="Unknow"/>
    <s v="No"/>
    <n v="12"/>
    <n v="688.7399999999999"/>
    <n v="6"/>
    <n v="12"/>
    <n v="49589.279999999999"/>
  </r>
  <r>
    <n v="233"/>
    <s v="Art"/>
    <s v="Barwell"/>
    <x v="1"/>
    <n v="34"/>
    <d v="1986-08-08T00:00:00"/>
    <s v="Environmental Tech"/>
    <x v="2"/>
    <x v="0"/>
    <s v="N"/>
    <s v="Unknow"/>
    <s v="No"/>
    <n v="13"/>
    <n v="869.7700000000001"/>
    <n v="6"/>
    <n v="13"/>
    <n v="67842.060000000012"/>
  </r>
  <r>
    <n v="234"/>
    <s v="Mead"/>
    <s v="Alpes"/>
    <x v="0"/>
    <n v="71"/>
    <d v="1969-08-12T00:00:00"/>
    <s v="Chief Design Engineer"/>
    <x v="5"/>
    <x v="2"/>
    <s v="N"/>
    <s v="Unknow"/>
    <s v="No"/>
    <n v="12"/>
    <n v="1230.0211111111112"/>
    <n v="6"/>
    <n v="12"/>
    <n v="88561.52"/>
  </r>
  <r>
    <n v="235"/>
    <s v="Leona"/>
    <s v="Phateplace"/>
    <x v="0"/>
    <n v="30"/>
    <d v="1976-12-26T00:00:00"/>
    <s v="Social Worker"/>
    <x v="0"/>
    <x v="0"/>
    <s v="N"/>
    <s v="Unknow"/>
    <s v="No"/>
    <n v="15"/>
    <n v="875.41909090909076"/>
    <n v="6"/>
    <n v="15"/>
    <n v="78787.718181818171"/>
  </r>
  <r>
    <n v="236"/>
    <s v="Tybalt"/>
    <s v="Gillingwater"/>
    <x v="1"/>
    <n v="79"/>
    <d v="1954-10-30T00:00:00"/>
    <s v="Research Nurse"/>
    <x v="0"/>
    <x v="1"/>
    <s v="N"/>
    <s v="Unknow"/>
    <s v="No"/>
    <n v="14"/>
    <n v="1313.835"/>
    <n v="6"/>
    <n v="14"/>
    <n v="110362.14"/>
  </r>
  <r>
    <n v="237"/>
    <s v="Reginald"/>
    <s v="Dartan"/>
    <x v="1"/>
    <n v="18"/>
    <d v="1974-03-07T00:00:00"/>
    <s v="Account Coordinator"/>
    <x v="2"/>
    <x v="2"/>
    <s v="N"/>
    <s v="Unknow"/>
    <s v="Yes"/>
    <n v="11"/>
    <n v="894.59875"/>
    <n v="6"/>
    <n v="11"/>
    <n v="59043.517499999994"/>
  </r>
  <r>
    <n v="238"/>
    <s v="Max"/>
    <s v="Bilborough"/>
    <x v="1"/>
    <n v="54"/>
    <d v="1984-02-04T00:00:00"/>
    <s v="Programmer III"/>
    <x v="4"/>
    <x v="0"/>
    <s v="N"/>
    <s v="Unknow"/>
    <s v="Yes"/>
    <n v="14"/>
    <n v="1167.72"/>
    <n v="6"/>
    <n v="14"/>
    <n v="98088.48"/>
  </r>
  <r>
    <n v="239"/>
    <s v="Wells"/>
    <s v="Pressman"/>
    <x v="1"/>
    <n v="62"/>
    <d v="1992-12-13T00:00:00"/>
    <s v="Registered Nurse"/>
    <x v="0"/>
    <x v="1"/>
    <s v="N"/>
    <s v="Unknow"/>
    <s v="No"/>
    <n v="3"/>
    <n v="1442.9033333333334"/>
    <n v="6"/>
    <n v="3"/>
    <n v="25972.260000000002"/>
  </r>
  <r>
    <n v="240"/>
    <s v="Gavin"/>
    <s v="Fawks"/>
    <x v="1"/>
    <n v="49"/>
    <d v="1989-07-28T00:00:00"/>
    <s v="Administrative Assistant III"/>
    <x v="3"/>
    <x v="2"/>
    <s v="N"/>
    <s v="Unknow"/>
    <s v="Yes"/>
    <n v="15"/>
    <n v="948.25500000000011"/>
    <n v="6"/>
    <n v="15"/>
    <n v="85342.950000000012"/>
  </r>
  <r>
    <n v="241"/>
    <s v="Quillan"/>
    <s v="Duigan"/>
    <x v="1"/>
    <n v="94"/>
    <d v="1987-05-09T00:00:00"/>
    <s v="Quality Engineer"/>
    <x v="9"/>
    <x v="0"/>
    <s v="N"/>
    <s v="Unknow"/>
    <s v="No"/>
    <n v="20"/>
    <n v="963.96749999999997"/>
    <n v="6"/>
    <n v="20"/>
    <n v="115676.1"/>
  </r>
  <r>
    <n v="242"/>
    <s v="Taite"/>
    <s v="Droghan"/>
    <x v="1"/>
    <n v="17"/>
    <d v="1992-03-20T00:00:00"/>
    <s v="Nurse"/>
    <x v="2"/>
    <x v="1"/>
    <s v="N"/>
    <s v="Unknow"/>
    <s v="No"/>
    <n v="8"/>
    <n v="1114.0357142857142"/>
    <n v="6"/>
    <n v="8"/>
    <n v="53473.714285714283"/>
  </r>
  <r>
    <n v="243"/>
    <s v="Barbara"/>
    <s v="Croxley"/>
    <x v="0"/>
    <n v="94"/>
    <d v="1976-09-02T00:00:00"/>
    <s v="Teacher"/>
    <x v="7"/>
    <x v="2"/>
    <s v="N"/>
    <s v="Unknow"/>
    <s v="Yes"/>
    <n v="14"/>
    <n v="1348.3140000000001"/>
    <n v="6"/>
    <n v="14"/>
    <n v="113258.376"/>
  </r>
  <r>
    <n v="244"/>
    <s v="Germayne"/>
    <s v="Sperry"/>
    <x v="1"/>
    <n v="57"/>
    <d v="1974-11-25T00:00:00"/>
    <s v="Unkown"/>
    <x v="5"/>
    <x v="1"/>
    <s v="N"/>
    <s v="Unknow"/>
    <s v="No"/>
    <n v="8"/>
    <n v="1452.0833333333333"/>
    <n v="6"/>
    <n v="8"/>
    <n v="69700"/>
  </r>
  <r>
    <n v="245"/>
    <s v="Noell"/>
    <s v="Grahlmans"/>
    <x v="0"/>
    <n v="6"/>
    <d v="2001-09-26T00:00:00"/>
    <s v="Associate Professor"/>
    <x v="1"/>
    <x v="1"/>
    <s v="N"/>
    <s v="Unknow"/>
    <s v="No"/>
    <n v="1"/>
    <n v="971.05200000000002"/>
    <n v="6"/>
    <n v="1"/>
    <n v="5826.3119999999999"/>
  </r>
  <r>
    <n v="246"/>
    <s v="Binny"/>
    <s v="Whight"/>
    <x v="0"/>
    <n v="63"/>
    <d v="1991-02-28T00:00:00"/>
    <s v="Technical Writer"/>
    <x v="7"/>
    <x v="2"/>
    <s v="N"/>
    <s v="Unknow"/>
    <s v="No"/>
    <n v="9"/>
    <n v="1080.5533333333333"/>
    <n v="6"/>
    <n v="9"/>
    <n v="58349.88"/>
  </r>
  <r>
    <n v="247"/>
    <s v="Kristal"/>
    <s v="Joysey"/>
    <x v="0"/>
    <n v="62"/>
    <d v="1983-05-06T00:00:00"/>
    <s v="Staff Accountant II"/>
    <x v="1"/>
    <x v="2"/>
    <s v="N"/>
    <s v="Unknow"/>
    <s v="Yes"/>
    <n v="13"/>
    <n v="1396.91"/>
    <n v="6"/>
    <n v="13"/>
    <n v="108958.98000000001"/>
  </r>
  <r>
    <n v="248"/>
    <s v="Inger"/>
    <s v="Eskell"/>
    <x v="0"/>
    <n v="76"/>
    <d v="1978-04-15T00:00:00"/>
    <s v="Clinical Specialist"/>
    <x v="0"/>
    <x v="1"/>
    <s v="N"/>
    <s v="Unknow"/>
    <s v="Yes"/>
    <n v="12"/>
    <n v="1271.7371428571428"/>
    <n v="6"/>
    <n v="12"/>
    <n v="91565.074285714276"/>
  </r>
  <r>
    <n v="249"/>
    <s v="D'arcy"/>
    <s v="Slay"/>
    <x v="1"/>
    <n v="65"/>
    <d v="1992-09-13T00:00:00"/>
    <s v="Quality Control Specialist"/>
    <x v="3"/>
    <x v="2"/>
    <s v="N"/>
    <s v="Unknow"/>
    <s v="No"/>
    <n v="9"/>
    <n v="729.90444444444438"/>
    <n v="6"/>
    <n v="9"/>
    <n v="39414.839999999997"/>
  </r>
  <r>
    <n v="250"/>
    <s v="Kristofer"/>
    <s v="Unkown"/>
    <x v="1"/>
    <n v="53"/>
    <d v="1988-04-15T00:00:00"/>
    <s v="Legal Assistant"/>
    <x v="0"/>
    <x v="0"/>
    <s v="N"/>
    <s v="Unknow"/>
    <s v="Yes"/>
    <n v="13"/>
    <n v="1350.1616666666666"/>
    <n v="6"/>
    <n v="13"/>
    <n v="105312.60999999999"/>
  </r>
  <r>
    <n v="251"/>
    <s v="Mala"/>
    <s v="Unkown"/>
    <x v="0"/>
    <n v="88"/>
    <d v="1977-12-24T00:00:00"/>
    <s v="VP Sales"/>
    <x v="1"/>
    <x v="1"/>
    <s v="N"/>
    <s v="Unknow"/>
    <s v="Yes"/>
    <n v="10"/>
    <n v="856.25"/>
    <n v="6"/>
    <n v="10"/>
    <n v="51375"/>
  </r>
  <r>
    <n v="252"/>
    <s v="Anthea"/>
    <s v="Ruskin"/>
    <x v="0"/>
    <n v="39"/>
    <d v="1983-01-24T00:00:00"/>
    <s v="Account Coordinator"/>
    <x v="2"/>
    <x v="0"/>
    <s v="N"/>
    <s v="Unknow"/>
    <s v="Yes"/>
    <n v="13"/>
    <n v="1113.096"/>
    <n v="6"/>
    <n v="13"/>
    <n v="86821.487999999998"/>
  </r>
  <r>
    <n v="253"/>
    <s v="Amalee"/>
    <s v="Choak"/>
    <x v="0"/>
    <n v="82"/>
    <d v="1997-05-11T00:00:00"/>
    <s v="Food Chemist"/>
    <x v="0"/>
    <x v="0"/>
    <s v="N"/>
    <s v="Unknow"/>
    <s v="Yes"/>
    <n v="1"/>
    <n v="586.47799999999995"/>
    <n v="6"/>
    <n v="1"/>
    <n v="3518.8679999999995"/>
  </r>
  <r>
    <n v="254"/>
    <s v="Barbie"/>
    <s v="Rubi"/>
    <x v="0"/>
    <n v="98"/>
    <d v="1961-09-22T00:00:00"/>
    <s v="Information Systems Manager"/>
    <x v="5"/>
    <x v="0"/>
    <s v="N"/>
    <s v="Unknow"/>
    <s v="No"/>
    <n v="14"/>
    <n v="1400.1528571428571"/>
    <n v="6"/>
    <n v="14"/>
    <n v="117612.84"/>
  </r>
  <r>
    <n v="255"/>
    <s v="Keeley"/>
    <s v="Kruger"/>
    <x v="0"/>
    <n v="2"/>
    <d v="1954-01-15T00:00:00"/>
    <s v="Desktop Support Technician"/>
    <x v="3"/>
    <x v="0"/>
    <s v="N"/>
    <s v="Unknow"/>
    <s v="No"/>
    <n v="5"/>
    <n v="1275.2509090909091"/>
    <n v="6"/>
    <n v="5"/>
    <n v="38257.527272727275"/>
  </r>
  <r>
    <n v="256"/>
    <s v="Linell"/>
    <s v="Beadle"/>
    <x v="0"/>
    <n v="16"/>
    <d v="1975-05-07T00:00:00"/>
    <s v="Director of Sales"/>
    <x v="0"/>
    <x v="2"/>
    <s v="N"/>
    <s v="Unknow"/>
    <s v="Yes"/>
    <n v="21"/>
    <n v="1172.232"/>
    <n v="6"/>
    <n v="21"/>
    <n v="147701.23199999999"/>
  </r>
  <r>
    <n v="257"/>
    <s v="Marissa"/>
    <s v="Unkown"/>
    <x v="0"/>
    <n v="70"/>
    <d v="1966-02-08T00:00:00"/>
    <s v="Sales Associate"/>
    <x v="7"/>
    <x v="1"/>
    <s v="N"/>
    <s v="Unknow"/>
    <s v="Yes"/>
    <n v="19"/>
    <n v="1523.2099999999998"/>
    <n v="6"/>
    <n v="19"/>
    <n v="173645.93999999997"/>
  </r>
  <r>
    <n v="258"/>
    <s v="Othella"/>
    <s v="Keher"/>
    <x v="0"/>
    <n v="24"/>
    <d v="1992-05-03T00:00:00"/>
    <s v="Administrative Officer"/>
    <x v="7"/>
    <x v="2"/>
    <s v="N"/>
    <s v="Unknow"/>
    <s v="No"/>
    <n v="9"/>
    <n v="963.28"/>
    <n v="6"/>
    <n v="9"/>
    <n v="52017.120000000003"/>
  </r>
  <r>
    <n v="259"/>
    <s v="Venita"/>
    <s v="Dymick"/>
    <x v="0"/>
    <n v="70"/>
    <d v="1983-07-22T00:00:00"/>
    <s v="Senior Developer"/>
    <x v="0"/>
    <x v="2"/>
    <s v="N"/>
    <s v="Unknow"/>
    <s v="Yes"/>
    <n v="3"/>
    <n v="1332.4850000000001"/>
    <n v="6"/>
    <n v="3"/>
    <n v="23984.730000000003"/>
  </r>
  <r>
    <n v="260"/>
    <s v="Farand"/>
    <s v="Marriner"/>
    <x v="0"/>
    <n v="47"/>
    <d v="1979-08-30T00:00:00"/>
    <s v="Senior Quality Engineer"/>
    <x v="0"/>
    <x v="2"/>
    <s v="N"/>
    <s v="Unknow"/>
    <s v="Yes"/>
    <n v="22"/>
    <n v="954.11111111111109"/>
    <n v="6"/>
    <n v="22"/>
    <n v="125942.66666666666"/>
  </r>
  <r>
    <n v="261"/>
    <s v="Marve"/>
    <s v="Pryn"/>
    <x v="1"/>
    <n v="74"/>
    <d v="1977-10-15T00:00:00"/>
    <s v="Structural Engineer"/>
    <x v="4"/>
    <x v="0"/>
    <s v="N"/>
    <s v="Unknow"/>
    <s v="No"/>
    <n v="8"/>
    <n v="1015.2966666666669"/>
    <n v="6"/>
    <n v="8"/>
    <n v="48734.240000000005"/>
  </r>
  <r>
    <n v="262"/>
    <s v="Cordie"/>
    <s v="Petrelli"/>
    <x v="1"/>
    <n v="97"/>
    <d v="1977-12-23T00:00:00"/>
    <s v="Unkown"/>
    <x v="0"/>
    <x v="2"/>
    <s v="N"/>
    <s v="Unknow"/>
    <s v="Yes"/>
    <n v="10"/>
    <n v="919.47399999999993"/>
    <n v="6"/>
    <n v="10"/>
    <n v="55168.439999999988"/>
  </r>
  <r>
    <n v="263"/>
    <s v="Tonia"/>
    <s v="Leigh"/>
    <x v="0"/>
    <n v="89"/>
    <d v="1985-11-19T00:00:00"/>
    <s v="Dental Hygienist"/>
    <x v="0"/>
    <x v="2"/>
    <s v="N"/>
    <s v="Unknow"/>
    <s v="No"/>
    <n v="7"/>
    <n v="1128.9771428571428"/>
    <n v="6"/>
    <n v="7"/>
    <n v="47417.039999999994"/>
  </r>
  <r>
    <n v="264"/>
    <s v="Jedd"/>
    <s v="Spiby"/>
    <x v="1"/>
    <n v="31"/>
    <d v="1977-12-07T00:00:00"/>
    <s v="Technical Writer"/>
    <x v="0"/>
    <x v="0"/>
    <s v="N"/>
    <s v="Unknow"/>
    <s v="No"/>
    <n v="11"/>
    <n v="584.96500000000003"/>
    <n v="6"/>
    <n v="11"/>
    <n v="38607.69"/>
  </r>
  <r>
    <n v="265"/>
    <s v="Pennie"/>
    <s v="Stoile"/>
    <x v="1"/>
    <n v="74"/>
    <d v="1965-10-05T00:00:00"/>
    <s v="Sales Representative"/>
    <x v="5"/>
    <x v="2"/>
    <s v="N"/>
    <s v="Unknow"/>
    <s v="Yes"/>
    <n v="18"/>
    <n v="1202.2849999999999"/>
    <n v="6"/>
    <n v="18"/>
    <n v="129846.77999999998"/>
  </r>
  <r>
    <n v="266"/>
    <s v="Lelia"/>
    <s v="Garatty"/>
    <x v="0"/>
    <n v="69"/>
    <d v="1989-07-19T00:00:00"/>
    <s v="Account Executive"/>
    <x v="5"/>
    <x v="1"/>
    <s v="N"/>
    <s v="Unknow"/>
    <s v="No"/>
    <n v="18"/>
    <n v="1047.8575000000001"/>
    <n v="6"/>
    <n v="18"/>
    <n v="113168.61000000002"/>
  </r>
  <r>
    <n v="267"/>
    <s v="Edgar"/>
    <s v="Buckler"/>
    <x v="2"/>
    <n v="53"/>
    <s v="Unkown"/>
    <s v="Unkown"/>
    <x v="3"/>
    <x v="2"/>
    <s v="N"/>
    <s v="Unknow"/>
    <s v="No"/>
    <s v="Unkown"/>
    <n v="1257.3125"/>
    <n v="6"/>
    <s v="Unkown"/>
    <e v="#VALUE!"/>
  </r>
  <r>
    <n v="268"/>
    <s v="Kacie"/>
    <s v="Kidston"/>
    <x v="0"/>
    <n v="60"/>
    <d v="1978-10-18T00:00:00"/>
    <s v="Chemical Engineer"/>
    <x v="7"/>
    <x v="0"/>
    <s v="N"/>
    <s v="Unknow"/>
    <s v="No"/>
    <n v="10"/>
    <n v="1276.1400000000001"/>
    <n v="6"/>
    <n v="10"/>
    <n v="76568.399999999994"/>
  </r>
  <r>
    <n v="269"/>
    <s v="Zacherie"/>
    <s v="Grindley"/>
    <x v="1"/>
    <n v="55"/>
    <d v="1954-09-19T00:00:00"/>
    <s v="Nurse Practicioner"/>
    <x v="2"/>
    <x v="0"/>
    <s v="N"/>
    <s v="Unknow"/>
    <s v="Yes"/>
    <n v="9"/>
    <n v="1043.0740000000001"/>
    <n v="6"/>
    <n v="9"/>
    <n v="56325.996000000006"/>
  </r>
  <r>
    <n v="270"/>
    <s v="Auberta"/>
    <s v="Roundtree"/>
    <x v="0"/>
    <n v="38"/>
    <d v="1970-12-10T00:00:00"/>
    <s v="Budget/Accounting Analyst III"/>
    <x v="4"/>
    <x v="0"/>
    <s v="N"/>
    <s v="Unknow"/>
    <s v="Yes"/>
    <n v="17"/>
    <n v="1059.0871428571429"/>
    <n v="6"/>
    <n v="17"/>
    <n v="108026.88857142859"/>
  </r>
  <r>
    <n v="271"/>
    <s v="Doll"/>
    <s v="Burtwell"/>
    <x v="0"/>
    <n v="51"/>
    <d v="1991-02-13T00:00:00"/>
    <s v="Financial Advisor"/>
    <x v="1"/>
    <x v="0"/>
    <s v="N"/>
    <s v="Unknow"/>
    <s v="No"/>
    <n v="4"/>
    <n v="1146.5100000000002"/>
    <n v="6"/>
    <n v="4"/>
    <n v="27516.240000000005"/>
  </r>
  <r>
    <n v="272"/>
    <s v="Arlie"/>
    <s v="Crean"/>
    <x v="0"/>
    <n v="22"/>
    <d v="1987-06-06T00:00:00"/>
    <s v="Product Engineer"/>
    <x v="5"/>
    <x v="0"/>
    <s v="N"/>
    <s v="Unknow"/>
    <s v="Yes"/>
    <n v="1"/>
    <n v="1049.31"/>
    <n v="6"/>
    <n v="1"/>
    <n v="6295.86"/>
  </r>
  <r>
    <n v="273"/>
    <s v="Nevile"/>
    <s v="Abraham"/>
    <x v="1"/>
    <n v="54"/>
    <d v="1963-04-22T00:00:00"/>
    <s v="Computer Systems Analyst IV"/>
    <x v="4"/>
    <x v="0"/>
    <s v="N"/>
    <s v="Unknow"/>
    <s v="No"/>
    <n v="19"/>
    <n v="1137.2240000000002"/>
    <n v="6"/>
    <n v="19"/>
    <n v="129643.53600000002"/>
  </r>
  <r>
    <n v="274"/>
    <s v="Tessi"/>
    <s v="Hesse"/>
    <x v="0"/>
    <n v="66"/>
    <d v="1976-09-15T00:00:00"/>
    <s v="Social Worker"/>
    <x v="0"/>
    <x v="0"/>
    <s v="N"/>
    <s v="Unknow"/>
    <s v="Yes"/>
    <n v="14"/>
    <n v="649.42000000000007"/>
    <n v="6"/>
    <n v="14"/>
    <n v="54551.280000000006"/>
  </r>
  <r>
    <n v="275"/>
    <s v="Dud"/>
    <s v="Unkown"/>
    <x v="1"/>
    <n v="7"/>
    <d v="1955-07-27T00:00:00"/>
    <s v="VP Sales"/>
    <x v="0"/>
    <x v="2"/>
    <s v="N"/>
    <s v="Unknow"/>
    <s v="No"/>
    <n v="13"/>
    <n v="1473.6383333333333"/>
    <n v="6"/>
    <n v="13"/>
    <n v="114943.79"/>
  </r>
  <r>
    <n v="276"/>
    <s v="Goldi"/>
    <s v="Dwine"/>
    <x v="0"/>
    <n v="47"/>
    <d v="1990-03-25T00:00:00"/>
    <s v="Unkown"/>
    <x v="1"/>
    <x v="0"/>
    <s v="N"/>
    <s v="Unknow"/>
    <s v="No"/>
    <n v="22"/>
    <n v="1018.68"/>
    <n v="6"/>
    <n v="22"/>
    <n v="134465.76"/>
  </r>
  <r>
    <n v="277"/>
    <s v="Jehanna"/>
    <s v="Alvarado"/>
    <x v="0"/>
    <n v="69"/>
    <d v="1956-02-19T00:00:00"/>
    <s v="VP Product Management"/>
    <x v="4"/>
    <x v="2"/>
    <s v="N"/>
    <s v="Unknow"/>
    <s v="No"/>
    <n v="15"/>
    <n v="1193.4933333333333"/>
    <n v="6"/>
    <n v="15"/>
    <n v="107414.39999999999"/>
  </r>
  <r>
    <n v="278"/>
    <s v="Sydney"/>
    <s v="Georger"/>
    <x v="1"/>
    <n v="22"/>
    <d v="1997-07-30T00:00:00"/>
    <s v="Executive Secretary"/>
    <x v="4"/>
    <x v="1"/>
    <s v="N"/>
    <s v="Unknow"/>
    <s v="Yes"/>
    <n v="4"/>
    <n v="1228.07"/>
    <n v="6"/>
    <n v="4"/>
    <n v="29473.68"/>
  </r>
  <r>
    <n v="279"/>
    <s v="Tamera"/>
    <s v="Hinckes"/>
    <x v="0"/>
    <n v="0"/>
    <d v="1981-09-09T00:00:00"/>
    <s v="Web Designer I"/>
    <x v="7"/>
    <x v="0"/>
    <s v="N"/>
    <s v="Unknow"/>
    <s v="No"/>
    <n v="11"/>
    <n v="636.19500000000005"/>
    <n v="6"/>
    <n v="11"/>
    <n v="41988.87"/>
  </r>
  <r>
    <n v="280"/>
    <s v="Welch"/>
    <s v="MacAllaster"/>
    <x v="1"/>
    <n v="15"/>
    <d v="1995-03-22T00:00:00"/>
    <s v="Geologist I"/>
    <x v="4"/>
    <x v="1"/>
    <s v="N"/>
    <s v="Unknow"/>
    <s v="Yes"/>
    <n v="5"/>
    <n v="1082.2280000000001"/>
    <n v="6"/>
    <n v="5"/>
    <n v="32466.840000000004"/>
  </r>
  <r>
    <n v="281"/>
    <s v="Jeanette"/>
    <s v="Sizzey"/>
    <x v="0"/>
    <n v="51"/>
    <d v="1972-12-27T00:00:00"/>
    <s v="Cost Accountant"/>
    <x v="1"/>
    <x v="2"/>
    <s v="N"/>
    <s v="Unknow"/>
    <s v="Yes"/>
    <n v="8"/>
    <n v="884.36500000000001"/>
    <n v="6"/>
    <n v="8"/>
    <n v="42449.520000000004"/>
  </r>
  <r>
    <n v="282"/>
    <s v="Lauren"/>
    <s v="Curcher"/>
    <x v="1"/>
    <n v="82"/>
    <d v="1989-10-27T00:00:00"/>
    <s v="VP Quality Control"/>
    <x v="6"/>
    <x v="2"/>
    <s v="N"/>
    <s v="Unknow"/>
    <s v="Yes"/>
    <n v="11"/>
    <n v="1282.92"/>
    <n v="6"/>
    <n v="11"/>
    <n v="84672.72"/>
  </r>
  <r>
    <n v="283"/>
    <s v="Sari"/>
    <s v="Noye"/>
    <x v="0"/>
    <n v="34"/>
    <d v="1991-02-04T00:00:00"/>
    <s v="Assistant Manager"/>
    <x v="5"/>
    <x v="0"/>
    <s v="N"/>
    <s v="Unknow"/>
    <s v="No"/>
    <n v="2"/>
    <n v="1432.8899999999999"/>
    <n v="6"/>
    <n v="2"/>
    <n v="17194.68"/>
  </r>
  <r>
    <n v="284"/>
    <s v="Seth"/>
    <s v="Moorman"/>
    <x v="1"/>
    <n v="38"/>
    <d v="1986-04-11T00:00:00"/>
    <s v="Financial Analyst"/>
    <x v="1"/>
    <x v="2"/>
    <s v="N"/>
    <s v="Unknow"/>
    <s v="Yes"/>
    <n v="9"/>
    <n v="1174.9679999999998"/>
    <n v="6"/>
    <n v="9"/>
    <n v="63448.27199999999"/>
  </r>
  <r>
    <n v="285"/>
    <s v="Julee"/>
    <s v="Janovsky"/>
    <x v="0"/>
    <n v="3"/>
    <d v="1977-11-19T00:00:00"/>
    <s v="Community Outreach Specialist"/>
    <x v="7"/>
    <x v="0"/>
    <s v="N"/>
    <s v="Unknow"/>
    <s v="No"/>
    <n v="12"/>
    <n v="1120.8816666666667"/>
    <n v="6"/>
    <n v="12"/>
    <n v="80703.48"/>
  </r>
  <r>
    <n v="286"/>
    <s v="Kiley"/>
    <s v="Canaan"/>
    <x v="1"/>
    <n v="99"/>
    <d v="1989-08-01T00:00:00"/>
    <s v="Accounting Assistant II"/>
    <x v="7"/>
    <x v="1"/>
    <s v="N"/>
    <s v="Unknow"/>
    <s v="Yes"/>
    <n v="11"/>
    <n v="1600.5150000000001"/>
    <n v="6"/>
    <n v="11"/>
    <n v="105633.99"/>
  </r>
  <r>
    <n v="287"/>
    <s v="Hannie"/>
    <s v="Wodham"/>
    <x v="0"/>
    <n v="41"/>
    <d v="1985-05-06T00:00:00"/>
    <s v="Nuclear Power Engineer"/>
    <x v="7"/>
    <x v="1"/>
    <s v="N"/>
    <s v="Unknow"/>
    <s v="No"/>
    <n v="4"/>
    <n v="2083.94"/>
    <n v="6"/>
    <n v="4"/>
    <n v="50014.559999999998"/>
  </r>
  <r>
    <n v="288"/>
    <s v="Ebenezer"/>
    <s v="Seedman"/>
    <x v="1"/>
    <n v="71"/>
    <d v="1985-09-08T00:00:00"/>
    <s v="Unkown"/>
    <x v="7"/>
    <x v="2"/>
    <s v="N"/>
    <s v="Unknow"/>
    <s v="No"/>
    <n v="9"/>
    <n v="984.14250000000004"/>
    <n v="6"/>
    <n v="9"/>
    <n v="53143.695000000007"/>
  </r>
  <r>
    <n v="289"/>
    <s v="Modestia"/>
    <s v="Lithgow"/>
    <x v="0"/>
    <n v="43"/>
    <d v="1970-04-12T00:00:00"/>
    <s v="Clinical Specialist"/>
    <x v="0"/>
    <x v="2"/>
    <s v="N"/>
    <s v="Unknow"/>
    <s v="No"/>
    <n v="10"/>
    <n v="1035.568888888889"/>
    <n v="6"/>
    <n v="10"/>
    <n v="62134.133333333339"/>
  </r>
  <r>
    <n v="290"/>
    <s v="Giorgio"/>
    <s v="Kevane"/>
    <x v="2"/>
    <n v="42"/>
    <s v="Unkown"/>
    <s v="Senior Sales Associate"/>
    <x v="3"/>
    <x v="0"/>
    <s v="N"/>
    <s v="Unknow"/>
    <s v="No"/>
    <s v="Unkown"/>
    <n v="1182.5859999999998"/>
    <n v="6"/>
    <s v="Unkown"/>
    <e v="#VALUE!"/>
  </r>
  <r>
    <n v="291"/>
    <s v="Aime"/>
    <s v="Burston"/>
    <x v="0"/>
    <n v="63"/>
    <d v="1971-10-22T00:00:00"/>
    <s v="Assistant Media Planner"/>
    <x v="9"/>
    <x v="0"/>
    <s v="N"/>
    <s v="Unknow"/>
    <s v="No"/>
    <n v="4"/>
    <n v="491.77499999999998"/>
    <n v="6"/>
    <n v="4"/>
    <n v="11802.599999999999"/>
  </r>
  <r>
    <n v="292"/>
    <s v="Gelya"/>
    <s v="Gerant"/>
    <x v="0"/>
    <n v="42"/>
    <d v="1961-11-24T00:00:00"/>
    <s v="VP Product Management"/>
    <x v="4"/>
    <x v="1"/>
    <s v="N"/>
    <s v="Unknow"/>
    <s v="Yes"/>
    <n v="9"/>
    <n v="1260.8528571428571"/>
    <n v="6"/>
    <n v="9"/>
    <n v="68086.054285714286"/>
  </r>
  <r>
    <n v="293"/>
    <s v="Virgilio"/>
    <s v="Willcocks"/>
    <x v="1"/>
    <n v="80"/>
    <d v="1989-12-10T00:00:00"/>
    <s v="Administrative Assistant III"/>
    <x v="7"/>
    <x v="0"/>
    <s v="N"/>
    <s v="Unknow"/>
    <s v="Yes"/>
    <n v="20"/>
    <n v="1035.1120000000001"/>
    <n v="6"/>
    <n v="20"/>
    <n v="124213.44"/>
  </r>
  <r>
    <n v="294"/>
    <s v="Magnum"/>
    <s v="Slowan"/>
    <x v="1"/>
    <n v="39"/>
    <d v="1959-04-01T00:00:00"/>
    <s v="Recruiting Manager"/>
    <x v="4"/>
    <x v="2"/>
    <s v="N"/>
    <s v="Unknow"/>
    <s v="No"/>
    <n v="5"/>
    <n v="1245.5914285714284"/>
    <n v="6"/>
    <n v="5"/>
    <n v="37367.742857142854"/>
  </r>
  <r>
    <n v="295"/>
    <s v="Lena"/>
    <s v="Chape"/>
    <x v="0"/>
    <n v="64"/>
    <d v="1964-12-26T00:00:00"/>
    <s v="Database Administrator II"/>
    <x v="4"/>
    <x v="0"/>
    <s v="N"/>
    <s v="Unknow"/>
    <s v="Yes"/>
    <n v="18"/>
    <n v="850.92285714285731"/>
    <n v="6"/>
    <n v="18"/>
    <n v="91899.668571428585"/>
  </r>
  <r>
    <n v="296"/>
    <s v="Marshal"/>
    <s v="Rathbone"/>
    <x v="1"/>
    <n v="34"/>
    <d v="1972-06-19T00:00:00"/>
    <s v="Unkown"/>
    <x v="0"/>
    <x v="2"/>
    <s v="N"/>
    <s v="Unknow"/>
    <s v="Yes"/>
    <n v="17"/>
    <n v="1338.7866666666669"/>
    <n v="6"/>
    <n v="17"/>
    <n v="136556.24000000002"/>
  </r>
  <r>
    <n v="297"/>
    <s v="Cecile"/>
    <s v="MacLise"/>
    <x v="0"/>
    <n v="33"/>
    <d v="1959-04-27T00:00:00"/>
    <s v="Electrical Engineer"/>
    <x v="7"/>
    <x v="2"/>
    <s v="N"/>
    <s v="Unknow"/>
    <s v="No"/>
    <n v="16"/>
    <n v="1418.6775"/>
    <n v="6"/>
    <n v="16"/>
    <n v="136193.04"/>
  </r>
  <r>
    <n v="298"/>
    <s v="Maurise"/>
    <s v="Lenglet"/>
    <x v="1"/>
    <n v="69"/>
    <d v="1956-08-15T00:00:00"/>
    <s v="Engineer I"/>
    <x v="7"/>
    <x v="2"/>
    <s v="N"/>
    <s v="Unknow"/>
    <s v="No"/>
    <n v="9"/>
    <n v="1148.4788888888888"/>
    <n v="6"/>
    <n v="9"/>
    <n v="62017.86"/>
  </r>
  <r>
    <n v="299"/>
    <s v="Corabelle"/>
    <s v="Hartnell"/>
    <x v="0"/>
    <n v="80"/>
    <d v="1956-09-15T00:00:00"/>
    <s v="Budget/Accounting Analyst I"/>
    <x v="1"/>
    <x v="0"/>
    <s v="N"/>
    <s v="Unknow"/>
    <s v="Yes"/>
    <n v="7"/>
    <n v="1470.8742857142856"/>
    <n v="6"/>
    <n v="7"/>
    <n v="61776.719999999987"/>
  </r>
  <r>
    <n v="300"/>
    <s v="Malachi"/>
    <s v="Hadcroft"/>
    <x v="1"/>
    <n v="88"/>
    <d v="1956-06-22T00:00:00"/>
    <s v="Clinical Specialist"/>
    <x v="0"/>
    <x v="0"/>
    <s v="N"/>
    <s v="Unknow"/>
    <s v="No"/>
    <n v="9"/>
    <n v="1400.748"/>
    <n v="6"/>
    <n v="9"/>
    <n v="75640.392000000007"/>
  </r>
  <r>
    <n v="301"/>
    <s v="Hildy"/>
    <s v="Bilbrook"/>
    <x v="0"/>
    <n v="54"/>
    <d v="1980-10-10T00:00:00"/>
    <s v="Developer IV"/>
    <x v="7"/>
    <x v="2"/>
    <s v="N"/>
    <s v="Unknow"/>
    <s v="No"/>
    <n v="19"/>
    <n v="180.89"/>
    <n v="6"/>
    <n v="19"/>
    <n v="20621.46"/>
  </r>
  <r>
    <n v="302"/>
    <s v="Laurice"/>
    <s v="Colgrave"/>
    <x v="0"/>
    <n v="32"/>
    <d v="1977-03-27T00:00:00"/>
    <s v="Unkown"/>
    <x v="0"/>
    <x v="0"/>
    <s v="N"/>
    <s v="Unknow"/>
    <s v="No"/>
    <n v="13"/>
    <n v="1661.92"/>
    <n v="6"/>
    <n v="13"/>
    <n v="129629.76000000001"/>
  </r>
  <r>
    <n v="303"/>
    <s v="Shane"/>
    <s v="Smetoun"/>
    <x v="0"/>
    <n v="59"/>
    <d v="1974-08-15T00:00:00"/>
    <s v="Assistant Professor"/>
    <x v="6"/>
    <x v="0"/>
    <s v="N"/>
    <s v="Unknow"/>
    <s v="Yes"/>
    <n v="14"/>
    <n v="1291.3933333333334"/>
    <n v="6"/>
    <n v="14"/>
    <n v="108477.04000000001"/>
  </r>
  <r>
    <n v="304"/>
    <s v="Paddy"/>
    <s v="Mumbray"/>
    <x v="1"/>
    <n v="36"/>
    <d v="1969-03-27T00:00:00"/>
    <s v="VP Marketing"/>
    <x v="7"/>
    <x v="0"/>
    <s v="N"/>
    <s v="Unknow"/>
    <s v="Yes"/>
    <n v="15"/>
    <n v="809.41111111111104"/>
    <n v="6"/>
    <n v="15"/>
    <n v="72847"/>
  </r>
  <r>
    <n v="305"/>
    <s v="Cris"/>
    <s v="Chellam"/>
    <x v="0"/>
    <n v="1"/>
    <d v="1974-03-17T00:00:00"/>
    <s v="Financial Analyst"/>
    <x v="1"/>
    <x v="0"/>
    <s v="N"/>
    <s v="Unknow"/>
    <s v="No"/>
    <n v="11"/>
    <n v="867.70999999999992"/>
    <n v="6"/>
    <n v="11"/>
    <n v="57268.859999999993"/>
  </r>
  <r>
    <n v="306"/>
    <s v="Ruy"/>
    <s v="Adanet"/>
    <x v="1"/>
    <n v="19"/>
    <d v="1973-08-02T00:00:00"/>
    <s v="Registered Nurse"/>
    <x v="0"/>
    <x v="2"/>
    <s v="N"/>
    <s v="Unknow"/>
    <s v="No"/>
    <n v="18"/>
    <n v="681.23"/>
    <n v="6"/>
    <n v="18"/>
    <n v="73572.84"/>
  </r>
  <r>
    <n v="307"/>
    <s v="Ruben"/>
    <s v="Handlin"/>
    <x v="1"/>
    <n v="55"/>
    <d v="1984-08-18T00:00:00"/>
    <s v="Clinical Specialist"/>
    <x v="0"/>
    <x v="1"/>
    <s v="N"/>
    <s v="Unknow"/>
    <s v="Yes"/>
    <n v="12"/>
    <n v="1090.8888888888889"/>
    <n v="6"/>
    <n v="12"/>
    <n v="78544"/>
  </r>
  <r>
    <n v="308"/>
    <s v="Iver"/>
    <s v="Dobsons"/>
    <x v="1"/>
    <n v="2"/>
    <d v="1983-03-09T00:00:00"/>
    <s v="Database Administrator I"/>
    <x v="3"/>
    <x v="2"/>
    <s v="N"/>
    <s v="Unknow"/>
    <s v="No"/>
    <n v="4"/>
    <n v="1238.6699999999998"/>
    <n v="6"/>
    <n v="4"/>
    <n v="29728.079999999994"/>
  </r>
  <r>
    <n v="309"/>
    <s v="Maurizia"/>
    <s v="Ligerton"/>
    <x v="0"/>
    <n v="53"/>
    <d v="1974-10-02T00:00:00"/>
    <s v="Clinical Specialist"/>
    <x v="0"/>
    <x v="0"/>
    <s v="N"/>
    <s v="Unknow"/>
    <s v="Yes"/>
    <n v="21"/>
    <n v="1368.9825000000001"/>
    <n v="6"/>
    <n v="21"/>
    <n v="172491.79500000001"/>
  </r>
  <r>
    <n v="310"/>
    <s v="Myranda"/>
    <s v="Clowser"/>
    <x v="0"/>
    <n v="0"/>
    <d v="1985-02-13T00:00:00"/>
    <s v="Account Coordinator"/>
    <x v="1"/>
    <x v="0"/>
    <s v="N"/>
    <s v="Unknow"/>
    <s v="Yes"/>
    <n v="18"/>
    <n v="1295.0057142857145"/>
    <n v="6"/>
    <n v="18"/>
    <n v="139860.61714285717"/>
  </r>
  <r>
    <n v="311"/>
    <s v="Jaimie"/>
    <s v="Halms"/>
    <x v="0"/>
    <n v="86"/>
    <d v="1957-08-16T00:00:00"/>
    <s v="Internal Auditor"/>
    <x v="0"/>
    <x v="2"/>
    <s v="N"/>
    <s v="Unknow"/>
    <s v="No"/>
    <n v="12"/>
    <n v="1259.8433333333332"/>
    <n v="6"/>
    <n v="12"/>
    <n v="90708.72"/>
  </r>
  <r>
    <n v="312"/>
    <s v="Garek"/>
    <s v="Prattin"/>
    <x v="1"/>
    <n v="44"/>
    <d v="1958-03-17T00:00:00"/>
    <s v="Desktop Support Technician"/>
    <x v="1"/>
    <x v="1"/>
    <s v="N"/>
    <s v="Unknow"/>
    <s v="Yes"/>
    <n v="6"/>
    <n v="1384.2840000000001"/>
    <n v="6"/>
    <n v="6"/>
    <n v="49834.224000000009"/>
  </r>
  <r>
    <n v="313"/>
    <s v="Theo"/>
    <s v="McKune"/>
    <x v="1"/>
    <n v="70"/>
    <d v="1987-12-22T00:00:00"/>
    <s v="Operator"/>
    <x v="7"/>
    <x v="0"/>
    <s v="N"/>
    <s v="Unknow"/>
    <s v="Yes"/>
    <n v="13"/>
    <n v="1496.5"/>
    <n v="6"/>
    <n v="13"/>
    <n v="116727"/>
  </r>
  <r>
    <n v="314"/>
    <s v="Catie"/>
    <s v="Advani"/>
    <x v="0"/>
    <n v="27"/>
    <d v="1962-08-25T00:00:00"/>
    <s v="Marketing Assistant"/>
    <x v="5"/>
    <x v="2"/>
    <s v="N"/>
    <s v="Unknow"/>
    <s v="Yes"/>
    <n v="5"/>
    <n v="783.09125000000006"/>
    <n v="6"/>
    <n v="5"/>
    <n v="23492.737500000003"/>
  </r>
  <r>
    <n v="315"/>
    <s v="Lisa"/>
    <s v="Odlin"/>
    <x v="0"/>
    <n v="67"/>
    <d v="1958-04-16T00:00:00"/>
    <s v="Chief Design Engineer"/>
    <x v="7"/>
    <x v="1"/>
    <s v="N"/>
    <s v="Unknow"/>
    <s v="No"/>
    <n v="12"/>
    <n v="853.05666666666673"/>
    <n v="6"/>
    <n v="12"/>
    <n v="61420.08"/>
  </r>
  <r>
    <n v="316"/>
    <s v="Genni"/>
    <s v="Larway"/>
    <x v="0"/>
    <n v="72"/>
    <d v="1976-06-01T00:00:00"/>
    <s v="Environmental Specialist"/>
    <x v="7"/>
    <x v="0"/>
    <s v="N"/>
    <s v="Unknow"/>
    <s v="Yes"/>
    <n v="10"/>
    <n v="953.46"/>
    <n v="6"/>
    <n v="10"/>
    <n v="57207.600000000006"/>
  </r>
  <r>
    <n v="317"/>
    <s v="Elicia"/>
    <s v="Dahler"/>
    <x v="0"/>
    <n v="26"/>
    <d v="1974-02-10T00:00:00"/>
    <s v="Automation Specialist II"/>
    <x v="9"/>
    <x v="0"/>
    <s v="N"/>
    <s v="Unknow"/>
    <s v="Yes"/>
    <n v="14"/>
    <n v="1444.9875"/>
    <n v="6"/>
    <n v="14"/>
    <n v="121378.94999999998"/>
  </r>
  <r>
    <n v="318"/>
    <s v="Libbie"/>
    <s v="Castelin"/>
    <x v="0"/>
    <n v="21"/>
    <d v="1969-05-19T00:00:00"/>
    <s v="Programmer III"/>
    <x v="5"/>
    <x v="1"/>
    <s v="N"/>
    <s v="Unknow"/>
    <s v="Yes"/>
    <n v="18"/>
    <n v="1325.1528571428573"/>
    <n v="6"/>
    <n v="18"/>
    <n v="143116.5085714286"/>
  </r>
  <r>
    <n v="319"/>
    <s v="Madelle"/>
    <s v="Matteris"/>
    <x v="0"/>
    <n v="32"/>
    <d v="1971-10-11T00:00:00"/>
    <s v="Unkown"/>
    <x v="5"/>
    <x v="0"/>
    <s v="N"/>
    <s v="Unknow"/>
    <s v="Yes"/>
    <n v="14"/>
    <n v="1410.308"/>
    <n v="6"/>
    <n v="14"/>
    <n v="118465.872"/>
  </r>
  <r>
    <n v="320"/>
    <s v="Aldous"/>
    <s v="Cubin"/>
    <x v="1"/>
    <n v="19"/>
    <d v="1997-02-09T00:00:00"/>
    <s v="Registered Nurse"/>
    <x v="0"/>
    <x v="0"/>
    <s v="N"/>
    <s v="Unknow"/>
    <s v="No"/>
    <n v="4"/>
    <n v="1172.106"/>
    <n v="6"/>
    <n v="4"/>
    <n v="28130.544000000002"/>
  </r>
  <r>
    <n v="321"/>
    <s v="Christean"/>
    <s v="Finnes"/>
    <x v="0"/>
    <n v="58"/>
    <d v="1973-09-15T00:00:00"/>
    <s v="Marketing Manager"/>
    <x v="4"/>
    <x v="0"/>
    <s v="N"/>
    <s v="Unknow"/>
    <s v="No"/>
    <n v="18"/>
    <n v="1081.1979999999999"/>
    <n v="6"/>
    <n v="18"/>
    <n v="116769.38399999999"/>
  </r>
  <r>
    <n v="322"/>
    <s v="De"/>
    <s v="Denington"/>
    <x v="0"/>
    <n v="19"/>
    <d v="1977-03-10T00:00:00"/>
    <s v="Research Associate"/>
    <x v="1"/>
    <x v="0"/>
    <s v="N"/>
    <s v="Unknow"/>
    <s v="Yes"/>
    <n v="11"/>
    <n v="1342.7472727272727"/>
    <n v="6"/>
    <n v="11"/>
    <n v="88621.32"/>
  </r>
  <r>
    <n v="323"/>
    <s v="Celka"/>
    <s v="Goodrich"/>
    <x v="0"/>
    <n v="54"/>
    <d v="1973-06-04T00:00:00"/>
    <s v="Senior Developer"/>
    <x v="0"/>
    <x v="0"/>
    <s v="N"/>
    <s v="Unknow"/>
    <s v="Yes"/>
    <n v="7"/>
    <n v="832.01833333333343"/>
    <n v="6"/>
    <n v="7"/>
    <n v="34944.770000000004"/>
  </r>
  <r>
    <n v="324"/>
    <s v="Franz"/>
    <s v="Lyptrit"/>
    <x v="1"/>
    <n v="97"/>
    <d v="1986-08-05T00:00:00"/>
    <s v="Computer Systems Analyst I"/>
    <x v="3"/>
    <x v="0"/>
    <s v="N"/>
    <s v="Unknow"/>
    <s v="Yes"/>
    <n v="15"/>
    <n v="542.22799999999984"/>
    <n v="6"/>
    <n v="15"/>
    <n v="48800.519999999982"/>
  </r>
  <r>
    <n v="325"/>
    <s v="Anthia"/>
    <s v="Ghilardini"/>
    <x v="0"/>
    <n v="98"/>
    <d v="1971-09-26T00:00:00"/>
    <s v="Computer Systems Analyst I"/>
    <x v="1"/>
    <x v="1"/>
    <s v="N"/>
    <s v="Unknow"/>
    <s v="Yes"/>
    <n v="17"/>
    <n v="1257.3200000000002"/>
    <n v="6"/>
    <n v="17"/>
    <n v="128246.64000000001"/>
  </r>
  <r>
    <n v="326"/>
    <s v="Guenna"/>
    <s v="Spensly"/>
    <x v="0"/>
    <n v="74"/>
    <d v="1980-02-16T00:00:00"/>
    <s v="Help Desk Operator"/>
    <x v="1"/>
    <x v="0"/>
    <s v="N"/>
    <s v="Unknow"/>
    <s v="No"/>
    <n v="6"/>
    <n v="1139.6933333333334"/>
    <n v="6"/>
    <n v="6"/>
    <n v="41028.959999999999"/>
  </r>
  <r>
    <n v="327"/>
    <s v="Cris"/>
    <s v="Richfield"/>
    <x v="0"/>
    <n v="10"/>
    <d v="1968-07-24T00:00:00"/>
    <s v="Design Engineer"/>
    <x v="0"/>
    <x v="0"/>
    <s v="N"/>
    <s v="Unknow"/>
    <s v="No"/>
    <n v="12"/>
    <n v="1221.6419999999998"/>
    <n v="6"/>
    <n v="12"/>
    <n v="87958.223999999987"/>
  </r>
  <r>
    <n v="328"/>
    <s v="Bernice"/>
    <s v="Kings"/>
    <x v="0"/>
    <n v="87"/>
    <d v="1991-04-11T00:00:00"/>
    <s v="Senior Developer"/>
    <x v="7"/>
    <x v="0"/>
    <s v="N"/>
    <s v="Unknow"/>
    <s v="No"/>
    <n v="12"/>
    <n v="717.44124999999985"/>
    <n v="6"/>
    <n v="12"/>
    <n v="51655.76999999999"/>
  </r>
  <r>
    <n v="329"/>
    <s v="Garvy"/>
    <s v="Berthel"/>
    <x v="1"/>
    <n v="25"/>
    <d v="1984-11-20T00:00:00"/>
    <s v="Account Representative IV"/>
    <x v="9"/>
    <x v="2"/>
    <s v="N"/>
    <s v="Unknow"/>
    <s v="Yes"/>
    <n v="12"/>
    <n v="904.20666666666659"/>
    <n v="6"/>
    <n v="12"/>
    <n v="65102.879999999997"/>
  </r>
  <r>
    <n v="330"/>
    <s v="Port"/>
    <s v="Pancost"/>
    <x v="1"/>
    <n v="78"/>
    <d v="1959-06-03T00:00:00"/>
    <s v="Recruiting Manager"/>
    <x v="7"/>
    <x v="2"/>
    <s v="N"/>
    <s v="Unknow"/>
    <s v="Yes"/>
    <n v="7"/>
    <n v="1418.8666666666666"/>
    <n v="6"/>
    <n v="7"/>
    <n v="59592.399999999994"/>
  </r>
  <r>
    <n v="331"/>
    <s v="Ford"/>
    <s v="Groucock"/>
    <x v="1"/>
    <n v="87"/>
    <d v="1998-09-23T00:00:00"/>
    <s v="Desktop Support Technician"/>
    <x v="0"/>
    <x v="0"/>
    <s v="N"/>
    <s v="Unknow"/>
    <s v="Yes"/>
    <n v="3"/>
    <n v="1175.3766666666668"/>
    <n v="6"/>
    <n v="3"/>
    <n v="21156.78"/>
  </r>
  <r>
    <n v="332"/>
    <s v="Liza"/>
    <s v="Trouel"/>
    <x v="0"/>
    <n v="23"/>
    <d v="1978-08-19T00:00:00"/>
    <s v="Registered Nurse"/>
    <x v="0"/>
    <x v="2"/>
    <s v="N"/>
    <s v="Unknow"/>
    <s v="No"/>
    <n v="14"/>
    <n v="681.23"/>
    <n v="6"/>
    <n v="14"/>
    <n v="57223.32"/>
  </r>
  <r>
    <n v="333"/>
    <s v="Debbi"/>
    <s v="Doohey"/>
    <x v="0"/>
    <n v="25"/>
    <d v="1965-06-20T00:00:00"/>
    <s v="Sales Associate"/>
    <x v="1"/>
    <x v="1"/>
    <s v="N"/>
    <s v="Unknow"/>
    <s v="Yes"/>
    <n v="8"/>
    <n v="981.56666666666661"/>
    <n v="6"/>
    <n v="8"/>
    <n v="47115.199999999997"/>
  </r>
  <r>
    <n v="334"/>
    <s v="Fredi"/>
    <s v="Iannuzzelli"/>
    <x v="0"/>
    <n v="71"/>
    <d v="1999-05-20T00:00:00"/>
    <s v="Financial Advisor"/>
    <x v="1"/>
    <x v="1"/>
    <s v="N"/>
    <s v="Unknow"/>
    <s v="Yes"/>
    <n v="3"/>
    <n v="1020.9833333333332"/>
    <n v="6"/>
    <n v="3"/>
    <n v="18377.699999999997"/>
  </r>
  <r>
    <n v="335"/>
    <s v="Debee"/>
    <s v="Martynov"/>
    <x v="0"/>
    <n v="20"/>
    <d v="1983-04-19T00:00:00"/>
    <s v="Senior Editor"/>
    <x v="4"/>
    <x v="1"/>
    <s v="N"/>
    <s v="Unknow"/>
    <s v="No"/>
    <n v="8"/>
    <n v="1117.17"/>
    <n v="6"/>
    <n v="8"/>
    <n v="53624.160000000003"/>
  </r>
  <r>
    <n v="336"/>
    <s v="Georgiana"/>
    <s v="Wallington"/>
    <x v="0"/>
    <n v="91"/>
    <d v="1980-01-06T00:00:00"/>
    <s v="Unkown"/>
    <x v="7"/>
    <x v="2"/>
    <s v="N"/>
    <s v="Unknow"/>
    <s v="No"/>
    <n v="3"/>
    <n v="742.3900000000001"/>
    <n v="6"/>
    <n v="3"/>
    <n v="13363.02"/>
  </r>
  <r>
    <n v="337"/>
    <s v="Shaylah"/>
    <s v="Urquhart"/>
    <x v="0"/>
    <n v="67"/>
    <d v="1979-10-08T00:00:00"/>
    <s v="Statistician IV"/>
    <x v="6"/>
    <x v="2"/>
    <s v="N"/>
    <s v="Unknow"/>
    <s v="Yes"/>
    <n v="12"/>
    <n v="975.92833333333328"/>
    <n v="6"/>
    <n v="12"/>
    <n v="70266.84"/>
  </r>
  <r>
    <n v="338"/>
    <s v="Hilliary"/>
    <s v="Littrell"/>
    <x v="0"/>
    <n v="33"/>
    <d v="1958-03-14T00:00:00"/>
    <s v="Unkown"/>
    <x v="0"/>
    <x v="0"/>
    <s v="N"/>
    <s v="Unknow"/>
    <s v="No"/>
    <n v="19"/>
    <n v="1225.5014285714285"/>
    <n v="6"/>
    <n v="19"/>
    <n v="139707.16285714283"/>
  </r>
  <r>
    <n v="339"/>
    <s v="Nanny"/>
    <s v="Casero"/>
    <x v="0"/>
    <n v="56"/>
    <d v="1980-01-11T00:00:00"/>
    <s v="Human Resources Manager"/>
    <x v="0"/>
    <x v="0"/>
    <s v="N"/>
    <s v="Unknow"/>
    <s v="No"/>
    <n v="12"/>
    <n v="1291.836"/>
    <n v="6"/>
    <n v="12"/>
    <n v="93012.191999999995"/>
  </r>
  <r>
    <n v="340"/>
    <s v="Joshuah"/>
    <s v="Purvey"/>
    <x v="1"/>
    <n v="39"/>
    <d v="1973-07-31T00:00:00"/>
    <s v="Unkown"/>
    <x v="6"/>
    <x v="0"/>
    <s v="N"/>
    <s v="Unknow"/>
    <s v="Yes"/>
    <n v="17"/>
    <n v="1009.98875"/>
    <n v="6"/>
    <n v="17"/>
    <n v="103018.85249999999"/>
  </r>
  <r>
    <n v="341"/>
    <s v="Jeremiah"/>
    <s v="Wasling"/>
    <x v="1"/>
    <n v="10"/>
    <d v="1976-08-25T00:00:00"/>
    <s v="GIS Technical Architect"/>
    <x v="1"/>
    <x v="0"/>
    <s v="N"/>
    <s v="Unknow"/>
    <s v="No"/>
    <n v="5"/>
    <n v="1766.4699999999998"/>
    <n v="6"/>
    <n v="5"/>
    <n v="52994.1"/>
  </r>
  <r>
    <n v="342"/>
    <s v="Winslow"/>
    <s v="Hammant"/>
    <x v="1"/>
    <n v="40"/>
    <d v="1987-05-19T00:00:00"/>
    <s v="Programmer IV"/>
    <x v="0"/>
    <x v="2"/>
    <s v="N"/>
    <s v="Unknow"/>
    <s v="No"/>
    <n v="2"/>
    <n v="653.34666666666669"/>
    <n v="6"/>
    <n v="2"/>
    <n v="7840.16"/>
  </r>
  <r>
    <n v="343"/>
    <s v="Nicole"/>
    <s v="Johananoff"/>
    <x v="0"/>
    <n v="76"/>
    <d v="1957-08-14T00:00:00"/>
    <s v="Recruiter"/>
    <x v="2"/>
    <x v="1"/>
    <s v="N"/>
    <s v="Unknow"/>
    <s v="No"/>
    <n v="13"/>
    <n v="1153.1111111111109"/>
    <n v="6"/>
    <n v="13"/>
    <n v="89942.666666666642"/>
  </r>
  <r>
    <n v="344"/>
    <s v="Carlene"/>
    <s v="Eyckelbeck"/>
    <x v="0"/>
    <n v="91"/>
    <d v="1973-07-18T00:00:00"/>
    <s v="Unkown"/>
    <x v="4"/>
    <x v="2"/>
    <s v="N"/>
    <s v="Unknow"/>
    <s v="Yes"/>
    <n v="4"/>
    <n v="1265.2077777777779"/>
    <n v="6"/>
    <n v="4"/>
    <n v="30364.986666666671"/>
  </r>
  <r>
    <n v="345"/>
    <s v="Tish"/>
    <s v="Oleksiak"/>
    <x v="0"/>
    <n v="74"/>
    <d v="1989-02-03T00:00:00"/>
    <s v="Senior Sales Associate"/>
    <x v="0"/>
    <x v="2"/>
    <s v="N"/>
    <s v="Unknow"/>
    <s v="Yes"/>
    <n v="17"/>
    <n v="1063.7342857142855"/>
    <n v="6"/>
    <n v="17"/>
    <n v="108500.89714285711"/>
  </r>
  <r>
    <n v="346"/>
    <s v="Timmie"/>
    <s v="Eisikowitz"/>
    <x v="1"/>
    <n v="68"/>
    <d v="1981-03-15T00:00:00"/>
    <s v="Financial Analyst"/>
    <x v="1"/>
    <x v="0"/>
    <s v="N"/>
    <s v="Unknow"/>
    <s v="No"/>
    <n v="3"/>
    <n v="986.04000000000008"/>
    <n v="6"/>
    <n v="3"/>
    <n v="17748.72"/>
  </r>
  <r>
    <n v="347"/>
    <s v="Berkly"/>
    <s v="Grishinov"/>
    <x v="1"/>
    <n v="50"/>
    <d v="1965-06-06T00:00:00"/>
    <s v="Marketing Manager"/>
    <x v="1"/>
    <x v="0"/>
    <s v="N"/>
    <s v="Unknow"/>
    <s v="No"/>
    <n v="9"/>
    <n v="1765.7514285714285"/>
    <n v="6"/>
    <n v="9"/>
    <n v="95350.577142857132"/>
  </r>
  <r>
    <n v="348"/>
    <s v="Gan"/>
    <s v="Devoy"/>
    <x v="1"/>
    <n v="20"/>
    <d v="1980-11-01T00:00:00"/>
    <s v="Assistant Professor"/>
    <x v="5"/>
    <x v="0"/>
    <s v="N"/>
    <s v="Unknow"/>
    <s v="Yes"/>
    <n v="9"/>
    <n v="927.09666666666669"/>
    <n v="6"/>
    <n v="9"/>
    <n v="50063.22"/>
  </r>
  <r>
    <n v="349"/>
    <s v="Vinnie"/>
    <s v="Usherwood"/>
    <x v="0"/>
    <n v="35"/>
    <d v="1981-04-15T00:00:00"/>
    <s v="Computer Systems Analyst IV"/>
    <x v="7"/>
    <x v="2"/>
    <s v="N"/>
    <s v="Unknow"/>
    <s v="No"/>
    <n v="4"/>
    <n v="923.9860000000001"/>
    <n v="6"/>
    <n v="4"/>
    <n v="22175.664000000004"/>
  </r>
  <r>
    <n v="350"/>
    <s v="Carmela"/>
    <s v="Jesper"/>
    <x v="0"/>
    <n v="47"/>
    <d v="1977-12-09T00:00:00"/>
    <s v="Clinical Specialist"/>
    <x v="0"/>
    <x v="0"/>
    <s v="N"/>
    <s v="Unknow"/>
    <s v="Yes"/>
    <n v="9"/>
    <n v="788.02166666666665"/>
    <n v="6"/>
    <n v="9"/>
    <n v="42553.17"/>
  </r>
  <r>
    <n v="351"/>
    <s v="Dev"/>
    <s v="Hafner"/>
    <x v="1"/>
    <n v="69"/>
    <d v="1999-05-12T00:00:00"/>
    <s v="Pharmacist"/>
    <x v="0"/>
    <x v="0"/>
    <s v="N"/>
    <s v="Unknow"/>
    <s v="Yes"/>
    <n v="2"/>
    <n v="1416.0550000000001"/>
    <n v="6"/>
    <n v="2"/>
    <n v="16992.66"/>
  </r>
  <r>
    <n v="352"/>
    <s v="Orrin"/>
    <s v="Finding"/>
    <x v="1"/>
    <n v="12"/>
    <d v="1979-07-08T00:00:00"/>
    <s v="Sales Representative"/>
    <x v="5"/>
    <x v="0"/>
    <s v="N"/>
    <s v="Unknow"/>
    <s v="No"/>
    <n v="4"/>
    <n v="1422.2116666666668"/>
    <n v="6"/>
    <n v="4"/>
    <n v="34133.08"/>
  </r>
  <r>
    <n v="353"/>
    <s v="Antonia"/>
    <s v="Cardis"/>
    <x v="0"/>
    <n v="9"/>
    <d v="1980-10-09T00:00:00"/>
    <s v="Information Systems Manager"/>
    <x v="4"/>
    <x v="0"/>
    <s v="N"/>
    <s v="Unknow"/>
    <s v="No"/>
    <n v="3"/>
    <n v="1247.3718181818181"/>
    <n v="6"/>
    <n v="3"/>
    <n v="22452.692727272726"/>
  </r>
  <r>
    <n v="354"/>
    <s v="Mavra"/>
    <s v="Donavan"/>
    <x v="0"/>
    <n v="87"/>
    <d v="1980-11-26T00:00:00"/>
    <s v="Legal Assistant"/>
    <x v="2"/>
    <x v="0"/>
    <s v="N"/>
    <s v="Unknow"/>
    <s v="No"/>
    <n v="9"/>
    <n v="898.68499999999983"/>
    <n v="6"/>
    <n v="9"/>
    <n v="48528.989999999991"/>
  </r>
  <r>
    <n v="355"/>
    <s v="Stacy"/>
    <s v="Gullane"/>
    <x v="0"/>
    <n v="97"/>
    <d v="1979-06-01T00:00:00"/>
    <s v="Database Administrator II"/>
    <x v="5"/>
    <x v="0"/>
    <s v="N"/>
    <s v="Unknow"/>
    <s v="Yes"/>
    <n v="3"/>
    <n v="934.80399999999986"/>
    <n v="6"/>
    <n v="3"/>
    <n v="16826.471999999994"/>
  </r>
  <r>
    <n v="356"/>
    <s v="Nichole"/>
    <s v="Unkown"/>
    <x v="0"/>
    <n v="10"/>
    <d v="1975-03-30T00:00:00"/>
    <s v="Librarian"/>
    <x v="9"/>
    <x v="2"/>
    <s v="N"/>
    <s v="Unknow"/>
    <s v="No"/>
    <n v="5"/>
    <n v="1153.1799999999998"/>
    <n v="6"/>
    <n v="5"/>
    <n v="34595.399999999994"/>
  </r>
  <r>
    <n v="357"/>
    <s v="Betta"/>
    <s v="Shrimpton"/>
    <x v="0"/>
    <n v="21"/>
    <d v="1969-01-25T00:00:00"/>
    <s v="Director of Sales"/>
    <x v="4"/>
    <x v="1"/>
    <s v="N"/>
    <s v="Unknow"/>
    <s v="No"/>
    <n v="18"/>
    <n v="1097.4025000000001"/>
    <n v="6"/>
    <n v="18"/>
    <n v="118519.47000000002"/>
  </r>
  <r>
    <n v="358"/>
    <s v="Kippie"/>
    <s v="Crimpe"/>
    <x v="0"/>
    <n v="54"/>
    <d v="1985-12-27T00:00:00"/>
    <s v="Accounting Assistant IV"/>
    <x v="4"/>
    <x v="0"/>
    <s v="N"/>
    <s v="Unknow"/>
    <s v="No"/>
    <n v="18"/>
    <n v="1064.9100000000001"/>
    <n v="6"/>
    <n v="18"/>
    <n v="115010.28000000001"/>
  </r>
  <r>
    <n v="359"/>
    <s v="Dulcine"/>
    <s v="Gauson"/>
    <x v="0"/>
    <n v="2"/>
    <d v="1958-11-28T00:00:00"/>
    <s v="Legal Assistant"/>
    <x v="7"/>
    <x v="1"/>
    <s v="N"/>
    <s v="Unknow"/>
    <s v="Yes"/>
    <n v="6"/>
    <n v="856.46299999999997"/>
    <n v="6"/>
    <n v="6"/>
    <n v="30832.668000000001"/>
  </r>
  <r>
    <n v="360"/>
    <s v="Atalanta"/>
    <s v="Starbucke"/>
    <x v="0"/>
    <n v="64"/>
    <d v="1956-04-02T00:00:00"/>
    <s v="Staff Scientist"/>
    <x v="2"/>
    <x v="0"/>
    <s v="N"/>
    <s v="Unknow"/>
    <s v="Yes"/>
    <n v="19"/>
    <n v="1213.8780000000002"/>
    <n v="6"/>
    <n v="19"/>
    <n v="138382.092"/>
  </r>
  <r>
    <n v="361"/>
    <s v="Stephana"/>
    <s v="Minero"/>
    <x v="0"/>
    <n v="59"/>
    <d v="1999-03-27T00:00:00"/>
    <s v="Software Engineer IV"/>
    <x v="0"/>
    <x v="0"/>
    <s v="N"/>
    <s v="Unknow"/>
    <s v="Yes"/>
    <n v="2"/>
    <n v="941.81000000000006"/>
    <n v="6"/>
    <n v="2"/>
    <n v="11301.720000000001"/>
  </r>
  <r>
    <n v="362"/>
    <s v="Jamima"/>
    <s v="Pirolini"/>
    <x v="0"/>
    <n v="47"/>
    <d v="1974-11-17T00:00:00"/>
    <s v="Software Engineer IV"/>
    <x v="1"/>
    <x v="2"/>
    <s v="N"/>
    <s v="Unknow"/>
    <s v="Yes"/>
    <n v="18"/>
    <n v="403.12750000000005"/>
    <n v="6"/>
    <n v="18"/>
    <n v="43537.770000000004"/>
  </r>
  <r>
    <n v="363"/>
    <s v="Sabrina"/>
    <s v="Caddy"/>
    <x v="0"/>
    <n v="82"/>
    <d v="1988-03-04T00:00:00"/>
    <s v="Project Manager"/>
    <x v="5"/>
    <x v="0"/>
    <s v="N"/>
    <s v="Unknow"/>
    <s v="Yes"/>
    <n v="7"/>
    <n v="1936.8566666666666"/>
    <n v="6"/>
    <n v="7"/>
    <n v="81347.98"/>
  </r>
  <r>
    <n v="364"/>
    <s v="Leontyne"/>
    <s v="Simpkiss"/>
    <x v="0"/>
    <n v="96"/>
    <d v="1976-09-30T00:00:00"/>
    <s v="Database Administrator III"/>
    <x v="1"/>
    <x v="1"/>
    <s v="N"/>
    <s v="Unknow"/>
    <s v="No"/>
    <n v="11"/>
    <n v="1131.8983333333333"/>
    <n v="6"/>
    <n v="11"/>
    <n v="74705.289999999994"/>
  </r>
  <r>
    <n v="365"/>
    <s v="Romona"/>
    <s v="Capitano"/>
    <x v="0"/>
    <n v="98"/>
    <d v="1976-06-27T00:00:00"/>
    <s v="VP Quality Control"/>
    <x v="2"/>
    <x v="2"/>
    <s v="N"/>
    <s v="Unknow"/>
    <s v="No"/>
    <n v="15"/>
    <n v="1169.7557142857145"/>
    <n v="6"/>
    <n v="15"/>
    <n v="105278.01428571431"/>
  </r>
  <r>
    <n v="366"/>
    <s v="Constance"/>
    <s v="Ucchino"/>
    <x v="0"/>
    <n v="7"/>
    <d v="1954-01-08T00:00:00"/>
    <s v="Librarian"/>
    <x v="9"/>
    <x v="2"/>
    <s v="N"/>
    <s v="Unknow"/>
    <s v="No"/>
    <n v="19"/>
    <n v="977.8516666666668"/>
    <n v="6"/>
    <n v="19"/>
    <n v="111475.09000000001"/>
  </r>
  <r>
    <n v="367"/>
    <s v="Katrinka"/>
    <s v="Sturrock"/>
    <x v="0"/>
    <n v="93"/>
    <d v="1985-02-17T00:00:00"/>
    <s v="Programmer II"/>
    <x v="7"/>
    <x v="0"/>
    <s v="N"/>
    <s v="Unknow"/>
    <s v="Yes"/>
    <n v="12"/>
    <n v="1013.716"/>
    <n v="6"/>
    <n v="12"/>
    <n v="72987.551999999996"/>
  </r>
  <r>
    <n v="368"/>
    <s v="Lacee"/>
    <s v="Roan"/>
    <x v="0"/>
    <n v="32"/>
    <d v="1986-11-26T00:00:00"/>
    <s v="Unkown"/>
    <x v="1"/>
    <x v="2"/>
    <s v="N"/>
    <s v="Unknow"/>
    <s v="No"/>
    <n v="6"/>
    <n v="1033.3399999999999"/>
    <n v="6"/>
    <n v="6"/>
    <n v="37200.239999999991"/>
  </r>
  <r>
    <n v="369"/>
    <s v="Alic"/>
    <s v="Trenear"/>
    <x v="1"/>
    <n v="19"/>
    <d v="1991-08-24T00:00:00"/>
    <s v="Actuary"/>
    <x v="1"/>
    <x v="0"/>
    <s v="N"/>
    <s v="Unknow"/>
    <s v="Yes"/>
    <n v="9"/>
    <n v="1192.0437499999998"/>
    <n v="6"/>
    <n v="9"/>
    <n v="64370.362499999988"/>
  </r>
  <r>
    <n v="370"/>
    <s v="Trstram"/>
    <s v="Bondesen"/>
    <x v="1"/>
    <n v="91"/>
    <d v="1998-07-27T00:00:00"/>
    <s v="Unkown"/>
    <x v="8"/>
    <x v="1"/>
    <s v="N"/>
    <s v="Unknow"/>
    <s v="Yes"/>
    <n v="3"/>
    <n v="1090.5642857142857"/>
    <n v="6"/>
    <n v="3"/>
    <n v="19630.157142857141"/>
  </r>
  <r>
    <n v="371"/>
    <s v="Pernell"/>
    <s v="Favelle"/>
    <x v="1"/>
    <n v="7"/>
    <d v="1954-07-06T00:00:00"/>
    <s v="Systems Administrator III"/>
    <x v="1"/>
    <x v="0"/>
    <s v="N"/>
    <s v="Unknow"/>
    <s v="No"/>
    <n v="7"/>
    <n v="1371.9600000000003"/>
    <n v="6"/>
    <n v="7"/>
    <n v="57622.320000000014"/>
  </r>
  <r>
    <n v="372"/>
    <s v="Moina"/>
    <s v="Thumim"/>
    <x v="0"/>
    <n v="19"/>
    <d v="1987-08-13T00:00:00"/>
    <s v="Graphic Designer"/>
    <x v="2"/>
    <x v="1"/>
    <s v="N"/>
    <s v="Unknow"/>
    <s v="Yes"/>
    <n v="4"/>
    <n v="858.80250000000001"/>
    <n v="6"/>
    <n v="4"/>
    <n v="20611.260000000002"/>
  </r>
  <r>
    <n v="373"/>
    <s v="Eva"/>
    <s v="Colenutt"/>
    <x v="0"/>
    <n v="95"/>
    <d v="2000-08-26T00:00:00"/>
    <s v="Structural Analysis Engineer"/>
    <x v="0"/>
    <x v="2"/>
    <s v="N"/>
    <s v="Unknow"/>
    <s v="Yes"/>
    <n v="1"/>
    <n v="1466.68"/>
    <n v="6"/>
    <n v="1"/>
    <n v="8800.08"/>
  </r>
  <r>
    <n v="374"/>
    <s v="Valdemar"/>
    <s v="MacCoughen"/>
    <x v="1"/>
    <n v="81"/>
    <d v="1992-01-22T00:00:00"/>
    <s v="Senior Financial Analyst"/>
    <x v="1"/>
    <x v="0"/>
    <s v="N"/>
    <s v="Unknow"/>
    <s v="Yes"/>
    <n v="8"/>
    <n v="1292.7733333333333"/>
    <n v="6"/>
    <n v="8"/>
    <n v="62053.119999999995"/>
  </r>
  <r>
    <n v="375"/>
    <s v="Salvidor"/>
    <s v="Renzo"/>
    <x v="1"/>
    <n v="13"/>
    <d v="1976-08-23T00:00:00"/>
    <s v="Automation Specialist II"/>
    <x v="7"/>
    <x v="0"/>
    <s v="N"/>
    <s v="Unknow"/>
    <s v="Yes"/>
    <n v="7"/>
    <n v="865.08249999999998"/>
    <n v="6"/>
    <n v="7"/>
    <n v="36333.464999999997"/>
  </r>
  <r>
    <n v="376"/>
    <s v="Marena"/>
    <s v="Brunotti"/>
    <x v="0"/>
    <n v="60"/>
    <d v="1966-10-24T00:00:00"/>
    <s v="Financial Advisor"/>
    <x v="1"/>
    <x v="0"/>
    <s v="N"/>
    <s v="Unknow"/>
    <s v="Yes"/>
    <n v="19"/>
    <n v="660.63"/>
    <n v="6"/>
    <n v="19"/>
    <n v="75311.819999999992"/>
  </r>
  <r>
    <n v="377"/>
    <s v="Levy"/>
    <s v="Bonavia"/>
    <x v="1"/>
    <n v="65"/>
    <d v="1999-05-19T00:00:00"/>
    <s v="Staff Scientist"/>
    <x v="6"/>
    <x v="0"/>
    <s v="N"/>
    <s v="Unknow"/>
    <s v="No"/>
    <n v="1"/>
    <n v="849.4163636363636"/>
    <n v="6"/>
    <n v="1"/>
    <n v="5096.4981818181814"/>
  </r>
  <r>
    <n v="378"/>
    <s v="Raquela"/>
    <s v="Yuille"/>
    <x v="0"/>
    <n v="98"/>
    <d v="1974-05-04T00:00:00"/>
    <s v="Senior Developer"/>
    <x v="5"/>
    <x v="0"/>
    <s v="N"/>
    <s v="Unknow"/>
    <s v="No"/>
    <n v="17"/>
    <n v="832.55857142857144"/>
    <n v="6"/>
    <n v="17"/>
    <n v="84920.974285714285"/>
  </r>
  <r>
    <n v="379"/>
    <s v="Bert"/>
    <s v="Ainslie"/>
    <x v="1"/>
    <n v="2"/>
    <d v="1980-03-13T00:00:00"/>
    <s v="Unkown"/>
    <x v="7"/>
    <x v="2"/>
    <s v="N"/>
    <s v="Unknow"/>
    <s v="Yes"/>
    <n v="4"/>
    <n v="1424.915"/>
    <n v="6"/>
    <n v="4"/>
    <n v="34197.96"/>
  </r>
  <r>
    <n v="380"/>
    <s v="Teriann"/>
    <s v="Birdsey"/>
    <x v="0"/>
    <n v="66"/>
    <d v="1956-05-15T00:00:00"/>
    <s v="Structural Engineer"/>
    <x v="2"/>
    <x v="0"/>
    <s v="N"/>
    <s v="Unknow"/>
    <s v="No"/>
    <n v="17"/>
    <n v="1282.69875"/>
    <n v="6"/>
    <n v="17"/>
    <n v="130835.27250000001"/>
  </r>
  <r>
    <n v="381"/>
    <s v="Leesa"/>
    <s v="Castleman"/>
    <x v="0"/>
    <n v="99"/>
    <d v="1996-11-30T00:00:00"/>
    <s v="Sales Associate"/>
    <x v="4"/>
    <x v="1"/>
    <s v="N"/>
    <s v="Unknow"/>
    <s v="No"/>
    <n v="1"/>
    <n v="1002.4750000000001"/>
    <n v="6"/>
    <n v="1"/>
    <n v="6014.85"/>
  </r>
  <r>
    <n v="382"/>
    <s v="Issiah"/>
    <s v="Fardell"/>
    <x v="1"/>
    <n v="68"/>
    <d v="1985-08-14T00:00:00"/>
    <s v="Research Nurse"/>
    <x v="0"/>
    <x v="0"/>
    <s v="N"/>
    <s v="Unknow"/>
    <s v="Yes"/>
    <n v="7"/>
    <n v="933.84571428571428"/>
    <n v="6"/>
    <n v="7"/>
    <n v="39221.520000000004"/>
  </r>
  <r>
    <n v="383"/>
    <s v="Barclay"/>
    <s v="Shalders"/>
    <x v="1"/>
    <n v="37"/>
    <d v="1978-07-15T00:00:00"/>
    <s v="Nurse Practicioner"/>
    <x v="4"/>
    <x v="1"/>
    <s v="N"/>
    <s v="Unknow"/>
    <s v="No"/>
    <n v="14"/>
    <n v="1307.6333333333332"/>
    <n v="6"/>
    <n v="14"/>
    <n v="109841.19999999998"/>
  </r>
  <r>
    <n v="384"/>
    <s v="Friederike"/>
    <s v="Bestar"/>
    <x v="0"/>
    <n v="70"/>
    <d v="1976-08-06T00:00:00"/>
    <s v="Unkown"/>
    <x v="1"/>
    <x v="1"/>
    <s v="N"/>
    <s v="Unknow"/>
    <s v="No"/>
    <n v="17"/>
    <n v="1013.6479999999999"/>
    <n v="6"/>
    <n v="17"/>
    <n v="103392.09599999999"/>
  </r>
  <r>
    <n v="385"/>
    <s v="Kendall"/>
    <s v="Humes"/>
    <x v="1"/>
    <n v="69"/>
    <d v="1966-12-07T00:00:00"/>
    <s v="Project Manager"/>
    <x v="0"/>
    <x v="2"/>
    <s v="N"/>
    <s v="Unknow"/>
    <s v="No"/>
    <n v="9"/>
    <n v="1195.3588888888889"/>
    <n v="6"/>
    <n v="9"/>
    <n v="64549.380000000005"/>
  </r>
  <r>
    <n v="386"/>
    <s v="Ethelyn"/>
    <s v="Pincott"/>
    <x v="0"/>
    <n v="63"/>
    <d v="1990-10-27T00:00:00"/>
    <s v="Senior Quality Engineer"/>
    <x v="6"/>
    <x v="0"/>
    <s v="N"/>
    <s v="Unknow"/>
    <s v="No"/>
    <n v="5"/>
    <n v="1089.0880000000002"/>
    <n v="6"/>
    <n v="5"/>
    <n v="32672.640000000007"/>
  </r>
  <r>
    <n v="387"/>
    <s v="Spike"/>
    <s v="Thieme"/>
    <x v="1"/>
    <n v="34"/>
    <d v="1977-02-19T00:00:00"/>
    <s v="Administrative Officer"/>
    <x v="1"/>
    <x v="0"/>
    <s v="N"/>
    <s v="Unknow"/>
    <s v="No"/>
    <n v="22"/>
    <n v="1767.7"/>
    <n v="6"/>
    <n v="22"/>
    <n v="233336.40000000002"/>
  </r>
  <r>
    <n v="388"/>
    <s v="Carlye"/>
    <s v="Bartle"/>
    <x v="0"/>
    <n v="53"/>
    <d v="1966-05-25T00:00:00"/>
    <s v="Unkown"/>
    <x v="1"/>
    <x v="0"/>
    <s v="N"/>
    <s v="Unknow"/>
    <s v="Yes"/>
    <n v="11"/>
    <n v="952.51666666666677"/>
    <n v="6"/>
    <n v="11"/>
    <n v="62866.100000000006"/>
  </r>
  <r>
    <n v="389"/>
    <s v="Dorene"/>
    <s v="Scrivner"/>
    <x v="0"/>
    <n v="97"/>
    <d v="1975-04-27T00:00:00"/>
    <s v="Help Desk Operator"/>
    <x v="9"/>
    <x v="1"/>
    <s v="N"/>
    <s v="Unknow"/>
    <s v="Yes"/>
    <n v="17"/>
    <n v="658.07166666666672"/>
    <n v="6"/>
    <n v="17"/>
    <n v="67123.31"/>
  </r>
  <r>
    <n v="390"/>
    <s v="Royall"/>
    <s v="Slimings"/>
    <x v="1"/>
    <n v="83"/>
    <d v="1997-11-25T00:00:00"/>
    <s v="Programmer Analyst II"/>
    <x v="0"/>
    <x v="1"/>
    <s v="N"/>
    <s v="Unknow"/>
    <s v="No"/>
    <n v="3"/>
    <n v="571.0440000000001"/>
    <n v="6"/>
    <n v="3"/>
    <n v="10278.792000000001"/>
  </r>
  <r>
    <n v="391"/>
    <s v="Duffie"/>
    <s v="Woodier"/>
    <x v="1"/>
    <n v="80"/>
    <d v="1970-03-25T00:00:00"/>
    <s v="Unkown"/>
    <x v="6"/>
    <x v="0"/>
    <s v="N"/>
    <s v="Unknow"/>
    <s v="No"/>
    <n v="16"/>
    <n v="783.21749999999997"/>
    <n v="6"/>
    <n v="16"/>
    <n v="75188.88"/>
  </r>
  <r>
    <n v="392"/>
    <s v="Brandyn"/>
    <s v="Morrid"/>
    <x v="1"/>
    <n v="38"/>
    <d v="1978-06-14T00:00:00"/>
    <s v="Safety Technician I"/>
    <x v="2"/>
    <x v="0"/>
    <s v="N"/>
    <s v="Unknow"/>
    <s v="No"/>
    <n v="13"/>
    <n v="1165.3714285714286"/>
    <n v="6"/>
    <n v="13"/>
    <n v="90898.971428571429"/>
  </r>
  <r>
    <n v="393"/>
    <s v="Cesaro"/>
    <s v="Isbell"/>
    <x v="1"/>
    <n v="35"/>
    <d v="1955-02-08T00:00:00"/>
    <s v="Associate Professor"/>
    <x v="7"/>
    <x v="0"/>
    <s v="N"/>
    <s v="Unknow"/>
    <s v="Yes"/>
    <n v="9"/>
    <n v="1364.1799999999998"/>
    <n v="6"/>
    <n v="9"/>
    <n v="73665.719999999987"/>
  </r>
  <r>
    <n v="394"/>
    <s v="Roanne"/>
    <s v="Cowthard"/>
    <x v="0"/>
    <n v="70"/>
    <d v="1977-06-06T00:00:00"/>
    <s v="Legal Assistant"/>
    <x v="0"/>
    <x v="2"/>
    <s v="N"/>
    <s v="Unknow"/>
    <s v="Yes"/>
    <n v="16"/>
    <n v="977.34249999999997"/>
    <n v="6"/>
    <n v="16"/>
    <n v="93824.88"/>
  </r>
  <r>
    <n v="395"/>
    <s v="Penn"/>
    <s v="Burkinshaw"/>
    <x v="1"/>
    <n v="28"/>
    <d v="1976-11-27T00:00:00"/>
    <s v="Data Coordiator"/>
    <x v="5"/>
    <x v="2"/>
    <s v="N"/>
    <s v="Unknow"/>
    <s v="Yes"/>
    <n v="9"/>
    <n v="1095.2233333333334"/>
    <n v="6"/>
    <n v="9"/>
    <n v="59142.06"/>
  </r>
  <r>
    <n v="396"/>
    <s v="Peria"/>
    <s v="Iscowitz"/>
    <x v="0"/>
    <n v="98"/>
    <d v="1967-01-25T00:00:00"/>
    <s v="Systems Administrator III"/>
    <x v="8"/>
    <x v="2"/>
    <s v="N"/>
    <s v="Unknow"/>
    <s v="Yes"/>
    <n v="16"/>
    <n v="1093.4483333333335"/>
    <n v="6"/>
    <n v="16"/>
    <n v="104971.04000000001"/>
  </r>
  <r>
    <n v="397"/>
    <s v="Nerissa"/>
    <s v="Foote"/>
    <x v="0"/>
    <n v="86"/>
    <d v="1981-09-02T00:00:00"/>
    <s v="Paralegal"/>
    <x v="1"/>
    <x v="1"/>
    <s v="N"/>
    <s v="Unknow"/>
    <s v="Yes"/>
    <n v="5"/>
    <n v="758.21999999999991"/>
    <n v="6"/>
    <n v="5"/>
    <n v="22746.6"/>
  </r>
  <r>
    <n v="398"/>
    <s v="Randee"/>
    <s v="Douberday"/>
    <x v="0"/>
    <n v="20"/>
    <d v="1969-01-18T00:00:00"/>
    <s v="Unkown"/>
    <x v="5"/>
    <x v="1"/>
    <s v="N"/>
    <s v="Unknow"/>
    <s v="No"/>
    <n v="11"/>
    <n v="681.34833333333324"/>
    <n v="6"/>
    <n v="11"/>
    <n v="44968.989999999991"/>
  </r>
  <r>
    <n v="399"/>
    <s v="Nickie"/>
    <s v="Neissen"/>
    <x v="1"/>
    <n v="26"/>
    <d v="1976-07-18T00:00:00"/>
    <s v="Engineer III"/>
    <x v="7"/>
    <x v="1"/>
    <s v="N"/>
    <s v="Unknow"/>
    <s v="Yes"/>
    <n v="16"/>
    <n v="1308.0933333333335"/>
    <n v="6"/>
    <n v="16"/>
    <n v="125576.96000000002"/>
  </r>
  <r>
    <n v="400"/>
    <s v="Sibeal"/>
    <s v="Fellow"/>
    <x v="0"/>
    <n v="86"/>
    <d v="1962-05-19T00:00:00"/>
    <s v="Financial Analyst"/>
    <x v="1"/>
    <x v="0"/>
    <s v="N"/>
    <s v="Unknow"/>
    <s v="No"/>
    <n v="5"/>
    <n v="853.202"/>
    <n v="6"/>
    <n v="5"/>
    <n v="25596.059999999998"/>
  </r>
  <r>
    <n v="401"/>
    <s v="Halette"/>
    <s v="Helling"/>
    <x v="0"/>
    <n v="56"/>
    <d v="1986-12-11T00:00:00"/>
    <s v="Assistant Professor"/>
    <x v="5"/>
    <x v="0"/>
    <s v="N"/>
    <s v="Unknow"/>
    <s v="No"/>
    <n v="15"/>
    <n v="1068.3828571428571"/>
    <n v="6"/>
    <n v="15"/>
    <n v="96154.457142857136"/>
  </r>
  <r>
    <n v="402"/>
    <s v="Berne"/>
    <s v="Donegan"/>
    <x v="1"/>
    <n v="9"/>
    <d v="1977-06-03T00:00:00"/>
    <s v="Desktop Support Technician"/>
    <x v="5"/>
    <x v="1"/>
    <s v="N"/>
    <s v="Unknow"/>
    <s v="No"/>
    <n v="22"/>
    <n v="1358.0366666666666"/>
    <n v="6"/>
    <n v="22"/>
    <n v="179260.84"/>
  </r>
  <r>
    <n v="403"/>
    <s v="Easter"/>
    <s v="Laffoley-Lane"/>
    <x v="0"/>
    <n v="40"/>
    <d v="1975-10-17T00:00:00"/>
    <s v="Graphic Designer"/>
    <x v="4"/>
    <x v="0"/>
    <s v="N"/>
    <s v="Unknow"/>
    <s v="Yes"/>
    <n v="17"/>
    <n v="845.68799999999987"/>
    <n v="6"/>
    <n v="17"/>
    <n v="86260.175999999978"/>
  </r>
  <r>
    <n v="404"/>
    <s v="Sinclair"/>
    <s v="Sustins"/>
    <x v="1"/>
    <n v="92"/>
    <d v="1995-12-17T00:00:00"/>
    <s v="Geologist I"/>
    <x v="1"/>
    <x v="1"/>
    <s v="N"/>
    <s v="Unknow"/>
    <s v="Yes"/>
    <n v="4"/>
    <n v="1137.7974999999999"/>
    <n v="6"/>
    <n v="4"/>
    <n v="27307.14"/>
  </r>
  <r>
    <n v="405"/>
    <s v="Vivien"/>
    <s v="Urion"/>
    <x v="0"/>
    <n v="19"/>
    <d v="1971-09-28T00:00:00"/>
    <s v="Unkown"/>
    <x v="7"/>
    <x v="2"/>
    <s v="N"/>
    <s v="Unknow"/>
    <s v="Yes"/>
    <n v="14"/>
    <n v="1244.8133333333333"/>
    <n v="6"/>
    <n v="14"/>
    <n v="104564.31999999999"/>
  </r>
  <r>
    <n v="406"/>
    <s v="Rhona"/>
    <s v="Spilsburie"/>
    <x v="0"/>
    <n v="58"/>
    <d v="1987-06-16T00:00:00"/>
    <s v="Financial Analyst"/>
    <x v="1"/>
    <x v="2"/>
    <s v="N"/>
    <s v="Unknow"/>
    <s v="No"/>
    <n v="12"/>
    <n v="1064.5900000000001"/>
    <n v="6"/>
    <n v="12"/>
    <n v="76650.48000000001"/>
  </r>
  <r>
    <n v="407"/>
    <s v="Chryste"/>
    <s v="Acum"/>
    <x v="0"/>
    <n v="82"/>
    <d v="1979-01-12T00:00:00"/>
    <s v="Structural Analysis Engineer"/>
    <x v="4"/>
    <x v="2"/>
    <s v="N"/>
    <s v="Unknow"/>
    <s v="Yes"/>
    <n v="15"/>
    <n v="870.87"/>
    <n v="6"/>
    <n v="15"/>
    <n v="78378.3"/>
  </r>
  <r>
    <n v="408"/>
    <s v="Kurtis"/>
    <s v="Baistow"/>
    <x v="1"/>
    <n v="79"/>
    <d v="1991-08-31T00:00:00"/>
    <s v="Senior Financial Analyst"/>
    <x v="1"/>
    <x v="1"/>
    <s v="N"/>
    <s v="Unknow"/>
    <s v="No"/>
    <n v="11"/>
    <n v="1050.5940000000001"/>
    <n v="6"/>
    <n v="11"/>
    <n v="69339.203999999998"/>
  </r>
  <r>
    <n v="409"/>
    <s v="Tatiania"/>
    <s v="O'Kane"/>
    <x v="0"/>
    <n v="84"/>
    <d v="1978-01-23T00:00:00"/>
    <s v="Executive Secretary"/>
    <x v="0"/>
    <x v="0"/>
    <s v="N"/>
    <s v="Unknow"/>
    <s v="Yes"/>
    <n v="13"/>
    <n v="902.52749999999992"/>
    <n v="6"/>
    <n v="13"/>
    <n v="70397.14499999999"/>
  </r>
  <r>
    <n v="410"/>
    <s v="Alicia"/>
    <s v="Townend"/>
    <x v="0"/>
    <n v="14"/>
    <d v="1990-04-09T00:00:00"/>
    <s v="Structural Engineer"/>
    <x v="4"/>
    <x v="0"/>
    <s v="N"/>
    <s v="Unknow"/>
    <s v="Yes"/>
    <n v="11"/>
    <n v="781.84285714285704"/>
    <n v="6"/>
    <n v="11"/>
    <n v="51601.628571428562"/>
  </r>
  <r>
    <n v="411"/>
    <s v="Cathyleen"/>
    <s v="Bern"/>
    <x v="0"/>
    <n v="84"/>
    <d v="1977-03-31T00:00:00"/>
    <s v="Director of Sales"/>
    <x v="1"/>
    <x v="2"/>
    <s v="N"/>
    <s v="Unknow"/>
    <s v="No"/>
    <n v="12"/>
    <n v="1026.048"/>
    <n v="6"/>
    <n v="12"/>
    <n v="73875.456000000006"/>
  </r>
  <r>
    <n v="412"/>
    <s v="Evanne"/>
    <s v="Feechum"/>
    <x v="0"/>
    <n v="65"/>
    <d v="1960-04-23T00:00:00"/>
    <s v="Unkown"/>
    <x v="3"/>
    <x v="2"/>
    <s v="N"/>
    <s v="Unknow"/>
    <s v="No"/>
    <n v="19"/>
    <n v="1013.7066666666666"/>
    <n v="6"/>
    <n v="19"/>
    <n v="115562.56"/>
  </r>
  <r>
    <n v="413"/>
    <s v="Simone"/>
    <s v="Denys"/>
    <x v="1"/>
    <n v="79"/>
    <d v="1957-12-22T00:00:00"/>
    <s v="VP Quality Control"/>
    <x v="4"/>
    <x v="2"/>
    <s v="N"/>
    <s v="Unknow"/>
    <s v="Yes"/>
    <n v="19"/>
    <n v="1061.326"/>
    <n v="6"/>
    <n v="19"/>
    <n v="120991.164"/>
  </r>
  <r>
    <n v="414"/>
    <s v="Thorin"/>
    <s v="Grimoldby"/>
    <x v="1"/>
    <n v="12"/>
    <d v="1976-07-16T00:00:00"/>
    <s v="Social Worker"/>
    <x v="0"/>
    <x v="2"/>
    <s v="N"/>
    <s v="Unknow"/>
    <s v="No"/>
    <n v="10"/>
    <n v="795.07499999999993"/>
    <n v="6"/>
    <n v="10"/>
    <n v="47704.5"/>
  </r>
  <r>
    <n v="415"/>
    <s v="Conchita"/>
    <s v="Jeans"/>
    <x v="0"/>
    <n v="20"/>
    <d v="1955-05-31T00:00:00"/>
    <s v="Senior Financial Analyst"/>
    <x v="1"/>
    <x v="1"/>
    <s v="N"/>
    <s v="Unknow"/>
    <s v="Yes"/>
    <n v="18"/>
    <n v="1835"/>
    <n v="6"/>
    <n v="18"/>
    <n v="198180"/>
  </r>
  <r>
    <n v="416"/>
    <s v="Dory"/>
    <s v="Barnsdall"/>
    <x v="0"/>
    <n v="14"/>
    <d v="1997-06-23T00:00:00"/>
    <s v="Software Consultant"/>
    <x v="4"/>
    <x v="0"/>
    <s v="N"/>
    <s v="Unknow"/>
    <s v="Yes"/>
    <n v="1"/>
    <n v="934.01"/>
    <n v="6"/>
    <n v="1"/>
    <n v="5604.0599999999995"/>
  </r>
  <r>
    <n v="417"/>
    <s v="Fernandina"/>
    <s v="Brambley"/>
    <x v="0"/>
    <n v="37"/>
    <d v="1971-02-17T00:00:00"/>
    <s v="Biostatistician IV"/>
    <x v="6"/>
    <x v="0"/>
    <s v="N"/>
    <s v="Unknow"/>
    <s v="No"/>
    <n v="15"/>
    <n v="1241.3214285714287"/>
    <n v="6"/>
    <n v="15"/>
    <n v="111718.92857142858"/>
  </r>
  <r>
    <n v="418"/>
    <s v="Jere"/>
    <s v="Ding"/>
    <x v="0"/>
    <n v="56"/>
    <d v="1958-12-22T00:00:00"/>
    <s v="Unkown"/>
    <x v="4"/>
    <x v="0"/>
    <s v="N"/>
    <s v="Unknow"/>
    <s v="No"/>
    <n v="6"/>
    <n v="1049.6899999999998"/>
    <n v="6"/>
    <n v="6"/>
    <n v="37788.839999999997"/>
  </r>
  <r>
    <n v="419"/>
    <s v="Chrissie"/>
    <s v="Bernardini"/>
    <x v="0"/>
    <n v="34"/>
    <d v="1981-01-26T00:00:00"/>
    <s v="VP Marketing"/>
    <x v="7"/>
    <x v="1"/>
    <s v="N"/>
    <s v="Unknow"/>
    <s v="No"/>
    <n v="17"/>
    <n v="1131.0614285714285"/>
    <n v="6"/>
    <n v="17"/>
    <n v="115368.26571428571"/>
  </r>
  <r>
    <n v="420"/>
    <s v="Clem"/>
    <s v="Leek"/>
    <x v="1"/>
    <n v="93"/>
    <d v="1958-07-05T00:00:00"/>
    <s v="Help Desk Operator"/>
    <x v="9"/>
    <x v="2"/>
    <s v="N"/>
    <s v="Unknow"/>
    <s v="No"/>
    <n v="7"/>
    <n v="1108.0540000000001"/>
    <n v="6"/>
    <n v="7"/>
    <n v="46538.268000000004"/>
  </r>
  <r>
    <n v="421"/>
    <s v="Tish"/>
    <s v="Netti"/>
    <x v="0"/>
    <n v="26"/>
    <d v="1999-03-19T00:00:00"/>
    <s v="Sales Representative"/>
    <x v="5"/>
    <x v="0"/>
    <s v="N"/>
    <s v="Unknow"/>
    <s v="Yes"/>
    <n v="2"/>
    <n v="1203.8216666666667"/>
    <n v="6"/>
    <n v="2"/>
    <n v="14445.86"/>
  </r>
  <r>
    <n v="422"/>
    <s v="Vito"/>
    <s v="Norker"/>
    <x v="1"/>
    <n v="78"/>
    <d v="2002-01-06T00:00:00"/>
    <s v="Unkown"/>
    <x v="7"/>
    <x v="1"/>
    <s v="N"/>
    <s v="Unknow"/>
    <s v="No"/>
    <n v="1"/>
    <n v="1366.25"/>
    <n v="6"/>
    <n v="1"/>
    <n v="8197.5"/>
  </r>
  <r>
    <n v="423"/>
    <s v="Orville"/>
    <s v="Akerman"/>
    <x v="1"/>
    <n v="43"/>
    <d v="1956-11-08T00:00:00"/>
    <s v="Senior Quality Engineer"/>
    <x v="4"/>
    <x v="0"/>
    <s v="N"/>
    <s v="Unknow"/>
    <s v="No"/>
    <n v="9"/>
    <n v="1011.7239999999999"/>
    <n v="6"/>
    <n v="9"/>
    <n v="54633.09599999999"/>
  </r>
  <r>
    <n v="424"/>
    <s v="Dennie"/>
    <s v="Eunson"/>
    <x v="1"/>
    <n v="77"/>
    <d v="1978-01-25T00:00:00"/>
    <s v="Research Nurse"/>
    <x v="0"/>
    <x v="2"/>
    <s v="N"/>
    <s v="Unknow"/>
    <s v="No"/>
    <n v="9"/>
    <n v="1290.9457142857141"/>
    <n v="6"/>
    <n v="9"/>
    <n v="69711.068571428565"/>
  </r>
  <r>
    <n v="425"/>
    <s v="Michaeline"/>
    <s v="Bordman"/>
    <x v="0"/>
    <n v="60"/>
    <d v="1953-11-19T00:00:00"/>
    <s v="Sales Representative"/>
    <x v="5"/>
    <x v="0"/>
    <s v="N"/>
    <s v="Unknow"/>
    <s v="Yes"/>
    <n v="20"/>
    <n v="1560.7471428571428"/>
    <n v="6"/>
    <n v="20"/>
    <n v="187289.65714285715"/>
  </r>
  <r>
    <n v="426"/>
    <s v="Emlyn"/>
    <s v="Anstice"/>
    <x v="0"/>
    <n v="10"/>
    <d v="1972-06-02T00:00:00"/>
    <s v="Nuclear Power Engineer"/>
    <x v="7"/>
    <x v="1"/>
    <s v="N"/>
    <s v="Unknow"/>
    <s v="No"/>
    <n v="8"/>
    <n v="1077.0587499999999"/>
    <n v="6"/>
    <n v="8"/>
    <n v="51698.819999999992"/>
  </r>
  <r>
    <n v="427"/>
    <s v="Giusto"/>
    <s v="Torbett"/>
    <x v="1"/>
    <n v="77"/>
    <d v="1996-12-19T00:00:00"/>
    <s v="Assistant Media Planner"/>
    <x v="9"/>
    <x v="0"/>
    <s v="N"/>
    <s v="Unknow"/>
    <s v="Yes"/>
    <n v="2"/>
    <n v="1169.6375"/>
    <n v="6"/>
    <n v="2"/>
    <n v="14035.650000000001"/>
  </r>
  <r>
    <n v="428"/>
    <s v="Freida"/>
    <s v="Everil"/>
    <x v="0"/>
    <n v="0"/>
    <d v="1977-05-03T00:00:00"/>
    <s v="Structural Engineer"/>
    <x v="0"/>
    <x v="2"/>
    <s v="N"/>
    <s v="Unknow"/>
    <s v="Yes"/>
    <n v="14"/>
    <n v="1126.1812500000001"/>
    <n v="6"/>
    <n v="14"/>
    <n v="94599.225000000006"/>
  </r>
  <r>
    <n v="429"/>
    <s v="Berny"/>
    <s v="Bold"/>
    <x v="0"/>
    <n v="7"/>
    <d v="1978-07-30T00:00:00"/>
    <s v="Community Outreach Specialist"/>
    <x v="3"/>
    <x v="2"/>
    <s v="N"/>
    <s v="Unknow"/>
    <s v="Yes"/>
    <n v="21"/>
    <n v="1078.94625"/>
    <n v="6"/>
    <n v="21"/>
    <n v="135947.22750000001"/>
  </r>
  <r>
    <n v="430"/>
    <s v="Janice"/>
    <s v="Himsworth"/>
    <x v="0"/>
    <n v="46"/>
    <d v="1973-04-26T00:00:00"/>
    <s v="Paralegal"/>
    <x v="1"/>
    <x v="2"/>
    <s v="N"/>
    <s v="Unknow"/>
    <s v="Yes"/>
    <n v="11"/>
    <n v="1249.085"/>
    <n v="6"/>
    <n v="11"/>
    <n v="82439.61"/>
  </r>
  <r>
    <n v="431"/>
    <s v="Gale"/>
    <s v="Done"/>
    <x v="1"/>
    <n v="8"/>
    <d v="1956-03-26T00:00:00"/>
    <s v="Research Nurse"/>
    <x v="0"/>
    <x v="1"/>
    <s v="N"/>
    <s v="Unknow"/>
    <s v="Yes"/>
    <n v="18"/>
    <n v="1289.8499999999999"/>
    <n v="6"/>
    <n v="18"/>
    <n v="139303.79999999999"/>
  </r>
  <r>
    <n v="432"/>
    <s v="Amby"/>
    <s v="Pentin"/>
    <x v="1"/>
    <n v="83"/>
    <d v="1990-02-12T00:00:00"/>
    <s v="Nuclear Power Engineer"/>
    <x v="7"/>
    <x v="1"/>
    <s v="N"/>
    <s v="Unknow"/>
    <s v="Yes"/>
    <n v="10"/>
    <n v="1154.6324999999999"/>
    <n v="6"/>
    <n v="10"/>
    <n v="69277.95"/>
  </r>
  <r>
    <n v="433"/>
    <s v="Reinhard"/>
    <s v="Jubert"/>
    <x v="1"/>
    <n v="94"/>
    <d v="1964-03-12T00:00:00"/>
    <s v="Statistician II"/>
    <x v="2"/>
    <x v="1"/>
    <s v="N"/>
    <s v="Unknow"/>
    <s v="No"/>
    <n v="15"/>
    <n v="1137.4255555555555"/>
    <n v="6"/>
    <n v="15"/>
    <n v="102368.3"/>
  </r>
  <r>
    <n v="434"/>
    <s v="Raff"/>
    <s v="Waadenburg"/>
    <x v="1"/>
    <n v="93"/>
    <d v="1995-12-01T00:00:00"/>
    <s v="Unkown"/>
    <x v="1"/>
    <x v="0"/>
    <s v="N"/>
    <s v="Unknow"/>
    <s v="Yes"/>
    <n v="19"/>
    <n v="972.73"/>
    <n v="6"/>
    <n v="19"/>
    <n v="110891.22"/>
  </r>
  <r>
    <n v="435"/>
    <s v="Jerome"/>
    <s v="Muggeridge"/>
    <x v="1"/>
    <n v="5"/>
    <d v="1999-12-23T00:00:00"/>
    <s v="GIS Technical Architect"/>
    <x v="8"/>
    <x v="0"/>
    <s v="N"/>
    <s v="Unknow"/>
    <s v="No"/>
    <n v="1"/>
    <n v="1417.2750000000001"/>
    <n v="6"/>
    <n v="1"/>
    <n v="8503.6500000000015"/>
  </r>
  <r>
    <n v="436"/>
    <s v="Erwin"/>
    <s v="Pendre"/>
    <x v="1"/>
    <n v="75"/>
    <d v="1957-12-24T00:00:00"/>
    <s v="Internal Auditor"/>
    <x v="3"/>
    <x v="0"/>
    <s v="N"/>
    <s v="Unknow"/>
    <s v="No"/>
    <n v="18"/>
    <n v="1124.8633333333335"/>
    <n v="6"/>
    <n v="18"/>
    <n v="121485.24"/>
  </r>
  <r>
    <n v="437"/>
    <s v="Sayres"/>
    <s v="Duthie"/>
    <x v="1"/>
    <n v="24"/>
    <d v="1976-08-14T00:00:00"/>
    <s v="Systems Administrator III"/>
    <x v="7"/>
    <x v="1"/>
    <s v="N"/>
    <s v="Unknow"/>
    <s v="Yes"/>
    <n v="17"/>
    <n v="932.62666666666667"/>
    <n v="6"/>
    <n v="17"/>
    <n v="95127.92"/>
  </r>
  <r>
    <n v="438"/>
    <s v="Ebenezer"/>
    <s v="Bottelstone"/>
    <x v="1"/>
    <n v="25"/>
    <d v="1989-08-17T00:00:00"/>
    <s v="Internal Auditor"/>
    <x v="2"/>
    <x v="2"/>
    <s v="N"/>
    <s v="Unknow"/>
    <s v="Yes"/>
    <n v="13"/>
    <n v="1597.1612500000001"/>
    <n v="6"/>
    <n v="13"/>
    <n v="124578.57750000001"/>
  </r>
  <r>
    <n v="439"/>
    <s v="Lida"/>
    <s v="Wych"/>
    <x v="0"/>
    <n v="26"/>
    <d v="1974-07-08T00:00:00"/>
    <s v="GIS Technical Architect"/>
    <x v="4"/>
    <x v="1"/>
    <s v="N"/>
    <s v="Unknow"/>
    <s v="No"/>
    <n v="10"/>
    <n v="1082.4259999999999"/>
    <n v="6"/>
    <n v="10"/>
    <n v="64945.56"/>
  </r>
  <r>
    <n v="440"/>
    <s v="Sheena"/>
    <s v="O'Duggan"/>
    <x v="0"/>
    <n v="46"/>
    <d v="1977-12-16T00:00:00"/>
    <s v="Business Systems Development Analyst"/>
    <x v="8"/>
    <x v="0"/>
    <s v="N"/>
    <s v="Unknow"/>
    <s v="No"/>
    <n v="10"/>
    <n v="971.63124999999991"/>
    <n v="6"/>
    <n v="10"/>
    <n v="58297.874999999993"/>
  </r>
  <r>
    <n v="441"/>
    <s v="Felicle"/>
    <s v="Beneze"/>
    <x v="0"/>
    <n v="74"/>
    <d v="1974-03-08T00:00:00"/>
    <s v="Analyst Programmer"/>
    <x v="3"/>
    <x v="0"/>
    <s v="N"/>
    <s v="Unknow"/>
    <s v="No"/>
    <n v="11"/>
    <n v="970.24000000000012"/>
    <n v="6"/>
    <n v="11"/>
    <n v="64035.840000000004"/>
  </r>
  <r>
    <n v="442"/>
    <s v="Linc"/>
    <s v="Vedyasov"/>
    <x v="1"/>
    <n v="2"/>
    <d v="2001-10-06T00:00:00"/>
    <s v="Unkown"/>
    <x v="1"/>
    <x v="0"/>
    <s v="N"/>
    <s v="Unknow"/>
    <s v="No"/>
    <n v="1"/>
    <n v="816.38285714285723"/>
    <n v="6"/>
    <n v="1"/>
    <n v="4898.2971428571436"/>
  </r>
  <r>
    <n v="443"/>
    <s v="Lauree"/>
    <s v="Leason"/>
    <x v="0"/>
    <n v="21"/>
    <d v="1972-03-26T00:00:00"/>
    <s v="Unkown"/>
    <x v="6"/>
    <x v="2"/>
    <s v="N"/>
    <s v="Unknow"/>
    <s v="Yes"/>
    <n v="10"/>
    <n v="1130.2316666666666"/>
    <n v="6"/>
    <n v="10"/>
    <n v="67813.899999999994"/>
  </r>
  <r>
    <n v="444"/>
    <s v="Britteny"/>
    <s v="Falconer-Taylor"/>
    <x v="0"/>
    <n v="32"/>
    <d v="1967-02-24T00:00:00"/>
    <s v="Staff Scientist"/>
    <x v="7"/>
    <x v="0"/>
    <s v="N"/>
    <s v="Unknow"/>
    <s v="Yes"/>
    <n v="8"/>
    <n v="1021.0157142857144"/>
    <n v="6"/>
    <n v="8"/>
    <n v="49008.754285714291"/>
  </r>
  <r>
    <n v="445"/>
    <s v="Timothy"/>
    <s v="Wenham"/>
    <x v="1"/>
    <n v="91"/>
    <d v="1984-11-13T00:00:00"/>
    <s v="Executive Secretary"/>
    <x v="1"/>
    <x v="0"/>
    <s v="N"/>
    <s v="Unknow"/>
    <s v="No"/>
    <n v="5"/>
    <n v="1326.6563636363635"/>
    <n v="6"/>
    <n v="5"/>
    <n v="39799.690909090903"/>
  </r>
  <r>
    <n v="446"/>
    <s v="Marilee"/>
    <s v="Oosthout de Vree"/>
    <x v="0"/>
    <n v="73"/>
    <d v="1978-07-02T00:00:00"/>
    <s v="Tax Accountant"/>
    <x v="3"/>
    <x v="1"/>
    <s v="N"/>
    <s v="Unknow"/>
    <s v="Yes"/>
    <n v="4"/>
    <n v="1335.3887499999998"/>
    <n v="6"/>
    <n v="4"/>
    <n v="32049.329999999994"/>
  </r>
  <r>
    <n v="447"/>
    <s v="Brittany"/>
    <s v="Peasey"/>
    <x v="0"/>
    <n v="98"/>
    <d v="2001-11-06T00:00:00"/>
    <s v="Help Desk Technician"/>
    <x v="6"/>
    <x v="0"/>
    <s v="N"/>
    <s v="Unknow"/>
    <s v="Yes"/>
    <n v="1"/>
    <n v="1255.0080000000003"/>
    <n v="6"/>
    <n v="1"/>
    <n v="7530.0480000000016"/>
  </r>
  <r>
    <n v="448"/>
    <s v="Robin"/>
    <s v="Crack"/>
    <x v="0"/>
    <n v="34"/>
    <d v="1995-04-26T00:00:00"/>
    <s v="Software Engineer III"/>
    <x v="3"/>
    <x v="2"/>
    <s v="N"/>
    <s v="Unknow"/>
    <s v="No"/>
    <n v="3"/>
    <n v="1106.095"/>
    <n v="6"/>
    <n v="3"/>
    <n v="19909.71"/>
  </r>
  <r>
    <n v="449"/>
    <s v="Shana"/>
    <s v="Fortesquieu"/>
    <x v="0"/>
    <n v="74"/>
    <d v="1974-09-24T00:00:00"/>
    <s v="VP Product Management"/>
    <x v="7"/>
    <x v="2"/>
    <s v="N"/>
    <s v="Unknow"/>
    <s v="Yes"/>
    <n v="6"/>
    <n v="1040.1583333333335"/>
    <n v="6"/>
    <n v="6"/>
    <n v="37445.700000000004"/>
  </r>
  <r>
    <n v="450"/>
    <s v="Myrlene"/>
    <s v="Rothwell"/>
    <x v="0"/>
    <n v="5"/>
    <d v="1975-04-02T00:00:00"/>
    <s v="Structural Analysis Engineer"/>
    <x v="9"/>
    <x v="0"/>
    <s v="N"/>
    <s v="Unknow"/>
    <s v="Yes"/>
    <n v="18"/>
    <n v="1342.3874999999998"/>
    <n v="6"/>
    <n v="18"/>
    <n v="144977.84999999998"/>
  </r>
  <r>
    <n v="451"/>
    <s v="Marlow"/>
    <s v="Flowerdew"/>
    <x v="2"/>
    <n v="37"/>
    <s v="Unkown"/>
    <s v="Quality Control Specialist"/>
    <x v="3"/>
    <x v="2"/>
    <s v="N"/>
    <s v="Unknow"/>
    <s v="No"/>
    <s v="Unkown"/>
    <n v="987.58666666666659"/>
    <n v="6"/>
    <s v="Unkown"/>
    <e v="#VALUE!"/>
  </r>
  <r>
    <n v="452"/>
    <s v="Natalee"/>
    <s v="Bamford"/>
    <x v="0"/>
    <n v="22"/>
    <d v="1959-08-11T00:00:00"/>
    <s v="Account Coordinator"/>
    <x v="2"/>
    <x v="0"/>
    <s v="N"/>
    <s v="Unknow"/>
    <s v="Yes"/>
    <n v="5"/>
    <n v="774.48599999999999"/>
    <n v="6"/>
    <n v="5"/>
    <n v="23234.58"/>
  </r>
  <r>
    <n v="453"/>
    <s v="Cornelius"/>
    <s v="Yarmouth"/>
    <x v="2"/>
    <n v="81"/>
    <s v="Unkown"/>
    <s v="Assistant Professor"/>
    <x v="3"/>
    <x v="2"/>
    <s v="N"/>
    <s v="Unknow"/>
    <s v="No"/>
    <s v="Unkown"/>
    <n v="777.52625"/>
    <n v="6"/>
    <s v="Unkown"/>
    <e v="#VALUE!"/>
  </r>
  <r>
    <n v="454"/>
    <s v="Eugenie"/>
    <s v="Domenc"/>
    <x v="2"/>
    <n v="58"/>
    <s v="Unkown"/>
    <s v="Research Nurse"/>
    <x v="0"/>
    <x v="1"/>
    <s v="N"/>
    <s v="Unknow"/>
    <s v="Yes"/>
    <s v="Unkown"/>
    <n v="1380.4028571428571"/>
    <n v="6"/>
    <s v="Unkown"/>
    <e v="#VALUE!"/>
  </r>
  <r>
    <n v="455"/>
    <s v="Mile"/>
    <s v="Dionisii"/>
    <x v="1"/>
    <n v="97"/>
    <d v="1991-11-02T00:00:00"/>
    <s v="Civil Engineer"/>
    <x v="7"/>
    <x v="0"/>
    <s v="N"/>
    <s v="Unknow"/>
    <s v="Yes"/>
    <n v="5"/>
    <n v="1358.7233333333334"/>
    <n v="6"/>
    <n v="5"/>
    <n v="40761.699999999997"/>
  </r>
  <r>
    <n v="456"/>
    <s v="Randolph"/>
    <s v="Redihalgh"/>
    <x v="1"/>
    <n v="47"/>
    <d v="1975-11-30T00:00:00"/>
    <s v="Automation Specialist I"/>
    <x v="7"/>
    <x v="1"/>
    <s v="N"/>
    <s v="Unknow"/>
    <s v="Yes"/>
    <n v="17"/>
    <n v="1252.328"/>
    <n v="6"/>
    <n v="17"/>
    <n v="127737.45599999999"/>
  </r>
  <r>
    <n v="457"/>
    <s v="Querida"/>
    <s v="Danilchev"/>
    <x v="0"/>
    <n v="70"/>
    <d v="1980-12-14T00:00:00"/>
    <s v="Recruiting Manager"/>
    <x v="1"/>
    <x v="2"/>
    <s v="N"/>
    <s v="Unknow"/>
    <s v="Yes"/>
    <n v="17"/>
    <n v="1310.7040000000002"/>
    <n v="6"/>
    <n v="17"/>
    <n v="133691.80800000002"/>
  </r>
  <r>
    <n v="458"/>
    <s v="Osborn"/>
    <s v="Pentony"/>
    <x v="1"/>
    <n v="57"/>
    <d v="1969-04-21T00:00:00"/>
    <s v="Account Representative IV"/>
    <x v="7"/>
    <x v="1"/>
    <s v="N"/>
    <s v="Unknow"/>
    <s v="Yes"/>
    <n v="18"/>
    <n v="723.12599999999998"/>
    <n v="6"/>
    <n v="18"/>
    <n v="78097.607999999993"/>
  </r>
  <r>
    <n v="459"/>
    <s v="Bel"/>
    <s v="Cheeke"/>
    <x v="0"/>
    <n v="88"/>
    <d v="1986-08-04T00:00:00"/>
    <s v="Civil Engineer"/>
    <x v="7"/>
    <x v="0"/>
    <s v="N"/>
    <s v="Unknow"/>
    <s v="Yes"/>
    <n v="13"/>
    <n v="1289.8259999999998"/>
    <n v="6"/>
    <n v="13"/>
    <n v="100606.42799999999"/>
  </r>
  <r>
    <n v="460"/>
    <s v="Illa"/>
    <s v="Unkown"/>
    <x v="0"/>
    <n v="0"/>
    <d v="1986-01-23T00:00:00"/>
    <s v="Electrical Engineer"/>
    <x v="7"/>
    <x v="1"/>
    <s v="N"/>
    <s v="Unknow"/>
    <s v="Yes"/>
    <n v="16"/>
    <n v="1199.32"/>
    <n v="6"/>
    <n v="16"/>
    <n v="115134.72"/>
  </r>
  <r>
    <n v="461"/>
    <s v="Jsandye"/>
    <s v="Melendez"/>
    <x v="0"/>
    <n v="19"/>
    <d v="1979-10-09T00:00:00"/>
    <s v="Social Worker"/>
    <x v="0"/>
    <x v="0"/>
    <s v="N"/>
    <s v="Unknow"/>
    <s v="Yes"/>
    <n v="14"/>
    <n v="1295.8575000000001"/>
    <n v="6"/>
    <n v="14"/>
    <n v="108852.03"/>
  </r>
  <r>
    <n v="462"/>
    <s v="Melany"/>
    <s v="Thorrington"/>
    <x v="0"/>
    <n v="32"/>
    <d v="1960-01-01T00:00:00"/>
    <s v="Unkown"/>
    <x v="7"/>
    <x v="1"/>
    <s v="N"/>
    <s v="Unknow"/>
    <s v="Yes"/>
    <n v="5"/>
    <n v="1305.1316666666667"/>
    <n v="6"/>
    <n v="5"/>
    <n v="39153.949999999997"/>
  </r>
  <r>
    <n v="463"/>
    <s v="Allis"/>
    <s v="Blanche"/>
    <x v="0"/>
    <n v="9"/>
    <d v="1962-03-30T00:00:00"/>
    <s v="Senior Cost Accountant"/>
    <x v="1"/>
    <x v="0"/>
    <s v="N"/>
    <s v="Unknow"/>
    <s v="Yes"/>
    <n v="20"/>
    <n v="1097.0671428571427"/>
    <n v="6"/>
    <n v="20"/>
    <n v="131648.05714285711"/>
  </r>
  <r>
    <n v="464"/>
    <s v="Karel"/>
    <s v="Dimelow"/>
    <x v="0"/>
    <n v="32"/>
    <d v="1958-03-23T00:00:00"/>
    <s v="Unkown"/>
    <x v="4"/>
    <x v="0"/>
    <s v="N"/>
    <s v="Unknow"/>
    <s v="Yes"/>
    <n v="10"/>
    <n v="1381.6433333333332"/>
    <n v="6"/>
    <n v="10"/>
    <n v="82898.599999999991"/>
  </r>
  <r>
    <n v="465"/>
    <s v="Alina"/>
    <s v="Wilsey"/>
    <x v="0"/>
    <n v="54"/>
    <d v="1976-03-27T00:00:00"/>
    <s v="Developer III"/>
    <x v="1"/>
    <x v="1"/>
    <s v="N"/>
    <s v="Unknow"/>
    <s v="Yes"/>
    <n v="14"/>
    <n v="794.48500000000001"/>
    <n v="6"/>
    <n v="14"/>
    <n v="66736.739999999991"/>
  </r>
  <r>
    <n v="466"/>
    <s v="Jarad"/>
    <s v="Bauser"/>
    <x v="1"/>
    <n v="84"/>
    <d v="1991-01-27T00:00:00"/>
    <s v="Unkown"/>
    <x v="7"/>
    <x v="1"/>
    <s v="N"/>
    <s v="Unknow"/>
    <s v="Yes"/>
    <n v="2"/>
    <n v="942.50285714285724"/>
    <n v="6"/>
    <n v="2"/>
    <n v="11310.034285714286"/>
  </r>
  <r>
    <n v="467"/>
    <s v="Welbie"/>
    <s v="Rockliffe"/>
    <x v="1"/>
    <n v="51"/>
    <d v="1954-01-02T00:00:00"/>
    <s v="Human Resources Assistant I"/>
    <x v="2"/>
    <x v="1"/>
    <s v="N"/>
    <s v="Unknow"/>
    <s v="No"/>
    <n v="15"/>
    <n v="1177.5650000000003"/>
    <n v="6"/>
    <n v="15"/>
    <n v="105980.85000000002"/>
  </r>
  <r>
    <n v="468"/>
    <s v="Valeria"/>
    <s v="Ladyman"/>
    <x v="0"/>
    <n v="11"/>
    <d v="1974-01-19T00:00:00"/>
    <s v="Software Test Engineer I"/>
    <x v="2"/>
    <x v="2"/>
    <s v="N"/>
    <s v="Unknow"/>
    <s v="Yes"/>
    <n v="8"/>
    <n v="1210.8099999999997"/>
    <n v="6"/>
    <n v="8"/>
    <n v="58118.87999999999"/>
  </r>
  <r>
    <n v="469"/>
    <s v="Levi"/>
    <s v="Cartmell"/>
    <x v="1"/>
    <n v="91"/>
    <d v="1996-05-03T00:00:00"/>
    <s v="Actuary"/>
    <x v="1"/>
    <x v="2"/>
    <s v="N"/>
    <s v="Unknow"/>
    <s v="Yes"/>
    <n v="3"/>
    <n v="756.66599999999994"/>
    <n v="6"/>
    <n v="3"/>
    <n v="13619.987999999998"/>
  </r>
  <r>
    <n v="470"/>
    <s v="Darbee"/>
    <s v="Klimowicz"/>
    <x v="1"/>
    <n v="22"/>
    <d v="2001-12-19T00:00:00"/>
    <s v="Internal Auditor"/>
    <x v="5"/>
    <x v="0"/>
    <s v="N"/>
    <s v="Unknow"/>
    <s v="No"/>
    <n v="1"/>
    <n v="1022.64"/>
    <n v="6"/>
    <n v="1"/>
    <n v="6135.84"/>
  </r>
  <r>
    <n v="471"/>
    <s v="Libby"/>
    <s v="Wardesworth"/>
    <x v="0"/>
    <n v="82"/>
    <d v="1956-01-01T00:00:00"/>
    <s v="GIS Technical Architect"/>
    <x v="1"/>
    <x v="1"/>
    <s v="N"/>
    <s v="Unknow"/>
    <s v="No"/>
    <n v="14"/>
    <n v="1040.6033333333332"/>
    <n v="6"/>
    <n v="14"/>
    <n v="87410.68"/>
  </r>
  <r>
    <n v="472"/>
    <s v="Kippy"/>
    <s v="Jessel"/>
    <x v="0"/>
    <n v="38"/>
    <d v="1990-11-16T00:00:00"/>
    <s v="Internal Auditor"/>
    <x v="1"/>
    <x v="0"/>
    <s v="N"/>
    <s v="Unknow"/>
    <s v="Yes"/>
    <n v="8"/>
    <n v="1197.9320000000002"/>
    <n v="6"/>
    <n v="8"/>
    <n v="57500.736000000012"/>
  </r>
  <r>
    <n v="473"/>
    <s v="Benji"/>
    <s v="O'Shirine"/>
    <x v="1"/>
    <n v="2"/>
    <d v="1977-03-13T00:00:00"/>
    <s v="Junior Executive"/>
    <x v="0"/>
    <x v="0"/>
    <s v="N"/>
    <s v="Unknow"/>
    <s v="Yes"/>
    <n v="20"/>
    <n v="1337.068888888889"/>
    <n v="6"/>
    <n v="20"/>
    <n v="160448.26666666666"/>
  </r>
  <r>
    <n v="474"/>
    <s v="Consolata"/>
    <s v="Clacson"/>
    <x v="0"/>
    <n v="86"/>
    <d v="1983-01-15T00:00:00"/>
    <s v="Geologist IV"/>
    <x v="9"/>
    <x v="1"/>
    <s v="N"/>
    <s v="Unknow"/>
    <s v="No"/>
    <n v="18"/>
    <n v="1053.9099999999999"/>
    <n v="6"/>
    <n v="18"/>
    <n v="113822.27999999998"/>
  </r>
  <r>
    <n v="475"/>
    <s v="Vernor"/>
    <s v="Unkown"/>
    <x v="1"/>
    <n v="0"/>
    <d v="1996-11-14T00:00:00"/>
    <s v="Nuclear Power Engineer"/>
    <x v="7"/>
    <x v="1"/>
    <s v="N"/>
    <s v="Unknow"/>
    <s v="No"/>
    <n v="1"/>
    <n v="733.03571428571411"/>
    <n v="6"/>
    <n v="1"/>
    <n v="4398.2142857142844"/>
  </r>
  <r>
    <n v="476"/>
    <s v="Kane"/>
    <s v="Jahnel"/>
    <x v="1"/>
    <n v="65"/>
    <d v="1989-04-21T00:00:00"/>
    <s v="Computer Systems Analyst IV"/>
    <x v="4"/>
    <x v="0"/>
    <s v="N"/>
    <s v="Unknow"/>
    <s v="No"/>
    <n v="14"/>
    <n v="1104.2250000000001"/>
    <n v="6"/>
    <n v="14"/>
    <n v="92754.900000000009"/>
  </r>
  <r>
    <n v="477"/>
    <s v="Cheri"/>
    <s v="Hazeman"/>
    <x v="0"/>
    <n v="32"/>
    <d v="1960-11-26T00:00:00"/>
    <s v="Media Manager II"/>
    <x v="1"/>
    <x v="2"/>
    <s v="N"/>
    <s v="Unknow"/>
    <s v="Yes"/>
    <n v="13"/>
    <n v="1179.886"/>
    <n v="6"/>
    <n v="13"/>
    <n v="92031.107999999993"/>
  </r>
  <r>
    <n v="478"/>
    <s v="Darcey"/>
    <s v="Harberer"/>
    <x v="0"/>
    <n v="65"/>
    <d v="1961-01-21T00:00:00"/>
    <s v="Chief Design Engineer"/>
    <x v="4"/>
    <x v="1"/>
    <s v="N"/>
    <s v="Unknow"/>
    <s v="Yes"/>
    <n v="5"/>
    <n v="986.77"/>
    <n v="6"/>
    <n v="5"/>
    <n v="29603.1"/>
  </r>
  <r>
    <n v="479"/>
    <s v="Blythe"/>
    <s v="Keighley"/>
    <x v="0"/>
    <n v="11"/>
    <d v="1994-08-04T00:00:00"/>
    <s v="Unkown"/>
    <x v="3"/>
    <x v="0"/>
    <s v="N"/>
    <s v="Unknow"/>
    <s v="Yes"/>
    <n v="4"/>
    <n v="975.69333333333327"/>
    <n v="6"/>
    <n v="4"/>
    <n v="23416.639999999999"/>
  </r>
  <r>
    <n v="480"/>
    <s v="Darelle"/>
    <s v="Ive"/>
    <x v="2"/>
    <n v="67"/>
    <s v="Unkown"/>
    <s v="Registered Nurse"/>
    <x v="0"/>
    <x v="0"/>
    <s v="N"/>
    <s v="Unknow"/>
    <s v="Yes"/>
    <s v="Unkown"/>
    <n v="1589.655"/>
    <n v="6"/>
    <s v="Unkown"/>
    <e v="#VALUE!"/>
  </r>
  <r>
    <n v="481"/>
    <s v="Marcella"/>
    <s v="Manzell"/>
    <x v="0"/>
    <n v="68"/>
    <d v="1990-04-12T00:00:00"/>
    <s v="Programmer IV"/>
    <x v="6"/>
    <x v="0"/>
    <s v="N"/>
    <s v="Unknow"/>
    <s v="No"/>
    <n v="8"/>
    <n v="1078.22"/>
    <n v="6"/>
    <n v="8"/>
    <n v="51754.559999999998"/>
  </r>
  <r>
    <n v="482"/>
    <s v="Gar"/>
    <s v="Wallis"/>
    <x v="1"/>
    <n v="33"/>
    <d v="1962-12-19T00:00:00"/>
    <s v="Unkown"/>
    <x v="0"/>
    <x v="0"/>
    <s v="N"/>
    <s v="Unknow"/>
    <s v="No"/>
    <n v="20"/>
    <n v="1187.0130000000001"/>
    <n v="6"/>
    <n v="20"/>
    <n v="142441.56000000003"/>
  </r>
  <r>
    <n v="483"/>
    <s v="Bertrand"/>
    <s v="Penkethman"/>
    <x v="1"/>
    <n v="35"/>
    <d v="1973-05-02T00:00:00"/>
    <s v="Sales Representative"/>
    <x v="5"/>
    <x v="1"/>
    <s v="N"/>
    <s v="Unknow"/>
    <s v="No"/>
    <n v="9"/>
    <n v="1196.015714285714"/>
    <n v="6"/>
    <n v="9"/>
    <n v="64584.848571428549"/>
  </r>
  <r>
    <n v="484"/>
    <s v="Mason"/>
    <s v="Kohrsen"/>
    <x v="1"/>
    <n v="64"/>
    <d v="1974-04-24T00:00:00"/>
    <s v="Programmer IV"/>
    <x v="7"/>
    <x v="0"/>
    <s v="N"/>
    <s v="Unknow"/>
    <s v="No"/>
    <n v="22"/>
    <n v="1138.8700000000001"/>
    <n v="6"/>
    <n v="22"/>
    <n v="150330.84000000003"/>
  </r>
  <r>
    <n v="485"/>
    <s v="Ulrika"/>
    <s v="Steagall"/>
    <x v="0"/>
    <n v="23"/>
    <d v="1974-11-08T00:00:00"/>
    <s v="Statistician III"/>
    <x v="7"/>
    <x v="2"/>
    <s v="N"/>
    <s v="Unknow"/>
    <s v="No"/>
    <n v="20"/>
    <n v="943.71833333333336"/>
    <n v="6"/>
    <n v="20"/>
    <n v="113246.20000000001"/>
  </r>
  <r>
    <n v="486"/>
    <s v="Prudi"/>
    <s v="Edon"/>
    <x v="0"/>
    <n v="0"/>
    <d v="1955-12-30T00:00:00"/>
    <s v="Technical Writer"/>
    <x v="7"/>
    <x v="1"/>
    <s v="N"/>
    <s v="Unknow"/>
    <s v="Yes"/>
    <n v="15"/>
    <n v="1464.7159999999999"/>
    <n v="6"/>
    <n v="15"/>
    <n v="131824.43999999997"/>
  </r>
  <r>
    <n v="487"/>
    <s v="Elayne"/>
    <s v="Braiden"/>
    <x v="0"/>
    <n v="70"/>
    <d v="1979-09-19T00:00:00"/>
    <s v="Food Chemist"/>
    <x v="0"/>
    <x v="0"/>
    <s v="N"/>
    <s v="Unknow"/>
    <s v="No"/>
    <n v="10"/>
    <n v="937.57500000000005"/>
    <n v="6"/>
    <n v="10"/>
    <n v="56254.500000000007"/>
  </r>
  <r>
    <n v="488"/>
    <s v="Domini"/>
    <s v="Ghelerdini"/>
    <x v="0"/>
    <n v="24"/>
    <d v="1980-07-11T00:00:00"/>
    <s v="Help Desk Operator"/>
    <x v="2"/>
    <x v="0"/>
    <s v="N"/>
    <s v="Unknow"/>
    <s v="Yes"/>
    <n v="10"/>
    <n v="694.15714285714273"/>
    <n v="6"/>
    <n v="10"/>
    <n v="41649.428571428565"/>
  </r>
  <r>
    <n v="489"/>
    <s v="Tresa"/>
    <s v="Reeks"/>
    <x v="0"/>
    <n v="18"/>
    <d v="1971-05-31T00:00:00"/>
    <s v="Senior Editor"/>
    <x v="5"/>
    <x v="0"/>
    <s v="N"/>
    <s v="Unknow"/>
    <s v="Yes"/>
    <n v="4"/>
    <n v="1090.1380000000001"/>
    <n v="6"/>
    <n v="4"/>
    <n v="26163.312000000005"/>
  </r>
  <r>
    <n v="490"/>
    <s v="Lida"/>
    <s v="Boynton"/>
    <x v="0"/>
    <n v="44"/>
    <d v="1992-06-15T00:00:00"/>
    <s v="Environmental Tech"/>
    <x v="6"/>
    <x v="0"/>
    <s v="N"/>
    <s v="Unknow"/>
    <s v="No"/>
    <n v="6"/>
    <n v="1098.5277777777778"/>
    <n v="6"/>
    <n v="6"/>
    <n v="39547"/>
  </r>
  <r>
    <n v="491"/>
    <s v="Andrea"/>
    <s v="Funcheon"/>
    <x v="1"/>
    <n v="45"/>
    <d v="1976-02-20T00:00:00"/>
    <s v="Speech Pathologist"/>
    <x v="2"/>
    <x v="1"/>
    <s v="N"/>
    <s v="Unknow"/>
    <s v="Yes"/>
    <n v="19"/>
    <n v="877.23857142857139"/>
    <n v="6"/>
    <n v="19"/>
    <n v="100005.19714285713"/>
  </r>
  <r>
    <n v="492"/>
    <s v="Pail"/>
    <s v="Ashplant"/>
    <x v="1"/>
    <n v="54"/>
    <d v="1976-04-28T00:00:00"/>
    <s v="Environmental Tech"/>
    <x v="1"/>
    <x v="0"/>
    <s v="N"/>
    <s v="Unknow"/>
    <s v="No"/>
    <n v="21"/>
    <n v="1312.0375000000001"/>
    <n v="6"/>
    <n v="21"/>
    <n v="165316.72500000001"/>
  </r>
  <r>
    <n v="493"/>
    <s v="Tommie"/>
    <s v="Banbridge"/>
    <x v="0"/>
    <n v="83"/>
    <d v="1960-09-13T00:00:00"/>
    <s v="Electrical Engineer"/>
    <x v="7"/>
    <x v="0"/>
    <s v="N"/>
    <s v="Unknow"/>
    <s v="Yes"/>
    <n v="5"/>
    <n v="202.59333333333333"/>
    <n v="6"/>
    <n v="5"/>
    <n v="6077.7999999999993"/>
  </r>
  <r>
    <n v="494"/>
    <s v="Gaby"/>
    <s v="Unkown"/>
    <x v="1"/>
    <n v="33"/>
    <d v="1975-06-02T00:00:00"/>
    <s v="Design Engineer"/>
    <x v="7"/>
    <x v="0"/>
    <s v="N"/>
    <s v="Unknow"/>
    <s v="No"/>
    <n v="9"/>
    <n v="841.50999999999988"/>
    <n v="6"/>
    <n v="9"/>
    <n v="45441.539999999994"/>
  </r>
  <r>
    <n v="495"/>
    <s v="Lucius"/>
    <s v="Prescott"/>
    <x v="1"/>
    <n v="91"/>
    <d v="1959-02-21T00:00:00"/>
    <s v="VP Accounting"/>
    <x v="1"/>
    <x v="0"/>
    <s v="N"/>
    <s v="Unknow"/>
    <s v="Yes"/>
    <n v="6"/>
    <n v="1020.0233333333332"/>
    <n v="6"/>
    <n v="6"/>
    <n v="36720.839999999997"/>
  </r>
  <r>
    <n v="496"/>
    <s v="Korry"/>
    <s v="Cosgrove"/>
    <x v="0"/>
    <n v="25"/>
    <d v="1976-01-28T00:00:00"/>
    <s v="Engineer II"/>
    <x v="1"/>
    <x v="1"/>
    <s v="N"/>
    <s v="Unknow"/>
    <s v="Yes"/>
    <n v="11"/>
    <n v="903.04750000000013"/>
    <n v="6"/>
    <n v="11"/>
    <n v="59601.135000000009"/>
  </r>
  <r>
    <n v="497"/>
    <s v="Allissa"/>
    <s v="Brinklow"/>
    <x v="0"/>
    <n v="96"/>
    <d v="1974-01-09T00:00:00"/>
    <s v="Unkown"/>
    <x v="2"/>
    <x v="0"/>
    <s v="N"/>
    <s v="Unknow"/>
    <s v="Yes"/>
    <n v="11"/>
    <n v="693.03750000000014"/>
    <n v="6"/>
    <n v="11"/>
    <n v="45740.475000000006"/>
  </r>
  <r>
    <n v="498"/>
    <s v="Emmalee"/>
    <s v="Sketcher"/>
    <x v="0"/>
    <n v="58"/>
    <d v="1978-04-30T00:00:00"/>
    <s v="VP Sales"/>
    <x v="7"/>
    <x v="2"/>
    <s v="N"/>
    <s v="Unknow"/>
    <s v="Yes"/>
    <n v="10"/>
    <n v="1404.9928571428572"/>
    <n v="6"/>
    <n v="10"/>
    <n v="84299.571428571435"/>
  </r>
  <r>
    <n v="499"/>
    <s v="Dalli"/>
    <s v="Baggally"/>
    <x v="1"/>
    <n v="39"/>
    <d v="1961-03-15T00:00:00"/>
    <s v="Budget/Accounting Analyst III"/>
    <x v="1"/>
    <x v="1"/>
    <s v="N"/>
    <s v="Unknow"/>
    <s v="No"/>
    <n v="19"/>
    <n v="814.58454545454549"/>
    <n v="6"/>
    <n v="19"/>
    <n v="92862.638181818184"/>
  </r>
  <r>
    <n v="500"/>
    <s v="Lazar"/>
    <s v="Crathern"/>
    <x v="1"/>
    <n v="19"/>
    <d v="1992-04-11T00:00:00"/>
    <s v="Recruiting Manager"/>
    <x v="5"/>
    <x v="1"/>
    <s v="N"/>
    <s v="Unknow"/>
    <s v="Yes"/>
    <n v="10"/>
    <n v="1172.74"/>
    <n v="6"/>
    <n v="10"/>
    <n v="70364.400000000009"/>
  </r>
  <r>
    <n v="501"/>
    <s v="Henrieta"/>
    <s v="MacClancey"/>
    <x v="0"/>
    <n v="94"/>
    <d v="1977-06-10T00:00:00"/>
    <s v="Environmental Specialist"/>
    <x v="4"/>
    <x v="2"/>
    <s v="N"/>
    <s v="Unknow"/>
    <s v="No"/>
    <n v="19"/>
    <n v="825.4"/>
    <n v="6"/>
    <n v="19"/>
    <n v="94095.599999999991"/>
  </r>
  <r>
    <n v="502"/>
    <s v="Rica"/>
    <s v="Raveau"/>
    <x v="0"/>
    <n v="39"/>
    <d v="1970-12-24T00:00:00"/>
    <s v="Teacher"/>
    <x v="7"/>
    <x v="0"/>
    <s v="N"/>
    <s v="Unknow"/>
    <s v="No"/>
    <n v="18"/>
    <n v="893.00750000000005"/>
    <n v="6"/>
    <n v="18"/>
    <n v="96444.81"/>
  </r>
  <r>
    <n v="503"/>
    <s v="Burr"/>
    <s v="Gerb"/>
    <x v="1"/>
    <n v="87"/>
    <d v="1989-07-19T00:00:00"/>
    <s v="Dental Hygienist"/>
    <x v="0"/>
    <x v="1"/>
    <s v="N"/>
    <s v="Unknow"/>
    <s v="Yes"/>
    <n v="10"/>
    <n v="881.19333333333327"/>
    <n v="6"/>
    <n v="10"/>
    <n v="52871.6"/>
  </r>
  <r>
    <n v="504"/>
    <s v="Vinny"/>
    <s v="Hegley"/>
    <x v="1"/>
    <n v="93"/>
    <d v="1995-04-25T00:00:00"/>
    <s v="Environmental Tech"/>
    <x v="7"/>
    <x v="2"/>
    <s v="N"/>
    <s v="Unknow"/>
    <s v="Yes"/>
    <n v="7"/>
    <n v="893.2087499999999"/>
    <n v="6"/>
    <n v="7"/>
    <n v="37514.767499999994"/>
  </r>
  <r>
    <n v="505"/>
    <s v="Wylma"/>
    <s v="Elsy"/>
    <x v="0"/>
    <n v="40"/>
    <d v="1966-12-01T00:00:00"/>
    <s v="Unkown"/>
    <x v="4"/>
    <x v="2"/>
    <s v="N"/>
    <s v="Unknow"/>
    <s v="Yes"/>
    <n v="10"/>
    <n v="1291.2819999999999"/>
    <n v="6"/>
    <n v="10"/>
    <n v="77476.919999999984"/>
  </r>
  <r>
    <n v="506"/>
    <s v="Brett"/>
    <s v="Scrancher"/>
    <x v="0"/>
    <n v="43"/>
    <d v="1985-02-14T00:00:00"/>
    <s v="Health Coach II"/>
    <x v="5"/>
    <x v="0"/>
    <s v="N"/>
    <s v="Unknow"/>
    <s v="No"/>
    <n v="21"/>
    <n v="1420.8249999999998"/>
    <n v="6"/>
    <n v="21"/>
    <n v="179023.94999999998"/>
  </r>
  <r>
    <n v="507"/>
    <s v="Gwen"/>
    <s v="Jakubczyk"/>
    <x v="0"/>
    <n v="98"/>
    <d v="1971-07-05T00:00:00"/>
    <s v="Unkown"/>
    <x v="0"/>
    <x v="0"/>
    <s v="N"/>
    <s v="Unknow"/>
    <s v="No"/>
    <n v="7"/>
    <n v="1081.0942857142857"/>
    <n v="6"/>
    <n v="7"/>
    <n v="45405.96"/>
  </r>
  <r>
    <n v="508"/>
    <s v="Abagail"/>
    <s v="Tordiffe"/>
    <x v="0"/>
    <n v="94"/>
    <d v="1971-01-18T00:00:00"/>
    <s v="Project Manager"/>
    <x v="2"/>
    <x v="0"/>
    <s v="N"/>
    <s v="Unknow"/>
    <s v="Yes"/>
    <n v="11"/>
    <n v="1337.9324999999999"/>
    <n v="6"/>
    <n v="11"/>
    <n v="88303.544999999998"/>
  </r>
  <r>
    <n v="509"/>
    <s v="Tobe"/>
    <s v="Vamplew"/>
    <x v="1"/>
    <n v="64"/>
    <d v="1979-08-06T00:00:00"/>
    <s v="Developer II"/>
    <x v="1"/>
    <x v="1"/>
    <s v="N"/>
    <s v="Unknow"/>
    <s v="Yes"/>
    <n v="21"/>
    <n v="1002.9083333333333"/>
    <n v="6"/>
    <n v="21"/>
    <n v="126366.45"/>
  </r>
  <r>
    <n v="510"/>
    <s v="Sheilah"/>
    <s v="Blackmore"/>
    <x v="0"/>
    <n v="61"/>
    <d v="1992-06-15T00:00:00"/>
    <s v="Unkown"/>
    <x v="4"/>
    <x v="0"/>
    <s v="N"/>
    <s v="Unknow"/>
    <s v="No"/>
    <n v="2"/>
    <n v="1666.69"/>
    <n v="6"/>
    <n v="2"/>
    <n v="20000.28"/>
  </r>
  <r>
    <n v="511"/>
    <s v="Theo"/>
    <s v="Tolmie"/>
    <x v="0"/>
    <n v="92"/>
    <d v="1982-12-02T00:00:00"/>
    <s v="Dental Hygienist"/>
    <x v="0"/>
    <x v="2"/>
    <s v="N"/>
    <s v="Unknow"/>
    <s v="No"/>
    <n v="10"/>
    <n v="919.73800000000006"/>
    <n v="6"/>
    <n v="10"/>
    <n v="55184.28"/>
  </r>
  <r>
    <n v="512"/>
    <s v="Sigfried"/>
    <s v="Semken"/>
    <x v="1"/>
    <n v="76"/>
    <d v="1955-04-15T00:00:00"/>
    <s v="VP Accounting"/>
    <x v="1"/>
    <x v="0"/>
    <s v="N"/>
    <s v="Unknow"/>
    <s v="No"/>
    <n v="6"/>
    <n v="1058.4875"/>
    <n v="6"/>
    <n v="6"/>
    <n v="38105.549999999996"/>
  </r>
  <r>
    <n v="513"/>
    <s v="Kienan"/>
    <s v="Soar"/>
    <x v="2"/>
    <n v="30"/>
    <s v="Unkown"/>
    <s v="Tax Accountant"/>
    <x v="3"/>
    <x v="0"/>
    <s v="N"/>
    <s v="Unknow"/>
    <s v="No"/>
    <s v="Unkown"/>
    <n v="1191.6079999999997"/>
    <n v="6"/>
    <s v="Unkown"/>
    <e v="#VALUE!"/>
  </r>
  <r>
    <n v="514"/>
    <s v="Trent"/>
    <s v="Unkown"/>
    <x v="1"/>
    <n v="9"/>
    <d v="1996-06-20T00:00:00"/>
    <s v="Associate Professor"/>
    <x v="1"/>
    <x v="0"/>
    <s v="N"/>
    <s v="Unknow"/>
    <s v="Yes"/>
    <n v="4"/>
    <n v="1480.212"/>
    <n v="6"/>
    <n v="4"/>
    <n v="35525.088000000003"/>
  </r>
  <r>
    <n v="515"/>
    <s v="Winna"/>
    <s v="Verny"/>
    <x v="0"/>
    <n v="55"/>
    <d v="1989-09-04T00:00:00"/>
    <s v="Help Desk Operator"/>
    <x v="3"/>
    <x v="2"/>
    <s v="N"/>
    <s v="Unknow"/>
    <s v="No"/>
    <n v="8"/>
    <n v="1379.20625"/>
    <n v="6"/>
    <n v="8"/>
    <n v="66201.899999999994"/>
  </r>
  <r>
    <n v="516"/>
    <s v="Craggy"/>
    <s v="Loadsman"/>
    <x v="1"/>
    <n v="23"/>
    <d v="1958-01-07T00:00:00"/>
    <s v="Environmental Tech"/>
    <x v="1"/>
    <x v="0"/>
    <s v="N"/>
    <s v="Unknow"/>
    <s v="No"/>
    <n v="20"/>
    <n v="902.17000000000007"/>
    <n v="6"/>
    <n v="20"/>
    <n v="108260.40000000001"/>
  </r>
  <r>
    <n v="517"/>
    <s v="Iona"/>
    <s v="Fidgeon"/>
    <x v="0"/>
    <n v="73"/>
    <d v="1985-08-20T00:00:00"/>
    <s v="Chief Design Engineer"/>
    <x v="2"/>
    <x v="0"/>
    <s v="N"/>
    <s v="Unknow"/>
    <s v="Yes"/>
    <n v="3"/>
    <n v="847.18499999999995"/>
    <n v="6"/>
    <n v="3"/>
    <n v="15249.329999999998"/>
  </r>
  <r>
    <n v="518"/>
    <s v="Bernhard"/>
    <s v="Senett"/>
    <x v="1"/>
    <n v="60"/>
    <d v="1991-04-28T00:00:00"/>
    <s v="Database Administrator IV"/>
    <x v="5"/>
    <x v="0"/>
    <s v="N"/>
    <s v="Unknow"/>
    <s v="Yes"/>
    <n v="10"/>
    <n v="1096.33"/>
    <n v="6"/>
    <n v="10"/>
    <n v="65779.799999999988"/>
  </r>
  <r>
    <n v="519"/>
    <s v="Rabi"/>
    <s v="Nissle"/>
    <x v="1"/>
    <n v="83"/>
    <d v="2000-04-07T00:00:00"/>
    <s v="Unkown"/>
    <x v="4"/>
    <x v="0"/>
    <s v="N"/>
    <s v="Unknow"/>
    <s v="Yes"/>
    <n v="1"/>
    <n v="1117.7125000000001"/>
    <n v="6"/>
    <n v="1"/>
    <n v="6706.2750000000005"/>
  </r>
  <r>
    <n v="520"/>
    <s v="Jazmin"/>
    <s v="Neumann"/>
    <x v="0"/>
    <n v="66"/>
    <d v="1964-08-09T00:00:00"/>
    <s v="VP Quality Control"/>
    <x v="1"/>
    <x v="1"/>
    <s v="N"/>
    <s v="Unknow"/>
    <s v="Yes"/>
    <n v="15"/>
    <n v="513.20799999999997"/>
    <n v="6"/>
    <n v="15"/>
    <n v="46188.719999999994"/>
  </r>
  <r>
    <n v="521"/>
    <s v="Peri"/>
    <s v="Hovie"/>
    <x v="0"/>
    <n v="29"/>
    <d v="1978-12-19T00:00:00"/>
    <s v="Help Desk Operator"/>
    <x v="0"/>
    <x v="2"/>
    <s v="N"/>
    <s v="Unknow"/>
    <s v="No"/>
    <n v="16"/>
    <n v="924.78500000000008"/>
    <n v="6"/>
    <n v="16"/>
    <n v="88779.360000000015"/>
  </r>
  <r>
    <n v="522"/>
    <s v="Lynnelle"/>
    <s v="Comettoi"/>
    <x v="0"/>
    <n v="64"/>
    <d v="1976-11-05T00:00:00"/>
    <s v="Unkown"/>
    <x v="4"/>
    <x v="1"/>
    <s v="N"/>
    <s v="Unknow"/>
    <s v="Yes"/>
    <n v="16"/>
    <n v="880.04750000000001"/>
    <n v="6"/>
    <n v="16"/>
    <n v="84484.56"/>
  </r>
  <r>
    <n v="523"/>
    <s v="Elberta"/>
    <s v="Tixall"/>
    <x v="0"/>
    <n v="44"/>
    <d v="1974-11-24T00:00:00"/>
    <s v="Senior Financial Analyst"/>
    <x v="1"/>
    <x v="1"/>
    <s v="N"/>
    <s v="Unknow"/>
    <s v="Yes"/>
    <n v="16"/>
    <n v="1080.8683333333333"/>
    <n v="6"/>
    <n v="16"/>
    <n v="103763.36"/>
  </r>
  <r>
    <n v="524"/>
    <s v="Florence"/>
    <s v="Held"/>
    <x v="0"/>
    <n v="16"/>
    <d v="1962-09-09T00:00:00"/>
    <s v="Nurse"/>
    <x v="5"/>
    <x v="0"/>
    <s v="N"/>
    <s v="Unknow"/>
    <s v="No"/>
    <n v="11"/>
    <n v="914.40857142857135"/>
    <n v="6"/>
    <n v="11"/>
    <n v="60350.965714285718"/>
  </r>
  <r>
    <n v="525"/>
    <s v="Lennard"/>
    <s v="Donizeau"/>
    <x v="1"/>
    <n v="64"/>
    <d v="1980-02-12T00:00:00"/>
    <s v="Chemical Engineer"/>
    <x v="7"/>
    <x v="0"/>
    <s v="N"/>
    <s v="Unknow"/>
    <s v="Yes"/>
    <n v="9"/>
    <n v="1296.5849999999998"/>
    <n v="6"/>
    <n v="9"/>
    <n v="70015.589999999982"/>
  </r>
  <r>
    <n v="526"/>
    <s v="Ardelle"/>
    <s v="Unkown"/>
    <x v="2"/>
    <n v="9"/>
    <s v="Unkown"/>
    <s v="Social Worker"/>
    <x v="0"/>
    <x v="0"/>
    <s v="N"/>
    <s v="Unknow"/>
    <s v="Yes"/>
    <s v="Unkown"/>
    <n v="891.55333333333328"/>
    <n v="6"/>
    <s v="Unkown"/>
    <e v="#VALUE!"/>
  </r>
  <r>
    <n v="527"/>
    <s v="Lorilyn"/>
    <s v="Topaz"/>
    <x v="0"/>
    <n v="81"/>
    <d v="1990-10-19T00:00:00"/>
    <s v="VP Quality Control"/>
    <x v="1"/>
    <x v="0"/>
    <s v="N"/>
    <s v="Unknow"/>
    <s v="Yes"/>
    <n v="9"/>
    <n v="1238.42"/>
    <n v="6"/>
    <n v="9"/>
    <n v="66874.680000000008"/>
  </r>
  <r>
    <n v="528"/>
    <s v="Gayel"/>
    <s v="Downs"/>
    <x v="0"/>
    <n v="10"/>
    <d v="1979-06-06T00:00:00"/>
    <s v="Registered Nurse"/>
    <x v="0"/>
    <x v="0"/>
    <s v="N"/>
    <s v="Unknow"/>
    <s v="No"/>
    <n v="4"/>
    <n v="1105.3014285714287"/>
    <n v="6"/>
    <n v="4"/>
    <n v="26527.234285714287"/>
  </r>
  <r>
    <n v="529"/>
    <s v="Sandor"/>
    <s v="Tumber"/>
    <x v="1"/>
    <n v="18"/>
    <d v="1989-07-21T00:00:00"/>
    <s v="Operator"/>
    <x v="5"/>
    <x v="1"/>
    <s v="N"/>
    <s v="Unknow"/>
    <s v="Yes"/>
    <n v="10"/>
    <n v="1006.0366666666667"/>
    <n v="6"/>
    <n v="10"/>
    <n v="60362.200000000004"/>
  </r>
  <r>
    <n v="530"/>
    <s v="Townie"/>
    <s v="Perez"/>
    <x v="1"/>
    <n v="2"/>
    <d v="1974-09-24T00:00:00"/>
    <s v="Recruiter"/>
    <x v="7"/>
    <x v="0"/>
    <s v="N"/>
    <s v="Unknow"/>
    <s v="No"/>
    <n v="15"/>
    <n v="938.93"/>
    <n v="6"/>
    <n v="15"/>
    <n v="84503.7"/>
  </r>
  <r>
    <n v="531"/>
    <s v="Modesty"/>
    <s v="Fletcher"/>
    <x v="0"/>
    <n v="94"/>
    <d v="1993-08-26T00:00:00"/>
    <s v="Senior Cost Accountant"/>
    <x v="1"/>
    <x v="2"/>
    <s v="N"/>
    <s v="Unknow"/>
    <s v="No"/>
    <n v="1"/>
    <n v="832.86599999999999"/>
    <n v="6"/>
    <n v="1"/>
    <n v="4997.1959999999999"/>
  </r>
  <r>
    <n v="532"/>
    <s v="Row"/>
    <s v="Mawditt"/>
    <x v="0"/>
    <n v="25"/>
    <d v="1961-01-14T00:00:00"/>
    <s v="Community Outreach Specialist"/>
    <x v="1"/>
    <x v="1"/>
    <s v="N"/>
    <s v="Unknow"/>
    <s v="No"/>
    <n v="19"/>
    <n v="1145.0940000000001"/>
    <n v="6"/>
    <n v="19"/>
    <n v="130540.716"/>
  </r>
  <r>
    <n v="533"/>
    <s v="Conny"/>
    <s v="Shearmer"/>
    <x v="1"/>
    <n v="40"/>
    <d v="1981-12-14T00:00:00"/>
    <s v="Database Administrator III"/>
    <x v="5"/>
    <x v="0"/>
    <s v="N"/>
    <s v="Unknow"/>
    <s v="No"/>
    <n v="11"/>
    <n v="1368.3500000000001"/>
    <n v="6"/>
    <n v="11"/>
    <n v="90311.1"/>
  </r>
  <r>
    <n v="534"/>
    <s v="Madel"/>
    <s v="Palffrey"/>
    <x v="0"/>
    <n v="2"/>
    <d v="1954-08-16T00:00:00"/>
    <s v="Systems Administrator I"/>
    <x v="4"/>
    <x v="0"/>
    <s v="N"/>
    <s v="Unknow"/>
    <s v="No"/>
    <n v="12"/>
    <n v="1027.9762499999999"/>
    <n v="6"/>
    <n v="12"/>
    <n v="74014.290000000008"/>
  </r>
  <r>
    <n v="535"/>
    <s v="Gracie"/>
    <s v="Merrifield"/>
    <x v="0"/>
    <n v="67"/>
    <d v="1993-05-04T00:00:00"/>
    <s v="Unkown"/>
    <x v="4"/>
    <x v="1"/>
    <s v="N"/>
    <s v="Unknow"/>
    <s v="No"/>
    <n v="3"/>
    <n v="839.64499999999998"/>
    <n v="6"/>
    <n v="3"/>
    <n v="15113.61"/>
  </r>
  <r>
    <n v="536"/>
    <s v="Jannelle"/>
    <s v="Leist"/>
    <x v="0"/>
    <n v="64"/>
    <d v="1959-04-07T00:00:00"/>
    <s v="Recruiting Manager"/>
    <x v="7"/>
    <x v="1"/>
    <s v="N"/>
    <s v="Unknow"/>
    <s v="No"/>
    <n v="16"/>
    <n v="1292.0766666666666"/>
    <n v="6"/>
    <n v="16"/>
    <n v="124039.35999999999"/>
  </r>
  <r>
    <n v="537"/>
    <s v="Raine"/>
    <s v="Sneezum"/>
    <x v="0"/>
    <n v="16"/>
    <d v="1989-03-26T00:00:00"/>
    <s v="Structural Engineer"/>
    <x v="9"/>
    <x v="2"/>
    <s v="N"/>
    <s v="Unknow"/>
    <s v="No"/>
    <n v="7"/>
    <n v="968.76333333333332"/>
    <n v="6"/>
    <n v="7"/>
    <n v="40688.06"/>
  </r>
  <r>
    <n v="538"/>
    <s v="Millicent"/>
    <s v="Wiffler"/>
    <x v="0"/>
    <n v="33"/>
    <d v="1956-10-21T00:00:00"/>
    <s v="Chemical Engineer"/>
    <x v="7"/>
    <x v="0"/>
    <s v="N"/>
    <s v="Unknow"/>
    <s v="Yes"/>
    <n v="5"/>
    <n v="1277.7442857142855"/>
    <n v="6"/>
    <n v="5"/>
    <n v="38332.328571428567"/>
  </r>
  <r>
    <n v="539"/>
    <s v="Hobie"/>
    <s v="Knappett"/>
    <x v="1"/>
    <n v="53"/>
    <d v="1975-08-10T00:00:00"/>
    <s v="Unkown"/>
    <x v="0"/>
    <x v="2"/>
    <s v="N"/>
    <s v="Unknow"/>
    <s v="No"/>
    <n v="15"/>
    <n v="898.54875000000004"/>
    <n v="6"/>
    <n v="15"/>
    <n v="80869.387500000012"/>
  </r>
  <r>
    <n v="540"/>
    <s v="Tresa"/>
    <s v="Dy"/>
    <x v="0"/>
    <n v="80"/>
    <d v="2001-04-28T00:00:00"/>
    <s v="Chemical Engineer"/>
    <x v="7"/>
    <x v="0"/>
    <s v="N"/>
    <s v="Unknow"/>
    <s v="No"/>
    <n v="1"/>
    <n v="736.60500000000002"/>
    <n v="6"/>
    <n v="1"/>
    <n v="4419.63"/>
  </r>
  <r>
    <n v="541"/>
    <s v="Annissa"/>
    <s v="Balmforth"/>
    <x v="0"/>
    <n v="23"/>
    <d v="1966-01-01T00:00:00"/>
    <s v="Unkown"/>
    <x v="7"/>
    <x v="1"/>
    <s v="N"/>
    <s v="Unknow"/>
    <s v="Yes"/>
    <n v="13"/>
    <n v="1248.806"/>
    <n v="6"/>
    <n v="13"/>
    <n v="97406.868000000002"/>
  </r>
  <r>
    <n v="542"/>
    <s v="Berri"/>
    <s v="McManamen"/>
    <x v="0"/>
    <n v="78"/>
    <d v="1967-01-14T00:00:00"/>
    <s v="Accountant III"/>
    <x v="7"/>
    <x v="0"/>
    <s v="N"/>
    <s v="Unknow"/>
    <s v="No"/>
    <n v="18"/>
    <n v="1066.575"/>
    <n v="6"/>
    <n v="18"/>
    <n v="115190.1"/>
  </r>
  <r>
    <n v="543"/>
    <s v="Mikey"/>
    <s v="Rizzetti"/>
    <x v="1"/>
    <n v="9"/>
    <d v="1973-08-03T00:00:00"/>
    <s v="Account Coordinator"/>
    <x v="5"/>
    <x v="1"/>
    <s v="N"/>
    <s v="Unknow"/>
    <s v="Yes"/>
    <n v="17"/>
    <n v="921.16000000000008"/>
    <n v="6"/>
    <n v="17"/>
    <n v="93958.320000000022"/>
  </r>
  <r>
    <n v="544"/>
    <s v="Giacomo"/>
    <s v="Johanning"/>
    <x v="1"/>
    <n v="51"/>
    <d v="1990-10-12T00:00:00"/>
    <s v="Structural Engineer"/>
    <x v="7"/>
    <x v="2"/>
    <s v="N"/>
    <s v="Unknow"/>
    <s v="Yes"/>
    <n v="5"/>
    <n v="1057.165"/>
    <n v="6"/>
    <n v="5"/>
    <n v="31714.949999999997"/>
  </r>
  <r>
    <n v="545"/>
    <s v="Alecia"/>
    <s v="Crosse"/>
    <x v="0"/>
    <n v="43"/>
    <d v="1978-06-04T00:00:00"/>
    <s v="Project Manager"/>
    <x v="0"/>
    <x v="0"/>
    <s v="N"/>
    <s v="Unknow"/>
    <s v="Yes"/>
    <n v="18"/>
    <n v="1449.5599999999997"/>
    <n v="6"/>
    <n v="18"/>
    <n v="156552.47999999998"/>
  </r>
  <r>
    <n v="546"/>
    <s v="Jorie"/>
    <s v="Pigott"/>
    <x v="0"/>
    <n v="80"/>
    <d v="1981-02-24T00:00:00"/>
    <s v="Information Systems Manager"/>
    <x v="0"/>
    <x v="0"/>
    <s v="N"/>
    <s v="Unknow"/>
    <s v="Yes"/>
    <n v="12"/>
    <n v="1432.98"/>
    <n v="6"/>
    <n v="12"/>
    <n v="103174.56000000001"/>
  </r>
  <r>
    <n v="547"/>
    <s v="Andee"/>
    <s v="Robjant"/>
    <x v="0"/>
    <n v="22"/>
    <d v="1996-05-14T00:00:00"/>
    <s v="Sales Associate"/>
    <x v="0"/>
    <x v="0"/>
    <s v="N"/>
    <s v="Unknow"/>
    <s v="No"/>
    <n v="5"/>
    <n v="985.58833333333348"/>
    <n v="6"/>
    <n v="5"/>
    <n v="29567.65"/>
  </r>
  <r>
    <n v="548"/>
    <s v="Georgie"/>
    <s v="Cudbertson"/>
    <x v="2"/>
    <n v="84"/>
    <s v="Unkown"/>
    <s v="Unkown"/>
    <x v="3"/>
    <x v="2"/>
    <s v="N"/>
    <s v="Unknow"/>
    <s v="Yes"/>
    <s v="Unkown"/>
    <n v="1071.0357142857142"/>
    <n v="6"/>
    <s v="Unkown"/>
    <e v="#VALUE!"/>
  </r>
  <r>
    <n v="549"/>
    <s v="Abrahan"/>
    <s v="Luckman"/>
    <x v="1"/>
    <n v="84"/>
    <d v="1985-06-15T00:00:00"/>
    <s v="Human Resources Manager"/>
    <x v="5"/>
    <x v="0"/>
    <s v="N"/>
    <s v="Unknow"/>
    <s v="Yes"/>
    <n v="2"/>
    <n v="996.47249999999997"/>
    <n v="6"/>
    <n v="2"/>
    <n v="11957.67"/>
  </r>
  <r>
    <n v="550"/>
    <s v="Emeline"/>
    <s v="Jorioz"/>
    <x v="0"/>
    <n v="16"/>
    <d v="1976-07-10T00:00:00"/>
    <s v="Unkown"/>
    <x v="5"/>
    <x v="0"/>
    <s v="N"/>
    <s v="Unknow"/>
    <s v="No"/>
    <n v="15"/>
    <n v="909.31399999999996"/>
    <n v="6"/>
    <n v="15"/>
    <n v="81838.259999999995"/>
  </r>
  <r>
    <n v="551"/>
    <s v="Florence"/>
    <s v="Muldoon"/>
    <x v="0"/>
    <n v="8"/>
    <d v="1987-08-10T00:00:00"/>
    <s v="Structural Engineer"/>
    <x v="1"/>
    <x v="2"/>
    <s v="N"/>
    <s v="Unknow"/>
    <s v="No"/>
    <n v="9"/>
    <n v="930.59500000000003"/>
    <n v="6"/>
    <n v="9"/>
    <n v="50252.13"/>
  </r>
  <r>
    <n v="552"/>
    <s v="Hilly"/>
    <s v="Kleinmann"/>
    <x v="1"/>
    <n v="66"/>
    <d v="1978-09-09T00:00:00"/>
    <s v="Geological Engineer"/>
    <x v="7"/>
    <x v="2"/>
    <s v="N"/>
    <s v="Unknow"/>
    <s v="Yes"/>
    <n v="20"/>
    <n v="740.06750000000011"/>
    <n v="6"/>
    <n v="20"/>
    <n v="88808.1"/>
  </r>
  <r>
    <n v="553"/>
    <s v="Charlean"/>
    <s v="Fantone"/>
    <x v="0"/>
    <n v="62"/>
    <d v="1979-05-12T00:00:00"/>
    <s v="Senior Sales Associate"/>
    <x v="6"/>
    <x v="1"/>
    <s v="N"/>
    <s v="Unknow"/>
    <s v="Yes"/>
    <n v="7"/>
    <n v="1152.1966666666667"/>
    <n v="6"/>
    <n v="7"/>
    <n v="48392.26"/>
  </r>
  <r>
    <n v="554"/>
    <s v="Esmaria"/>
    <s v="Dobbison"/>
    <x v="0"/>
    <n v="33"/>
    <d v="1955-05-06T00:00:00"/>
    <s v="Graphic Designer"/>
    <x v="0"/>
    <x v="0"/>
    <s v="N"/>
    <s v="Unknow"/>
    <s v="Yes"/>
    <n v="7"/>
    <n v="768.79333333333318"/>
    <n v="6"/>
    <n v="7"/>
    <n v="32289.319999999996"/>
  </r>
  <r>
    <n v="555"/>
    <s v="Jarib"/>
    <s v="Senior"/>
    <x v="1"/>
    <n v="99"/>
    <d v="1970-11-08T00:00:00"/>
    <s v="Junior Executive"/>
    <x v="2"/>
    <x v="0"/>
    <s v="N"/>
    <s v="Unknow"/>
    <s v="No"/>
    <n v="4"/>
    <n v="1315.4325000000001"/>
    <n v="6"/>
    <n v="4"/>
    <n v="31570.380000000005"/>
  </r>
  <r>
    <n v="556"/>
    <s v="Oralia"/>
    <s v="Gifford"/>
    <x v="0"/>
    <n v="69"/>
    <d v="1957-09-08T00:00:00"/>
    <s v="Junior Executive"/>
    <x v="4"/>
    <x v="0"/>
    <s v="N"/>
    <s v="Unknow"/>
    <s v="No"/>
    <n v="11"/>
    <n v="1392.066"/>
    <n v="6"/>
    <n v="11"/>
    <n v="91876.356"/>
  </r>
  <r>
    <n v="557"/>
    <s v="Cassie"/>
    <s v="Morley"/>
    <x v="0"/>
    <n v="67"/>
    <d v="1961-06-02T00:00:00"/>
    <s v="Unkown"/>
    <x v="7"/>
    <x v="1"/>
    <s v="N"/>
    <s v="Unknow"/>
    <s v="Yes"/>
    <n v="18"/>
    <n v="917.22500000000002"/>
    <n v="6"/>
    <n v="18"/>
    <n v="99060.3"/>
  </r>
  <r>
    <n v="558"/>
    <s v="Allene"/>
    <s v="Claypole"/>
    <x v="0"/>
    <n v="96"/>
    <d v="1973-05-25T00:00:00"/>
    <s v="Programmer Analyst III"/>
    <x v="4"/>
    <x v="0"/>
    <s v="N"/>
    <s v="Unknow"/>
    <s v="No"/>
    <n v="8"/>
    <n v="945.48"/>
    <n v="6"/>
    <n v="8"/>
    <n v="45383.040000000001"/>
  </r>
  <r>
    <n v="559"/>
    <s v="Erma"/>
    <s v="Vyel"/>
    <x v="0"/>
    <n v="39"/>
    <d v="1988-03-05T00:00:00"/>
    <s v="Payment Adjustment Coordinator"/>
    <x v="5"/>
    <x v="2"/>
    <s v="N"/>
    <s v="Unknow"/>
    <s v="Yes"/>
    <n v="16"/>
    <n v="1032.4199999999998"/>
    <n v="6"/>
    <n v="16"/>
    <n v="99112.319999999978"/>
  </r>
  <r>
    <n v="560"/>
    <s v="Dorree"/>
    <s v="Sanja"/>
    <x v="0"/>
    <n v="1"/>
    <d v="1953-10-11T00:00:00"/>
    <s v="Social Worker"/>
    <x v="0"/>
    <x v="1"/>
    <s v="N"/>
    <s v="Unknow"/>
    <s v="No"/>
    <n v="8"/>
    <n v="1172.2099999999998"/>
    <n v="6"/>
    <n v="8"/>
    <n v="56266.079999999987"/>
  </r>
  <r>
    <n v="561"/>
    <s v="Karin"/>
    <s v="Burkill"/>
    <x v="0"/>
    <n v="99"/>
    <d v="1977-08-15T00:00:00"/>
    <s v="Tax Accountant"/>
    <x v="4"/>
    <x v="0"/>
    <s v="N"/>
    <s v="Unknow"/>
    <s v="No"/>
    <n v="12"/>
    <n v="962.70333333333338"/>
    <n v="6"/>
    <n v="12"/>
    <n v="69314.64"/>
  </r>
  <r>
    <n v="562"/>
    <s v="Lindy"/>
    <s v="Fitzpayn"/>
    <x v="0"/>
    <n v="88"/>
    <d v="1970-06-06T00:00:00"/>
    <s v="Marketing Assistant"/>
    <x v="4"/>
    <x v="0"/>
    <s v="N"/>
    <s v="Unknow"/>
    <s v="No"/>
    <n v="17"/>
    <n v="737.38800000000015"/>
    <n v="6"/>
    <n v="17"/>
    <n v="75213.57600000003"/>
  </r>
  <r>
    <n v="563"/>
    <s v="Rube"/>
    <s v="Itzhayek"/>
    <x v="1"/>
    <n v="25"/>
    <d v="1974-09-20T00:00:00"/>
    <s v="Accounting Assistant II"/>
    <x v="3"/>
    <x v="0"/>
    <s v="N"/>
    <s v="Unknow"/>
    <s v="Yes"/>
    <n v="19"/>
    <n v="784.67857142857144"/>
    <n v="6"/>
    <n v="19"/>
    <n v="89453.357142857145"/>
  </r>
  <r>
    <n v="564"/>
    <s v="Nettie"/>
    <s v="Iddy"/>
    <x v="0"/>
    <n v="7"/>
    <d v="1983-11-07T00:00:00"/>
    <s v="Operator"/>
    <x v="5"/>
    <x v="2"/>
    <s v="N"/>
    <s v="Unknow"/>
    <s v="No"/>
    <n v="7"/>
    <n v="1235.9233333333332"/>
    <n v="6"/>
    <n v="7"/>
    <n v="51908.779999999992"/>
  </r>
  <r>
    <n v="565"/>
    <s v="Saleem"/>
    <s v="Meller"/>
    <x v="1"/>
    <n v="30"/>
    <d v="1959-10-02T00:00:00"/>
    <s v="Civil Engineer"/>
    <x v="7"/>
    <x v="0"/>
    <s v="N"/>
    <s v="Unknow"/>
    <s v="Yes"/>
    <n v="16"/>
    <n v="1245.4339999999997"/>
    <n v="6"/>
    <n v="16"/>
    <n v="119561.66399999998"/>
  </r>
  <r>
    <n v="566"/>
    <s v="Datha"/>
    <s v="McPheat"/>
    <x v="0"/>
    <n v="66"/>
    <d v="1978-12-09T00:00:00"/>
    <s v="Systems Administrator I"/>
    <x v="1"/>
    <x v="2"/>
    <s v="N"/>
    <s v="Unknow"/>
    <s v="Yes"/>
    <n v="9"/>
    <n v="964.41"/>
    <n v="6"/>
    <n v="9"/>
    <n v="52078.14"/>
  </r>
  <r>
    <n v="567"/>
    <s v="Hashim"/>
    <s v="O'Leahy"/>
    <x v="1"/>
    <n v="73"/>
    <d v="1965-07-08T00:00:00"/>
    <s v="Unkown"/>
    <x v="1"/>
    <x v="1"/>
    <s v="N"/>
    <s v="Unknow"/>
    <s v="No"/>
    <n v="16"/>
    <n v="405.40499999999997"/>
    <n v="6"/>
    <n v="16"/>
    <n v="38918.879999999997"/>
  </r>
  <r>
    <n v="568"/>
    <s v="Quinn"/>
    <s v="Fulks"/>
    <x v="1"/>
    <n v="32"/>
    <d v="1957-12-15T00:00:00"/>
    <s v="VP Sales"/>
    <x v="7"/>
    <x v="0"/>
    <s v="N"/>
    <s v="Unknow"/>
    <s v="No"/>
    <n v="13"/>
    <n v="717.99285714285713"/>
    <n v="6"/>
    <n v="13"/>
    <n v="56003.442857142851"/>
  </r>
  <r>
    <n v="569"/>
    <s v="Jaime"/>
    <s v="Warkup"/>
    <x v="1"/>
    <n v="30"/>
    <d v="1976-01-31T00:00:00"/>
    <s v="Analog Circuit Design manager"/>
    <x v="3"/>
    <x v="0"/>
    <s v="N"/>
    <s v="Unknow"/>
    <s v="No"/>
    <n v="10"/>
    <n v="1890.0825"/>
    <n v="6"/>
    <n v="10"/>
    <n v="113404.94999999998"/>
  </r>
  <r>
    <n v="570"/>
    <s v="Xever"/>
    <s v="Baldetti"/>
    <x v="1"/>
    <n v="14"/>
    <d v="1978-06-24T00:00:00"/>
    <s v="VP Product Management"/>
    <x v="1"/>
    <x v="0"/>
    <s v="N"/>
    <s v="Unknow"/>
    <s v="Yes"/>
    <n v="15"/>
    <n v="1164.665"/>
    <n v="6"/>
    <n v="15"/>
    <n v="104819.84999999999"/>
  </r>
  <r>
    <n v="571"/>
    <s v="Ramonda"/>
    <s v="McKellar"/>
    <x v="0"/>
    <n v="30"/>
    <d v="1958-02-15T00:00:00"/>
    <s v="Assistant Media Planner"/>
    <x v="9"/>
    <x v="0"/>
    <s v="N"/>
    <s v="Unknow"/>
    <s v="No"/>
    <n v="6"/>
    <n v="1239.51"/>
    <n v="6"/>
    <n v="6"/>
    <n v="44622.36"/>
  </r>
  <r>
    <n v="572"/>
    <s v="Clementius"/>
    <s v="Everington"/>
    <x v="1"/>
    <n v="0"/>
    <d v="1967-05-01T00:00:00"/>
    <s v="Clinical Specialist"/>
    <x v="0"/>
    <x v="2"/>
    <s v="N"/>
    <s v="Unknow"/>
    <s v="Yes"/>
    <n v="5"/>
    <n v="895.44166666666661"/>
    <n v="6"/>
    <n v="5"/>
    <n v="26863.25"/>
  </r>
  <r>
    <n v="573"/>
    <s v="Maurits"/>
    <s v="Kix"/>
    <x v="1"/>
    <n v="39"/>
    <d v="1994-03-07T00:00:00"/>
    <s v="General Manager"/>
    <x v="4"/>
    <x v="0"/>
    <s v="N"/>
    <s v="Unknow"/>
    <s v="No"/>
    <n v="2"/>
    <n v="1224.905"/>
    <n v="6"/>
    <n v="2"/>
    <n v="14698.86"/>
  </r>
  <r>
    <n v="574"/>
    <s v="Gerard"/>
    <s v="Steketee"/>
    <x v="1"/>
    <n v="95"/>
    <d v="1990-04-09T00:00:00"/>
    <s v="Senior Cost Accountant"/>
    <x v="1"/>
    <x v="0"/>
    <s v="N"/>
    <s v="Unknow"/>
    <s v="No"/>
    <n v="20"/>
    <n v="1189.4475"/>
    <n v="6"/>
    <n v="20"/>
    <n v="142733.69999999998"/>
  </r>
  <r>
    <n v="575"/>
    <s v="Etan"/>
    <s v="Poyle"/>
    <x v="1"/>
    <n v="64"/>
    <d v="1956-06-10T00:00:00"/>
    <s v="VP Accounting"/>
    <x v="1"/>
    <x v="2"/>
    <s v="N"/>
    <s v="Unknow"/>
    <s v="Yes"/>
    <n v="11"/>
    <n v="999.15499999999997"/>
    <n v="6"/>
    <n v="11"/>
    <n v="65944.23000000001"/>
  </r>
  <r>
    <n v="576"/>
    <s v="Bart"/>
    <s v="Eakle"/>
    <x v="1"/>
    <n v="98"/>
    <d v="1977-05-19T00:00:00"/>
    <s v="Recruiter"/>
    <x v="5"/>
    <x v="0"/>
    <s v="N"/>
    <s v="Unknow"/>
    <s v="Yes"/>
    <n v="7"/>
    <n v="1579.2366666666665"/>
    <n v="6"/>
    <n v="7"/>
    <n v="66327.939999999988"/>
  </r>
  <r>
    <n v="577"/>
    <s v="Nadean"/>
    <s v="Fielding"/>
    <x v="0"/>
    <n v="41"/>
    <d v="1956-04-08T00:00:00"/>
    <s v="Unkown"/>
    <x v="2"/>
    <x v="0"/>
    <s v="N"/>
    <s v="Unknow"/>
    <s v="Yes"/>
    <n v="19"/>
    <n v="955.90909090909088"/>
    <n v="6"/>
    <n v="19"/>
    <n v="108973.63636363635"/>
  </r>
  <r>
    <n v="578"/>
    <s v="Charyl"/>
    <s v="Haimes"/>
    <x v="0"/>
    <n v="72"/>
    <d v="1995-01-24T00:00:00"/>
    <s v="Web Developer I"/>
    <x v="4"/>
    <x v="2"/>
    <s v="N"/>
    <s v="Unknow"/>
    <s v="Yes"/>
    <n v="3"/>
    <n v="900.15714285714296"/>
    <n v="6"/>
    <n v="3"/>
    <n v="16202.828571428574"/>
  </r>
  <r>
    <n v="579"/>
    <s v="Cathlene"/>
    <s v="Bellas"/>
    <x v="0"/>
    <n v="89"/>
    <d v="1974-06-11T00:00:00"/>
    <s v="Software Engineer II"/>
    <x v="0"/>
    <x v="0"/>
    <s v="N"/>
    <s v="Unknow"/>
    <s v="No"/>
    <n v="12"/>
    <n v="1161.1488888888891"/>
    <n v="6"/>
    <n v="12"/>
    <n v="83602.72000000003"/>
  </r>
  <r>
    <n v="580"/>
    <s v="Johnathan"/>
    <s v="Audiss"/>
    <x v="1"/>
    <n v="83"/>
    <d v="1975-12-03T00:00:00"/>
    <s v="Compensation Analyst"/>
    <x v="1"/>
    <x v="0"/>
    <s v="N"/>
    <s v="Unknow"/>
    <s v="Yes"/>
    <n v="14"/>
    <n v="891.25599999999997"/>
    <n v="6"/>
    <n v="14"/>
    <n v="74865.504000000001"/>
  </r>
  <r>
    <n v="581"/>
    <s v="Brenna"/>
    <s v="Dacks"/>
    <x v="0"/>
    <n v="32"/>
    <d v="1969-05-22T00:00:00"/>
    <s v="Computer Systems Analyst IV"/>
    <x v="1"/>
    <x v="0"/>
    <s v="N"/>
    <s v="Unknow"/>
    <s v="Yes"/>
    <n v="16"/>
    <n v="1399.2975000000001"/>
    <n v="6"/>
    <n v="16"/>
    <n v="134332.56"/>
  </r>
  <r>
    <n v="582"/>
    <s v="Rhoda"/>
    <s v="McKeown"/>
    <x v="2"/>
    <n v="21"/>
    <s v="Unkown"/>
    <s v="Staff Scientist"/>
    <x v="3"/>
    <x v="1"/>
    <s v="N"/>
    <s v="Unknow"/>
    <s v="No"/>
    <s v="Unkown"/>
    <n v="1040.7649999999999"/>
    <n v="6"/>
    <s v="Unkown"/>
    <e v="#VALUE!"/>
  </r>
  <r>
    <n v="583"/>
    <s v="Tirrell"/>
    <s v="Haysham"/>
    <x v="1"/>
    <n v="97"/>
    <d v="1986-04-14T00:00:00"/>
    <s v="Registered Nurse"/>
    <x v="0"/>
    <x v="0"/>
    <s v="N"/>
    <s v="Unknow"/>
    <s v="No"/>
    <n v="4"/>
    <n v="1032.4949999999999"/>
    <n v="6"/>
    <n v="4"/>
    <n v="24779.879999999997"/>
  </r>
  <r>
    <n v="584"/>
    <s v="Fiona"/>
    <s v="Clines"/>
    <x v="0"/>
    <n v="10"/>
    <d v="1995-09-15T00:00:00"/>
    <s v="Tax Accountant"/>
    <x v="7"/>
    <x v="1"/>
    <s v="N"/>
    <s v="Unknow"/>
    <s v="Yes"/>
    <n v="19"/>
    <n v="849.88"/>
    <n v="6"/>
    <n v="19"/>
    <n v="96886.319999999992"/>
  </r>
  <r>
    <n v="585"/>
    <s v="Tiphany"/>
    <s v="Bonnier"/>
    <x v="0"/>
    <n v="66"/>
    <d v="1978-04-20T00:00:00"/>
    <s v="Pharmacist"/>
    <x v="0"/>
    <x v="0"/>
    <s v="N"/>
    <s v="Unknow"/>
    <s v="Yes"/>
    <n v="10"/>
    <n v="1166.4466666666665"/>
    <n v="6"/>
    <n v="10"/>
    <n v="69986.799999999988"/>
  </r>
  <r>
    <n v="586"/>
    <s v="Jayme"/>
    <s v="Baunton"/>
    <x v="0"/>
    <n v="63"/>
    <d v="1999-03-15T00:00:00"/>
    <s v="Chief Design Engineer"/>
    <x v="7"/>
    <x v="0"/>
    <s v="N"/>
    <s v="Unknow"/>
    <s v="No"/>
    <n v="4"/>
    <n v="1388.3400000000001"/>
    <n v="6"/>
    <n v="4"/>
    <n v="33320.160000000003"/>
  </r>
  <r>
    <n v="587"/>
    <s v="Adolphus"/>
    <s v="Seers"/>
    <x v="1"/>
    <n v="43"/>
    <d v="1966-05-27T00:00:00"/>
    <s v="Registered Nurse"/>
    <x v="0"/>
    <x v="0"/>
    <s v="N"/>
    <s v="Unknow"/>
    <s v="Yes"/>
    <n v="19"/>
    <n v="1138.9266666666665"/>
    <n v="6"/>
    <n v="19"/>
    <n v="129837.63999999998"/>
  </r>
  <r>
    <n v="588"/>
    <s v="Gunther"/>
    <s v="Jackman"/>
    <x v="1"/>
    <n v="15"/>
    <d v="1963-10-05T00:00:00"/>
    <s v="Assistant Media Planner"/>
    <x v="9"/>
    <x v="0"/>
    <s v="N"/>
    <s v="Unknow"/>
    <s v="No"/>
    <n v="11"/>
    <n v="1210.6659999999999"/>
    <n v="6"/>
    <n v="11"/>
    <n v="79903.955999999991"/>
  </r>
  <r>
    <n v="589"/>
    <s v="Duff"/>
    <s v="Anan"/>
    <x v="1"/>
    <n v="76"/>
    <d v="1995-12-07T00:00:00"/>
    <s v="Compensation Analyst"/>
    <x v="1"/>
    <x v="0"/>
    <s v="N"/>
    <s v="Unknow"/>
    <s v="Yes"/>
    <n v="1"/>
    <n v="1086.6433333333332"/>
    <n v="6"/>
    <n v="1"/>
    <n v="6519.8599999999988"/>
  </r>
  <r>
    <n v="590"/>
    <s v="Ddene"/>
    <s v="Burleton"/>
    <x v="0"/>
    <n v="85"/>
    <d v="1988-09-09T00:00:00"/>
    <s v="Assistant Professor"/>
    <x v="0"/>
    <x v="0"/>
    <s v="N"/>
    <s v="Unknow"/>
    <s v="Yes"/>
    <n v="11"/>
    <n v="1200.0627272727272"/>
    <n v="6"/>
    <n v="11"/>
    <n v="79204.14"/>
  </r>
  <r>
    <n v="591"/>
    <s v="Sydney"/>
    <s v="Endacott"/>
    <x v="1"/>
    <n v="16"/>
    <d v="1974-10-02T00:00:00"/>
    <s v="Business Systems Development Analyst"/>
    <x v="9"/>
    <x v="1"/>
    <s v="N"/>
    <s v="Unknow"/>
    <s v="No"/>
    <n v="16"/>
    <n v="541.9"/>
    <n v="6"/>
    <n v="16"/>
    <n v="52022.399999999994"/>
  </r>
  <r>
    <n v="592"/>
    <s v="Edik"/>
    <s v="Connichie"/>
    <x v="1"/>
    <n v="73"/>
    <d v="1992-09-24T00:00:00"/>
    <s v="VP Sales"/>
    <x v="7"/>
    <x v="0"/>
    <s v="N"/>
    <s v="Unknow"/>
    <s v="No"/>
    <n v="2"/>
    <n v="798.2349999999999"/>
    <n v="6"/>
    <n v="2"/>
    <n v="9578.82"/>
  </r>
  <r>
    <n v="593"/>
    <s v="Eugenius"/>
    <s v="Packe"/>
    <x v="1"/>
    <n v="64"/>
    <d v="1984-08-07T00:00:00"/>
    <s v="Structural Analysis Engineer"/>
    <x v="4"/>
    <x v="0"/>
    <s v="N"/>
    <s v="Unknow"/>
    <s v="No"/>
    <n v="4"/>
    <n v="947.12833333333322"/>
    <n v="6"/>
    <n v="4"/>
    <n v="22731.079999999998"/>
  </r>
  <r>
    <n v="594"/>
    <s v="Humfrey"/>
    <s v="Frankland"/>
    <x v="1"/>
    <n v="74"/>
    <d v="1980-07-22T00:00:00"/>
    <s v="Office Assistant II"/>
    <x v="4"/>
    <x v="0"/>
    <s v="N"/>
    <s v="Unknow"/>
    <s v="No"/>
    <n v="13"/>
    <n v="1332.902222222222"/>
    <n v="6"/>
    <n v="13"/>
    <n v="103966.37333333332"/>
  </r>
  <r>
    <n v="595"/>
    <s v="Nikola"/>
    <s v="Jeanon"/>
    <x v="1"/>
    <n v="72"/>
    <d v="1973-05-12T00:00:00"/>
    <s v="VP Marketing"/>
    <x v="1"/>
    <x v="0"/>
    <s v="N"/>
    <s v="Unknow"/>
    <s v="No"/>
    <n v="22"/>
    <n v="1089.4733333333334"/>
    <n v="6"/>
    <n v="22"/>
    <n v="143810.48000000001"/>
  </r>
  <r>
    <n v="596"/>
    <s v="Sue"/>
    <s v="Chapelhow"/>
    <x v="0"/>
    <n v="9"/>
    <d v="1968-10-20T00:00:00"/>
    <s v="Recruiter"/>
    <x v="2"/>
    <x v="1"/>
    <s v="N"/>
    <s v="Unknow"/>
    <s v="No"/>
    <n v="13"/>
    <n v="1621.5700000000004"/>
    <n v="6"/>
    <n v="13"/>
    <n v="126482.46000000002"/>
  </r>
  <r>
    <n v="597"/>
    <s v="Cassandra"/>
    <s v="Aucoate"/>
    <x v="0"/>
    <n v="6"/>
    <d v="1954-12-10T00:00:00"/>
    <s v="Recruiter"/>
    <x v="7"/>
    <x v="0"/>
    <s v="N"/>
    <s v="Unknow"/>
    <s v="No"/>
    <n v="6"/>
    <n v="859.88000000000011"/>
    <n v="6"/>
    <n v="6"/>
    <n v="30955.680000000004"/>
  </r>
  <r>
    <n v="598"/>
    <s v="Zebulen"/>
    <s v="Swadon"/>
    <x v="1"/>
    <n v="25"/>
    <d v="1967-06-27T00:00:00"/>
    <s v="Financial Advisor"/>
    <x v="1"/>
    <x v="2"/>
    <s v="N"/>
    <s v="Unknow"/>
    <s v="No"/>
    <n v="12"/>
    <n v="853.74142857142863"/>
    <n v="6"/>
    <n v="12"/>
    <n v="61469.38285714286"/>
  </r>
  <r>
    <n v="599"/>
    <s v="Ernestus"/>
    <s v="Cruden"/>
    <x v="2"/>
    <n v="48"/>
    <s v="Unkown"/>
    <s v="Senior Financial Analyst"/>
    <x v="1"/>
    <x v="0"/>
    <s v="N"/>
    <s v="Unknow"/>
    <s v="Yes"/>
    <s v="Unkown"/>
    <n v="1450.15"/>
    <n v="6"/>
    <s v="Unkown"/>
    <e v="#VALUE!"/>
  </r>
  <r>
    <n v="600"/>
    <s v="Duke"/>
    <s v="Allnatt"/>
    <x v="1"/>
    <n v="65"/>
    <d v="1974-05-10T00:00:00"/>
    <s v="Nurse"/>
    <x v="6"/>
    <x v="0"/>
    <s v="N"/>
    <s v="Unknow"/>
    <s v="Yes"/>
    <n v="8"/>
    <n v="1297.8466666666666"/>
    <n v="6"/>
    <n v="8"/>
    <n v="62296.639999999999"/>
  </r>
  <r>
    <n v="601"/>
    <s v="Ken"/>
    <s v="Renfree"/>
    <x v="1"/>
    <n v="56"/>
    <d v="1992-12-04T00:00:00"/>
    <s v="Senior Quality Engineer"/>
    <x v="5"/>
    <x v="2"/>
    <s v="N"/>
    <s v="Unknow"/>
    <s v="Yes"/>
    <n v="4"/>
    <n v="1043.2279999999998"/>
    <n v="6"/>
    <n v="4"/>
    <n v="25037.471999999994"/>
  </r>
  <r>
    <n v="602"/>
    <s v="Lebbie"/>
    <s v="Bruck"/>
    <x v="0"/>
    <n v="0"/>
    <d v="1992-03-28T00:00:00"/>
    <s v="Office Assistant II"/>
    <x v="4"/>
    <x v="2"/>
    <s v="N"/>
    <s v="Unknow"/>
    <s v="Yes"/>
    <n v="9"/>
    <n v="1118.2560000000001"/>
    <n v="6"/>
    <n v="9"/>
    <n v="60385.824000000001"/>
  </r>
  <r>
    <n v="603"/>
    <s v="Alidia"/>
    <s v="Durrett"/>
    <x v="0"/>
    <n v="28"/>
    <d v="1987-04-18T00:00:00"/>
    <s v="Marketing Assistant"/>
    <x v="1"/>
    <x v="1"/>
    <s v="N"/>
    <s v="Unknow"/>
    <s v="No"/>
    <n v="11"/>
    <n v="1183.4385714285713"/>
    <n v="6"/>
    <n v="11"/>
    <n v="78106.945714285714"/>
  </r>
  <r>
    <n v="604"/>
    <s v="Mella"/>
    <s v="Petrovsky"/>
    <x v="0"/>
    <n v="72"/>
    <d v="1998-02-10T00:00:00"/>
    <s v="Help Desk Operator"/>
    <x v="3"/>
    <x v="1"/>
    <s v="N"/>
    <s v="Unknow"/>
    <s v="No"/>
    <n v="3"/>
    <n v="1360.46"/>
    <n v="6"/>
    <n v="3"/>
    <n v="24488.28"/>
  </r>
  <r>
    <n v="605"/>
    <s v="Bart"/>
    <s v="Creenan"/>
    <x v="1"/>
    <n v="13"/>
    <d v="1972-03-26T00:00:00"/>
    <s v="Electrical Engineer"/>
    <x v="7"/>
    <x v="0"/>
    <s v="N"/>
    <s v="Unknow"/>
    <s v="Yes"/>
    <n v="5"/>
    <n v="1147.5162500000001"/>
    <n v="6"/>
    <n v="5"/>
    <n v="34425.487500000003"/>
  </r>
  <r>
    <n v="606"/>
    <s v="Filia"/>
    <s v="Rosson"/>
    <x v="0"/>
    <n v="62"/>
    <d v="1989-07-16T00:00:00"/>
    <s v="Chemical Engineer"/>
    <x v="7"/>
    <x v="0"/>
    <s v="N"/>
    <s v="Unknow"/>
    <s v="Yes"/>
    <n v="2"/>
    <n v="1038.1816666666666"/>
    <n v="6"/>
    <n v="2"/>
    <n v="12458.18"/>
  </r>
  <r>
    <n v="607"/>
    <s v="Adelaida"/>
    <s v="Redmond"/>
    <x v="0"/>
    <n v="55"/>
    <d v="1976-08-10T00:00:00"/>
    <s v="Dental Hygienist"/>
    <x v="0"/>
    <x v="0"/>
    <s v="N"/>
    <s v="Unknow"/>
    <s v="No"/>
    <n v="15"/>
    <n v="1294.0990000000002"/>
    <n v="6"/>
    <n v="15"/>
    <n v="116468.91000000002"/>
  </r>
  <r>
    <n v="608"/>
    <s v="Alisun"/>
    <s v="Heinecke"/>
    <x v="0"/>
    <n v="55"/>
    <d v="1980-01-08T00:00:00"/>
    <s v="Accounting Assistant I"/>
    <x v="5"/>
    <x v="2"/>
    <s v="N"/>
    <s v="Unknow"/>
    <s v="Yes"/>
    <n v="12"/>
    <n v="1157.5362499999999"/>
    <n v="6"/>
    <n v="12"/>
    <n v="83342.609999999986"/>
  </r>
  <r>
    <n v="609"/>
    <s v="Margalit"/>
    <s v="Dorwood"/>
    <x v="0"/>
    <n v="32"/>
    <d v="2000-11-06T00:00:00"/>
    <s v="Computer Systems Analyst II"/>
    <x v="0"/>
    <x v="0"/>
    <s v="N"/>
    <s v="Unknow"/>
    <s v="No"/>
    <n v="1"/>
    <n v="984.36"/>
    <n v="6"/>
    <n v="1"/>
    <n v="5906.16"/>
  </r>
  <r>
    <n v="610"/>
    <s v="Hyatt"/>
    <s v="Craine"/>
    <x v="1"/>
    <n v="45"/>
    <d v="1958-03-16T00:00:00"/>
    <s v="Help Desk Technician"/>
    <x v="1"/>
    <x v="0"/>
    <s v="N"/>
    <s v="Unknow"/>
    <s v="Yes"/>
    <n v="15"/>
    <n v="903.99444444444453"/>
    <n v="6"/>
    <n v="15"/>
    <n v="81359.5"/>
  </r>
  <r>
    <n v="611"/>
    <s v="Otto"/>
    <s v="Huriche"/>
    <x v="1"/>
    <n v="58"/>
    <d v="1986-12-20T00:00:00"/>
    <s v="Help Desk Technician"/>
    <x v="7"/>
    <x v="0"/>
    <s v="N"/>
    <s v="Unknow"/>
    <s v="Yes"/>
    <n v="16"/>
    <n v="1327.7975000000001"/>
    <n v="6"/>
    <n v="16"/>
    <n v="127468.56000000001"/>
  </r>
  <r>
    <n v="612"/>
    <s v="Grange"/>
    <s v="Skillington"/>
    <x v="1"/>
    <n v="50"/>
    <d v="1962-01-12T00:00:00"/>
    <s v="GIS Technical Architect"/>
    <x v="0"/>
    <x v="0"/>
    <s v="N"/>
    <s v="Unknow"/>
    <s v="No"/>
    <n v="14"/>
    <n v="1252.8674999999998"/>
    <n v="6"/>
    <n v="14"/>
    <n v="105240.86999999998"/>
  </r>
  <r>
    <n v="613"/>
    <s v="Carolann"/>
    <s v="O'Hallagan"/>
    <x v="0"/>
    <n v="4"/>
    <d v="1989-11-14T00:00:00"/>
    <s v="Analyst Programmer"/>
    <x v="2"/>
    <x v="2"/>
    <s v="N"/>
    <s v="Unknow"/>
    <s v="No"/>
    <n v="17"/>
    <n v="983.14166666666677"/>
    <n v="6"/>
    <n v="17"/>
    <n v="100280.45000000001"/>
  </r>
  <r>
    <n v="614"/>
    <s v="Nonnah"/>
    <s v="Johns"/>
    <x v="0"/>
    <n v="45"/>
    <d v="1995-09-12T00:00:00"/>
    <s v="Unkown"/>
    <x v="7"/>
    <x v="0"/>
    <s v="N"/>
    <s v="Unknow"/>
    <s v="Yes"/>
    <n v="11"/>
    <n v="950.77777777777783"/>
    <n v="6"/>
    <n v="11"/>
    <n v="62751.333333333336"/>
  </r>
  <r>
    <n v="615"/>
    <s v="Rebeca"/>
    <s v="Martonfi"/>
    <x v="0"/>
    <n v="93"/>
    <d v="1956-05-11T00:00:00"/>
    <s v="Human Resources Assistant I"/>
    <x v="2"/>
    <x v="0"/>
    <s v="N"/>
    <s v="Unknow"/>
    <s v="No"/>
    <n v="19"/>
    <n v="1557.7025000000003"/>
    <n v="6"/>
    <n v="19"/>
    <n v="177578.08500000005"/>
  </r>
  <r>
    <n v="616"/>
    <s v="Perl"/>
    <s v="Bysaker"/>
    <x v="0"/>
    <n v="36"/>
    <d v="1995-07-13T00:00:00"/>
    <s v="Unkown"/>
    <x v="0"/>
    <x v="2"/>
    <s v="N"/>
    <s v="Unknow"/>
    <s v="No"/>
    <n v="6"/>
    <n v="1359.9524999999999"/>
    <n v="6"/>
    <n v="6"/>
    <n v="48958.289999999994"/>
  </r>
  <r>
    <n v="617"/>
    <s v="Idell"/>
    <s v="Cole"/>
    <x v="0"/>
    <n v="81"/>
    <d v="1960-08-01T00:00:00"/>
    <s v="Director of Sales"/>
    <x v="2"/>
    <x v="0"/>
    <s v="N"/>
    <s v="Unknow"/>
    <s v="No"/>
    <n v="15"/>
    <n v="835.96499999999992"/>
    <n v="6"/>
    <n v="15"/>
    <n v="75236.849999999991"/>
  </r>
  <r>
    <n v="618"/>
    <s v="Lucho"/>
    <s v="Mitie"/>
    <x v="1"/>
    <n v="17"/>
    <d v="1962-04-05T00:00:00"/>
    <s v="Electrical Engineer"/>
    <x v="7"/>
    <x v="1"/>
    <s v="N"/>
    <s v="Unknow"/>
    <s v="Yes"/>
    <n v="18"/>
    <n v="1103.855"/>
    <n v="6"/>
    <n v="18"/>
    <n v="119216.34"/>
  </r>
  <r>
    <n v="619"/>
    <s v="Finn"/>
    <s v="Dahlman"/>
    <x v="1"/>
    <n v="39"/>
    <d v="1977-08-14T00:00:00"/>
    <s v="Speech Pathologist"/>
    <x v="2"/>
    <x v="0"/>
    <s v="N"/>
    <s v="Unknow"/>
    <s v="No"/>
    <n v="20"/>
    <n v="1006.1014285714284"/>
    <n v="6"/>
    <n v="20"/>
    <n v="120732.17142857143"/>
  </r>
  <r>
    <n v="620"/>
    <s v="Willy"/>
    <s v="Langley"/>
    <x v="0"/>
    <n v="54"/>
    <d v="1973-03-26T00:00:00"/>
    <s v="Financial Analyst"/>
    <x v="1"/>
    <x v="0"/>
    <s v="N"/>
    <s v="Unknow"/>
    <s v="Yes"/>
    <n v="5"/>
    <n v="677.78125"/>
    <n v="6"/>
    <n v="5"/>
    <n v="20333.4375"/>
  </r>
  <r>
    <n v="621"/>
    <s v="Constantin"/>
    <s v="Giacobbo"/>
    <x v="1"/>
    <n v="78"/>
    <d v="1964-11-29T00:00:00"/>
    <s v="Systems Administrator III"/>
    <x v="4"/>
    <x v="2"/>
    <s v="N"/>
    <s v="Unknow"/>
    <s v="No"/>
    <n v="14"/>
    <n v="1319.1633333333332"/>
    <n v="6"/>
    <n v="14"/>
    <n v="110809.72"/>
  </r>
  <r>
    <n v="622"/>
    <s v="Arri"/>
    <s v="Lamden"/>
    <x v="1"/>
    <n v="18"/>
    <d v="1968-10-18T00:00:00"/>
    <s v="Unkown"/>
    <x v="1"/>
    <x v="0"/>
    <s v="N"/>
    <s v="Unknow"/>
    <s v="No"/>
    <n v="17"/>
    <n v="1499.3333333333333"/>
    <n v="6"/>
    <n v="17"/>
    <n v="152932"/>
  </r>
  <r>
    <n v="623"/>
    <s v="Hazel"/>
    <s v="Brokenshire"/>
    <x v="1"/>
    <n v="52"/>
    <d v="1988-04-23T00:00:00"/>
    <s v="Health Coach II"/>
    <x v="2"/>
    <x v="2"/>
    <s v="N"/>
    <s v="Unknow"/>
    <s v="No"/>
    <n v="4"/>
    <n v="1686.7266666666667"/>
    <n v="6"/>
    <n v="4"/>
    <n v="40481.440000000002"/>
  </r>
  <r>
    <n v="624"/>
    <s v="Winny"/>
    <s v="Girtin"/>
    <x v="1"/>
    <n v="44"/>
    <d v="1976-01-13T00:00:00"/>
    <s v="Research Assistant II"/>
    <x v="7"/>
    <x v="0"/>
    <s v="N"/>
    <s v="Unknow"/>
    <s v="Yes"/>
    <n v="13"/>
    <n v="1693.3100000000002"/>
    <n v="6"/>
    <n v="13"/>
    <n v="132078.18"/>
  </r>
  <r>
    <n v="625"/>
    <s v="Abra"/>
    <s v="Probets"/>
    <x v="0"/>
    <n v="33"/>
    <d v="1974-11-27T00:00:00"/>
    <s v="Assistant Media Planner"/>
    <x v="9"/>
    <x v="2"/>
    <s v="N"/>
    <s v="Unknow"/>
    <s v="Yes"/>
    <n v="7"/>
    <n v="948.11166666666668"/>
    <n v="6"/>
    <n v="7"/>
    <n v="39820.69"/>
  </r>
  <r>
    <n v="626"/>
    <s v="Albrecht"/>
    <s v="Forty"/>
    <x v="1"/>
    <n v="12"/>
    <d v="1992-11-24T00:00:00"/>
    <s v="Geological Engineer"/>
    <x v="7"/>
    <x v="0"/>
    <s v="N"/>
    <s v="Unknow"/>
    <s v="No"/>
    <n v="2"/>
    <n v="900.25555555555559"/>
    <n v="6"/>
    <n v="2"/>
    <n v="10803.066666666668"/>
  </r>
  <r>
    <n v="627"/>
    <s v="Shanta"/>
    <s v="Knill"/>
    <x v="0"/>
    <n v="24"/>
    <d v="1970-09-24T00:00:00"/>
    <s v="Unkown"/>
    <x v="4"/>
    <x v="2"/>
    <s v="N"/>
    <s v="Unknow"/>
    <s v="No"/>
    <n v="10"/>
    <n v="1357.306"/>
    <n v="6"/>
    <n v="10"/>
    <n v="81438.36"/>
  </r>
  <r>
    <n v="628"/>
    <s v="Mallissa"/>
    <s v="Gillespie"/>
    <x v="0"/>
    <n v="14"/>
    <d v="1981-10-24T00:00:00"/>
    <s v="Actuary"/>
    <x v="1"/>
    <x v="0"/>
    <s v="N"/>
    <s v="Unknow"/>
    <s v="No"/>
    <n v="13"/>
    <n v="1103.9079999999999"/>
    <n v="6"/>
    <n v="13"/>
    <n v="86104.823999999993"/>
  </r>
  <r>
    <n v="629"/>
    <s v="Basil"/>
    <s v="Brellin"/>
    <x v="1"/>
    <n v="29"/>
    <d v="1960-12-06T00:00:00"/>
    <s v="Chemical Engineer"/>
    <x v="7"/>
    <x v="2"/>
    <s v="N"/>
    <s v="Unknow"/>
    <s v="No"/>
    <n v="6"/>
    <n v="811.31624999999997"/>
    <n v="6"/>
    <n v="6"/>
    <n v="29207.385000000002"/>
  </r>
  <r>
    <n v="630"/>
    <s v="D'arcy"/>
    <s v="Rowden"/>
    <x v="1"/>
    <n v="90"/>
    <d v="1986-08-11T00:00:00"/>
    <s v="Statistician III"/>
    <x v="2"/>
    <x v="1"/>
    <s v="N"/>
    <s v="Unknow"/>
    <s v="Yes"/>
    <n v="17"/>
    <n v="1343.792857142857"/>
    <n v="6"/>
    <n v="17"/>
    <n v="137066.87142857141"/>
  </r>
  <r>
    <n v="631"/>
    <s v="Ortensia"/>
    <s v="Dronsfield"/>
    <x v="0"/>
    <n v="33"/>
    <d v="1966-09-14T00:00:00"/>
    <s v="Computer Systems Analyst I"/>
    <x v="0"/>
    <x v="1"/>
    <s v="N"/>
    <s v="Unknow"/>
    <s v="No"/>
    <n v="17"/>
    <n v="535.33000000000004"/>
    <n v="6"/>
    <n v="17"/>
    <n v="54603.660000000011"/>
  </r>
  <r>
    <n v="632"/>
    <s v="Angeli"/>
    <s v="O'Hegertie"/>
    <x v="1"/>
    <n v="67"/>
    <d v="1998-04-26T00:00:00"/>
    <s v="General Manager"/>
    <x v="0"/>
    <x v="0"/>
    <s v="N"/>
    <s v="Unknow"/>
    <s v="No"/>
    <n v="1"/>
    <n v="1303.95"/>
    <n v="6"/>
    <n v="1"/>
    <n v="7823.7000000000007"/>
  </r>
  <r>
    <n v="633"/>
    <s v="Alair"/>
    <s v="Hopkins"/>
    <x v="1"/>
    <n v="51"/>
    <d v="1986-03-12T00:00:00"/>
    <s v="Nurse"/>
    <x v="4"/>
    <x v="2"/>
    <s v="N"/>
    <s v="Unknow"/>
    <s v="Yes"/>
    <n v="11"/>
    <n v="1007.7171428571429"/>
    <n v="6"/>
    <n v="11"/>
    <n v="66509.33142857143"/>
  </r>
  <r>
    <n v="634"/>
    <s v="Melonie"/>
    <s v="Zisneros"/>
    <x v="0"/>
    <n v="35"/>
    <d v="1978-01-30T00:00:00"/>
    <s v="Speech Pathologist"/>
    <x v="7"/>
    <x v="0"/>
    <s v="N"/>
    <s v="Unknow"/>
    <s v="No"/>
    <n v="15"/>
    <n v="902.0200000000001"/>
    <n v="6"/>
    <n v="15"/>
    <n v="81181.800000000017"/>
  </r>
  <r>
    <n v="635"/>
    <s v="Joelle"/>
    <s v="Prior"/>
    <x v="0"/>
    <n v="78"/>
    <d v="1976-09-25T00:00:00"/>
    <s v="Programmer Analyst IV"/>
    <x v="4"/>
    <x v="0"/>
    <s v="N"/>
    <s v="Unknow"/>
    <s v="Yes"/>
    <n v="9"/>
    <n v="664.8033333333334"/>
    <n v="6"/>
    <n v="9"/>
    <n v="35899.380000000005"/>
  </r>
  <r>
    <n v="636"/>
    <s v="Alejandrina"/>
    <s v="Canavan"/>
    <x v="0"/>
    <n v="42"/>
    <d v="1971-09-02T00:00:00"/>
    <s v="Systems Administrator II"/>
    <x v="4"/>
    <x v="0"/>
    <s v="N"/>
    <s v="Unknow"/>
    <s v="No"/>
    <n v="19"/>
    <n v="1115.5300000000002"/>
    <n v="6"/>
    <n v="19"/>
    <n v="127170.42000000003"/>
  </r>
  <r>
    <n v="637"/>
    <s v="Mercy"/>
    <s v="Wilsone"/>
    <x v="0"/>
    <n v="60"/>
    <d v="1976-09-23T00:00:00"/>
    <s v="Health Coach I"/>
    <x v="0"/>
    <x v="2"/>
    <s v="N"/>
    <s v="Unknow"/>
    <s v="No"/>
    <n v="13"/>
    <n v="1069.21"/>
    <n v="6"/>
    <n v="13"/>
    <n v="83398.38"/>
  </r>
  <r>
    <n v="638"/>
    <s v="Joey"/>
    <s v="Ledram"/>
    <x v="1"/>
    <n v="19"/>
    <d v="1967-04-29T00:00:00"/>
    <s v="Unkown"/>
    <x v="7"/>
    <x v="2"/>
    <s v="N"/>
    <s v="Unknow"/>
    <s v="No"/>
    <n v="13"/>
    <n v="1274.86625"/>
    <n v="6"/>
    <n v="13"/>
    <n v="99439.567500000005"/>
  </r>
  <r>
    <n v="639"/>
    <s v="Mayor"/>
    <s v="Ismay"/>
    <x v="1"/>
    <n v="51"/>
    <d v="1974-06-03T00:00:00"/>
    <s v="Nuclear Power Engineer"/>
    <x v="7"/>
    <x v="0"/>
    <s v="N"/>
    <s v="Unknow"/>
    <s v="No"/>
    <n v="16"/>
    <n v="971.92499999999984"/>
    <n v="6"/>
    <n v="16"/>
    <n v="93304.799999999988"/>
  </r>
  <r>
    <n v="640"/>
    <s v="Galvin"/>
    <s v="O'Keenan"/>
    <x v="1"/>
    <n v="12"/>
    <d v="1975-07-12T00:00:00"/>
    <s v="Librarian"/>
    <x v="9"/>
    <x v="2"/>
    <s v="N"/>
    <s v="Unknow"/>
    <s v="Yes"/>
    <n v="10"/>
    <n v="1392.6612500000001"/>
    <n v="6"/>
    <n v="10"/>
    <n v="83559.675000000003"/>
  </r>
  <r>
    <n v="641"/>
    <s v="Foster"/>
    <s v="Haysar"/>
    <x v="1"/>
    <n v="86"/>
    <d v="1974-11-21T00:00:00"/>
    <s v="Accounting Assistant I"/>
    <x v="7"/>
    <x v="1"/>
    <s v="N"/>
    <s v="Unknow"/>
    <s v="No"/>
    <n v="3"/>
    <n v="963.33499999999992"/>
    <n v="6"/>
    <n v="3"/>
    <n v="17340.03"/>
  </r>
  <r>
    <n v="642"/>
    <s v="Les"/>
    <s v="Mines"/>
    <x v="1"/>
    <n v="9"/>
    <d v="1972-12-19T00:00:00"/>
    <s v="Automation Specialist IV"/>
    <x v="2"/>
    <x v="0"/>
    <s v="N"/>
    <s v="Unknow"/>
    <s v="No"/>
    <n v="12"/>
    <n v="757.76714285714286"/>
    <n v="6"/>
    <n v="12"/>
    <n v="54559.234285714279"/>
  </r>
  <r>
    <n v="643"/>
    <s v="Carolee"/>
    <s v="Butters"/>
    <x v="0"/>
    <n v="48"/>
    <d v="1982-12-29T00:00:00"/>
    <s v="Assistant Media Planner"/>
    <x v="9"/>
    <x v="0"/>
    <s v="N"/>
    <s v="Unknow"/>
    <s v="Yes"/>
    <n v="10"/>
    <n v="1258.6949999999999"/>
    <n v="6"/>
    <n v="10"/>
    <n v="75521.7"/>
  </r>
  <r>
    <n v="644"/>
    <s v="Tomlin"/>
    <s v="Hastwall"/>
    <x v="1"/>
    <n v="59"/>
    <d v="1999-12-22T00:00:00"/>
    <s v="Administrative Officer"/>
    <x v="0"/>
    <x v="1"/>
    <s v="N"/>
    <s v="Unknow"/>
    <s v="No"/>
    <n v="2"/>
    <n v="602.9133333333333"/>
    <n v="6"/>
    <n v="2"/>
    <n v="7234.9599999999991"/>
  </r>
  <r>
    <n v="645"/>
    <s v="Randolf"/>
    <s v="Durant"/>
    <x v="1"/>
    <n v="50"/>
    <d v="1971-04-01T00:00:00"/>
    <s v="Analyst Programmer"/>
    <x v="4"/>
    <x v="2"/>
    <s v="N"/>
    <s v="Unknow"/>
    <s v="No"/>
    <n v="11"/>
    <n v="1286.9414285714286"/>
    <n v="6"/>
    <n v="11"/>
    <n v="84938.134285714288"/>
  </r>
  <r>
    <n v="646"/>
    <s v="Rowena"/>
    <s v="Parchment"/>
    <x v="0"/>
    <n v="3"/>
    <d v="1973-07-22T00:00:00"/>
    <s v="Human Resources Manager"/>
    <x v="7"/>
    <x v="1"/>
    <s v="N"/>
    <s v="Unknow"/>
    <s v="No"/>
    <n v="13"/>
    <n v="1202.3799999999999"/>
    <n v="6"/>
    <n v="13"/>
    <n v="93785.639999999985"/>
  </r>
  <r>
    <n v="647"/>
    <s v="Stanislas"/>
    <s v="Baildon"/>
    <x v="1"/>
    <n v="61"/>
    <d v="1957-01-23T00:00:00"/>
    <s v="Assistant Manager"/>
    <x v="5"/>
    <x v="0"/>
    <s v="N"/>
    <s v="Unknow"/>
    <s v="Yes"/>
    <n v="10"/>
    <n v="1189.29"/>
    <n v="6"/>
    <n v="10"/>
    <n v="71357.399999999994"/>
  </r>
  <r>
    <n v="648"/>
    <s v="Gardiner"/>
    <s v="Nutley"/>
    <x v="1"/>
    <n v="86"/>
    <d v="1978-06-04T00:00:00"/>
    <s v="Accountant II"/>
    <x v="1"/>
    <x v="0"/>
    <s v="N"/>
    <s v="Unknow"/>
    <s v="Yes"/>
    <n v="9"/>
    <n v="1201.5614285714285"/>
    <n v="6"/>
    <n v="9"/>
    <n v="64884.317142857137"/>
  </r>
  <r>
    <n v="649"/>
    <s v="Krissie"/>
    <s v="Dinan"/>
    <x v="0"/>
    <n v="23"/>
    <d v="1974-12-07T00:00:00"/>
    <s v="Legal Assistant"/>
    <x v="1"/>
    <x v="0"/>
    <s v="N"/>
    <s v="Unknow"/>
    <s v="Yes"/>
    <n v="10"/>
    <n v="343.63800000000003"/>
    <n v="6"/>
    <n v="10"/>
    <n v="20618.280000000006"/>
  </r>
  <r>
    <n v="650"/>
    <s v="Matthew"/>
    <s v="Petschelt"/>
    <x v="1"/>
    <n v="81"/>
    <d v="1977-10-24T00:00:00"/>
    <s v="Assistant Manager"/>
    <x v="0"/>
    <x v="0"/>
    <s v="N"/>
    <s v="Unknow"/>
    <s v="No"/>
    <n v="13"/>
    <n v="1180.4616666666668"/>
    <n v="6"/>
    <n v="13"/>
    <n v="92076.010000000009"/>
  </r>
  <r>
    <n v="651"/>
    <s v="Minni"/>
    <s v="Deegin"/>
    <x v="0"/>
    <n v="76"/>
    <d v="1973-10-24T00:00:00"/>
    <s v="Tax Accountant"/>
    <x v="0"/>
    <x v="1"/>
    <s v="N"/>
    <s v="Unknow"/>
    <s v="No"/>
    <n v="13"/>
    <n v="1676.0566666666666"/>
    <n v="6"/>
    <n v="13"/>
    <n v="130732.42"/>
  </r>
  <r>
    <n v="652"/>
    <s v="Edee"/>
    <s v="Stoker"/>
    <x v="0"/>
    <n v="62"/>
    <d v="1996-11-24T00:00:00"/>
    <s v="Staff Scientist"/>
    <x v="1"/>
    <x v="2"/>
    <s v="N"/>
    <s v="Unknow"/>
    <s v="Yes"/>
    <n v="1"/>
    <n v="1137.8744444444444"/>
    <n v="6"/>
    <n v="1"/>
    <n v="6827.246666666666"/>
  </r>
  <r>
    <n v="653"/>
    <s v="Maxy"/>
    <s v="Hurles"/>
    <x v="1"/>
    <n v="68"/>
    <d v="1968-01-28T00:00:00"/>
    <s v="Graphic Designer"/>
    <x v="1"/>
    <x v="1"/>
    <s v="N"/>
    <s v="Unknow"/>
    <s v="Yes"/>
    <n v="19"/>
    <n v="900.51599999999996"/>
    <n v="6"/>
    <n v="19"/>
    <n v="102658.82399999999"/>
  </r>
  <r>
    <n v="654"/>
    <s v="Noelani"/>
    <s v="Andreuzzi"/>
    <x v="0"/>
    <n v="2"/>
    <d v="1993-05-19T00:00:00"/>
    <s v="Administrative Officer"/>
    <x v="7"/>
    <x v="1"/>
    <s v="N"/>
    <s v="Unknow"/>
    <s v="No"/>
    <n v="5"/>
    <n v="1130.54"/>
    <n v="6"/>
    <n v="5"/>
    <n v="33916.199999999997"/>
  </r>
  <r>
    <n v="655"/>
    <s v="Stuart"/>
    <s v="Gebhardt"/>
    <x v="1"/>
    <n v="64"/>
    <d v="1974-11-25T00:00:00"/>
    <s v="General Manager"/>
    <x v="7"/>
    <x v="1"/>
    <s v="N"/>
    <s v="Unknow"/>
    <s v="Yes"/>
    <n v="19"/>
    <n v="1479.4149999999997"/>
    <n v="6"/>
    <n v="19"/>
    <n v="168653.30999999997"/>
  </r>
  <r>
    <n v="656"/>
    <s v="Marty"/>
    <s v="Lebreton"/>
    <x v="0"/>
    <n v="80"/>
    <d v="1978-11-17T00:00:00"/>
    <s v="Automation Specialist III"/>
    <x v="7"/>
    <x v="2"/>
    <s v="N"/>
    <s v="Unknow"/>
    <s v="Yes"/>
    <n v="8"/>
    <n v="1054.7937499999998"/>
    <n v="6"/>
    <n v="8"/>
    <n v="50630.099999999991"/>
  </r>
  <r>
    <n v="657"/>
    <s v="Hoyt"/>
    <s v="Unkown"/>
    <x v="1"/>
    <n v="66"/>
    <d v="1993-02-18T00:00:00"/>
    <s v="Safety Technician II"/>
    <x v="7"/>
    <x v="1"/>
    <s v="N"/>
    <s v="Unknow"/>
    <s v="No"/>
    <n v="10"/>
    <n v="1106.7466666666667"/>
    <n v="6"/>
    <n v="10"/>
    <n v="66404.799999999988"/>
  </r>
  <r>
    <n v="658"/>
    <s v="Donn"/>
    <s v="Bonnell"/>
    <x v="1"/>
    <n v="38"/>
    <d v="1944-01-24T00:00:00"/>
    <s v="Tax Accountant"/>
    <x v="7"/>
    <x v="1"/>
    <s v="N"/>
    <s v="Unknow"/>
    <s v="Yes"/>
    <n v="8"/>
    <n v="1061.0620000000001"/>
    <n v="6"/>
    <n v="8"/>
    <n v="50930.97600000001"/>
  </r>
  <r>
    <n v="659"/>
    <s v="Natalee"/>
    <s v="Stringman"/>
    <x v="0"/>
    <n v="44"/>
    <d v="1979-10-09T00:00:00"/>
    <s v="Unkown"/>
    <x v="1"/>
    <x v="1"/>
    <s v="N"/>
    <s v="Unknow"/>
    <s v="Yes"/>
    <n v="15"/>
    <n v="1713.5366666666669"/>
    <n v="6"/>
    <n v="15"/>
    <n v="154218.30000000002"/>
  </r>
  <r>
    <n v="660"/>
    <s v="Stormi"/>
    <s v="Unkown"/>
    <x v="0"/>
    <n v="82"/>
    <d v="1995-07-29T00:00:00"/>
    <s v="Geological Engineer"/>
    <x v="7"/>
    <x v="2"/>
    <s v="N"/>
    <s v="Unknow"/>
    <s v="No"/>
    <n v="6"/>
    <n v="1340.0350000000001"/>
    <n v="6"/>
    <n v="6"/>
    <n v="48241.260000000009"/>
  </r>
  <r>
    <n v="661"/>
    <s v="Cinderella"/>
    <s v="Haslen"/>
    <x v="0"/>
    <n v="35"/>
    <d v="1988-05-07T00:00:00"/>
    <s v="Sales Associate"/>
    <x v="3"/>
    <x v="2"/>
    <s v="N"/>
    <s v="Unknow"/>
    <s v="No"/>
    <n v="14"/>
    <n v="927.34499999999991"/>
    <n v="6"/>
    <n v="14"/>
    <n v="77896.98"/>
  </r>
  <r>
    <n v="662"/>
    <s v="Bonnibelle"/>
    <s v="Imos"/>
    <x v="0"/>
    <n v="41"/>
    <d v="1967-07-04T00:00:00"/>
    <s v="Chemical Engineer"/>
    <x v="7"/>
    <x v="0"/>
    <s v="N"/>
    <s v="Unknow"/>
    <s v="Yes"/>
    <n v="5"/>
    <n v="947.98142857142852"/>
    <n v="6"/>
    <n v="5"/>
    <n v="28439.442857142858"/>
  </r>
  <r>
    <n v="663"/>
    <s v="Massimo"/>
    <s v="Seymour"/>
    <x v="1"/>
    <n v="27"/>
    <d v="1997-07-17T00:00:00"/>
    <s v="VP Sales"/>
    <x v="2"/>
    <x v="1"/>
    <s v="N"/>
    <s v="Unknow"/>
    <s v="Yes"/>
    <n v="3"/>
    <n v="1361.8025000000002"/>
    <n v="6"/>
    <n v="3"/>
    <n v="24512.445000000003"/>
  </r>
  <r>
    <n v="664"/>
    <s v="Mathe"/>
    <s v="Scatcher"/>
    <x v="1"/>
    <n v="38"/>
    <d v="1994-10-05T00:00:00"/>
    <s v="Research Nurse"/>
    <x v="0"/>
    <x v="2"/>
    <s v="N"/>
    <s v="Unknow"/>
    <s v="No"/>
    <n v="4"/>
    <n v="735.32749999999999"/>
    <n v="6"/>
    <n v="4"/>
    <n v="17647.86"/>
  </r>
  <r>
    <n v="665"/>
    <s v="Chan"/>
    <s v="Kirckman"/>
    <x v="1"/>
    <n v="82"/>
    <d v="1997-04-19T00:00:00"/>
    <s v="Human Resources Assistant I"/>
    <x v="4"/>
    <x v="0"/>
    <s v="N"/>
    <s v="Unknow"/>
    <s v="No"/>
    <n v="5"/>
    <n v="1054.0428571428572"/>
    <n v="6"/>
    <n v="5"/>
    <n v="31621.285714285714"/>
  </r>
  <r>
    <n v="666"/>
    <s v="Anselma"/>
    <s v="Ricardon"/>
    <x v="0"/>
    <n v="82"/>
    <d v="1983-11-01T00:00:00"/>
    <s v="Social Worker"/>
    <x v="0"/>
    <x v="2"/>
    <s v="N"/>
    <s v="Unknow"/>
    <s v="Yes"/>
    <n v="15"/>
    <n v="1034.768"/>
    <n v="6"/>
    <n v="15"/>
    <n v="93129.12"/>
  </r>
  <r>
    <n v="667"/>
    <s v="Nicoline"/>
    <s v="Samwayes"/>
    <x v="0"/>
    <n v="62"/>
    <d v="1994-03-19T00:00:00"/>
    <s v="Payment Adjustment Coordinator"/>
    <x v="7"/>
    <x v="2"/>
    <s v="N"/>
    <s v="Unknow"/>
    <s v="Yes"/>
    <n v="3"/>
    <n v="1165.2660000000001"/>
    <n v="6"/>
    <n v="3"/>
    <n v="20974.788"/>
  </r>
  <r>
    <n v="668"/>
    <s v="Ebony"/>
    <s v="Threadgall"/>
    <x v="0"/>
    <n v="61"/>
    <d v="1966-08-26T00:00:00"/>
    <s v="Junior Executive"/>
    <x v="0"/>
    <x v="0"/>
    <s v="N"/>
    <s v="Unknow"/>
    <s v="No"/>
    <n v="7"/>
    <n v="1057.1100000000001"/>
    <n v="6"/>
    <n v="7"/>
    <n v="44398.62"/>
  </r>
  <r>
    <n v="669"/>
    <s v="Fleur"/>
    <s v="Whittlesea"/>
    <x v="0"/>
    <n v="73"/>
    <d v="1980-11-02T00:00:00"/>
    <s v="Research Associate"/>
    <x v="4"/>
    <x v="0"/>
    <s v="N"/>
    <s v="Unknow"/>
    <s v="No"/>
    <n v="3"/>
    <n v="1107.9945454545455"/>
    <n v="6"/>
    <n v="3"/>
    <n v="19943.901818181817"/>
  </r>
  <r>
    <n v="670"/>
    <s v="Janifer"/>
    <s v="Pountain"/>
    <x v="0"/>
    <n v="75"/>
    <d v="1992-11-09T00:00:00"/>
    <s v="Business Systems Development Analyst"/>
    <x v="5"/>
    <x v="1"/>
    <s v="N"/>
    <s v="Unknow"/>
    <s v="No"/>
    <n v="8"/>
    <n v="1019.5999999999999"/>
    <n v="6"/>
    <n v="8"/>
    <n v="48940.799999999996"/>
  </r>
  <r>
    <n v="671"/>
    <s v="Aristotle"/>
    <s v="Vanni"/>
    <x v="1"/>
    <n v="49"/>
    <d v="1984-07-25T00:00:00"/>
    <s v="Unkown"/>
    <x v="6"/>
    <x v="0"/>
    <s v="N"/>
    <s v="Unknow"/>
    <s v="No"/>
    <n v="5"/>
    <n v="1241.78"/>
    <n v="6"/>
    <n v="5"/>
    <n v="37253.4"/>
  </r>
  <r>
    <n v="672"/>
    <s v="Kleon"/>
    <s v="Pallatina"/>
    <x v="1"/>
    <n v="53"/>
    <d v="1977-01-12T00:00:00"/>
    <s v="Analog Circuit Design manager"/>
    <x v="5"/>
    <x v="2"/>
    <s v="N"/>
    <s v="Unknow"/>
    <s v="No"/>
    <n v="12"/>
    <n v="1595.4066666666665"/>
    <n v="6"/>
    <n v="12"/>
    <n v="114869.27999999998"/>
  </r>
  <r>
    <n v="673"/>
    <s v="Artie"/>
    <s v="Ommanney"/>
    <x v="1"/>
    <n v="35"/>
    <d v="1975-06-27T00:00:00"/>
    <s v="VP Sales"/>
    <x v="0"/>
    <x v="0"/>
    <s v="N"/>
    <s v="Unknow"/>
    <s v="Yes"/>
    <n v="4"/>
    <n v="687.04399999999987"/>
    <n v="6"/>
    <n v="4"/>
    <n v="16489.055999999997"/>
  </r>
  <r>
    <n v="674"/>
    <s v="Dalila"/>
    <s v="Rosel"/>
    <x v="0"/>
    <n v="61"/>
    <d v="1954-08-22T00:00:00"/>
    <s v="Developer II"/>
    <x v="4"/>
    <x v="0"/>
    <s v="N"/>
    <s v="Unknow"/>
    <s v="No"/>
    <n v="5"/>
    <n v="1067.4750000000001"/>
    <n v="6"/>
    <n v="5"/>
    <n v="32024.25"/>
  </r>
  <r>
    <n v="675"/>
    <s v="Sharl"/>
    <s v="Wiggin"/>
    <x v="0"/>
    <n v="37"/>
    <d v="1976-12-19T00:00:00"/>
    <s v="Administrative Assistant I"/>
    <x v="1"/>
    <x v="0"/>
    <s v="N"/>
    <s v="Unknow"/>
    <s v="Yes"/>
    <n v="17"/>
    <n v="1401.5033333333333"/>
    <n v="6"/>
    <n v="17"/>
    <n v="142953.34"/>
  </r>
  <r>
    <n v="676"/>
    <s v="Curtis"/>
    <s v="Unkown"/>
    <x v="1"/>
    <n v="51"/>
    <d v="1968-05-19T00:00:00"/>
    <s v="Senior Editor"/>
    <x v="4"/>
    <x v="2"/>
    <s v="N"/>
    <s v="Unknow"/>
    <s v="Yes"/>
    <n v="14"/>
    <n v="1123.3033333333333"/>
    <n v="6"/>
    <n v="14"/>
    <n v="94357.48"/>
  </r>
  <r>
    <n v="677"/>
    <s v="El"/>
    <s v="Toupe"/>
    <x v="1"/>
    <n v="59"/>
    <d v="1997-07-28T00:00:00"/>
    <s v="Senior Cost Accountant"/>
    <x v="1"/>
    <x v="0"/>
    <s v="N"/>
    <s v="Unknow"/>
    <s v="No"/>
    <n v="5"/>
    <n v="740.77400000000011"/>
    <n v="6"/>
    <n v="5"/>
    <n v="22223.22"/>
  </r>
  <r>
    <n v="678"/>
    <s v="Ambur"/>
    <s v="Symcoxe"/>
    <x v="0"/>
    <n v="57"/>
    <d v="1995-08-31T00:00:00"/>
    <s v="Accounting Assistant II"/>
    <x v="3"/>
    <x v="2"/>
    <s v="N"/>
    <s v="Unknow"/>
    <s v="No"/>
    <n v="2"/>
    <n v="693.09"/>
    <n v="6"/>
    <n v="2"/>
    <n v="8317.08"/>
  </r>
  <r>
    <n v="679"/>
    <s v="Yolande"/>
    <s v="Whild"/>
    <x v="0"/>
    <n v="29"/>
    <d v="1974-10-21T00:00:00"/>
    <s v="Registered Nurse"/>
    <x v="0"/>
    <x v="0"/>
    <s v="N"/>
    <s v="Unknow"/>
    <s v="No"/>
    <n v="12"/>
    <n v="830.00699999999995"/>
    <n v="6"/>
    <n v="12"/>
    <n v="59760.503999999994"/>
  </r>
  <r>
    <n v="680"/>
    <s v="Gay"/>
    <s v="Pickersgill"/>
    <x v="2"/>
    <n v="22"/>
    <s v="Unkown"/>
    <s v="Unkown"/>
    <x v="3"/>
    <x v="2"/>
    <s v="N"/>
    <s v="Unknow"/>
    <s v="Yes"/>
    <s v="Unkown"/>
    <n v="1399.2625"/>
    <n v="6"/>
    <s v="Unkown"/>
    <e v="#VALUE!"/>
  </r>
  <r>
    <n v="681"/>
    <s v="Jobyna"/>
    <s v="Elgey"/>
    <x v="0"/>
    <n v="55"/>
    <d v="1978-09-18T00:00:00"/>
    <s v="VP Product Management"/>
    <x v="7"/>
    <x v="0"/>
    <s v="N"/>
    <s v="Unknow"/>
    <s v="Yes"/>
    <n v="17"/>
    <n v="981.45666666666682"/>
    <n v="6"/>
    <n v="17"/>
    <n v="100108.58000000002"/>
  </r>
  <r>
    <n v="682"/>
    <s v="Ole"/>
    <s v="Euplate"/>
    <x v="1"/>
    <n v="53"/>
    <d v="1971-03-16T00:00:00"/>
    <s v="Health Coach IV"/>
    <x v="0"/>
    <x v="1"/>
    <s v="N"/>
    <s v="Unknow"/>
    <s v="Yes"/>
    <n v="7"/>
    <n v="1182.9071428571428"/>
    <n v="6"/>
    <n v="7"/>
    <n v="49682.1"/>
  </r>
  <r>
    <n v="683"/>
    <s v="Brennan"/>
    <s v="Gagen"/>
    <x v="1"/>
    <n v="60"/>
    <d v="1962-05-16T00:00:00"/>
    <s v="Unkown"/>
    <x v="7"/>
    <x v="0"/>
    <s v="N"/>
    <s v="Unknow"/>
    <s v="Yes"/>
    <n v="10"/>
    <n v="1123.3420000000001"/>
    <n v="6"/>
    <n v="10"/>
    <n v="67400.52"/>
  </r>
  <r>
    <n v="684"/>
    <s v="Malvin"/>
    <s v="Unkown"/>
    <x v="1"/>
    <n v="88"/>
    <d v="1987-07-03T00:00:00"/>
    <s v="Desktop Support Technician"/>
    <x v="1"/>
    <x v="0"/>
    <s v="N"/>
    <s v="Unknow"/>
    <s v="No"/>
    <n v="14"/>
    <n v="751.49"/>
    <n v="6"/>
    <n v="14"/>
    <n v="63125.16"/>
  </r>
  <r>
    <n v="685"/>
    <s v="Booth"/>
    <s v="Birkin"/>
    <x v="2"/>
    <n v="28"/>
    <s v="Unkown"/>
    <s v="Senior Developer"/>
    <x v="3"/>
    <x v="0"/>
    <s v="N"/>
    <s v="Unknow"/>
    <s v="No"/>
    <s v="Unkown"/>
    <n v="1545.2716666666665"/>
    <n v="6"/>
    <s v="Unkown"/>
    <e v="#VALUE!"/>
  </r>
  <r>
    <n v="686"/>
    <s v="Hallie"/>
    <s v="Le feaver"/>
    <x v="0"/>
    <n v="60"/>
    <d v="1954-07-17T00:00:00"/>
    <s v="GIS Technical Architect"/>
    <x v="6"/>
    <x v="2"/>
    <s v="N"/>
    <s v="Unknow"/>
    <s v="Yes"/>
    <n v="5"/>
    <n v="924.57399999999996"/>
    <n v="6"/>
    <n v="5"/>
    <n v="27737.219999999998"/>
  </r>
  <r>
    <n v="687"/>
    <s v="Welby"/>
    <s v="Ninnotti"/>
    <x v="1"/>
    <n v="25"/>
    <d v="1959-02-10T00:00:00"/>
    <s v="Executive Secretary"/>
    <x v="5"/>
    <x v="2"/>
    <s v="N"/>
    <s v="Unknow"/>
    <s v="Yes"/>
    <n v="5"/>
    <n v="471.44666666666666"/>
    <n v="6"/>
    <n v="5"/>
    <n v="14143.4"/>
  </r>
  <r>
    <n v="688"/>
    <s v="Baron"/>
    <s v="Bullus"/>
    <x v="1"/>
    <n v="90"/>
    <d v="1969-02-15T00:00:00"/>
    <s v="Junior Executive"/>
    <x v="0"/>
    <x v="2"/>
    <s v="N"/>
    <s v="Unknow"/>
    <s v="No"/>
    <n v="9"/>
    <n v="1411.76"/>
    <n v="6"/>
    <n v="9"/>
    <n v="76235.039999999994"/>
  </r>
  <r>
    <n v="689"/>
    <s v="Hamnet"/>
    <s v="Berford"/>
    <x v="1"/>
    <n v="91"/>
    <d v="1966-05-19T00:00:00"/>
    <s v="Senior Developer"/>
    <x v="9"/>
    <x v="2"/>
    <s v="N"/>
    <s v="Unknow"/>
    <s v="Yes"/>
    <n v="16"/>
    <n v="1204.75"/>
    <n v="6"/>
    <n v="16"/>
    <n v="115656"/>
  </r>
  <r>
    <n v="690"/>
    <s v="Lindsey"/>
    <s v="Unkown"/>
    <x v="1"/>
    <n v="95"/>
    <d v="1987-03-27T00:00:00"/>
    <s v="Assistant Professor"/>
    <x v="4"/>
    <x v="1"/>
    <s v="N"/>
    <s v="Unknow"/>
    <s v="Yes"/>
    <n v="17"/>
    <n v="902.21600000000001"/>
    <n v="6"/>
    <n v="17"/>
    <n v="92026.032000000007"/>
  </r>
  <r>
    <n v="691"/>
    <s v="Carver"/>
    <s v="Carwardine"/>
    <x v="1"/>
    <n v="29"/>
    <d v="1954-08-25T00:00:00"/>
    <s v="Unkown"/>
    <x v="1"/>
    <x v="1"/>
    <s v="N"/>
    <s v="Unknow"/>
    <s v="Yes"/>
    <n v="5"/>
    <n v="1230.1525000000001"/>
    <n v="6"/>
    <n v="5"/>
    <n v="36904.575000000004"/>
  </r>
  <r>
    <n v="692"/>
    <s v="Goraud"/>
    <s v="Ayling"/>
    <x v="1"/>
    <n v="42"/>
    <d v="1987-12-25T00:00:00"/>
    <s v="Database Administrator IV"/>
    <x v="2"/>
    <x v="0"/>
    <s v="N"/>
    <s v="Unknow"/>
    <s v="No"/>
    <n v="7"/>
    <n v="909.94111111111101"/>
    <n v="6"/>
    <n v="7"/>
    <n v="38217.526666666658"/>
  </r>
  <r>
    <n v="693"/>
    <s v="Bambi"/>
    <s v="Hebblethwaite"/>
    <x v="0"/>
    <n v="46"/>
    <d v="1970-10-27T00:00:00"/>
    <s v="Unkown"/>
    <x v="1"/>
    <x v="1"/>
    <s v="N"/>
    <s v="Unknow"/>
    <s v="Yes"/>
    <n v="19"/>
    <n v="1333.5840000000001"/>
    <n v="6"/>
    <n v="19"/>
    <n v="152028.576"/>
  </r>
  <r>
    <n v="694"/>
    <s v="Lilith"/>
    <s v="Lanning"/>
    <x v="0"/>
    <n v="66"/>
    <d v="1968-12-28T00:00:00"/>
    <s v="Media Manager III"/>
    <x v="0"/>
    <x v="0"/>
    <s v="N"/>
    <s v="Unknow"/>
    <s v="No"/>
    <n v="13"/>
    <n v="871.9559999999999"/>
    <n v="6"/>
    <n v="13"/>
    <n v="68012.567999999985"/>
  </r>
  <r>
    <n v="695"/>
    <s v="Kevan"/>
    <s v="Kubal"/>
    <x v="1"/>
    <n v="36"/>
    <d v="1977-11-30T00:00:00"/>
    <s v="Engineer II"/>
    <x v="0"/>
    <x v="2"/>
    <s v="N"/>
    <s v="Unknow"/>
    <s v="No"/>
    <n v="11"/>
    <n v="1300.9549999999999"/>
    <n v="6"/>
    <n v="11"/>
    <n v="85863.03"/>
  </r>
  <r>
    <n v="696"/>
    <s v="Arch"/>
    <s v="Gaitskill"/>
    <x v="1"/>
    <n v="57"/>
    <d v="1966-02-06T00:00:00"/>
    <s v="Programmer Analyst II"/>
    <x v="4"/>
    <x v="1"/>
    <s v="N"/>
    <s v="Unknow"/>
    <s v="Yes"/>
    <n v="6"/>
    <n v="620.01666666666677"/>
    <n v="6"/>
    <n v="6"/>
    <n v="22320.600000000002"/>
  </r>
  <r>
    <n v="697"/>
    <s v="Weston"/>
    <s v="Brokenshaw"/>
    <x v="1"/>
    <n v="25"/>
    <d v="1986-11-29T00:00:00"/>
    <s v="Environmental Specialist"/>
    <x v="9"/>
    <x v="0"/>
    <s v="N"/>
    <s v="Unknow"/>
    <s v="No"/>
    <n v="10"/>
    <n v="1472.19"/>
    <n v="6"/>
    <n v="10"/>
    <n v="88331.4"/>
  </r>
  <r>
    <n v="698"/>
    <s v="Ellette"/>
    <s v="Fahy"/>
    <x v="0"/>
    <n v="90"/>
    <d v="1996-07-20T00:00:00"/>
    <s v="Human Resources Manager"/>
    <x v="7"/>
    <x v="2"/>
    <s v="N"/>
    <s v="Unknow"/>
    <s v="Yes"/>
    <n v="1"/>
    <n v="1120.8866666666665"/>
    <n v="6"/>
    <n v="1"/>
    <n v="6725.32"/>
  </r>
  <r>
    <n v="699"/>
    <s v="Mirabella"/>
    <s v="Richter"/>
    <x v="0"/>
    <n v="16"/>
    <d v="1972-08-04T00:00:00"/>
    <s v="Account Representative IV"/>
    <x v="3"/>
    <x v="1"/>
    <s v="N"/>
    <s v="Unknow"/>
    <s v="Yes"/>
    <n v="16"/>
    <n v="885.27"/>
    <n v="6"/>
    <n v="16"/>
    <n v="84985.919999999998"/>
  </r>
  <r>
    <n v="700"/>
    <s v="Josias"/>
    <s v="Mulliner"/>
    <x v="1"/>
    <n v="67"/>
    <d v="1990-02-20T00:00:00"/>
    <s v="Unkown"/>
    <x v="1"/>
    <x v="0"/>
    <s v="N"/>
    <s v="Unknow"/>
    <s v="No"/>
    <n v="4"/>
    <n v="995.00375000000008"/>
    <n v="6"/>
    <n v="4"/>
    <n v="23880.090000000004"/>
  </r>
  <r>
    <n v="701"/>
    <s v="Ransell"/>
    <s v="Ruler"/>
    <x v="1"/>
    <n v="18"/>
    <d v="1956-05-01T00:00:00"/>
    <s v="Food Chemist"/>
    <x v="0"/>
    <x v="0"/>
    <s v="N"/>
    <s v="Unknow"/>
    <s v="Yes"/>
    <n v="8"/>
    <n v="1047.5483333333334"/>
    <n v="6"/>
    <n v="8"/>
    <n v="50282.320000000007"/>
  </r>
  <r>
    <n v="702"/>
    <s v="Zorina"/>
    <s v="Bosomworth"/>
    <x v="0"/>
    <n v="72"/>
    <d v="1960-02-09T00:00:00"/>
    <s v="Help Desk Technician"/>
    <x v="4"/>
    <x v="0"/>
    <s v="N"/>
    <s v="Unknow"/>
    <s v="No"/>
    <n v="8"/>
    <n v="1275.22"/>
    <n v="6"/>
    <n v="8"/>
    <n v="61210.559999999998"/>
  </r>
  <r>
    <n v="703"/>
    <s v="Ethelda"/>
    <s v="Unkown"/>
    <x v="0"/>
    <n v="66"/>
    <d v="1966-10-31T00:00:00"/>
    <s v="Unkown"/>
    <x v="2"/>
    <x v="0"/>
    <s v="N"/>
    <s v="Unknow"/>
    <s v="No"/>
    <n v="15"/>
    <n v="1460.23"/>
    <n v="6"/>
    <n v="15"/>
    <n v="131420.70000000001"/>
  </r>
  <r>
    <n v="704"/>
    <s v="Lindsay"/>
    <s v="Acaster"/>
    <x v="0"/>
    <n v="49"/>
    <d v="1998-12-08T00:00:00"/>
    <s v="Research Nurse"/>
    <x v="0"/>
    <x v="0"/>
    <s v="N"/>
    <s v="Unknow"/>
    <s v="No"/>
    <n v="4"/>
    <n v="1088.181"/>
    <n v="6"/>
    <n v="4"/>
    <n v="26116.344000000001"/>
  </r>
  <r>
    <n v="705"/>
    <s v="Eddie"/>
    <s v="Yekel"/>
    <x v="1"/>
    <n v="48"/>
    <d v="1964-01-16T00:00:00"/>
    <s v="Quality Engineer"/>
    <x v="5"/>
    <x v="2"/>
    <s v="N"/>
    <s v="Unknow"/>
    <s v="No"/>
    <n v="14"/>
    <n v="531.96499999999992"/>
    <n v="6"/>
    <n v="14"/>
    <n v="44685.05999999999"/>
  </r>
  <r>
    <n v="706"/>
    <s v="Kane"/>
    <s v="Gaffer"/>
    <x v="1"/>
    <n v="44"/>
    <d v="1990-01-06T00:00:00"/>
    <s v="Media Manager IV"/>
    <x v="1"/>
    <x v="2"/>
    <s v="N"/>
    <s v="Unknow"/>
    <s v="Yes"/>
    <n v="5"/>
    <n v="1673.4166666666663"/>
    <n v="6"/>
    <n v="5"/>
    <n v="50202.499999999993"/>
  </r>
  <r>
    <n v="707"/>
    <s v="Homere"/>
    <s v="Rounds"/>
    <x v="1"/>
    <n v="97"/>
    <d v="1973-07-23T00:00:00"/>
    <s v="Executive Secretary"/>
    <x v="4"/>
    <x v="0"/>
    <s v="N"/>
    <s v="Unknow"/>
    <s v="Yes"/>
    <n v="7"/>
    <n v="1260.6016666666667"/>
    <n v="6"/>
    <n v="7"/>
    <n v="52945.270000000004"/>
  </r>
  <r>
    <n v="708"/>
    <s v="Idalina"/>
    <s v="Wilcot"/>
    <x v="0"/>
    <n v="31"/>
    <d v="1987-02-15T00:00:00"/>
    <s v="Safety Technician II"/>
    <x v="3"/>
    <x v="0"/>
    <s v="N"/>
    <s v="Unknow"/>
    <s v="Yes"/>
    <n v="10"/>
    <n v="1049.6766666666667"/>
    <n v="6"/>
    <n v="10"/>
    <n v="62980.600000000006"/>
  </r>
  <r>
    <n v="709"/>
    <s v="Holly"/>
    <s v="Cavil"/>
    <x v="0"/>
    <n v="83"/>
    <d v="1979-12-11T00:00:00"/>
    <s v="Accountant III"/>
    <x v="1"/>
    <x v="0"/>
    <s v="N"/>
    <s v="Unknow"/>
    <s v="Yes"/>
    <n v="5"/>
    <n v="1189.7619999999999"/>
    <n v="6"/>
    <n v="5"/>
    <n v="35692.86"/>
  </r>
  <r>
    <n v="710"/>
    <s v="Benton"/>
    <s v="Oakly"/>
    <x v="1"/>
    <n v="76"/>
    <d v="1970-03-01T00:00:00"/>
    <s v="Sales Representative"/>
    <x v="5"/>
    <x v="2"/>
    <s v="N"/>
    <s v="Unknow"/>
    <s v="Yes"/>
    <n v="13"/>
    <n v="1305.1466666666668"/>
    <n v="6"/>
    <n v="13"/>
    <n v="101801.44000000002"/>
  </r>
  <r>
    <n v="711"/>
    <s v="Audrey"/>
    <s v="Vickerman"/>
    <x v="0"/>
    <n v="60"/>
    <d v="1972-03-03T00:00:00"/>
    <s v="Unkown"/>
    <x v="4"/>
    <x v="1"/>
    <s v="N"/>
    <s v="Unknow"/>
    <s v="No"/>
    <n v="7"/>
    <n v="946.20749999999998"/>
    <n v="6"/>
    <n v="7"/>
    <n v="39740.714999999997"/>
  </r>
  <r>
    <n v="712"/>
    <s v="Norine"/>
    <s v="Antonik"/>
    <x v="0"/>
    <n v="22"/>
    <d v="1961-05-20T00:00:00"/>
    <s v="Unkown"/>
    <x v="3"/>
    <x v="0"/>
    <s v="N"/>
    <s v="Unknow"/>
    <s v="No"/>
    <n v="14"/>
    <n v="1152.9575"/>
    <n v="6"/>
    <n v="14"/>
    <n v="96848.43"/>
  </r>
  <r>
    <n v="713"/>
    <s v="Adena"/>
    <s v="Northedge"/>
    <x v="0"/>
    <n v="34"/>
    <d v="1994-09-26T00:00:00"/>
    <s v="Help Desk Technician"/>
    <x v="4"/>
    <x v="0"/>
    <s v="N"/>
    <s v="Unknow"/>
    <s v="Yes"/>
    <n v="4"/>
    <n v="1141.105"/>
    <n v="6"/>
    <n v="4"/>
    <n v="27386.52"/>
  </r>
  <r>
    <n v="714"/>
    <s v="Burtie"/>
    <s v="Scintsbury"/>
    <x v="1"/>
    <n v="12"/>
    <d v="1964-07-13T00:00:00"/>
    <s v="Unkown"/>
    <x v="7"/>
    <x v="2"/>
    <s v="N"/>
    <s v="Unknow"/>
    <s v="Yes"/>
    <n v="15"/>
    <n v="929.13111111111118"/>
    <n v="6"/>
    <n v="15"/>
    <n v="83621.8"/>
  </r>
  <r>
    <n v="715"/>
    <s v="Royal"/>
    <s v="Shinn"/>
    <x v="1"/>
    <n v="50"/>
    <d v="1968-09-07T00:00:00"/>
    <s v="Junior Executive"/>
    <x v="4"/>
    <x v="0"/>
    <s v="N"/>
    <s v="Unknow"/>
    <s v="No"/>
    <n v="6"/>
    <n v="1426.22"/>
    <n v="6"/>
    <n v="6"/>
    <n v="51343.92"/>
  </r>
  <r>
    <n v="716"/>
    <s v="Trescha"/>
    <s v="Preshous"/>
    <x v="0"/>
    <n v="31"/>
    <d v="1979-11-09T00:00:00"/>
    <s v="Social Worker"/>
    <x v="0"/>
    <x v="0"/>
    <s v="N"/>
    <s v="Unknow"/>
    <s v="No"/>
    <n v="11"/>
    <n v="1113.4633333333334"/>
    <n v="6"/>
    <n v="11"/>
    <n v="73488.58"/>
  </r>
  <r>
    <n v="717"/>
    <s v="Basilius"/>
    <s v="Spieck"/>
    <x v="1"/>
    <n v="65"/>
    <d v="1976-11-20T00:00:00"/>
    <s v="VP Product Management"/>
    <x v="7"/>
    <x v="0"/>
    <s v="N"/>
    <s v="Unknow"/>
    <s v="Yes"/>
    <n v="11"/>
    <n v="782.8183333333335"/>
    <n v="6"/>
    <n v="11"/>
    <n v="51666.010000000009"/>
  </r>
  <r>
    <n v="718"/>
    <s v="Cathe"/>
    <s v="Lorriman"/>
    <x v="0"/>
    <n v="38"/>
    <d v="1978-02-18T00:00:00"/>
    <s v="Engineer I"/>
    <x v="7"/>
    <x v="0"/>
    <s v="N"/>
    <s v="Unknow"/>
    <s v="Yes"/>
    <n v="7"/>
    <n v="847.17874999999992"/>
    <n v="6"/>
    <n v="7"/>
    <n v="35581.507499999992"/>
  </r>
  <r>
    <n v="719"/>
    <s v="Pattin"/>
    <s v="Weathey"/>
    <x v="1"/>
    <n v="2"/>
    <d v="1953-12-30T00:00:00"/>
    <s v="Administrative Officer"/>
    <x v="5"/>
    <x v="0"/>
    <s v="N"/>
    <s v="Unknow"/>
    <s v="No"/>
    <n v="14"/>
    <n v="1349.595"/>
    <n v="6"/>
    <n v="14"/>
    <n v="113365.98"/>
  </r>
  <r>
    <n v="720"/>
    <s v="Darrel"/>
    <s v="Canet"/>
    <x v="1"/>
    <n v="67"/>
    <d v="1931-10-23T00:00:00"/>
    <s v="Recruiting Manager"/>
    <x v="5"/>
    <x v="1"/>
    <s v="N"/>
    <s v="Unknow"/>
    <s v="No"/>
    <n v="6"/>
    <n v="1300.4349999999999"/>
    <n v="6"/>
    <n v="6"/>
    <n v="46815.659999999996"/>
  </r>
  <r>
    <n v="721"/>
    <s v="Harmonia"/>
    <s v="Cornock"/>
    <x v="0"/>
    <n v="84"/>
    <d v="1993-08-09T00:00:00"/>
    <s v="Account Representative III"/>
    <x v="4"/>
    <x v="1"/>
    <s v="N"/>
    <s v="Unknow"/>
    <s v="Yes"/>
    <n v="1"/>
    <n v="1269.0871428571427"/>
    <n v="6"/>
    <n v="1"/>
    <n v="7614.5228571428561"/>
  </r>
  <r>
    <n v="722"/>
    <s v="Stewart"/>
    <s v="Brosoli"/>
    <x v="1"/>
    <n v="69"/>
    <d v="1956-03-17T00:00:00"/>
    <s v="Marketing Manager"/>
    <x v="3"/>
    <x v="0"/>
    <s v="N"/>
    <s v="Unknow"/>
    <s v="No"/>
    <n v="5"/>
    <n v="1309.7220000000002"/>
    <n v="6"/>
    <n v="5"/>
    <n v="39291.660000000003"/>
  </r>
  <r>
    <n v="723"/>
    <s v="Madelina"/>
    <s v="Marte"/>
    <x v="0"/>
    <n v="41"/>
    <d v="1963-08-20T00:00:00"/>
    <s v="Food Chemist"/>
    <x v="0"/>
    <x v="0"/>
    <s v="N"/>
    <s v="Unknow"/>
    <s v="Yes"/>
    <n v="6"/>
    <n v="876.57375000000002"/>
    <n v="6"/>
    <n v="6"/>
    <n v="31556.654999999999"/>
  </r>
  <r>
    <n v="724"/>
    <s v="Heinrik"/>
    <s v="Norcock"/>
    <x v="1"/>
    <n v="7"/>
    <d v="1975-08-05T00:00:00"/>
    <s v="Analog Circuit Design manager"/>
    <x v="1"/>
    <x v="0"/>
    <s v="N"/>
    <s v="Unknow"/>
    <s v="Yes"/>
    <n v="4"/>
    <n v="1226.5874999999999"/>
    <n v="6"/>
    <n v="4"/>
    <n v="29438.1"/>
  </r>
  <r>
    <n v="725"/>
    <s v="Gage"/>
    <s v="Crossan"/>
    <x v="1"/>
    <n v="61"/>
    <d v="1965-08-27T00:00:00"/>
    <s v="Design Engineer"/>
    <x v="0"/>
    <x v="2"/>
    <s v="N"/>
    <s v="Unknow"/>
    <s v="Yes"/>
    <n v="19"/>
    <n v="1186.2563636363636"/>
    <n v="6"/>
    <n v="19"/>
    <n v="135233.22545454543"/>
  </r>
  <r>
    <n v="726"/>
    <s v="Norma"/>
    <s v="Blackbourn"/>
    <x v="0"/>
    <n v="69"/>
    <d v="1978-02-10T00:00:00"/>
    <s v="Information Systems Manager"/>
    <x v="0"/>
    <x v="0"/>
    <s v="N"/>
    <s v="Unknow"/>
    <s v="Yes"/>
    <n v="10"/>
    <n v="1711.57"/>
    <n v="6"/>
    <n v="10"/>
    <n v="102694.2"/>
  </r>
  <r>
    <n v="727"/>
    <s v="Lenci"/>
    <s v="Duerden"/>
    <x v="1"/>
    <n v="98"/>
    <d v="1978-10-10T00:00:00"/>
    <s v="Senior Editor"/>
    <x v="7"/>
    <x v="0"/>
    <s v="N"/>
    <s v="Unknow"/>
    <s v="No"/>
    <n v="3"/>
    <n v="1461.3483333333334"/>
    <n v="6"/>
    <n v="3"/>
    <n v="26304.27"/>
  </r>
  <r>
    <n v="728"/>
    <s v="Winthrop"/>
    <s v="Corser"/>
    <x v="1"/>
    <n v="60"/>
    <d v="1956-10-03T00:00:00"/>
    <s v="VP Accounting"/>
    <x v="1"/>
    <x v="0"/>
    <s v="N"/>
    <s v="Unknow"/>
    <s v="Yes"/>
    <n v="8"/>
    <n v="1213.2722222222224"/>
    <n v="6"/>
    <n v="8"/>
    <n v="58237.066666666673"/>
  </r>
  <r>
    <n v="729"/>
    <s v="Ammamaria"/>
    <s v="Standbridge"/>
    <x v="0"/>
    <n v="30"/>
    <d v="1973-10-23T00:00:00"/>
    <s v="Analog Circuit Design manager"/>
    <x v="0"/>
    <x v="1"/>
    <s v="N"/>
    <s v="Unknow"/>
    <s v="No"/>
    <n v="11"/>
    <n v="1559.1744444444444"/>
    <n v="6"/>
    <n v="11"/>
    <n v="102905.51333333332"/>
  </r>
  <r>
    <n v="730"/>
    <s v="Robb"/>
    <s v="Poll"/>
    <x v="1"/>
    <n v="42"/>
    <d v="1968-07-25T00:00:00"/>
    <s v="Web Designer IV"/>
    <x v="4"/>
    <x v="0"/>
    <s v="N"/>
    <s v="Unknow"/>
    <s v="No"/>
    <n v="14"/>
    <n v="932.78428571428572"/>
    <n v="6"/>
    <n v="14"/>
    <n v="78353.87999999999"/>
  </r>
  <r>
    <n v="731"/>
    <s v="Lorenza"/>
    <s v="Cawthorne"/>
    <x v="0"/>
    <n v="57"/>
    <d v="1969-12-04T00:00:00"/>
    <s v="Unkown"/>
    <x v="4"/>
    <x v="0"/>
    <s v="N"/>
    <s v="Unknow"/>
    <s v="No"/>
    <n v="6"/>
    <n v="968.12750000000005"/>
    <n v="6"/>
    <n v="6"/>
    <n v="34852.590000000004"/>
  </r>
  <r>
    <n v="732"/>
    <s v="Bonita"/>
    <s v="Gethins"/>
    <x v="0"/>
    <n v="71"/>
    <d v="1967-01-21T00:00:00"/>
    <s v="Actuary"/>
    <x v="1"/>
    <x v="0"/>
    <s v="N"/>
    <s v="Unknow"/>
    <s v="No"/>
    <n v="5"/>
    <n v="1219.83"/>
    <n v="6"/>
    <n v="5"/>
    <n v="36594.899999999994"/>
  </r>
  <r>
    <n v="733"/>
    <s v="Ham"/>
    <s v="Mayoh"/>
    <x v="1"/>
    <n v="25"/>
    <d v="1973-11-30T00:00:00"/>
    <s v="Unkown"/>
    <x v="7"/>
    <x v="0"/>
    <s v="N"/>
    <s v="Unknow"/>
    <s v="No"/>
    <n v="13"/>
    <n v="1453.2509999999997"/>
    <n v="6"/>
    <n v="13"/>
    <n v="113353.57799999996"/>
  </r>
  <r>
    <n v="734"/>
    <s v="Leicester"/>
    <s v="Fynes"/>
    <x v="1"/>
    <n v="34"/>
    <d v="1980-07-06T00:00:00"/>
    <s v="Programmer III"/>
    <x v="5"/>
    <x v="1"/>
    <s v="N"/>
    <s v="Unknow"/>
    <s v="No"/>
    <n v="11"/>
    <n v="1115.3733333333332"/>
    <n v="6"/>
    <n v="11"/>
    <n v="73614.64"/>
  </r>
  <r>
    <n v="735"/>
    <s v="Khalil"/>
    <s v="Pennings"/>
    <x v="1"/>
    <n v="33"/>
    <d v="1965-04-20T00:00:00"/>
    <s v="Assistant Manager"/>
    <x v="1"/>
    <x v="0"/>
    <s v="N"/>
    <s v="Unknow"/>
    <s v="Yes"/>
    <n v="11"/>
    <n v="1703.5074999999999"/>
    <n v="6"/>
    <n v="11"/>
    <n v="112431.495"/>
  </r>
  <r>
    <n v="736"/>
    <s v="Sansone"/>
    <s v="Eastcourt"/>
    <x v="1"/>
    <n v="41"/>
    <d v="1974-05-24T00:00:00"/>
    <s v="Help Desk Operator"/>
    <x v="4"/>
    <x v="2"/>
    <s v="N"/>
    <s v="Unknow"/>
    <s v="No"/>
    <n v="8"/>
    <n v="1164.7660000000001"/>
    <n v="6"/>
    <n v="8"/>
    <n v="55908.768000000004"/>
  </r>
  <r>
    <n v="737"/>
    <s v="Sisely"/>
    <s v="Oppy"/>
    <x v="0"/>
    <n v="75"/>
    <d v="1983-07-11T00:00:00"/>
    <s v="Systems Administrator III"/>
    <x v="4"/>
    <x v="0"/>
    <s v="N"/>
    <s v="Unknow"/>
    <s v="No"/>
    <n v="16"/>
    <n v="1055.1628571428571"/>
    <n v="6"/>
    <n v="16"/>
    <n v="101295.63428571427"/>
  </r>
  <r>
    <n v="738"/>
    <s v="Bunnie"/>
    <s v="Whines"/>
    <x v="0"/>
    <n v="51"/>
    <d v="1984-12-08T00:00:00"/>
    <s v="Unkown"/>
    <x v="6"/>
    <x v="0"/>
    <s v="N"/>
    <s v="Unknow"/>
    <s v="Yes"/>
    <n v="9"/>
    <n v="1095.5462499999999"/>
    <n v="6"/>
    <n v="9"/>
    <n v="59159.49749999999"/>
  </r>
  <r>
    <n v="739"/>
    <s v="Arnie"/>
    <s v="Zorn"/>
    <x v="1"/>
    <n v="36"/>
    <d v="1964-12-13T00:00:00"/>
    <s v="Senior Editor"/>
    <x v="7"/>
    <x v="0"/>
    <s v="N"/>
    <s v="Unknow"/>
    <s v="No"/>
    <n v="8"/>
    <n v="943.0630000000001"/>
    <n v="6"/>
    <n v="8"/>
    <n v="45267.024000000005"/>
  </r>
  <r>
    <n v="740"/>
    <s v="Farr"/>
    <s v="Butterick"/>
    <x v="1"/>
    <n v="9"/>
    <d v="1994-08-18T00:00:00"/>
    <s v="Unkown"/>
    <x v="1"/>
    <x v="1"/>
    <s v="N"/>
    <s v="Unknow"/>
    <s v="No"/>
    <n v="6"/>
    <n v="1538.8825000000002"/>
    <n v="6"/>
    <n v="6"/>
    <n v="55399.770000000011"/>
  </r>
  <r>
    <n v="741"/>
    <s v="Cristionna"/>
    <s v="Mapes"/>
    <x v="0"/>
    <n v="16"/>
    <d v="1979-02-15T00:00:00"/>
    <s v="Unkown"/>
    <x v="4"/>
    <x v="0"/>
    <s v="N"/>
    <s v="Unknow"/>
    <s v="No"/>
    <n v="11"/>
    <n v="696.45999999999992"/>
    <n v="6"/>
    <n v="11"/>
    <n v="45966.359999999993"/>
  </r>
  <r>
    <n v="742"/>
    <s v="Dexter"/>
    <s v="Robelin"/>
    <x v="1"/>
    <n v="55"/>
    <d v="1966-04-24T00:00:00"/>
    <s v="Senior Developer"/>
    <x v="7"/>
    <x v="0"/>
    <s v="N"/>
    <s v="Unknow"/>
    <s v="No"/>
    <n v="15"/>
    <n v="1153.1599999999999"/>
    <n v="6"/>
    <n v="15"/>
    <n v="103784.4"/>
  </r>
  <r>
    <n v="743"/>
    <s v="Pattin"/>
    <s v="Morican"/>
    <x v="1"/>
    <n v="89"/>
    <d v="1981-04-06T00:00:00"/>
    <s v="VP Accounting"/>
    <x v="1"/>
    <x v="0"/>
    <s v="N"/>
    <s v="Unknow"/>
    <s v="Yes"/>
    <n v="13"/>
    <n v="1248.5525"/>
    <n v="6"/>
    <n v="13"/>
    <n v="97387.095000000001"/>
  </r>
  <r>
    <n v="744"/>
    <s v="Heinrik"/>
    <s v="Unkown"/>
    <x v="1"/>
    <n v="54"/>
    <d v="1977-08-30T00:00:00"/>
    <s v="Graphic Designer"/>
    <x v="7"/>
    <x v="1"/>
    <s v="N"/>
    <s v="Unknow"/>
    <s v="Yes"/>
    <n v="14"/>
    <n v="829.91000000000008"/>
    <n v="6"/>
    <n v="14"/>
    <n v="69712.440000000017"/>
  </r>
  <r>
    <n v="745"/>
    <s v="Dotty"/>
    <s v="Maylott"/>
    <x v="0"/>
    <n v="84"/>
    <d v="1978-03-22T00:00:00"/>
    <s v="Unkown"/>
    <x v="7"/>
    <x v="0"/>
    <s v="N"/>
    <s v="Unknow"/>
    <s v="Yes"/>
    <n v="13"/>
    <n v="674.495"/>
    <n v="6"/>
    <n v="13"/>
    <n v="52610.61"/>
  </r>
  <r>
    <n v="746"/>
    <s v="Aldo"/>
    <s v="Waistall"/>
    <x v="1"/>
    <n v="47"/>
    <d v="1964-07-29T00:00:00"/>
    <s v="Business Systems Development Analyst"/>
    <x v="4"/>
    <x v="1"/>
    <s v="N"/>
    <s v="Unknow"/>
    <s v="Yes"/>
    <n v="17"/>
    <n v="808.99333333333334"/>
    <n v="6"/>
    <n v="17"/>
    <n v="82517.320000000007"/>
  </r>
  <r>
    <n v="747"/>
    <s v="Eula"/>
    <s v="Bruni"/>
    <x v="0"/>
    <n v="91"/>
    <d v="1978-04-24T00:00:00"/>
    <s v="Database Administrator II"/>
    <x v="4"/>
    <x v="0"/>
    <s v="N"/>
    <s v="Unknow"/>
    <s v="No"/>
    <n v="7"/>
    <n v="900.99"/>
    <n v="6"/>
    <n v="7"/>
    <n v="37841.58"/>
  </r>
  <r>
    <n v="748"/>
    <s v="Linet"/>
    <s v="Postill"/>
    <x v="0"/>
    <n v="51"/>
    <d v="1981-04-21T00:00:00"/>
    <s v="VP Marketing"/>
    <x v="1"/>
    <x v="2"/>
    <s v="N"/>
    <s v="Unknow"/>
    <s v="No"/>
    <n v="7"/>
    <n v="948.6722222222221"/>
    <n v="6"/>
    <n v="7"/>
    <n v="39844.23333333333"/>
  </r>
  <r>
    <n v="749"/>
    <s v="Andreas"/>
    <s v="Cosin"/>
    <x v="1"/>
    <n v="47"/>
    <d v="1972-08-01T00:00:00"/>
    <s v="Environmental Specialist"/>
    <x v="6"/>
    <x v="0"/>
    <s v="N"/>
    <s v="Unknow"/>
    <s v="No"/>
    <n v="19"/>
    <n v="843.54888888888888"/>
    <n v="6"/>
    <n v="19"/>
    <n v="96164.573333333334"/>
  </r>
  <r>
    <n v="750"/>
    <s v="Izaak"/>
    <s v="Gisborne"/>
    <x v="1"/>
    <n v="42"/>
    <d v="1995-04-08T00:00:00"/>
    <s v="Analyst Programmer"/>
    <x v="5"/>
    <x v="1"/>
    <s v="N"/>
    <s v="Unknow"/>
    <s v="Yes"/>
    <n v="7"/>
    <n v="1251.1216666666667"/>
    <n v="6"/>
    <n v="7"/>
    <n v="52547.11"/>
  </r>
  <r>
    <n v="751"/>
    <s v="Amie"/>
    <s v="Dufty"/>
    <x v="0"/>
    <n v="41"/>
    <d v="2001-10-31T00:00:00"/>
    <s v="Business Systems Development Analyst"/>
    <x v="1"/>
    <x v="1"/>
    <s v="N"/>
    <s v="Unknow"/>
    <s v="No"/>
    <n v="1"/>
    <n v="193.24"/>
    <n v="6"/>
    <n v="1"/>
    <n v="1159.44"/>
  </r>
  <r>
    <n v="752"/>
    <s v="Kalil"/>
    <s v="Palombi"/>
    <x v="1"/>
    <n v="13"/>
    <d v="1961-06-27T00:00:00"/>
    <s v="Speech Pathologist"/>
    <x v="1"/>
    <x v="2"/>
    <s v="N"/>
    <s v="Unknow"/>
    <s v="No"/>
    <n v="12"/>
    <n v="1000.54"/>
    <n v="6"/>
    <n v="12"/>
    <n v="72038.880000000005"/>
  </r>
  <r>
    <n v="753"/>
    <s v="Josy"/>
    <s v="St. Quentin"/>
    <x v="0"/>
    <n v="82"/>
    <d v="1970-03-07T00:00:00"/>
    <s v="Food Chemist"/>
    <x v="0"/>
    <x v="1"/>
    <s v="Y"/>
    <s v="Unknow"/>
    <s v="Yes"/>
    <n v="6"/>
    <n v="1491.9224999999999"/>
    <n v="6"/>
    <n v="6"/>
    <n v="53709.21"/>
  </r>
  <r>
    <n v="754"/>
    <s v="Patsy"/>
    <s v="Beefon"/>
    <x v="0"/>
    <n v="15"/>
    <d v="1979-07-28T00:00:00"/>
    <s v="Senior Financial Analyst"/>
    <x v="1"/>
    <x v="0"/>
    <s v="N"/>
    <s v="Unknow"/>
    <s v="No"/>
    <n v="14"/>
    <n v="407.01499999999999"/>
    <n v="6"/>
    <n v="14"/>
    <n v="34189.26"/>
  </r>
  <r>
    <n v="755"/>
    <s v="Baily"/>
    <s v="Imison"/>
    <x v="1"/>
    <n v="31"/>
    <d v="1993-07-13T00:00:00"/>
    <s v="Senior Cost Accountant"/>
    <x v="1"/>
    <x v="0"/>
    <s v="N"/>
    <s v="Unknow"/>
    <s v="No"/>
    <n v="4"/>
    <n v="690.59333333333336"/>
    <n v="6"/>
    <n v="4"/>
    <n v="16574.240000000002"/>
  </r>
  <r>
    <n v="756"/>
    <s v="Carin"/>
    <s v="Lauthian"/>
    <x v="0"/>
    <n v="65"/>
    <d v="1974-09-25T00:00:00"/>
    <s v="Computer Systems Analyst IV"/>
    <x v="7"/>
    <x v="0"/>
    <s v="N"/>
    <s v="Unknow"/>
    <s v="Yes"/>
    <n v="16"/>
    <n v="643.19499999999994"/>
    <n v="6"/>
    <n v="16"/>
    <n v="61746.719999999994"/>
  </r>
  <r>
    <n v="757"/>
    <s v="Kinsley"/>
    <s v="Klimus"/>
    <x v="1"/>
    <n v="91"/>
    <d v="1977-05-13T00:00:00"/>
    <s v="Environmental Tech"/>
    <x v="1"/>
    <x v="0"/>
    <s v="N"/>
    <s v="Unknow"/>
    <s v="No"/>
    <n v="18"/>
    <n v="793.52"/>
    <n v="6"/>
    <n v="18"/>
    <n v="85700.160000000003"/>
  </r>
  <r>
    <n v="758"/>
    <s v="Teena"/>
    <s v="Birrel"/>
    <x v="0"/>
    <n v="99"/>
    <d v="1967-04-07T00:00:00"/>
    <s v="Unkown"/>
    <x v="7"/>
    <x v="2"/>
    <s v="N"/>
    <s v="Unknow"/>
    <s v="Yes"/>
    <n v="11"/>
    <n v="325.51"/>
    <n v="6"/>
    <n v="11"/>
    <n v="21483.66"/>
  </r>
  <r>
    <n v="759"/>
    <s v="Mitchel"/>
    <s v="Schimek"/>
    <x v="1"/>
    <n v="89"/>
    <d v="1963-04-18T00:00:00"/>
    <s v="Clinical Specialist"/>
    <x v="0"/>
    <x v="2"/>
    <s v="N"/>
    <s v="Unknow"/>
    <s v="No"/>
    <n v="13"/>
    <n v="930.32624999999996"/>
    <n v="6"/>
    <n v="13"/>
    <n v="72565.447499999995"/>
  </r>
  <r>
    <n v="760"/>
    <s v="Shamus"/>
    <s v="Fyndon"/>
    <x v="1"/>
    <n v="46"/>
    <d v="1978-03-02T00:00:00"/>
    <s v="Assistant Professor"/>
    <x v="4"/>
    <x v="0"/>
    <s v="N"/>
    <s v="Unknow"/>
    <s v="Yes"/>
    <n v="18"/>
    <n v="952.1433333333332"/>
    <n v="6"/>
    <n v="18"/>
    <n v="102831.47999999998"/>
  </r>
  <r>
    <n v="761"/>
    <s v="Vaughan"/>
    <s v="McCromley"/>
    <x v="1"/>
    <n v="12"/>
    <d v="1977-11-27T00:00:00"/>
    <s v="Media Manager II"/>
    <x v="0"/>
    <x v="1"/>
    <s v="N"/>
    <s v="Unknow"/>
    <s v="Yes"/>
    <n v="4"/>
    <n v="1296.7360000000003"/>
    <n v="6"/>
    <n v="4"/>
    <n v="31121.664000000008"/>
  </r>
  <r>
    <n v="762"/>
    <s v="Kerwin"/>
    <s v="Jossel"/>
    <x v="1"/>
    <n v="91"/>
    <d v="1980-03-06T00:00:00"/>
    <s v="Environmental Specialist"/>
    <x v="4"/>
    <x v="0"/>
    <s v="N"/>
    <s v="Unknow"/>
    <s v="Yes"/>
    <n v="22"/>
    <n v="797.93600000000004"/>
    <n v="6"/>
    <n v="22"/>
    <n v="105327.552"/>
  </r>
  <r>
    <n v="763"/>
    <s v="Benita"/>
    <s v="Cuffley"/>
    <x v="0"/>
    <n v="95"/>
    <d v="1987-11-05T00:00:00"/>
    <s v="Computer Systems Analyst IV"/>
    <x v="7"/>
    <x v="1"/>
    <s v="N"/>
    <s v="Unknow"/>
    <s v="No"/>
    <n v="12"/>
    <n v="1164.98"/>
    <n v="6"/>
    <n v="12"/>
    <n v="83878.559999999998"/>
  </r>
  <r>
    <n v="764"/>
    <s v="Samuel"/>
    <s v="Stiff"/>
    <x v="1"/>
    <n v="40"/>
    <d v="1977-03-16T00:00:00"/>
    <s v="Environmental Tech"/>
    <x v="1"/>
    <x v="0"/>
    <s v="N"/>
    <s v="Unknow"/>
    <s v="Yes"/>
    <n v="22"/>
    <n v="1209.1533333333334"/>
    <n v="6"/>
    <n v="22"/>
    <n v="159608.24"/>
  </r>
  <r>
    <n v="765"/>
    <s v="Valeria"/>
    <s v="Chazette"/>
    <x v="0"/>
    <n v="50"/>
    <d v="1984-08-31T00:00:00"/>
    <s v="Unkown"/>
    <x v="5"/>
    <x v="1"/>
    <s v="N"/>
    <s v="Unknow"/>
    <s v="No"/>
    <n v="16"/>
    <n v="879.49799999999993"/>
    <n v="6"/>
    <n v="16"/>
    <n v="84431.80799999999"/>
  </r>
  <r>
    <n v="766"/>
    <s v="Nonna"/>
    <s v="Hun"/>
    <x v="0"/>
    <n v="16"/>
    <d v="1975-04-22T00:00:00"/>
    <s v="Unkown"/>
    <x v="5"/>
    <x v="0"/>
    <s v="N"/>
    <s v="Unknow"/>
    <s v="Yes"/>
    <n v="14"/>
    <n v="827.04"/>
    <n v="6"/>
    <n v="14"/>
    <n v="69471.360000000001"/>
  </r>
  <r>
    <n v="767"/>
    <s v="Gustav"/>
    <s v="Kos"/>
    <x v="1"/>
    <n v="70"/>
    <d v="1955-12-16T00:00:00"/>
    <s v="Budget/Accounting Analyst II"/>
    <x v="7"/>
    <x v="2"/>
    <s v="N"/>
    <s v="Unknow"/>
    <s v="No"/>
    <n v="11"/>
    <n v="1239.518"/>
    <n v="6"/>
    <n v="11"/>
    <n v="81808.187999999995"/>
  </r>
  <r>
    <n v="768"/>
    <s v="Alexia"/>
    <s v="Wolford"/>
    <x v="0"/>
    <n v="5"/>
    <d v="1974-01-14T00:00:00"/>
    <s v="Web Developer IV"/>
    <x v="6"/>
    <x v="1"/>
    <s v="N"/>
    <s v="Unknow"/>
    <s v="Yes"/>
    <n v="21"/>
    <n v="1047.28"/>
    <n v="6"/>
    <n v="21"/>
    <n v="131957.28"/>
  </r>
  <r>
    <n v="769"/>
    <s v="Cameron"/>
    <s v="Letherbury"/>
    <x v="1"/>
    <n v="65"/>
    <d v="1961-12-28T00:00:00"/>
    <s v="Analog Circuit Design manager"/>
    <x v="3"/>
    <x v="0"/>
    <s v="N"/>
    <s v="Unknow"/>
    <s v="No"/>
    <n v="12"/>
    <n v="1211.8487500000001"/>
    <n v="6"/>
    <n v="12"/>
    <n v="87253.110000000015"/>
  </r>
  <r>
    <n v="770"/>
    <s v="Zara"/>
    <s v="Maccaddie"/>
    <x v="0"/>
    <n v="10"/>
    <d v="1984-02-05T00:00:00"/>
    <s v="Software Consultant"/>
    <x v="3"/>
    <x v="2"/>
    <s v="N"/>
    <s v="Unknow"/>
    <s v="Yes"/>
    <n v="13"/>
    <n v="1131.6316666666667"/>
    <n v="6"/>
    <n v="13"/>
    <n v="88267.27"/>
  </r>
  <r>
    <n v="771"/>
    <s v="Lammond"/>
    <s v="MacGeffen"/>
    <x v="1"/>
    <n v="12"/>
    <d v="1964-03-12T00:00:00"/>
    <s v="Unkown"/>
    <x v="4"/>
    <x v="1"/>
    <s v="N"/>
    <s v="Unknow"/>
    <s v="Yes"/>
    <n v="8"/>
    <n v="983.61666666666667"/>
    <n v="6"/>
    <n v="8"/>
    <n v="47213.599999999999"/>
  </r>
  <r>
    <n v="772"/>
    <s v="Lorianna"/>
    <s v="Vidyapin"/>
    <x v="0"/>
    <n v="12"/>
    <d v="1998-12-26T00:00:00"/>
    <s v="Community Outreach Specialist"/>
    <x v="9"/>
    <x v="0"/>
    <s v="N"/>
    <s v="Unknow"/>
    <s v="No"/>
    <n v="4"/>
    <n v="1403.5966666666666"/>
    <n v="6"/>
    <n v="4"/>
    <n v="33686.32"/>
  </r>
  <r>
    <n v="773"/>
    <s v="Robbie"/>
    <s v="Handaside"/>
    <x v="1"/>
    <n v="77"/>
    <d v="1985-02-12T00:00:00"/>
    <s v="Unkown"/>
    <x v="1"/>
    <x v="1"/>
    <s v="N"/>
    <s v="Unknow"/>
    <s v="Yes"/>
    <n v="20"/>
    <n v="1291.835"/>
    <n v="6"/>
    <n v="20"/>
    <n v="155020.20000000001"/>
  </r>
  <r>
    <n v="774"/>
    <s v="Phelia"/>
    <s v="Perotti"/>
    <x v="0"/>
    <n v="79"/>
    <d v="1998-11-27T00:00:00"/>
    <s v="Operator"/>
    <x v="7"/>
    <x v="2"/>
    <s v="N"/>
    <s v="Unknow"/>
    <s v="No"/>
    <n v="1"/>
    <n v="1311.44"/>
    <n v="6"/>
    <n v="1"/>
    <n v="7868.64"/>
  </r>
  <r>
    <n v="775"/>
    <s v="Nikita"/>
    <s v="Kilby"/>
    <x v="1"/>
    <n v="66"/>
    <d v="1982-09-21T00:00:00"/>
    <s v="Accounting Assistant IV"/>
    <x v="7"/>
    <x v="1"/>
    <s v="N"/>
    <s v="Unknow"/>
    <s v="No"/>
    <n v="4"/>
    <n v="997.88714285714286"/>
    <n v="6"/>
    <n v="4"/>
    <n v="23949.291428571429"/>
  </r>
  <r>
    <n v="776"/>
    <s v="Stanley"/>
    <s v="Seven"/>
    <x v="1"/>
    <n v="30"/>
    <d v="1980-09-24T00:00:00"/>
    <s v="Financial Analyst"/>
    <x v="1"/>
    <x v="2"/>
    <s v="N"/>
    <s v="Unknow"/>
    <s v="No"/>
    <n v="20"/>
    <n v="1016.7966666666666"/>
    <n v="6"/>
    <n v="20"/>
    <n v="122015.59999999999"/>
  </r>
  <r>
    <n v="777"/>
    <s v="Wolfgang"/>
    <s v="Tarrier"/>
    <x v="1"/>
    <n v="2"/>
    <d v="1993-01-09T00:00:00"/>
    <s v="Paralegal"/>
    <x v="1"/>
    <x v="2"/>
    <s v="N"/>
    <s v="Unknow"/>
    <s v="No"/>
    <n v="4"/>
    <n v="852.33166666666659"/>
    <n v="6"/>
    <n v="4"/>
    <n v="20455.96"/>
  </r>
  <r>
    <n v="778"/>
    <s v="Stacy"/>
    <s v="Pozzi"/>
    <x v="1"/>
    <n v="24"/>
    <d v="1976-11-17T00:00:00"/>
    <s v="Assistant Professor"/>
    <x v="7"/>
    <x v="2"/>
    <s v="N"/>
    <s v="Unknow"/>
    <s v="No"/>
    <n v="13"/>
    <n v="868.06000000000006"/>
    <n v="6"/>
    <n v="13"/>
    <n v="67708.680000000008"/>
  </r>
  <r>
    <n v="779"/>
    <s v="Maddy"/>
    <s v="Larrat"/>
    <x v="0"/>
    <n v="1"/>
    <d v="1992-02-10T00:00:00"/>
    <s v="Staff Accountant III"/>
    <x v="0"/>
    <x v="2"/>
    <s v="N"/>
    <s v="Unknow"/>
    <s v="No"/>
    <n v="7"/>
    <n v="769.875"/>
    <n v="6"/>
    <n v="7"/>
    <n v="32334.75"/>
  </r>
  <r>
    <n v="780"/>
    <s v="Kim"/>
    <s v="Unkown"/>
    <x v="0"/>
    <n v="24"/>
    <d v="1973-10-12T00:00:00"/>
    <s v="Professor"/>
    <x v="1"/>
    <x v="0"/>
    <s v="N"/>
    <s v="Unknow"/>
    <s v="No"/>
    <n v="20"/>
    <n v="1166.5733333333335"/>
    <n v="6"/>
    <n v="20"/>
    <n v="139988.80000000002"/>
  </r>
  <r>
    <n v="781"/>
    <s v="Elvis"/>
    <s v="O'Leagham"/>
    <x v="1"/>
    <n v="80"/>
    <d v="1958-11-15T00:00:00"/>
    <s v="Legal Assistant"/>
    <x v="7"/>
    <x v="0"/>
    <s v="N"/>
    <s v="Unknow"/>
    <s v="No"/>
    <n v="17"/>
    <n v="752.69200000000001"/>
    <n v="6"/>
    <n v="17"/>
    <n v="76774.584000000003"/>
  </r>
  <r>
    <n v="782"/>
    <s v="Bevvy"/>
    <s v="Siegertsz"/>
    <x v="0"/>
    <n v="30"/>
    <d v="1976-08-29T00:00:00"/>
    <s v="Geological Engineer"/>
    <x v="7"/>
    <x v="0"/>
    <s v="N"/>
    <s v="Unknow"/>
    <s v="No"/>
    <n v="17"/>
    <n v="1702.7466666666667"/>
    <n v="6"/>
    <n v="17"/>
    <n v="173680.16"/>
  </r>
  <r>
    <n v="783"/>
    <s v="Rudd"/>
    <s v="Strangeways"/>
    <x v="1"/>
    <n v="6"/>
    <d v="1985-07-25T00:00:00"/>
    <s v="Information Systems Manager"/>
    <x v="5"/>
    <x v="1"/>
    <s v="N"/>
    <s v="Unknow"/>
    <s v="No"/>
    <n v="14"/>
    <n v="1234.1200000000001"/>
    <n v="6"/>
    <n v="14"/>
    <n v="103666.08000000002"/>
  </r>
  <r>
    <n v="784"/>
    <s v="Frederik"/>
    <s v="Duckett"/>
    <x v="1"/>
    <n v="10"/>
    <d v="1977-01-24T00:00:00"/>
    <s v="Accounting Assistant III"/>
    <x v="3"/>
    <x v="2"/>
    <s v="N"/>
    <s v="Unknow"/>
    <s v="Yes"/>
    <n v="22"/>
    <n v="380.09"/>
    <n v="6"/>
    <n v="22"/>
    <n v="50171.88"/>
  </r>
  <r>
    <n v="785"/>
    <s v="Anthea"/>
    <s v="Guesford"/>
    <x v="0"/>
    <n v="48"/>
    <d v="1979-08-26T00:00:00"/>
    <s v="Assistant Professor"/>
    <x v="7"/>
    <x v="0"/>
    <s v="N"/>
    <s v="Unknow"/>
    <s v="Yes"/>
    <n v="18"/>
    <n v="717.42333333333329"/>
    <n v="6"/>
    <n v="18"/>
    <n v="77481.72"/>
  </r>
  <r>
    <n v="786"/>
    <s v="Francklin"/>
    <s v="Ubanks"/>
    <x v="1"/>
    <n v="34"/>
    <d v="1985-02-14T00:00:00"/>
    <s v="Unkown"/>
    <x v="1"/>
    <x v="1"/>
    <s v="N"/>
    <s v="Unknow"/>
    <s v="No"/>
    <n v="16"/>
    <n v="1016.3242857142858"/>
    <n v="6"/>
    <n v="16"/>
    <n v="97567.131428571432"/>
  </r>
  <r>
    <n v="787"/>
    <s v="Norma"/>
    <s v="Batrim"/>
    <x v="0"/>
    <n v="29"/>
    <d v="1996-12-15T00:00:00"/>
    <s v="Unkown"/>
    <x v="5"/>
    <x v="1"/>
    <s v="N"/>
    <s v="Unknow"/>
    <s v="Yes"/>
    <n v="2"/>
    <n v="1129.2539999999999"/>
    <n v="6"/>
    <n v="2"/>
    <n v="13551.047999999999"/>
  </r>
  <r>
    <n v="788"/>
    <s v="Gregg"/>
    <s v="Townsend"/>
    <x v="1"/>
    <n v="62"/>
    <d v="1964-07-01T00:00:00"/>
    <s v="Social Worker"/>
    <x v="0"/>
    <x v="0"/>
    <s v="N"/>
    <s v="Unknow"/>
    <s v="No"/>
    <n v="11"/>
    <n v="927.72399999999993"/>
    <n v="6"/>
    <n v="11"/>
    <n v="61229.783999999992"/>
  </r>
  <r>
    <n v="789"/>
    <s v="Gabrielle"/>
    <s v="Giraudot"/>
    <x v="0"/>
    <n v="69"/>
    <d v="1978-04-28T00:00:00"/>
    <s v="Geological Engineer"/>
    <x v="7"/>
    <x v="1"/>
    <s v="N"/>
    <s v="Unknow"/>
    <s v="Yes"/>
    <n v="14"/>
    <n v="562.16250000000002"/>
    <n v="6"/>
    <n v="14"/>
    <n v="47221.650000000009"/>
  </r>
  <r>
    <n v="790"/>
    <s v="Yvonne"/>
    <s v="Unkown"/>
    <x v="0"/>
    <n v="22"/>
    <d v="1968-03-24T00:00:00"/>
    <s v="Senior Editor"/>
    <x v="4"/>
    <x v="1"/>
    <s v="N"/>
    <s v="Unknow"/>
    <s v="No"/>
    <n v="15"/>
    <n v="1163.3262499999998"/>
    <n v="6"/>
    <n v="15"/>
    <n v="104699.36249999997"/>
  </r>
  <r>
    <n v="791"/>
    <s v="Tootsie"/>
    <s v="Hurt"/>
    <x v="0"/>
    <n v="3"/>
    <d v="1968-09-29T00:00:00"/>
    <s v="Professor"/>
    <x v="7"/>
    <x v="0"/>
    <s v="N"/>
    <s v="Unknow"/>
    <s v="Yes"/>
    <n v="14"/>
    <n v="1100.8700000000001"/>
    <n v="6"/>
    <n v="14"/>
    <n v="92473.080000000016"/>
  </r>
  <r>
    <n v="792"/>
    <s v="Mitch"/>
    <s v="Rains"/>
    <x v="1"/>
    <n v="10"/>
    <d v="1975-11-19T00:00:00"/>
    <s v="Structural Engineer"/>
    <x v="4"/>
    <x v="2"/>
    <s v="N"/>
    <s v="Unknow"/>
    <s v="Yes"/>
    <n v="4"/>
    <n v="1151.3166666666668"/>
    <n v="6"/>
    <n v="4"/>
    <n v="27631.600000000006"/>
  </r>
  <r>
    <n v="793"/>
    <s v="Kissie"/>
    <s v="Delong"/>
    <x v="0"/>
    <n v="97"/>
    <d v="1989-01-30T00:00:00"/>
    <s v="Actuary"/>
    <x v="1"/>
    <x v="2"/>
    <s v="N"/>
    <s v="Unknow"/>
    <s v="Yes"/>
    <n v="9"/>
    <n v="1211.6109999999999"/>
    <n v="6"/>
    <n v="9"/>
    <n v="65426.993999999992"/>
  </r>
  <r>
    <n v="794"/>
    <s v="Scott"/>
    <s v="Ommundsen"/>
    <x v="1"/>
    <n v="99"/>
    <d v="1955-05-12T00:00:00"/>
    <s v="Compensation Analyst"/>
    <x v="1"/>
    <x v="1"/>
    <s v="N"/>
    <s v="Unknow"/>
    <s v="Yes"/>
    <n v="16"/>
    <n v="1118.962857142857"/>
    <n v="6"/>
    <n v="16"/>
    <n v="107420.43428571428"/>
  </r>
  <r>
    <n v="795"/>
    <s v="Cassy"/>
    <s v="Awdry"/>
    <x v="0"/>
    <n v="35"/>
    <d v="1973-08-20T00:00:00"/>
    <s v="Environmental Tech"/>
    <x v="1"/>
    <x v="2"/>
    <s v="N"/>
    <s v="Unknow"/>
    <s v="No"/>
    <n v="18"/>
    <n v="1196.1780000000001"/>
    <n v="6"/>
    <n v="18"/>
    <n v="129187.22400000002"/>
  </r>
  <r>
    <n v="796"/>
    <s v="Ira"/>
    <s v="Lamlin"/>
    <x v="0"/>
    <n v="8"/>
    <d v="1997-05-27T00:00:00"/>
    <s v="Financial Analyst"/>
    <x v="1"/>
    <x v="0"/>
    <s v="N"/>
    <s v="Unknow"/>
    <s v="No"/>
    <n v="2"/>
    <n v="871.00714285714298"/>
    <n v="6"/>
    <n v="2"/>
    <n v="10452.085714285717"/>
  </r>
  <r>
    <n v="797"/>
    <s v="Meridel"/>
    <s v="Rawet"/>
    <x v="0"/>
    <n v="51"/>
    <d v="1973-10-20T00:00:00"/>
    <s v="Internal Auditor"/>
    <x v="1"/>
    <x v="0"/>
    <s v="N"/>
    <s v="Unknow"/>
    <s v="No"/>
    <n v="19"/>
    <n v="1167.1225000000002"/>
    <n v="6"/>
    <n v="19"/>
    <n v="133051.96500000003"/>
  </r>
  <r>
    <n v="798"/>
    <s v="Dorita"/>
    <s v="Blackburne"/>
    <x v="0"/>
    <n v="22"/>
    <d v="1988-05-20T00:00:00"/>
    <s v="Teacher"/>
    <x v="1"/>
    <x v="2"/>
    <s v="N"/>
    <s v="Unknow"/>
    <s v="No"/>
    <n v="5"/>
    <n v="1428.3500000000001"/>
    <n v="6"/>
    <n v="5"/>
    <n v="42850.5"/>
  </r>
  <r>
    <n v="799"/>
    <s v="Harland"/>
    <s v="Spilisy"/>
    <x v="2"/>
    <n v="39"/>
    <s v="Unkown"/>
    <s v="Programmer I"/>
    <x v="3"/>
    <x v="0"/>
    <s v="N"/>
    <s v="Unknow"/>
    <s v="Yes"/>
    <s v="Unkown"/>
    <n v="1309.0809090909092"/>
    <n v="6"/>
    <s v="Unkown"/>
    <e v="#VALUE!"/>
  </r>
  <r>
    <n v="800"/>
    <s v="Quint"/>
    <s v="Popov"/>
    <x v="1"/>
    <n v="68"/>
    <d v="1978-12-31T00:00:00"/>
    <s v="Account Coordinator"/>
    <x v="7"/>
    <x v="0"/>
    <s v="N"/>
    <s v="Unknow"/>
    <s v="No"/>
    <n v="8"/>
    <n v="1047.3166666666666"/>
    <n v="6"/>
    <n v="8"/>
    <n v="50271.199999999997"/>
  </r>
  <r>
    <n v="801"/>
    <s v="Bertram"/>
    <s v="Linn"/>
    <x v="1"/>
    <n v="28"/>
    <d v="1980-10-08T00:00:00"/>
    <s v="Geologist IV"/>
    <x v="4"/>
    <x v="1"/>
    <s v="N"/>
    <s v="Unknow"/>
    <s v="No"/>
    <n v="20"/>
    <n v="537.4"/>
    <n v="6"/>
    <n v="20"/>
    <n v="64487.999999999993"/>
  </r>
  <r>
    <n v="802"/>
    <s v="Ailyn"/>
    <s v="Carberry"/>
    <x v="0"/>
    <n v="50"/>
    <d v="1986-02-20T00:00:00"/>
    <s v="Financial Analyst"/>
    <x v="1"/>
    <x v="0"/>
    <s v="N"/>
    <s v="Unknow"/>
    <s v="No"/>
    <n v="3"/>
    <n v="1251.4566666666667"/>
    <n v="6"/>
    <n v="3"/>
    <n v="22526.22"/>
  </r>
  <r>
    <n v="803"/>
    <s v="Nina"/>
    <s v="Murcutt"/>
    <x v="0"/>
    <n v="96"/>
    <d v="1999-11-11T00:00:00"/>
    <s v="Nuclear Power Engineer"/>
    <x v="7"/>
    <x v="2"/>
    <s v="N"/>
    <s v="Unknow"/>
    <s v="No"/>
    <n v="3"/>
    <n v="636.37500000000011"/>
    <n v="6"/>
    <n v="3"/>
    <n v="11454.750000000004"/>
  </r>
  <r>
    <n v="804"/>
    <s v="Henrietta"/>
    <s v="Seater"/>
    <x v="0"/>
    <n v="98"/>
    <d v="1999-06-17T00:00:00"/>
    <s v="Technical Writer"/>
    <x v="4"/>
    <x v="2"/>
    <s v="N"/>
    <s v="Unknow"/>
    <s v="Yes"/>
    <n v="1"/>
    <n v="1160.1666666666667"/>
    <n v="6"/>
    <n v="1"/>
    <n v="6961"/>
  </r>
  <r>
    <n v="805"/>
    <s v="Jorrie"/>
    <s v="Hanhardt"/>
    <x v="0"/>
    <n v="48"/>
    <d v="1960-04-19T00:00:00"/>
    <s v="Electrical Engineer"/>
    <x v="7"/>
    <x v="0"/>
    <s v="N"/>
    <s v="Unknow"/>
    <s v="No"/>
    <n v="10"/>
    <n v="1161.0283333333334"/>
    <n v="6"/>
    <n v="10"/>
    <n v="69661.7"/>
  </r>
  <r>
    <n v="806"/>
    <s v="Carter"/>
    <s v="Kaesmakers"/>
    <x v="1"/>
    <n v="66"/>
    <d v="1992-07-28T00:00:00"/>
    <s v="Sales Representative"/>
    <x v="5"/>
    <x v="0"/>
    <s v="N"/>
    <s v="Unknow"/>
    <s v="Yes"/>
    <n v="7"/>
    <n v="1213.615"/>
    <n v="6"/>
    <n v="7"/>
    <n v="50971.83"/>
  </r>
  <r>
    <n v="807"/>
    <s v="Lorne"/>
    <s v="Quested"/>
    <x v="0"/>
    <n v="48"/>
    <d v="1980-11-25T00:00:00"/>
    <s v="Safety Technician I"/>
    <x v="4"/>
    <x v="1"/>
    <s v="N"/>
    <s v="Unknow"/>
    <s v="No"/>
    <n v="16"/>
    <n v="1091.7825"/>
    <n v="6"/>
    <n v="16"/>
    <n v="104811.12"/>
  </r>
  <r>
    <n v="808"/>
    <s v="Nigel"/>
    <s v="Phippard"/>
    <x v="1"/>
    <n v="21"/>
    <d v="1979-11-21T00:00:00"/>
    <s v="Social Worker"/>
    <x v="0"/>
    <x v="2"/>
    <s v="N"/>
    <s v="Unknow"/>
    <s v="Yes"/>
    <n v="17"/>
    <n v="1225.6066666666666"/>
    <n v="6"/>
    <n v="17"/>
    <n v="125011.87999999999"/>
  </r>
  <r>
    <n v="809"/>
    <s v="Nevsa"/>
    <s v="Washtell"/>
    <x v="0"/>
    <n v="83"/>
    <d v="1977-10-23T00:00:00"/>
    <s v="Biostatistician III"/>
    <x v="0"/>
    <x v="0"/>
    <s v="N"/>
    <s v="Unknow"/>
    <s v="No"/>
    <n v="18"/>
    <n v="913.36749999999995"/>
    <n v="6"/>
    <n v="18"/>
    <n v="98643.69"/>
  </r>
  <r>
    <n v="810"/>
    <s v="Fawnia"/>
    <s v="Bartrum"/>
    <x v="0"/>
    <n v="24"/>
    <d v="1998-04-04T00:00:00"/>
    <s v="Software Test Engineer IV"/>
    <x v="0"/>
    <x v="0"/>
    <s v="N"/>
    <s v="Unknow"/>
    <s v="Yes"/>
    <n v="1"/>
    <n v="1134.855"/>
    <n v="6"/>
    <n v="1"/>
    <n v="6809.13"/>
  </r>
  <r>
    <n v="811"/>
    <s v="Ive"/>
    <s v="Chapelhow"/>
    <x v="1"/>
    <n v="6"/>
    <d v="1984-01-13T00:00:00"/>
    <s v="Nurse Practicioner"/>
    <x v="4"/>
    <x v="0"/>
    <s v="N"/>
    <s v="Unknow"/>
    <s v="No"/>
    <n v="8"/>
    <n v="462.67666666666656"/>
    <n v="6"/>
    <n v="8"/>
    <n v="22208.479999999996"/>
  </r>
  <r>
    <n v="812"/>
    <s v="Coral"/>
    <s v="Dunkirk"/>
    <x v="0"/>
    <n v="1"/>
    <d v="1989-09-22T00:00:00"/>
    <s v="Unkown"/>
    <x v="1"/>
    <x v="0"/>
    <s v="N"/>
    <s v="Unknow"/>
    <s v="No"/>
    <n v="16"/>
    <n v="700.11500000000001"/>
    <n v="6"/>
    <n v="16"/>
    <n v="67211.040000000008"/>
  </r>
  <r>
    <n v="813"/>
    <s v="Lisette"/>
    <s v="Nesbit"/>
    <x v="0"/>
    <n v="12"/>
    <d v="1962-03-21T00:00:00"/>
    <s v="Account Representative III"/>
    <x v="0"/>
    <x v="0"/>
    <s v="N"/>
    <s v="Unknow"/>
    <s v="No"/>
    <n v="14"/>
    <n v="877.21"/>
    <n v="6"/>
    <n v="14"/>
    <n v="73685.64"/>
  </r>
  <r>
    <n v="814"/>
    <s v="Raffarty"/>
    <s v="Giacomoni"/>
    <x v="1"/>
    <n v="60"/>
    <d v="1959-12-23T00:00:00"/>
    <s v="Analog Circuit Design manager"/>
    <x v="7"/>
    <x v="0"/>
    <s v="N"/>
    <s v="Unknow"/>
    <s v="No"/>
    <n v="14"/>
    <n v="1553.7433333333331"/>
    <n v="6"/>
    <n v="14"/>
    <n v="130514.43999999999"/>
  </r>
  <r>
    <n v="815"/>
    <s v="Caryn"/>
    <s v="Sampey"/>
    <x v="0"/>
    <n v="47"/>
    <d v="1974-07-06T00:00:00"/>
    <s v="Unkown"/>
    <x v="7"/>
    <x v="0"/>
    <s v="N"/>
    <s v="Unknow"/>
    <s v="Yes"/>
    <n v="22"/>
    <n v="1274.4616666666666"/>
    <n v="6"/>
    <n v="22"/>
    <n v="168228.94"/>
  </r>
  <r>
    <n v="816"/>
    <s v="Donni"/>
    <s v="Boor"/>
    <x v="0"/>
    <n v="71"/>
    <d v="1957-01-10T00:00:00"/>
    <s v="Product Engineer"/>
    <x v="7"/>
    <x v="0"/>
    <s v="N"/>
    <s v="Unknow"/>
    <s v="No"/>
    <n v="15"/>
    <n v="516.04333333333329"/>
    <n v="6"/>
    <n v="15"/>
    <n v="46443.899999999994"/>
  </r>
  <r>
    <n v="817"/>
    <s v="Niel"/>
    <s v="Abilowitz"/>
    <x v="1"/>
    <n v="38"/>
    <d v="1992-04-08T00:00:00"/>
    <s v="Editor"/>
    <x v="1"/>
    <x v="0"/>
    <s v="N"/>
    <s v="Unknow"/>
    <s v="Yes"/>
    <n v="6"/>
    <n v="1068"/>
    <n v="6"/>
    <n v="6"/>
    <n v="38448"/>
  </r>
  <r>
    <n v="818"/>
    <s v="Beverie"/>
    <s v="Bosanko"/>
    <x v="0"/>
    <n v="17"/>
    <d v="1973-12-21T00:00:00"/>
    <s v="Chemical Engineer"/>
    <x v="7"/>
    <x v="0"/>
    <s v="N"/>
    <s v="Unknow"/>
    <s v="No"/>
    <n v="11"/>
    <n v="1023.5766666666665"/>
    <n v="6"/>
    <n v="11"/>
    <n v="67556.06"/>
  </r>
  <r>
    <n v="819"/>
    <s v="Temp"/>
    <s v="Thebeau"/>
    <x v="1"/>
    <n v="7"/>
    <d v="1975-07-17T00:00:00"/>
    <s v="Associate Professor"/>
    <x v="7"/>
    <x v="1"/>
    <s v="N"/>
    <s v="Unknow"/>
    <s v="Yes"/>
    <n v="5"/>
    <n v="1006.6420000000002"/>
    <n v="6"/>
    <n v="5"/>
    <n v="30199.260000000002"/>
  </r>
  <r>
    <n v="820"/>
    <s v="Cecilia"/>
    <s v="Chipchase"/>
    <x v="0"/>
    <n v="12"/>
    <d v="1977-01-06T00:00:00"/>
    <s v="Unkown"/>
    <x v="1"/>
    <x v="2"/>
    <s v="N"/>
    <s v="Unknow"/>
    <s v="No"/>
    <n v="16"/>
    <n v="817.30333333333328"/>
    <n v="6"/>
    <n v="16"/>
    <n v="78461.119999999995"/>
  </r>
  <r>
    <n v="821"/>
    <s v="Gregoor"/>
    <s v="Aronovitz"/>
    <x v="1"/>
    <n v="41"/>
    <d v="1981-07-24T00:00:00"/>
    <s v="Financial Analyst"/>
    <x v="1"/>
    <x v="0"/>
    <s v="N"/>
    <s v="Unknow"/>
    <s v="Yes"/>
    <n v="7"/>
    <n v="965.27800000000002"/>
    <n v="6"/>
    <n v="7"/>
    <n v="40541.675999999999"/>
  </r>
  <r>
    <n v="822"/>
    <s v="Ardis"/>
    <s v="Tomlett"/>
    <x v="0"/>
    <n v="67"/>
    <d v="1974-10-23T00:00:00"/>
    <s v="Sales Associate"/>
    <x v="0"/>
    <x v="2"/>
    <s v="N"/>
    <s v="Unknow"/>
    <s v="No"/>
    <n v="17"/>
    <n v="2005.66"/>
    <n v="6"/>
    <n v="17"/>
    <n v="204577.32"/>
  </r>
  <r>
    <n v="823"/>
    <s v="Stesha"/>
    <s v="Morecombe"/>
    <x v="0"/>
    <n v="91"/>
    <d v="1990-02-17T00:00:00"/>
    <s v="Internal Auditor"/>
    <x v="7"/>
    <x v="1"/>
    <s v="N"/>
    <s v="Unknow"/>
    <s v="No"/>
    <n v="9"/>
    <n v="1625.9683333333335"/>
    <n v="6"/>
    <n v="9"/>
    <n v="87802.290000000008"/>
  </r>
  <r>
    <n v="824"/>
    <s v="Fleurette"/>
    <s v="Whardley"/>
    <x v="0"/>
    <n v="97"/>
    <d v="1977-02-27T00:00:00"/>
    <s v="Financial Advisor"/>
    <x v="1"/>
    <x v="1"/>
    <s v="N"/>
    <s v="Unknow"/>
    <s v="Yes"/>
    <n v="12"/>
    <n v="1504.3175000000001"/>
    <n v="6"/>
    <n v="12"/>
    <n v="108310.86000000002"/>
  </r>
  <r>
    <n v="825"/>
    <s v="Willis"/>
    <s v="Whyler"/>
    <x v="1"/>
    <n v="17"/>
    <d v="1975-08-15T00:00:00"/>
    <s v="Computer Systems Analyst IV"/>
    <x v="4"/>
    <x v="1"/>
    <s v="N"/>
    <s v="Unknow"/>
    <s v="Yes"/>
    <n v="16"/>
    <n v="746.09833333333336"/>
    <n v="6"/>
    <n v="16"/>
    <n v="71625.440000000002"/>
  </r>
  <r>
    <n v="826"/>
    <s v="Marc"/>
    <s v="Waddilove"/>
    <x v="1"/>
    <n v="92"/>
    <d v="1998-12-25T00:00:00"/>
    <s v="Recruiting Manager"/>
    <x v="1"/>
    <x v="0"/>
    <s v="N"/>
    <s v="Unknow"/>
    <s v="Yes"/>
    <n v="1"/>
    <n v="1207.3924999999999"/>
    <n v="6"/>
    <n v="1"/>
    <n v="7244.3549999999996"/>
  </r>
  <r>
    <n v="827"/>
    <s v="Phillis"/>
    <s v="Rudwell"/>
    <x v="0"/>
    <n v="90"/>
    <d v="1996-05-07T00:00:00"/>
    <s v="Unkown"/>
    <x v="0"/>
    <x v="1"/>
    <s v="N"/>
    <s v="Unknow"/>
    <s v="No"/>
    <n v="5"/>
    <n v="1131.4312500000001"/>
    <n v="6"/>
    <n v="5"/>
    <n v="33942.9375"/>
  </r>
  <r>
    <n v="828"/>
    <s v="Darda"/>
    <s v="Kernocke"/>
    <x v="0"/>
    <n v="93"/>
    <d v="1957-12-14T00:00:00"/>
    <s v="Unkown"/>
    <x v="0"/>
    <x v="0"/>
    <s v="N"/>
    <s v="Unknow"/>
    <s v="Yes"/>
    <n v="20"/>
    <n v="755.50599999999997"/>
    <n v="6"/>
    <n v="20"/>
    <n v="90660.72"/>
  </r>
  <r>
    <n v="829"/>
    <s v="Byran"/>
    <s v="Goodfield"/>
    <x v="1"/>
    <n v="84"/>
    <d v="2001-01-22T00:00:00"/>
    <s v="Environmental Tech"/>
    <x v="1"/>
    <x v="2"/>
    <s v="N"/>
    <s v="Unknow"/>
    <s v="Yes"/>
    <n v="2"/>
    <n v="1539.365"/>
    <n v="6"/>
    <n v="2"/>
    <n v="18472.38"/>
  </r>
  <r>
    <n v="830"/>
    <s v="Jayson"/>
    <s v="Chilcott"/>
    <x v="1"/>
    <n v="58"/>
    <d v="1981-05-31T00:00:00"/>
    <s v="VP Quality Control"/>
    <x v="7"/>
    <x v="1"/>
    <s v="N"/>
    <s v="Unknow"/>
    <s v="No"/>
    <n v="6"/>
    <n v="1017.8233333333334"/>
    <n v="6"/>
    <n v="6"/>
    <n v="36641.64"/>
  </r>
  <r>
    <n v="831"/>
    <s v="Teddy"/>
    <s v="Keijser"/>
    <x v="1"/>
    <n v="4"/>
    <d v="1973-04-20T00:00:00"/>
    <s v="Paralegal"/>
    <x v="1"/>
    <x v="1"/>
    <s v="N"/>
    <s v="Unknow"/>
    <s v="No"/>
    <n v="11"/>
    <n v="849.16800000000001"/>
    <n v="6"/>
    <n v="11"/>
    <n v="56045.087999999996"/>
  </r>
  <r>
    <n v="832"/>
    <s v="Shaun"/>
    <s v="Murphey"/>
    <x v="1"/>
    <n v="30"/>
    <d v="1977-11-30T00:00:00"/>
    <s v="Research Assistant IV"/>
    <x v="5"/>
    <x v="0"/>
    <s v="N"/>
    <s v="Unknow"/>
    <s v="No"/>
    <n v="14"/>
    <n v="1128.1972727272728"/>
    <n v="6"/>
    <n v="14"/>
    <n v="94768.570909090908"/>
  </r>
  <r>
    <n v="833"/>
    <s v="Wadsworth"/>
    <s v="Hubane"/>
    <x v="1"/>
    <n v="9"/>
    <d v="1995-10-03T00:00:00"/>
    <s v="Safety Technician II"/>
    <x v="4"/>
    <x v="2"/>
    <s v="N"/>
    <s v="Unknow"/>
    <s v="Yes"/>
    <n v="4"/>
    <n v="1106.5387499999999"/>
    <n v="6"/>
    <n v="4"/>
    <n v="26556.93"/>
  </r>
  <r>
    <n v="834"/>
    <s v="Rudolf"/>
    <s v="Brandes"/>
    <x v="1"/>
    <n v="37"/>
    <d v="1973-04-07T00:00:00"/>
    <s v="Environmental Tech"/>
    <x v="1"/>
    <x v="0"/>
    <s v="N"/>
    <s v="Unknow"/>
    <s v="No"/>
    <n v="3"/>
    <n v="898.88249999999994"/>
    <n v="6"/>
    <n v="3"/>
    <n v="16179.885"/>
  </r>
  <r>
    <n v="835"/>
    <s v="Zachary"/>
    <s v="Matyukon"/>
    <x v="1"/>
    <n v="85"/>
    <d v="1968-04-22T00:00:00"/>
    <s v="Electrical Engineer"/>
    <x v="7"/>
    <x v="0"/>
    <s v="N"/>
    <s v="Unknow"/>
    <s v="Yes"/>
    <n v="9"/>
    <n v="1067.6537499999999"/>
    <n v="6"/>
    <n v="9"/>
    <n v="57653.302499999998"/>
  </r>
  <r>
    <n v="836"/>
    <s v="Clemence"/>
    <s v="Vautre"/>
    <x v="0"/>
    <n v="33"/>
    <d v="1990-04-02T00:00:00"/>
    <s v="Actuary"/>
    <x v="1"/>
    <x v="0"/>
    <s v="N"/>
    <s v="Unknow"/>
    <s v="Yes"/>
    <n v="9"/>
    <n v="890.55000000000007"/>
    <n v="6"/>
    <n v="9"/>
    <n v="48089.700000000004"/>
  </r>
  <r>
    <n v="837"/>
    <s v="Derick"/>
    <s v="Fasler"/>
    <x v="1"/>
    <n v="4"/>
    <d v="1957-01-11T00:00:00"/>
    <s v="Internal Auditor"/>
    <x v="4"/>
    <x v="0"/>
    <s v="N"/>
    <s v="Unknow"/>
    <s v="Yes"/>
    <n v="13"/>
    <n v="1135.4166666666667"/>
    <n v="6"/>
    <n v="13"/>
    <n v="88562.5"/>
  </r>
  <r>
    <n v="838"/>
    <s v="Hayden"/>
    <s v="Heersema"/>
    <x v="1"/>
    <n v="27"/>
    <d v="1971-02-03T00:00:00"/>
    <s v="Financial Advisor"/>
    <x v="1"/>
    <x v="2"/>
    <s v="N"/>
    <s v="Unknow"/>
    <s v="No"/>
    <n v="15"/>
    <n v="931.20499999999993"/>
    <n v="6"/>
    <n v="15"/>
    <n v="83808.45"/>
  </r>
  <r>
    <n v="839"/>
    <s v="Charis"/>
    <s v="Greaves"/>
    <x v="2"/>
    <n v="14"/>
    <s v="Unkown"/>
    <s v="Structural Analysis Engineer"/>
    <x v="3"/>
    <x v="0"/>
    <s v="N"/>
    <s v="Unknow"/>
    <s v="Yes"/>
    <s v="Unkown"/>
    <n v="637.68249999999989"/>
    <n v="6"/>
    <s v="Unkown"/>
    <e v="#VALUE!"/>
  </r>
  <r>
    <n v="840"/>
    <s v="Chas"/>
    <s v="Carabet"/>
    <x v="1"/>
    <n v="94"/>
    <d v="1964-06-20T00:00:00"/>
    <s v="VP Sales"/>
    <x v="1"/>
    <x v="1"/>
    <s v="N"/>
    <s v="Unknow"/>
    <s v="Yes"/>
    <n v="19"/>
    <n v="1357.4933333333333"/>
    <n v="6"/>
    <n v="19"/>
    <n v="154754.23999999999"/>
  </r>
  <r>
    <n v="841"/>
    <s v="Hanan"/>
    <s v="McGreay"/>
    <x v="1"/>
    <n v="93"/>
    <d v="1966-09-22T00:00:00"/>
    <s v="Marketing Manager"/>
    <x v="7"/>
    <x v="1"/>
    <s v="N"/>
    <s v="Unknow"/>
    <s v="Yes"/>
    <n v="8"/>
    <n v="1562.3142857142855"/>
    <n v="6"/>
    <n v="8"/>
    <n v="74991.085714285698"/>
  </r>
  <r>
    <n v="842"/>
    <s v="Mahmud"/>
    <s v="Dobbson"/>
    <x v="1"/>
    <n v="59"/>
    <d v="1999-08-16T00:00:00"/>
    <s v="Compensation Analyst"/>
    <x v="1"/>
    <x v="2"/>
    <s v="N"/>
    <s v="Unknow"/>
    <s v="No"/>
    <n v="2"/>
    <n v="871.6"/>
    <n v="6"/>
    <n v="2"/>
    <n v="10459.200000000001"/>
  </r>
  <r>
    <n v="843"/>
    <s v="Salomone"/>
    <s v="Sleford"/>
    <x v="1"/>
    <n v="80"/>
    <d v="1989-09-05T00:00:00"/>
    <s v="Developer II"/>
    <x v="7"/>
    <x v="1"/>
    <s v="N"/>
    <s v="Unknow"/>
    <s v="Yes"/>
    <n v="9"/>
    <n v="681.69833333333338"/>
    <n v="6"/>
    <n v="9"/>
    <n v="36811.710000000006"/>
  </r>
  <r>
    <n v="844"/>
    <s v="Tome"/>
    <s v="Tyt"/>
    <x v="1"/>
    <n v="13"/>
    <d v="1978-01-13T00:00:00"/>
    <s v="Nurse Practicioner"/>
    <x v="1"/>
    <x v="2"/>
    <s v="N"/>
    <s v="Unknow"/>
    <s v="No"/>
    <n v="9"/>
    <n v="1391.5055555555557"/>
    <n v="6"/>
    <n v="9"/>
    <n v="75141.300000000017"/>
  </r>
  <r>
    <n v="845"/>
    <s v="Koressa"/>
    <s v="Maris"/>
    <x v="0"/>
    <n v="51"/>
    <d v="1973-12-24T00:00:00"/>
    <s v="Associate Professor"/>
    <x v="7"/>
    <x v="0"/>
    <s v="N"/>
    <s v="Unknow"/>
    <s v="No"/>
    <n v="3"/>
    <n v="909.85749999999985"/>
    <n v="6"/>
    <n v="3"/>
    <n v="16377.434999999996"/>
  </r>
  <r>
    <n v="846"/>
    <s v="Alvan"/>
    <s v="Rebichon"/>
    <x v="1"/>
    <n v="60"/>
    <d v="1954-03-25T00:00:00"/>
    <s v="Geologist I"/>
    <x v="7"/>
    <x v="1"/>
    <s v="N"/>
    <s v="Unknow"/>
    <s v="No"/>
    <n v="17"/>
    <n v="1461.8733333333332"/>
    <n v="6"/>
    <n v="17"/>
    <n v="149111.07999999999"/>
  </r>
  <r>
    <n v="847"/>
    <s v="Kelci"/>
    <s v="Morrison"/>
    <x v="0"/>
    <n v="66"/>
    <d v="1991-05-26T00:00:00"/>
    <s v="Chief Design Engineer"/>
    <x v="5"/>
    <x v="2"/>
    <s v="N"/>
    <s v="Unknow"/>
    <s v="No"/>
    <n v="9"/>
    <n v="1232.0425"/>
    <n v="6"/>
    <n v="9"/>
    <n v="66530.294999999998"/>
  </r>
  <r>
    <n v="848"/>
    <s v="Lannie"/>
    <s v="Chat"/>
    <x v="1"/>
    <n v="79"/>
    <d v="1979-06-25T00:00:00"/>
    <s v="VP Product Management"/>
    <x v="7"/>
    <x v="0"/>
    <s v="N"/>
    <s v="Unknow"/>
    <s v="No"/>
    <n v="13"/>
    <n v="1177.76"/>
    <n v="6"/>
    <n v="13"/>
    <n v="91865.279999999999"/>
  </r>
  <r>
    <n v="849"/>
    <s v="Sylvan"/>
    <s v="Capper"/>
    <x v="1"/>
    <n v="72"/>
    <d v="1969-09-15T00:00:00"/>
    <s v="Librarian"/>
    <x v="9"/>
    <x v="0"/>
    <s v="N"/>
    <s v="Unknow"/>
    <s v="No"/>
    <n v="10"/>
    <n v="1014.4433333333335"/>
    <n v="6"/>
    <n v="10"/>
    <n v="60866.600000000006"/>
  </r>
  <r>
    <n v="850"/>
    <s v="Nevin"/>
    <s v="Hanfrey"/>
    <x v="1"/>
    <n v="79"/>
    <d v="2000-09-24T00:00:00"/>
    <s v="Clinical Specialist"/>
    <x v="0"/>
    <x v="0"/>
    <s v="N"/>
    <s v="Unknow"/>
    <s v="No"/>
    <n v="1"/>
    <n v="934.59874999999988"/>
    <n v="6"/>
    <n v="1"/>
    <n v="5607.5924999999988"/>
  </r>
  <r>
    <n v="851"/>
    <s v="Cammi"/>
    <s v="Tesmond"/>
    <x v="0"/>
    <n v="19"/>
    <d v="1987-12-30T00:00:00"/>
    <s v="Project Manager"/>
    <x v="4"/>
    <x v="1"/>
    <s v="N"/>
    <s v="Unknow"/>
    <s v="Yes"/>
    <n v="2"/>
    <n v="1336.7499999999998"/>
    <n v="6"/>
    <n v="2"/>
    <n v="16040.999999999996"/>
  </r>
  <r>
    <n v="852"/>
    <s v="Andie"/>
    <s v="Bonney"/>
    <x v="0"/>
    <n v="37"/>
    <d v="2000-11-04T00:00:00"/>
    <s v="Compensation Analyst"/>
    <x v="1"/>
    <x v="1"/>
    <s v="N"/>
    <s v="Unknow"/>
    <s v="Yes"/>
    <n v="2"/>
    <n v="1412.3744444444442"/>
    <n v="6"/>
    <n v="2"/>
    <n v="16948.493333333332"/>
  </r>
  <r>
    <n v="853"/>
    <s v="Nolana"/>
    <s v="Rotter"/>
    <x v="0"/>
    <n v="26"/>
    <d v="1981-10-04T00:00:00"/>
    <s v="Media Manager I"/>
    <x v="5"/>
    <x v="0"/>
    <s v="N"/>
    <s v="Unknow"/>
    <s v="Yes"/>
    <n v="16"/>
    <n v="998.12750000000005"/>
    <n v="6"/>
    <n v="16"/>
    <n v="95820.24"/>
  </r>
  <r>
    <n v="854"/>
    <s v="Charisse"/>
    <s v="Thoresby"/>
    <x v="0"/>
    <n v="35"/>
    <d v="2000-10-24T00:00:00"/>
    <s v="Marketing Manager"/>
    <x v="4"/>
    <x v="1"/>
    <s v="N"/>
    <s v="Unknow"/>
    <s v="No"/>
    <n v="2"/>
    <n v="1810.415"/>
    <n v="6"/>
    <n v="2"/>
    <n v="21724.98"/>
  </r>
  <r>
    <n v="855"/>
    <s v="Bennie"/>
    <s v="Llywarch"/>
    <x v="0"/>
    <n v="74"/>
    <d v="1974-10-26T00:00:00"/>
    <s v="General Manager"/>
    <x v="5"/>
    <x v="2"/>
    <s v="N"/>
    <s v="Unknow"/>
    <s v="Yes"/>
    <n v="16"/>
    <n v="977.86285714285725"/>
    <n v="6"/>
    <n v="16"/>
    <n v="93874.8342857143"/>
  </r>
  <r>
    <n v="856"/>
    <s v="Peyton"/>
    <s v="Monkeman"/>
    <x v="1"/>
    <n v="63"/>
    <d v="1988-10-01T00:00:00"/>
    <s v="Quality Engineer"/>
    <x v="1"/>
    <x v="0"/>
    <s v="N"/>
    <s v="Unknow"/>
    <s v="Yes"/>
    <n v="9"/>
    <n v="1338.586"/>
    <n v="6"/>
    <n v="9"/>
    <n v="72283.644"/>
  </r>
  <r>
    <n v="857"/>
    <s v="Theo"/>
    <s v="Unkown"/>
    <x v="0"/>
    <n v="15"/>
    <d v="1964-08-14T00:00:00"/>
    <s v="General Manager"/>
    <x v="4"/>
    <x v="2"/>
    <s v="N"/>
    <s v="Unknow"/>
    <s v="No"/>
    <n v="4"/>
    <n v="942.42500000000007"/>
    <n v="6"/>
    <n v="4"/>
    <n v="22618.2"/>
  </r>
  <r>
    <n v="858"/>
    <s v="Barby"/>
    <s v="Charlwood"/>
    <x v="0"/>
    <n v="79"/>
    <d v="1980-06-02T00:00:00"/>
    <s v="Internal Auditor"/>
    <x v="1"/>
    <x v="2"/>
    <s v="N"/>
    <s v="Unknow"/>
    <s v="Yes"/>
    <n v="9"/>
    <n v="1163.2966666666669"/>
    <n v="6"/>
    <n v="9"/>
    <n v="62818.020000000004"/>
  </r>
  <r>
    <n v="859"/>
    <s v="Devinne"/>
    <s v="Tommeo"/>
    <x v="0"/>
    <n v="53"/>
    <d v="1978-08-02T00:00:00"/>
    <s v="Geologist I"/>
    <x v="1"/>
    <x v="1"/>
    <s v="N"/>
    <s v="Unknow"/>
    <s v="Yes"/>
    <n v="7"/>
    <n v="1845.2975000000001"/>
    <n v="6"/>
    <n v="7"/>
    <n v="77502.494999999995"/>
  </r>
  <r>
    <n v="860"/>
    <s v="Ida"/>
    <s v="Unkown"/>
    <x v="0"/>
    <n v="80"/>
    <d v="1980-08-12T00:00:00"/>
    <s v="Unkown"/>
    <x v="4"/>
    <x v="2"/>
    <s v="N"/>
    <s v="Unknow"/>
    <s v="Yes"/>
    <n v="7"/>
    <n v="1045.2819999999999"/>
    <n v="6"/>
    <n v="7"/>
    <n v="43901.843999999997"/>
  </r>
  <r>
    <n v="861"/>
    <s v="Rebekah"/>
    <s v="Dmych"/>
    <x v="0"/>
    <n v="73"/>
    <d v="1977-05-24T00:00:00"/>
    <s v="Senior Financial Analyst"/>
    <x v="1"/>
    <x v="2"/>
    <s v="N"/>
    <s v="Unknow"/>
    <s v="No"/>
    <n v="17"/>
    <n v="774.53"/>
    <n v="6"/>
    <n v="17"/>
    <n v="79002.06"/>
  </r>
  <r>
    <n v="862"/>
    <s v="Worden"/>
    <s v="Fossitt"/>
    <x v="1"/>
    <n v="83"/>
    <d v="1977-12-27T00:00:00"/>
    <s v="Information Systems Manager"/>
    <x v="6"/>
    <x v="2"/>
    <s v="N"/>
    <s v="Unknow"/>
    <s v="Yes"/>
    <n v="16"/>
    <n v="572.0575"/>
    <n v="6"/>
    <n v="16"/>
    <n v="54917.520000000004"/>
  </r>
  <r>
    <n v="863"/>
    <s v="Kessiah"/>
    <s v="Logg"/>
    <x v="0"/>
    <n v="19"/>
    <d v="1961-09-10T00:00:00"/>
    <s v="Senior Financial Analyst"/>
    <x v="1"/>
    <x v="1"/>
    <s v="N"/>
    <s v="Unknow"/>
    <s v="No"/>
    <n v="5"/>
    <n v="1485.2316666666666"/>
    <n v="6"/>
    <n v="5"/>
    <n v="44556.95"/>
  </r>
  <r>
    <n v="864"/>
    <s v="Regen"/>
    <s v="Nares"/>
    <x v="1"/>
    <n v="6"/>
    <d v="1970-03-06T00:00:00"/>
    <s v="Unkown"/>
    <x v="5"/>
    <x v="2"/>
    <s v="N"/>
    <s v="Unknow"/>
    <s v="Yes"/>
    <n v="4"/>
    <n v="1027.5571428571429"/>
    <n v="6"/>
    <n v="4"/>
    <n v="24661.37142857143"/>
  </r>
  <r>
    <n v="865"/>
    <s v="Germain"/>
    <s v="De la Harpe"/>
    <x v="0"/>
    <n v="73"/>
    <d v="1965-04-12T00:00:00"/>
    <s v="Desktop Support Technician"/>
    <x v="8"/>
    <x v="0"/>
    <s v="N"/>
    <s v="Unknow"/>
    <s v="No"/>
    <n v="19"/>
    <n v="1519.9839999999999"/>
    <n v="6"/>
    <n v="19"/>
    <n v="173278.17599999998"/>
  </r>
  <r>
    <n v="866"/>
    <s v="Stanislaus"/>
    <s v="Gottelier"/>
    <x v="1"/>
    <n v="28"/>
    <d v="1973-01-05T00:00:00"/>
    <s v="Associate Professor"/>
    <x v="4"/>
    <x v="1"/>
    <s v="N"/>
    <s v="Unknow"/>
    <s v="Yes"/>
    <n v="14"/>
    <n v="1308.7840000000001"/>
    <n v="6"/>
    <n v="14"/>
    <n v="109937.85600000001"/>
  </r>
  <r>
    <n v="867"/>
    <s v="Lura"/>
    <s v="MacKim"/>
    <x v="0"/>
    <n v="12"/>
    <d v="1973-05-10T00:00:00"/>
    <s v="VP Marketing"/>
    <x v="4"/>
    <x v="0"/>
    <s v="N"/>
    <s v="Unknow"/>
    <s v="No"/>
    <n v="17"/>
    <n v="1254.94"/>
    <n v="6"/>
    <n v="17"/>
    <n v="128003.88"/>
  </r>
  <r>
    <n v="868"/>
    <s v="Effie"/>
    <s v="Duddy"/>
    <x v="0"/>
    <n v="84"/>
    <d v="1979-07-18T00:00:00"/>
    <s v="VP Accounting"/>
    <x v="1"/>
    <x v="0"/>
    <s v="N"/>
    <s v="Unknow"/>
    <s v="Yes"/>
    <n v="11"/>
    <n v="885.91714285714284"/>
    <n v="6"/>
    <n v="11"/>
    <n v="58470.531428571434"/>
  </r>
  <r>
    <n v="869"/>
    <s v="Addia"/>
    <s v="Abels"/>
    <x v="0"/>
    <n v="7"/>
    <d v="1984-03-11T00:00:00"/>
    <s v="Account Representative I"/>
    <x v="1"/>
    <x v="2"/>
    <s v="N"/>
    <s v="Unknow"/>
    <s v="Yes"/>
    <n v="10"/>
    <n v="1087.5700000000002"/>
    <n v="6"/>
    <n v="10"/>
    <n v="65254.200000000012"/>
  </r>
  <r>
    <n v="870"/>
    <s v="Hugh"/>
    <s v="Wilce"/>
    <x v="1"/>
    <n v="63"/>
    <d v="1964-01-29T00:00:00"/>
    <s v="Pharmacist"/>
    <x v="0"/>
    <x v="0"/>
    <s v="N"/>
    <s v="Unknow"/>
    <s v="No"/>
    <n v="6"/>
    <n v="290.62"/>
    <n v="6"/>
    <n v="6"/>
    <n v="10462.32"/>
  </r>
  <r>
    <n v="871"/>
    <s v="Janka"/>
    <s v="Yesinin"/>
    <x v="0"/>
    <n v="40"/>
    <d v="1992-01-20T00:00:00"/>
    <s v="Unkown"/>
    <x v="4"/>
    <x v="0"/>
    <s v="N"/>
    <s v="Unknow"/>
    <s v="Yes"/>
    <n v="5"/>
    <n v="885.24"/>
    <n v="6"/>
    <n v="5"/>
    <n v="26557.200000000004"/>
  </r>
  <r>
    <n v="872"/>
    <s v="Suki"/>
    <s v="Ivachyov"/>
    <x v="0"/>
    <n v="47"/>
    <d v="1971-04-28T00:00:00"/>
    <s v="Structural Engineer"/>
    <x v="3"/>
    <x v="0"/>
    <s v="N"/>
    <s v="Unknow"/>
    <s v="No"/>
    <n v="13"/>
    <n v="1071.24875"/>
    <n v="6"/>
    <n v="13"/>
    <n v="83557.402499999997"/>
  </r>
  <r>
    <n v="873"/>
    <s v="Worthington"/>
    <s v="Penwarden"/>
    <x v="1"/>
    <n v="37"/>
    <d v="1959-12-23T00:00:00"/>
    <s v="Occupational Therapist"/>
    <x v="0"/>
    <x v="1"/>
    <s v="N"/>
    <s v="Unknow"/>
    <s v="Yes"/>
    <n v="20"/>
    <n v="1155.6149999999998"/>
    <n v="6"/>
    <n v="20"/>
    <n v="138673.79999999999"/>
  </r>
  <r>
    <n v="874"/>
    <s v="Howard"/>
    <s v="Oseland"/>
    <x v="1"/>
    <n v="78"/>
    <d v="2001-05-05T00:00:00"/>
    <s v="Unkown"/>
    <x v="0"/>
    <x v="0"/>
    <s v="N"/>
    <s v="Unknow"/>
    <s v="Yes"/>
    <n v="1"/>
    <n v="910.82333333333338"/>
    <n v="6"/>
    <n v="1"/>
    <n v="5464.9400000000005"/>
  </r>
  <r>
    <n v="875"/>
    <s v="Caryl"/>
    <s v="Linnett"/>
    <x v="1"/>
    <n v="34"/>
    <d v="1999-02-23T00:00:00"/>
    <s v="Recruiting Manager"/>
    <x v="1"/>
    <x v="0"/>
    <s v="N"/>
    <s v="Unknow"/>
    <s v="Yes"/>
    <n v="2"/>
    <n v="1020.321111111111"/>
    <n v="6"/>
    <n v="2"/>
    <n v="12243.853333333333"/>
  </r>
  <r>
    <n v="876"/>
    <s v="Neil"/>
    <s v="Jencey"/>
    <x v="1"/>
    <n v="44"/>
    <d v="1968-10-06T00:00:00"/>
    <s v="Physical Therapy Assistant"/>
    <x v="3"/>
    <x v="2"/>
    <s v="N"/>
    <s v="Unknow"/>
    <s v="No"/>
    <n v="19"/>
    <n v="1510.5966666666666"/>
    <n v="6"/>
    <n v="19"/>
    <n v="172208.02"/>
  </r>
  <r>
    <n v="877"/>
    <s v="Didi"/>
    <s v="Milne"/>
    <x v="0"/>
    <n v="92"/>
    <d v="1988-05-13T00:00:00"/>
    <s v="Accounting Assistant III"/>
    <x v="1"/>
    <x v="0"/>
    <s v="N"/>
    <s v="Unknow"/>
    <s v="Yes"/>
    <n v="3"/>
    <n v="839.08500000000004"/>
    <n v="6"/>
    <n v="3"/>
    <n v="15103.53"/>
  </r>
  <r>
    <n v="878"/>
    <s v="Clarence"/>
    <s v="Silby"/>
    <x v="1"/>
    <n v="31"/>
    <d v="1982-11-01T00:00:00"/>
    <s v="Environmental Specialist"/>
    <x v="7"/>
    <x v="0"/>
    <s v="N"/>
    <s v="Unknow"/>
    <s v="Yes"/>
    <n v="9"/>
    <n v="1591.5033333333333"/>
    <n v="6"/>
    <n v="9"/>
    <n v="85941.180000000008"/>
  </r>
  <r>
    <n v="879"/>
    <s v="Hestia"/>
    <s v="Smetoun"/>
    <x v="0"/>
    <n v="58"/>
    <d v="1978-08-02T00:00:00"/>
    <s v="Unkown"/>
    <x v="4"/>
    <x v="0"/>
    <s v="N"/>
    <s v="Unknow"/>
    <s v="No"/>
    <n v="12"/>
    <n v="1784.6200000000001"/>
    <n v="6"/>
    <n v="12"/>
    <n v="128492.64000000001"/>
  </r>
  <r>
    <n v="880"/>
    <s v="Neely"/>
    <s v="Lundon"/>
    <x v="0"/>
    <n v="11"/>
    <d v="1963-12-31T00:00:00"/>
    <s v="Internal Auditor"/>
    <x v="4"/>
    <x v="2"/>
    <s v="N"/>
    <s v="Unknow"/>
    <s v="Yes"/>
    <n v="10"/>
    <n v="1325.672"/>
    <n v="6"/>
    <n v="10"/>
    <n v="79540.320000000007"/>
  </r>
  <r>
    <n v="881"/>
    <s v="Carmella"/>
    <s v="O' Lone"/>
    <x v="0"/>
    <n v="82"/>
    <d v="1980-05-07T00:00:00"/>
    <s v="Information Systems Manager"/>
    <x v="4"/>
    <x v="2"/>
    <s v="N"/>
    <s v="Unknow"/>
    <s v="No"/>
    <n v="15"/>
    <n v="528.505"/>
    <n v="6"/>
    <n v="15"/>
    <n v="47565.45"/>
  </r>
  <r>
    <n v="882"/>
    <s v="Esmaria"/>
    <s v="Lythgoe"/>
    <x v="0"/>
    <n v="59"/>
    <d v="1965-09-29T00:00:00"/>
    <s v="Unkown"/>
    <x v="2"/>
    <x v="0"/>
    <s v="N"/>
    <s v="Unknow"/>
    <s v="Yes"/>
    <n v="11"/>
    <n v="1842.1479999999999"/>
    <n v="6"/>
    <n v="11"/>
    <n v="121581.76799999998"/>
  </r>
  <r>
    <n v="883"/>
    <s v="Lolita"/>
    <s v="Bennie"/>
    <x v="2"/>
    <n v="73"/>
    <s v="Unkown"/>
    <s v="Recruiter"/>
    <x v="3"/>
    <x v="0"/>
    <s v="N"/>
    <s v="Unknow"/>
    <s v="Yes"/>
    <s v="Unkown"/>
    <n v="1209.6466666666668"/>
    <n v="6"/>
    <s v="Unkown"/>
    <e v="#VALUE!"/>
  </r>
  <r>
    <n v="884"/>
    <s v="Pepito"/>
    <s v="Lamming"/>
    <x v="1"/>
    <n v="11"/>
    <d v="1978-01-30T00:00:00"/>
    <s v="Web Designer IV"/>
    <x v="2"/>
    <x v="0"/>
    <s v="N"/>
    <s v="Unknow"/>
    <s v="No"/>
    <n v="17"/>
    <n v="1289.2900000000002"/>
    <n v="6"/>
    <n v="17"/>
    <n v="131507.58000000002"/>
  </r>
  <r>
    <n v="885"/>
    <s v="Yancey"/>
    <s v="Wivell"/>
    <x v="1"/>
    <n v="20"/>
    <d v="1966-11-11T00:00:00"/>
    <s v="Statistician IV"/>
    <x v="1"/>
    <x v="0"/>
    <s v="N"/>
    <s v="Unknow"/>
    <s v="No"/>
    <n v="18"/>
    <n v="1367.3325"/>
    <n v="6"/>
    <n v="18"/>
    <n v="147671.90999999997"/>
  </r>
  <r>
    <n v="886"/>
    <s v="Dawna"/>
    <s v="McCullen"/>
    <x v="0"/>
    <n v="53"/>
    <d v="1974-11-15T00:00:00"/>
    <s v="Accounting Assistant III"/>
    <x v="0"/>
    <x v="0"/>
    <s v="N"/>
    <s v="Unknow"/>
    <s v="No"/>
    <n v="11"/>
    <n v="1150.1240000000003"/>
    <n v="6"/>
    <n v="11"/>
    <n v="75908.184000000023"/>
  </r>
  <r>
    <n v="887"/>
    <s v="Patrizius"/>
    <s v="Hardinge"/>
    <x v="1"/>
    <n v="55"/>
    <d v="1997-11-17T00:00:00"/>
    <s v="Unkown"/>
    <x v="7"/>
    <x v="2"/>
    <s v="N"/>
    <s v="Unknow"/>
    <s v="No"/>
    <n v="1"/>
    <n v="873.3900000000001"/>
    <n v="6"/>
    <n v="1"/>
    <n v="5240.34"/>
  </r>
  <r>
    <n v="888"/>
    <s v="Chickie"/>
    <s v="Gulleford"/>
    <x v="0"/>
    <n v="62"/>
    <d v="1963-11-10T00:00:00"/>
    <s v="Accountant IV"/>
    <x v="7"/>
    <x v="0"/>
    <s v="N"/>
    <s v="Unknow"/>
    <s v="No"/>
    <n v="10"/>
    <n v="1121.4000000000001"/>
    <n v="6"/>
    <n v="10"/>
    <n v="67284"/>
  </r>
  <r>
    <n v="889"/>
    <s v="Ezequiel"/>
    <s v="Coggeshall"/>
    <x v="1"/>
    <n v="46"/>
    <d v="1967-02-19T00:00:00"/>
    <s v="Sales Representative"/>
    <x v="5"/>
    <x v="1"/>
    <s v="N"/>
    <s v="Unknow"/>
    <s v="Yes"/>
    <n v="10"/>
    <n v="1288.4100000000001"/>
    <n v="6"/>
    <n v="10"/>
    <n v="77304.600000000006"/>
  </r>
  <r>
    <n v="890"/>
    <s v="Tony"/>
    <s v="Cordsen"/>
    <x v="0"/>
    <n v="55"/>
    <d v="1974-02-01T00:00:00"/>
    <s v="Dental Hygienist"/>
    <x v="0"/>
    <x v="0"/>
    <s v="N"/>
    <s v="Unknow"/>
    <s v="Yes"/>
    <n v="15"/>
    <n v="961.86400000000015"/>
    <n v="6"/>
    <n v="15"/>
    <n v="86567.760000000009"/>
  </r>
  <r>
    <n v="891"/>
    <s v="Talbot"/>
    <s v="Andrioni"/>
    <x v="1"/>
    <n v="21"/>
    <d v="1981-08-06T00:00:00"/>
    <s v="Occupational Therapist"/>
    <x v="0"/>
    <x v="2"/>
    <s v="N"/>
    <s v="Unknow"/>
    <s v="Yes"/>
    <n v="9"/>
    <n v="1314.6928571428573"/>
    <n v="6"/>
    <n v="9"/>
    <n v="70993.414285714302"/>
  </r>
  <r>
    <n v="892"/>
    <s v="Conroy"/>
    <s v="Healy"/>
    <x v="2"/>
    <n v="22"/>
    <s v="Unkown"/>
    <s v="Office Assistant II"/>
    <x v="3"/>
    <x v="0"/>
    <s v="N"/>
    <s v="Unknow"/>
    <s v="Yes"/>
    <s v="Unkown"/>
    <n v="939.06000000000006"/>
    <n v="6"/>
    <s v="Unkown"/>
    <e v="#VALUE!"/>
  </r>
  <r>
    <n v="893"/>
    <s v="Gibby"/>
    <s v="Fearnley"/>
    <x v="1"/>
    <n v="97"/>
    <d v="1983-09-11T00:00:00"/>
    <s v="Geologist I"/>
    <x v="3"/>
    <x v="0"/>
    <s v="N"/>
    <s v="Unknow"/>
    <s v="No"/>
    <n v="16"/>
    <n v="904.73666666666668"/>
    <n v="6"/>
    <n v="16"/>
    <n v="86854.720000000001"/>
  </r>
  <r>
    <n v="894"/>
    <s v="Catie"/>
    <s v="Kibbey"/>
    <x v="0"/>
    <n v="13"/>
    <d v="1970-12-18T00:00:00"/>
    <s v="Desktop Support Technician"/>
    <x v="1"/>
    <x v="2"/>
    <s v="N"/>
    <s v="Unknow"/>
    <s v="Yes"/>
    <n v="9"/>
    <n v="1112.08"/>
    <n v="6"/>
    <n v="9"/>
    <n v="60052.319999999992"/>
  </r>
  <r>
    <n v="895"/>
    <s v="Juli"/>
    <s v="Curness"/>
    <x v="0"/>
    <n v="58"/>
    <d v="1966-09-03T00:00:00"/>
    <s v="Unkown"/>
    <x v="4"/>
    <x v="0"/>
    <s v="N"/>
    <s v="Unknow"/>
    <s v="Yes"/>
    <n v="12"/>
    <n v="1218.6633333333332"/>
    <n v="6"/>
    <n v="12"/>
    <n v="87743.76"/>
  </r>
  <r>
    <n v="896"/>
    <s v="Idell"/>
    <s v="Belderson"/>
    <x v="0"/>
    <n v="25"/>
    <d v="1978-06-10T00:00:00"/>
    <s v="VP Sales"/>
    <x v="4"/>
    <x v="0"/>
    <s v="N"/>
    <s v="Unknow"/>
    <s v="No"/>
    <n v="15"/>
    <n v="478.16"/>
    <n v="6"/>
    <n v="15"/>
    <n v="43034.400000000001"/>
  </r>
  <r>
    <n v="897"/>
    <s v="Pris"/>
    <s v="Fance"/>
    <x v="0"/>
    <n v="25"/>
    <d v="1969-01-11T00:00:00"/>
    <s v="Account Executive"/>
    <x v="7"/>
    <x v="0"/>
    <s v="N"/>
    <s v="Unknow"/>
    <s v="No"/>
    <n v="11"/>
    <n v="706.67666666666662"/>
    <n v="6"/>
    <n v="11"/>
    <n v="46640.659999999996"/>
  </r>
  <r>
    <n v="898"/>
    <s v="Reyna"/>
    <s v="Braizier"/>
    <x v="0"/>
    <n v="53"/>
    <d v="1977-08-28T00:00:00"/>
    <s v="General Manager"/>
    <x v="1"/>
    <x v="1"/>
    <s v="N"/>
    <s v="Unknow"/>
    <s v="No"/>
    <n v="16"/>
    <n v="611.6099999999999"/>
    <n v="6"/>
    <n v="16"/>
    <n v="58714.55999999999"/>
  </r>
  <r>
    <n v="899"/>
    <s v="Teodora"/>
    <s v="Lawling"/>
    <x v="0"/>
    <n v="42"/>
    <d v="1963-08-05T00:00:00"/>
    <s v="Business Systems Development Analyst"/>
    <x v="0"/>
    <x v="1"/>
    <s v="N"/>
    <s v="Unknow"/>
    <s v="Yes"/>
    <n v="12"/>
    <n v="1737.0550000000001"/>
    <n v="6"/>
    <n v="12"/>
    <n v="125067.95999999999"/>
  </r>
  <r>
    <n v="900"/>
    <s v="Clevey"/>
    <s v="Ivamy"/>
    <x v="1"/>
    <n v="48"/>
    <d v="1990-08-07T00:00:00"/>
    <s v="Associate Professor"/>
    <x v="7"/>
    <x v="0"/>
    <s v="N"/>
    <s v="Unknow"/>
    <s v="Yes"/>
    <n v="5"/>
    <n v="1045.392222222222"/>
    <n v="6"/>
    <n v="5"/>
    <n v="31361.766666666663"/>
  </r>
  <r>
    <n v="901"/>
    <s v="Letta"/>
    <s v="McCarter"/>
    <x v="0"/>
    <n v="13"/>
    <d v="1975-04-27T00:00:00"/>
    <s v="Unkown"/>
    <x v="5"/>
    <x v="0"/>
    <s v="N"/>
    <s v="Unknow"/>
    <s v="Yes"/>
    <n v="16"/>
    <n v="1122.508888888889"/>
    <n v="6"/>
    <n v="16"/>
    <n v="107760.85333333335"/>
  </r>
  <r>
    <n v="902"/>
    <s v="Selene"/>
    <s v="Vasiltsov"/>
    <x v="0"/>
    <n v="37"/>
    <d v="1989-07-26T00:00:00"/>
    <s v="Staff Scientist"/>
    <x v="5"/>
    <x v="0"/>
    <s v="N"/>
    <s v="Unknow"/>
    <s v="No"/>
    <n v="18"/>
    <n v="1265.9549999999999"/>
    <n v="6"/>
    <n v="18"/>
    <n v="136723.13999999998"/>
  </r>
  <r>
    <n v="903"/>
    <s v="Hewe"/>
    <s v="Lidgley"/>
    <x v="1"/>
    <n v="46"/>
    <d v="1961-07-03T00:00:00"/>
    <s v="Unkown"/>
    <x v="1"/>
    <x v="0"/>
    <s v="N"/>
    <s v="Unknow"/>
    <s v="No"/>
    <n v="14"/>
    <n v="850.18624999999997"/>
    <n v="6"/>
    <n v="14"/>
    <n v="71415.645000000004"/>
  </r>
  <r>
    <n v="904"/>
    <s v="Kariotta"/>
    <s v="Ludman"/>
    <x v="0"/>
    <n v="51"/>
    <d v="1974-05-06T00:00:00"/>
    <s v="Database Administrator II"/>
    <x v="4"/>
    <x v="2"/>
    <s v="N"/>
    <s v="Unknow"/>
    <s v="Yes"/>
    <n v="11"/>
    <n v="1435.5877777777778"/>
    <n v="6"/>
    <n v="11"/>
    <n v="94748.793333333335"/>
  </r>
  <r>
    <n v="905"/>
    <s v="Dorian"/>
    <s v="Drinkel"/>
    <x v="0"/>
    <n v="41"/>
    <d v="1978-02-11T00:00:00"/>
    <s v="Safety Technician II"/>
    <x v="7"/>
    <x v="1"/>
    <s v="N"/>
    <s v="Unknow"/>
    <s v="No"/>
    <n v="12"/>
    <n v="492.69571428571419"/>
    <n v="6"/>
    <n v="12"/>
    <n v="35474.091428571424"/>
  </r>
  <r>
    <n v="906"/>
    <s v="Cammy"/>
    <s v="Marcroft"/>
    <x v="1"/>
    <n v="73"/>
    <d v="1998-12-30T00:00:00"/>
    <s v="Financial Analyst"/>
    <x v="1"/>
    <x v="2"/>
    <s v="N"/>
    <s v="Unknow"/>
    <s v="Yes"/>
    <n v="3"/>
    <n v="668.44999999999993"/>
    <n v="6"/>
    <n v="3"/>
    <n v="12032.099999999999"/>
  </r>
  <r>
    <n v="907"/>
    <s v="Eamon"/>
    <s v="McWhin"/>
    <x v="1"/>
    <n v="51"/>
    <d v="1978-12-25T00:00:00"/>
    <s v="Sales Associate"/>
    <x v="2"/>
    <x v="2"/>
    <s v="N"/>
    <s v="Unknow"/>
    <s v="Yes"/>
    <n v="17"/>
    <n v="1712.1020000000001"/>
    <n v="6"/>
    <n v="17"/>
    <n v="174634.40400000001"/>
  </r>
  <r>
    <n v="908"/>
    <s v="Carry"/>
    <s v="Tomlett"/>
    <x v="0"/>
    <n v="86"/>
    <d v="1980-08-28T00:00:00"/>
    <s v="Unkown"/>
    <x v="1"/>
    <x v="1"/>
    <s v="N"/>
    <s v="Unknow"/>
    <s v="Yes"/>
    <n v="17"/>
    <n v="966.27499999999998"/>
    <n v="6"/>
    <n v="17"/>
    <n v="98560.049999999988"/>
  </r>
  <r>
    <n v="909"/>
    <s v="Suzette"/>
    <s v="Surgison"/>
    <x v="0"/>
    <n v="77"/>
    <d v="1960-01-04T00:00:00"/>
    <s v="Operator"/>
    <x v="4"/>
    <x v="2"/>
    <s v="N"/>
    <s v="Unknow"/>
    <s v="Yes"/>
    <n v="8"/>
    <n v="758.52"/>
    <n v="6"/>
    <n v="8"/>
    <n v="36408.959999999999"/>
  </r>
  <r>
    <n v="910"/>
    <s v="Lewes"/>
    <s v="Foulcher"/>
    <x v="1"/>
    <n v="50"/>
    <d v="1986-04-26T00:00:00"/>
    <s v="Biostatistician I"/>
    <x v="1"/>
    <x v="0"/>
    <s v="N"/>
    <s v="Unknow"/>
    <s v="No"/>
    <n v="14"/>
    <n v="1029.502857142857"/>
    <n v="6"/>
    <n v="14"/>
    <n v="86478.239999999991"/>
  </r>
  <r>
    <n v="911"/>
    <s v="Marcellus"/>
    <s v="Shawcroft"/>
    <x v="1"/>
    <n v="62"/>
    <d v="1974-10-13T00:00:00"/>
    <s v="Structural Analysis Engineer"/>
    <x v="2"/>
    <x v="1"/>
    <s v="N"/>
    <s v="Unknow"/>
    <s v="No"/>
    <n v="3"/>
    <n v="1197.1366666666665"/>
    <n v="6"/>
    <n v="3"/>
    <n v="21548.46"/>
  </r>
  <r>
    <n v="912"/>
    <s v="Vince"/>
    <s v="Dalmon"/>
    <x v="1"/>
    <n v="37"/>
    <d v="1968-07-19T00:00:00"/>
    <s v="Sales Representative"/>
    <x v="5"/>
    <x v="0"/>
    <s v="N"/>
    <s v="Unknow"/>
    <s v="Yes"/>
    <n v="19"/>
    <n v="1106.7639999999999"/>
    <n v="6"/>
    <n v="19"/>
    <n v="126171.09599999998"/>
  </r>
  <r>
    <n v="913"/>
    <s v="Dayle"/>
    <s v="Spearman"/>
    <x v="0"/>
    <n v="67"/>
    <d v="2000-10-28T00:00:00"/>
    <s v="Unkown"/>
    <x v="1"/>
    <x v="0"/>
    <s v="N"/>
    <s v="Unknow"/>
    <s v="No"/>
    <n v="1"/>
    <n v="960.5200000000001"/>
    <n v="6"/>
    <n v="1"/>
    <n v="5763.1200000000008"/>
  </r>
  <r>
    <n v="914"/>
    <s v="Marc"/>
    <s v="Egleton"/>
    <x v="1"/>
    <n v="73"/>
    <d v="1999-06-16T00:00:00"/>
    <s v="Chemical Engineer"/>
    <x v="7"/>
    <x v="1"/>
    <s v="N"/>
    <s v="Unknow"/>
    <s v="Yes"/>
    <n v="2"/>
    <n v="1221.0000000000002"/>
    <n v="6"/>
    <n v="2"/>
    <n v="14652.000000000004"/>
  </r>
  <r>
    <n v="915"/>
    <s v="Austina"/>
    <s v="Orrice"/>
    <x v="0"/>
    <n v="17"/>
    <d v="1984-09-07T00:00:00"/>
    <s v="Budget/Accounting Analyst IV"/>
    <x v="9"/>
    <x v="0"/>
    <s v="N"/>
    <s v="Unknow"/>
    <s v="No"/>
    <n v="7"/>
    <n v="931.61"/>
    <n v="6"/>
    <n v="7"/>
    <n v="39127.619999999995"/>
  </r>
  <r>
    <n v="916"/>
    <s v="Joycelin"/>
    <s v="Unkown"/>
    <x v="0"/>
    <n v="18"/>
    <d v="1991-06-18T00:00:00"/>
    <s v="Recruiter"/>
    <x v="4"/>
    <x v="1"/>
    <s v="N"/>
    <s v="Unknow"/>
    <s v="No"/>
    <n v="8"/>
    <n v="1136.94"/>
    <n v="6"/>
    <n v="8"/>
    <n v="54573.120000000003"/>
  </r>
  <r>
    <n v="917"/>
    <s v="Odo"/>
    <s v="MacKaig"/>
    <x v="1"/>
    <n v="63"/>
    <d v="1964-05-06T00:00:00"/>
    <s v="VP Product Management"/>
    <x v="1"/>
    <x v="0"/>
    <s v="N"/>
    <s v="Unknow"/>
    <s v="No"/>
    <n v="19"/>
    <n v="1189.0044444444443"/>
    <n v="6"/>
    <n v="19"/>
    <n v="135546.50666666665"/>
  </r>
  <r>
    <n v="918"/>
    <s v="Mahmud"/>
    <s v="Chiles"/>
    <x v="1"/>
    <n v="73"/>
    <d v="1975-02-26T00:00:00"/>
    <s v="Internal Auditor"/>
    <x v="0"/>
    <x v="2"/>
    <s v="N"/>
    <s v="Unknow"/>
    <s v="No"/>
    <n v="13"/>
    <n v="1043.2916666666667"/>
    <n v="6"/>
    <n v="13"/>
    <n v="81376.75"/>
  </r>
  <r>
    <n v="919"/>
    <s v="Grove"/>
    <s v="Peltzer"/>
    <x v="1"/>
    <n v="48"/>
    <d v="1987-07-17T00:00:00"/>
    <s v="Registered Nurse"/>
    <x v="0"/>
    <x v="0"/>
    <s v="N"/>
    <s v="Unknow"/>
    <s v="Yes"/>
    <n v="13"/>
    <n v="1434.1985714285715"/>
    <n v="6"/>
    <n v="13"/>
    <n v="111867.48857142859"/>
  </r>
  <r>
    <n v="920"/>
    <s v="Stefano"/>
    <s v="Thornborrow"/>
    <x v="1"/>
    <n v="89"/>
    <d v="1976-01-19T00:00:00"/>
    <s v="Software Test Engineer IV"/>
    <x v="0"/>
    <x v="0"/>
    <s v="N"/>
    <s v="Unknow"/>
    <s v="Yes"/>
    <n v="19"/>
    <n v="569.55999999999995"/>
    <n v="6"/>
    <n v="19"/>
    <n v="64929.84"/>
  </r>
  <r>
    <n v="921"/>
    <s v="Gretchen"/>
    <s v="Seneschal"/>
    <x v="0"/>
    <n v="77"/>
    <d v="1979-12-19T00:00:00"/>
    <s v="Help Desk Technician"/>
    <x v="7"/>
    <x v="0"/>
    <s v="N"/>
    <s v="Unknow"/>
    <s v="No"/>
    <n v="7"/>
    <n v="859.88428571428574"/>
    <n v="6"/>
    <n v="7"/>
    <n v="36115.14"/>
  </r>
  <r>
    <n v="922"/>
    <s v="Bekki"/>
    <s v="Ralston"/>
    <x v="0"/>
    <n v="52"/>
    <d v="1972-10-10T00:00:00"/>
    <s v="Operator"/>
    <x v="1"/>
    <x v="0"/>
    <s v="N"/>
    <s v="Unknow"/>
    <s v="No"/>
    <n v="19"/>
    <n v="957.99624999999992"/>
    <n v="6"/>
    <n v="19"/>
    <n v="109211.57249999998"/>
  </r>
  <r>
    <n v="923"/>
    <s v="Garrek"/>
    <s v="Grimwade"/>
    <x v="1"/>
    <n v="44"/>
    <d v="1977-06-26T00:00:00"/>
    <s v="Senior Financial Analyst"/>
    <x v="1"/>
    <x v="2"/>
    <s v="N"/>
    <s v="Unknow"/>
    <s v="No"/>
    <n v="19"/>
    <n v="1189.0433333333333"/>
    <n v="6"/>
    <n v="19"/>
    <n v="135550.94"/>
  </r>
  <r>
    <n v="924"/>
    <s v="Clementius"/>
    <s v="Hambric"/>
    <x v="1"/>
    <n v="33"/>
    <d v="1976-11-08T00:00:00"/>
    <s v="Computer Systems Analyst II"/>
    <x v="4"/>
    <x v="1"/>
    <s v="N"/>
    <s v="Unknow"/>
    <s v="No"/>
    <n v="13"/>
    <n v="937.93"/>
    <n v="6"/>
    <n v="13"/>
    <n v="73158.539999999994"/>
  </r>
  <r>
    <n v="925"/>
    <s v="Nicko"/>
    <s v="Pembridge"/>
    <x v="1"/>
    <n v="42"/>
    <d v="1978-08-07T00:00:00"/>
    <s v="Accountant IV"/>
    <x v="7"/>
    <x v="1"/>
    <s v="N"/>
    <s v="Unknow"/>
    <s v="No"/>
    <n v="16"/>
    <n v="1237.3699999999999"/>
    <n v="6"/>
    <n v="16"/>
    <n v="118787.51999999999"/>
  </r>
  <r>
    <n v="926"/>
    <s v="Terrel"/>
    <s v="Matthisson"/>
    <x v="1"/>
    <n v="18"/>
    <d v="1965-10-14T00:00:00"/>
    <s v="Professor"/>
    <x v="8"/>
    <x v="1"/>
    <s v="N"/>
    <s v="Unknow"/>
    <s v="No"/>
    <n v="10"/>
    <n v="796.33625000000006"/>
    <n v="6"/>
    <n v="10"/>
    <n v="47780.175000000003"/>
  </r>
  <r>
    <n v="927"/>
    <s v="Jarret"/>
    <s v="Unkown"/>
    <x v="1"/>
    <n v="25"/>
    <d v="1966-02-19T00:00:00"/>
    <s v="Cost Accountant"/>
    <x v="1"/>
    <x v="0"/>
    <s v="N"/>
    <s v="Unknow"/>
    <s v="Yes"/>
    <n v="18"/>
    <n v="997.15800000000002"/>
    <n v="6"/>
    <n v="18"/>
    <n v="107693.06400000001"/>
  </r>
  <r>
    <n v="928"/>
    <s v="Porty"/>
    <s v="Clemmitt"/>
    <x v="1"/>
    <n v="61"/>
    <d v="1973-05-14T00:00:00"/>
    <s v="Associate Professor"/>
    <x v="4"/>
    <x v="2"/>
    <s v="N"/>
    <s v="Unknow"/>
    <s v="Yes"/>
    <n v="18"/>
    <n v="715.58500000000004"/>
    <n v="6"/>
    <n v="18"/>
    <n v="77283.180000000008"/>
  </r>
  <r>
    <n v="929"/>
    <s v="Kippy"/>
    <s v="Conerding"/>
    <x v="1"/>
    <n v="0"/>
    <d v="1965-09-04T00:00:00"/>
    <s v="Database Administrator III"/>
    <x v="1"/>
    <x v="0"/>
    <s v="N"/>
    <s v="Unknow"/>
    <s v="Yes"/>
    <n v="13"/>
    <n v="1209.3780000000002"/>
    <n v="6"/>
    <n v="13"/>
    <n v="94331.484000000011"/>
  </r>
  <r>
    <n v="930"/>
    <s v="Evelina"/>
    <s v="Dinan"/>
    <x v="0"/>
    <n v="86"/>
    <d v="1971-11-10T00:00:00"/>
    <s v="Executive Secretary"/>
    <x v="5"/>
    <x v="0"/>
    <s v="N"/>
    <s v="Unknow"/>
    <s v="Yes"/>
    <n v="8"/>
    <n v="809.07999999999993"/>
    <n v="6"/>
    <n v="8"/>
    <n v="38835.839999999997"/>
  </r>
  <r>
    <n v="931"/>
    <s v="Katrina"/>
    <s v="Sappson"/>
    <x v="0"/>
    <n v="59"/>
    <d v="1999-08-07T00:00:00"/>
    <s v="Design Engineer"/>
    <x v="7"/>
    <x v="1"/>
    <s v="N"/>
    <s v="Unknow"/>
    <s v="Yes"/>
    <n v="1"/>
    <n v="1519.73"/>
    <n v="6"/>
    <n v="1"/>
    <n v="9118.380000000001"/>
  </r>
  <r>
    <n v="932"/>
    <s v="Yoko"/>
    <s v="Dowrey"/>
    <x v="0"/>
    <n v="30"/>
    <d v="1989-07-20T00:00:00"/>
    <s v="Graphic Designer"/>
    <x v="4"/>
    <x v="0"/>
    <s v="N"/>
    <s v="Unknow"/>
    <s v="No"/>
    <n v="18"/>
    <n v="1202.9799999999998"/>
    <n v="6"/>
    <n v="18"/>
    <n v="129921.83999999998"/>
  </r>
  <r>
    <n v="933"/>
    <s v="Melany"/>
    <s v="L'oiseau"/>
    <x v="0"/>
    <n v="75"/>
    <d v="1996-05-19T00:00:00"/>
    <s v="Help Desk Operator"/>
    <x v="5"/>
    <x v="0"/>
    <s v="N"/>
    <s v="Unknow"/>
    <s v="Yes"/>
    <n v="5"/>
    <n v="1236.0314285714287"/>
    <n v="6"/>
    <n v="5"/>
    <n v="37080.942857142865"/>
  </r>
  <r>
    <n v="934"/>
    <s v="Marcellus"/>
    <s v="Louisot"/>
    <x v="1"/>
    <n v="76"/>
    <d v="1996-01-22T00:00:00"/>
    <s v="Human Resources Manager"/>
    <x v="7"/>
    <x v="0"/>
    <s v="N"/>
    <s v="Unknow"/>
    <s v="No"/>
    <n v="6"/>
    <n v="1427.4609090909091"/>
    <n v="6"/>
    <n v="6"/>
    <n v="51388.592727272728"/>
  </r>
  <r>
    <n v="935"/>
    <s v="Aldin"/>
    <s v="Cracker"/>
    <x v="1"/>
    <n v="76"/>
    <d v="1994-09-12T00:00:00"/>
    <s v="Marketing Manager"/>
    <x v="4"/>
    <x v="0"/>
    <s v="N"/>
    <s v="Unknow"/>
    <s v="Yes"/>
    <n v="3"/>
    <n v="910.06600000000003"/>
    <n v="6"/>
    <n v="3"/>
    <n v="16381.188000000002"/>
  </r>
  <r>
    <n v="936"/>
    <s v="Raffaello"/>
    <s v="Godleman"/>
    <x v="1"/>
    <n v="64"/>
    <d v="1988-05-16T00:00:00"/>
    <s v="Speech Pathologist"/>
    <x v="0"/>
    <x v="2"/>
    <s v="N"/>
    <s v="Unknow"/>
    <s v="No"/>
    <n v="3"/>
    <n v="852.80222222222233"/>
    <n v="6"/>
    <n v="3"/>
    <n v="15350.44"/>
  </r>
  <r>
    <n v="937"/>
    <s v="Nikolos"/>
    <s v="McKyrrelly"/>
    <x v="1"/>
    <n v="65"/>
    <d v="1985-11-15T00:00:00"/>
    <s v="Human Resources Assistant IV"/>
    <x v="7"/>
    <x v="1"/>
    <s v="N"/>
    <s v="Unknow"/>
    <s v="No"/>
    <n v="15"/>
    <n v="1280.2550000000001"/>
    <n v="6"/>
    <n v="15"/>
    <n v="115222.95000000001"/>
  </r>
  <r>
    <n v="938"/>
    <s v="Corabelle"/>
    <s v="Unkown"/>
    <x v="0"/>
    <n v="18"/>
    <d v="1996-04-06T00:00:00"/>
    <s v="Technical Writer"/>
    <x v="5"/>
    <x v="0"/>
    <s v="N"/>
    <s v="Unknow"/>
    <s v="No"/>
    <n v="7"/>
    <n v="1234.4839999999999"/>
    <n v="6"/>
    <n v="7"/>
    <n v="51848.327999999994"/>
  </r>
  <r>
    <n v="939"/>
    <s v="Cristian"/>
    <s v="Theodoris"/>
    <x v="1"/>
    <n v="53"/>
    <d v="1961-01-10T00:00:00"/>
    <s v="Product Engineer"/>
    <x v="7"/>
    <x v="0"/>
    <s v="N"/>
    <s v="Unknow"/>
    <s v="No"/>
    <n v="6"/>
    <n v="1789.846"/>
    <n v="6"/>
    <n v="6"/>
    <n v="64434.456000000006"/>
  </r>
  <r>
    <n v="940"/>
    <s v="Marnia"/>
    <s v="Claesens"/>
    <x v="0"/>
    <n v="3"/>
    <d v="1987-06-16T00:00:00"/>
    <s v="Administrative Officer"/>
    <x v="7"/>
    <x v="0"/>
    <s v="N"/>
    <s v="Unknow"/>
    <s v="No"/>
    <n v="9"/>
    <n v="1132.68"/>
    <n v="6"/>
    <n v="9"/>
    <n v="61164.72"/>
  </r>
  <r>
    <n v="941"/>
    <s v="Tye"/>
    <s v="Doohan"/>
    <x v="1"/>
    <n v="13"/>
    <d v="1995-02-02T00:00:00"/>
    <s v="Recruiting Manager"/>
    <x v="1"/>
    <x v="1"/>
    <s v="N"/>
    <s v="Unknow"/>
    <s v="Yes"/>
    <n v="1"/>
    <n v="1314.42"/>
    <n v="6"/>
    <n v="1"/>
    <n v="7886.52"/>
  </r>
  <r>
    <n v="942"/>
    <s v="Shirley"/>
    <s v="Brook"/>
    <x v="0"/>
    <n v="31"/>
    <d v="1974-02-07T00:00:00"/>
    <s v="Director of Sales"/>
    <x v="1"/>
    <x v="0"/>
    <s v="N"/>
    <s v="Unknow"/>
    <s v="Yes"/>
    <n v="14"/>
    <n v="677.02285714285711"/>
    <n v="6"/>
    <n v="14"/>
    <n v="56869.919999999998"/>
  </r>
  <r>
    <n v="943"/>
    <s v="Holly"/>
    <s v="Gamett"/>
    <x v="1"/>
    <n v="94"/>
    <d v="1979-09-17T00:00:00"/>
    <s v="Legal Assistant"/>
    <x v="2"/>
    <x v="1"/>
    <s v="N"/>
    <s v="Unknow"/>
    <s v="Yes"/>
    <n v="15"/>
    <n v="1321.0357142857142"/>
    <n v="6"/>
    <n v="15"/>
    <n v="118893.21428571428"/>
  </r>
  <r>
    <n v="944"/>
    <s v="Anderea"/>
    <s v="Dallewater"/>
    <x v="0"/>
    <n v="53"/>
    <d v="1976-01-12T00:00:00"/>
    <s v="Unkown"/>
    <x v="7"/>
    <x v="0"/>
    <s v="N"/>
    <s v="Unknow"/>
    <s v="No"/>
    <n v="15"/>
    <n v="1358.34375"/>
    <n v="6"/>
    <n v="15"/>
    <n v="122250.9375"/>
  </r>
  <r>
    <n v="945"/>
    <s v="Hebert"/>
    <s v="Bernocchi"/>
    <x v="1"/>
    <n v="59"/>
    <d v="1998-08-26T00:00:00"/>
    <s v="Human Resources Manager"/>
    <x v="4"/>
    <x v="2"/>
    <s v="N"/>
    <s v="Unknow"/>
    <s v="Yes"/>
    <n v="1"/>
    <n v="1098.67"/>
    <n v="6"/>
    <n v="1"/>
    <n v="6592.02"/>
  </r>
  <r>
    <n v="946"/>
    <s v="Bettina"/>
    <s v="Farrer"/>
    <x v="0"/>
    <n v="16"/>
    <d v="1961-07-17T00:00:00"/>
    <s v="Research Associate"/>
    <x v="7"/>
    <x v="2"/>
    <s v="N"/>
    <s v="Unknow"/>
    <s v="No"/>
    <n v="12"/>
    <n v="1180.5333333333331"/>
    <n v="6"/>
    <n v="12"/>
    <n v="84998.399999999994"/>
  </r>
  <r>
    <n v="947"/>
    <s v="Hyacinth"/>
    <s v="Naldrett"/>
    <x v="0"/>
    <n v="43"/>
    <d v="1986-03-10T00:00:00"/>
    <s v="Pharmacist"/>
    <x v="0"/>
    <x v="0"/>
    <s v="N"/>
    <s v="Unknow"/>
    <s v="No"/>
    <n v="10"/>
    <n v="1157.5450000000001"/>
    <n v="6"/>
    <n v="10"/>
    <n v="69452.700000000012"/>
  </r>
  <r>
    <n v="948"/>
    <s v="Yardley"/>
    <s v="Argo"/>
    <x v="1"/>
    <n v="19"/>
    <d v="1969-08-09T00:00:00"/>
    <s v="Recruiting Manager"/>
    <x v="4"/>
    <x v="1"/>
    <s v="N"/>
    <s v="Unknow"/>
    <s v="No"/>
    <n v="10"/>
    <n v="1189.957142857143"/>
    <n v="6"/>
    <n v="10"/>
    <n v="71397.42857142858"/>
  </r>
  <r>
    <n v="949"/>
    <s v="Jarid"/>
    <s v="Grebner"/>
    <x v="1"/>
    <n v="18"/>
    <d v="1975-09-07T00:00:00"/>
    <s v="Executive Secretary"/>
    <x v="0"/>
    <x v="0"/>
    <s v="N"/>
    <s v="Unknow"/>
    <s v="Yes"/>
    <n v="3"/>
    <n v="822.47166666666669"/>
    <n v="6"/>
    <n v="3"/>
    <n v="14804.49"/>
  </r>
  <r>
    <n v="950"/>
    <s v="Bret"/>
    <s v="Ivakhnov"/>
    <x v="2"/>
    <n v="24"/>
    <s v="Unkown"/>
    <s v="Recruiter"/>
    <x v="3"/>
    <x v="2"/>
    <s v="N"/>
    <s v="Unknow"/>
    <s v="Yes"/>
    <s v="Unkown"/>
    <n v="1247.8339999999998"/>
    <n v="6"/>
    <s v="Unkown"/>
    <e v="#VALUE!"/>
  </r>
  <r>
    <n v="951"/>
    <s v="Meryl"/>
    <s v="Dumbar"/>
    <x v="1"/>
    <n v="44"/>
    <d v="1999-09-29T00:00:00"/>
    <s v="Assistant Media Planner"/>
    <x v="9"/>
    <x v="0"/>
    <s v="N"/>
    <s v="Unknow"/>
    <s v="No"/>
    <n v="1"/>
    <n v="1221.7777777777781"/>
    <n v="6"/>
    <n v="1"/>
    <n v="7330.6666666666679"/>
  </r>
  <r>
    <n v="952"/>
    <s v="Marina"/>
    <s v="Andresen"/>
    <x v="0"/>
    <n v="34"/>
    <d v="1971-06-13T00:00:00"/>
    <s v="VP Sales"/>
    <x v="1"/>
    <x v="1"/>
    <s v="N"/>
    <s v="Unknow"/>
    <s v="Yes"/>
    <n v="6"/>
    <n v="1421.5775000000001"/>
    <n v="6"/>
    <n v="6"/>
    <n v="51176.79"/>
  </r>
  <r>
    <n v="953"/>
    <s v="Jasmin"/>
    <s v="Brodeur"/>
    <x v="0"/>
    <n v="16"/>
    <d v="1979-05-23T00:00:00"/>
    <s v="Unkown"/>
    <x v="4"/>
    <x v="0"/>
    <s v="N"/>
    <s v="Unknow"/>
    <s v="No"/>
    <n v="7"/>
    <n v="559.41999999999996"/>
    <n v="6"/>
    <n v="7"/>
    <n v="23495.639999999996"/>
  </r>
  <r>
    <n v="954"/>
    <s v="Alain"/>
    <s v="Immins"/>
    <x v="1"/>
    <n v="76"/>
    <d v="1995-02-28T00:00:00"/>
    <s v="VP Quality Control"/>
    <x v="7"/>
    <x v="0"/>
    <s v="N"/>
    <s v="Unknow"/>
    <s v="Yes"/>
    <n v="7"/>
    <n v="1225.2466666666667"/>
    <n v="6"/>
    <n v="7"/>
    <n v="51460.36"/>
  </r>
  <r>
    <n v="955"/>
    <s v="Teresina"/>
    <s v="Gibbie"/>
    <x v="0"/>
    <n v="78"/>
    <d v="1989-10-01T00:00:00"/>
    <s v="Research Nurse"/>
    <x v="0"/>
    <x v="0"/>
    <s v="N"/>
    <s v="Unknow"/>
    <s v="Yes"/>
    <n v="9"/>
    <n v="973.66000000000008"/>
    <n v="6"/>
    <n v="9"/>
    <n v="52577.640000000007"/>
  </r>
  <r>
    <n v="956"/>
    <s v="Ezechiel"/>
    <s v="Pettecrew"/>
    <x v="1"/>
    <n v="19"/>
    <d v="1960-09-26T00:00:00"/>
    <s v="Nuclear Power Engineer"/>
    <x v="7"/>
    <x v="0"/>
    <s v="N"/>
    <s v="Unknow"/>
    <s v="Yes"/>
    <n v="9"/>
    <n v="911.68833333333339"/>
    <n v="6"/>
    <n v="9"/>
    <n v="49231.17"/>
  </r>
  <r>
    <n v="957"/>
    <s v="Jamima"/>
    <s v="Gannan"/>
    <x v="0"/>
    <n v="80"/>
    <d v="1994-08-20T00:00:00"/>
    <s v="Automation Specialist I"/>
    <x v="7"/>
    <x v="1"/>
    <s v="N"/>
    <s v="Unknow"/>
    <s v="Yes"/>
    <n v="7"/>
    <n v="950.30833333333328"/>
    <n v="6"/>
    <n v="7"/>
    <n v="39912.949999999997"/>
  </r>
  <r>
    <n v="958"/>
    <s v="Kristofor"/>
    <s v="Saulter"/>
    <x v="1"/>
    <n v="15"/>
    <d v="1964-01-14T00:00:00"/>
    <s v="Biostatistician IV"/>
    <x v="0"/>
    <x v="2"/>
    <s v="N"/>
    <s v="Unknow"/>
    <s v="No"/>
    <n v="18"/>
    <n v="1492.8375000000001"/>
    <n v="6"/>
    <n v="18"/>
    <n v="161226.45000000001"/>
  </r>
  <r>
    <n v="959"/>
    <s v="Katharina"/>
    <s v="Jennins"/>
    <x v="0"/>
    <n v="3"/>
    <d v="1986-10-26T00:00:00"/>
    <s v="Staff Scientist"/>
    <x v="4"/>
    <x v="1"/>
    <s v="N"/>
    <s v="Unknow"/>
    <s v="Yes"/>
    <n v="21"/>
    <n v="1264.0466666666666"/>
    <n v="6"/>
    <n v="21"/>
    <n v="159269.88"/>
  </r>
  <r>
    <n v="960"/>
    <s v="Lannie"/>
    <s v="Crumley"/>
    <x v="1"/>
    <n v="1"/>
    <d v="1968-10-10T00:00:00"/>
    <s v="GIS Technical Architect"/>
    <x v="0"/>
    <x v="0"/>
    <s v="N"/>
    <s v="Unknow"/>
    <s v="Yes"/>
    <n v="12"/>
    <n v="847.18142857142868"/>
    <n v="6"/>
    <n v="12"/>
    <n v="60997.062857142868"/>
  </r>
  <r>
    <n v="961"/>
    <s v="Rosamund"/>
    <s v="Shelton"/>
    <x v="0"/>
    <n v="73"/>
    <d v="1986-08-10T00:00:00"/>
    <s v="Assistant Manager"/>
    <x v="1"/>
    <x v="0"/>
    <s v="N"/>
    <s v="Unknow"/>
    <s v="No"/>
    <n v="6"/>
    <n v="1005.6766666666667"/>
    <n v="6"/>
    <n v="6"/>
    <n v="36204.36"/>
  </r>
  <r>
    <n v="962"/>
    <s v="Granger"/>
    <s v="Tuftin"/>
    <x v="1"/>
    <n v="49"/>
    <d v="1977-09-07T00:00:00"/>
    <s v="VP Product Management"/>
    <x v="4"/>
    <x v="2"/>
    <s v="N"/>
    <s v="Unknow"/>
    <s v="Yes"/>
    <n v="17"/>
    <n v="844.91800000000001"/>
    <n v="6"/>
    <n v="17"/>
    <n v="86181.635999999999"/>
  </r>
  <r>
    <n v="963"/>
    <s v="Valery"/>
    <s v="Haresign"/>
    <x v="0"/>
    <n v="56"/>
    <d v="1968-07-28T00:00:00"/>
    <s v="Budget/Accounting Analyst I"/>
    <x v="4"/>
    <x v="2"/>
    <s v="N"/>
    <s v="Unknow"/>
    <s v="Yes"/>
    <n v="16"/>
    <n v="1308.1625000000001"/>
    <n v="6"/>
    <n v="16"/>
    <n v="125583.6"/>
  </r>
  <r>
    <n v="964"/>
    <s v="Rhetta"/>
    <s v="Grellier"/>
    <x v="0"/>
    <n v="35"/>
    <d v="1994-01-24T00:00:00"/>
    <s v="Assistant Professor"/>
    <x v="1"/>
    <x v="2"/>
    <s v="N"/>
    <s v="Unknow"/>
    <s v="No"/>
    <n v="6"/>
    <n v="471.40250000000003"/>
    <n v="6"/>
    <n v="6"/>
    <n v="16970.489999999998"/>
  </r>
  <r>
    <n v="965"/>
    <s v="Meggie"/>
    <s v="Whitchurch"/>
    <x v="0"/>
    <n v="86"/>
    <d v="1997-06-18T00:00:00"/>
    <s v="Structural Engineer"/>
    <x v="5"/>
    <x v="2"/>
    <s v="N"/>
    <s v="Unknow"/>
    <s v="Yes"/>
    <n v="5"/>
    <n v="1493.6925000000001"/>
    <n v="6"/>
    <n v="5"/>
    <n v="44810.775000000001"/>
  </r>
  <r>
    <n v="966"/>
    <s v="Krystyna"/>
    <s v="Linning"/>
    <x v="0"/>
    <n v="70"/>
    <d v="1978-11-05T00:00:00"/>
    <s v="Speech Pathologist"/>
    <x v="5"/>
    <x v="2"/>
    <s v="N"/>
    <s v="Unknow"/>
    <s v="Yes"/>
    <n v="5"/>
    <n v="1221.8900000000001"/>
    <n v="6"/>
    <n v="5"/>
    <n v="36656.699999999997"/>
  </r>
  <r>
    <n v="967"/>
    <s v="April"/>
    <s v="Causon"/>
    <x v="0"/>
    <n v="44"/>
    <d v="1999-10-04T00:00:00"/>
    <s v="Sales Associate"/>
    <x v="7"/>
    <x v="1"/>
    <s v="N"/>
    <s v="Unknow"/>
    <s v="Yes"/>
    <n v="1"/>
    <n v="1393.6759999999999"/>
    <n v="6"/>
    <n v="1"/>
    <n v="8362.0560000000005"/>
  </r>
  <r>
    <n v="968"/>
    <s v="Wayne"/>
    <s v="Woodfin"/>
    <x v="1"/>
    <n v="96"/>
    <d v="1955-06-16T00:00:00"/>
    <s v="Accountant IV"/>
    <x v="3"/>
    <x v="2"/>
    <s v="N"/>
    <s v="Unknow"/>
    <s v="Yes"/>
    <n v="16"/>
    <n v="1247.5340000000001"/>
    <n v="6"/>
    <n v="16"/>
    <n v="119763.26400000001"/>
  </r>
  <r>
    <n v="969"/>
    <s v="Jo"/>
    <s v="Mallinar"/>
    <x v="0"/>
    <n v="20"/>
    <d v="1978-09-19T00:00:00"/>
    <s v="Health Coach IV"/>
    <x v="0"/>
    <x v="2"/>
    <s v="N"/>
    <s v="Unknow"/>
    <s v="Yes"/>
    <n v="18"/>
    <n v="1172.5139999999999"/>
    <n v="6"/>
    <n v="18"/>
    <n v="126631.51199999999"/>
  </r>
  <r>
    <n v="970"/>
    <s v="Kellyann"/>
    <s v="Hawton"/>
    <x v="0"/>
    <n v="2"/>
    <d v="1980-06-26T00:00:00"/>
    <s v="VP Accounting"/>
    <x v="1"/>
    <x v="2"/>
    <s v="N"/>
    <s v="Unknow"/>
    <s v="Yes"/>
    <n v="14"/>
    <n v="1659.4049999999997"/>
    <n v="6"/>
    <n v="14"/>
    <n v="139390.01999999999"/>
  </r>
  <r>
    <n v="971"/>
    <s v="Sarge"/>
    <s v="Lerohan"/>
    <x v="1"/>
    <n v="11"/>
    <d v="1988-10-25T00:00:00"/>
    <s v="Geologist I"/>
    <x v="7"/>
    <x v="2"/>
    <s v="N"/>
    <s v="Unknow"/>
    <s v="No"/>
    <n v="22"/>
    <n v="1590.5325"/>
    <n v="6"/>
    <n v="22"/>
    <n v="209950.28999999998"/>
  </r>
  <r>
    <n v="972"/>
    <s v="Dena"/>
    <s v="Crewdson"/>
    <x v="0"/>
    <n v="81"/>
    <d v="1981-07-23T00:00:00"/>
    <s v="Project Manager"/>
    <x v="5"/>
    <x v="0"/>
    <s v="N"/>
    <s v="Unknow"/>
    <s v="Yes"/>
    <n v="10"/>
    <n v="1154.9516666666666"/>
    <n v="6"/>
    <n v="10"/>
    <n v="69297.099999999991"/>
  </r>
  <r>
    <n v="973"/>
    <s v="Annabella"/>
    <s v="Hebron"/>
    <x v="0"/>
    <n v="46"/>
    <d v="1979-08-02T00:00:00"/>
    <s v="Data Coordiator"/>
    <x v="0"/>
    <x v="2"/>
    <s v="N"/>
    <s v="Unknow"/>
    <s v="No"/>
    <n v="15"/>
    <n v="1136.7349999999999"/>
    <n v="6"/>
    <n v="15"/>
    <n v="102306.15"/>
  </r>
  <r>
    <n v="974"/>
    <s v="Mellicent"/>
    <s v="Dollin"/>
    <x v="0"/>
    <n v="92"/>
    <d v="1991-06-07T00:00:00"/>
    <s v="Administrative Assistant IV"/>
    <x v="4"/>
    <x v="0"/>
    <s v="N"/>
    <s v="Unknow"/>
    <s v="Yes"/>
    <n v="4"/>
    <n v="1118.4266666666667"/>
    <n v="6"/>
    <n v="4"/>
    <n v="26842.240000000002"/>
  </r>
  <r>
    <n v="975"/>
    <s v="Goldarina"/>
    <s v="Rzehorz"/>
    <x v="2"/>
    <n v="26"/>
    <s v="Unkown"/>
    <s v="Automation Specialist IV"/>
    <x v="3"/>
    <x v="0"/>
    <s v="N"/>
    <s v="Unknow"/>
    <s v="No"/>
    <s v="Unkown"/>
    <n v="1029.8679999999999"/>
    <n v="6"/>
    <s v="Unkown"/>
    <e v="#VALUE!"/>
  </r>
  <r>
    <n v="976"/>
    <s v="Andonis"/>
    <s v="Slimmon"/>
    <x v="1"/>
    <n v="10"/>
    <d v="1971-10-21T00:00:00"/>
    <s v="Graphic Designer"/>
    <x v="1"/>
    <x v="1"/>
    <s v="N"/>
    <s v="Unknow"/>
    <s v="No"/>
    <n v="10"/>
    <n v="874.7940000000001"/>
    <n v="6"/>
    <n v="10"/>
    <n v="52487.640000000014"/>
  </r>
  <r>
    <n v="977"/>
    <s v="Olga"/>
    <s v="Dyke"/>
    <x v="0"/>
    <n v="65"/>
    <d v="1959-11-30T00:00:00"/>
    <s v="Staff Accountant III"/>
    <x v="4"/>
    <x v="2"/>
    <s v="N"/>
    <s v="Unknow"/>
    <s v="Yes"/>
    <n v="13"/>
    <n v="1497.364"/>
    <n v="6"/>
    <n v="13"/>
    <n v="116794.39200000002"/>
  </r>
  <r>
    <n v="978"/>
    <s v="Erena"/>
    <s v="Escalero"/>
    <x v="0"/>
    <n v="40"/>
    <d v="1982-01-31T00:00:00"/>
    <s v="Nurse Practicioner"/>
    <x v="4"/>
    <x v="2"/>
    <s v="N"/>
    <s v="Unknow"/>
    <s v="No"/>
    <n v="15"/>
    <n v="1414.085"/>
    <n v="6"/>
    <n v="15"/>
    <n v="127267.65000000001"/>
  </r>
  <r>
    <n v="979"/>
    <s v="Kayla"/>
    <s v="Falkingham"/>
    <x v="0"/>
    <n v="42"/>
    <d v="1959-12-25T00:00:00"/>
    <s v="Budget/Accounting Analyst I"/>
    <x v="7"/>
    <x v="2"/>
    <s v="N"/>
    <s v="Unknow"/>
    <s v="No"/>
    <n v="12"/>
    <n v="1291.7214285714285"/>
    <n v="6"/>
    <n v="12"/>
    <n v="93003.942857142858"/>
  </r>
  <r>
    <n v="980"/>
    <s v="Max"/>
    <s v="Gronaver"/>
    <x v="0"/>
    <n v="19"/>
    <d v="1978-01-23T00:00:00"/>
    <s v="Registered Nurse"/>
    <x v="0"/>
    <x v="0"/>
    <s v="N"/>
    <s v="Unknow"/>
    <s v="No"/>
    <n v="8"/>
    <n v="465.79166666666669"/>
    <n v="6"/>
    <n v="8"/>
    <n v="22358"/>
  </r>
  <r>
    <n v="981"/>
    <s v="Bud"/>
    <s v="Smittoune"/>
    <x v="1"/>
    <n v="0"/>
    <d v="1973-02-19T00:00:00"/>
    <s v="Unkown"/>
    <x v="5"/>
    <x v="0"/>
    <s v="N"/>
    <s v="Unknow"/>
    <s v="No"/>
    <n v="11"/>
    <n v="1204.6575"/>
    <n v="6"/>
    <n v="11"/>
    <n v="79507.39499999999"/>
  </r>
  <r>
    <n v="982"/>
    <s v="Tibold"/>
    <s v="Bonwell"/>
    <x v="1"/>
    <n v="14"/>
    <d v="1960-02-12T00:00:00"/>
    <s v="Geologist III"/>
    <x v="0"/>
    <x v="2"/>
    <s v="N"/>
    <s v="Unknow"/>
    <s v="Yes"/>
    <n v="6"/>
    <n v="776.08999999999992"/>
    <n v="6"/>
    <n v="6"/>
    <n v="27939.239999999994"/>
  </r>
  <r>
    <n v="983"/>
    <s v="Shaylyn"/>
    <s v="Riggs"/>
    <x v="2"/>
    <n v="49"/>
    <s v="Unkown"/>
    <s v="Unkown"/>
    <x v="3"/>
    <x v="1"/>
    <s v="N"/>
    <s v="Unknow"/>
    <s v="No"/>
    <s v="Unkown"/>
    <n v="1388.5475000000001"/>
    <n v="6"/>
    <s v="Unkown"/>
    <e v="#VALUE!"/>
  </r>
  <r>
    <n v="984"/>
    <s v="Luciano"/>
    <s v="Weddup"/>
    <x v="1"/>
    <n v="89"/>
    <d v="1954-03-25T00:00:00"/>
    <s v="Programmer I"/>
    <x v="7"/>
    <x v="1"/>
    <s v="N"/>
    <s v="Unknow"/>
    <s v="No"/>
    <n v="16"/>
    <n v="1084.165"/>
    <n v="6"/>
    <n v="16"/>
    <n v="104079.84"/>
  </r>
  <r>
    <n v="985"/>
    <s v="Aryn"/>
    <s v="O'Halloran"/>
    <x v="0"/>
    <n v="29"/>
    <d v="1970-09-30T00:00:00"/>
    <s v="Help Desk Operator"/>
    <x v="5"/>
    <x v="2"/>
    <s v="N"/>
    <s v="Unknow"/>
    <s v="No"/>
    <n v="15"/>
    <n v="1122.45625"/>
    <n v="6"/>
    <n v="15"/>
    <n v="101021.06249999999"/>
  </r>
  <r>
    <n v="986"/>
    <s v="Barnard"/>
    <s v="Stranks"/>
    <x v="1"/>
    <n v="3"/>
    <d v="1994-10-05T00:00:00"/>
    <s v="Office Assistant I"/>
    <x v="7"/>
    <x v="0"/>
    <s v="N"/>
    <s v="Unknow"/>
    <s v="Yes"/>
    <n v="8"/>
    <n v="384.57"/>
    <n v="6"/>
    <n v="8"/>
    <n v="18459.36"/>
  </r>
  <r>
    <n v="987"/>
    <s v="Lars"/>
    <s v="Keher"/>
    <x v="1"/>
    <n v="89"/>
    <d v="1974-08-29T00:00:00"/>
    <s v="Senior Cost Accountant"/>
    <x v="1"/>
    <x v="1"/>
    <s v="N"/>
    <s v="Unknow"/>
    <s v="Yes"/>
    <n v="11"/>
    <n v="1374.4599999999998"/>
    <n v="6"/>
    <n v="11"/>
    <n v="90714.359999999986"/>
  </r>
  <r>
    <n v="988"/>
    <s v="Andree"/>
    <s v="Simonato"/>
    <x v="0"/>
    <n v="35"/>
    <d v="1981-01-15T00:00:00"/>
    <s v="Director of Sales"/>
    <x v="7"/>
    <x v="2"/>
    <s v="N"/>
    <s v="Unknow"/>
    <s v="No"/>
    <n v="7"/>
    <n v="1205.9428571428573"/>
    <n v="6"/>
    <n v="7"/>
    <n v="50649.600000000006"/>
  </r>
  <r>
    <n v="989"/>
    <s v="Caralie"/>
    <s v="Morfett"/>
    <x v="0"/>
    <n v="43"/>
    <d v="1982-05-24T00:00:00"/>
    <s v="Project Manager"/>
    <x v="1"/>
    <x v="0"/>
    <s v="N"/>
    <s v="Unknow"/>
    <s v="No"/>
    <n v="17"/>
    <n v="1295.7166666666667"/>
    <n v="6"/>
    <n v="17"/>
    <n v="132163.1"/>
  </r>
  <r>
    <n v="990"/>
    <s v="Melissa"/>
    <s v="Purple"/>
    <x v="0"/>
    <n v="56"/>
    <d v="1976-04-13T00:00:00"/>
    <s v="Administrative Officer"/>
    <x v="7"/>
    <x v="0"/>
    <s v="N"/>
    <s v="Unknow"/>
    <s v="Yes"/>
    <n v="14"/>
    <n v="1807.45"/>
    <n v="6"/>
    <n v="14"/>
    <n v="151825.80000000002"/>
  </r>
  <r>
    <n v="991"/>
    <s v="Lenna"/>
    <s v="Coales"/>
    <x v="0"/>
    <n v="11"/>
    <d v="1991-11-29T00:00:00"/>
    <s v="Financial Analyst"/>
    <x v="1"/>
    <x v="0"/>
    <s v="N"/>
    <s v="Unknow"/>
    <s v="Yes"/>
    <n v="10"/>
    <n v="898.53222222222223"/>
    <n v="6"/>
    <n v="10"/>
    <n v="53911.933333333334"/>
  </r>
  <r>
    <n v="992"/>
    <s v="Cordelia"/>
    <s v="Hawkeswood"/>
    <x v="0"/>
    <n v="6"/>
    <d v="1958-11-25T00:00:00"/>
    <s v="Unkown"/>
    <x v="2"/>
    <x v="0"/>
    <s v="N"/>
    <s v="Unknow"/>
    <s v="Yes"/>
    <n v="8"/>
    <n v="780.202"/>
    <n v="6"/>
    <n v="8"/>
    <n v="37449.695999999996"/>
  </r>
  <r>
    <n v="993"/>
    <s v="Reine"/>
    <s v="Semken"/>
    <x v="0"/>
    <n v="71"/>
    <d v="1977-02-18T00:00:00"/>
    <s v="Account Coordinator"/>
    <x v="6"/>
    <x v="2"/>
    <s v="N"/>
    <s v="Unknow"/>
    <s v="No"/>
    <n v="17"/>
    <n v="1339.8628571428574"/>
    <n v="6"/>
    <n v="17"/>
    <n v="136666.01142857145"/>
  </r>
  <r>
    <n v="994"/>
    <s v="Rhetta"/>
    <s v="Kupker"/>
    <x v="0"/>
    <n v="62"/>
    <d v="1977-11-14T00:00:00"/>
    <s v="Librarian"/>
    <x v="9"/>
    <x v="1"/>
    <s v="N"/>
    <s v="Unknow"/>
    <s v="Yes"/>
    <n v="5"/>
    <n v="1350.8840000000002"/>
    <n v="6"/>
    <n v="5"/>
    <n v="40526.520000000011"/>
  </r>
  <r>
    <n v="995"/>
    <s v="Urbano"/>
    <s v="Mews"/>
    <x v="1"/>
    <n v="16"/>
    <d v="1965-11-12T00:00:00"/>
    <s v="Information Systems Manager"/>
    <x v="0"/>
    <x v="0"/>
    <s v="N"/>
    <s v="Unknow"/>
    <s v="Yes"/>
    <n v="19"/>
    <n v="913.96142857142854"/>
    <n v="6"/>
    <n v="19"/>
    <n v="104191.60285714285"/>
  </r>
  <r>
    <n v="996"/>
    <s v="Aura"/>
    <s v="Bemlott"/>
    <x v="2"/>
    <n v="67"/>
    <s v="Unkown"/>
    <s v="Assistant Manager"/>
    <x v="3"/>
    <x v="0"/>
    <s v="N"/>
    <s v="Unknow"/>
    <s v="Yes"/>
    <s v="Unkown"/>
    <n v="782.77500000000009"/>
    <n v="6"/>
    <s v="Unkown"/>
    <e v="#VALUE!"/>
  </r>
  <r>
    <n v="997"/>
    <s v="Ambros"/>
    <s v="Kernes"/>
    <x v="1"/>
    <n v="30"/>
    <d v="1981-07-03T00:00:00"/>
    <s v="Teacher"/>
    <x v="8"/>
    <x v="0"/>
    <s v="N"/>
    <s v="Unknow"/>
    <s v="Yes"/>
    <n v="13"/>
    <n v="1574.0466666666664"/>
    <n v="6"/>
    <n v="13"/>
    <n v="122775.63999999998"/>
  </r>
  <r>
    <n v="998"/>
    <s v="Petunia"/>
    <s v="Dufton"/>
    <x v="0"/>
    <n v="66"/>
    <d v="1965-12-13T00:00:00"/>
    <s v="Speech Pathologist"/>
    <x v="7"/>
    <x v="1"/>
    <s v="N"/>
    <s v="Unknow"/>
    <s v="Yes"/>
    <n v="5"/>
    <n v="1131.5222222222224"/>
    <n v="6"/>
    <n v="5"/>
    <n v="33945.666666666672"/>
  </r>
  <r>
    <n v="999"/>
    <s v="Dido"/>
    <s v="Leyburn"/>
    <x v="0"/>
    <n v="12"/>
    <d v="1988-04-10T00:00:00"/>
    <s v="Recruiting Manager"/>
    <x v="4"/>
    <x v="2"/>
    <s v="N"/>
    <s v="Unknow"/>
    <s v="No"/>
    <n v="4"/>
    <n v="890.50142857142851"/>
    <n v="6"/>
    <n v="4"/>
    <n v="21372.034285714282"/>
  </r>
  <r>
    <n v="1000"/>
    <s v="Paulie"/>
    <s v="Castelot"/>
    <x v="0"/>
    <n v="44"/>
    <d v="1978-08-07T00:00:00"/>
    <s v="Compensation Analyst"/>
    <x v="1"/>
    <x v="0"/>
    <s v="N"/>
    <s v="Unknow"/>
    <s v="No"/>
    <n v="11"/>
    <n v="1259.58"/>
    <n v="6"/>
    <n v="11"/>
    <n v="83132.28"/>
  </r>
  <r>
    <n v="1001"/>
    <s v="Finley"/>
    <s v="Vost"/>
    <x v="1"/>
    <n v="63"/>
    <d v="1979-08-27T00:00:00"/>
    <s v="Recruiter"/>
    <x v="5"/>
    <x v="0"/>
    <s v="N"/>
    <s v="Unknow"/>
    <s v="No"/>
    <n v="14"/>
    <n v="1012.3544444444445"/>
    <n v="6"/>
    <n v="14"/>
    <n v="85037.773333333345"/>
  </r>
  <r>
    <n v="1002"/>
    <s v="Pacorro"/>
    <s v="De Clairmont"/>
    <x v="1"/>
    <n v="65"/>
    <d v="1978-08-30T00:00:00"/>
    <s v="Business Systems Development Analyst"/>
    <x v="4"/>
    <x v="0"/>
    <s v="N"/>
    <s v="Unknow"/>
    <s v="Yes"/>
    <n v="18"/>
    <n v="1406.3116666666665"/>
    <n v="6"/>
    <n v="18"/>
    <n v="151881.65999999997"/>
  </r>
  <r>
    <n v="1003"/>
    <s v="Mariann"/>
    <s v="O'Geaney"/>
    <x v="0"/>
    <n v="35"/>
    <d v="1968-02-03T00:00:00"/>
    <s v="Paralegal"/>
    <x v="1"/>
    <x v="2"/>
    <s v="N"/>
    <s v="Unknow"/>
    <s v="No"/>
    <n v="18"/>
    <n v="1572.752"/>
    <n v="6"/>
    <n v="18"/>
    <n v="169857.21599999999"/>
  </r>
  <r>
    <n v="1004"/>
    <s v="Colas"/>
    <s v="Pumfrett"/>
    <x v="1"/>
    <n v="35"/>
    <d v="1975-07-09T00:00:00"/>
    <s v="Business Systems Development Analyst"/>
    <x v="3"/>
    <x v="2"/>
    <s v="N"/>
    <s v="Unknow"/>
    <s v="No"/>
    <n v="22"/>
    <n v="1185.15625"/>
    <n v="6"/>
    <n v="22"/>
    <n v="156440.625"/>
  </r>
  <r>
    <n v="1005"/>
    <s v="Kalila"/>
    <s v="Birtwistle"/>
    <x v="0"/>
    <n v="94"/>
    <d v="1967-09-15T00:00:00"/>
    <s v="Design Engineer"/>
    <x v="3"/>
    <x v="2"/>
    <s v="N"/>
    <s v="Unknow"/>
    <s v="Yes"/>
    <n v="8"/>
    <n v="1333.1583333333335"/>
    <n v="6"/>
    <n v="8"/>
    <n v="63991.600000000006"/>
  </r>
  <r>
    <n v="1006"/>
    <s v="Norbert"/>
    <s v="Gotcher"/>
    <x v="1"/>
    <n v="15"/>
    <d v="1977-08-10T00:00:00"/>
    <s v="Quality Control Specialist"/>
    <x v="8"/>
    <x v="1"/>
    <s v="N"/>
    <s v="Unknow"/>
    <s v="Yes"/>
    <n v="19"/>
    <n v="1352.4225000000001"/>
    <n v="6"/>
    <n v="19"/>
    <n v="154176.16500000001"/>
  </r>
  <r>
    <n v="1007"/>
    <s v="Cord"/>
    <s v="Warriner"/>
    <x v="1"/>
    <n v="58"/>
    <d v="1996-06-08T00:00:00"/>
    <s v="Unkown"/>
    <x v="5"/>
    <x v="0"/>
    <s v="N"/>
    <s v="Unknow"/>
    <s v="No"/>
    <n v="5"/>
    <n v="1429.05"/>
    <n v="6"/>
    <n v="5"/>
    <n v="42871.5"/>
  </r>
  <r>
    <n v="1008"/>
    <s v="Lorry"/>
    <s v="Booley"/>
    <x v="0"/>
    <n v="47"/>
    <d v="1975-11-10T00:00:00"/>
    <s v="Teacher"/>
    <x v="4"/>
    <x v="0"/>
    <s v="N"/>
    <s v="Unknow"/>
    <s v="No"/>
    <n v="21"/>
    <n v="500.53"/>
    <n v="6"/>
    <n v="21"/>
    <n v="63066.78"/>
  </r>
  <r>
    <n v="1009"/>
    <s v="Nolie"/>
    <s v="Orring"/>
    <x v="0"/>
    <n v="16"/>
    <d v="1957-05-09T00:00:00"/>
    <s v="Research Associate"/>
    <x v="7"/>
    <x v="2"/>
    <s v="N"/>
    <s v="Unknow"/>
    <s v="Yes"/>
    <n v="13"/>
    <n v="1313.3933333333334"/>
    <n v="6"/>
    <n v="13"/>
    <n v="102444.68000000001"/>
  </r>
  <r>
    <n v="1010"/>
    <s v="Leighton"/>
    <s v="Ebbles"/>
    <x v="1"/>
    <n v="24"/>
    <d v="1963-01-26T00:00:00"/>
    <s v="Nurse"/>
    <x v="1"/>
    <x v="1"/>
    <s v="N"/>
    <s v="Unknow"/>
    <s v="No"/>
    <n v="17"/>
    <n v="1273.655"/>
    <n v="6"/>
    <n v="17"/>
    <n v="129912.81"/>
  </r>
  <r>
    <n v="1011"/>
    <s v="Cymbre"/>
    <s v="Janos"/>
    <x v="0"/>
    <n v="42"/>
    <d v="1985-07-19T00:00:00"/>
    <s v="Occupational Therapist"/>
    <x v="0"/>
    <x v="2"/>
    <s v="N"/>
    <s v="Unknow"/>
    <s v="Yes"/>
    <n v="10"/>
    <n v="1201.2616666666665"/>
    <n v="6"/>
    <n v="10"/>
    <n v="72075.7"/>
  </r>
  <r>
    <n v="1012"/>
    <s v="Anna-diane"/>
    <s v="Preddle"/>
    <x v="0"/>
    <n v="20"/>
    <d v="1955-05-20T00:00:00"/>
    <s v="Software Test Engineer III"/>
    <x v="4"/>
    <x v="2"/>
    <s v="N"/>
    <s v="Unknow"/>
    <s v="Yes"/>
    <n v="11"/>
    <n v="895.67857142857144"/>
    <n v="6"/>
    <n v="11"/>
    <n v="59114.78571428571"/>
  </r>
  <r>
    <n v="1013"/>
    <s v="Corissa"/>
    <s v="Zienkiewicz"/>
    <x v="0"/>
    <n v="53"/>
    <d v="1976-09-06T00:00:00"/>
    <s v="Physical Therapy Assistant"/>
    <x v="5"/>
    <x v="2"/>
    <s v="N"/>
    <s v="Unknow"/>
    <s v="No"/>
    <n v="17"/>
    <n v="1182.7983333333332"/>
    <n v="6"/>
    <n v="17"/>
    <n v="120645.42999999998"/>
  </r>
  <r>
    <n v="1014"/>
    <s v="Miller"/>
    <s v="Faloon"/>
    <x v="1"/>
    <n v="60"/>
    <d v="1960-10-14T00:00:00"/>
    <s v="Senior Developer"/>
    <x v="2"/>
    <x v="0"/>
    <s v="N"/>
    <s v="Unknow"/>
    <s v="Yes"/>
    <n v="8"/>
    <n v="949.63333333333321"/>
    <n v="6"/>
    <n v="8"/>
    <n v="45582.399999999994"/>
  </r>
  <r>
    <n v="1015"/>
    <s v="Toiboid"/>
    <s v="Sorrel"/>
    <x v="1"/>
    <n v="7"/>
    <d v="1955-04-01T00:00:00"/>
    <s v="Web Developer I"/>
    <x v="0"/>
    <x v="0"/>
    <s v="N"/>
    <s v="Unknow"/>
    <s v="No"/>
    <n v="17"/>
    <n v="1744.8933333333334"/>
    <n v="6"/>
    <n v="17"/>
    <n v="177979.12"/>
  </r>
  <r>
    <n v="1016"/>
    <s v="Adrian"/>
    <s v="Prettyjohns"/>
    <x v="1"/>
    <n v="0"/>
    <d v="1959-08-12T00:00:00"/>
    <s v="Legal Assistant"/>
    <x v="3"/>
    <x v="0"/>
    <s v="N"/>
    <s v="Unknow"/>
    <s v="Yes"/>
    <n v="17"/>
    <n v="1232.9760000000001"/>
    <n v="6"/>
    <n v="17"/>
    <n v="125763.55200000001"/>
  </r>
  <r>
    <n v="1017"/>
    <s v="Jacquenette"/>
    <s v="Pluthero"/>
    <x v="0"/>
    <n v="88"/>
    <d v="1979-01-09T00:00:00"/>
    <s v="Assistant Media Planner"/>
    <x v="9"/>
    <x v="2"/>
    <s v="N"/>
    <s v="Unknow"/>
    <s v="No"/>
    <n v="16"/>
    <n v="1161.0700000000002"/>
    <n v="6"/>
    <n v="16"/>
    <n v="111462.72000000002"/>
  </r>
  <r>
    <n v="1018"/>
    <s v="Matthiew"/>
    <s v="Ferreras"/>
    <x v="1"/>
    <n v="1"/>
    <d v="1994-11-27T00:00:00"/>
    <s v="Help Desk Operator"/>
    <x v="7"/>
    <x v="0"/>
    <s v="N"/>
    <s v="Unknow"/>
    <s v="Yes"/>
    <n v="7"/>
    <n v="1018.8025"/>
    <n v="6"/>
    <n v="7"/>
    <n v="42789.705000000002"/>
  </r>
  <r>
    <n v="1019"/>
    <s v="Ignazio"/>
    <s v="Milby"/>
    <x v="1"/>
    <n v="42"/>
    <d v="1973-11-19T00:00:00"/>
    <s v="Human Resources Assistant II"/>
    <x v="7"/>
    <x v="0"/>
    <s v="N"/>
    <s v="Unknow"/>
    <s v="Yes"/>
    <n v="14"/>
    <n v="1203.0562499999999"/>
    <n v="6"/>
    <n v="14"/>
    <n v="101056.72499999999"/>
  </r>
  <r>
    <n v="1020"/>
    <s v="Natala"/>
    <s v="Thorndale"/>
    <x v="0"/>
    <n v="29"/>
    <d v="1975-11-10T00:00:00"/>
    <s v="Unkown"/>
    <x v="3"/>
    <x v="1"/>
    <s v="N"/>
    <s v="Unknow"/>
    <s v="No"/>
    <n v="13"/>
    <n v="1632.28"/>
    <n v="6"/>
    <n v="13"/>
    <n v="127317.84"/>
  </r>
  <r>
    <n v="1021"/>
    <s v="Elvis"/>
    <s v="Rixon"/>
    <x v="1"/>
    <n v="16"/>
    <d v="1977-10-02T00:00:00"/>
    <s v="Mechanical Systems Engineer"/>
    <x v="5"/>
    <x v="2"/>
    <s v="N"/>
    <s v="Unknow"/>
    <s v="No"/>
    <n v="7"/>
    <n v="789.69499999999994"/>
    <n v="6"/>
    <n v="7"/>
    <n v="33167.19"/>
  </r>
  <r>
    <n v="1022"/>
    <s v="Suzann"/>
    <s v="Wilks"/>
    <x v="0"/>
    <n v="56"/>
    <d v="1990-03-04T00:00:00"/>
    <s v="Assistant Manager"/>
    <x v="1"/>
    <x v="1"/>
    <s v="N"/>
    <s v="Unknow"/>
    <s v="Yes"/>
    <n v="14"/>
    <n v="1199.0037500000001"/>
    <n v="6"/>
    <n v="14"/>
    <n v="100716.31500000002"/>
  </r>
  <r>
    <n v="1023"/>
    <s v="Iseabal"/>
    <s v="Fullbrook"/>
    <x v="0"/>
    <n v="16"/>
    <d v="1991-07-23T00:00:00"/>
    <s v="Unkown"/>
    <x v="1"/>
    <x v="1"/>
    <s v="N"/>
    <s v="Unknow"/>
    <s v="Yes"/>
    <n v="6"/>
    <n v="1017.6612500000001"/>
    <n v="6"/>
    <n v="6"/>
    <n v="36635.805000000008"/>
  </r>
  <r>
    <n v="1024"/>
    <s v="Rhodia"/>
    <s v="D'Onise"/>
    <x v="0"/>
    <n v="17"/>
    <d v="1992-06-05T00:00:00"/>
    <s v="Social Worker"/>
    <x v="0"/>
    <x v="2"/>
    <s v="N"/>
    <s v="Unknow"/>
    <s v="Yes"/>
    <n v="2"/>
    <n v="794.96833333333336"/>
    <n v="6"/>
    <n v="2"/>
    <n v="9539.6200000000008"/>
  </r>
  <r>
    <n v="1025"/>
    <s v="Ario"/>
    <s v="Jeromson"/>
    <x v="1"/>
    <n v="69"/>
    <d v="1997-07-30T00:00:00"/>
    <s v="Quality Engineer"/>
    <x v="3"/>
    <x v="0"/>
    <s v="N"/>
    <s v="Unknow"/>
    <s v="Yes"/>
    <n v="5"/>
    <n v="1096.6916666666666"/>
    <n v="6"/>
    <n v="5"/>
    <n v="32900.75"/>
  </r>
  <r>
    <n v="1026"/>
    <s v="Vernon"/>
    <s v="Hakking"/>
    <x v="1"/>
    <n v="66"/>
    <d v="1994-07-29T00:00:00"/>
    <s v="Unkown"/>
    <x v="1"/>
    <x v="1"/>
    <s v="N"/>
    <s v="Unknow"/>
    <s v="No"/>
    <n v="4"/>
    <n v="1714.4871428571428"/>
    <n v="6"/>
    <n v="4"/>
    <n v="41147.69142857143"/>
  </r>
  <r>
    <n v="1027"/>
    <s v="Rolando"/>
    <s v="Sherewood"/>
    <x v="1"/>
    <n v="33"/>
    <d v="1966-10-07T00:00:00"/>
    <s v="Statistician I"/>
    <x v="1"/>
    <x v="1"/>
    <s v="N"/>
    <s v="Unknow"/>
    <s v="No"/>
    <n v="18"/>
    <n v="1037.18"/>
    <n v="6"/>
    <n v="18"/>
    <n v="112015.44"/>
  </r>
  <r>
    <n v="1028"/>
    <s v="Thorn"/>
    <s v="Torfin"/>
    <x v="1"/>
    <n v="10"/>
    <d v="1999-08-11T00:00:00"/>
    <s v="Project Manager"/>
    <x v="4"/>
    <x v="2"/>
    <s v="N"/>
    <s v="Unknow"/>
    <s v="No"/>
    <n v="1"/>
    <n v="1368.9749999999999"/>
    <n v="6"/>
    <n v="1"/>
    <n v="8213.8499999999985"/>
  </r>
  <r>
    <n v="1029"/>
    <s v="Forbes"/>
    <s v="Londors"/>
    <x v="1"/>
    <n v="71"/>
    <d v="1997-02-15T00:00:00"/>
    <s v="VP Sales"/>
    <x v="4"/>
    <x v="0"/>
    <s v="N"/>
    <s v="Unknow"/>
    <s v="No"/>
    <n v="4"/>
    <n v="784.31000000000006"/>
    <n v="6"/>
    <n v="4"/>
    <n v="18823.440000000002"/>
  </r>
  <r>
    <n v="1030"/>
    <s v="Nariko"/>
    <s v="Dummigan"/>
    <x v="0"/>
    <n v="9"/>
    <d v="1962-05-05T00:00:00"/>
    <s v="Food Chemist"/>
    <x v="0"/>
    <x v="0"/>
    <s v="N"/>
    <s v="Unknow"/>
    <s v="No"/>
    <n v="5"/>
    <n v="862.8549999999999"/>
    <n v="6"/>
    <n v="5"/>
    <n v="25885.649999999994"/>
  </r>
  <r>
    <n v="1031"/>
    <s v="Roi"/>
    <s v="Ogden"/>
    <x v="1"/>
    <n v="75"/>
    <d v="1983-09-15T00:00:00"/>
    <s v="Junior Executive"/>
    <x v="7"/>
    <x v="0"/>
    <s v="N"/>
    <s v="Unknow"/>
    <s v="No"/>
    <n v="6"/>
    <n v="1407.70875"/>
    <n v="6"/>
    <n v="6"/>
    <n v="50677.514999999999"/>
  </r>
  <r>
    <n v="1032"/>
    <s v="Maribelle"/>
    <s v="Werndly"/>
    <x v="0"/>
    <n v="36"/>
    <d v="1978-07-18T00:00:00"/>
    <s v="Executive Secretary"/>
    <x v="4"/>
    <x v="0"/>
    <s v="N"/>
    <s v="Unknow"/>
    <s v="Yes"/>
    <n v="18"/>
    <n v="909.73"/>
    <n v="6"/>
    <n v="18"/>
    <n v="98250.84"/>
  </r>
  <r>
    <n v="1033"/>
    <s v="Jacob"/>
    <s v="Claringbold"/>
    <x v="1"/>
    <n v="70"/>
    <d v="1995-01-06T00:00:00"/>
    <s v="Unkown"/>
    <x v="4"/>
    <x v="1"/>
    <s v="N"/>
    <s v="Unknow"/>
    <s v="Yes"/>
    <n v="3"/>
    <n v="442.35333333333341"/>
    <n v="6"/>
    <n v="3"/>
    <n v="7962.3600000000006"/>
  </r>
  <r>
    <n v="1034"/>
    <s v="Denney"/>
    <s v="Cretney"/>
    <x v="1"/>
    <n v="16"/>
    <d v="1976-05-12T00:00:00"/>
    <s v="Unkown"/>
    <x v="4"/>
    <x v="2"/>
    <s v="N"/>
    <s v="Unknow"/>
    <s v="Yes"/>
    <n v="3"/>
    <n v="1425.0520000000001"/>
    <n v="6"/>
    <n v="3"/>
    <n v="25650.936000000005"/>
  </r>
  <r>
    <n v="1035"/>
    <s v="Kara-lynn"/>
    <s v="Doddridge"/>
    <x v="0"/>
    <n v="77"/>
    <d v="1976-11-02T00:00:00"/>
    <s v="Operator"/>
    <x v="5"/>
    <x v="1"/>
    <s v="N"/>
    <s v="Unknow"/>
    <s v="Yes"/>
    <n v="5"/>
    <n v="865.64750000000004"/>
    <n v="6"/>
    <n v="5"/>
    <n v="25969.425000000003"/>
  </r>
  <r>
    <n v="1036"/>
    <s v="Randene"/>
    <s v="Ingle"/>
    <x v="0"/>
    <n v="6"/>
    <d v="1969-11-28T00:00:00"/>
    <s v="Paralegal"/>
    <x v="1"/>
    <x v="0"/>
    <s v="N"/>
    <s v="Unknow"/>
    <s v="Yes"/>
    <n v="12"/>
    <n v="1536.0275000000001"/>
    <n v="6"/>
    <n v="12"/>
    <n v="110593.98000000001"/>
  </r>
  <r>
    <n v="1037"/>
    <s v="Sissie"/>
    <s v="Rielly"/>
    <x v="0"/>
    <n v="95"/>
    <d v="1956-08-08T00:00:00"/>
    <s v="Human Resources Assistant II"/>
    <x v="1"/>
    <x v="0"/>
    <s v="N"/>
    <s v="Unknow"/>
    <s v="No"/>
    <n v="10"/>
    <n v="1360.3957142857143"/>
    <n v="6"/>
    <n v="10"/>
    <n v="81623.742857142861"/>
  </r>
  <r>
    <n v="1038"/>
    <s v="Fraser"/>
    <s v="Acome"/>
    <x v="2"/>
    <n v="57"/>
    <s v="Unkown"/>
    <s v="Engineer I"/>
    <x v="7"/>
    <x v="0"/>
    <s v="N"/>
    <s v="Unknow"/>
    <s v="Yes"/>
    <s v="Unkown"/>
    <n v="1018.1624999999999"/>
    <n v="6"/>
    <s v="Unkown"/>
    <e v="#VALUE!"/>
  </r>
  <r>
    <n v="1039"/>
    <s v="Nona"/>
    <s v="Diamant"/>
    <x v="0"/>
    <n v="24"/>
    <d v="1975-03-14T00:00:00"/>
    <s v="Unkown"/>
    <x v="4"/>
    <x v="2"/>
    <s v="N"/>
    <s v="Unknow"/>
    <s v="Yes"/>
    <n v="15"/>
    <n v="1067.7574999999999"/>
    <n v="6"/>
    <n v="15"/>
    <n v="96098.175000000003"/>
  </r>
  <r>
    <n v="1040"/>
    <s v="Jacenta"/>
    <s v="Wedlock"/>
    <x v="0"/>
    <n v="78"/>
    <d v="1975-03-04T00:00:00"/>
    <s v="Food Chemist"/>
    <x v="0"/>
    <x v="2"/>
    <s v="N"/>
    <s v="Unknow"/>
    <s v="No"/>
    <n v="9"/>
    <n v="1528.5900000000001"/>
    <n v="6"/>
    <n v="9"/>
    <n v="82543.860000000015"/>
  </r>
  <r>
    <n v="1041"/>
    <s v="Free"/>
    <s v="Bonniface"/>
    <x v="1"/>
    <n v="95"/>
    <d v="1959-05-25T00:00:00"/>
    <s v="Unkown"/>
    <x v="2"/>
    <x v="1"/>
    <s v="N"/>
    <s v="Unknow"/>
    <s v="No"/>
    <n v="15"/>
    <n v="1374.28"/>
    <n v="6"/>
    <n v="15"/>
    <n v="123685.20000000001"/>
  </r>
  <r>
    <n v="1042"/>
    <s v="Isacco"/>
    <s v="Woodwind"/>
    <x v="1"/>
    <n v="0"/>
    <d v="1976-01-14T00:00:00"/>
    <s v="Nuclear Power Engineer"/>
    <x v="7"/>
    <x v="2"/>
    <s v="N"/>
    <s v="Unknow"/>
    <s v="Yes"/>
    <n v="11"/>
    <n v="923.25800000000004"/>
    <n v="6"/>
    <n v="11"/>
    <n v="60935.028000000006"/>
  </r>
  <r>
    <n v="1043"/>
    <s v="Giorgi"/>
    <s v="Hurford"/>
    <x v="1"/>
    <n v="34"/>
    <d v="1986-10-20T00:00:00"/>
    <s v="Sales Associate"/>
    <x v="1"/>
    <x v="0"/>
    <s v="N"/>
    <s v="Unknow"/>
    <s v="Yes"/>
    <n v="16"/>
    <n v="1468.5333333333331"/>
    <n v="6"/>
    <n v="16"/>
    <n v="140979.19999999998"/>
  </r>
  <r>
    <n v="1044"/>
    <s v="Frederico"/>
    <s v="Whilder"/>
    <x v="2"/>
    <n v="4"/>
    <s v="Unkown"/>
    <s v="Food Chemist"/>
    <x v="0"/>
    <x v="2"/>
    <s v="N"/>
    <s v="Unknow"/>
    <s v="No"/>
    <s v="Unkown"/>
    <n v="769.22"/>
    <n v="6"/>
    <s v="Unkown"/>
    <e v="#VALUE!"/>
  </r>
  <r>
    <n v="1045"/>
    <s v="Aeriel"/>
    <s v="Everest"/>
    <x v="0"/>
    <n v="88"/>
    <d v="1986-05-08T00:00:00"/>
    <s v="Unkown"/>
    <x v="1"/>
    <x v="0"/>
    <s v="N"/>
    <s v="Unknow"/>
    <s v="Yes"/>
    <n v="19"/>
    <n v="738.76428571428573"/>
    <n v="6"/>
    <n v="19"/>
    <n v="84219.128571428577"/>
  </r>
  <r>
    <n v="1046"/>
    <s v="Shir"/>
    <s v="Clevely"/>
    <x v="0"/>
    <n v="0"/>
    <d v="1955-07-23T00:00:00"/>
    <s v="Budget/Accounting Analyst II"/>
    <x v="4"/>
    <x v="1"/>
    <s v="N"/>
    <s v="Unknow"/>
    <s v="No"/>
    <n v="11"/>
    <n v="953.96285714285716"/>
    <n v="6"/>
    <n v="11"/>
    <n v="62961.548571428575"/>
  </r>
  <r>
    <n v="1047"/>
    <s v="Standford"/>
    <s v="Tanswill"/>
    <x v="1"/>
    <n v="39"/>
    <d v="1978-09-03T00:00:00"/>
    <s v="VP Accounting"/>
    <x v="1"/>
    <x v="1"/>
    <s v="N"/>
    <s v="Unknow"/>
    <s v="No"/>
    <n v="11"/>
    <n v="1113.0050000000001"/>
    <n v="6"/>
    <n v="11"/>
    <n v="73458.33"/>
  </r>
  <r>
    <n v="1048"/>
    <s v="Braden"/>
    <s v="Lamming"/>
    <x v="1"/>
    <n v="99"/>
    <d v="1976-06-08T00:00:00"/>
    <s v="Internal Auditor"/>
    <x v="4"/>
    <x v="1"/>
    <s v="N"/>
    <s v="Unknow"/>
    <s v="No"/>
    <n v="15"/>
    <n v="787.02"/>
    <n v="6"/>
    <n v="15"/>
    <n v="70831.8"/>
  </r>
  <r>
    <n v="1049"/>
    <s v="Fraser"/>
    <s v="Gaenor"/>
    <x v="1"/>
    <n v="35"/>
    <d v="1996-03-02T00:00:00"/>
    <s v="Software Consultant"/>
    <x v="2"/>
    <x v="0"/>
    <s v="N"/>
    <s v="Unknow"/>
    <s v="No"/>
    <n v="2"/>
    <n v="975.76200000000006"/>
    <n v="6"/>
    <n v="2"/>
    <n v="11709.144"/>
  </r>
  <r>
    <n v="1050"/>
    <s v="Marjie"/>
    <s v="Ghion"/>
    <x v="0"/>
    <n v="7"/>
    <d v="1973-07-29T00:00:00"/>
    <s v="Software Consultant"/>
    <x v="8"/>
    <x v="0"/>
    <s v="N"/>
    <s v="Unknow"/>
    <s v="Yes"/>
    <n v="15"/>
    <n v="1413.0683333333334"/>
    <n v="6"/>
    <n v="15"/>
    <n v="127176.15"/>
  </r>
  <r>
    <n v="1051"/>
    <s v="Xylia"/>
    <s v="Lange"/>
    <x v="0"/>
    <n v="34"/>
    <d v="1977-09-29T00:00:00"/>
    <s v="Help Desk Technician"/>
    <x v="2"/>
    <x v="2"/>
    <s v="N"/>
    <s v="Unknow"/>
    <s v="Yes"/>
    <n v="14"/>
    <n v="1160.93"/>
    <n v="6"/>
    <n v="14"/>
    <n v="97518.12"/>
  </r>
  <r>
    <n v="1052"/>
    <s v="Dela"/>
    <s v="Flannigan"/>
    <x v="0"/>
    <n v="31"/>
    <d v="1986-02-02T00:00:00"/>
    <s v="Junior Executive"/>
    <x v="1"/>
    <x v="2"/>
    <s v="N"/>
    <s v="Unknow"/>
    <s v="No"/>
    <n v="3"/>
    <n v="1054.21875"/>
    <n v="6"/>
    <n v="3"/>
    <n v="18975.9375"/>
  </r>
  <r>
    <n v="1053"/>
    <s v="Davon"/>
    <s v="Stanyland"/>
    <x v="1"/>
    <n v="98"/>
    <d v="1962-05-20T00:00:00"/>
    <s v="Unkown"/>
    <x v="7"/>
    <x v="0"/>
    <s v="N"/>
    <s v="Unknow"/>
    <s v="Yes"/>
    <n v="8"/>
    <n v="462.03"/>
    <n v="6"/>
    <n v="8"/>
    <n v="22177.439999999999"/>
  </r>
  <r>
    <n v="1054"/>
    <s v="Natal"/>
    <s v="Matiewe"/>
    <x v="1"/>
    <n v="27"/>
    <d v="1983-08-09T00:00:00"/>
    <s v="Nuclear Power Engineer"/>
    <x v="7"/>
    <x v="0"/>
    <s v="N"/>
    <s v="Unknow"/>
    <s v="Yes"/>
    <n v="13"/>
    <n v="1131.467142857143"/>
    <n v="6"/>
    <n v="13"/>
    <n v="88254.437142857161"/>
  </r>
  <r>
    <n v="1055"/>
    <s v="Danell"/>
    <s v="Rose"/>
    <x v="0"/>
    <n v="30"/>
    <d v="1988-06-08T00:00:00"/>
    <s v="Data Coordiator"/>
    <x v="7"/>
    <x v="0"/>
    <s v="N"/>
    <s v="Unknow"/>
    <s v="No"/>
    <n v="12"/>
    <n v="1342.8233333333335"/>
    <n v="6"/>
    <n v="12"/>
    <n v="96683.28"/>
  </r>
  <r>
    <n v="1056"/>
    <s v="Kendricks"/>
    <s v="Markel"/>
    <x v="1"/>
    <n v="96"/>
    <d v="1966-12-18T00:00:00"/>
    <s v="Software Test Engineer IV"/>
    <x v="7"/>
    <x v="1"/>
    <s v="N"/>
    <s v="Unknow"/>
    <s v="No"/>
    <n v="6"/>
    <n v="769.57333333333338"/>
    <n v="6"/>
    <n v="6"/>
    <n v="27704.640000000003"/>
  </r>
  <r>
    <n v="1057"/>
    <s v="Laryssa"/>
    <s v="Durdle"/>
    <x v="0"/>
    <n v="73"/>
    <d v="1969-04-06T00:00:00"/>
    <s v="Registered Nurse"/>
    <x v="0"/>
    <x v="0"/>
    <s v="N"/>
    <s v="Unknow"/>
    <s v="No"/>
    <n v="5"/>
    <n v="1224.905"/>
    <n v="6"/>
    <n v="5"/>
    <n v="36747.15"/>
  </r>
  <r>
    <n v="1058"/>
    <s v="Gretel"/>
    <s v="Gionettitti"/>
    <x v="0"/>
    <n v="37"/>
    <d v="1987-10-24T00:00:00"/>
    <s v="Research Assistant IV"/>
    <x v="5"/>
    <x v="1"/>
    <s v="N"/>
    <s v="Unknow"/>
    <s v="Yes"/>
    <n v="4"/>
    <n v="1601.1283333333333"/>
    <n v="6"/>
    <n v="4"/>
    <n v="38427.08"/>
  </r>
  <r>
    <n v="1059"/>
    <s v="Chantal"/>
    <s v="Plante"/>
    <x v="0"/>
    <n v="68"/>
    <d v="1968-02-16T00:00:00"/>
    <s v="Account Representative III"/>
    <x v="9"/>
    <x v="2"/>
    <s v="N"/>
    <s v="Unknow"/>
    <s v="Yes"/>
    <n v="6"/>
    <n v="676.12666666666667"/>
    <n v="6"/>
    <n v="6"/>
    <n v="24340.560000000001"/>
  </r>
  <r>
    <n v="1060"/>
    <s v="Vanda"/>
    <s v="Boadby"/>
    <x v="0"/>
    <n v="88"/>
    <d v="1961-11-23T00:00:00"/>
    <s v="Associate Professor"/>
    <x v="6"/>
    <x v="1"/>
    <s v="N"/>
    <s v="Unknow"/>
    <s v="Yes"/>
    <n v="13"/>
    <n v="1269.9116666666666"/>
    <n v="6"/>
    <n v="13"/>
    <n v="99053.109999999986"/>
  </r>
  <r>
    <n v="1061"/>
    <s v="Anderson"/>
    <s v="Unkown"/>
    <x v="1"/>
    <n v="34"/>
    <d v="1988-11-07T00:00:00"/>
    <s v="Speech Pathologist"/>
    <x v="1"/>
    <x v="0"/>
    <s v="N"/>
    <s v="Unknow"/>
    <s v="No"/>
    <n v="19"/>
    <n v="972.20333333333338"/>
    <n v="6"/>
    <n v="19"/>
    <n v="110831.18000000001"/>
  </r>
  <r>
    <n v="1062"/>
    <s v="Tish"/>
    <s v="Mowett"/>
    <x v="0"/>
    <n v="32"/>
    <d v="1975-09-28T00:00:00"/>
    <s v="Junior Executive"/>
    <x v="4"/>
    <x v="0"/>
    <s v="N"/>
    <s v="Unknow"/>
    <s v="No"/>
    <n v="14"/>
    <n v="1801.5566666666666"/>
    <n v="6"/>
    <n v="14"/>
    <n v="151330.76"/>
  </r>
  <r>
    <n v="1063"/>
    <s v="Terrence"/>
    <s v="Geck"/>
    <x v="1"/>
    <n v="22"/>
    <d v="1987-03-01T00:00:00"/>
    <s v="Actuary"/>
    <x v="1"/>
    <x v="1"/>
    <s v="N"/>
    <s v="Unknow"/>
    <s v="Yes"/>
    <n v="13"/>
    <n v="784.94333333333327"/>
    <n v="6"/>
    <n v="13"/>
    <n v="61225.58"/>
  </r>
  <r>
    <n v="1064"/>
    <s v="Thornie"/>
    <s v="Andrusov"/>
    <x v="1"/>
    <n v="3"/>
    <d v="1977-06-13T00:00:00"/>
    <s v="Librarian"/>
    <x v="9"/>
    <x v="1"/>
    <s v="N"/>
    <s v="Unknow"/>
    <s v="Yes"/>
    <n v="8"/>
    <n v="879.17666666666662"/>
    <n v="6"/>
    <n v="8"/>
    <n v="42200.479999999996"/>
  </r>
  <r>
    <n v="1065"/>
    <s v="Chilton"/>
    <s v="Ghirigori"/>
    <x v="1"/>
    <n v="8"/>
    <d v="1962-06-27T00:00:00"/>
    <s v="Quality Engineer"/>
    <x v="1"/>
    <x v="0"/>
    <s v="N"/>
    <s v="Unknow"/>
    <s v="Yes"/>
    <n v="8"/>
    <n v="927.46500000000003"/>
    <n v="6"/>
    <n v="8"/>
    <n v="44518.32"/>
  </r>
  <r>
    <n v="1066"/>
    <s v="Hailey"/>
    <s v="Ricciardi"/>
    <x v="1"/>
    <n v="45"/>
    <d v="1995-10-06T00:00:00"/>
    <s v="Recruiter"/>
    <x v="8"/>
    <x v="2"/>
    <s v="N"/>
    <s v="Unknow"/>
    <s v="No"/>
    <n v="12"/>
    <n v="1018.1821428571427"/>
    <n v="6"/>
    <n v="12"/>
    <n v="73309.114285714269"/>
  </r>
  <r>
    <n v="1067"/>
    <s v="Berri"/>
    <s v="Cotillard"/>
    <x v="0"/>
    <n v="13"/>
    <d v="1965-05-17T00:00:00"/>
    <s v="Engineer IV"/>
    <x v="1"/>
    <x v="0"/>
    <s v="N"/>
    <s v="Unknow"/>
    <s v="Yes"/>
    <n v="13"/>
    <n v="1382.1"/>
    <n v="6"/>
    <n v="13"/>
    <n v="107803.79999999999"/>
  </r>
  <r>
    <n v="1068"/>
    <s v="Frazer"/>
    <s v="Searston"/>
    <x v="1"/>
    <n v="5"/>
    <d v="1995-03-21T00:00:00"/>
    <s v="Unkown"/>
    <x v="0"/>
    <x v="0"/>
    <s v="N"/>
    <s v="Unknow"/>
    <s v="Yes"/>
    <n v="3"/>
    <n v="1438.6650000000002"/>
    <n v="6"/>
    <n v="3"/>
    <n v="25895.970000000005"/>
  </r>
  <r>
    <n v="1069"/>
    <s v="Reese"/>
    <s v="Titterington"/>
    <x v="1"/>
    <n v="85"/>
    <d v="1976-04-15T00:00:00"/>
    <s v="Web Designer I"/>
    <x v="8"/>
    <x v="0"/>
    <s v="N"/>
    <s v="Unknow"/>
    <s v="No"/>
    <n v="15"/>
    <n v="1326.4466666666665"/>
    <n v="6"/>
    <n v="15"/>
    <n v="119380.19999999998"/>
  </r>
  <r>
    <n v="1070"/>
    <s v="Albert"/>
    <s v="Gomery"/>
    <x v="1"/>
    <n v="5"/>
    <d v="1995-06-04T00:00:00"/>
    <s v="Account Representative IV"/>
    <x v="4"/>
    <x v="0"/>
    <s v="N"/>
    <s v="Unknow"/>
    <s v="No"/>
    <n v="1"/>
    <n v="1232.5266666666666"/>
    <n v="6"/>
    <n v="1"/>
    <n v="7395.16"/>
  </r>
  <r>
    <n v="1071"/>
    <s v="Chrisy"/>
    <s v="Miranda"/>
    <x v="1"/>
    <n v="68"/>
    <d v="1986-12-29T00:00:00"/>
    <s v="Unkown"/>
    <x v="5"/>
    <x v="2"/>
    <s v="N"/>
    <s v="Unknow"/>
    <s v="No"/>
    <n v="1"/>
    <n v="1075.8150000000001"/>
    <n v="6"/>
    <n v="1"/>
    <n v="6454.89"/>
  </r>
  <r>
    <n v="1072"/>
    <s v="Curt"/>
    <s v="Petrello"/>
    <x v="1"/>
    <n v="60"/>
    <d v="1957-06-01T00:00:00"/>
    <s v="Senior Cost Accountant"/>
    <x v="1"/>
    <x v="2"/>
    <s v="N"/>
    <s v="Unknow"/>
    <s v="Yes"/>
    <n v="8"/>
    <n v="1171.25125"/>
    <n v="6"/>
    <n v="8"/>
    <n v="56220.06"/>
  </r>
  <r>
    <n v="1073"/>
    <s v="Elbertina"/>
    <s v="Donne"/>
    <x v="0"/>
    <n v="77"/>
    <d v="1980-02-25T00:00:00"/>
    <s v="Associate Professor"/>
    <x v="4"/>
    <x v="1"/>
    <s v="N"/>
    <s v="Unknow"/>
    <s v="Yes"/>
    <n v="7"/>
    <n v="1099.6366666666665"/>
    <n v="6"/>
    <n v="7"/>
    <n v="46184.74"/>
  </r>
  <r>
    <n v="1074"/>
    <s v="Griswold"/>
    <s v="Juett"/>
    <x v="1"/>
    <n v="43"/>
    <d v="1974-07-14T00:00:00"/>
    <s v="Accounting Assistant IV"/>
    <x v="4"/>
    <x v="2"/>
    <s v="N"/>
    <s v="Unknow"/>
    <s v="Yes"/>
    <n v="18"/>
    <n v="1199.175"/>
    <n v="6"/>
    <n v="18"/>
    <n v="129510.9"/>
  </r>
  <r>
    <n v="1075"/>
    <s v="Cullin"/>
    <s v="Elcoate"/>
    <x v="1"/>
    <n v="26"/>
    <d v="1967-07-25T00:00:00"/>
    <s v="Administrative Officer"/>
    <x v="7"/>
    <x v="2"/>
    <s v="N"/>
    <s v="Unknow"/>
    <s v="No"/>
    <n v="7"/>
    <n v="1095.0733333333333"/>
    <n v="6"/>
    <n v="7"/>
    <n v="45993.079999999994"/>
  </r>
  <r>
    <n v="1076"/>
    <s v="Siegfried"/>
    <s v="Trattles"/>
    <x v="1"/>
    <n v="33"/>
    <d v="2000-06-06T00:00:00"/>
    <s v="Pharmacist"/>
    <x v="0"/>
    <x v="1"/>
    <s v="N"/>
    <s v="Unknow"/>
    <s v="No"/>
    <n v="2"/>
    <n v="728.04399999999998"/>
    <n v="6"/>
    <n v="2"/>
    <n v="8736.5280000000002"/>
  </r>
  <r>
    <n v="1077"/>
    <s v="Sheba"/>
    <s v="Este"/>
    <x v="0"/>
    <n v="8"/>
    <d v="1955-10-11T00:00:00"/>
    <s v="Unkown"/>
    <x v="8"/>
    <x v="0"/>
    <s v="N"/>
    <s v="Unknow"/>
    <s v="Yes"/>
    <n v="18"/>
    <n v="957.27749999999992"/>
    <n v="6"/>
    <n v="18"/>
    <n v="103385.96999999999"/>
  </r>
  <r>
    <n v="1078"/>
    <s v="Abe"/>
    <s v="Pilley"/>
    <x v="1"/>
    <n v="69"/>
    <d v="1976-06-05T00:00:00"/>
    <s v="Executive Secretary"/>
    <x v="7"/>
    <x v="0"/>
    <s v="N"/>
    <s v="Unknow"/>
    <s v="No"/>
    <n v="20"/>
    <n v="1044.4766666666667"/>
    <n v="6"/>
    <n v="20"/>
    <n v="125337.20000000001"/>
  </r>
  <r>
    <n v="1079"/>
    <s v="Dennie"/>
    <s v="L' Anglois"/>
    <x v="1"/>
    <n v="70"/>
    <d v="1978-01-03T00:00:00"/>
    <s v="Nurse Practicioner"/>
    <x v="7"/>
    <x v="0"/>
    <s v="N"/>
    <s v="Unknow"/>
    <s v="No"/>
    <n v="18"/>
    <n v="1223.944"/>
    <n v="6"/>
    <n v="18"/>
    <n v="132185.95199999999"/>
  </r>
  <r>
    <n v="1080"/>
    <s v="Monah"/>
    <s v="Talbot"/>
    <x v="0"/>
    <n v="70"/>
    <d v="1999-12-26T00:00:00"/>
    <s v="Speech Pathologist"/>
    <x v="2"/>
    <x v="0"/>
    <s v="N"/>
    <s v="Unknow"/>
    <s v="Yes"/>
    <n v="2"/>
    <n v="898.41000000000008"/>
    <n v="6"/>
    <n v="2"/>
    <n v="10780.920000000002"/>
  </r>
  <r>
    <n v="1081"/>
    <s v="Marga"/>
    <s v="Cradduck"/>
    <x v="0"/>
    <n v="25"/>
    <d v="1985-10-21T00:00:00"/>
    <s v="Social Worker"/>
    <x v="0"/>
    <x v="0"/>
    <s v="N"/>
    <s v="Unknow"/>
    <s v="No"/>
    <n v="16"/>
    <n v="1209.095"/>
    <n v="6"/>
    <n v="16"/>
    <n v="116073.12"/>
  </r>
  <r>
    <n v="1082"/>
    <s v="Guinevere"/>
    <s v="Kelby"/>
    <x v="2"/>
    <n v="90"/>
    <s v="Unkown"/>
    <s v="Financial Analyst"/>
    <x v="1"/>
    <x v="0"/>
    <s v="N"/>
    <s v="Unknow"/>
    <s v="Yes"/>
    <s v="Unkown"/>
    <n v="1039.7318181818182"/>
    <n v="6"/>
    <s v="Unkown"/>
    <e v="#VALUE!"/>
  </r>
  <r>
    <n v="1083"/>
    <s v="Chadd"/>
    <s v="Fowlds"/>
    <x v="1"/>
    <n v="46"/>
    <d v="1996-08-07T00:00:00"/>
    <s v="VP Product Management"/>
    <x v="4"/>
    <x v="1"/>
    <s v="N"/>
    <s v="Unknow"/>
    <s v="No"/>
    <n v="1"/>
    <n v="621.92500000000007"/>
    <n v="6"/>
    <n v="1"/>
    <n v="3731.55"/>
  </r>
  <r>
    <n v="1084"/>
    <s v="Serena"/>
    <s v="Jagson"/>
    <x v="0"/>
    <n v="54"/>
    <d v="1994-05-18T00:00:00"/>
    <s v="Accounting Assistant I"/>
    <x v="5"/>
    <x v="1"/>
    <s v="N"/>
    <s v="Unknow"/>
    <s v="No"/>
    <n v="8"/>
    <n v="960.02444444444461"/>
    <n v="6"/>
    <n v="8"/>
    <n v="46081.17333333334"/>
  </r>
  <r>
    <n v="1085"/>
    <s v="Lucho"/>
    <s v="Strafen"/>
    <x v="1"/>
    <n v="4"/>
    <d v="1975-09-12T00:00:00"/>
    <s v="Internal Auditor"/>
    <x v="0"/>
    <x v="0"/>
    <s v="N"/>
    <s v="Unknow"/>
    <s v="No"/>
    <n v="8"/>
    <n v="1178.5966666666666"/>
    <n v="6"/>
    <n v="8"/>
    <n v="56572.639999999999"/>
  </r>
  <r>
    <n v="1086"/>
    <s v="Ezechiel"/>
    <s v="Parnall"/>
    <x v="1"/>
    <n v="84"/>
    <d v="1989-06-21T00:00:00"/>
    <s v="Statistician IV"/>
    <x v="2"/>
    <x v="0"/>
    <s v="N"/>
    <s v="Unknow"/>
    <s v="Yes"/>
    <n v="4"/>
    <n v="1038.3983333333333"/>
    <n v="6"/>
    <n v="4"/>
    <n v="24921.559999999998"/>
  </r>
  <r>
    <n v="1087"/>
    <s v="Lian"/>
    <s v="Madrell"/>
    <x v="0"/>
    <n v="39"/>
    <d v="1979-09-18T00:00:00"/>
    <s v="Financial Analyst"/>
    <x v="1"/>
    <x v="0"/>
    <s v="N"/>
    <s v="Unknow"/>
    <s v="Yes"/>
    <n v="8"/>
    <n v="886.12142857142851"/>
    <n v="6"/>
    <n v="8"/>
    <n v="42533.828571428567"/>
  </r>
  <r>
    <n v="1088"/>
    <s v="Andy"/>
    <s v="Polgreen"/>
    <x v="0"/>
    <n v="19"/>
    <d v="1989-07-21T00:00:00"/>
    <s v="Design Engineer"/>
    <x v="4"/>
    <x v="2"/>
    <s v="N"/>
    <s v="Unknow"/>
    <s v="Yes"/>
    <n v="3"/>
    <n v="840.3471428571429"/>
    <n v="6"/>
    <n v="3"/>
    <n v="15126.248571428572"/>
  </r>
  <r>
    <n v="1089"/>
    <s v="Korney"/>
    <s v="Hess"/>
    <x v="0"/>
    <n v="90"/>
    <d v="1988-09-17T00:00:00"/>
    <s v="Product Engineer"/>
    <x v="2"/>
    <x v="1"/>
    <s v="N"/>
    <s v="Unknow"/>
    <s v="No"/>
    <n v="12"/>
    <n v="1014.725"/>
    <n v="6"/>
    <n v="12"/>
    <n v="73060.200000000012"/>
  </r>
  <r>
    <n v="1090"/>
    <s v="Lorettalorna"/>
    <s v="Unkown"/>
    <x v="0"/>
    <n v="15"/>
    <d v="1975-07-15T00:00:00"/>
    <s v="Computer Systems Analyst II"/>
    <x v="8"/>
    <x v="1"/>
    <s v="N"/>
    <s v="Unknow"/>
    <s v="No"/>
    <n v="17"/>
    <n v="978.74400000000003"/>
    <n v="6"/>
    <n v="17"/>
    <n v="99831.888000000006"/>
  </r>
  <r>
    <n v="1091"/>
    <s v="Keith"/>
    <s v="Housden"/>
    <x v="1"/>
    <n v="19"/>
    <d v="1980-04-15T00:00:00"/>
    <s v="Unkown"/>
    <x v="0"/>
    <x v="0"/>
    <s v="N"/>
    <s v="Unknow"/>
    <s v="No"/>
    <n v="15"/>
    <n v="1388.0444444444445"/>
    <n v="6"/>
    <n v="15"/>
    <n v="124924"/>
  </r>
  <r>
    <n v="1092"/>
    <s v="Katlin"/>
    <s v="Creddon"/>
    <x v="0"/>
    <n v="56"/>
    <d v="1935-08-22T00:00:00"/>
    <s v="VP Quality Control"/>
    <x v="5"/>
    <x v="0"/>
    <s v="N"/>
    <s v="Unknow"/>
    <s v="No"/>
    <n v="5"/>
    <n v="1036.4457142857143"/>
    <n v="6"/>
    <n v="5"/>
    <n v="31093.371428571427"/>
  </r>
  <r>
    <n v="1093"/>
    <s v="Clarita"/>
    <s v="Penright"/>
    <x v="0"/>
    <n v="63"/>
    <d v="1996-09-13T00:00:00"/>
    <s v="Business Systems Development Analyst"/>
    <x v="4"/>
    <x v="1"/>
    <s v="N"/>
    <s v="Unknow"/>
    <s v="No"/>
    <n v="5"/>
    <n v="1729.0099999999998"/>
    <n v="6"/>
    <n v="5"/>
    <n v="51870.299999999988"/>
  </r>
  <r>
    <n v="1094"/>
    <s v="Shaughn"/>
    <s v="Salters"/>
    <x v="1"/>
    <n v="48"/>
    <d v="1975-12-27T00:00:00"/>
    <s v="Dental Hygienist"/>
    <x v="0"/>
    <x v="2"/>
    <s v="N"/>
    <s v="Unknow"/>
    <s v="No"/>
    <n v="19"/>
    <n v="773.07399999999996"/>
    <n v="6"/>
    <n v="19"/>
    <n v="88130.435999999987"/>
  </r>
  <r>
    <n v="1095"/>
    <s v="Emelda"/>
    <s v="Gerler"/>
    <x v="0"/>
    <n v="2"/>
    <d v="1958-08-29T00:00:00"/>
    <s v="Project Manager"/>
    <x v="0"/>
    <x v="0"/>
    <s v="N"/>
    <s v="Unknow"/>
    <s v="No"/>
    <n v="6"/>
    <n v="792.8366666666667"/>
    <n v="6"/>
    <n v="6"/>
    <n v="28542.120000000003"/>
  </r>
  <r>
    <n v="1096"/>
    <s v="Jakie"/>
    <s v="Mungham"/>
    <x v="1"/>
    <n v="33"/>
    <d v="1969-11-29T00:00:00"/>
    <s v="Software Test Engineer I"/>
    <x v="0"/>
    <x v="2"/>
    <s v="N"/>
    <s v="Unknow"/>
    <s v="No"/>
    <n v="14"/>
    <n v="949.28625000000011"/>
    <n v="6"/>
    <n v="14"/>
    <n v="79740.045000000013"/>
  </r>
  <r>
    <n v="1097"/>
    <s v="Gwenora"/>
    <s v="Grabbam"/>
    <x v="0"/>
    <n v="71"/>
    <d v="1968-01-31T00:00:00"/>
    <s v="Engineer II"/>
    <x v="1"/>
    <x v="0"/>
    <s v="N"/>
    <s v="Unknow"/>
    <s v="Yes"/>
    <n v="18"/>
    <n v="624.48"/>
    <n v="6"/>
    <n v="18"/>
    <n v="67443.839999999997"/>
  </r>
  <r>
    <n v="1098"/>
    <s v="Maure"/>
    <s v="Crow"/>
    <x v="0"/>
    <n v="99"/>
    <d v="1989-02-01T00:00:00"/>
    <s v="Administrative Assistant IV"/>
    <x v="1"/>
    <x v="0"/>
    <s v="N"/>
    <s v="Unknow"/>
    <s v="Yes"/>
    <n v="12"/>
    <n v="922.44999999999993"/>
    <n v="6"/>
    <n v="12"/>
    <n v="66416.399999999994"/>
  </r>
  <r>
    <n v="1099"/>
    <s v="Jarrett"/>
    <s v="Maffia"/>
    <x v="1"/>
    <n v="12"/>
    <d v="1975-01-13T00:00:00"/>
    <s v="Tax Accountant"/>
    <x v="7"/>
    <x v="1"/>
    <s v="N"/>
    <s v="Unknow"/>
    <s v="Yes"/>
    <n v="11"/>
    <n v="1275.5240000000001"/>
    <n v="6"/>
    <n v="11"/>
    <n v="84184.584000000003"/>
  </r>
  <r>
    <n v="1100"/>
    <s v="Cord"/>
    <s v="Braundt"/>
    <x v="1"/>
    <n v="59"/>
    <d v="1983-01-02T00:00:00"/>
    <s v="Engineer I"/>
    <x v="7"/>
    <x v="0"/>
    <s v="N"/>
    <s v="Unknow"/>
    <s v="No"/>
    <n v="15"/>
    <n v="1104.1224999999999"/>
    <n v="6"/>
    <n v="15"/>
    <n v="99371.024999999994"/>
  </r>
  <r>
    <n v="1101"/>
    <s v="Haily"/>
    <s v="McWilliams"/>
    <x v="0"/>
    <n v="76"/>
    <d v="1968-12-22T00:00:00"/>
    <s v="Senior Editor"/>
    <x v="4"/>
    <x v="0"/>
    <s v="N"/>
    <s v="Unknow"/>
    <s v="No"/>
    <n v="15"/>
    <n v="1287.3266666666668"/>
    <n v="6"/>
    <n v="15"/>
    <n v="115859.40000000001"/>
  </r>
  <r>
    <n v="1102"/>
    <s v="Stephana"/>
    <s v="Puzey"/>
    <x v="0"/>
    <n v="16"/>
    <d v="1976-08-17T00:00:00"/>
    <s v="Recruiting Manager"/>
    <x v="7"/>
    <x v="1"/>
    <s v="N"/>
    <s v="Unknow"/>
    <s v="No"/>
    <n v="15"/>
    <n v="922.61428571428576"/>
    <n v="6"/>
    <n v="15"/>
    <n v="83035.28571428571"/>
  </r>
  <r>
    <n v="1103"/>
    <s v="Glynnis"/>
    <s v="Sailor"/>
    <x v="0"/>
    <n v="76"/>
    <d v="1978-01-30T00:00:00"/>
    <s v="Financial Advisor"/>
    <x v="1"/>
    <x v="2"/>
    <s v="N"/>
    <s v="Unknow"/>
    <s v="Yes"/>
    <n v="20"/>
    <n v="1982.7199999999998"/>
    <n v="6"/>
    <n v="20"/>
    <n v="237926.39999999999"/>
  </r>
  <r>
    <n v="1104"/>
    <s v="Jewelle"/>
    <s v="Pincott"/>
    <x v="0"/>
    <n v="82"/>
    <d v="1959-12-31T00:00:00"/>
    <s v="Programmer III"/>
    <x v="5"/>
    <x v="0"/>
    <s v="N"/>
    <s v="Unknow"/>
    <s v="No"/>
    <n v="8"/>
    <n v="1230.941111111111"/>
    <n v="6"/>
    <n v="8"/>
    <n v="59085.173333333325"/>
  </r>
  <r>
    <n v="1105"/>
    <s v="Sherman"/>
    <s v="McCusker"/>
    <x v="1"/>
    <n v="39"/>
    <d v="1990-02-10T00:00:00"/>
    <s v="General Manager"/>
    <x v="4"/>
    <x v="0"/>
    <s v="N"/>
    <s v="Unknow"/>
    <s v="No"/>
    <n v="18"/>
    <n v="750.41599999999994"/>
    <n v="6"/>
    <n v="18"/>
    <n v="81044.927999999985"/>
  </r>
  <r>
    <n v="1106"/>
    <s v="Sibyl"/>
    <s v="Bigmore"/>
    <x v="0"/>
    <n v="2"/>
    <d v="1962-12-17T00:00:00"/>
    <s v="Software Consultant"/>
    <x v="5"/>
    <x v="0"/>
    <s v="N"/>
    <s v="Unknow"/>
    <s v="No"/>
    <n v="15"/>
    <n v="447.5"/>
    <n v="6"/>
    <n v="15"/>
    <n v="40275"/>
  </r>
  <r>
    <n v="1107"/>
    <s v="Maridel"/>
    <s v="Whitby"/>
    <x v="0"/>
    <n v="70"/>
    <d v="1974-07-17T00:00:00"/>
    <s v="Social Worker"/>
    <x v="0"/>
    <x v="2"/>
    <s v="N"/>
    <s v="Unknow"/>
    <s v="No"/>
    <n v="18"/>
    <n v="803.67333333333329"/>
    <n v="6"/>
    <n v="18"/>
    <n v="86796.72"/>
  </r>
  <r>
    <n v="1108"/>
    <s v="Ginnie"/>
    <s v="Farriar"/>
    <x v="0"/>
    <n v="86"/>
    <d v="1962-03-06T00:00:00"/>
    <s v="Dental Hygienist"/>
    <x v="0"/>
    <x v="0"/>
    <s v="N"/>
    <s v="Unknow"/>
    <s v="No"/>
    <n v="17"/>
    <n v="1218.3933333333334"/>
    <n v="6"/>
    <n v="17"/>
    <n v="124276.12000000001"/>
  </r>
  <r>
    <n v="1109"/>
    <s v="Nestor"/>
    <s v="Billingsley"/>
    <x v="1"/>
    <n v="21"/>
    <d v="1989-09-01T00:00:00"/>
    <s v="Web Developer II"/>
    <x v="9"/>
    <x v="2"/>
    <s v="N"/>
    <s v="Unknow"/>
    <s v="No"/>
    <n v="6"/>
    <n v="988.9571428571428"/>
    <n v="6"/>
    <n v="6"/>
    <n v="35602.457142857143"/>
  </r>
  <r>
    <n v="1110"/>
    <s v="Lazar"/>
    <s v="Cherryman"/>
    <x v="1"/>
    <n v="73"/>
    <d v="1991-03-17T00:00:00"/>
    <s v="Information Systems Manager"/>
    <x v="5"/>
    <x v="2"/>
    <s v="N"/>
    <s v="Unknow"/>
    <s v="No"/>
    <n v="12"/>
    <n v="1196.48"/>
    <n v="6"/>
    <n v="12"/>
    <n v="86146.559999999998"/>
  </r>
  <r>
    <n v="1111"/>
    <s v="Zach"/>
    <s v="Maynard"/>
    <x v="1"/>
    <n v="96"/>
    <d v="1960-03-04T00:00:00"/>
    <s v="Director of Sales"/>
    <x v="4"/>
    <x v="2"/>
    <s v="N"/>
    <s v="Unknow"/>
    <s v="Yes"/>
    <n v="18"/>
    <n v="1222.152222222222"/>
    <n v="6"/>
    <n v="18"/>
    <n v="131992.43999999997"/>
  </r>
  <r>
    <n v="1112"/>
    <s v="Jarrett"/>
    <s v="Chiplin"/>
    <x v="1"/>
    <n v="25"/>
    <d v="1981-05-22T00:00:00"/>
    <s v="Unkown"/>
    <x v="4"/>
    <x v="0"/>
    <s v="N"/>
    <s v="Unknow"/>
    <s v="Yes"/>
    <n v="13"/>
    <n v="1039.0999999999999"/>
    <n v="6"/>
    <n v="13"/>
    <n v="81049.799999999988"/>
  </r>
  <r>
    <n v="1113"/>
    <s v="Dorie"/>
    <s v="Willock"/>
    <x v="1"/>
    <n v="45"/>
    <d v="1992-06-24T00:00:00"/>
    <s v="Recruiter"/>
    <x v="2"/>
    <x v="0"/>
    <s v="N"/>
    <s v="Unknow"/>
    <s v="No"/>
    <n v="6"/>
    <n v="1030.0033333333333"/>
    <n v="6"/>
    <n v="6"/>
    <n v="37080.120000000003"/>
  </r>
  <r>
    <n v="1114"/>
    <s v="Evonne"/>
    <s v="Southan"/>
    <x v="0"/>
    <n v="96"/>
    <d v="1976-06-03T00:00:00"/>
    <s v="Structural Engineer"/>
    <x v="5"/>
    <x v="0"/>
    <s v="N"/>
    <s v="Unknow"/>
    <s v="No"/>
    <n v="14"/>
    <n v="1644.1133333333335"/>
    <n v="6"/>
    <n v="14"/>
    <n v="138105.52000000002"/>
  </r>
  <r>
    <n v="1115"/>
    <s v="Merola"/>
    <s v="Stutard"/>
    <x v="0"/>
    <n v="33"/>
    <d v="1970-01-18T00:00:00"/>
    <s v="Account Coordinator"/>
    <x v="4"/>
    <x v="2"/>
    <s v="N"/>
    <s v="Unknow"/>
    <s v="Yes"/>
    <n v="17"/>
    <n v="860.47299999999996"/>
    <n v="6"/>
    <n v="17"/>
    <n v="87768.245999999999"/>
  </r>
  <r>
    <n v="1116"/>
    <s v="Tori"/>
    <s v="Coche"/>
    <x v="0"/>
    <n v="59"/>
    <d v="1974-06-26T00:00:00"/>
    <s v="Assistant Manager"/>
    <x v="0"/>
    <x v="0"/>
    <s v="N"/>
    <s v="Unknow"/>
    <s v="Yes"/>
    <n v="16"/>
    <n v="841.2974999999999"/>
    <n v="6"/>
    <n v="16"/>
    <n v="80764.56"/>
  </r>
  <r>
    <n v="1117"/>
    <s v="Georgena"/>
    <s v="Guilaem"/>
    <x v="0"/>
    <n v="83"/>
    <d v="1975-12-01T00:00:00"/>
    <s v="Quality Engineer"/>
    <x v="4"/>
    <x v="1"/>
    <s v="N"/>
    <s v="Unknow"/>
    <s v="No"/>
    <n v="14"/>
    <n v="1806.9883333333335"/>
    <n v="6"/>
    <n v="14"/>
    <n v="151787.02000000002"/>
  </r>
  <r>
    <n v="1118"/>
    <s v="Colline"/>
    <s v="Coulman"/>
    <x v="0"/>
    <n v="95"/>
    <d v="1975-12-19T00:00:00"/>
    <s v="Sales Representative"/>
    <x v="5"/>
    <x v="0"/>
    <s v="N"/>
    <s v="Unknow"/>
    <s v="Yes"/>
    <n v="9"/>
    <n v="783.36400000000003"/>
    <n v="6"/>
    <n v="9"/>
    <n v="42301.656000000003"/>
  </r>
  <r>
    <n v="1119"/>
    <s v="Lemmy"/>
    <s v="Bennit"/>
    <x v="1"/>
    <n v="43"/>
    <d v="1976-10-09T00:00:00"/>
    <s v="Unkown"/>
    <x v="9"/>
    <x v="0"/>
    <s v="N"/>
    <s v="Unknow"/>
    <s v="Yes"/>
    <n v="19"/>
    <n v="1486.68"/>
    <n v="6"/>
    <n v="19"/>
    <n v="169481.52"/>
  </r>
  <r>
    <n v="1120"/>
    <s v="Jacquelyn"/>
    <s v="Rowlinson"/>
    <x v="0"/>
    <n v="87"/>
    <d v="1980-08-31T00:00:00"/>
    <s v="Web Developer IV"/>
    <x v="5"/>
    <x v="1"/>
    <s v="N"/>
    <s v="Unknow"/>
    <s v="No"/>
    <n v="12"/>
    <n v="942.9620000000001"/>
    <n v="6"/>
    <n v="12"/>
    <n v="67893.26400000001"/>
  </r>
  <r>
    <n v="1121"/>
    <s v="Dione"/>
    <s v="Raithby"/>
    <x v="0"/>
    <n v="30"/>
    <d v="1984-01-21T00:00:00"/>
    <s v="Registered Nurse"/>
    <x v="0"/>
    <x v="0"/>
    <s v="N"/>
    <s v="Unknow"/>
    <s v="Yes"/>
    <n v="3"/>
    <n v="1348.5"/>
    <n v="6"/>
    <n v="3"/>
    <n v="24273"/>
  </r>
  <r>
    <n v="1122"/>
    <s v="Gerladina"/>
    <s v="Carney"/>
    <x v="0"/>
    <n v="59"/>
    <d v="1985-12-19T00:00:00"/>
    <s v="Unkown"/>
    <x v="4"/>
    <x v="0"/>
    <s v="N"/>
    <s v="Unknow"/>
    <s v="No"/>
    <n v="11"/>
    <n v="1243.6933333333334"/>
    <n v="6"/>
    <n v="11"/>
    <n v="82083.759999999995"/>
  </r>
  <r>
    <n v="1123"/>
    <s v="Dominick"/>
    <s v="Downey"/>
    <x v="1"/>
    <n v="50"/>
    <d v="1962-06-18T00:00:00"/>
    <s v="Unkown"/>
    <x v="2"/>
    <x v="0"/>
    <s v="N"/>
    <s v="Unknow"/>
    <s v="No"/>
    <n v="13"/>
    <n v="758.71399999999994"/>
    <n v="6"/>
    <n v="13"/>
    <n v="59179.691999999995"/>
  </r>
  <r>
    <n v="1124"/>
    <s v="Eben"/>
    <s v="Threader"/>
    <x v="1"/>
    <n v="36"/>
    <d v="1965-02-03T00:00:00"/>
    <s v="Health Coach III"/>
    <x v="0"/>
    <x v="1"/>
    <s v="N"/>
    <s v="Unknow"/>
    <s v="Yes"/>
    <n v="9"/>
    <n v="1181.3600000000001"/>
    <n v="6"/>
    <n v="9"/>
    <n v="63793.44000000001"/>
  </r>
  <r>
    <n v="1125"/>
    <s v="Raff"/>
    <s v="Everley"/>
    <x v="1"/>
    <n v="25"/>
    <d v="1990-01-19T00:00:00"/>
    <s v="Software Test Engineer III"/>
    <x v="3"/>
    <x v="1"/>
    <s v="N"/>
    <s v="Unknow"/>
    <s v="No"/>
    <n v="9"/>
    <n v="1315.3575000000001"/>
    <n v="6"/>
    <n v="9"/>
    <n v="71029.305000000008"/>
  </r>
  <r>
    <n v="1126"/>
    <s v="Atlante"/>
    <s v="Sonley"/>
    <x v="0"/>
    <n v="77"/>
    <d v="1973-09-27T00:00:00"/>
    <s v="Executive Secretary"/>
    <x v="4"/>
    <x v="0"/>
    <s v="N"/>
    <s v="Unknow"/>
    <s v="No"/>
    <n v="14"/>
    <n v="1171.0880000000002"/>
    <n v="6"/>
    <n v="14"/>
    <n v="98371.392000000022"/>
  </r>
  <r>
    <n v="1127"/>
    <s v="Elly"/>
    <s v="Ormshaw"/>
    <x v="0"/>
    <n v="30"/>
    <d v="1991-02-27T00:00:00"/>
    <s v="Physical Therapy Assistant"/>
    <x v="1"/>
    <x v="0"/>
    <s v="N"/>
    <s v="Unknow"/>
    <s v="No"/>
    <n v="8"/>
    <n v="1411.4823076923078"/>
    <n v="6"/>
    <n v="8"/>
    <n v="67751.150769230779"/>
  </r>
  <r>
    <n v="1128"/>
    <s v="Kirsten"/>
    <s v="Longman"/>
    <x v="0"/>
    <n v="47"/>
    <d v="1992-04-12T00:00:00"/>
    <s v="Financial Advisor"/>
    <x v="1"/>
    <x v="0"/>
    <s v="N"/>
    <s v="Unknow"/>
    <s v="Yes"/>
    <n v="8"/>
    <n v="1260.2560000000001"/>
    <n v="6"/>
    <n v="8"/>
    <n v="60492.288"/>
  </r>
  <r>
    <n v="1129"/>
    <s v="Hercule"/>
    <s v="Unkown"/>
    <x v="1"/>
    <n v="2"/>
    <d v="1977-06-29T00:00:00"/>
    <s v="VP Marketing"/>
    <x v="9"/>
    <x v="0"/>
    <s v="N"/>
    <s v="Unknow"/>
    <s v="Yes"/>
    <n v="9"/>
    <n v="1307.277142857143"/>
    <n v="6"/>
    <n v="9"/>
    <n v="70592.965714285718"/>
  </r>
  <r>
    <n v="1130"/>
    <s v="Juli"/>
    <s v="Prine"/>
    <x v="0"/>
    <n v="90"/>
    <d v="1964-12-06T00:00:00"/>
    <s v="Sales Associate"/>
    <x v="4"/>
    <x v="0"/>
    <s v="N"/>
    <s v="Unknow"/>
    <s v="No"/>
    <n v="16"/>
    <n v="1200.3875"/>
    <n v="6"/>
    <n v="16"/>
    <n v="115237.20000000001"/>
  </r>
  <r>
    <n v="1131"/>
    <s v="Sigmund"/>
    <s v="Barkworth"/>
    <x v="1"/>
    <n v="16"/>
    <d v="1956-08-07T00:00:00"/>
    <s v="VP Marketing"/>
    <x v="4"/>
    <x v="0"/>
    <s v="N"/>
    <s v="Unknow"/>
    <s v="No"/>
    <n v="15"/>
    <n v="1424.9180000000001"/>
    <n v="6"/>
    <n v="15"/>
    <n v="128242.62000000002"/>
  </r>
  <r>
    <n v="1132"/>
    <s v="Coriss"/>
    <s v="Darkott"/>
    <x v="0"/>
    <n v="99"/>
    <d v="1985-08-01T00:00:00"/>
    <s v="Actuary"/>
    <x v="1"/>
    <x v="1"/>
    <s v="N"/>
    <s v="Unknow"/>
    <s v="Yes"/>
    <n v="9"/>
    <n v="971.0557142857142"/>
    <n v="6"/>
    <n v="9"/>
    <n v="52437.008571428567"/>
  </r>
  <r>
    <n v="1133"/>
    <s v="Forrester"/>
    <s v="McFetridge"/>
    <x v="1"/>
    <n v="88"/>
    <d v="1968-01-26T00:00:00"/>
    <s v="Unkown"/>
    <x v="7"/>
    <x v="1"/>
    <s v="N"/>
    <s v="Unknow"/>
    <s v="No"/>
    <n v="6"/>
    <n v="1176.8833333333334"/>
    <n v="6"/>
    <n v="6"/>
    <n v="42367.8"/>
  </r>
  <r>
    <n v="1134"/>
    <s v="Sullivan"/>
    <s v="Scullion"/>
    <x v="1"/>
    <n v="22"/>
    <d v="1994-09-30T00:00:00"/>
    <s v="Administrative Assistant IV"/>
    <x v="1"/>
    <x v="1"/>
    <s v="N"/>
    <s v="Unknow"/>
    <s v="No"/>
    <n v="3"/>
    <n v="1073.99"/>
    <n v="6"/>
    <n v="3"/>
    <n v="19331.82"/>
  </r>
  <r>
    <n v="1135"/>
    <s v="Mireielle"/>
    <s v="Avrasin"/>
    <x v="0"/>
    <n v="60"/>
    <d v="1980-05-03T00:00:00"/>
    <s v="Software Engineer IV"/>
    <x v="1"/>
    <x v="0"/>
    <s v="N"/>
    <s v="Unknow"/>
    <s v="Yes"/>
    <n v="11"/>
    <n v="899.14555555555569"/>
    <n v="6"/>
    <n v="11"/>
    <n v="59343.606666666674"/>
  </r>
  <r>
    <n v="1136"/>
    <s v="Ivan"/>
    <s v="Blackhall"/>
    <x v="1"/>
    <n v="72"/>
    <d v="1977-08-31T00:00:00"/>
    <s v="Executive Secretary"/>
    <x v="2"/>
    <x v="2"/>
    <s v="N"/>
    <s v="Unknow"/>
    <s v="No"/>
    <n v="7"/>
    <n v="1251.0266666666666"/>
    <n v="6"/>
    <n v="7"/>
    <n v="52543.119999999995"/>
  </r>
  <r>
    <n v="1137"/>
    <s v="Jermayne"/>
    <s v="Hryniewicki"/>
    <x v="1"/>
    <n v="46"/>
    <d v="1977-07-03T00:00:00"/>
    <s v="Business Systems Development Analyst"/>
    <x v="4"/>
    <x v="0"/>
    <s v="N"/>
    <s v="Unknow"/>
    <s v="No"/>
    <n v="18"/>
    <n v="921.09"/>
    <n v="6"/>
    <n v="18"/>
    <n v="99477.72"/>
  </r>
  <r>
    <n v="1138"/>
    <s v="Elli"/>
    <s v="Loxdale"/>
    <x v="0"/>
    <n v="77"/>
    <d v="1991-09-21T00:00:00"/>
    <s v="Statistician I"/>
    <x v="5"/>
    <x v="0"/>
    <s v="N"/>
    <s v="Unknow"/>
    <s v="Yes"/>
    <n v="5"/>
    <n v="1150.6481818181819"/>
    <n v="6"/>
    <n v="5"/>
    <n v="34519.445454545457"/>
  </r>
  <r>
    <n v="1139"/>
    <s v="Shellysheldon"/>
    <s v="Wickey"/>
    <x v="1"/>
    <n v="52"/>
    <d v="1982-09-15T00:00:00"/>
    <s v="Editor"/>
    <x v="7"/>
    <x v="0"/>
    <s v="N"/>
    <s v="Unknow"/>
    <s v="Yes"/>
    <n v="16"/>
    <n v="901.55799999999999"/>
    <n v="6"/>
    <n v="16"/>
    <n v="86549.567999999999"/>
  </r>
  <r>
    <n v="1140"/>
    <s v="Deana"/>
    <s v="Rathbourne"/>
    <x v="0"/>
    <n v="32"/>
    <d v="1986-02-25T00:00:00"/>
    <s v="Executive Secretary"/>
    <x v="4"/>
    <x v="0"/>
    <s v="N"/>
    <s v="Unknow"/>
    <s v="Yes"/>
    <n v="13"/>
    <n v="1207.0974999999999"/>
    <n v="6"/>
    <n v="13"/>
    <n v="94153.604999999981"/>
  </r>
  <r>
    <n v="1141"/>
    <s v="Shannah"/>
    <s v="Gritsaev"/>
    <x v="0"/>
    <n v="70"/>
    <d v="1981-09-19T00:00:00"/>
    <s v="Unkown"/>
    <x v="1"/>
    <x v="2"/>
    <s v="N"/>
    <s v="Unknow"/>
    <s v="Yes"/>
    <n v="4"/>
    <n v="1422.576"/>
    <n v="6"/>
    <n v="4"/>
    <n v="34141.824000000001"/>
  </r>
  <r>
    <n v="1142"/>
    <s v="Michal"/>
    <s v="Paiton"/>
    <x v="1"/>
    <n v="95"/>
    <d v="1998-05-07T00:00:00"/>
    <s v="Desktop Support Technician"/>
    <x v="8"/>
    <x v="0"/>
    <s v="N"/>
    <s v="Unknow"/>
    <s v="No"/>
    <n v="2"/>
    <n v="1346.5214285714285"/>
    <n v="6"/>
    <n v="2"/>
    <n v="16158.257142857143"/>
  </r>
  <r>
    <n v="1143"/>
    <s v="Goraud"/>
    <s v="Boissieux"/>
    <x v="1"/>
    <n v="64"/>
    <d v="1955-03-06T00:00:00"/>
    <s v="Office Assistant IV"/>
    <x v="0"/>
    <x v="0"/>
    <s v="N"/>
    <s v="Unknow"/>
    <s v="Yes"/>
    <n v="6"/>
    <n v="1191.3600000000001"/>
    <n v="6"/>
    <n v="6"/>
    <n v="42888.960000000006"/>
  </r>
  <r>
    <n v="1144"/>
    <s v="Damon"/>
    <s v="Phelip"/>
    <x v="1"/>
    <n v="73"/>
    <d v="1996-12-12T00:00:00"/>
    <s v="Environmental Specialist"/>
    <x v="0"/>
    <x v="2"/>
    <s v="N"/>
    <s v="Unknow"/>
    <s v="Yes"/>
    <n v="5"/>
    <n v="1106.835"/>
    <n v="6"/>
    <n v="5"/>
    <n v="33205.050000000003"/>
  </r>
  <r>
    <n v="1145"/>
    <s v="Korella"/>
    <s v="Begin"/>
    <x v="0"/>
    <n v="80"/>
    <d v="1965-09-26T00:00:00"/>
    <s v="Unkown"/>
    <x v="2"/>
    <x v="0"/>
    <s v="N"/>
    <s v="Unknow"/>
    <s v="Yes"/>
    <n v="14"/>
    <n v="1461.1450000000002"/>
    <n v="6"/>
    <n v="14"/>
    <n v="122736.18000000001"/>
  </r>
  <r>
    <n v="1146"/>
    <s v="Hadleigh"/>
    <s v="Birley"/>
    <x v="1"/>
    <n v="88"/>
    <d v="1992-08-31T00:00:00"/>
    <s v="Assistant Professor"/>
    <x v="1"/>
    <x v="2"/>
    <s v="N"/>
    <s v="Unknow"/>
    <s v="No"/>
    <n v="8"/>
    <n v="1142.03"/>
    <n v="6"/>
    <n v="8"/>
    <n v="54817.440000000002"/>
  </r>
  <r>
    <n v="1147"/>
    <s v="Tate"/>
    <s v="Studholme"/>
    <x v="1"/>
    <n v="71"/>
    <d v="1968-07-09T00:00:00"/>
    <s v="Health Coach II"/>
    <x v="9"/>
    <x v="2"/>
    <s v="N"/>
    <s v="Unknow"/>
    <s v="Yes"/>
    <n v="9"/>
    <n v="1448.3400000000001"/>
    <n v="6"/>
    <n v="9"/>
    <n v="78210.360000000015"/>
  </r>
  <r>
    <n v="1148"/>
    <s v="Inigo"/>
    <s v="Ojeda"/>
    <x v="1"/>
    <n v="60"/>
    <d v="1987-09-28T00:00:00"/>
    <s v="Statistician IV"/>
    <x v="1"/>
    <x v="2"/>
    <s v="N"/>
    <s v="Unknow"/>
    <s v="No"/>
    <n v="5"/>
    <n v="1687.9639999999999"/>
    <n v="6"/>
    <n v="5"/>
    <n v="50638.92"/>
  </r>
  <r>
    <n v="1149"/>
    <s v="Ki"/>
    <s v="Odo"/>
    <x v="0"/>
    <n v="29"/>
    <d v="1967-09-30T00:00:00"/>
    <s v="Developer III"/>
    <x v="4"/>
    <x v="1"/>
    <s v="N"/>
    <s v="Unknow"/>
    <s v="Yes"/>
    <n v="14"/>
    <n v="1163.9159999999999"/>
    <n v="6"/>
    <n v="14"/>
    <n v="97768.943999999989"/>
  </r>
  <r>
    <n v="1150"/>
    <s v="Bernelle"/>
    <s v="Warwick"/>
    <x v="0"/>
    <n v="64"/>
    <d v="1975-09-26T00:00:00"/>
    <s v="Information Systems Manager"/>
    <x v="1"/>
    <x v="0"/>
    <s v="N"/>
    <s v="Unknow"/>
    <s v="Yes"/>
    <n v="13"/>
    <n v="1179.3462500000001"/>
    <n v="6"/>
    <n v="13"/>
    <n v="91989.007500000007"/>
  </r>
  <r>
    <n v="1151"/>
    <s v="Brena"/>
    <s v="Amburgy"/>
    <x v="0"/>
    <n v="27"/>
    <d v="1965-04-06T00:00:00"/>
    <s v="VP Product Management"/>
    <x v="6"/>
    <x v="2"/>
    <s v="N"/>
    <s v="Unknow"/>
    <s v="Yes"/>
    <n v="19"/>
    <n v="661.24800000000005"/>
    <n v="6"/>
    <n v="19"/>
    <n v="75382.272000000012"/>
  </r>
  <r>
    <n v="1152"/>
    <s v="Humfrid"/>
    <s v="Ducket"/>
    <x v="1"/>
    <n v="47"/>
    <d v="1998-06-23T00:00:00"/>
    <s v="Business Systems Development Analyst"/>
    <x v="1"/>
    <x v="0"/>
    <s v="N"/>
    <s v="Unknow"/>
    <s v="Yes"/>
    <n v="3"/>
    <n v="573.79666666666662"/>
    <n v="6"/>
    <n v="3"/>
    <n v="10328.34"/>
  </r>
  <r>
    <n v="1153"/>
    <s v="Mirilla"/>
    <s v="Lothlorien"/>
    <x v="0"/>
    <n v="53"/>
    <d v="1995-01-17T00:00:00"/>
    <s v="Desktop Support Technician"/>
    <x v="0"/>
    <x v="0"/>
    <s v="N"/>
    <s v="Unknow"/>
    <s v="Yes"/>
    <n v="3"/>
    <n v="763.16142857142847"/>
    <n v="6"/>
    <n v="3"/>
    <n v="13736.905714285713"/>
  </r>
  <r>
    <n v="1154"/>
    <s v="Chase"/>
    <s v="Youd"/>
    <x v="1"/>
    <n v="26"/>
    <d v="1974-11-24T00:00:00"/>
    <s v="Research Nurse"/>
    <x v="0"/>
    <x v="0"/>
    <s v="N"/>
    <s v="Unknow"/>
    <s v="Yes"/>
    <n v="20"/>
    <n v="1491.36"/>
    <n v="6"/>
    <n v="20"/>
    <n v="178963.20000000001"/>
  </r>
  <r>
    <n v="1155"/>
    <s v="Janetta"/>
    <s v="Hartrick"/>
    <x v="0"/>
    <n v="73"/>
    <d v="1994-01-15T00:00:00"/>
    <s v="VP Marketing"/>
    <x v="2"/>
    <x v="0"/>
    <s v="N"/>
    <s v="Unknow"/>
    <s v="Yes"/>
    <n v="9"/>
    <n v="1103.79"/>
    <n v="6"/>
    <n v="9"/>
    <n v="59604.659999999996"/>
  </r>
  <r>
    <n v="1156"/>
    <s v="Breena"/>
    <s v="Risebrow"/>
    <x v="0"/>
    <n v="22"/>
    <d v="1997-10-16T00:00:00"/>
    <s v="Marketing Assistant"/>
    <x v="6"/>
    <x v="0"/>
    <s v="N"/>
    <s v="Unknow"/>
    <s v="Yes"/>
    <n v="1"/>
    <n v="1298.8542857142857"/>
    <n v="6"/>
    <n v="1"/>
    <n v="7793.1257142857139"/>
  </r>
  <r>
    <n v="1157"/>
    <s v="Saunder"/>
    <s v="Camerati"/>
    <x v="1"/>
    <n v="69"/>
    <d v="1974-04-03T00:00:00"/>
    <s v="Research Nurse"/>
    <x v="0"/>
    <x v="1"/>
    <s v="N"/>
    <s v="Unknow"/>
    <s v="Yes"/>
    <n v="17"/>
    <n v="1450.835"/>
    <n v="6"/>
    <n v="17"/>
    <n v="147985.17000000001"/>
  </r>
  <r>
    <n v="1158"/>
    <s v="Butch"/>
    <s v="Geertje"/>
    <x v="1"/>
    <n v="85"/>
    <d v="1985-02-17T00:00:00"/>
    <s v="Senior Quality Engineer"/>
    <x v="4"/>
    <x v="0"/>
    <s v="N"/>
    <s v="Unknow"/>
    <s v="Yes"/>
    <n v="19"/>
    <n v="1064.0033333333333"/>
    <n v="6"/>
    <n v="19"/>
    <n v="121296.38"/>
  </r>
  <r>
    <n v="1159"/>
    <s v="Elbert"/>
    <s v="Bridgement"/>
    <x v="1"/>
    <n v="94"/>
    <d v="1993-01-28T00:00:00"/>
    <s v="Librarian"/>
    <x v="9"/>
    <x v="0"/>
    <s v="N"/>
    <s v="Unknow"/>
    <s v="No"/>
    <n v="1"/>
    <n v="1037.9949999999999"/>
    <n v="6"/>
    <n v="1"/>
    <n v="6227.9699999999993"/>
  </r>
  <r>
    <n v="1160"/>
    <s v="Trisha"/>
    <s v="Nisuis"/>
    <x v="0"/>
    <n v="98"/>
    <d v="1965-04-08T00:00:00"/>
    <s v="Speech Pathologist"/>
    <x v="3"/>
    <x v="1"/>
    <s v="N"/>
    <s v="Unknow"/>
    <s v="No"/>
    <n v="10"/>
    <n v="1342.3175000000001"/>
    <n v="6"/>
    <n v="10"/>
    <n v="80539.05"/>
  </r>
  <r>
    <n v="1161"/>
    <s v="Sibylle"/>
    <s v="Cutsforth"/>
    <x v="0"/>
    <n v="86"/>
    <d v="1977-01-14T00:00:00"/>
    <s v="Senior Quality Engineer"/>
    <x v="5"/>
    <x v="0"/>
    <s v="N"/>
    <s v="Unknow"/>
    <s v="No"/>
    <n v="15"/>
    <n v="570.73400000000004"/>
    <n v="6"/>
    <n v="15"/>
    <n v="51366.060000000005"/>
  </r>
  <r>
    <n v="1162"/>
    <s v="Ambrose"/>
    <s v="Raiston"/>
    <x v="1"/>
    <n v="29"/>
    <d v="1990-04-13T00:00:00"/>
    <s v="Marketing Assistant"/>
    <x v="4"/>
    <x v="0"/>
    <s v="N"/>
    <s v="Unknow"/>
    <s v="Yes"/>
    <n v="7"/>
    <n v="721.40666666666664"/>
    <n v="6"/>
    <n v="7"/>
    <n v="30299.079999999998"/>
  </r>
  <r>
    <n v="1163"/>
    <s v="Manolo"/>
    <s v="Dwire"/>
    <x v="1"/>
    <n v="77"/>
    <d v="1981-11-13T00:00:00"/>
    <s v="Cost Accountant"/>
    <x v="1"/>
    <x v="2"/>
    <s v="N"/>
    <s v="Unknow"/>
    <s v="Yes"/>
    <n v="8"/>
    <n v="755.20888888888885"/>
    <n v="6"/>
    <n v="8"/>
    <n v="36250.026666666665"/>
  </r>
  <r>
    <n v="1164"/>
    <s v="Gilligan"/>
    <s v="Mowat"/>
    <x v="0"/>
    <n v="97"/>
    <d v="1977-01-09T00:00:00"/>
    <s v="Food Chemist"/>
    <x v="0"/>
    <x v="0"/>
    <s v="N"/>
    <s v="Unknow"/>
    <s v="Yes"/>
    <n v="17"/>
    <n v="1273.1333333333334"/>
    <n v="6"/>
    <n v="17"/>
    <n v="129859.60000000002"/>
  </r>
  <r>
    <n v="1165"/>
    <s v="Fanni"/>
    <s v="Wakelin"/>
    <x v="0"/>
    <n v="58"/>
    <d v="1993-06-23T00:00:00"/>
    <s v="Administrative Assistant IV"/>
    <x v="1"/>
    <x v="2"/>
    <s v="N"/>
    <s v="Unknow"/>
    <s v="No"/>
    <n v="2"/>
    <n v="1026.6600000000001"/>
    <n v="6"/>
    <n v="2"/>
    <n v="12319.920000000002"/>
  </r>
  <r>
    <n v="1166"/>
    <s v="Fannie"/>
    <s v="Devil"/>
    <x v="0"/>
    <n v="40"/>
    <d v="1972-12-05T00:00:00"/>
    <s v="Quality Control Specialist"/>
    <x v="0"/>
    <x v="1"/>
    <s v="N"/>
    <s v="Unknow"/>
    <s v="No"/>
    <n v="8"/>
    <n v="1466.1657142857146"/>
    <n v="6"/>
    <n v="8"/>
    <n v="70375.954285714295"/>
  </r>
  <r>
    <n v="1167"/>
    <s v="Elberta"/>
    <s v="Crickett"/>
    <x v="0"/>
    <n v="20"/>
    <d v="1996-06-03T00:00:00"/>
    <s v="Software Test Engineer III"/>
    <x v="0"/>
    <x v="0"/>
    <s v="N"/>
    <s v="Unknow"/>
    <s v="No"/>
    <n v="4"/>
    <n v="1086.51"/>
    <n v="6"/>
    <n v="4"/>
    <n v="26076.239999999998"/>
  </r>
  <r>
    <n v="1168"/>
    <s v="Iosep"/>
    <s v="Shaddick"/>
    <x v="1"/>
    <n v="44"/>
    <d v="1965-02-16T00:00:00"/>
    <s v="Pharmacist"/>
    <x v="0"/>
    <x v="1"/>
    <s v="N"/>
    <s v="Unknow"/>
    <s v="No"/>
    <n v="18"/>
    <n v="1269.02"/>
    <n v="6"/>
    <n v="18"/>
    <n v="137054.16"/>
  </r>
  <r>
    <n v="1169"/>
    <s v="Kessiah"/>
    <s v="Corden"/>
    <x v="0"/>
    <n v="33"/>
    <d v="1967-08-09T00:00:00"/>
    <s v="Actuary"/>
    <x v="1"/>
    <x v="0"/>
    <s v="N"/>
    <s v="Unknow"/>
    <s v="Yes"/>
    <n v="13"/>
    <n v="1090.1611111111113"/>
    <n v="6"/>
    <n v="13"/>
    <n v="85032.56666666668"/>
  </r>
  <r>
    <n v="1170"/>
    <s v="Lari"/>
    <s v="Rotte"/>
    <x v="0"/>
    <n v="62"/>
    <d v="1964-11-30T00:00:00"/>
    <s v="Assistant Professor"/>
    <x v="3"/>
    <x v="0"/>
    <s v="N"/>
    <s v="Unknow"/>
    <s v="Yes"/>
    <n v="4"/>
    <n v="1210.808"/>
    <n v="6"/>
    <n v="4"/>
    <n v="29059.392"/>
  </r>
  <r>
    <n v="1171"/>
    <s v="Ilise"/>
    <s v="Solloway"/>
    <x v="0"/>
    <n v="32"/>
    <d v="1971-08-15T00:00:00"/>
    <s v="Human Resources Manager"/>
    <x v="4"/>
    <x v="1"/>
    <s v="N"/>
    <s v="Unknow"/>
    <s v="Yes"/>
    <n v="8"/>
    <n v="680.9899999999999"/>
    <n v="6"/>
    <n v="8"/>
    <n v="32687.519999999997"/>
  </r>
  <r>
    <n v="1172"/>
    <s v="Smith"/>
    <s v="Babbs"/>
    <x v="1"/>
    <n v="48"/>
    <d v="1974-04-12T00:00:00"/>
    <s v="Recruiter"/>
    <x v="4"/>
    <x v="0"/>
    <s v="N"/>
    <s v="Unknow"/>
    <s v="Yes"/>
    <n v="17"/>
    <n v="1155.6433333333334"/>
    <n v="6"/>
    <n v="17"/>
    <n v="117875.62000000001"/>
  </r>
  <r>
    <n v="1173"/>
    <s v="Gertie"/>
    <s v="Chaim"/>
    <x v="0"/>
    <n v="58"/>
    <d v="1978-03-02T00:00:00"/>
    <s v="Statistician IV"/>
    <x v="5"/>
    <x v="2"/>
    <s v="N"/>
    <s v="Unknow"/>
    <s v="No"/>
    <n v="16"/>
    <n v="1224.6199999999999"/>
    <n v="6"/>
    <n v="16"/>
    <n v="117563.51999999999"/>
  </r>
  <r>
    <n v="1174"/>
    <s v="Shellysheldon"/>
    <s v="Gooderridge"/>
    <x v="2"/>
    <n v="9"/>
    <s v="Unkown"/>
    <s v="Executive Secretary"/>
    <x v="3"/>
    <x v="0"/>
    <s v="N"/>
    <s v="Unknow"/>
    <s v="No"/>
    <s v="Unkown"/>
    <n v="977.38499999999999"/>
    <n v="6"/>
    <s v="Unkown"/>
    <e v="#VALUE!"/>
  </r>
  <r>
    <n v="1175"/>
    <s v="Paige"/>
    <s v="Hodgin"/>
    <x v="1"/>
    <n v="8"/>
    <d v="1985-09-22T00:00:00"/>
    <s v="Human Resources Manager"/>
    <x v="4"/>
    <x v="0"/>
    <s v="N"/>
    <s v="Unknow"/>
    <s v="No"/>
    <n v="8"/>
    <n v="1045.9337499999999"/>
    <n v="6"/>
    <n v="8"/>
    <n v="50204.819999999992"/>
  </r>
  <r>
    <n v="1176"/>
    <s v="Celia"/>
    <s v="Dockerty"/>
    <x v="0"/>
    <n v="7"/>
    <d v="1976-01-16T00:00:00"/>
    <s v="Software Engineer IV"/>
    <x v="4"/>
    <x v="1"/>
    <s v="N"/>
    <s v="Unknow"/>
    <s v="Yes"/>
    <n v="7"/>
    <n v="1278.26875"/>
    <n v="6"/>
    <n v="7"/>
    <n v="53687.287499999991"/>
  </r>
  <r>
    <n v="1177"/>
    <s v="Bobbette"/>
    <s v="Pozzi"/>
    <x v="0"/>
    <n v="47"/>
    <d v="1953-08-31T00:00:00"/>
    <s v="Food Chemist"/>
    <x v="0"/>
    <x v="1"/>
    <s v="N"/>
    <s v="Unknow"/>
    <s v="Yes"/>
    <n v="6"/>
    <n v="1610.4875000000002"/>
    <n v="6"/>
    <n v="6"/>
    <n v="57977.55"/>
  </r>
  <r>
    <n v="1178"/>
    <s v="Angelo"/>
    <s v="Byne"/>
    <x v="1"/>
    <n v="1"/>
    <d v="1970-05-26T00:00:00"/>
    <s v="Pharmacist"/>
    <x v="0"/>
    <x v="0"/>
    <s v="N"/>
    <s v="Unknow"/>
    <s v="No"/>
    <n v="13"/>
    <n v="967.70749999999998"/>
    <n v="6"/>
    <n v="13"/>
    <n v="75481.184999999998"/>
  </r>
  <r>
    <n v="1179"/>
    <s v="Kerry"/>
    <s v="Pashenkov"/>
    <x v="1"/>
    <n v="56"/>
    <d v="1988-08-15T00:00:00"/>
    <s v="Media Manager IV"/>
    <x v="1"/>
    <x v="2"/>
    <s v="N"/>
    <s v="Unknow"/>
    <s v="Yes"/>
    <n v="13"/>
    <n v="992.83299999999986"/>
    <n v="6"/>
    <n v="13"/>
    <n v="77440.973999999987"/>
  </r>
  <r>
    <n v="1180"/>
    <s v="Gaye"/>
    <s v="Quickenden"/>
    <x v="0"/>
    <n v="48"/>
    <d v="1975-08-17T00:00:00"/>
    <s v="Account Representative I"/>
    <x v="1"/>
    <x v="1"/>
    <s v="N"/>
    <s v="Unknow"/>
    <s v="No"/>
    <n v="10"/>
    <n v="1070.49"/>
    <n v="6"/>
    <n v="10"/>
    <n v="64229.400000000009"/>
  </r>
  <r>
    <n v="1181"/>
    <s v="Brita"/>
    <s v="Plant"/>
    <x v="0"/>
    <n v="2"/>
    <d v="1978-06-06T00:00:00"/>
    <s v="Tax Accountant"/>
    <x v="6"/>
    <x v="0"/>
    <s v="N"/>
    <s v="Unknow"/>
    <s v="No"/>
    <n v="8"/>
    <n v="1412.0139999999999"/>
    <n v="6"/>
    <n v="8"/>
    <n v="67776.671999999991"/>
  </r>
  <r>
    <n v="1182"/>
    <s v="Carolann"/>
    <s v="Ottiwill"/>
    <x v="0"/>
    <n v="84"/>
    <d v="1975-01-11T00:00:00"/>
    <s v="Data Coordiator"/>
    <x v="3"/>
    <x v="0"/>
    <s v="N"/>
    <s v="Unknow"/>
    <s v="Yes"/>
    <n v="7"/>
    <n v="1192.5050000000001"/>
    <n v="6"/>
    <n v="7"/>
    <n v="50085.210000000006"/>
  </r>
  <r>
    <n v="1183"/>
    <s v="Joe"/>
    <s v="Shalliker"/>
    <x v="1"/>
    <n v="50"/>
    <d v="1958-11-14T00:00:00"/>
    <s v="Media Manager II"/>
    <x v="4"/>
    <x v="1"/>
    <s v="N"/>
    <s v="Unknow"/>
    <s v="No"/>
    <n v="6"/>
    <n v="652.38333333333333"/>
    <n v="6"/>
    <n v="6"/>
    <n v="23485.800000000003"/>
  </r>
  <r>
    <n v="1184"/>
    <s v="Auberta"/>
    <s v="Teodori"/>
    <x v="0"/>
    <n v="89"/>
    <d v="1968-10-07T00:00:00"/>
    <s v="Social Worker"/>
    <x v="0"/>
    <x v="0"/>
    <s v="N"/>
    <s v="Unknow"/>
    <s v="No"/>
    <n v="13"/>
    <n v="883.22499999999991"/>
    <n v="6"/>
    <n v="13"/>
    <n v="68891.549999999988"/>
  </r>
  <r>
    <n v="1185"/>
    <s v="Xena"/>
    <s v="Rossbrooke"/>
    <x v="0"/>
    <n v="17"/>
    <d v="2000-07-23T00:00:00"/>
    <s v="VP Product Management"/>
    <x v="4"/>
    <x v="0"/>
    <s v="N"/>
    <s v="Unknow"/>
    <s v="Yes"/>
    <n v="2"/>
    <n v="544.75"/>
    <n v="6"/>
    <n v="2"/>
    <n v="6537"/>
  </r>
  <r>
    <n v="1186"/>
    <s v="Brantley"/>
    <s v="Cecchi"/>
    <x v="1"/>
    <n v="70"/>
    <d v="1977-05-28T00:00:00"/>
    <s v="Help Desk Operator"/>
    <x v="7"/>
    <x v="1"/>
    <s v="N"/>
    <s v="Unknow"/>
    <s v="Yes"/>
    <n v="20"/>
    <n v="1521.95"/>
    <n v="6"/>
    <n v="20"/>
    <n v="182634"/>
  </r>
  <r>
    <n v="1187"/>
    <s v="Antonino"/>
    <s v="Hogben"/>
    <x v="1"/>
    <n v="65"/>
    <d v="1998-10-21T00:00:00"/>
    <s v="Unkown"/>
    <x v="1"/>
    <x v="0"/>
    <s v="N"/>
    <s v="Unknow"/>
    <s v="No"/>
    <n v="1"/>
    <n v="723.52499999999998"/>
    <n v="6"/>
    <n v="1"/>
    <n v="4341.1499999999996"/>
  </r>
  <r>
    <n v="1188"/>
    <s v="Sally"/>
    <s v="Cominoli"/>
    <x v="0"/>
    <n v="14"/>
    <d v="1984-02-23T00:00:00"/>
    <s v="Statistician IV"/>
    <x v="4"/>
    <x v="1"/>
    <s v="N"/>
    <s v="Unknow"/>
    <s v="Yes"/>
    <n v="4"/>
    <n v="675.02166666666665"/>
    <n v="6"/>
    <n v="4"/>
    <n v="16200.52"/>
  </r>
  <r>
    <n v="1189"/>
    <s v="Mart"/>
    <s v="Bazoche"/>
    <x v="1"/>
    <n v="22"/>
    <d v="1988-08-29T00:00:00"/>
    <s v="Geologist I"/>
    <x v="0"/>
    <x v="2"/>
    <s v="N"/>
    <s v="Unknow"/>
    <s v="Yes"/>
    <n v="8"/>
    <n v="865.6662500000001"/>
    <n v="6"/>
    <n v="8"/>
    <n v="41551.980000000003"/>
  </r>
  <r>
    <n v="1190"/>
    <s v="Sib"/>
    <s v="Gilby"/>
    <x v="0"/>
    <n v="67"/>
    <d v="1968-09-07T00:00:00"/>
    <s v="Assistant Professor"/>
    <x v="1"/>
    <x v="1"/>
    <s v="N"/>
    <s v="Unknow"/>
    <s v="Yes"/>
    <n v="10"/>
    <n v="861.21800000000007"/>
    <n v="6"/>
    <n v="10"/>
    <n v="51673.080000000009"/>
  </r>
  <r>
    <n v="1191"/>
    <s v="Merrielle"/>
    <s v="Vegas"/>
    <x v="0"/>
    <n v="20"/>
    <d v="1996-05-22T00:00:00"/>
    <s v="Director of Sales"/>
    <x v="4"/>
    <x v="0"/>
    <s v="N"/>
    <s v="Unknow"/>
    <s v="Yes"/>
    <n v="1"/>
    <n v="1173.6550000000002"/>
    <n v="6"/>
    <n v="1"/>
    <n v="7041.9300000000012"/>
  </r>
  <r>
    <n v="1192"/>
    <s v="Hollyanne"/>
    <s v="McCarter"/>
    <x v="0"/>
    <n v="31"/>
    <d v="1969-12-12T00:00:00"/>
    <s v="VP Quality Control"/>
    <x v="7"/>
    <x v="0"/>
    <s v="N"/>
    <s v="Unknow"/>
    <s v="No"/>
    <n v="16"/>
    <n v="978.6662500000001"/>
    <n v="6"/>
    <n v="16"/>
    <n v="93951.96"/>
  </r>
  <r>
    <n v="1193"/>
    <s v="Quintus"/>
    <s v="Whear"/>
    <x v="1"/>
    <n v="58"/>
    <d v="1986-01-21T00:00:00"/>
    <s v="Safety Technician I"/>
    <x v="5"/>
    <x v="2"/>
    <s v="N"/>
    <s v="Unknow"/>
    <s v="No"/>
    <n v="5"/>
    <n v="1035.6759999999999"/>
    <n v="6"/>
    <n v="5"/>
    <n v="31070.28"/>
  </r>
  <r>
    <n v="1194"/>
    <s v="Audry"/>
    <s v="Scurrey"/>
    <x v="0"/>
    <n v="69"/>
    <d v="1992-03-25T00:00:00"/>
    <s v="Junior Executive"/>
    <x v="8"/>
    <x v="1"/>
    <s v="N"/>
    <s v="Unknow"/>
    <s v="No"/>
    <n v="3"/>
    <n v="884.63666666666666"/>
    <n v="6"/>
    <n v="3"/>
    <n v="15923.46"/>
  </r>
  <r>
    <n v="1195"/>
    <s v="Ally"/>
    <s v="Folliott"/>
    <x v="0"/>
    <n v="0"/>
    <d v="1978-03-22T00:00:00"/>
    <s v="VP Marketing"/>
    <x v="8"/>
    <x v="0"/>
    <s v="N"/>
    <s v="Unknow"/>
    <s v="No"/>
    <n v="18"/>
    <n v="1113.9725000000001"/>
    <n v="6"/>
    <n v="18"/>
    <n v="120309.03000000001"/>
  </r>
  <r>
    <n v="1196"/>
    <s v="Phillie"/>
    <s v="Bradforth"/>
    <x v="0"/>
    <n v="23"/>
    <d v="1998-03-19T00:00:00"/>
    <s v="Research Nurse"/>
    <x v="0"/>
    <x v="0"/>
    <s v="N"/>
    <s v="Unknow"/>
    <s v="No"/>
    <n v="2"/>
    <n v="1066.2633333333333"/>
    <n v="6"/>
    <n v="2"/>
    <n v="12795.16"/>
  </r>
  <r>
    <n v="1197"/>
    <s v="Isobel"/>
    <s v="Lampett"/>
    <x v="0"/>
    <n v="44"/>
    <d v="1997-10-16T00:00:00"/>
    <s v="Professor"/>
    <x v="1"/>
    <x v="2"/>
    <s v="N"/>
    <s v="Unknow"/>
    <s v="Yes"/>
    <n v="5"/>
    <n v="761.30625000000009"/>
    <n v="6"/>
    <n v="5"/>
    <n v="22839.187500000004"/>
  </r>
  <r>
    <n v="1198"/>
    <s v="Alina"/>
    <s v="Rickson"/>
    <x v="0"/>
    <n v="73"/>
    <d v="1973-09-30T00:00:00"/>
    <s v="Sales Representative"/>
    <x v="5"/>
    <x v="2"/>
    <s v="N"/>
    <s v="Unknow"/>
    <s v="No"/>
    <n v="7"/>
    <n v="740.38875000000007"/>
    <n v="6"/>
    <n v="7"/>
    <n v="31096.327500000003"/>
  </r>
  <r>
    <n v="1199"/>
    <s v="Ludovico"/>
    <s v="Bertot"/>
    <x v="1"/>
    <n v="7"/>
    <d v="1958-06-14T00:00:00"/>
    <s v="VP Accounting"/>
    <x v="1"/>
    <x v="1"/>
    <s v="N"/>
    <s v="Unknow"/>
    <s v="Yes"/>
    <n v="5"/>
    <n v="776.47333333333336"/>
    <n v="6"/>
    <n v="5"/>
    <n v="23294.2"/>
  </r>
  <r>
    <n v="1200"/>
    <s v="Hedda"/>
    <s v="Lathom"/>
    <x v="0"/>
    <n v="38"/>
    <d v="1974-04-30T00:00:00"/>
    <s v="Librarian"/>
    <x v="9"/>
    <x v="2"/>
    <s v="N"/>
    <s v="Unknow"/>
    <s v="No"/>
    <n v="18"/>
    <n v="1876.585"/>
    <n v="6"/>
    <n v="18"/>
    <n v="202671.18"/>
  </r>
  <r>
    <n v="1201"/>
    <s v="Stephani"/>
    <s v="Mellhuish"/>
    <x v="0"/>
    <n v="42"/>
    <d v="1955-11-28T00:00:00"/>
    <s v="Unkown"/>
    <x v="7"/>
    <x v="0"/>
    <s v="N"/>
    <s v="Unknow"/>
    <s v="No"/>
    <n v="10"/>
    <n v="1036.5899999999999"/>
    <n v="6"/>
    <n v="10"/>
    <n v="62195.399999999994"/>
  </r>
  <r>
    <n v="1202"/>
    <s v="Rollie"/>
    <s v="Unkown"/>
    <x v="1"/>
    <n v="90"/>
    <d v="1992-02-26T00:00:00"/>
    <s v="Sales Representative"/>
    <x v="5"/>
    <x v="0"/>
    <s v="N"/>
    <s v="Unknow"/>
    <s v="Yes"/>
    <n v="8"/>
    <n v="235.63"/>
    <n v="6"/>
    <n v="8"/>
    <n v="11310.24"/>
  </r>
  <r>
    <n v="1203"/>
    <s v="Claresta"/>
    <s v="Carnier"/>
    <x v="0"/>
    <n v="38"/>
    <d v="1988-05-06T00:00:00"/>
    <s v="Technical Writer"/>
    <x v="0"/>
    <x v="1"/>
    <s v="N"/>
    <s v="Unknow"/>
    <s v="No"/>
    <n v="22"/>
    <n v="1334.1914285714283"/>
    <n v="6"/>
    <n v="22"/>
    <n v="176113.26857142855"/>
  </r>
  <r>
    <n v="1204"/>
    <s v="Trudy"/>
    <s v="Huffy"/>
    <x v="0"/>
    <n v="12"/>
    <d v="1971-03-24T00:00:00"/>
    <s v="Senior Developer"/>
    <x v="7"/>
    <x v="1"/>
    <s v="N"/>
    <s v="Unknow"/>
    <s v="Yes"/>
    <n v="16"/>
    <n v="1614.88"/>
    <n v="6"/>
    <n v="16"/>
    <n v="155028.48000000001"/>
  </r>
  <r>
    <n v="1205"/>
    <s v="Barton"/>
    <s v="Baudts"/>
    <x v="1"/>
    <n v="38"/>
    <d v="1978-06-05T00:00:00"/>
    <s v="Business Systems Development Analyst"/>
    <x v="7"/>
    <x v="1"/>
    <s v="N"/>
    <s v="Unknow"/>
    <s v="No"/>
    <n v="13"/>
    <n v="671.26666666666665"/>
    <n v="6"/>
    <n v="13"/>
    <n v="52358.799999999996"/>
  </r>
  <r>
    <n v="1206"/>
    <s v="Lucina"/>
    <s v="Metcalf"/>
    <x v="0"/>
    <n v="13"/>
    <d v="1978-05-07T00:00:00"/>
    <s v="Paralegal"/>
    <x v="1"/>
    <x v="0"/>
    <s v="N"/>
    <s v="Unknow"/>
    <s v="No"/>
    <n v="13"/>
    <n v="1357.8139999999999"/>
    <n v="6"/>
    <n v="13"/>
    <n v="105909.49199999998"/>
  </r>
  <r>
    <n v="1207"/>
    <s v="Mabel"/>
    <s v="Marousek"/>
    <x v="0"/>
    <n v="30"/>
    <d v="1997-09-25T00:00:00"/>
    <s v="Engineer IV"/>
    <x v="0"/>
    <x v="0"/>
    <s v="N"/>
    <s v="Unknow"/>
    <s v="No"/>
    <n v="1"/>
    <n v="1184.2750000000001"/>
    <n v="6"/>
    <n v="1"/>
    <n v="7105.6500000000005"/>
  </r>
  <r>
    <n v="1208"/>
    <s v="Lira"/>
    <s v="Durn"/>
    <x v="0"/>
    <n v="23"/>
    <d v="1983-12-26T00:00:00"/>
    <s v="Budget/Accounting Analyst IV"/>
    <x v="1"/>
    <x v="0"/>
    <s v="N"/>
    <s v="Unknow"/>
    <s v="No"/>
    <n v="15"/>
    <n v="1208.46875"/>
    <n v="6"/>
    <n v="15"/>
    <n v="108762.1875"/>
  </r>
  <r>
    <n v="1209"/>
    <s v="Jacky"/>
    <s v="Jerosch"/>
    <x v="1"/>
    <n v="40"/>
    <d v="1977-09-06T00:00:00"/>
    <s v="Senior Developer"/>
    <x v="2"/>
    <x v="2"/>
    <s v="N"/>
    <s v="Unknow"/>
    <s v="Yes"/>
    <n v="11"/>
    <n v="669.3125"/>
    <n v="6"/>
    <n v="11"/>
    <n v="44174.625"/>
  </r>
  <r>
    <n v="1210"/>
    <s v="Shandie"/>
    <s v="Sprigg"/>
    <x v="2"/>
    <n v="81"/>
    <s v="Unkown"/>
    <s v="Programmer II"/>
    <x v="3"/>
    <x v="0"/>
    <s v="N"/>
    <s v="Unknow"/>
    <s v="No"/>
    <s v="Unkown"/>
    <n v="1281.1133333333335"/>
    <n v="6"/>
    <s v="Unkown"/>
    <e v="#VALUE!"/>
  </r>
  <r>
    <n v="1211"/>
    <s v="Gunar"/>
    <s v="Petasch"/>
    <x v="1"/>
    <n v="45"/>
    <d v="1978-07-23T00:00:00"/>
    <s v="VP Sales"/>
    <x v="1"/>
    <x v="1"/>
    <s v="N"/>
    <s v="Unknow"/>
    <s v="Yes"/>
    <n v="14"/>
    <n v="1206.9214285714286"/>
    <n v="6"/>
    <n v="14"/>
    <n v="101381.4"/>
  </r>
  <r>
    <n v="1212"/>
    <s v="Cindy"/>
    <s v="Freeborn"/>
    <x v="0"/>
    <n v="28"/>
    <d v="1968-10-24T00:00:00"/>
    <s v="Legal Assistant"/>
    <x v="2"/>
    <x v="1"/>
    <s v="N"/>
    <s v="Unknow"/>
    <s v="No"/>
    <n v="13"/>
    <n v="1062.925"/>
    <n v="6"/>
    <n v="13"/>
    <n v="82908.149999999994"/>
  </r>
  <r>
    <n v="1213"/>
    <s v="Matthieu"/>
    <s v="Schruur"/>
    <x v="1"/>
    <n v="80"/>
    <d v="1973-10-21T00:00:00"/>
    <s v="Accounting Assistant II"/>
    <x v="4"/>
    <x v="2"/>
    <s v="N"/>
    <s v="Unknow"/>
    <s v="No"/>
    <n v="15"/>
    <n v="951.44999999999993"/>
    <n v="6"/>
    <n v="15"/>
    <n v="85630.5"/>
  </r>
  <r>
    <n v="1214"/>
    <s v="Martino"/>
    <s v="Shalcros"/>
    <x v="1"/>
    <n v="0"/>
    <d v="1989-05-01T00:00:00"/>
    <s v="Internal Auditor"/>
    <x v="2"/>
    <x v="2"/>
    <s v="N"/>
    <s v="Unknow"/>
    <s v="No"/>
    <n v="15"/>
    <n v="838.63250000000005"/>
    <n v="6"/>
    <n v="15"/>
    <n v="75476.925000000003"/>
  </r>
  <r>
    <n v="1215"/>
    <s v="Dyann"/>
    <s v="Turbard"/>
    <x v="0"/>
    <n v="79"/>
    <d v="1967-02-26T00:00:00"/>
    <s v="VP Quality Control"/>
    <x v="7"/>
    <x v="0"/>
    <s v="N"/>
    <s v="Unknow"/>
    <s v="No"/>
    <n v="11"/>
    <n v="1143.0757142857142"/>
    <n v="6"/>
    <n v="11"/>
    <n v="75442.99714285713"/>
  </r>
  <r>
    <n v="1216"/>
    <s v="Frank"/>
    <s v="Vallerine"/>
    <x v="0"/>
    <n v="15"/>
    <d v="1959-06-25T00:00:00"/>
    <s v="Software Test Engineer I"/>
    <x v="8"/>
    <x v="1"/>
    <s v="N"/>
    <s v="Unknow"/>
    <s v="Yes"/>
    <n v="10"/>
    <n v="1377.7650000000001"/>
    <n v="6"/>
    <n v="10"/>
    <n v="82665.899999999994"/>
  </r>
  <r>
    <n v="1217"/>
    <s v="Dulcinea"/>
    <s v="Janssen"/>
    <x v="0"/>
    <n v="67"/>
    <d v="1968-08-19T00:00:00"/>
    <s v="Structural Engineer"/>
    <x v="7"/>
    <x v="2"/>
    <s v="N"/>
    <s v="Unknow"/>
    <s v="No"/>
    <n v="16"/>
    <n v="1023.4233333333335"/>
    <n v="6"/>
    <n v="16"/>
    <n v="98248.640000000014"/>
  </r>
  <r>
    <n v="1218"/>
    <s v="Marlie"/>
    <s v="Lister"/>
    <x v="0"/>
    <n v="12"/>
    <d v="1982-01-09T00:00:00"/>
    <s v="Unkown"/>
    <x v="4"/>
    <x v="0"/>
    <s v="N"/>
    <s v="Unknow"/>
    <s v="Yes"/>
    <n v="7"/>
    <n v="1081.268"/>
    <n v="6"/>
    <n v="7"/>
    <n v="45413.256000000001"/>
  </r>
  <r>
    <n v="1219"/>
    <s v="Kaine"/>
    <s v="Parkeson"/>
    <x v="1"/>
    <n v="93"/>
    <d v="1971-11-04T00:00:00"/>
    <s v="Unkown"/>
    <x v="1"/>
    <x v="0"/>
    <s v="N"/>
    <s v="Unknow"/>
    <s v="No"/>
    <n v="14"/>
    <n v="758.53714285714284"/>
    <n v="6"/>
    <n v="14"/>
    <n v="63717.119999999995"/>
  </r>
  <r>
    <n v="1220"/>
    <s v="Paulie"/>
    <s v="Akerman"/>
    <x v="1"/>
    <n v="12"/>
    <d v="1987-06-08T00:00:00"/>
    <s v="Editor"/>
    <x v="4"/>
    <x v="2"/>
    <s v="N"/>
    <s v="Unknow"/>
    <s v="No"/>
    <n v="14"/>
    <n v="982.34333333333325"/>
    <n v="6"/>
    <n v="14"/>
    <n v="82516.84"/>
  </r>
  <r>
    <n v="1221"/>
    <s v="Byrom"/>
    <s v="Draisey"/>
    <x v="1"/>
    <n v="75"/>
    <d v="1995-09-25T00:00:00"/>
    <s v="VP Product Management"/>
    <x v="0"/>
    <x v="2"/>
    <s v="N"/>
    <s v="Unknow"/>
    <s v="Yes"/>
    <n v="14"/>
    <n v="560.07428571428568"/>
    <n v="6"/>
    <n v="14"/>
    <n v="47046.239999999998"/>
  </r>
  <r>
    <n v="1222"/>
    <s v="Barbey"/>
    <s v="Ville"/>
    <x v="0"/>
    <n v="83"/>
    <d v="1970-11-01T00:00:00"/>
    <s v="Account Executive"/>
    <x v="2"/>
    <x v="0"/>
    <s v="N"/>
    <s v="Unknow"/>
    <s v="No"/>
    <n v="19"/>
    <n v="1166.7042857142858"/>
    <n v="6"/>
    <n v="19"/>
    <n v="133004.28857142857"/>
  </r>
  <r>
    <n v="1223"/>
    <s v="Kristyn"/>
    <s v="Unkown"/>
    <x v="0"/>
    <n v="19"/>
    <d v="1965-01-05T00:00:00"/>
    <s v="Senior Sales Associate"/>
    <x v="7"/>
    <x v="0"/>
    <s v="N"/>
    <s v="Unknow"/>
    <s v="Yes"/>
    <n v="16"/>
    <n v="1317.9"/>
    <n v="6"/>
    <n v="16"/>
    <n v="126518.40000000001"/>
  </r>
  <r>
    <n v="1224"/>
    <s v="Aundrea"/>
    <s v="Reisenberg"/>
    <x v="0"/>
    <n v="9"/>
    <d v="1977-04-04T00:00:00"/>
    <s v="Junior Executive"/>
    <x v="7"/>
    <x v="0"/>
    <s v="N"/>
    <s v="Unknow"/>
    <s v="No"/>
    <n v="16"/>
    <n v="1037.73"/>
    <n v="6"/>
    <n v="16"/>
    <n v="99622.080000000002"/>
  </r>
  <r>
    <n v="1225"/>
    <s v="Arte"/>
    <s v="Witchell"/>
    <x v="1"/>
    <n v="5"/>
    <d v="1988-01-22T00:00:00"/>
    <s v="Clinical Specialist"/>
    <x v="0"/>
    <x v="0"/>
    <s v="N"/>
    <s v="Unknow"/>
    <s v="Yes"/>
    <n v="10"/>
    <n v="778.38916666666648"/>
    <n v="6"/>
    <n v="10"/>
    <n v="46703.349999999991"/>
  </r>
  <r>
    <n v="1226"/>
    <s v="Constantia"/>
    <s v="Sirr"/>
    <x v="0"/>
    <n v="32"/>
    <d v="1981-03-16T00:00:00"/>
    <s v="Director of Sales"/>
    <x v="0"/>
    <x v="0"/>
    <s v="N"/>
    <s v="Unknow"/>
    <s v="Yes"/>
    <n v="13"/>
    <n v="890.29250000000002"/>
    <n v="6"/>
    <n v="13"/>
    <n v="69442.815000000002"/>
  </r>
  <r>
    <n v="1227"/>
    <s v="Carlina"/>
    <s v="Pencot"/>
    <x v="0"/>
    <n v="63"/>
    <d v="1989-09-30T00:00:00"/>
    <s v="Software Engineer I"/>
    <x v="3"/>
    <x v="1"/>
    <s v="N"/>
    <s v="Unknow"/>
    <s v="Yes"/>
    <n v="12"/>
    <n v="761.65222222222224"/>
    <n v="6"/>
    <n v="12"/>
    <n v="54838.960000000006"/>
  </r>
  <r>
    <n v="1228"/>
    <s v="Marti"/>
    <s v="Bisterfeld"/>
    <x v="0"/>
    <n v="43"/>
    <d v="1962-04-27T00:00:00"/>
    <s v="Senior Cost Accountant"/>
    <x v="1"/>
    <x v="1"/>
    <s v="N"/>
    <s v="Unknow"/>
    <s v="No"/>
    <n v="6"/>
    <n v="912.16499999999996"/>
    <n v="6"/>
    <n v="6"/>
    <n v="32837.94"/>
  </r>
  <r>
    <n v="1229"/>
    <s v="Sebastian"/>
    <s v="Trass"/>
    <x v="1"/>
    <n v="38"/>
    <d v="2000-01-08T00:00:00"/>
    <s v="GIS Technical Architect"/>
    <x v="7"/>
    <x v="1"/>
    <s v="N"/>
    <s v="Unknow"/>
    <s v="Yes"/>
    <n v="1"/>
    <n v="1000.2750000000001"/>
    <n v="6"/>
    <n v="1"/>
    <n v="6001.6500000000005"/>
  </r>
  <r>
    <n v="1230"/>
    <s v="Eben"/>
    <s v="Powley"/>
    <x v="1"/>
    <n v="61"/>
    <d v="1985-07-24T00:00:00"/>
    <s v="Unkown"/>
    <x v="1"/>
    <x v="0"/>
    <s v="N"/>
    <s v="Unknow"/>
    <s v="Yes"/>
    <n v="10"/>
    <n v="1194.0211111111112"/>
    <n v="6"/>
    <n v="10"/>
    <n v="71641.266666666663"/>
  </r>
  <r>
    <n v="1231"/>
    <s v="Aloisia"/>
    <s v="Shawel"/>
    <x v="0"/>
    <n v="94"/>
    <d v="1973-07-28T00:00:00"/>
    <s v="Social Worker"/>
    <x v="0"/>
    <x v="1"/>
    <s v="N"/>
    <s v="Unknow"/>
    <s v="No"/>
    <n v="18"/>
    <n v="1253.4788888888891"/>
    <n v="6"/>
    <n v="18"/>
    <n v="135375.72000000003"/>
  </r>
  <r>
    <n v="1232"/>
    <s v="Stillmann"/>
    <s v="Wilfling"/>
    <x v="1"/>
    <n v="83"/>
    <d v="1959-09-12T00:00:00"/>
    <s v="Help Desk Operator"/>
    <x v="2"/>
    <x v="1"/>
    <s v="N"/>
    <s v="Unknow"/>
    <s v="No"/>
    <n v="20"/>
    <n v="909.36571428571426"/>
    <n v="6"/>
    <n v="20"/>
    <n v="109123.88571428572"/>
  </r>
  <r>
    <n v="1233"/>
    <s v="Keeley"/>
    <s v="Hawsby"/>
    <x v="0"/>
    <n v="17"/>
    <d v="1978-07-07T00:00:00"/>
    <s v="Unkown"/>
    <x v="5"/>
    <x v="1"/>
    <s v="N"/>
    <s v="Unknow"/>
    <s v="Yes"/>
    <n v="16"/>
    <n v="1446.75"/>
    <n v="6"/>
    <n v="16"/>
    <n v="138888"/>
  </r>
  <r>
    <n v="1234"/>
    <s v="Rancell"/>
    <s v="Yven"/>
    <x v="1"/>
    <n v="87"/>
    <d v="1965-04-19T00:00:00"/>
    <s v="Geologist I"/>
    <x v="4"/>
    <x v="0"/>
    <s v="N"/>
    <s v="Unknow"/>
    <s v="No"/>
    <n v="17"/>
    <n v="1116.3800000000001"/>
    <n v="6"/>
    <n v="17"/>
    <n v="113870.76000000001"/>
  </r>
  <r>
    <n v="1235"/>
    <s v="Sharon"/>
    <s v="Cranage"/>
    <x v="0"/>
    <n v="24"/>
    <d v="1969-02-28T00:00:00"/>
    <s v="Dental Hygienist"/>
    <x v="0"/>
    <x v="0"/>
    <s v="N"/>
    <s v="Unknow"/>
    <s v="No"/>
    <n v="9"/>
    <n v="1229.9649999999999"/>
    <n v="6"/>
    <n v="9"/>
    <n v="66418.109999999986"/>
  </r>
  <r>
    <n v="1236"/>
    <s v="Bryanty"/>
    <s v="Megarrell"/>
    <x v="1"/>
    <n v="75"/>
    <d v="1974-05-21T00:00:00"/>
    <s v="Web Designer IV"/>
    <x v="1"/>
    <x v="2"/>
    <s v="N"/>
    <s v="Unknow"/>
    <s v="Yes"/>
    <n v="18"/>
    <n v="456.93499999999995"/>
    <n v="6"/>
    <n v="18"/>
    <n v="49348.979999999996"/>
  </r>
  <r>
    <n v="1237"/>
    <s v="Junia"/>
    <s v="Humerstone"/>
    <x v="0"/>
    <n v="6"/>
    <d v="1969-12-31T00:00:00"/>
    <s v="Research Nurse"/>
    <x v="0"/>
    <x v="2"/>
    <s v="N"/>
    <s v="Unknow"/>
    <s v="No"/>
    <n v="16"/>
    <n v="642.34857142857152"/>
    <n v="6"/>
    <n v="16"/>
    <n v="61665.462857142862"/>
  </r>
  <r>
    <n v="1238"/>
    <s v="Steward"/>
    <s v="Beedham"/>
    <x v="1"/>
    <n v="24"/>
    <d v="1978-06-01T00:00:00"/>
    <s v="Graphic Designer"/>
    <x v="4"/>
    <x v="1"/>
    <s v="N"/>
    <s v="Unknow"/>
    <s v="Yes"/>
    <n v="6"/>
    <n v="1158.7049999999999"/>
    <n v="6"/>
    <n v="6"/>
    <n v="41713.379999999997"/>
  </r>
  <r>
    <n v="1239"/>
    <s v="Carroll"/>
    <s v="Cobbin"/>
    <x v="1"/>
    <n v="9"/>
    <d v="1978-02-28T00:00:00"/>
    <s v="Unkown"/>
    <x v="4"/>
    <x v="0"/>
    <s v="N"/>
    <s v="Unknow"/>
    <s v="Yes"/>
    <n v="17"/>
    <n v="1009.3914285714285"/>
    <n v="6"/>
    <n v="17"/>
    <n v="102957.92571428569"/>
  </r>
  <r>
    <n v="1240"/>
    <s v="Pen"/>
    <s v="Earey"/>
    <x v="0"/>
    <n v="64"/>
    <d v="1965-05-13T00:00:00"/>
    <s v="Sales Associate"/>
    <x v="7"/>
    <x v="0"/>
    <s v="N"/>
    <s v="Unknow"/>
    <s v="Yes"/>
    <n v="19"/>
    <n v="1305.0650000000001"/>
    <n v="6"/>
    <n v="19"/>
    <n v="148777.41"/>
  </r>
  <r>
    <n v="1241"/>
    <s v="Lolly"/>
    <s v="Junkison"/>
    <x v="0"/>
    <n v="23"/>
    <d v="1986-03-22T00:00:00"/>
    <s v="Pharmacist"/>
    <x v="0"/>
    <x v="1"/>
    <s v="N"/>
    <s v="Unknow"/>
    <s v="Yes"/>
    <n v="11"/>
    <n v="1162.508"/>
    <n v="6"/>
    <n v="11"/>
    <n v="76725.528000000006"/>
  </r>
  <r>
    <n v="1242"/>
    <s v="Bartholomeo"/>
    <s v="Meeke"/>
    <x v="1"/>
    <n v="36"/>
    <d v="1973-02-04T00:00:00"/>
    <s v="Human Resources Assistant III"/>
    <x v="2"/>
    <x v="2"/>
    <s v="N"/>
    <s v="Unknow"/>
    <s v="Yes"/>
    <n v="18"/>
    <n v="947.4860000000001"/>
    <n v="6"/>
    <n v="18"/>
    <n v="102328.48800000001"/>
  </r>
  <r>
    <n v="1243"/>
    <s v="Robbert"/>
    <s v="Blakey"/>
    <x v="1"/>
    <n v="73"/>
    <d v="1953-08-09T00:00:00"/>
    <s v="Research Assistant II"/>
    <x v="5"/>
    <x v="0"/>
    <s v="N"/>
    <s v="Unknow"/>
    <s v="No"/>
    <n v="8"/>
    <n v="840.89857142857147"/>
    <n v="6"/>
    <n v="8"/>
    <n v="40363.131428571432"/>
  </r>
  <r>
    <n v="1244"/>
    <s v="Glenn"/>
    <s v="Tinham"/>
    <x v="2"/>
    <n v="80"/>
    <s v="Unkown"/>
    <s v="Financial Analyst"/>
    <x v="1"/>
    <x v="0"/>
    <s v="N"/>
    <s v="Unknow"/>
    <s v="Yes"/>
    <s v="Unkown"/>
    <n v="1481.73"/>
    <n v="6"/>
    <s v="Unkown"/>
    <e v="#VALUE!"/>
  </r>
  <r>
    <n v="1245"/>
    <s v="Erin"/>
    <s v="Shawell"/>
    <x v="1"/>
    <n v="34"/>
    <d v="1994-05-31T00:00:00"/>
    <s v="Product Engineer"/>
    <x v="7"/>
    <x v="1"/>
    <s v="N"/>
    <s v="Unknow"/>
    <s v="No"/>
    <n v="1"/>
    <n v="1458.9625000000001"/>
    <n v="6"/>
    <n v="1"/>
    <n v="8753.7750000000015"/>
  </r>
  <r>
    <n v="1246"/>
    <s v="Ibrahim"/>
    <s v="Wibrew"/>
    <x v="1"/>
    <n v="94"/>
    <d v="1993-08-10T00:00:00"/>
    <s v="Unkown"/>
    <x v="4"/>
    <x v="2"/>
    <s v="N"/>
    <s v="Unknow"/>
    <s v="No"/>
    <n v="6"/>
    <n v="1661.92"/>
    <n v="6"/>
    <n v="6"/>
    <n v="59829.120000000003"/>
  </r>
  <r>
    <n v="1247"/>
    <s v="Hildagarde"/>
    <s v="Eyrl"/>
    <x v="0"/>
    <n v="15"/>
    <d v="1960-10-05T00:00:00"/>
    <s v="Geologist I"/>
    <x v="9"/>
    <x v="1"/>
    <s v="N"/>
    <s v="Unknow"/>
    <s v="No"/>
    <n v="11"/>
    <n v="1289.6179999999999"/>
    <n v="6"/>
    <n v="11"/>
    <n v="85114.788"/>
  </r>
  <r>
    <n v="1248"/>
    <s v="Genia"/>
    <s v="Bartel"/>
    <x v="0"/>
    <n v="31"/>
    <d v="1963-12-18T00:00:00"/>
    <s v="General Manager"/>
    <x v="4"/>
    <x v="1"/>
    <s v="N"/>
    <s v="Unknow"/>
    <s v="Yes"/>
    <n v="7"/>
    <n v="953.41900000000021"/>
    <n v="6"/>
    <n v="7"/>
    <n v="40043.598000000005"/>
  </r>
  <r>
    <n v="1249"/>
    <s v="Tabb"/>
    <s v="McKeowon"/>
    <x v="1"/>
    <n v="11"/>
    <d v="1967-10-31T00:00:00"/>
    <s v="Unkown"/>
    <x v="8"/>
    <x v="0"/>
    <s v="N"/>
    <s v="Unknow"/>
    <s v="No"/>
    <n v="16"/>
    <n v="590.08500000000004"/>
    <n v="6"/>
    <n v="16"/>
    <n v="56648.160000000003"/>
  </r>
  <r>
    <n v="1250"/>
    <s v="Jacklyn"/>
    <s v="Kewley"/>
    <x v="0"/>
    <n v="42"/>
    <d v="2001-11-02T00:00:00"/>
    <s v="Help Desk Technician"/>
    <x v="7"/>
    <x v="0"/>
    <s v="N"/>
    <s v="Unknow"/>
    <s v="No"/>
    <n v="1"/>
    <n v="1380.7271428571428"/>
    <n v="6"/>
    <n v="1"/>
    <n v="8284.3628571428562"/>
  </r>
  <r>
    <n v="1251"/>
    <s v="Codie"/>
    <s v="Arnecke"/>
    <x v="1"/>
    <n v="63"/>
    <d v="1997-10-01T00:00:00"/>
    <s v="Desktop Support Technician"/>
    <x v="2"/>
    <x v="0"/>
    <s v="N"/>
    <s v="Unknow"/>
    <s v="No"/>
    <n v="2"/>
    <n v="959.08500000000004"/>
    <n v="6"/>
    <n v="2"/>
    <n v="11509.02"/>
  </r>
  <r>
    <n v="1252"/>
    <s v="Les"/>
    <s v="Ellwood"/>
    <x v="1"/>
    <n v="46"/>
    <d v="1965-01-16T00:00:00"/>
    <s v="Recruiting Manager"/>
    <x v="7"/>
    <x v="0"/>
    <s v="N"/>
    <s v="Unknow"/>
    <s v="Yes"/>
    <n v="14"/>
    <n v="970.23142857142864"/>
    <n v="6"/>
    <n v="14"/>
    <n v="81499.44"/>
  </r>
  <r>
    <n v="1253"/>
    <s v="Mahalia"/>
    <s v="Unkown"/>
    <x v="0"/>
    <n v="81"/>
    <d v="1996-08-19T00:00:00"/>
    <s v="Research Assistant I"/>
    <x v="7"/>
    <x v="0"/>
    <s v="N"/>
    <s v="Unknow"/>
    <s v="No"/>
    <n v="5"/>
    <n v="575.56666666666661"/>
    <n v="6"/>
    <n v="5"/>
    <n v="17267"/>
  </r>
  <r>
    <n v="1254"/>
    <s v="Quillan"/>
    <s v="McDuffie"/>
    <x v="1"/>
    <n v="60"/>
    <d v="1958-12-18T00:00:00"/>
    <s v="Graphic Designer"/>
    <x v="5"/>
    <x v="0"/>
    <s v="N"/>
    <s v="Unknow"/>
    <s v="Yes"/>
    <n v="5"/>
    <n v="1013.8583333333332"/>
    <n v="6"/>
    <n v="5"/>
    <n v="30415.75"/>
  </r>
  <r>
    <n v="1255"/>
    <s v="Erhart"/>
    <s v="Glazebrook"/>
    <x v="1"/>
    <n v="5"/>
    <d v="1982-05-20T00:00:00"/>
    <s v="Unkown"/>
    <x v="0"/>
    <x v="1"/>
    <s v="N"/>
    <s v="Unknow"/>
    <s v="No"/>
    <n v="11"/>
    <n v="902.96999999999991"/>
    <n v="6"/>
    <n v="11"/>
    <n v="59596.02"/>
  </r>
  <r>
    <n v="1256"/>
    <s v="Granny"/>
    <s v="Lukes"/>
    <x v="1"/>
    <n v="8"/>
    <d v="1986-05-11T00:00:00"/>
    <s v="Food Chemist"/>
    <x v="0"/>
    <x v="2"/>
    <s v="N"/>
    <s v="Unknow"/>
    <s v="No"/>
    <n v="9"/>
    <n v="1118.1950000000002"/>
    <n v="6"/>
    <n v="9"/>
    <n v="60382.530000000006"/>
  </r>
  <r>
    <n v="1257"/>
    <s v="Prentiss"/>
    <s v="MacVicar"/>
    <x v="1"/>
    <n v="40"/>
    <d v="1972-06-19T00:00:00"/>
    <s v="Assistant Professor"/>
    <x v="2"/>
    <x v="1"/>
    <s v="N"/>
    <s v="Unknow"/>
    <s v="Yes"/>
    <n v="9"/>
    <n v="1210.0242857142857"/>
    <n v="6"/>
    <n v="9"/>
    <n v="65341.311428571425"/>
  </r>
  <r>
    <n v="1258"/>
    <s v="Nefen"/>
    <s v="Ferriere"/>
    <x v="1"/>
    <n v="89"/>
    <d v="1978-04-21T00:00:00"/>
    <s v="Geological Engineer"/>
    <x v="7"/>
    <x v="0"/>
    <s v="N"/>
    <s v="Unknow"/>
    <s v="No"/>
    <n v="6"/>
    <n v="769.19400000000007"/>
    <n v="6"/>
    <n v="6"/>
    <n v="27690.984000000004"/>
  </r>
  <r>
    <n v="1259"/>
    <s v="Emmi"/>
    <s v="Dymock"/>
    <x v="0"/>
    <n v="23"/>
    <d v="1973-11-24T00:00:00"/>
    <s v="Assistant Professor"/>
    <x v="1"/>
    <x v="0"/>
    <s v="N"/>
    <s v="Unknow"/>
    <s v="No"/>
    <n v="9"/>
    <n v="813.10333333333335"/>
    <n v="6"/>
    <n v="9"/>
    <n v="43907.58"/>
  </r>
  <r>
    <n v="1260"/>
    <s v="Fremont"/>
    <s v="Spawton"/>
    <x v="1"/>
    <n v="92"/>
    <d v="1989-10-01T00:00:00"/>
    <s v="Tax Accountant"/>
    <x v="2"/>
    <x v="0"/>
    <s v="N"/>
    <s v="Unknow"/>
    <s v="No"/>
    <n v="9"/>
    <n v="1528.0133333333333"/>
    <n v="6"/>
    <n v="9"/>
    <n v="82512.72"/>
  </r>
  <r>
    <n v="1261"/>
    <s v="Candice"/>
    <s v="Lohde"/>
    <x v="0"/>
    <n v="61"/>
    <d v="1971-02-16T00:00:00"/>
    <s v="Legal Assistant"/>
    <x v="7"/>
    <x v="0"/>
    <s v="N"/>
    <s v="Unknow"/>
    <s v="No"/>
    <n v="4"/>
    <n v="892.38166666666666"/>
    <n v="6"/>
    <n v="4"/>
    <n v="21417.16"/>
  </r>
  <r>
    <n v="1262"/>
    <s v="Aindrea"/>
    <s v="MacConchie"/>
    <x v="0"/>
    <n v="90"/>
    <d v="1967-12-07T00:00:00"/>
    <s v="Technical Writer"/>
    <x v="4"/>
    <x v="2"/>
    <s v="N"/>
    <s v="Unknow"/>
    <s v="Yes"/>
    <n v="19"/>
    <n v="1500.23"/>
    <n v="6"/>
    <n v="19"/>
    <n v="171026.22000000003"/>
  </r>
  <r>
    <n v="1263"/>
    <s v="Elliot"/>
    <s v="Posselow"/>
    <x v="1"/>
    <n v="41"/>
    <d v="1973-06-16T00:00:00"/>
    <s v="Nurse"/>
    <x v="7"/>
    <x v="1"/>
    <s v="N"/>
    <s v="Unknow"/>
    <s v="No"/>
    <n v="8"/>
    <n v="1112.4650000000001"/>
    <n v="6"/>
    <n v="8"/>
    <n v="53398.320000000007"/>
  </r>
  <r>
    <n v="1264"/>
    <s v="Michail"/>
    <s v="Heart"/>
    <x v="1"/>
    <n v="48"/>
    <d v="1994-02-28T00:00:00"/>
    <s v="Unkown"/>
    <x v="0"/>
    <x v="0"/>
    <s v="N"/>
    <s v="Unknow"/>
    <s v="Yes"/>
    <n v="7"/>
    <n v="2091.4699999999998"/>
    <n v="6"/>
    <n v="7"/>
    <n v="87841.739999999991"/>
  </r>
  <r>
    <n v="1265"/>
    <s v="Kipper"/>
    <s v="Monck"/>
    <x v="1"/>
    <n v="72"/>
    <d v="1987-07-22T00:00:00"/>
    <s v="Biostatistician I"/>
    <x v="2"/>
    <x v="0"/>
    <s v="N"/>
    <s v="Unknow"/>
    <s v="Yes"/>
    <n v="2"/>
    <n v="1588.1025"/>
    <n v="6"/>
    <n v="2"/>
    <n v="19057.23"/>
  </r>
  <r>
    <n v="1266"/>
    <s v="Harry"/>
    <s v="Unkown"/>
    <x v="1"/>
    <n v="68"/>
    <d v="1978-05-02T00:00:00"/>
    <s v="Human Resources Manager"/>
    <x v="0"/>
    <x v="0"/>
    <s v="N"/>
    <s v="Unknow"/>
    <s v="Yes"/>
    <n v="10"/>
    <n v="1007.3100000000001"/>
    <n v="6"/>
    <n v="10"/>
    <n v="60438.600000000006"/>
  </r>
  <r>
    <n v="1267"/>
    <s v="Leopold"/>
    <s v="Dainton"/>
    <x v="1"/>
    <n v="39"/>
    <d v="1979-06-03T00:00:00"/>
    <s v="Safety Technician IV"/>
    <x v="9"/>
    <x v="1"/>
    <s v="N"/>
    <s v="Unknow"/>
    <s v="Yes"/>
    <n v="19"/>
    <n v="987.62666666666667"/>
    <n v="6"/>
    <n v="19"/>
    <n v="112589.44"/>
  </r>
  <r>
    <n v="1268"/>
    <s v="Baudoin"/>
    <s v="McCartney"/>
    <x v="1"/>
    <n v="20"/>
    <d v="1989-12-06T00:00:00"/>
    <s v="Unkown"/>
    <x v="1"/>
    <x v="2"/>
    <s v="N"/>
    <s v="Unknow"/>
    <s v="Yes"/>
    <n v="2"/>
    <n v="990.54"/>
    <n v="6"/>
    <n v="2"/>
    <n v="11886.48"/>
  </r>
  <r>
    <n v="1269"/>
    <s v="Ravid"/>
    <s v="Kilgallon"/>
    <x v="1"/>
    <n v="56"/>
    <d v="1990-08-25T00:00:00"/>
    <s v="Account Coordinator"/>
    <x v="2"/>
    <x v="2"/>
    <s v="N"/>
    <s v="Unknow"/>
    <s v="Yes"/>
    <n v="7"/>
    <n v="1693.7649999999999"/>
    <n v="6"/>
    <n v="7"/>
    <n v="71138.13"/>
  </r>
  <r>
    <n v="1270"/>
    <s v="Cullen"/>
    <s v="Langshaw"/>
    <x v="1"/>
    <n v="72"/>
    <d v="1983-02-27T00:00:00"/>
    <s v="Paralegal"/>
    <x v="1"/>
    <x v="1"/>
    <s v="N"/>
    <s v="Unknow"/>
    <s v="No"/>
    <n v="10"/>
    <n v="1236.5111111111112"/>
    <n v="6"/>
    <n v="10"/>
    <n v="74190.666666666672"/>
  </r>
  <r>
    <n v="1271"/>
    <s v="Jo-anne"/>
    <s v="Pringer"/>
    <x v="0"/>
    <n v="71"/>
    <d v="1994-07-11T00:00:00"/>
    <s v="Accounting Assistant II"/>
    <x v="8"/>
    <x v="0"/>
    <s v="N"/>
    <s v="Unknow"/>
    <s v="Yes"/>
    <n v="6"/>
    <n v="1016.7700000000001"/>
    <n v="6"/>
    <n v="6"/>
    <n v="36603.72"/>
  </r>
  <r>
    <n v="1272"/>
    <s v="Nettie"/>
    <s v="Bulfit"/>
    <x v="0"/>
    <n v="2"/>
    <d v="1985-04-04T00:00:00"/>
    <s v="Unkown"/>
    <x v="7"/>
    <x v="1"/>
    <s v="N"/>
    <s v="Unknow"/>
    <s v="No"/>
    <n v="17"/>
    <n v="768.08555555555552"/>
    <n v="6"/>
    <n v="17"/>
    <n v="78344.726666666669"/>
  </r>
  <r>
    <n v="1273"/>
    <s v="Hieronymus"/>
    <s v="Whinray"/>
    <x v="1"/>
    <n v="48"/>
    <d v="1974-07-31T00:00:00"/>
    <s v="General Manager"/>
    <x v="1"/>
    <x v="1"/>
    <s v="N"/>
    <s v="Unknow"/>
    <s v="Yes"/>
    <n v="14"/>
    <n v="949.68999999999994"/>
    <n v="6"/>
    <n v="14"/>
    <n v="79773.959999999992"/>
  </r>
  <r>
    <n v="1274"/>
    <s v="Emmerich"/>
    <s v="Tinkler"/>
    <x v="1"/>
    <n v="12"/>
    <d v="1977-11-16T00:00:00"/>
    <s v="Mechanical Systems Engineer"/>
    <x v="7"/>
    <x v="0"/>
    <s v="N"/>
    <s v="Unknow"/>
    <s v="No"/>
    <n v="20"/>
    <n v="1292.6500000000001"/>
    <n v="6"/>
    <n v="20"/>
    <n v="155118"/>
  </r>
  <r>
    <n v="1275"/>
    <s v="Francisca"/>
    <s v="Whittek"/>
    <x v="0"/>
    <n v="70"/>
    <d v="1966-01-10T00:00:00"/>
    <s v="General Manager"/>
    <x v="0"/>
    <x v="0"/>
    <s v="N"/>
    <s v="Unknow"/>
    <s v="Yes"/>
    <n v="8"/>
    <n v="900.46333333333325"/>
    <n v="6"/>
    <n v="8"/>
    <n v="43222.239999999998"/>
  </r>
  <r>
    <n v="1276"/>
    <s v="Farrel"/>
    <s v="Waiting"/>
    <x v="1"/>
    <n v="24"/>
    <d v="1964-06-07T00:00:00"/>
    <s v="Dental Hygienist"/>
    <x v="0"/>
    <x v="1"/>
    <s v="N"/>
    <s v="Unknow"/>
    <s v="No"/>
    <n v="4"/>
    <n v="1639.7925"/>
    <n v="6"/>
    <n v="4"/>
    <n v="39355.020000000004"/>
  </r>
  <r>
    <n v="1277"/>
    <s v="Elias"/>
    <s v="Gerrie"/>
    <x v="1"/>
    <n v="26"/>
    <d v="1972-12-26T00:00:00"/>
    <s v="Help Desk Technician"/>
    <x v="4"/>
    <x v="0"/>
    <s v="N"/>
    <s v="Unknow"/>
    <s v="Yes"/>
    <n v="9"/>
    <n v="1017.7716666666666"/>
    <n v="6"/>
    <n v="9"/>
    <n v="54959.67"/>
  </r>
  <r>
    <n v="1278"/>
    <s v="Betsy"/>
    <s v="Schruurs"/>
    <x v="0"/>
    <n v="14"/>
    <d v="1998-11-15T00:00:00"/>
    <s v="Pharmacist"/>
    <x v="0"/>
    <x v="1"/>
    <s v="N"/>
    <s v="Unknow"/>
    <s v="No"/>
    <n v="2"/>
    <n v="1200.5124999999998"/>
    <n v="6"/>
    <n v="2"/>
    <n v="14406.149999999998"/>
  </r>
  <r>
    <n v="1279"/>
    <s v="Burr"/>
    <s v="Lygoe"/>
    <x v="1"/>
    <n v="30"/>
    <d v="1962-08-12T00:00:00"/>
    <s v="Staff Accountant I"/>
    <x v="1"/>
    <x v="0"/>
    <s v="N"/>
    <s v="Unknow"/>
    <s v="No"/>
    <n v="20"/>
    <n v="1134.3933333333332"/>
    <n v="6"/>
    <n v="20"/>
    <n v="136127.19999999998"/>
  </r>
  <r>
    <n v="1280"/>
    <s v="Horacio"/>
    <s v="Peyntue"/>
    <x v="1"/>
    <n v="71"/>
    <d v="1978-01-24T00:00:00"/>
    <s v="Marketing Assistant"/>
    <x v="7"/>
    <x v="2"/>
    <s v="N"/>
    <s v="Unknow"/>
    <s v="Yes"/>
    <n v="15"/>
    <n v="1258.7437499999999"/>
    <n v="6"/>
    <n v="15"/>
    <n v="113286.9375"/>
  </r>
  <r>
    <n v="1281"/>
    <s v="Leighton"/>
    <s v="Zisneros"/>
    <x v="1"/>
    <n v="29"/>
    <d v="1968-07-07T00:00:00"/>
    <s v="Administrative Assistant III"/>
    <x v="7"/>
    <x v="1"/>
    <s v="N"/>
    <s v="Unknow"/>
    <s v="Yes"/>
    <n v="16"/>
    <n v="1482.2"/>
    <n v="6"/>
    <n v="16"/>
    <n v="142291.20000000001"/>
  </r>
  <r>
    <n v="1282"/>
    <s v="Garald"/>
    <s v="Pidler"/>
    <x v="1"/>
    <n v="99"/>
    <d v="1980-11-15T00:00:00"/>
    <s v="Programmer Analyst III"/>
    <x v="9"/>
    <x v="1"/>
    <s v="N"/>
    <s v="Unknow"/>
    <s v="Yes"/>
    <n v="14"/>
    <n v="139.60333333333332"/>
    <n v="6"/>
    <n v="14"/>
    <n v="11726.679999999998"/>
  </r>
  <r>
    <n v="1283"/>
    <s v="Tory"/>
    <s v="Minnette"/>
    <x v="0"/>
    <n v="43"/>
    <d v="1994-08-23T00:00:00"/>
    <s v="Clinical Specialist"/>
    <x v="0"/>
    <x v="0"/>
    <s v="N"/>
    <s v="Unknow"/>
    <s v="No"/>
    <n v="1"/>
    <n v="1511.6171428571429"/>
    <n v="6"/>
    <n v="1"/>
    <n v="9069.7028571428564"/>
  </r>
  <r>
    <n v="1284"/>
    <s v="Alexis"/>
    <s v="Aronov"/>
    <x v="1"/>
    <n v="30"/>
    <d v="1976-01-28T00:00:00"/>
    <s v="Junior Executive"/>
    <x v="9"/>
    <x v="1"/>
    <s v="N"/>
    <s v="Unknow"/>
    <s v="No"/>
    <n v="11"/>
    <n v="914.41714285714284"/>
    <n v="6"/>
    <n v="11"/>
    <n v="60351.531428571434"/>
  </r>
  <r>
    <n v="1285"/>
    <s v="Tomkin"/>
    <s v="Fudge"/>
    <x v="1"/>
    <n v="44"/>
    <d v="1973-05-23T00:00:00"/>
    <s v="Office Assistant III"/>
    <x v="7"/>
    <x v="0"/>
    <s v="N"/>
    <s v="Unknow"/>
    <s v="Yes"/>
    <n v="12"/>
    <n v="1367.8857142857144"/>
    <n v="6"/>
    <n v="12"/>
    <n v="98487.771428571432"/>
  </r>
  <r>
    <n v="1286"/>
    <s v="Mina"/>
    <s v="Clawley"/>
    <x v="0"/>
    <n v="83"/>
    <d v="1975-06-28T00:00:00"/>
    <s v="Senior Quality Engineer"/>
    <x v="7"/>
    <x v="2"/>
    <s v="N"/>
    <s v="Unknow"/>
    <s v="Yes"/>
    <n v="16"/>
    <n v="1433.3675000000001"/>
    <n v="6"/>
    <n v="16"/>
    <n v="137603.28"/>
  </r>
  <r>
    <n v="1287"/>
    <s v="Nicko"/>
    <s v="Saddleton"/>
    <x v="1"/>
    <n v="72"/>
    <d v="1960-10-23T00:00:00"/>
    <s v="Systems Administrator I"/>
    <x v="1"/>
    <x v="0"/>
    <s v="N"/>
    <s v="Unknow"/>
    <s v="Yes"/>
    <n v="20"/>
    <n v="929.78666666666675"/>
    <n v="6"/>
    <n v="20"/>
    <n v="111574.40000000001"/>
  </r>
  <r>
    <n v="1288"/>
    <s v="Abra"/>
    <s v="Cuardall"/>
    <x v="0"/>
    <n v="51"/>
    <d v="1979-10-07T00:00:00"/>
    <s v="Desktop Support Technician"/>
    <x v="1"/>
    <x v="1"/>
    <s v="N"/>
    <s v="Unknow"/>
    <s v="Yes"/>
    <n v="18"/>
    <n v="1321.2188888888891"/>
    <n v="6"/>
    <n v="18"/>
    <n v="142691.64000000001"/>
  </r>
  <r>
    <n v="1289"/>
    <s v="Shelley"/>
    <s v="Stroyan"/>
    <x v="1"/>
    <n v="35"/>
    <d v="1973-07-16T00:00:00"/>
    <s v="Unkown"/>
    <x v="4"/>
    <x v="0"/>
    <s v="N"/>
    <s v="Unknow"/>
    <s v="Yes"/>
    <n v="8"/>
    <n v="1235.9885714285715"/>
    <n v="6"/>
    <n v="8"/>
    <n v="59327.451428571432"/>
  </r>
  <r>
    <n v="1290"/>
    <s v="Vassily"/>
    <s v="Ramalho"/>
    <x v="1"/>
    <n v="49"/>
    <d v="1967-08-08T00:00:00"/>
    <s v="VP Marketing"/>
    <x v="1"/>
    <x v="2"/>
    <s v="N"/>
    <s v="Unknow"/>
    <s v="Yes"/>
    <n v="6"/>
    <n v="1280.864"/>
    <n v="6"/>
    <n v="6"/>
    <n v="46111.103999999999"/>
  </r>
  <r>
    <n v="1291"/>
    <s v="Warner"/>
    <s v="Zuker"/>
    <x v="1"/>
    <n v="0"/>
    <d v="1980-08-16T00:00:00"/>
    <s v="Quality Engineer"/>
    <x v="0"/>
    <x v="0"/>
    <s v="N"/>
    <s v="Unknow"/>
    <s v="No"/>
    <n v="12"/>
    <n v="1179.288"/>
    <n v="6"/>
    <n v="12"/>
    <n v="84908.736000000004"/>
  </r>
  <r>
    <n v="1292"/>
    <s v="Alice"/>
    <s v="Backson"/>
    <x v="0"/>
    <n v="56"/>
    <d v="1961-06-02T00:00:00"/>
    <s v="Unkown"/>
    <x v="4"/>
    <x v="1"/>
    <s v="N"/>
    <s v="Unknow"/>
    <s v="No"/>
    <n v="20"/>
    <n v="574.32333333333338"/>
    <n v="6"/>
    <n v="20"/>
    <n v="68918.800000000017"/>
  </r>
  <r>
    <n v="1293"/>
    <s v="Vidovic"/>
    <s v="Fretson"/>
    <x v="1"/>
    <n v="89"/>
    <d v="1980-10-07T00:00:00"/>
    <s v="Quality Engineer"/>
    <x v="3"/>
    <x v="0"/>
    <s v="N"/>
    <s v="Unknow"/>
    <s v="No"/>
    <n v="8"/>
    <n v="857.87166666666678"/>
    <n v="6"/>
    <n v="8"/>
    <n v="41177.840000000004"/>
  </r>
  <r>
    <n v="1294"/>
    <s v="Cari"/>
    <s v="Worling"/>
    <x v="0"/>
    <n v="31"/>
    <d v="1974-09-28T00:00:00"/>
    <s v="Unkown"/>
    <x v="7"/>
    <x v="0"/>
    <s v="N"/>
    <s v="Unknow"/>
    <s v="Yes"/>
    <n v="15"/>
    <n v="1494.46"/>
    <n v="6"/>
    <n v="15"/>
    <n v="134501.4"/>
  </r>
  <r>
    <n v="1295"/>
    <s v="Irving"/>
    <s v="Murton"/>
    <x v="1"/>
    <n v="66"/>
    <d v="1997-01-25T00:00:00"/>
    <s v="Nurse"/>
    <x v="6"/>
    <x v="0"/>
    <s v="N"/>
    <s v="Unknow"/>
    <s v="Yes"/>
    <n v="5"/>
    <n v="1006.2466666666669"/>
    <n v="6"/>
    <n v="5"/>
    <n v="30187.400000000009"/>
  </r>
  <r>
    <n v="1296"/>
    <s v="Essy"/>
    <s v="Vondrak"/>
    <x v="0"/>
    <n v="61"/>
    <d v="1989-03-11T00:00:00"/>
    <s v="Paralegal"/>
    <x v="1"/>
    <x v="1"/>
    <s v="N"/>
    <s v="Unknow"/>
    <s v="Yes"/>
    <n v="9"/>
    <n v="1494.3960000000002"/>
    <n v="6"/>
    <n v="9"/>
    <n v="80697.384000000005"/>
  </r>
  <r>
    <n v="1297"/>
    <s v="Shay"/>
    <s v="Gimbart"/>
    <x v="1"/>
    <n v="91"/>
    <d v="1981-02-12T00:00:00"/>
    <s v="Social Worker"/>
    <x v="0"/>
    <x v="0"/>
    <s v="N"/>
    <s v="Unknow"/>
    <s v="No"/>
    <n v="3"/>
    <n v="1406.472857142857"/>
    <n v="6"/>
    <n v="3"/>
    <n v="25316.51142857143"/>
  </r>
  <r>
    <n v="1298"/>
    <s v="Guglielmo"/>
    <s v="Yele"/>
    <x v="1"/>
    <n v="35"/>
    <d v="1974-04-06T00:00:00"/>
    <s v="Research Nurse"/>
    <x v="0"/>
    <x v="0"/>
    <s v="N"/>
    <s v="Unknow"/>
    <s v="No"/>
    <n v="16"/>
    <n v="1536.2249999999997"/>
    <n v="6"/>
    <n v="16"/>
    <n v="147477.59999999998"/>
  </r>
  <r>
    <n v="1299"/>
    <s v="Maddy"/>
    <s v="Aiskovitch"/>
    <x v="0"/>
    <n v="72"/>
    <d v="1977-01-17T00:00:00"/>
    <s v="Media Manager IV"/>
    <x v="4"/>
    <x v="1"/>
    <s v="N"/>
    <s v="Unknow"/>
    <s v="No"/>
    <n v="12"/>
    <n v="674.55500000000006"/>
    <n v="6"/>
    <n v="12"/>
    <n v="48567.960000000006"/>
  </r>
  <r>
    <n v="1300"/>
    <s v="Sisely"/>
    <s v="Strelitzer"/>
    <x v="0"/>
    <n v="0"/>
    <d v="1991-03-10T00:00:00"/>
    <s v="Physical Therapy Assistant"/>
    <x v="1"/>
    <x v="1"/>
    <s v="N"/>
    <s v="Unknow"/>
    <s v="Yes"/>
    <n v="9"/>
    <n v="1310.4484615384613"/>
    <n v="6"/>
    <n v="9"/>
    <n v="70764.216923076907"/>
  </r>
  <r>
    <n v="1301"/>
    <s v="Trix"/>
    <s v="Unkown"/>
    <x v="0"/>
    <n v="17"/>
    <d v="1991-11-25T00:00:00"/>
    <s v="Structural Analysis Engineer"/>
    <x v="0"/>
    <x v="0"/>
    <s v="N"/>
    <s v="Unknow"/>
    <s v="No"/>
    <n v="9"/>
    <n v="1213.1200000000001"/>
    <n v="6"/>
    <n v="9"/>
    <n v="65508.48000000001"/>
  </r>
  <r>
    <n v="1302"/>
    <s v="Ericka"/>
    <s v="Eggers"/>
    <x v="0"/>
    <n v="29"/>
    <d v="1998-05-03T00:00:00"/>
    <s v="Biostatistician I"/>
    <x v="1"/>
    <x v="1"/>
    <s v="N"/>
    <s v="Unknow"/>
    <s v="Yes"/>
    <n v="2"/>
    <n v="719.40666666666675"/>
    <n v="6"/>
    <n v="2"/>
    <n v="8632.880000000001"/>
  </r>
  <r>
    <n v="1303"/>
    <s v="Nollie"/>
    <s v="Guilliatt"/>
    <x v="1"/>
    <n v="64"/>
    <d v="1972-04-27T00:00:00"/>
    <s v="Unkown"/>
    <x v="6"/>
    <x v="0"/>
    <s v="N"/>
    <s v="Unknow"/>
    <s v="No"/>
    <n v="15"/>
    <n v="972.55799999999999"/>
    <n v="6"/>
    <n v="15"/>
    <n v="87530.22"/>
  </r>
  <r>
    <n v="1304"/>
    <s v="Emmy"/>
    <s v="Lumbly"/>
    <x v="1"/>
    <n v="23"/>
    <d v="1977-11-16T00:00:00"/>
    <s v="Administrative Assistant III"/>
    <x v="4"/>
    <x v="2"/>
    <s v="N"/>
    <s v="Unknow"/>
    <s v="No"/>
    <n v="11"/>
    <n v="1007.46"/>
    <n v="6"/>
    <n v="11"/>
    <n v="66492.36"/>
  </r>
  <r>
    <n v="1305"/>
    <s v="Averil"/>
    <s v="Gentiry"/>
    <x v="1"/>
    <n v="97"/>
    <d v="1970-03-01T00:00:00"/>
    <s v="Executive Secretary"/>
    <x v="1"/>
    <x v="2"/>
    <s v="N"/>
    <s v="Unknow"/>
    <s v="Yes"/>
    <n v="6"/>
    <n v="1098.7266666666665"/>
    <n v="6"/>
    <n v="6"/>
    <n v="39554.159999999989"/>
  </r>
  <r>
    <n v="1306"/>
    <s v="Doyle"/>
    <s v="Oleksinski"/>
    <x v="1"/>
    <n v="13"/>
    <d v="1956-04-12T00:00:00"/>
    <s v="Occupational Therapist"/>
    <x v="0"/>
    <x v="1"/>
    <s v="N"/>
    <s v="Unknow"/>
    <s v="Yes"/>
    <n v="13"/>
    <n v="1501.85"/>
    <n v="6"/>
    <n v="13"/>
    <n v="117144.29999999999"/>
  </r>
  <r>
    <n v="1307"/>
    <s v="Emlyn"/>
    <s v="Musgrave"/>
    <x v="0"/>
    <n v="73"/>
    <d v="1970-09-06T00:00:00"/>
    <s v="Dental Hygienist"/>
    <x v="0"/>
    <x v="2"/>
    <s v="N"/>
    <s v="Unknow"/>
    <s v="Yes"/>
    <n v="10"/>
    <n v="886.8599999999999"/>
    <n v="6"/>
    <n v="10"/>
    <n v="53211.6"/>
  </r>
  <r>
    <n v="1308"/>
    <s v="Andrey"/>
    <s v="Conre"/>
    <x v="1"/>
    <n v="34"/>
    <d v="1976-08-27T00:00:00"/>
    <s v="Analog Circuit Design manager"/>
    <x v="4"/>
    <x v="1"/>
    <s v="N"/>
    <s v="Unknow"/>
    <s v="Yes"/>
    <n v="18"/>
    <n v="835.40400000000011"/>
    <n v="6"/>
    <n v="18"/>
    <n v="90223.632000000012"/>
  </r>
  <r>
    <n v="1309"/>
    <s v="Adlai"/>
    <s v="Fabry"/>
    <x v="1"/>
    <n v="95"/>
    <d v="1977-03-22T00:00:00"/>
    <s v="VP Marketing"/>
    <x v="4"/>
    <x v="0"/>
    <s v="N"/>
    <s v="Unknow"/>
    <s v="No"/>
    <n v="13"/>
    <n v="1574.7633333333333"/>
    <n v="6"/>
    <n v="13"/>
    <n v="122831.54"/>
  </r>
  <r>
    <n v="1310"/>
    <s v="Keane"/>
    <s v="Leebeter"/>
    <x v="1"/>
    <n v="38"/>
    <d v="1986-12-20T00:00:00"/>
    <s v="Geological Engineer"/>
    <x v="7"/>
    <x v="2"/>
    <s v="N"/>
    <s v="Unknow"/>
    <s v="Yes"/>
    <n v="13"/>
    <n v="766.60249999999996"/>
    <n v="6"/>
    <n v="13"/>
    <n v="59794.994999999995"/>
  </r>
  <r>
    <n v="1311"/>
    <s v="Sharona"/>
    <s v="Cunah"/>
    <x v="0"/>
    <n v="89"/>
    <d v="1984-10-06T00:00:00"/>
    <s v="VP Accounting"/>
    <x v="1"/>
    <x v="0"/>
    <s v="N"/>
    <s v="Unknow"/>
    <s v="Yes"/>
    <n v="13"/>
    <n v="1159.03"/>
    <n v="6"/>
    <n v="13"/>
    <n v="90404.34"/>
  </r>
  <r>
    <n v="1312"/>
    <s v="Magda"/>
    <s v="Baugh"/>
    <x v="0"/>
    <n v="96"/>
    <d v="1994-07-16T00:00:00"/>
    <s v="Food Chemist"/>
    <x v="0"/>
    <x v="1"/>
    <s v="N"/>
    <s v="Unknow"/>
    <s v="No"/>
    <n v="8"/>
    <n v="1125.402"/>
    <n v="6"/>
    <n v="8"/>
    <n v="54019.296000000002"/>
  </r>
  <r>
    <n v="1313"/>
    <s v="Hughie"/>
    <s v="Laboune"/>
    <x v="1"/>
    <n v="59"/>
    <d v="1986-02-09T00:00:00"/>
    <s v="Analyst Programmer"/>
    <x v="2"/>
    <x v="0"/>
    <s v="N"/>
    <s v="Unknow"/>
    <s v="No"/>
    <n v="22"/>
    <n v="709.39"/>
    <n v="6"/>
    <n v="22"/>
    <n v="93639.48000000001"/>
  </r>
  <r>
    <n v="1314"/>
    <s v="De"/>
    <s v="Eilhart"/>
    <x v="0"/>
    <n v="25"/>
    <d v="1970-02-23T00:00:00"/>
    <s v="Clinical Specialist"/>
    <x v="0"/>
    <x v="0"/>
    <s v="N"/>
    <s v="Unknow"/>
    <s v="Yes"/>
    <n v="6"/>
    <n v="1140.9419999999998"/>
    <n v="6"/>
    <n v="6"/>
    <n v="41073.911999999989"/>
  </r>
  <r>
    <n v="1315"/>
    <s v="Ebba"/>
    <s v="Comport"/>
    <x v="0"/>
    <n v="46"/>
    <d v="1973-06-24T00:00:00"/>
    <s v="Unkown"/>
    <x v="3"/>
    <x v="0"/>
    <s v="N"/>
    <s v="Unknow"/>
    <s v="Yes"/>
    <n v="12"/>
    <n v="1707.8677777777775"/>
    <n v="6"/>
    <n v="12"/>
    <n v="122966.47999999998"/>
  </r>
  <r>
    <n v="1316"/>
    <s v="Steven"/>
    <s v="Castellaccio"/>
    <x v="1"/>
    <n v="79"/>
    <d v="1990-03-06T00:00:00"/>
    <s v="Recruiter"/>
    <x v="5"/>
    <x v="2"/>
    <s v="N"/>
    <s v="Unknow"/>
    <s v="Yes"/>
    <n v="18"/>
    <n v="1119.18"/>
    <n v="6"/>
    <n v="18"/>
    <n v="120871.44"/>
  </r>
  <r>
    <n v="1317"/>
    <s v="Barrett"/>
    <s v="Lindley"/>
    <x v="1"/>
    <n v="2"/>
    <d v="1973-01-18T00:00:00"/>
    <s v="General Manager"/>
    <x v="5"/>
    <x v="0"/>
    <s v="N"/>
    <s v="Unknow"/>
    <s v="Yes"/>
    <n v="5"/>
    <n v="1154.5366666666666"/>
    <n v="6"/>
    <n v="5"/>
    <n v="34636.1"/>
  </r>
  <r>
    <n v="1318"/>
    <s v="Barbe"/>
    <s v="Assender"/>
    <x v="0"/>
    <n v="10"/>
    <d v="1966-08-17T00:00:00"/>
    <s v="Senior Developer"/>
    <x v="1"/>
    <x v="0"/>
    <s v="N"/>
    <s v="Unknow"/>
    <s v="Yes"/>
    <n v="4"/>
    <n v="782.6966666666666"/>
    <n v="6"/>
    <n v="4"/>
    <n v="18784.719999999998"/>
  </r>
  <r>
    <n v="1319"/>
    <s v="Trevor"/>
    <s v="St. Paul"/>
    <x v="1"/>
    <n v="20"/>
    <d v="1955-07-18T00:00:00"/>
    <s v="Unkown"/>
    <x v="9"/>
    <x v="0"/>
    <s v="N"/>
    <s v="Unknow"/>
    <s v="Yes"/>
    <n v="12"/>
    <n v="787.3057142857142"/>
    <n v="6"/>
    <n v="12"/>
    <n v="56686.011428571423"/>
  </r>
  <r>
    <n v="1320"/>
    <s v="Fae"/>
    <s v="Unkown"/>
    <x v="0"/>
    <n v="4"/>
    <d v="1983-10-29T00:00:00"/>
    <s v="Unkown"/>
    <x v="7"/>
    <x v="2"/>
    <s v="N"/>
    <s v="Unknow"/>
    <s v="Yes"/>
    <n v="7"/>
    <n v="1506.0874999999999"/>
    <n v="6"/>
    <n v="7"/>
    <n v="63255.674999999996"/>
  </r>
  <r>
    <n v="1321"/>
    <s v="Bree"/>
    <s v="Domenge"/>
    <x v="0"/>
    <n v="29"/>
    <d v="1994-07-05T00:00:00"/>
    <s v="Editor"/>
    <x v="6"/>
    <x v="1"/>
    <s v="N"/>
    <s v="Unknow"/>
    <s v="No"/>
    <n v="8"/>
    <n v="478.87857142857138"/>
    <n v="6"/>
    <n v="8"/>
    <n v="22986.171428571426"/>
  </r>
  <r>
    <n v="1322"/>
    <s v="Kathye"/>
    <s v="Christie"/>
    <x v="0"/>
    <n v="37"/>
    <d v="2001-10-16T00:00:00"/>
    <s v="Data Coordiator"/>
    <x v="1"/>
    <x v="0"/>
    <s v="N"/>
    <s v="Unknow"/>
    <s v="Yes"/>
    <n v="1"/>
    <n v="970.14857142857124"/>
    <n v="6"/>
    <n v="1"/>
    <n v="5820.8914285714272"/>
  </r>
  <r>
    <n v="1323"/>
    <s v="Kristofor"/>
    <s v="Mockes"/>
    <x v="1"/>
    <n v="27"/>
    <d v="1988-04-04T00:00:00"/>
    <s v="Account Executive"/>
    <x v="4"/>
    <x v="2"/>
    <s v="N"/>
    <s v="Unknow"/>
    <s v="Yes"/>
    <n v="9"/>
    <n v="416.98"/>
    <n v="6"/>
    <n v="9"/>
    <n v="22516.920000000002"/>
  </r>
  <r>
    <n v="1324"/>
    <s v="Randie"/>
    <s v="Arnowitz"/>
    <x v="0"/>
    <n v="88"/>
    <d v="1978-02-22T00:00:00"/>
    <s v="Web Designer III"/>
    <x v="7"/>
    <x v="0"/>
    <s v="N"/>
    <s v="Unknow"/>
    <s v="No"/>
    <n v="11"/>
    <n v="1064.0183333333332"/>
    <n v="6"/>
    <n v="11"/>
    <n v="70225.209999999992"/>
  </r>
  <r>
    <n v="1325"/>
    <s v="Ty"/>
    <s v="Belliard"/>
    <x v="1"/>
    <n v="67"/>
    <d v="1968-08-25T00:00:00"/>
    <s v="Account Executive"/>
    <x v="6"/>
    <x v="2"/>
    <s v="N"/>
    <s v="Unknow"/>
    <s v="Yes"/>
    <n v="14"/>
    <n v="1041.2539999999999"/>
    <n v="6"/>
    <n v="14"/>
    <n v="87465.335999999996"/>
  </r>
  <r>
    <n v="1326"/>
    <s v="Goddard"/>
    <s v="Tinn"/>
    <x v="1"/>
    <n v="15"/>
    <d v="1966-02-23T00:00:00"/>
    <s v="Biostatistician III"/>
    <x v="0"/>
    <x v="1"/>
    <s v="N"/>
    <s v="Unknow"/>
    <s v="Yes"/>
    <n v="5"/>
    <n v="1471.6042857142857"/>
    <n v="6"/>
    <n v="5"/>
    <n v="44148.12857142857"/>
  </r>
  <r>
    <n v="1327"/>
    <s v="Sarita"/>
    <s v="Khosa"/>
    <x v="0"/>
    <n v="57"/>
    <d v="1995-11-25T00:00:00"/>
    <s v="Director of Sales"/>
    <x v="2"/>
    <x v="1"/>
    <s v="N"/>
    <s v="Unknow"/>
    <s v="No"/>
    <n v="6"/>
    <n v="1347.1018181818181"/>
    <n v="6"/>
    <n v="6"/>
    <n v="48495.665454545451"/>
  </r>
  <r>
    <n v="1328"/>
    <s v="Stavro"/>
    <s v="Gargett"/>
    <x v="1"/>
    <n v="19"/>
    <d v="1981-09-02T00:00:00"/>
    <s v="Budget/Accounting Analyst IV"/>
    <x v="3"/>
    <x v="0"/>
    <s v="N"/>
    <s v="Unknow"/>
    <s v="Yes"/>
    <n v="6"/>
    <n v="1388.2066666666667"/>
    <n v="6"/>
    <n v="6"/>
    <n v="49975.44"/>
  </r>
  <r>
    <n v="1329"/>
    <s v="Wendy"/>
    <s v="Randlesome"/>
    <x v="0"/>
    <n v="65"/>
    <d v="1989-07-15T00:00:00"/>
    <s v="Database Administrator IV"/>
    <x v="4"/>
    <x v="0"/>
    <s v="N"/>
    <s v="Unknow"/>
    <s v="No"/>
    <n v="11"/>
    <n v="1164.1260000000002"/>
    <n v="6"/>
    <n v="11"/>
    <n v="76832.316000000021"/>
  </r>
  <r>
    <n v="1330"/>
    <s v="Gery"/>
    <s v="Headrick"/>
    <x v="1"/>
    <n v="20"/>
    <d v="1985-08-02T00:00:00"/>
    <s v="Technical Writer"/>
    <x v="4"/>
    <x v="1"/>
    <s v="N"/>
    <s v="Unknow"/>
    <s v="No"/>
    <n v="19"/>
    <n v="1107.9085714285716"/>
    <n v="6"/>
    <n v="19"/>
    <n v="126301.57714285716"/>
  </r>
  <r>
    <n v="1331"/>
    <s v="Edward"/>
    <s v="Hawkwood"/>
    <x v="1"/>
    <n v="12"/>
    <d v="1987-03-24T00:00:00"/>
    <s v="Tax Accountant"/>
    <x v="8"/>
    <x v="2"/>
    <s v="N"/>
    <s v="Unknow"/>
    <s v="No"/>
    <n v="17"/>
    <n v="1167.3"/>
    <n v="6"/>
    <n v="17"/>
    <n v="119064.59999999999"/>
  </r>
  <r>
    <n v="1332"/>
    <s v="Garek"/>
    <s v="De la Barre"/>
    <x v="1"/>
    <n v="87"/>
    <d v="1978-05-01T00:00:00"/>
    <s v="Technical Writer"/>
    <x v="4"/>
    <x v="0"/>
    <s v="N"/>
    <s v="Unknow"/>
    <s v="Yes"/>
    <n v="12"/>
    <n v="1564.6599999999999"/>
    <n v="6"/>
    <n v="12"/>
    <n v="112655.51999999999"/>
  </r>
  <r>
    <n v="1333"/>
    <s v="Phillipp"/>
    <s v="McMonnies"/>
    <x v="1"/>
    <n v="4"/>
    <d v="1973-08-23T00:00:00"/>
    <s v="Compensation Analyst"/>
    <x v="1"/>
    <x v="2"/>
    <s v="N"/>
    <s v="Unknow"/>
    <s v="No"/>
    <n v="9"/>
    <n v="1042.1814285714286"/>
    <n v="6"/>
    <n v="9"/>
    <n v="56277.79714285714"/>
  </r>
  <r>
    <n v="1334"/>
    <s v="Cicily"/>
    <s v="Jenks"/>
    <x v="0"/>
    <n v="72"/>
    <d v="1998-10-23T00:00:00"/>
    <s v="Senior Financial Analyst"/>
    <x v="1"/>
    <x v="0"/>
    <s v="N"/>
    <s v="Unknow"/>
    <s v="No"/>
    <n v="4"/>
    <n v="1015.9433333333335"/>
    <n v="6"/>
    <n v="4"/>
    <n v="24382.640000000003"/>
  </r>
  <r>
    <n v="1335"/>
    <s v="Sibylla"/>
    <s v="Marlon"/>
    <x v="0"/>
    <n v="57"/>
    <d v="1997-08-14T00:00:00"/>
    <s v="Unkown"/>
    <x v="9"/>
    <x v="0"/>
    <s v="N"/>
    <s v="Unknow"/>
    <s v="Yes"/>
    <n v="3"/>
    <n v="1026.7316666666668"/>
    <n v="6"/>
    <n v="3"/>
    <n v="18481.170000000006"/>
  </r>
  <r>
    <n v="1336"/>
    <s v="Moise"/>
    <s v="Inde"/>
    <x v="1"/>
    <n v="83"/>
    <d v="1989-03-13T00:00:00"/>
    <s v="Physical Therapy Assistant"/>
    <x v="4"/>
    <x v="0"/>
    <s v="N"/>
    <s v="Unknow"/>
    <s v="Yes"/>
    <n v="15"/>
    <n v="835.92000000000007"/>
    <n v="6"/>
    <n v="15"/>
    <n v="75232.800000000003"/>
  </r>
  <r>
    <n v="1337"/>
    <s v="Damara"/>
    <s v="Wheatland"/>
    <x v="0"/>
    <n v="15"/>
    <d v="1988-03-08T00:00:00"/>
    <s v="Structural Engineer"/>
    <x v="0"/>
    <x v="0"/>
    <s v="N"/>
    <s v="Unknow"/>
    <s v="No"/>
    <n v="10"/>
    <n v="1289.4960000000003"/>
    <n v="6"/>
    <n v="10"/>
    <n v="77369.760000000024"/>
  </r>
  <r>
    <n v="1338"/>
    <s v="Giuseppe"/>
    <s v="Tezure"/>
    <x v="1"/>
    <n v="53"/>
    <d v="1980-11-24T00:00:00"/>
    <s v="Product Engineer"/>
    <x v="4"/>
    <x v="2"/>
    <s v="N"/>
    <s v="Unknow"/>
    <s v="No"/>
    <n v="14"/>
    <n v="921.42750000000012"/>
    <n v="6"/>
    <n v="14"/>
    <n v="77399.91"/>
  </r>
  <r>
    <n v="1339"/>
    <s v="Mariam"/>
    <s v="Guiel"/>
    <x v="0"/>
    <n v="82"/>
    <d v="1978-12-09T00:00:00"/>
    <s v="Editor"/>
    <x v="3"/>
    <x v="2"/>
    <s v="N"/>
    <s v="Unknow"/>
    <s v="No"/>
    <n v="14"/>
    <n v="710.27499999999986"/>
    <n v="6"/>
    <n v="14"/>
    <n v="59663.099999999991"/>
  </r>
  <r>
    <n v="1340"/>
    <s v="Crawford"/>
    <s v="Dreini"/>
    <x v="1"/>
    <n v="16"/>
    <d v="1977-11-05T00:00:00"/>
    <s v="Statistician I"/>
    <x v="4"/>
    <x v="2"/>
    <s v="N"/>
    <s v="Unknow"/>
    <s v="No"/>
    <n v="18"/>
    <n v="1016.7025"/>
    <n v="6"/>
    <n v="18"/>
    <n v="109803.87"/>
  </r>
  <r>
    <n v="1341"/>
    <s v="Parry"/>
    <s v="Rigolle"/>
    <x v="1"/>
    <n v="65"/>
    <d v="1986-05-18T00:00:00"/>
    <s v="Computer Systems Analyst I"/>
    <x v="1"/>
    <x v="1"/>
    <s v="N"/>
    <s v="Unknow"/>
    <s v="No"/>
    <n v="15"/>
    <n v="1245.8933333333334"/>
    <n v="6"/>
    <n v="15"/>
    <n v="112130.40000000001"/>
  </r>
  <r>
    <n v="1342"/>
    <s v="Barnett"/>
    <s v="Morville"/>
    <x v="1"/>
    <n v="14"/>
    <d v="1962-04-11T00:00:00"/>
    <s v="Unkown"/>
    <x v="5"/>
    <x v="1"/>
    <s v="N"/>
    <s v="Unknow"/>
    <s v="Yes"/>
    <n v="11"/>
    <n v="569.82000000000005"/>
    <n v="6"/>
    <n v="11"/>
    <n v="37608.120000000003"/>
  </r>
  <r>
    <n v="1343"/>
    <s v="Creight"/>
    <s v="Deery"/>
    <x v="1"/>
    <n v="67"/>
    <d v="1979-12-10T00:00:00"/>
    <s v="Dental Hygienist"/>
    <x v="0"/>
    <x v="2"/>
    <s v="N"/>
    <s v="Unknow"/>
    <s v="No"/>
    <n v="5"/>
    <n v="1353.6200000000001"/>
    <n v="6"/>
    <n v="5"/>
    <n v="40608.600000000006"/>
  </r>
  <r>
    <n v="1344"/>
    <s v="Renelle"/>
    <s v="Tutin"/>
    <x v="0"/>
    <n v="20"/>
    <d v="1995-11-02T00:00:00"/>
    <s v="Tax Accountant"/>
    <x v="7"/>
    <x v="0"/>
    <s v="N"/>
    <s v="Unknow"/>
    <s v="No"/>
    <n v="4"/>
    <n v="1170.0777777777778"/>
    <n v="6"/>
    <n v="4"/>
    <n v="28081.866666666669"/>
  </r>
  <r>
    <n v="1345"/>
    <s v="Jeth"/>
    <s v="Marien"/>
    <x v="1"/>
    <n v="94"/>
    <d v="1960-09-11T00:00:00"/>
    <s v="Senior Sales Associate"/>
    <x v="7"/>
    <x v="0"/>
    <s v="N"/>
    <s v="Unknow"/>
    <s v="No"/>
    <n v="12"/>
    <n v="1017.7516666666667"/>
    <n v="6"/>
    <n v="12"/>
    <n v="73278.12"/>
  </r>
  <r>
    <n v="1346"/>
    <s v="Woody"/>
    <s v="Dowthwaite"/>
    <x v="1"/>
    <n v="9"/>
    <d v="1970-06-19T00:00:00"/>
    <s v="Administrative Assistant IV"/>
    <x v="8"/>
    <x v="0"/>
    <s v="N"/>
    <s v="Unknow"/>
    <s v="No"/>
    <n v="19"/>
    <n v="1518.432"/>
    <n v="6"/>
    <n v="19"/>
    <n v="173101.24800000002"/>
  </r>
  <r>
    <n v="1347"/>
    <s v="Leisha"/>
    <s v="Signoret"/>
    <x v="0"/>
    <n v="14"/>
    <d v="1977-12-16T00:00:00"/>
    <s v="Help Desk Operator"/>
    <x v="7"/>
    <x v="0"/>
    <s v="N"/>
    <s v="Unknow"/>
    <s v="Yes"/>
    <n v="14"/>
    <n v="731.33166666666659"/>
    <n v="6"/>
    <n v="14"/>
    <n v="61431.86"/>
  </r>
  <r>
    <n v="1348"/>
    <s v="Lowe"/>
    <s v="Hinckes"/>
    <x v="1"/>
    <n v="88"/>
    <d v="1984-04-10T00:00:00"/>
    <s v="VP Sales"/>
    <x v="4"/>
    <x v="2"/>
    <s v="N"/>
    <s v="Unknow"/>
    <s v="No"/>
    <n v="13"/>
    <n v="1121.73"/>
    <n v="6"/>
    <n v="13"/>
    <n v="87494.94"/>
  </r>
  <r>
    <n v="1349"/>
    <s v="Curran"/>
    <s v="Gush"/>
    <x v="1"/>
    <n v="83"/>
    <d v="1997-05-07T00:00:00"/>
    <s v="Electrical Engineer"/>
    <x v="7"/>
    <x v="1"/>
    <s v="N"/>
    <s v="Unknow"/>
    <s v="No"/>
    <n v="1"/>
    <n v="1336.68"/>
    <n v="6"/>
    <n v="1"/>
    <n v="8020.08"/>
  </r>
  <r>
    <n v="1350"/>
    <s v="Bing"/>
    <s v="Vicar"/>
    <x v="1"/>
    <n v="10"/>
    <d v="1957-09-30T00:00:00"/>
    <s v="Staff Scientist"/>
    <x v="5"/>
    <x v="0"/>
    <s v="N"/>
    <s v="Unknow"/>
    <s v="Yes"/>
    <n v="8"/>
    <n v="832.01333333333332"/>
    <n v="6"/>
    <n v="8"/>
    <n v="39936.639999999999"/>
  </r>
  <r>
    <n v="1351"/>
    <s v="Lorettalorna"/>
    <s v="Unkown"/>
    <x v="2"/>
    <n v="32"/>
    <s v="Unkown"/>
    <s v="Office Assistant IV"/>
    <x v="3"/>
    <x v="2"/>
    <s v="N"/>
    <s v="Unknow"/>
    <s v="No"/>
    <s v="Unkown"/>
    <n v="838.54374999999993"/>
    <n v="6"/>
    <s v="Unkown"/>
    <e v="#VALUE!"/>
  </r>
  <r>
    <n v="1352"/>
    <s v="Jerald"/>
    <s v="Lesly"/>
    <x v="1"/>
    <n v="53"/>
    <d v="1954-12-28T00:00:00"/>
    <s v="Electrical Engineer"/>
    <x v="7"/>
    <x v="2"/>
    <s v="N"/>
    <s v="Unknow"/>
    <s v="No"/>
    <n v="18"/>
    <n v="1056.75"/>
    <n v="6"/>
    <n v="18"/>
    <n v="114129"/>
  </r>
  <r>
    <n v="1353"/>
    <s v="Phebe"/>
    <s v="Dockwra"/>
    <x v="0"/>
    <n v="1"/>
    <d v="1980-03-31T00:00:00"/>
    <s v="Clinical Specialist"/>
    <x v="0"/>
    <x v="0"/>
    <s v="N"/>
    <s v="Unknow"/>
    <s v="Yes"/>
    <n v="11"/>
    <n v="1091.6219999999998"/>
    <n v="6"/>
    <n v="11"/>
    <n v="72047.051999999996"/>
  </r>
  <r>
    <n v="1354"/>
    <s v="Karee"/>
    <s v="Hyman"/>
    <x v="0"/>
    <n v="0"/>
    <d v="2000-10-15T00:00:00"/>
    <s v="Analyst Programmer"/>
    <x v="1"/>
    <x v="1"/>
    <s v="N"/>
    <s v="Unknow"/>
    <s v="No"/>
    <n v="2"/>
    <n v="1079.0649999999998"/>
    <n v="6"/>
    <n v="2"/>
    <n v="12948.779999999999"/>
  </r>
  <r>
    <n v="1355"/>
    <s v="Isador"/>
    <s v="Hallitt"/>
    <x v="1"/>
    <n v="37"/>
    <d v="2001-04-04T00:00:00"/>
    <s v="VP Quality Control"/>
    <x v="2"/>
    <x v="0"/>
    <s v="N"/>
    <s v="Unknow"/>
    <s v="No"/>
    <n v="1"/>
    <n v="1359.1755555555558"/>
    <n v="6"/>
    <n v="1"/>
    <n v="8155.0533333333351"/>
  </r>
  <r>
    <n v="1356"/>
    <s v="Ofella"/>
    <s v="Walbrook"/>
    <x v="0"/>
    <n v="12"/>
    <d v="1981-02-24T00:00:00"/>
    <s v="Account Representative I"/>
    <x v="4"/>
    <x v="2"/>
    <s v="N"/>
    <s v="Unknow"/>
    <s v="No"/>
    <n v="13"/>
    <n v="1069.895"/>
    <n v="6"/>
    <n v="13"/>
    <n v="83451.81"/>
  </r>
  <r>
    <n v="1357"/>
    <s v="Waylin"/>
    <s v="Eassom"/>
    <x v="1"/>
    <n v="69"/>
    <d v="1993-05-14T00:00:00"/>
    <s v="Research Nurse"/>
    <x v="0"/>
    <x v="2"/>
    <s v="N"/>
    <s v="Unknow"/>
    <s v="No"/>
    <n v="6"/>
    <n v="1013.625"/>
    <n v="6"/>
    <n v="6"/>
    <n v="36490.5"/>
  </r>
  <r>
    <n v="1358"/>
    <s v="Gerome"/>
    <s v="Whittock"/>
    <x v="1"/>
    <n v="8"/>
    <d v="1994-04-11T00:00:00"/>
    <s v="Dental Hygienist"/>
    <x v="0"/>
    <x v="2"/>
    <s v="N"/>
    <s v="Unknow"/>
    <s v="No"/>
    <n v="6"/>
    <n v="1158.7733333333333"/>
    <n v="6"/>
    <n v="6"/>
    <n v="41715.839999999997"/>
  </r>
  <r>
    <n v="1359"/>
    <s v="Estrella"/>
    <s v="Carwithen"/>
    <x v="0"/>
    <n v="54"/>
    <d v="1993-02-24T00:00:00"/>
    <s v="Help Desk Technician"/>
    <x v="5"/>
    <x v="0"/>
    <s v="N"/>
    <s v="Unknow"/>
    <s v="No"/>
    <n v="6"/>
    <n v="1200.5433333333333"/>
    <n v="6"/>
    <n v="6"/>
    <n v="43219.56"/>
  </r>
  <r>
    <n v="1360"/>
    <s v="Maurice"/>
    <s v="Blas"/>
    <x v="1"/>
    <n v="41"/>
    <d v="1970-07-04T00:00:00"/>
    <s v="Design Engineer"/>
    <x v="7"/>
    <x v="0"/>
    <s v="N"/>
    <s v="Unknow"/>
    <s v="Yes"/>
    <n v="15"/>
    <n v="1474.17"/>
    <n v="6"/>
    <n v="15"/>
    <n v="132675.30000000002"/>
  </r>
  <r>
    <n v="1361"/>
    <s v="Gradeigh"/>
    <s v="Saltmarshe"/>
    <x v="1"/>
    <n v="56"/>
    <d v="1964-12-12T00:00:00"/>
    <s v="Professor"/>
    <x v="7"/>
    <x v="1"/>
    <s v="N"/>
    <s v="Unknow"/>
    <s v="No"/>
    <n v="19"/>
    <n v="1002.5071428571429"/>
    <n v="6"/>
    <n v="19"/>
    <n v="114285.8142857143"/>
  </r>
  <r>
    <n v="1362"/>
    <s v="Giuditta"/>
    <s v="Dearlove"/>
    <x v="0"/>
    <n v="20"/>
    <d v="1973-02-20T00:00:00"/>
    <s v="Account Executive"/>
    <x v="7"/>
    <x v="1"/>
    <s v="N"/>
    <s v="Unknow"/>
    <s v="Yes"/>
    <n v="15"/>
    <n v="951.22"/>
    <n v="6"/>
    <n v="15"/>
    <n v="85609.799999999988"/>
  </r>
  <r>
    <n v="1363"/>
    <s v="Boniface"/>
    <s v="Kivelhan"/>
    <x v="1"/>
    <n v="7"/>
    <d v="1961-10-16T00:00:00"/>
    <s v="Associate Professor"/>
    <x v="1"/>
    <x v="0"/>
    <s v="N"/>
    <s v="Unknow"/>
    <s v="No"/>
    <n v="18"/>
    <n v="586.52"/>
    <n v="6"/>
    <n v="18"/>
    <n v="63344.159999999996"/>
  </r>
  <r>
    <n v="1364"/>
    <s v="Selby"/>
    <s v="Cabbell"/>
    <x v="1"/>
    <n v="99"/>
    <d v="1978-04-20T00:00:00"/>
    <s v="Junior Executive"/>
    <x v="7"/>
    <x v="0"/>
    <s v="N"/>
    <s v="Unknow"/>
    <s v="No"/>
    <n v="21"/>
    <n v="807.02199999999993"/>
    <n v="6"/>
    <n v="21"/>
    <n v="101684.772"/>
  </r>
  <r>
    <n v="1365"/>
    <s v="Shurlocke"/>
    <s v="Pirie"/>
    <x v="1"/>
    <n v="97"/>
    <d v="1992-04-19T00:00:00"/>
    <s v="Research Associate"/>
    <x v="0"/>
    <x v="0"/>
    <s v="N"/>
    <s v="Unknow"/>
    <s v="No"/>
    <n v="3"/>
    <n v="713.12857142857149"/>
    <n v="6"/>
    <n v="3"/>
    <n v="12836.314285714288"/>
  </r>
  <r>
    <n v="1366"/>
    <s v="Zacharia"/>
    <s v="Rigler"/>
    <x v="1"/>
    <n v="10"/>
    <d v="1974-06-30T00:00:00"/>
    <s v="Computer Systems Analyst IV"/>
    <x v="5"/>
    <x v="1"/>
    <s v="N"/>
    <s v="Unknow"/>
    <s v="No"/>
    <n v="22"/>
    <n v="1147.115"/>
    <n v="6"/>
    <n v="22"/>
    <n v="151419.18000000002"/>
  </r>
  <r>
    <n v="1367"/>
    <s v="Fredrika"/>
    <s v="Danielkiewicz"/>
    <x v="0"/>
    <n v="63"/>
    <d v="1973-06-29T00:00:00"/>
    <s v="Internal Auditor"/>
    <x v="5"/>
    <x v="0"/>
    <s v="N"/>
    <s v="Unknow"/>
    <s v="No"/>
    <n v="18"/>
    <n v="1230.1375"/>
    <n v="6"/>
    <n v="18"/>
    <n v="132854.85"/>
  </r>
  <r>
    <n v="1368"/>
    <s v="Aarika"/>
    <s v="Magog"/>
    <x v="0"/>
    <n v="54"/>
    <d v="1973-04-14T00:00:00"/>
    <s v="Unkown"/>
    <x v="2"/>
    <x v="0"/>
    <s v="N"/>
    <s v="Unknow"/>
    <s v="No"/>
    <n v="4"/>
    <n v="793.25250000000005"/>
    <n v="6"/>
    <n v="4"/>
    <n v="19038.060000000001"/>
  </r>
  <r>
    <n v="1369"/>
    <s v="Ilka"/>
    <s v="Allabush"/>
    <x v="0"/>
    <n v="51"/>
    <d v="1994-05-08T00:00:00"/>
    <s v="Civil Engineer"/>
    <x v="7"/>
    <x v="0"/>
    <s v="N"/>
    <s v="Unknow"/>
    <s v="Yes"/>
    <n v="6"/>
    <n v="1036.6500000000001"/>
    <n v="6"/>
    <n v="6"/>
    <n v="37319.4"/>
  </r>
  <r>
    <n v="1370"/>
    <s v="Chastity"/>
    <s v="Martinat"/>
    <x v="0"/>
    <n v="44"/>
    <d v="1986-10-23T00:00:00"/>
    <s v="Computer Systems Analyst IV"/>
    <x v="2"/>
    <x v="0"/>
    <s v="N"/>
    <s v="Unknow"/>
    <s v="No"/>
    <n v="18"/>
    <n v="1074.0016666666666"/>
    <n v="6"/>
    <n v="18"/>
    <n v="115992.18"/>
  </r>
  <r>
    <n v="1371"/>
    <s v="Aretha"/>
    <s v="Joscelyn"/>
    <x v="0"/>
    <n v="39"/>
    <d v="1959-08-02T00:00:00"/>
    <s v="Design Engineer"/>
    <x v="5"/>
    <x v="0"/>
    <s v="N"/>
    <s v="Unknow"/>
    <s v="Yes"/>
    <n v="13"/>
    <n v="1401.7100000000003"/>
    <n v="6"/>
    <n v="13"/>
    <n v="109333.38000000003"/>
  </r>
  <r>
    <n v="1372"/>
    <s v="Rockie"/>
    <s v="Wheldon"/>
    <x v="1"/>
    <n v="44"/>
    <d v="1980-07-02T00:00:00"/>
    <s v="Computer Systems Analyst III"/>
    <x v="7"/>
    <x v="1"/>
    <s v="N"/>
    <s v="Unknow"/>
    <s v="No"/>
    <n v="17"/>
    <n v="1201.7900000000002"/>
    <n v="6"/>
    <n v="17"/>
    <n v="122582.58000000003"/>
  </r>
  <r>
    <n v="1373"/>
    <s v="Shaylynn"/>
    <s v="Epsley"/>
    <x v="0"/>
    <n v="3"/>
    <d v="1958-09-23T00:00:00"/>
    <s v="Director of Sales"/>
    <x v="1"/>
    <x v="0"/>
    <s v="N"/>
    <s v="Unknow"/>
    <s v="Yes"/>
    <n v="12"/>
    <n v="1150.3583333333333"/>
    <n v="6"/>
    <n v="12"/>
    <n v="82825.799999999988"/>
  </r>
  <r>
    <n v="1374"/>
    <s v="Cleveland"/>
    <s v="Spilling"/>
    <x v="1"/>
    <n v="76"/>
    <d v="1976-01-13T00:00:00"/>
    <s v="Unkown"/>
    <x v="7"/>
    <x v="0"/>
    <s v="N"/>
    <s v="Unknow"/>
    <s v="No"/>
    <n v="8"/>
    <n v="1156.634"/>
    <n v="6"/>
    <n v="8"/>
    <n v="55518.432000000001"/>
  </r>
  <r>
    <n v="1375"/>
    <s v="Archie"/>
    <s v="Van den Hof"/>
    <x v="1"/>
    <n v="36"/>
    <d v="1978-12-07T00:00:00"/>
    <s v="Analog Circuit Design manager"/>
    <x v="1"/>
    <x v="1"/>
    <s v="N"/>
    <s v="Unknow"/>
    <s v="No"/>
    <n v="18"/>
    <n v="1345.4533333333334"/>
    <n v="6"/>
    <n v="18"/>
    <n v="145308.96"/>
  </r>
  <r>
    <n v="1376"/>
    <s v="Pail"/>
    <s v="Unkown"/>
    <x v="1"/>
    <n v="89"/>
    <d v="1966-03-12T00:00:00"/>
    <s v="Environmental Tech"/>
    <x v="0"/>
    <x v="0"/>
    <s v="N"/>
    <s v="Unknow"/>
    <s v="Yes"/>
    <n v="18"/>
    <n v="1301.884"/>
    <n v="6"/>
    <n v="18"/>
    <n v="140603.47200000001"/>
  </r>
  <r>
    <n v="1377"/>
    <s v="Giacomo"/>
    <s v="Roseburgh"/>
    <x v="1"/>
    <n v="86"/>
    <d v="1989-05-11T00:00:00"/>
    <s v="Mechanical Systems Engineer"/>
    <x v="5"/>
    <x v="0"/>
    <s v="N"/>
    <s v="Unknow"/>
    <s v="Yes"/>
    <n v="2"/>
    <n v="1366.67"/>
    <n v="6"/>
    <n v="2"/>
    <n v="16400.04"/>
  </r>
  <r>
    <n v="1378"/>
    <s v="Ellie"/>
    <s v="Prester"/>
    <x v="0"/>
    <n v="36"/>
    <d v="1978-06-18T00:00:00"/>
    <s v="Unkown"/>
    <x v="2"/>
    <x v="1"/>
    <s v="N"/>
    <s v="Unknow"/>
    <s v="Yes"/>
    <n v="7"/>
    <n v="1458.7980000000002"/>
    <n v="6"/>
    <n v="7"/>
    <n v="61269.516000000003"/>
  </r>
  <r>
    <n v="1379"/>
    <s v="Lou"/>
    <s v="Drews"/>
    <x v="0"/>
    <n v="63"/>
    <d v="1989-06-16T00:00:00"/>
    <s v="Legal Assistant"/>
    <x v="1"/>
    <x v="0"/>
    <s v="N"/>
    <s v="Unknow"/>
    <s v="Yes"/>
    <n v="7"/>
    <n v="1499.145"/>
    <n v="6"/>
    <n v="7"/>
    <n v="62964.09"/>
  </r>
  <r>
    <n v="1380"/>
    <s v="Lavina"/>
    <s v="Clavey"/>
    <x v="0"/>
    <n v="99"/>
    <d v="1998-09-30T00:00:00"/>
    <s v="Financial Analyst"/>
    <x v="1"/>
    <x v="0"/>
    <s v="N"/>
    <s v="Unknow"/>
    <s v="No"/>
    <n v="3"/>
    <n v="1360.7366666666667"/>
    <n v="6"/>
    <n v="3"/>
    <n v="24493.260000000002"/>
  </r>
  <r>
    <n v="1381"/>
    <s v="Ellary"/>
    <s v="Ramsey"/>
    <x v="1"/>
    <n v="79"/>
    <d v="1985-03-11T00:00:00"/>
    <s v="Engineer IV"/>
    <x v="7"/>
    <x v="1"/>
    <s v="N"/>
    <s v="Unknow"/>
    <s v="Yes"/>
    <n v="15"/>
    <n v="1044.7083333333333"/>
    <n v="6"/>
    <n v="15"/>
    <n v="94023.75"/>
  </r>
  <r>
    <n v="1382"/>
    <s v="Lucio"/>
    <s v="Reame"/>
    <x v="1"/>
    <n v="27"/>
    <d v="1989-10-23T00:00:00"/>
    <s v="Data Coordiator"/>
    <x v="7"/>
    <x v="2"/>
    <s v="N"/>
    <s v="Unknow"/>
    <s v="Yes"/>
    <n v="20"/>
    <n v="1486.5440000000001"/>
    <n v="6"/>
    <n v="20"/>
    <n v="178385.28000000003"/>
  </r>
  <r>
    <n v="1383"/>
    <s v="Coriss"/>
    <s v="Casarino"/>
    <x v="0"/>
    <n v="81"/>
    <d v="1957-10-29T00:00:00"/>
    <s v="Software Consultant"/>
    <x v="3"/>
    <x v="1"/>
    <s v="N"/>
    <s v="Unknow"/>
    <s v="No"/>
    <n v="8"/>
    <n v="1086.7366666666667"/>
    <n v="6"/>
    <n v="8"/>
    <n v="52163.360000000001"/>
  </r>
  <r>
    <n v="1384"/>
    <s v="Marcile"/>
    <s v="Carren"/>
    <x v="0"/>
    <n v="48"/>
    <d v="1998-09-09T00:00:00"/>
    <s v="Quality Control Specialist"/>
    <x v="7"/>
    <x v="0"/>
    <s v="N"/>
    <s v="Unknow"/>
    <s v="No"/>
    <n v="2"/>
    <n v="1635.3"/>
    <n v="6"/>
    <n v="2"/>
    <n v="19623.599999999999"/>
  </r>
  <r>
    <n v="1385"/>
    <s v="Melesa"/>
    <s v="Priddy"/>
    <x v="0"/>
    <n v="39"/>
    <d v="1957-08-17T00:00:00"/>
    <s v="Cost Accountant"/>
    <x v="1"/>
    <x v="0"/>
    <s v="N"/>
    <s v="Unknow"/>
    <s v="No"/>
    <n v="16"/>
    <n v="1039.665"/>
    <n v="6"/>
    <n v="16"/>
    <n v="99807.84"/>
  </r>
  <r>
    <n v="1386"/>
    <s v="Mufinella"/>
    <s v="Kalvin"/>
    <x v="0"/>
    <n v="71"/>
    <d v="1967-06-12T00:00:00"/>
    <s v="Help Desk Technician"/>
    <x v="5"/>
    <x v="0"/>
    <s v="N"/>
    <s v="Unknow"/>
    <s v="Yes"/>
    <n v="12"/>
    <n v="1276.0912499999999"/>
    <n v="6"/>
    <n v="12"/>
    <n v="91878.569999999992"/>
  </r>
  <r>
    <n v="1387"/>
    <s v="Natalee"/>
    <s v="Comport"/>
    <x v="0"/>
    <n v="33"/>
    <d v="1977-07-11T00:00:00"/>
    <s v="Chemical Engineer"/>
    <x v="7"/>
    <x v="0"/>
    <s v="N"/>
    <s v="Unknow"/>
    <s v="Yes"/>
    <n v="4"/>
    <n v="1007.8722222222223"/>
    <n v="6"/>
    <n v="4"/>
    <n v="24188.933333333334"/>
  </r>
  <r>
    <n v="1388"/>
    <s v="Carny"/>
    <s v="Shilstone"/>
    <x v="1"/>
    <n v="86"/>
    <d v="1972-08-14T00:00:00"/>
    <s v="Internal Auditor"/>
    <x v="1"/>
    <x v="0"/>
    <s v="N"/>
    <s v="Unknow"/>
    <s v="No"/>
    <n v="7"/>
    <n v="1203.9266666666665"/>
    <n v="6"/>
    <n v="7"/>
    <n v="50564.92"/>
  </r>
  <r>
    <n v="1389"/>
    <s v="Reina"/>
    <s v="Drever"/>
    <x v="0"/>
    <n v="27"/>
    <d v="1962-05-14T00:00:00"/>
    <s v="Unkown"/>
    <x v="0"/>
    <x v="1"/>
    <s v="N"/>
    <s v="Unknow"/>
    <s v="No"/>
    <n v="15"/>
    <n v="1493.7933333333333"/>
    <n v="6"/>
    <n v="15"/>
    <n v="134441.4"/>
  </r>
  <r>
    <n v="1390"/>
    <s v="Christyna"/>
    <s v="Feldberg"/>
    <x v="0"/>
    <n v="74"/>
    <d v="2000-01-25T00:00:00"/>
    <s v="Accounting Assistant I"/>
    <x v="5"/>
    <x v="2"/>
    <s v="N"/>
    <s v="Unknow"/>
    <s v="Yes"/>
    <n v="1"/>
    <n v="837.36"/>
    <n v="6"/>
    <n v="1"/>
    <n v="5024.16"/>
  </r>
  <r>
    <n v="1391"/>
    <s v="Winni"/>
    <s v="Cana"/>
    <x v="0"/>
    <n v="62"/>
    <d v="1976-08-05T00:00:00"/>
    <s v="Marketing Assistant"/>
    <x v="5"/>
    <x v="2"/>
    <s v="N"/>
    <s v="Unknow"/>
    <s v="No"/>
    <n v="12"/>
    <n v="1141.3399999999999"/>
    <n v="6"/>
    <n v="12"/>
    <n v="82176.479999999981"/>
  </r>
  <r>
    <n v="1392"/>
    <s v="Marris"/>
    <s v="Waison"/>
    <x v="0"/>
    <n v="28"/>
    <d v="2000-01-15T00:00:00"/>
    <s v="Human Resources Manager"/>
    <x v="1"/>
    <x v="0"/>
    <s v="N"/>
    <s v="Unknow"/>
    <s v="No"/>
    <n v="1"/>
    <n v="1430.19"/>
    <n v="6"/>
    <n v="1"/>
    <n v="8581.14"/>
  </r>
  <r>
    <n v="1393"/>
    <s v="Adria"/>
    <s v="MacRorie"/>
    <x v="0"/>
    <n v="96"/>
    <d v="1976-03-10T00:00:00"/>
    <s v="Unkown"/>
    <x v="7"/>
    <x v="0"/>
    <s v="N"/>
    <s v="Unknow"/>
    <s v="No"/>
    <n v="20"/>
    <n v="1143.4630000000002"/>
    <n v="6"/>
    <n v="20"/>
    <n v="137215.56000000003"/>
  </r>
  <r>
    <n v="1394"/>
    <s v="Freemon"/>
    <s v="Perago"/>
    <x v="1"/>
    <n v="50"/>
    <d v="1978-01-27T00:00:00"/>
    <s v="Unkown"/>
    <x v="0"/>
    <x v="0"/>
    <s v="N"/>
    <s v="Unknow"/>
    <s v="Yes"/>
    <n v="8"/>
    <n v="1209.5816666666667"/>
    <n v="6"/>
    <n v="8"/>
    <n v="58059.92"/>
  </r>
  <r>
    <n v="1395"/>
    <s v="Jandy"/>
    <s v="Pennazzi"/>
    <x v="0"/>
    <n v="83"/>
    <d v="1957-12-23T00:00:00"/>
    <s v="VP Product Management"/>
    <x v="4"/>
    <x v="2"/>
    <s v="N"/>
    <s v="Unknow"/>
    <s v="Yes"/>
    <n v="16"/>
    <n v="1153.3957142857143"/>
    <n v="6"/>
    <n v="16"/>
    <n v="110725.98857142858"/>
  </r>
  <r>
    <n v="1396"/>
    <s v="Sinclair"/>
    <s v="Melonby"/>
    <x v="1"/>
    <n v="20"/>
    <d v="1987-10-07T00:00:00"/>
    <s v="Cost Accountant"/>
    <x v="1"/>
    <x v="0"/>
    <s v="N"/>
    <s v="Unknow"/>
    <s v="No"/>
    <n v="18"/>
    <n v="1508.55"/>
    <n v="6"/>
    <n v="18"/>
    <n v="162923.4"/>
  </r>
  <r>
    <n v="1397"/>
    <s v="Dimitri"/>
    <s v="Durie"/>
    <x v="1"/>
    <n v="29"/>
    <d v="1979-01-21T00:00:00"/>
    <s v="Legal Assistant"/>
    <x v="7"/>
    <x v="0"/>
    <s v="N"/>
    <s v="Unknow"/>
    <s v="Yes"/>
    <n v="14"/>
    <n v="1301.7042857142856"/>
    <n v="6"/>
    <n v="14"/>
    <n v="109343.15999999999"/>
  </r>
  <r>
    <n v="1398"/>
    <s v="Anderea"/>
    <s v="Pulteneye"/>
    <x v="0"/>
    <n v="11"/>
    <d v="1966-11-29T00:00:00"/>
    <s v="Project Manager"/>
    <x v="7"/>
    <x v="0"/>
    <s v="N"/>
    <s v="Unknow"/>
    <s v="No"/>
    <n v="17"/>
    <n v="935.15499999999997"/>
    <n v="6"/>
    <n v="17"/>
    <n v="95385.81"/>
  </r>
  <r>
    <n v="1399"/>
    <s v="Kaye"/>
    <s v="Clulow"/>
    <x v="0"/>
    <n v="84"/>
    <d v="1967-09-08T00:00:00"/>
    <s v="Staff Scientist"/>
    <x v="7"/>
    <x v="0"/>
    <s v="N"/>
    <s v="Unknow"/>
    <s v="No"/>
    <n v="15"/>
    <n v="996.06624999999997"/>
    <n v="6"/>
    <n v="15"/>
    <n v="89645.962499999994"/>
  </r>
  <r>
    <n v="1400"/>
    <s v="Rikki"/>
    <s v="Eytel"/>
    <x v="0"/>
    <n v="51"/>
    <d v="1982-05-23T00:00:00"/>
    <s v="Senior Developer"/>
    <x v="7"/>
    <x v="1"/>
    <s v="N"/>
    <s v="Unknow"/>
    <s v="Yes"/>
    <n v="7"/>
    <n v="831.71"/>
    <n v="6"/>
    <n v="7"/>
    <n v="34931.82"/>
  </r>
  <r>
    <n v="1401"/>
    <s v="Ashien"/>
    <s v="Winspare"/>
    <x v="0"/>
    <n v="68"/>
    <d v="1978-09-30T00:00:00"/>
    <s v="Unkown"/>
    <x v="1"/>
    <x v="2"/>
    <s v="N"/>
    <s v="Unknow"/>
    <s v="No"/>
    <n v="10"/>
    <n v="940.17100000000005"/>
    <n v="6"/>
    <n v="10"/>
    <n v="56410.259999999995"/>
  </r>
  <r>
    <n v="1402"/>
    <s v="Hillier"/>
    <s v="Andraud"/>
    <x v="1"/>
    <n v="58"/>
    <d v="2001-12-08T00:00:00"/>
    <s v="Assistant Professor"/>
    <x v="8"/>
    <x v="0"/>
    <s v="N"/>
    <s v="Unknow"/>
    <s v="No"/>
    <n v="1"/>
    <n v="697.1663636363636"/>
    <n v="6"/>
    <n v="1"/>
    <n v="4182.9981818181814"/>
  </r>
  <r>
    <n v="1403"/>
    <s v="Germana"/>
    <s v="McFadin"/>
    <x v="0"/>
    <n v="18"/>
    <d v="1980-12-01T00:00:00"/>
    <s v="Geologist II"/>
    <x v="5"/>
    <x v="0"/>
    <s v="N"/>
    <s v="Unknow"/>
    <s v="No"/>
    <n v="16"/>
    <n v="767.55833333333328"/>
    <n v="6"/>
    <n v="16"/>
    <n v="73685.599999999991"/>
  </r>
  <r>
    <n v="1404"/>
    <s v="Emmott"/>
    <s v="Mercik"/>
    <x v="1"/>
    <n v="78"/>
    <d v="1957-07-30T00:00:00"/>
    <s v="Chemical Engineer"/>
    <x v="7"/>
    <x v="0"/>
    <s v="N"/>
    <s v="Unknow"/>
    <s v="Yes"/>
    <n v="14"/>
    <n v="1022.1677777777778"/>
    <n v="6"/>
    <n v="14"/>
    <n v="85862.093333333338"/>
  </r>
  <r>
    <n v="1405"/>
    <s v="Kylie"/>
    <s v="Spriggin"/>
    <x v="0"/>
    <n v="52"/>
    <d v="1958-04-05T00:00:00"/>
    <s v="VP Product Management"/>
    <x v="7"/>
    <x v="2"/>
    <s v="N"/>
    <s v="Unknow"/>
    <s v="Yes"/>
    <n v="11"/>
    <n v="1658.64"/>
    <n v="6"/>
    <n v="11"/>
    <n v="109470.24"/>
  </r>
  <r>
    <n v="1406"/>
    <s v="Georges"/>
    <s v="Tilne"/>
    <x v="1"/>
    <n v="3"/>
    <d v="1970-05-05T00:00:00"/>
    <s v="Cost Accountant"/>
    <x v="1"/>
    <x v="2"/>
    <s v="N"/>
    <s v="Unknow"/>
    <s v="Yes"/>
    <n v="17"/>
    <n v="1467.3874999999998"/>
    <n v="6"/>
    <n v="17"/>
    <n v="149673.52499999999"/>
  </r>
  <r>
    <n v="1407"/>
    <s v="Tamarah"/>
    <s v="Sobtka"/>
    <x v="0"/>
    <n v="43"/>
    <d v="1980-10-04T00:00:00"/>
    <s v="Structural Analysis Engineer"/>
    <x v="7"/>
    <x v="0"/>
    <s v="N"/>
    <s v="Unknow"/>
    <s v="Yes"/>
    <n v="9"/>
    <n v="1459.6414285714286"/>
    <n v="6"/>
    <n v="9"/>
    <n v="78820.637142857129"/>
  </r>
  <r>
    <n v="1408"/>
    <s v="Kendricks"/>
    <s v="Plastow"/>
    <x v="1"/>
    <n v="14"/>
    <d v="1997-06-22T00:00:00"/>
    <s v="Dental Hygienist"/>
    <x v="0"/>
    <x v="2"/>
    <s v="N"/>
    <s v="Unknow"/>
    <s v="No"/>
    <n v="4"/>
    <n v="1378.9666666666665"/>
    <n v="6"/>
    <n v="4"/>
    <n v="33095.199999999997"/>
  </r>
  <r>
    <n v="1409"/>
    <s v="Tiffi"/>
    <s v="Hartless"/>
    <x v="0"/>
    <n v="69"/>
    <d v="1996-05-07T00:00:00"/>
    <s v="Help Desk Technician"/>
    <x v="4"/>
    <x v="0"/>
    <s v="N"/>
    <s v="Unknow"/>
    <s v="No"/>
    <n v="4"/>
    <n v="850.86500000000001"/>
    <n v="6"/>
    <n v="4"/>
    <n v="20420.760000000002"/>
  </r>
  <r>
    <n v="1410"/>
    <s v="Althea"/>
    <s v="Macvey"/>
    <x v="0"/>
    <n v="10"/>
    <d v="1997-01-22T00:00:00"/>
    <s v="Marketing Manager"/>
    <x v="5"/>
    <x v="2"/>
    <s v="N"/>
    <s v="Unknow"/>
    <s v="Yes"/>
    <n v="6"/>
    <n v="930.30666666666684"/>
    <n v="6"/>
    <n v="6"/>
    <n v="33491.040000000008"/>
  </r>
  <r>
    <n v="1411"/>
    <s v="Katrina"/>
    <s v="Coltart"/>
    <x v="0"/>
    <n v="24"/>
    <d v="1994-05-04T00:00:00"/>
    <s v="Registered Nurse"/>
    <x v="0"/>
    <x v="0"/>
    <s v="N"/>
    <s v="Unknow"/>
    <s v="Yes"/>
    <n v="5"/>
    <n v="879.22"/>
    <n v="6"/>
    <n v="5"/>
    <n v="26376.6"/>
  </r>
  <r>
    <n v="1412"/>
    <s v="Antonetta"/>
    <s v="Dumbrall"/>
    <x v="0"/>
    <n v="20"/>
    <d v="1991-09-04T00:00:00"/>
    <s v="Tax Accountant"/>
    <x v="4"/>
    <x v="0"/>
    <s v="N"/>
    <s v="Unknow"/>
    <s v="Yes"/>
    <n v="4"/>
    <n v="1240.645"/>
    <n v="6"/>
    <n v="4"/>
    <n v="29775.48"/>
  </r>
  <r>
    <n v="1413"/>
    <s v="Vi"/>
    <s v="Lauga"/>
    <x v="0"/>
    <n v="47"/>
    <d v="1998-04-24T00:00:00"/>
    <s v="Administrative Assistant II"/>
    <x v="1"/>
    <x v="0"/>
    <s v="N"/>
    <s v="Unknow"/>
    <s v="No"/>
    <n v="3"/>
    <n v="860.97749999999996"/>
    <n v="6"/>
    <n v="3"/>
    <n v="15497.594999999999"/>
  </r>
  <r>
    <n v="1414"/>
    <s v="Allison"/>
    <s v="Clowton"/>
    <x v="0"/>
    <n v="57"/>
    <d v="1980-02-29T00:00:00"/>
    <s v="Help Desk Technician"/>
    <x v="5"/>
    <x v="0"/>
    <s v="N"/>
    <s v="Unknow"/>
    <s v="Yes"/>
    <n v="10"/>
    <n v="1312.5257142857142"/>
    <n v="6"/>
    <n v="10"/>
    <n v="78751.542857142849"/>
  </r>
  <r>
    <n v="1415"/>
    <s v="Merilyn"/>
    <s v="Dikle"/>
    <x v="0"/>
    <n v="68"/>
    <d v="1998-12-14T00:00:00"/>
    <s v="Executive Secretary"/>
    <x v="2"/>
    <x v="2"/>
    <s v="N"/>
    <s v="Unknow"/>
    <s v="Yes"/>
    <n v="3"/>
    <n v="1109.0720000000001"/>
    <n v="6"/>
    <n v="3"/>
    <n v="19963.296000000002"/>
  </r>
  <r>
    <n v="1416"/>
    <s v="Fraze"/>
    <s v="Face"/>
    <x v="1"/>
    <n v="90"/>
    <d v="1967-04-30T00:00:00"/>
    <s v="Assistant Manager"/>
    <x v="4"/>
    <x v="2"/>
    <s v="N"/>
    <s v="Unknow"/>
    <s v="Yes"/>
    <n v="5"/>
    <n v="677.048"/>
    <n v="6"/>
    <n v="5"/>
    <n v="20311.439999999999"/>
  </r>
  <r>
    <n v="1417"/>
    <s v="Micki"/>
    <s v="Russel"/>
    <x v="0"/>
    <n v="12"/>
    <d v="1959-11-14T00:00:00"/>
    <s v="Unkown"/>
    <x v="7"/>
    <x v="2"/>
    <s v="N"/>
    <s v="Unknow"/>
    <s v="Yes"/>
    <n v="20"/>
    <n v="993.16800000000001"/>
    <n v="6"/>
    <n v="20"/>
    <n v="119180.16"/>
  </r>
  <r>
    <n v="1418"/>
    <s v="Valaria"/>
    <s v="Hugh"/>
    <x v="0"/>
    <n v="80"/>
    <d v="1976-11-29T00:00:00"/>
    <s v="Senior Sales Associate"/>
    <x v="3"/>
    <x v="1"/>
    <s v="N"/>
    <s v="Unknow"/>
    <s v="Yes"/>
    <n v="21"/>
    <n v="908.67166666666674"/>
    <n v="6"/>
    <n v="21"/>
    <n v="114492.63000000002"/>
  </r>
  <r>
    <n v="1419"/>
    <s v="Roddy"/>
    <s v="Ollerton"/>
    <x v="1"/>
    <n v="5"/>
    <d v="1967-01-11T00:00:00"/>
    <s v="Physical Therapy Assistant"/>
    <x v="1"/>
    <x v="0"/>
    <s v="N"/>
    <s v="Unknow"/>
    <s v="Yes"/>
    <n v="4"/>
    <n v="856.53428571428572"/>
    <n v="6"/>
    <n v="4"/>
    <n v="20556.822857142855"/>
  </r>
  <r>
    <n v="1420"/>
    <s v="Minni"/>
    <s v="Hanner"/>
    <x v="0"/>
    <n v="14"/>
    <d v="1959-10-12T00:00:00"/>
    <s v="Dental Hygienist"/>
    <x v="0"/>
    <x v="0"/>
    <s v="N"/>
    <s v="Unknow"/>
    <s v="No"/>
    <n v="11"/>
    <n v="1190.5650000000001"/>
    <n v="6"/>
    <n v="11"/>
    <n v="78577.290000000008"/>
  </r>
  <r>
    <n v="1421"/>
    <s v="Mallorie"/>
    <s v="Gouth"/>
    <x v="0"/>
    <n v="74"/>
    <d v="1956-04-14T00:00:00"/>
    <s v="Senior Editor"/>
    <x v="2"/>
    <x v="0"/>
    <s v="N"/>
    <s v="Unknow"/>
    <s v="No"/>
    <n v="20"/>
    <n v="1186.8999999999999"/>
    <n v="6"/>
    <n v="20"/>
    <n v="142428"/>
  </r>
  <r>
    <n v="1422"/>
    <s v="Georgy"/>
    <s v="Rickwood"/>
    <x v="1"/>
    <n v="31"/>
    <d v="1972-03-13T00:00:00"/>
    <s v="Nuclear Power Engineer"/>
    <x v="7"/>
    <x v="1"/>
    <s v="N"/>
    <s v="Unknow"/>
    <s v="Yes"/>
    <n v="16"/>
    <n v="1117.74"/>
    <n v="6"/>
    <n v="16"/>
    <n v="107303.04000000001"/>
  </r>
  <r>
    <n v="1423"/>
    <s v="Tiphanie"/>
    <s v="Klossek"/>
    <x v="0"/>
    <n v="51"/>
    <d v="1959-06-17T00:00:00"/>
    <s v="Project Manager"/>
    <x v="7"/>
    <x v="0"/>
    <s v="N"/>
    <s v="Unknow"/>
    <s v="No"/>
    <n v="19"/>
    <n v="850.72285714285715"/>
    <n v="6"/>
    <n v="19"/>
    <n v="96982.405714285705"/>
  </r>
  <r>
    <n v="1424"/>
    <s v="Allin"/>
    <s v="Arbuckel"/>
    <x v="1"/>
    <n v="56"/>
    <d v="1974-08-03T00:00:00"/>
    <s v="Occupational Therapist"/>
    <x v="0"/>
    <x v="2"/>
    <s v="N"/>
    <s v="Unknow"/>
    <s v="Yes"/>
    <n v="14"/>
    <n v="1170.9540000000002"/>
    <n v="6"/>
    <n v="14"/>
    <n v="98360.136000000013"/>
  </r>
  <r>
    <n v="1425"/>
    <s v="Chrisy"/>
    <s v="Sivess"/>
    <x v="1"/>
    <n v="20"/>
    <d v="1986-07-06T00:00:00"/>
    <s v="General Manager"/>
    <x v="5"/>
    <x v="2"/>
    <s v="N"/>
    <s v="Unknow"/>
    <s v="Yes"/>
    <n v="11"/>
    <n v="1155.9729999999997"/>
    <n v="6"/>
    <n v="11"/>
    <n v="76294.217999999979"/>
  </r>
  <r>
    <n v="1426"/>
    <s v="Allyn"/>
    <s v="Carswell"/>
    <x v="0"/>
    <n v="72"/>
    <d v="1956-08-23T00:00:00"/>
    <s v="Financial Advisor"/>
    <x v="1"/>
    <x v="0"/>
    <s v="N"/>
    <s v="Unknow"/>
    <s v="No"/>
    <n v="17"/>
    <n v="643.78666666666675"/>
    <n v="6"/>
    <n v="17"/>
    <n v="65666.240000000005"/>
  </r>
  <r>
    <n v="1427"/>
    <s v="Jodie"/>
    <s v="Juett"/>
    <x v="1"/>
    <n v="14"/>
    <d v="1993-12-09T00:00:00"/>
    <s v="Environmental Specialist"/>
    <x v="1"/>
    <x v="2"/>
    <s v="N"/>
    <s v="Unknow"/>
    <s v="No"/>
    <n v="8"/>
    <n v="935.31799999999998"/>
    <n v="6"/>
    <n v="8"/>
    <n v="44895.263999999996"/>
  </r>
  <r>
    <n v="1428"/>
    <s v="Morissa"/>
    <s v="Ozintsev"/>
    <x v="0"/>
    <n v="93"/>
    <d v="1998-11-15T00:00:00"/>
    <s v="Sales Representative"/>
    <x v="5"/>
    <x v="2"/>
    <s v="N"/>
    <s v="Unknow"/>
    <s v="No"/>
    <n v="1"/>
    <n v="795.11000000000013"/>
    <n v="6"/>
    <n v="1"/>
    <n v="4770.6600000000008"/>
  </r>
  <r>
    <n v="1429"/>
    <s v="Dante"/>
    <s v="Jikylls"/>
    <x v="1"/>
    <n v="94"/>
    <d v="1980-12-03T00:00:00"/>
    <s v="Legal Assistant"/>
    <x v="0"/>
    <x v="0"/>
    <s v="N"/>
    <s v="Unknow"/>
    <s v="Yes"/>
    <n v="12"/>
    <n v="888.28833333333341"/>
    <n v="6"/>
    <n v="12"/>
    <n v="63956.760000000009"/>
  </r>
  <r>
    <n v="1430"/>
    <s v="Kalli"/>
    <s v="Pigeram"/>
    <x v="0"/>
    <n v="86"/>
    <d v="1999-07-24T00:00:00"/>
    <s v="Biostatistician I"/>
    <x v="7"/>
    <x v="0"/>
    <s v="N"/>
    <s v="Unknow"/>
    <s v="Yes"/>
    <n v="3"/>
    <n v="1343.37"/>
    <n v="6"/>
    <n v="3"/>
    <n v="24180.659999999996"/>
  </r>
  <r>
    <n v="1431"/>
    <s v="Derek"/>
    <s v="Malafe"/>
    <x v="1"/>
    <n v="29"/>
    <d v="1975-05-13T00:00:00"/>
    <s v="Sales Associate"/>
    <x v="1"/>
    <x v="1"/>
    <s v="N"/>
    <s v="Unknow"/>
    <s v="Yes"/>
    <n v="17"/>
    <n v="1008.135"/>
    <n v="6"/>
    <n v="17"/>
    <n v="102829.76999999999"/>
  </r>
  <r>
    <n v="1432"/>
    <s v="Hiram"/>
    <s v="Kittiman"/>
    <x v="1"/>
    <n v="70"/>
    <d v="1998-11-26T00:00:00"/>
    <s v="Tax Accountant"/>
    <x v="6"/>
    <x v="2"/>
    <s v="N"/>
    <s v="Unknow"/>
    <s v="Yes"/>
    <n v="2"/>
    <n v="1264.8157142857142"/>
    <n v="6"/>
    <n v="2"/>
    <n v="15177.788571428569"/>
  </r>
  <r>
    <n v="1433"/>
    <s v="Marya"/>
    <s v="Szwandt"/>
    <x v="0"/>
    <n v="15"/>
    <d v="1958-09-25T00:00:00"/>
    <s v="Account Coordinator"/>
    <x v="3"/>
    <x v="0"/>
    <s v="N"/>
    <s v="Unknow"/>
    <s v="No"/>
    <n v="20"/>
    <n v="1182.2279999999998"/>
    <n v="6"/>
    <n v="20"/>
    <n v="141867.35999999999"/>
  </r>
  <r>
    <n v="1434"/>
    <s v="Craig"/>
    <s v="Guswell"/>
    <x v="1"/>
    <n v="42"/>
    <d v="1973-08-14T00:00:00"/>
    <s v="Statistician I"/>
    <x v="2"/>
    <x v="2"/>
    <s v="N"/>
    <s v="Unknow"/>
    <s v="No"/>
    <n v="9"/>
    <n v="1165.3100000000002"/>
    <n v="6"/>
    <n v="9"/>
    <n v="62926.740000000005"/>
  </r>
  <r>
    <n v="1435"/>
    <s v="Derek"/>
    <s v="Podmore"/>
    <x v="1"/>
    <n v="96"/>
    <d v="1968-04-27T00:00:00"/>
    <s v="Software Engineer II"/>
    <x v="8"/>
    <x v="1"/>
    <s v="N"/>
    <s v="Unknow"/>
    <s v="Yes"/>
    <n v="19"/>
    <n v="1062.741"/>
    <n v="6"/>
    <n v="19"/>
    <n v="121152.474"/>
  </r>
  <r>
    <n v="1436"/>
    <s v="Tonnie"/>
    <s v="Andryunin"/>
    <x v="1"/>
    <n v="40"/>
    <d v="1999-10-29T00:00:00"/>
    <s v="General Manager"/>
    <x v="4"/>
    <x v="1"/>
    <s v="N"/>
    <s v="Unknow"/>
    <s v="No"/>
    <n v="3"/>
    <n v="1103.6099999999999"/>
    <n v="6"/>
    <n v="3"/>
    <n v="19864.98"/>
  </r>
  <r>
    <n v="1437"/>
    <s v="Gearalt"/>
    <s v="Challis"/>
    <x v="1"/>
    <n v="35"/>
    <d v="1974-09-12T00:00:00"/>
    <s v="Electrical Engineer"/>
    <x v="7"/>
    <x v="1"/>
    <s v="N"/>
    <s v="Unknow"/>
    <s v="No"/>
    <n v="20"/>
    <n v="1402.5033333333333"/>
    <n v="6"/>
    <n v="20"/>
    <n v="168300.40000000002"/>
  </r>
  <r>
    <n v="1438"/>
    <s v="Winifred"/>
    <s v="MacRonald"/>
    <x v="0"/>
    <n v="27"/>
    <d v="1975-11-01T00:00:00"/>
    <s v="Social Worker"/>
    <x v="0"/>
    <x v="0"/>
    <s v="N"/>
    <s v="Unknow"/>
    <s v="Yes"/>
    <n v="14"/>
    <n v="814.33"/>
    <n v="6"/>
    <n v="14"/>
    <n v="68403.72"/>
  </r>
  <r>
    <n v="1439"/>
    <s v="Leupold"/>
    <s v="Detoc"/>
    <x v="1"/>
    <n v="97"/>
    <d v="1965-07-28T00:00:00"/>
    <s v="GIS Technical Architect"/>
    <x v="5"/>
    <x v="0"/>
    <s v="N"/>
    <s v="Unknow"/>
    <s v="No"/>
    <n v="19"/>
    <n v="149.685"/>
    <n v="6"/>
    <n v="19"/>
    <n v="17064.09"/>
  </r>
  <r>
    <n v="1440"/>
    <s v="Consuela"/>
    <s v="O'Logan"/>
    <x v="0"/>
    <n v="19"/>
    <d v="1965-11-22T00:00:00"/>
    <s v="Human Resources Manager"/>
    <x v="1"/>
    <x v="2"/>
    <s v="N"/>
    <s v="Unknow"/>
    <s v="Yes"/>
    <n v="12"/>
    <n v="1080.3139999999999"/>
    <n v="6"/>
    <n v="12"/>
    <n v="77782.607999999993"/>
  </r>
  <r>
    <n v="1441"/>
    <s v="Renae"/>
    <s v="Burns"/>
    <x v="0"/>
    <n v="23"/>
    <d v="1977-03-07T00:00:00"/>
    <s v="Unkown"/>
    <x v="7"/>
    <x v="1"/>
    <s v="N"/>
    <s v="Unknow"/>
    <s v="No"/>
    <n v="5"/>
    <n v="499.41400000000004"/>
    <n v="6"/>
    <n v="5"/>
    <n v="14982.420000000002"/>
  </r>
  <r>
    <n v="1442"/>
    <s v="Mylo"/>
    <s v="Norrie"/>
    <x v="1"/>
    <n v="1"/>
    <d v="1963-03-07T00:00:00"/>
    <s v="Unkown"/>
    <x v="7"/>
    <x v="1"/>
    <s v="N"/>
    <s v="Unknow"/>
    <s v="No"/>
    <n v="17"/>
    <n v="1413.7849999999999"/>
    <n v="6"/>
    <n v="17"/>
    <n v="144206.06999999998"/>
  </r>
  <r>
    <n v="1443"/>
    <s v="Angela"/>
    <s v="Mowles"/>
    <x v="0"/>
    <n v="47"/>
    <d v="1986-07-25T00:00:00"/>
    <s v="Unkown"/>
    <x v="1"/>
    <x v="1"/>
    <s v="N"/>
    <s v="Unknow"/>
    <s v="Yes"/>
    <n v="22"/>
    <n v="1379.0971428571429"/>
    <n v="6"/>
    <n v="22"/>
    <n v="182040.82285714286"/>
  </r>
  <r>
    <n v="1444"/>
    <s v="Claudian"/>
    <s v="Ruos"/>
    <x v="1"/>
    <n v="97"/>
    <d v="1975-04-14T00:00:00"/>
    <s v="Payment Adjustment Coordinator"/>
    <x v="0"/>
    <x v="0"/>
    <s v="N"/>
    <s v="Unknow"/>
    <s v="No"/>
    <n v="8"/>
    <n v="1272.232857142857"/>
    <n v="6"/>
    <n v="8"/>
    <n v="61067.177142857137"/>
  </r>
  <r>
    <n v="1445"/>
    <s v="Bettine"/>
    <s v="Yoselevitch"/>
    <x v="0"/>
    <n v="57"/>
    <d v="1973-03-29T00:00:00"/>
    <s v="Web Designer II"/>
    <x v="3"/>
    <x v="1"/>
    <s v="N"/>
    <s v="Unknow"/>
    <s v="No"/>
    <n v="18"/>
    <n v="642.30999999999995"/>
    <n v="6"/>
    <n v="18"/>
    <n v="69369.48"/>
  </r>
  <r>
    <n v="1446"/>
    <s v="Gabriello"/>
    <s v="Nell"/>
    <x v="1"/>
    <n v="51"/>
    <d v="1987-04-15T00:00:00"/>
    <s v="Engineer I"/>
    <x v="7"/>
    <x v="0"/>
    <s v="N"/>
    <s v="Unknow"/>
    <s v="No"/>
    <n v="17"/>
    <n v="1387.6883333333333"/>
    <n v="6"/>
    <n v="17"/>
    <n v="141544.21"/>
  </r>
  <r>
    <n v="1447"/>
    <s v="Renaldo"/>
    <s v="Maudsley"/>
    <x v="1"/>
    <n v="29"/>
    <d v="1996-06-16T00:00:00"/>
    <s v="Civil Engineer"/>
    <x v="7"/>
    <x v="0"/>
    <s v="N"/>
    <s v="Unknow"/>
    <s v="No"/>
    <n v="4"/>
    <n v="1277.5428571428572"/>
    <n v="6"/>
    <n v="4"/>
    <n v="30661.028571428571"/>
  </r>
  <r>
    <n v="1448"/>
    <s v="Hinze"/>
    <s v="Bullent"/>
    <x v="1"/>
    <n v="40"/>
    <d v="1988-08-09T00:00:00"/>
    <s v="VP Product Management"/>
    <x v="2"/>
    <x v="0"/>
    <s v="N"/>
    <s v="Unknow"/>
    <s v="No"/>
    <n v="20"/>
    <n v="919.42000000000007"/>
    <n v="6"/>
    <n v="20"/>
    <n v="110330.40000000001"/>
  </r>
  <r>
    <n v="1449"/>
    <s v="Ashly"/>
    <s v="Abramamovh"/>
    <x v="0"/>
    <n v="38"/>
    <d v="1967-08-26T00:00:00"/>
    <s v="Staff Accountant IV"/>
    <x v="4"/>
    <x v="2"/>
    <s v="N"/>
    <s v="Unknow"/>
    <s v="No"/>
    <n v="4"/>
    <n v="1187.596"/>
    <n v="6"/>
    <n v="4"/>
    <n v="28502.304"/>
  </r>
  <r>
    <n v="1450"/>
    <s v="Floris"/>
    <s v="Dunkerley"/>
    <x v="0"/>
    <n v="23"/>
    <d v="1964-01-24T00:00:00"/>
    <s v="Statistician I"/>
    <x v="7"/>
    <x v="1"/>
    <s v="N"/>
    <s v="Unknow"/>
    <s v="No"/>
    <n v="6"/>
    <n v="1266.48"/>
    <n v="6"/>
    <n v="6"/>
    <n v="45593.279999999999"/>
  </r>
  <r>
    <n v="1451"/>
    <s v="Courtney"/>
    <s v="Meas"/>
    <x v="0"/>
    <n v="32"/>
    <d v="1977-02-01T00:00:00"/>
    <s v="Junior Executive"/>
    <x v="6"/>
    <x v="0"/>
    <s v="N"/>
    <s v="Unknow"/>
    <s v="Yes"/>
    <n v="16"/>
    <n v="1123.932"/>
    <n v="6"/>
    <n v="16"/>
    <n v="107897.47200000001"/>
  </r>
  <r>
    <n v="1452"/>
    <s v="Zachery"/>
    <s v="Hamber"/>
    <x v="1"/>
    <n v="99"/>
    <d v="1955-12-31T00:00:00"/>
    <s v="Safety Technician III"/>
    <x v="5"/>
    <x v="0"/>
    <s v="N"/>
    <s v="Unknow"/>
    <s v="No"/>
    <n v="20"/>
    <n v="1004.6675"/>
    <n v="6"/>
    <n v="20"/>
    <n v="120560.1"/>
  </r>
  <r>
    <n v="1453"/>
    <s v="Ahmed"/>
    <s v="Unkown"/>
    <x v="1"/>
    <n v="54"/>
    <d v="1977-07-30T00:00:00"/>
    <s v="Computer Systems Analyst I"/>
    <x v="0"/>
    <x v="2"/>
    <s v="N"/>
    <s v="Unknow"/>
    <s v="No"/>
    <n v="13"/>
    <n v="428.45749999999998"/>
    <n v="6"/>
    <n v="13"/>
    <n v="33419.684999999998"/>
  </r>
  <r>
    <n v="1454"/>
    <s v="Caesar"/>
    <s v="Wattam"/>
    <x v="1"/>
    <n v="4"/>
    <d v="1979-04-07T00:00:00"/>
    <s v="Physical Therapy Assistant"/>
    <x v="6"/>
    <x v="0"/>
    <s v="N"/>
    <s v="Unknow"/>
    <s v="Yes"/>
    <n v="3"/>
    <n v="1037.3699999999999"/>
    <n v="6"/>
    <n v="3"/>
    <n v="18672.659999999996"/>
  </r>
  <r>
    <n v="1455"/>
    <s v="Cleo"/>
    <s v="Unkown"/>
    <x v="0"/>
    <n v="2"/>
    <d v="1992-07-26T00:00:00"/>
    <s v="Software Engineer I"/>
    <x v="2"/>
    <x v="1"/>
    <s v="N"/>
    <s v="Unknow"/>
    <s v="No"/>
    <n v="8"/>
    <n v="1455.38"/>
    <n v="6"/>
    <n v="8"/>
    <n v="69858.240000000005"/>
  </r>
  <r>
    <n v="1456"/>
    <s v="Berkie"/>
    <s v="Croall"/>
    <x v="1"/>
    <n v="97"/>
    <d v="1964-12-11T00:00:00"/>
    <s v="Health Coach II"/>
    <x v="2"/>
    <x v="0"/>
    <s v="N"/>
    <s v="Unknow"/>
    <s v="Yes"/>
    <n v="6"/>
    <n v="1426.8575000000001"/>
    <n v="6"/>
    <n v="6"/>
    <n v="51366.87"/>
  </r>
  <r>
    <n v="1457"/>
    <s v="Leonore"/>
    <s v="Slixby"/>
    <x v="0"/>
    <n v="99"/>
    <d v="1978-08-20T00:00:00"/>
    <s v="Speech Pathologist"/>
    <x v="4"/>
    <x v="1"/>
    <s v="N"/>
    <s v="Unknow"/>
    <s v="Yes"/>
    <n v="12"/>
    <n v="1829.155"/>
    <n v="6"/>
    <n v="12"/>
    <n v="131699.16"/>
  </r>
  <r>
    <n v="1458"/>
    <s v="Ashley"/>
    <s v="Behneke"/>
    <x v="1"/>
    <n v="40"/>
    <d v="1956-10-22T00:00:00"/>
    <s v="Account Representative IV"/>
    <x v="8"/>
    <x v="1"/>
    <s v="N"/>
    <s v="Unknow"/>
    <s v="No"/>
    <n v="11"/>
    <n v="1210.8485714285712"/>
    <n v="6"/>
    <n v="11"/>
    <n v="79916.005714285697"/>
  </r>
  <r>
    <n v="1459"/>
    <s v="Haydon"/>
    <s v="Berkery"/>
    <x v="1"/>
    <n v="89"/>
    <d v="1998-06-16T00:00:00"/>
    <s v="Senior Sales Associate"/>
    <x v="7"/>
    <x v="0"/>
    <s v="N"/>
    <s v="Unknow"/>
    <s v="No"/>
    <n v="4"/>
    <n v="733.57399999999996"/>
    <n v="6"/>
    <n v="4"/>
    <n v="17605.775999999998"/>
  </r>
  <r>
    <n v="1460"/>
    <s v="Morley"/>
    <s v="Shutt"/>
    <x v="1"/>
    <n v="92"/>
    <d v="1973-07-03T00:00:00"/>
    <s v="Information Systems Manager"/>
    <x v="1"/>
    <x v="2"/>
    <s v="N"/>
    <s v="Unknow"/>
    <s v="Yes"/>
    <n v="13"/>
    <n v="1118.6160000000002"/>
    <n v="6"/>
    <n v="13"/>
    <n v="87252.048000000024"/>
  </r>
  <r>
    <n v="1461"/>
    <s v="Earl"/>
    <s v="Skeels"/>
    <x v="1"/>
    <n v="71"/>
    <d v="1957-01-04T00:00:00"/>
    <s v="Unkown"/>
    <x v="5"/>
    <x v="0"/>
    <s v="N"/>
    <s v="Unknow"/>
    <s v="Yes"/>
    <n v="9"/>
    <n v="758.94333333333327"/>
    <n v="6"/>
    <n v="9"/>
    <n v="40982.94"/>
  </r>
  <r>
    <n v="1462"/>
    <s v="Omero"/>
    <s v="Hauxley"/>
    <x v="1"/>
    <n v="16"/>
    <d v="1995-11-07T00:00:00"/>
    <s v="VP Accounting"/>
    <x v="1"/>
    <x v="0"/>
    <s v="N"/>
    <s v="Unknow"/>
    <s v="Yes"/>
    <n v="1"/>
    <n v="927.45749999999998"/>
    <n v="6"/>
    <n v="1"/>
    <n v="5564.7449999999999"/>
  </r>
  <r>
    <n v="1463"/>
    <s v="Willie"/>
    <s v="Landsberg"/>
    <x v="1"/>
    <n v="53"/>
    <d v="1965-04-18T00:00:00"/>
    <s v="Chief Design Engineer"/>
    <x v="2"/>
    <x v="2"/>
    <s v="N"/>
    <s v="Unknow"/>
    <s v="Yes"/>
    <n v="18"/>
    <n v="1127.71"/>
    <n v="6"/>
    <n v="18"/>
    <n v="121792.68000000001"/>
  </r>
  <r>
    <n v="1464"/>
    <s v="Mac"/>
    <s v="Leguay"/>
    <x v="1"/>
    <n v="20"/>
    <d v="1984-10-03T00:00:00"/>
    <s v="Office Assistant II"/>
    <x v="4"/>
    <x v="1"/>
    <s v="N"/>
    <s v="Unknow"/>
    <s v="Yes"/>
    <n v="10"/>
    <n v="840.49714285714276"/>
    <n v="6"/>
    <n v="10"/>
    <n v="50429.828571428574"/>
  </r>
  <r>
    <n v="1465"/>
    <s v="Wilona"/>
    <s v="Osgood"/>
    <x v="0"/>
    <n v="53"/>
    <d v="1971-02-18T00:00:00"/>
    <s v="Mechanical Systems Engineer"/>
    <x v="1"/>
    <x v="0"/>
    <s v="N"/>
    <s v="Unknow"/>
    <s v="Yes"/>
    <n v="5"/>
    <n v="1203.02"/>
    <n v="6"/>
    <n v="5"/>
    <n v="36090.6"/>
  </r>
  <r>
    <n v="1466"/>
    <s v="Cyndia"/>
    <s v="Gull"/>
    <x v="0"/>
    <n v="62"/>
    <d v="1998-01-05T00:00:00"/>
    <s v="Cost Accountant"/>
    <x v="1"/>
    <x v="2"/>
    <s v="N"/>
    <s v="Unknow"/>
    <s v="Yes"/>
    <n v="2"/>
    <n v="848.11833333333334"/>
    <n v="6"/>
    <n v="2"/>
    <n v="10177.42"/>
  </r>
  <r>
    <n v="1467"/>
    <s v="Alysia"/>
    <s v="Cantrill"/>
    <x v="0"/>
    <n v="1"/>
    <d v="1975-12-16T00:00:00"/>
    <s v="Unkown"/>
    <x v="7"/>
    <x v="0"/>
    <s v="N"/>
    <s v="Unknow"/>
    <s v="Yes"/>
    <n v="6"/>
    <n v="1054.257142857143"/>
    <n v="6"/>
    <n v="6"/>
    <n v="37953.257142857154"/>
  </r>
  <r>
    <n v="1468"/>
    <s v="Adaline"/>
    <s v="Hayles"/>
    <x v="0"/>
    <n v="37"/>
    <d v="1978-01-10T00:00:00"/>
    <s v="Financial Advisor"/>
    <x v="1"/>
    <x v="0"/>
    <s v="N"/>
    <s v="Unknow"/>
    <s v="No"/>
    <n v="22"/>
    <n v="1301.8175000000001"/>
    <n v="6"/>
    <n v="22"/>
    <n v="171839.91"/>
  </r>
  <r>
    <n v="1469"/>
    <s v="Shermy"/>
    <s v="Unkown"/>
    <x v="1"/>
    <n v="77"/>
    <d v="1957-06-29T00:00:00"/>
    <s v="Financial Advisor"/>
    <x v="1"/>
    <x v="1"/>
    <s v="N"/>
    <s v="Unknow"/>
    <s v="Yes"/>
    <n v="14"/>
    <n v="1235.197142857143"/>
    <n v="6"/>
    <n v="14"/>
    <n v="103756.56000000001"/>
  </r>
  <r>
    <n v="1470"/>
    <s v="Albie"/>
    <s v="Pach"/>
    <x v="1"/>
    <n v="62"/>
    <d v="1995-12-04T00:00:00"/>
    <s v="Senior Cost Accountant"/>
    <x v="1"/>
    <x v="2"/>
    <s v="N"/>
    <s v="Unknow"/>
    <s v="Yes"/>
    <n v="8"/>
    <n v="1008.9854545454546"/>
    <n v="6"/>
    <n v="8"/>
    <n v="48431.301818181819"/>
  </r>
  <r>
    <n v="1471"/>
    <s v="Berri"/>
    <s v="Farr"/>
    <x v="0"/>
    <n v="88"/>
    <d v="1978-02-24T00:00:00"/>
    <s v="Unkown"/>
    <x v="1"/>
    <x v="0"/>
    <s v="N"/>
    <s v="Unknow"/>
    <s v="No"/>
    <n v="15"/>
    <n v="1012.2719999999999"/>
    <n v="6"/>
    <n v="15"/>
    <n v="91104.48"/>
  </r>
  <r>
    <n v="1472"/>
    <s v="Demeter"/>
    <s v="Robbeke"/>
    <x v="0"/>
    <n v="3"/>
    <d v="1964-03-03T00:00:00"/>
    <s v="Environmental Specialist"/>
    <x v="1"/>
    <x v="0"/>
    <s v="N"/>
    <s v="Unknow"/>
    <s v="No"/>
    <n v="17"/>
    <n v="1561.4014285714286"/>
    <n v="6"/>
    <n v="17"/>
    <n v="159262.94571428571"/>
  </r>
  <r>
    <n v="1473"/>
    <s v="Darrick"/>
    <s v="Feake"/>
    <x v="1"/>
    <n v="49"/>
    <d v="1960-04-21T00:00:00"/>
    <s v="VP Product Management"/>
    <x v="4"/>
    <x v="0"/>
    <s v="N"/>
    <s v="Unknow"/>
    <s v="Yes"/>
    <n v="20"/>
    <n v="1027.845"/>
    <n v="6"/>
    <n v="20"/>
    <n v="123341.4"/>
  </r>
  <r>
    <n v="1474"/>
    <s v="Farley"/>
    <s v="Rosen"/>
    <x v="1"/>
    <n v="54"/>
    <d v="1986-05-27T00:00:00"/>
    <s v="Structural Analysis Engineer"/>
    <x v="0"/>
    <x v="0"/>
    <s v="N"/>
    <s v="Unknow"/>
    <s v="Yes"/>
    <n v="21"/>
    <n v="1061.107777777778"/>
    <n v="6"/>
    <n v="21"/>
    <n v="133699.58000000002"/>
  </r>
  <r>
    <n v="1475"/>
    <s v="Aristotle"/>
    <s v="Jess"/>
    <x v="1"/>
    <n v="41"/>
    <d v="1985-07-21T00:00:00"/>
    <s v="Recruiting Manager"/>
    <x v="5"/>
    <x v="1"/>
    <s v="N"/>
    <s v="Unknow"/>
    <s v="Yes"/>
    <n v="7"/>
    <n v="986.83571428571418"/>
    <n v="6"/>
    <n v="7"/>
    <n v="41447.1"/>
  </r>
  <r>
    <n v="1476"/>
    <s v="Vaughn"/>
    <s v="Browse"/>
    <x v="1"/>
    <n v="25"/>
    <d v="1986-11-21T00:00:00"/>
    <s v="Structural Analysis Engineer"/>
    <x v="4"/>
    <x v="1"/>
    <s v="N"/>
    <s v="Unknow"/>
    <s v="Yes"/>
    <n v="20"/>
    <n v="929.38400000000001"/>
    <n v="6"/>
    <n v="20"/>
    <n v="111526.08"/>
  </r>
  <r>
    <n v="1477"/>
    <s v="Leo"/>
    <s v="Balharry"/>
    <x v="2"/>
    <n v="42"/>
    <s v="Unkown"/>
    <s v="Actuary"/>
    <x v="1"/>
    <x v="0"/>
    <s v="N"/>
    <s v="Unknow"/>
    <s v="Yes"/>
    <s v="Unkown"/>
    <n v="798.04222222222222"/>
    <n v="6"/>
    <s v="Unkown"/>
    <e v="#VALUE!"/>
  </r>
  <r>
    <n v="1478"/>
    <s v="Fulton"/>
    <s v="Blayney"/>
    <x v="1"/>
    <n v="40"/>
    <d v="1992-12-05T00:00:00"/>
    <s v="VP Quality Control"/>
    <x v="1"/>
    <x v="2"/>
    <s v="N"/>
    <s v="Unknow"/>
    <s v="No"/>
    <n v="9"/>
    <n v="979.71874999999989"/>
    <n v="6"/>
    <n v="9"/>
    <n v="52904.812499999993"/>
  </r>
  <r>
    <n v="1479"/>
    <s v="Avrom"/>
    <s v="Clougher"/>
    <x v="1"/>
    <n v="25"/>
    <d v="1977-10-20T00:00:00"/>
    <s v="Help Desk Technician"/>
    <x v="6"/>
    <x v="0"/>
    <s v="N"/>
    <s v="Unknow"/>
    <s v="No"/>
    <n v="21"/>
    <n v="1197.1883333333333"/>
    <n v="6"/>
    <n v="21"/>
    <n v="150845.72999999998"/>
  </r>
  <r>
    <n v="1480"/>
    <s v="Bird"/>
    <s v="Diess"/>
    <x v="0"/>
    <n v="83"/>
    <d v="1995-05-21T00:00:00"/>
    <s v="Legal Assistant"/>
    <x v="4"/>
    <x v="2"/>
    <s v="N"/>
    <s v="Unknow"/>
    <s v="Yes"/>
    <n v="5"/>
    <n v="997.39624999999978"/>
    <n v="6"/>
    <n v="5"/>
    <n v="29921.887499999993"/>
  </r>
  <r>
    <n v="1481"/>
    <s v="Ellissa"/>
    <s v="Stanney"/>
    <x v="0"/>
    <n v="93"/>
    <d v="1976-06-26T00:00:00"/>
    <s v="Senior Financial Analyst"/>
    <x v="1"/>
    <x v="1"/>
    <s v="N"/>
    <s v="Unknow"/>
    <s v="No"/>
    <n v="14"/>
    <n v="848.75499999999988"/>
    <n v="6"/>
    <n v="14"/>
    <n v="71295.419999999984"/>
  </r>
  <r>
    <n v="1482"/>
    <s v="Georas"/>
    <s v="Niesel"/>
    <x v="1"/>
    <n v="29"/>
    <d v="1979-04-30T00:00:00"/>
    <s v="Electrical Engineer"/>
    <x v="7"/>
    <x v="0"/>
    <s v="N"/>
    <s v="Unknow"/>
    <s v="No"/>
    <n v="12"/>
    <n v="935.83500000000004"/>
    <n v="6"/>
    <n v="12"/>
    <n v="67380.12"/>
  </r>
  <r>
    <n v="1483"/>
    <s v="Beth"/>
    <s v="Daile"/>
    <x v="0"/>
    <n v="55"/>
    <d v="1971-12-11T00:00:00"/>
    <s v="Senior Quality Engineer"/>
    <x v="8"/>
    <x v="0"/>
    <s v="N"/>
    <s v="Unknow"/>
    <s v="Yes"/>
    <n v="14"/>
    <n v="979.05200000000002"/>
    <n v="6"/>
    <n v="14"/>
    <n v="82240.368000000002"/>
  </r>
  <r>
    <n v="1484"/>
    <s v="Willette"/>
    <s v="Boodell"/>
    <x v="0"/>
    <n v="26"/>
    <d v="1986-03-05T00:00:00"/>
    <s v="Administrative Assistant IV"/>
    <x v="4"/>
    <x v="0"/>
    <s v="N"/>
    <s v="Unknow"/>
    <s v="No"/>
    <n v="18"/>
    <n v="308.69"/>
    <n v="6"/>
    <n v="18"/>
    <n v="33338.519999999997"/>
  </r>
  <r>
    <n v="1485"/>
    <s v="Meredeth"/>
    <s v="Luck"/>
    <x v="1"/>
    <n v="50"/>
    <d v="1969-08-02T00:00:00"/>
    <s v="Food Chemist"/>
    <x v="0"/>
    <x v="0"/>
    <s v="N"/>
    <s v="Unknow"/>
    <s v="Yes"/>
    <n v="6"/>
    <n v="533.51"/>
    <n v="6"/>
    <n v="6"/>
    <n v="19206.36"/>
  </r>
  <r>
    <n v="1486"/>
    <s v="Dag"/>
    <s v="Landell"/>
    <x v="1"/>
    <n v="14"/>
    <d v="1978-08-07T00:00:00"/>
    <s v="Geological Engineer"/>
    <x v="7"/>
    <x v="0"/>
    <s v="N"/>
    <s v="Unknow"/>
    <s v="No"/>
    <n v="10"/>
    <n v="587.0625"/>
    <n v="6"/>
    <n v="10"/>
    <n v="35223.75"/>
  </r>
  <r>
    <n v="1487"/>
    <s v="Kaela"/>
    <s v="Soppett"/>
    <x v="0"/>
    <n v="58"/>
    <d v="1979-05-23T00:00:00"/>
    <s v="Web Designer IV"/>
    <x v="4"/>
    <x v="1"/>
    <s v="N"/>
    <s v="Unknow"/>
    <s v="Yes"/>
    <n v="5"/>
    <n v="1148.355"/>
    <n v="6"/>
    <n v="5"/>
    <n v="34450.65"/>
  </r>
  <r>
    <n v="1488"/>
    <s v="Donnamarie"/>
    <s v="Andrieu"/>
    <x v="0"/>
    <n v="82"/>
    <d v="1986-09-30T00:00:00"/>
    <s v="Assistant Manager"/>
    <x v="4"/>
    <x v="0"/>
    <s v="N"/>
    <s v="Unknow"/>
    <s v="Yes"/>
    <n v="17"/>
    <n v="1069.5333333333335"/>
    <n v="6"/>
    <n v="17"/>
    <n v="109092.40000000001"/>
  </r>
  <r>
    <n v="1489"/>
    <s v="Mead"/>
    <s v="Wollard"/>
    <x v="1"/>
    <n v="17"/>
    <d v="1993-05-13T00:00:00"/>
    <s v="Teacher"/>
    <x v="0"/>
    <x v="0"/>
    <s v="N"/>
    <s v="Unknow"/>
    <s v="No"/>
    <n v="4"/>
    <n v="1433.5385714285712"/>
    <n v="6"/>
    <n v="4"/>
    <n v="34404.92571428571"/>
  </r>
  <r>
    <n v="1490"/>
    <s v="Lusa"/>
    <s v="Hargerie"/>
    <x v="0"/>
    <n v="36"/>
    <d v="1970-01-03T00:00:00"/>
    <s v="Cost Accountant"/>
    <x v="1"/>
    <x v="0"/>
    <s v="N"/>
    <s v="Unknow"/>
    <s v="Yes"/>
    <n v="6"/>
    <n v="1165.3870000000002"/>
    <n v="6"/>
    <n v="6"/>
    <n v="41953.932000000008"/>
  </r>
  <r>
    <n v="1491"/>
    <s v="Agneta"/>
    <s v="Swiggs"/>
    <x v="0"/>
    <n v="96"/>
    <d v="1997-08-03T00:00:00"/>
    <s v="Senior Sales Associate"/>
    <x v="0"/>
    <x v="0"/>
    <s v="N"/>
    <s v="Unknow"/>
    <s v="Yes"/>
    <n v="4"/>
    <n v="1174.752"/>
    <n v="6"/>
    <n v="4"/>
    <n v="28194.047999999999"/>
  </r>
  <r>
    <n v="1492"/>
    <s v="Cordey"/>
    <s v="Tomik"/>
    <x v="0"/>
    <n v="51"/>
    <d v="1980-01-11T00:00:00"/>
    <s v="Media Manager I"/>
    <x v="4"/>
    <x v="0"/>
    <s v="N"/>
    <s v="Unknow"/>
    <s v="No"/>
    <n v="7"/>
    <n v="608.98500000000001"/>
    <n v="6"/>
    <n v="7"/>
    <n v="25577.37"/>
  </r>
  <r>
    <n v="1493"/>
    <s v="Lisabeth"/>
    <s v="Fundell"/>
    <x v="0"/>
    <n v="51"/>
    <d v="1987-08-12T00:00:00"/>
    <s v="Engineer II"/>
    <x v="6"/>
    <x v="2"/>
    <s v="N"/>
    <s v="Unknow"/>
    <s v="No"/>
    <n v="22"/>
    <n v="1437.9"/>
    <n v="6"/>
    <n v="22"/>
    <n v="189802.80000000005"/>
  </r>
  <r>
    <n v="1494"/>
    <s v="Levon"/>
    <s v="Parlor"/>
    <x v="1"/>
    <n v="46"/>
    <d v="1986-11-03T00:00:00"/>
    <s v="Geologist I"/>
    <x v="4"/>
    <x v="0"/>
    <s v="N"/>
    <s v="Unknow"/>
    <s v="Yes"/>
    <n v="7"/>
    <n v="1042.99"/>
    <n v="6"/>
    <n v="7"/>
    <n v="43805.58"/>
  </r>
  <r>
    <n v="1495"/>
    <s v="Charmion"/>
    <s v="Dobsons"/>
    <x v="0"/>
    <n v="4"/>
    <d v="1989-08-14T00:00:00"/>
    <s v="Physical Therapy Assistant"/>
    <x v="0"/>
    <x v="2"/>
    <s v="N"/>
    <s v="Unknow"/>
    <s v="Yes"/>
    <n v="8"/>
    <n v="1007.9675"/>
    <n v="6"/>
    <n v="8"/>
    <n v="48382.44"/>
  </r>
  <r>
    <n v="1496"/>
    <s v="Cordie"/>
    <s v="Disbrow"/>
    <x v="0"/>
    <n v="22"/>
    <d v="1998-05-02T00:00:00"/>
    <s v="Human Resources Manager"/>
    <x v="3"/>
    <x v="1"/>
    <s v="N"/>
    <s v="Unknow"/>
    <s v="No"/>
    <n v="3"/>
    <n v="1176.0540000000001"/>
    <n v="6"/>
    <n v="3"/>
    <n v="21168.972000000002"/>
  </r>
  <r>
    <n v="1497"/>
    <s v="Karole"/>
    <s v="Grinin"/>
    <x v="0"/>
    <n v="70"/>
    <d v="1973-11-08T00:00:00"/>
    <s v="Marketing Assistant"/>
    <x v="5"/>
    <x v="2"/>
    <s v="N"/>
    <s v="Unknow"/>
    <s v="No"/>
    <n v="14"/>
    <n v="1415.1119999999999"/>
    <n v="6"/>
    <n v="14"/>
    <n v="118869.40799999998"/>
  </r>
  <r>
    <n v="1498"/>
    <s v="Janot"/>
    <s v="McGougan"/>
    <x v="0"/>
    <n v="84"/>
    <d v="1989-09-27T00:00:00"/>
    <s v="Nurse"/>
    <x v="4"/>
    <x v="1"/>
    <s v="N"/>
    <s v="Unknow"/>
    <s v="Yes"/>
    <n v="13"/>
    <n v="863.42000000000007"/>
    <n v="6"/>
    <n v="13"/>
    <n v="67346.760000000009"/>
  </r>
  <r>
    <n v="1499"/>
    <s v="Patton"/>
    <s v="Wrey"/>
    <x v="1"/>
    <n v="88"/>
    <d v="1973-08-18T00:00:00"/>
    <s v="Design Engineer"/>
    <x v="7"/>
    <x v="0"/>
    <s v="N"/>
    <s v="Unknow"/>
    <s v="Yes"/>
    <n v="11"/>
    <n v="1285.7666666666667"/>
    <n v="6"/>
    <n v="11"/>
    <n v="84860.6"/>
  </r>
  <r>
    <n v="1500"/>
    <s v="Bellina"/>
    <s v="Bradberry"/>
    <x v="0"/>
    <n v="82"/>
    <d v="1960-01-24T00:00:00"/>
    <s v="Unkown"/>
    <x v="4"/>
    <x v="0"/>
    <s v="N"/>
    <s v="Unknow"/>
    <s v="No"/>
    <n v="9"/>
    <n v="1569.2349999999999"/>
    <n v="6"/>
    <n v="9"/>
    <n v="84738.69"/>
  </r>
  <r>
    <n v="1501"/>
    <s v="Shelby"/>
    <s v="Trayhorn"/>
    <x v="0"/>
    <n v="74"/>
    <d v="1973-07-31T00:00:00"/>
    <s v="Account Executive"/>
    <x v="2"/>
    <x v="0"/>
    <s v="N"/>
    <s v="Unknow"/>
    <s v="Yes"/>
    <n v="14"/>
    <n v="1053.3399999999999"/>
    <n v="6"/>
    <n v="14"/>
    <n v="88480.559999999983"/>
  </r>
  <r>
    <n v="1502"/>
    <s v="Margalit"/>
    <s v="Handrick"/>
    <x v="0"/>
    <n v="52"/>
    <d v="1990-03-26T00:00:00"/>
    <s v="Design Engineer"/>
    <x v="1"/>
    <x v="1"/>
    <s v="N"/>
    <s v="Unknow"/>
    <s v="Yes"/>
    <n v="11"/>
    <n v="1302.7075"/>
    <n v="6"/>
    <n v="11"/>
    <n v="85978.694999999992"/>
  </r>
  <r>
    <n v="1503"/>
    <s v="Del"/>
    <s v="Scullin"/>
    <x v="0"/>
    <n v="1"/>
    <d v="1968-02-25T00:00:00"/>
    <s v="Media Manager III"/>
    <x v="4"/>
    <x v="1"/>
    <s v="N"/>
    <s v="Unknow"/>
    <s v="No"/>
    <n v="6"/>
    <n v="1105.8139999999999"/>
    <n v="6"/>
    <n v="6"/>
    <n v="39809.303999999996"/>
  </r>
  <r>
    <n v="1504"/>
    <s v="Coop"/>
    <s v="Corneck"/>
    <x v="1"/>
    <n v="98"/>
    <d v="1975-01-03T00:00:00"/>
    <s v="Data Coordiator"/>
    <x v="2"/>
    <x v="1"/>
    <s v="N"/>
    <s v="Unknow"/>
    <s v="Yes"/>
    <n v="13"/>
    <n v="1806.99"/>
    <n v="6"/>
    <n v="13"/>
    <n v="140945.22"/>
  </r>
  <r>
    <n v="1505"/>
    <s v="Cristian"/>
    <s v="Trounce"/>
    <x v="1"/>
    <n v="90"/>
    <d v="1993-10-21T00:00:00"/>
    <s v="Recruiting Manager"/>
    <x v="1"/>
    <x v="0"/>
    <s v="N"/>
    <s v="Unknow"/>
    <s v="No"/>
    <n v="3"/>
    <n v="1087.4159999999997"/>
    <n v="6"/>
    <n v="3"/>
    <n v="19573.487999999994"/>
  </r>
  <r>
    <n v="1506"/>
    <s v="Andonis"/>
    <s v="Cochrane"/>
    <x v="1"/>
    <n v="21"/>
    <d v="1958-02-21T00:00:00"/>
    <s v="Unkown"/>
    <x v="2"/>
    <x v="0"/>
    <s v="N"/>
    <s v="Unknow"/>
    <s v="No"/>
    <n v="17"/>
    <n v="983.22666666666657"/>
    <n v="6"/>
    <n v="17"/>
    <n v="100289.12"/>
  </r>
  <r>
    <n v="1507"/>
    <s v="Holmes"/>
    <s v="Benkin"/>
    <x v="1"/>
    <n v="97"/>
    <d v="1977-11-10T00:00:00"/>
    <s v="Unkown"/>
    <x v="7"/>
    <x v="2"/>
    <s v="N"/>
    <s v="Unknow"/>
    <s v="Yes"/>
    <n v="22"/>
    <n v="1294.385"/>
    <n v="6"/>
    <n v="22"/>
    <n v="170858.81999999998"/>
  </r>
  <r>
    <n v="1508"/>
    <s v="Orv"/>
    <s v="Milland"/>
    <x v="1"/>
    <n v="80"/>
    <d v="1986-08-28T00:00:00"/>
    <s v="Clinical Specialist"/>
    <x v="0"/>
    <x v="1"/>
    <s v="N"/>
    <s v="Unknow"/>
    <s v="Yes"/>
    <n v="11"/>
    <n v="876.53"/>
    <n v="6"/>
    <n v="11"/>
    <n v="57850.98"/>
  </r>
  <r>
    <n v="1509"/>
    <s v="Sibley"/>
    <s v="Janek"/>
    <x v="2"/>
    <n v="10"/>
    <s v="Unkown"/>
    <s v="Computer Systems Analyst I"/>
    <x v="3"/>
    <x v="2"/>
    <s v="N"/>
    <s v="Unknow"/>
    <s v="Yes"/>
    <s v="Unkown"/>
    <n v="1434.8733333333332"/>
    <n v="6"/>
    <s v="Unkown"/>
    <e v="#VALUE!"/>
  </r>
  <r>
    <n v="1510"/>
    <s v="Timmie"/>
    <s v="Chitty"/>
    <x v="1"/>
    <n v="94"/>
    <d v="1959-02-05T00:00:00"/>
    <s v="Actuary"/>
    <x v="1"/>
    <x v="0"/>
    <s v="N"/>
    <s v="Unknow"/>
    <s v="No"/>
    <n v="18"/>
    <n v="938.72000000000014"/>
    <n v="6"/>
    <n v="18"/>
    <n v="101381.76000000001"/>
  </r>
  <r>
    <n v="1511"/>
    <s v="Yves"/>
    <s v="Trehearne"/>
    <x v="1"/>
    <n v="97"/>
    <d v="1990-07-08T00:00:00"/>
    <s v="Internal Auditor"/>
    <x v="1"/>
    <x v="0"/>
    <s v="N"/>
    <s v="Unknow"/>
    <s v="No"/>
    <n v="4"/>
    <n v="1123.3457142857144"/>
    <n v="6"/>
    <n v="4"/>
    <n v="26960.297142857147"/>
  </r>
  <r>
    <n v="1512"/>
    <s v="Chandler"/>
    <s v="Unkown"/>
    <x v="1"/>
    <n v="89"/>
    <d v="1979-04-10T00:00:00"/>
    <s v="Teacher"/>
    <x v="4"/>
    <x v="2"/>
    <s v="N"/>
    <s v="Unknow"/>
    <s v="No"/>
    <n v="4"/>
    <n v="834.93000000000006"/>
    <n v="6"/>
    <n v="4"/>
    <n v="20038.32"/>
  </r>
  <r>
    <n v="1513"/>
    <s v="Wendel"/>
    <s v="Cator"/>
    <x v="1"/>
    <n v="13"/>
    <d v="1970-06-05T00:00:00"/>
    <s v="Quality Engineer"/>
    <x v="4"/>
    <x v="1"/>
    <s v="N"/>
    <s v="Unknow"/>
    <s v="Yes"/>
    <n v="16"/>
    <n v="1138.5920000000001"/>
    <n v="6"/>
    <n v="16"/>
    <n v="109304.83200000001"/>
  </r>
  <r>
    <n v="1514"/>
    <s v="Pren"/>
    <s v="Brangan"/>
    <x v="1"/>
    <n v="15"/>
    <d v="1962-01-16T00:00:00"/>
    <s v="Professor"/>
    <x v="4"/>
    <x v="0"/>
    <s v="N"/>
    <s v="Unknow"/>
    <s v="No"/>
    <n v="14"/>
    <n v="1250.0072727272727"/>
    <n v="6"/>
    <n v="14"/>
    <n v="105000.6109090909"/>
  </r>
  <r>
    <n v="1515"/>
    <s v="Dietrich"/>
    <s v="Escott"/>
    <x v="1"/>
    <n v="80"/>
    <d v="1990-08-19T00:00:00"/>
    <s v="Geological Engineer"/>
    <x v="7"/>
    <x v="0"/>
    <s v="N"/>
    <s v="Unknow"/>
    <s v="Yes"/>
    <n v="2"/>
    <n v="1195.1424999999999"/>
    <n v="6"/>
    <n v="2"/>
    <n v="14341.71"/>
  </r>
  <r>
    <n v="1516"/>
    <s v="Ham"/>
    <s v="Pietrusiak"/>
    <x v="1"/>
    <n v="6"/>
    <d v="1967-07-12T00:00:00"/>
    <s v="VP Sales"/>
    <x v="3"/>
    <x v="1"/>
    <s v="N"/>
    <s v="Unknow"/>
    <s v="No"/>
    <n v="19"/>
    <n v="826.36818181818171"/>
    <n v="6"/>
    <n v="19"/>
    <n v="94205.972727272718"/>
  </r>
  <r>
    <n v="1517"/>
    <s v="Murdoch"/>
    <s v="Twort"/>
    <x v="1"/>
    <n v="90"/>
    <d v="1987-09-15T00:00:00"/>
    <s v="Operator"/>
    <x v="3"/>
    <x v="1"/>
    <s v="N"/>
    <s v="Unknow"/>
    <s v="No"/>
    <n v="12"/>
    <n v="1092.4675"/>
    <n v="6"/>
    <n v="12"/>
    <n v="78657.66"/>
  </r>
  <r>
    <n v="1518"/>
    <s v="Dallon"/>
    <s v="Greatreax"/>
    <x v="1"/>
    <n v="66"/>
    <d v="1971-01-02T00:00:00"/>
    <s v="Safety Technician IV"/>
    <x v="2"/>
    <x v="1"/>
    <s v="N"/>
    <s v="Unknow"/>
    <s v="No"/>
    <n v="18"/>
    <n v="1143.6849999999999"/>
    <n v="6"/>
    <n v="18"/>
    <n v="123517.98"/>
  </r>
  <r>
    <n v="1519"/>
    <s v="Marwin"/>
    <s v="Jeyness"/>
    <x v="1"/>
    <n v="35"/>
    <d v="2001-11-30T00:00:00"/>
    <s v="Administrative Assistant IV"/>
    <x v="8"/>
    <x v="2"/>
    <s v="N"/>
    <s v="Unknow"/>
    <s v="Yes"/>
    <n v="1"/>
    <n v="1006.1139999999999"/>
    <n v="6"/>
    <n v="1"/>
    <n v="6036.6839999999993"/>
  </r>
  <r>
    <n v="1520"/>
    <s v="Dillie"/>
    <s v="Wilstead"/>
    <x v="1"/>
    <n v="95"/>
    <d v="1965-11-18T00:00:00"/>
    <s v="Unkown"/>
    <x v="5"/>
    <x v="0"/>
    <s v="N"/>
    <s v="Unknow"/>
    <s v="No"/>
    <n v="19"/>
    <n v="1245.4733333333334"/>
    <n v="6"/>
    <n v="19"/>
    <n v="141983.96"/>
  </r>
  <r>
    <n v="1521"/>
    <s v="Pernell"/>
    <s v="Duffett"/>
    <x v="1"/>
    <n v="49"/>
    <d v="1995-11-13T00:00:00"/>
    <s v="Business Systems Development Analyst"/>
    <x v="1"/>
    <x v="1"/>
    <s v="N"/>
    <s v="Unknow"/>
    <s v="Yes"/>
    <n v="22"/>
    <n v="723.11500000000012"/>
    <n v="6"/>
    <n v="22"/>
    <n v="95451.180000000008"/>
  </r>
  <r>
    <n v="1522"/>
    <s v="Hubie"/>
    <s v="Thunnerclef"/>
    <x v="1"/>
    <n v="57"/>
    <d v="1994-06-13T00:00:00"/>
    <s v="Paralegal"/>
    <x v="1"/>
    <x v="0"/>
    <s v="N"/>
    <s v="Unknow"/>
    <s v="No"/>
    <n v="7"/>
    <n v="994.55000000000007"/>
    <n v="6"/>
    <n v="7"/>
    <n v="41771.1"/>
  </r>
  <r>
    <n v="1523"/>
    <s v="Brnaba"/>
    <s v="Dighton"/>
    <x v="1"/>
    <n v="78"/>
    <d v="1959-09-06T00:00:00"/>
    <s v="Product Engineer"/>
    <x v="1"/>
    <x v="0"/>
    <s v="N"/>
    <s v="Unknow"/>
    <s v="Yes"/>
    <n v="17"/>
    <n v="1415.2580000000003"/>
    <n v="6"/>
    <n v="17"/>
    <n v="144356.31600000005"/>
  </r>
  <r>
    <n v="1524"/>
    <s v="Bonni"/>
    <s v="Drakers"/>
    <x v="0"/>
    <n v="7"/>
    <d v="1975-04-29T00:00:00"/>
    <s v="Administrative Officer"/>
    <x v="1"/>
    <x v="0"/>
    <s v="N"/>
    <s v="Unknow"/>
    <s v="Yes"/>
    <n v="16"/>
    <n v="1086.9775"/>
    <n v="6"/>
    <n v="16"/>
    <n v="104349.84"/>
  </r>
  <r>
    <n v="1525"/>
    <s v="Philis"/>
    <s v="Whittam"/>
    <x v="0"/>
    <n v="43"/>
    <d v="1966-07-15T00:00:00"/>
    <s v="Database Administrator III"/>
    <x v="1"/>
    <x v="2"/>
    <s v="N"/>
    <s v="Unknow"/>
    <s v="No"/>
    <n v="5"/>
    <n v="1125.7385714285715"/>
    <n v="6"/>
    <n v="5"/>
    <n v="33772.157142857148"/>
  </r>
  <r>
    <n v="1526"/>
    <s v="Charlie"/>
    <s v="MacKibbon"/>
    <x v="1"/>
    <n v="50"/>
    <d v="1964-11-07T00:00:00"/>
    <s v="Editor"/>
    <x v="7"/>
    <x v="0"/>
    <s v="N"/>
    <s v="Unknow"/>
    <s v="Yes"/>
    <n v="19"/>
    <n v="1810"/>
    <n v="6"/>
    <n v="19"/>
    <n v="206340"/>
  </r>
  <r>
    <n v="1527"/>
    <s v="Gerek"/>
    <s v="Chape"/>
    <x v="1"/>
    <n v="23"/>
    <d v="1997-10-15T00:00:00"/>
    <s v="Chemical Engineer"/>
    <x v="7"/>
    <x v="0"/>
    <s v="N"/>
    <s v="Unknow"/>
    <s v="No"/>
    <n v="2"/>
    <n v="1363.473"/>
    <n v="6"/>
    <n v="2"/>
    <n v="16361.675999999999"/>
  </r>
  <r>
    <n v="1528"/>
    <s v="Ranee"/>
    <s v="Henriksson"/>
    <x v="0"/>
    <n v="78"/>
    <d v="1984-01-01T00:00:00"/>
    <s v="Unkown"/>
    <x v="7"/>
    <x v="2"/>
    <s v="N"/>
    <s v="Unknow"/>
    <s v="No"/>
    <n v="3"/>
    <n v="1095.3628571428571"/>
    <n v="6"/>
    <n v="3"/>
    <n v="19716.531428571427"/>
  </r>
  <r>
    <n v="1529"/>
    <s v="Tansy"/>
    <s v="Beltzner"/>
    <x v="0"/>
    <n v="0"/>
    <d v="1986-10-21T00:00:00"/>
    <s v="Media Manager III"/>
    <x v="1"/>
    <x v="2"/>
    <s v="N"/>
    <s v="Unknow"/>
    <s v="Yes"/>
    <n v="5"/>
    <n v="1074.365"/>
    <n v="6"/>
    <n v="5"/>
    <n v="32230.950000000004"/>
  </r>
  <r>
    <n v="1530"/>
    <s v="Alexandr"/>
    <s v="Maylard"/>
    <x v="1"/>
    <n v="89"/>
    <d v="1976-01-12T00:00:00"/>
    <s v="Pharmacist"/>
    <x v="0"/>
    <x v="0"/>
    <s v="N"/>
    <s v="Unknow"/>
    <s v="Yes"/>
    <n v="9"/>
    <n v="941.59500000000003"/>
    <n v="6"/>
    <n v="9"/>
    <n v="50846.13"/>
  </r>
  <r>
    <n v="1531"/>
    <s v="Evaleen"/>
    <s v="Pusey"/>
    <x v="0"/>
    <n v="20"/>
    <d v="1966-03-17T00:00:00"/>
    <s v="Administrative Assistant III"/>
    <x v="1"/>
    <x v="0"/>
    <s v="N"/>
    <s v="Unknow"/>
    <s v="Yes"/>
    <n v="13"/>
    <n v="1006.9585714285715"/>
    <n v="6"/>
    <n v="13"/>
    <n v="78542.768571428591"/>
  </r>
  <r>
    <n v="1532"/>
    <s v="Marty"/>
    <s v="Wiggall"/>
    <x v="0"/>
    <n v="27"/>
    <d v="1972-10-26T00:00:00"/>
    <s v="VP Accounting"/>
    <x v="1"/>
    <x v="0"/>
    <s v="N"/>
    <s v="Unknow"/>
    <s v="Yes"/>
    <n v="10"/>
    <n v="1401.6120000000001"/>
    <n v="6"/>
    <n v="10"/>
    <n v="84096.72"/>
  </r>
  <r>
    <n v="1533"/>
    <s v="Sonia"/>
    <s v="Rous"/>
    <x v="0"/>
    <n v="59"/>
    <d v="1977-07-02T00:00:00"/>
    <s v="Social Worker"/>
    <x v="0"/>
    <x v="1"/>
    <s v="N"/>
    <s v="Unknow"/>
    <s v="Yes"/>
    <n v="8"/>
    <n v="1228.615"/>
    <n v="6"/>
    <n v="8"/>
    <n v="58973.520000000004"/>
  </r>
  <r>
    <n v="1534"/>
    <s v="Rosabelle"/>
    <s v="Hollington"/>
    <x v="0"/>
    <n v="74"/>
    <d v="1998-11-30T00:00:00"/>
    <s v="Human Resources Assistant I"/>
    <x v="7"/>
    <x v="0"/>
    <s v="N"/>
    <s v="Unknow"/>
    <s v="No"/>
    <n v="4"/>
    <n v="1065.4644444444446"/>
    <n v="6"/>
    <n v="4"/>
    <n v="25571.146666666667"/>
  </r>
  <r>
    <n v="1535"/>
    <s v="Emanuel"/>
    <s v="Baukham"/>
    <x v="1"/>
    <n v="80"/>
    <d v="1997-04-08T00:00:00"/>
    <s v="Cost Accountant"/>
    <x v="1"/>
    <x v="1"/>
    <s v="N"/>
    <s v="Unknow"/>
    <s v="Yes"/>
    <n v="3"/>
    <n v="222.78"/>
    <n v="6"/>
    <n v="3"/>
    <n v="4010.04"/>
  </r>
  <r>
    <n v="1536"/>
    <s v="Tiffany"/>
    <s v="Fanshaw"/>
    <x v="0"/>
    <n v="28"/>
    <d v="1979-10-04T00:00:00"/>
    <s v="Software Consultant"/>
    <x v="1"/>
    <x v="1"/>
    <s v="N"/>
    <s v="Unknow"/>
    <s v="Yes"/>
    <n v="15"/>
    <n v="831.99749999999995"/>
    <n v="6"/>
    <n v="15"/>
    <n v="74879.774999999994"/>
  </r>
  <r>
    <n v="1537"/>
    <s v="Andres"/>
    <s v="Beranek"/>
    <x v="1"/>
    <n v="23"/>
    <d v="1969-11-17T00:00:00"/>
    <s v="Librarian"/>
    <x v="9"/>
    <x v="0"/>
    <s v="N"/>
    <s v="Unknow"/>
    <s v="No"/>
    <n v="10"/>
    <n v="1174.8899999999999"/>
    <n v="6"/>
    <n v="10"/>
    <n v="70493.399999999994"/>
  </r>
  <r>
    <n v="1538"/>
    <s v="Ahmed"/>
    <s v="Edmondson"/>
    <x v="1"/>
    <n v="74"/>
    <d v="1989-04-22T00:00:00"/>
    <s v="Pharmacist"/>
    <x v="0"/>
    <x v="2"/>
    <s v="N"/>
    <s v="Unknow"/>
    <s v="Yes"/>
    <n v="12"/>
    <n v="1262.24"/>
    <n v="6"/>
    <n v="12"/>
    <n v="90881.279999999999"/>
  </r>
  <r>
    <n v="1539"/>
    <s v="Filberte"/>
    <s v="Godmer"/>
    <x v="1"/>
    <n v="3"/>
    <d v="1977-11-17T00:00:00"/>
    <s v="Account Executive"/>
    <x v="4"/>
    <x v="0"/>
    <s v="N"/>
    <s v="Unknow"/>
    <s v="Yes"/>
    <n v="16"/>
    <n v="1125.098"/>
    <n v="6"/>
    <n v="16"/>
    <n v="108009.408"/>
  </r>
  <r>
    <n v="1540"/>
    <s v="Ilene"/>
    <s v="Agett"/>
    <x v="0"/>
    <n v="53"/>
    <d v="1962-03-17T00:00:00"/>
    <s v="Mechanical Systems Engineer"/>
    <x v="2"/>
    <x v="0"/>
    <s v="N"/>
    <s v="Unknow"/>
    <s v="Yes"/>
    <n v="19"/>
    <n v="879.57666666666671"/>
    <n v="6"/>
    <n v="19"/>
    <n v="100271.74"/>
  </r>
  <r>
    <n v="1541"/>
    <s v="Dynah"/>
    <s v="Grimes"/>
    <x v="0"/>
    <n v="7"/>
    <d v="1954-12-28T00:00:00"/>
    <s v="Structural Engineer"/>
    <x v="6"/>
    <x v="0"/>
    <s v="N"/>
    <s v="Unknow"/>
    <s v="Yes"/>
    <n v="13"/>
    <n v="1057.51"/>
    <n v="6"/>
    <n v="13"/>
    <n v="82485.78"/>
  </r>
  <r>
    <n v="1542"/>
    <s v="Sanders"/>
    <s v="Fernyhough"/>
    <x v="1"/>
    <n v="56"/>
    <d v="1978-07-27T00:00:00"/>
    <s v="Food Chemist"/>
    <x v="0"/>
    <x v="0"/>
    <s v="N"/>
    <s v="Unknow"/>
    <s v="Yes"/>
    <n v="12"/>
    <n v="882.81857142857132"/>
    <n v="6"/>
    <n v="12"/>
    <n v="63562.937142857132"/>
  </r>
  <r>
    <n v="1543"/>
    <s v="Michaela"/>
    <s v="Andrasch"/>
    <x v="0"/>
    <n v="25"/>
    <d v="1993-10-13T00:00:00"/>
    <s v="Database Administrator III"/>
    <x v="4"/>
    <x v="2"/>
    <s v="N"/>
    <s v="Unknow"/>
    <s v="No"/>
    <n v="9"/>
    <n v="1019.4549999999999"/>
    <n v="6"/>
    <n v="9"/>
    <n v="55050.569999999992"/>
  </r>
  <r>
    <n v="1544"/>
    <s v="Keane"/>
    <s v="Moneypenny"/>
    <x v="1"/>
    <n v="75"/>
    <d v="1963-08-22T00:00:00"/>
    <s v="Dental Hygienist"/>
    <x v="0"/>
    <x v="1"/>
    <s v="N"/>
    <s v="Unknow"/>
    <s v="Yes"/>
    <n v="11"/>
    <n v="1430.0999999999997"/>
    <n v="6"/>
    <n v="11"/>
    <n v="94386.599999999977"/>
  </r>
  <r>
    <n v="1545"/>
    <s v="Carver"/>
    <s v="Saturley"/>
    <x v="1"/>
    <n v="34"/>
    <d v="1977-09-06T00:00:00"/>
    <s v="Associate Professor"/>
    <x v="0"/>
    <x v="0"/>
    <s v="N"/>
    <s v="Unknow"/>
    <s v="Yes"/>
    <n v="15"/>
    <n v="746.56333333333316"/>
    <n v="6"/>
    <n v="15"/>
    <n v="67190.699999999983"/>
  </r>
  <r>
    <n v="1546"/>
    <s v="Natalya"/>
    <s v="Moscone"/>
    <x v="0"/>
    <n v="22"/>
    <d v="1956-10-28T00:00:00"/>
    <s v="Compensation Analyst"/>
    <x v="1"/>
    <x v="0"/>
    <s v="N"/>
    <s v="Unknow"/>
    <s v="Yes"/>
    <n v="8"/>
    <n v="817.2828571428571"/>
    <n v="6"/>
    <n v="8"/>
    <n v="39229.577142857139"/>
  </r>
  <r>
    <n v="1547"/>
    <s v="Chiquita"/>
    <s v="Billyard"/>
    <x v="0"/>
    <n v="82"/>
    <d v="1990-02-26T00:00:00"/>
    <s v="Account Coordinator"/>
    <x v="4"/>
    <x v="0"/>
    <s v="N"/>
    <s v="Unknow"/>
    <s v="Yes"/>
    <n v="12"/>
    <n v="863.64166666666677"/>
    <n v="6"/>
    <n v="12"/>
    <n v="62182.200000000004"/>
  </r>
  <r>
    <n v="1548"/>
    <s v="Perla"/>
    <s v="Cortnay"/>
    <x v="0"/>
    <n v="70"/>
    <d v="1995-02-03T00:00:00"/>
    <s v="Unkown"/>
    <x v="7"/>
    <x v="0"/>
    <s v="N"/>
    <s v="Unknow"/>
    <s v="Yes"/>
    <n v="2"/>
    <n v="1114.3971428571429"/>
    <n v="6"/>
    <n v="2"/>
    <n v="13372.765714285713"/>
  </r>
  <r>
    <n v="1549"/>
    <s v="Vikki"/>
    <s v="Tett"/>
    <x v="0"/>
    <n v="87"/>
    <d v="1997-08-06T00:00:00"/>
    <s v="Unkown"/>
    <x v="1"/>
    <x v="1"/>
    <s v="N"/>
    <s v="Unknow"/>
    <s v="Yes"/>
    <n v="4"/>
    <n v="1389.0319999999999"/>
    <n v="6"/>
    <n v="4"/>
    <n v="33336.767999999996"/>
  </r>
  <r>
    <n v="1550"/>
    <s v="Nell"/>
    <s v="MacCafferky"/>
    <x v="0"/>
    <n v="3"/>
    <d v="1986-09-12T00:00:00"/>
    <s v="Programmer Analyst II"/>
    <x v="3"/>
    <x v="0"/>
    <s v="N"/>
    <s v="Unknow"/>
    <s v="Yes"/>
    <n v="12"/>
    <n v="1105.5125"/>
    <n v="6"/>
    <n v="12"/>
    <n v="79596.900000000009"/>
  </r>
  <r>
    <n v="1551"/>
    <s v="Joell"/>
    <s v="Balfe"/>
    <x v="0"/>
    <n v="37"/>
    <d v="1975-05-30T00:00:00"/>
    <s v="Computer Systems Analyst I"/>
    <x v="9"/>
    <x v="1"/>
    <s v="N"/>
    <s v="Unknow"/>
    <s v="No"/>
    <n v="17"/>
    <n v="1414.0328571428574"/>
    <n v="6"/>
    <n v="17"/>
    <n v="144231.35142857148"/>
  </r>
  <r>
    <n v="1552"/>
    <s v="Cully"/>
    <s v="Mangeon"/>
    <x v="1"/>
    <n v="80"/>
    <d v="1988-06-06T00:00:00"/>
    <s v="Research Associate"/>
    <x v="9"/>
    <x v="0"/>
    <s v="N"/>
    <s v="Unknow"/>
    <s v="Yes"/>
    <n v="8"/>
    <n v="1126.5400000000002"/>
    <n v="6"/>
    <n v="8"/>
    <n v="54073.920000000013"/>
  </r>
  <r>
    <n v="1553"/>
    <s v="Vanna"/>
    <s v="Matts"/>
    <x v="0"/>
    <n v="68"/>
    <d v="1956-05-31T00:00:00"/>
    <s v="Administrative Assistant IV"/>
    <x v="5"/>
    <x v="2"/>
    <s v="N"/>
    <s v="Unknow"/>
    <s v="No"/>
    <n v="7"/>
    <n v="1249.69"/>
    <n v="6"/>
    <n v="7"/>
    <n v="52486.98"/>
  </r>
  <r>
    <n v="1554"/>
    <s v="Land"/>
    <s v="Aarons"/>
    <x v="1"/>
    <n v="83"/>
    <d v="1994-08-12T00:00:00"/>
    <s v="Assistant Manager"/>
    <x v="5"/>
    <x v="1"/>
    <s v="N"/>
    <s v="Unknow"/>
    <s v="No"/>
    <n v="3"/>
    <n v="1610.585"/>
    <n v="6"/>
    <n v="3"/>
    <n v="28990.53"/>
  </r>
  <r>
    <n v="1555"/>
    <s v="Marcello"/>
    <s v="Spenclay"/>
    <x v="1"/>
    <n v="60"/>
    <d v="1962-08-19T00:00:00"/>
    <s v="Tax Accountant"/>
    <x v="0"/>
    <x v="2"/>
    <s v="N"/>
    <s v="Unknow"/>
    <s v="No"/>
    <n v="15"/>
    <n v="1509.6966666666667"/>
    <n v="6"/>
    <n v="15"/>
    <n v="135872.70000000001"/>
  </r>
  <r>
    <n v="1556"/>
    <s v="Bartram"/>
    <s v="Brownstein"/>
    <x v="1"/>
    <n v="30"/>
    <d v="1986-03-25T00:00:00"/>
    <s v="Web Developer III"/>
    <x v="7"/>
    <x v="0"/>
    <s v="N"/>
    <s v="Unknow"/>
    <s v="Yes"/>
    <n v="6"/>
    <n v="1474.4424999999999"/>
    <n v="6"/>
    <n v="6"/>
    <n v="53079.929999999993"/>
  </r>
  <r>
    <n v="1557"/>
    <s v="Efren"/>
    <s v="Castanos"/>
    <x v="1"/>
    <n v="64"/>
    <d v="1975-08-14T00:00:00"/>
    <s v="Speech Pathologist"/>
    <x v="1"/>
    <x v="0"/>
    <s v="N"/>
    <s v="Unknow"/>
    <s v="No"/>
    <n v="6"/>
    <n v="449.34"/>
    <n v="6"/>
    <n v="6"/>
    <n v="16176.24"/>
  </r>
  <r>
    <n v="1558"/>
    <s v="Oberon"/>
    <s v="Scading"/>
    <x v="1"/>
    <n v="14"/>
    <d v="1991-05-12T00:00:00"/>
    <s v="Information Systems Manager"/>
    <x v="1"/>
    <x v="1"/>
    <s v="N"/>
    <s v="Unknow"/>
    <s v="No"/>
    <n v="2"/>
    <n v="1325.1937499999999"/>
    <n v="6"/>
    <n v="2"/>
    <n v="15902.324999999999"/>
  </r>
  <r>
    <n v="1559"/>
    <s v="Hilton"/>
    <s v="Gladwell"/>
    <x v="1"/>
    <n v="63"/>
    <d v="1975-10-14T00:00:00"/>
    <s v="Unkown"/>
    <x v="0"/>
    <x v="2"/>
    <s v="N"/>
    <s v="Unknow"/>
    <s v="Yes"/>
    <n v="12"/>
    <n v="1355.3700000000001"/>
    <n v="6"/>
    <n v="12"/>
    <n v="97586.640000000014"/>
  </r>
  <r>
    <n v="1560"/>
    <s v="Tymon"/>
    <s v="Blackstone"/>
    <x v="1"/>
    <n v="14"/>
    <d v="1973-01-12T00:00:00"/>
    <s v="Unkown"/>
    <x v="5"/>
    <x v="0"/>
    <s v="N"/>
    <s v="Unknow"/>
    <s v="No"/>
    <n v="5"/>
    <n v="1211.2775000000001"/>
    <n v="6"/>
    <n v="5"/>
    <n v="36338.325000000004"/>
  </r>
  <r>
    <n v="1561"/>
    <s v="Clemens"/>
    <s v="Rawll"/>
    <x v="1"/>
    <n v="47"/>
    <d v="1975-03-14T00:00:00"/>
    <s v="Graphic Designer"/>
    <x v="7"/>
    <x v="0"/>
    <s v="N"/>
    <s v="Unknow"/>
    <s v="Yes"/>
    <n v="14"/>
    <n v="994.6"/>
    <n v="6"/>
    <n v="14"/>
    <n v="83546.400000000009"/>
  </r>
  <r>
    <n v="1562"/>
    <s v="Elset"/>
    <s v="Biasio"/>
    <x v="0"/>
    <n v="29"/>
    <d v="1984-07-11T00:00:00"/>
    <s v="Staff Scientist"/>
    <x v="4"/>
    <x v="1"/>
    <s v="N"/>
    <s v="Unknow"/>
    <s v="Yes"/>
    <n v="3"/>
    <n v="1541.615"/>
    <n v="6"/>
    <n v="3"/>
    <n v="27749.07"/>
  </r>
  <r>
    <n v="1563"/>
    <s v="Crosby"/>
    <s v="Claeskens"/>
    <x v="1"/>
    <n v="39"/>
    <d v="1992-03-10T00:00:00"/>
    <s v="Account Representative IV"/>
    <x v="2"/>
    <x v="0"/>
    <s v="N"/>
    <s v="Unknow"/>
    <s v="No"/>
    <n v="9"/>
    <n v="721.6099999999999"/>
    <n v="6"/>
    <n v="9"/>
    <n v="38966.94"/>
  </r>
  <r>
    <n v="1564"/>
    <s v="Sascha"/>
    <s v="Tander"/>
    <x v="0"/>
    <n v="42"/>
    <d v="1964-02-27T00:00:00"/>
    <s v="Geologist III"/>
    <x v="5"/>
    <x v="0"/>
    <s v="N"/>
    <s v="Unknow"/>
    <s v="No"/>
    <n v="16"/>
    <n v="1520.5614285714287"/>
    <n v="6"/>
    <n v="16"/>
    <n v="145973.89714285714"/>
  </r>
  <r>
    <n v="1565"/>
    <s v="Jay"/>
    <s v="Janiszewski"/>
    <x v="1"/>
    <n v="71"/>
    <d v="1953-08-17T00:00:00"/>
    <s v="Sales Representative"/>
    <x v="5"/>
    <x v="2"/>
    <s v="N"/>
    <s v="Unknow"/>
    <s v="Yes"/>
    <n v="11"/>
    <n v="1593.4124999999999"/>
    <n v="6"/>
    <n v="11"/>
    <n v="105165.22499999998"/>
  </r>
  <r>
    <n v="1566"/>
    <s v="Stavros"/>
    <s v="Goodinson"/>
    <x v="1"/>
    <n v="95"/>
    <d v="1962-01-03T00:00:00"/>
    <s v="Executive Secretary"/>
    <x v="6"/>
    <x v="0"/>
    <s v="N"/>
    <s v="Unknow"/>
    <s v="No"/>
    <n v="17"/>
    <n v="1466.68"/>
    <n v="6"/>
    <n v="17"/>
    <n v="149601.35999999999"/>
  </r>
  <r>
    <n v="1567"/>
    <s v="Florri"/>
    <s v="Ramsdell"/>
    <x v="0"/>
    <n v="18"/>
    <d v="1971-12-16T00:00:00"/>
    <s v="Teacher"/>
    <x v="4"/>
    <x v="0"/>
    <s v="N"/>
    <s v="Unknow"/>
    <s v="No"/>
    <n v="16"/>
    <n v="1106.5500000000002"/>
    <n v="6"/>
    <n v="16"/>
    <n v="106228.80000000002"/>
  </r>
  <r>
    <n v="1568"/>
    <s v="Bellanca"/>
    <s v="Strutz"/>
    <x v="0"/>
    <n v="78"/>
    <d v="1980-05-23T00:00:00"/>
    <s v="Chemical Engineer"/>
    <x v="7"/>
    <x v="0"/>
    <s v="N"/>
    <s v="Unknow"/>
    <s v="Yes"/>
    <n v="9"/>
    <n v="1555.4325000000001"/>
    <n v="6"/>
    <n v="9"/>
    <n v="83993.35500000001"/>
  </r>
  <r>
    <n v="1569"/>
    <s v="Dave"/>
    <s v="Mews"/>
    <x v="1"/>
    <n v="87"/>
    <d v="1987-06-03T00:00:00"/>
    <s v="Structural Analysis Engineer"/>
    <x v="4"/>
    <x v="0"/>
    <s v="N"/>
    <s v="Unknow"/>
    <s v="No"/>
    <n v="8"/>
    <n v="1686.6466666666665"/>
    <n v="6"/>
    <n v="8"/>
    <n v="80959.039999999994"/>
  </r>
  <r>
    <n v="1570"/>
    <s v="Phil"/>
    <s v="Dodle"/>
    <x v="0"/>
    <n v="70"/>
    <d v="1995-11-20T00:00:00"/>
    <s v="Staff Accountant III"/>
    <x v="9"/>
    <x v="0"/>
    <s v="N"/>
    <s v="Unknow"/>
    <s v="No"/>
    <n v="17"/>
    <n v="1350.1100000000001"/>
    <n v="6"/>
    <n v="17"/>
    <n v="137711.22"/>
  </r>
  <r>
    <n v="1571"/>
    <s v="Tadeas"/>
    <s v="McUre"/>
    <x v="1"/>
    <n v="19"/>
    <d v="1980-09-08T00:00:00"/>
    <s v="Clinical Specialist"/>
    <x v="0"/>
    <x v="0"/>
    <s v="N"/>
    <s v="Unknow"/>
    <s v="Yes"/>
    <n v="22"/>
    <n v="981.37499999999977"/>
    <n v="6"/>
    <n v="22"/>
    <n v="129541.49999999996"/>
  </r>
  <r>
    <n v="1572"/>
    <s v="Tam"/>
    <s v="Jahner"/>
    <x v="1"/>
    <n v="51"/>
    <d v="1957-07-26T00:00:00"/>
    <s v="Recruiting Manager"/>
    <x v="1"/>
    <x v="2"/>
    <s v="N"/>
    <s v="Unknow"/>
    <s v="Yes"/>
    <n v="16"/>
    <n v="1022.21"/>
    <n v="6"/>
    <n v="16"/>
    <n v="98132.160000000003"/>
  </r>
  <r>
    <n v="1573"/>
    <s v="Aurea"/>
    <s v="Reubens"/>
    <x v="0"/>
    <n v="48"/>
    <d v="1994-07-05T00:00:00"/>
    <s v="Web Designer I"/>
    <x v="2"/>
    <x v="0"/>
    <s v="N"/>
    <s v="Unknow"/>
    <s v="Yes"/>
    <n v="4"/>
    <n v="1118.5642857142859"/>
    <n v="6"/>
    <n v="4"/>
    <n v="26845.542857142864"/>
  </r>
  <r>
    <n v="1574"/>
    <s v="Werner"/>
    <s v="Wall"/>
    <x v="1"/>
    <n v="16"/>
    <d v="1995-11-15T00:00:00"/>
    <s v="Database Administrator I"/>
    <x v="4"/>
    <x v="1"/>
    <s v="N"/>
    <s v="Unknow"/>
    <s v="Yes"/>
    <n v="2"/>
    <n v="1140.1314285714286"/>
    <n v="6"/>
    <n v="2"/>
    <n v="13681.577142857142"/>
  </r>
  <r>
    <n v="1575"/>
    <s v="Phaidra"/>
    <s v="Jindacek"/>
    <x v="0"/>
    <n v="82"/>
    <d v="1989-03-13T00:00:00"/>
    <s v="Design Engineer"/>
    <x v="5"/>
    <x v="0"/>
    <s v="N"/>
    <s v="Unknow"/>
    <s v="No"/>
    <n v="17"/>
    <n v="1294.9171428571431"/>
    <n v="6"/>
    <n v="17"/>
    <n v="132081.5485714286"/>
  </r>
  <r>
    <n v="1576"/>
    <s v="Reube"/>
    <s v="Roscrigg"/>
    <x v="1"/>
    <n v="77"/>
    <d v="1985-11-10T00:00:00"/>
    <s v="VP Marketing"/>
    <x v="1"/>
    <x v="0"/>
    <s v="N"/>
    <s v="Unknow"/>
    <s v="No"/>
    <n v="20"/>
    <n v="1208.702"/>
    <n v="6"/>
    <n v="20"/>
    <n v="145044.24"/>
  </r>
  <r>
    <n v="1577"/>
    <s v="Diannne"/>
    <s v="Teager"/>
    <x v="0"/>
    <n v="87"/>
    <d v="1976-09-08T00:00:00"/>
    <s v="Automation Specialist I"/>
    <x v="7"/>
    <x v="2"/>
    <s v="N"/>
    <s v="Unknow"/>
    <s v="No"/>
    <n v="10"/>
    <n v="931.85124999999994"/>
    <n v="6"/>
    <n v="10"/>
    <n v="55911.074999999997"/>
  </r>
  <r>
    <n v="1578"/>
    <s v="Andreas"/>
    <s v="Bazely"/>
    <x v="1"/>
    <n v="60"/>
    <d v="1978-04-14T00:00:00"/>
    <s v="Unkown"/>
    <x v="0"/>
    <x v="2"/>
    <s v="N"/>
    <s v="Unknow"/>
    <s v="Yes"/>
    <n v="11"/>
    <n v="990.33249999999998"/>
    <n v="6"/>
    <n v="11"/>
    <n v="65361.945"/>
  </r>
  <r>
    <n v="1579"/>
    <s v="Madelaine"/>
    <s v="Siegertsz"/>
    <x v="0"/>
    <n v="40"/>
    <d v="1978-01-27T00:00:00"/>
    <s v="Desktop Support Technician"/>
    <x v="1"/>
    <x v="1"/>
    <s v="N"/>
    <s v="Unknow"/>
    <s v="Yes"/>
    <n v="17"/>
    <n v="1040.578"/>
    <n v="6"/>
    <n v="17"/>
    <n v="106138.95599999999"/>
  </r>
  <r>
    <n v="1580"/>
    <s v="Laird"/>
    <s v="Prover"/>
    <x v="1"/>
    <n v="23"/>
    <d v="1981-06-21T00:00:00"/>
    <s v="Associate Professor"/>
    <x v="5"/>
    <x v="2"/>
    <s v="N"/>
    <s v="Unknow"/>
    <s v="No"/>
    <n v="5"/>
    <n v="1222.0125"/>
    <n v="6"/>
    <n v="5"/>
    <n v="36660.375"/>
  </r>
  <r>
    <n v="1581"/>
    <s v="Melessa"/>
    <s v="Delyth"/>
    <x v="0"/>
    <n v="26"/>
    <d v="1974-04-13T00:00:00"/>
    <s v="Recruiter"/>
    <x v="6"/>
    <x v="0"/>
    <s v="N"/>
    <s v="Unknow"/>
    <s v="No"/>
    <n v="13"/>
    <n v="1374.8600000000001"/>
    <n v="6"/>
    <n v="13"/>
    <n v="107239.08"/>
  </r>
  <r>
    <n v="1582"/>
    <s v="Francesco"/>
    <s v="Wasson"/>
    <x v="1"/>
    <n v="32"/>
    <d v="1978-01-14T00:00:00"/>
    <s v="Office Assistant III"/>
    <x v="2"/>
    <x v="0"/>
    <s v="N"/>
    <s v="Unknow"/>
    <s v="No"/>
    <n v="4"/>
    <n v="1000.37125"/>
    <n v="6"/>
    <n v="4"/>
    <n v="24008.91"/>
  </r>
  <r>
    <n v="1583"/>
    <s v="Krysta"/>
    <s v="O' Reagan"/>
    <x v="2"/>
    <n v="18"/>
    <s v="Unkown"/>
    <s v="Geologist IV"/>
    <x v="3"/>
    <x v="0"/>
    <s v="N"/>
    <s v="Unknow"/>
    <s v="Yes"/>
    <s v="Unkown"/>
    <n v="1017.4066666666666"/>
    <n v="6"/>
    <s v="Unkown"/>
    <e v="#VALUE!"/>
  </r>
  <r>
    <n v="1584"/>
    <s v="Susanetta"/>
    <s v="Unkown"/>
    <x v="0"/>
    <n v="93"/>
    <d v="1992-04-27T00:00:00"/>
    <s v="Legal Assistant"/>
    <x v="7"/>
    <x v="0"/>
    <s v="N"/>
    <s v="Unknow"/>
    <s v="No"/>
    <n v="9"/>
    <n v="998.51800000000003"/>
    <n v="6"/>
    <n v="9"/>
    <n v="53919.972000000002"/>
  </r>
  <r>
    <n v="1585"/>
    <s v="Stillman"/>
    <s v="Sackur"/>
    <x v="1"/>
    <n v="87"/>
    <d v="1961-04-07T00:00:00"/>
    <s v="Pharmacist"/>
    <x v="0"/>
    <x v="0"/>
    <s v="N"/>
    <s v="Unknow"/>
    <s v="Yes"/>
    <n v="5"/>
    <n v="1304.5057142857142"/>
    <n v="6"/>
    <n v="5"/>
    <n v="39135.171428571426"/>
  </r>
  <r>
    <n v="1586"/>
    <s v="Madelena"/>
    <s v="Risson"/>
    <x v="0"/>
    <n v="47"/>
    <d v="1985-12-27T00:00:00"/>
    <s v="Physical Therapy Assistant"/>
    <x v="7"/>
    <x v="2"/>
    <s v="N"/>
    <s v="Unknow"/>
    <s v="No"/>
    <n v="15"/>
    <n v="1424.9283333333333"/>
    <n v="6"/>
    <n v="15"/>
    <n v="128243.54999999999"/>
  </r>
  <r>
    <n v="1587"/>
    <s v="Kevan"/>
    <s v="Laminman"/>
    <x v="1"/>
    <n v="17"/>
    <d v="1986-08-16T00:00:00"/>
    <s v="Software Test Engineer III"/>
    <x v="9"/>
    <x v="1"/>
    <s v="N"/>
    <s v="Unknow"/>
    <s v="Yes"/>
    <n v="12"/>
    <n v="1710.1299999999999"/>
    <n v="6"/>
    <n v="12"/>
    <n v="123129.35999999999"/>
  </r>
  <r>
    <n v="1588"/>
    <s v="Dukey"/>
    <s v="McCrie"/>
    <x v="1"/>
    <n v="24"/>
    <d v="1983-01-28T00:00:00"/>
    <s v="Administrative Officer"/>
    <x v="3"/>
    <x v="2"/>
    <s v="N"/>
    <s v="Unknow"/>
    <s v="Yes"/>
    <n v="7"/>
    <n v="1153.4236363636364"/>
    <n v="6"/>
    <n v="7"/>
    <n v="48443.792727272732"/>
  </r>
  <r>
    <n v="1589"/>
    <s v="Walker"/>
    <s v="Bartalot"/>
    <x v="1"/>
    <n v="83"/>
    <d v="1989-07-08T00:00:00"/>
    <s v="Human Resources Manager"/>
    <x v="0"/>
    <x v="0"/>
    <s v="N"/>
    <s v="Unknow"/>
    <s v="Yes"/>
    <n v="4"/>
    <n v="1425.845"/>
    <n v="6"/>
    <n v="4"/>
    <n v="34220.28"/>
  </r>
  <r>
    <n v="1590"/>
    <s v="Crystie"/>
    <s v="Fontanet"/>
    <x v="0"/>
    <n v="8"/>
    <d v="1965-12-09T00:00:00"/>
    <s v="Assistant Manager"/>
    <x v="5"/>
    <x v="0"/>
    <s v="N"/>
    <s v="Unknow"/>
    <s v="No"/>
    <n v="14"/>
    <n v="1261.575"/>
    <n v="6"/>
    <n v="14"/>
    <n v="105972.30000000002"/>
  </r>
  <r>
    <n v="1591"/>
    <s v="Fonz"/>
    <s v="Jankin"/>
    <x v="1"/>
    <n v="4"/>
    <d v="1976-09-14T00:00:00"/>
    <s v="Operator"/>
    <x v="7"/>
    <x v="0"/>
    <s v="N"/>
    <s v="Unknow"/>
    <s v="Yes"/>
    <n v="14"/>
    <n v="1412.6049999999998"/>
    <n v="6"/>
    <n v="14"/>
    <n v="118658.81999999999"/>
  </r>
  <r>
    <n v="1592"/>
    <s v="Thorin"/>
    <s v="Klagges"/>
    <x v="1"/>
    <n v="21"/>
    <d v="1986-08-04T00:00:00"/>
    <s v="Software Test Engineer III"/>
    <x v="4"/>
    <x v="0"/>
    <s v="N"/>
    <s v="Unknow"/>
    <s v="Yes"/>
    <n v="14"/>
    <n v="1398.984285714286"/>
    <n v="6"/>
    <n v="14"/>
    <n v="117514.68000000002"/>
  </r>
  <r>
    <n v="1593"/>
    <s v="Tommy"/>
    <s v="Kupisz"/>
    <x v="0"/>
    <n v="69"/>
    <d v="1979-10-11T00:00:00"/>
    <s v="Tax Accountant"/>
    <x v="3"/>
    <x v="0"/>
    <s v="N"/>
    <s v="Unknow"/>
    <s v="No"/>
    <n v="17"/>
    <n v="1466.9733333333334"/>
    <n v="6"/>
    <n v="17"/>
    <n v="149631.28"/>
  </r>
  <r>
    <n v="1594"/>
    <s v="Rolando"/>
    <s v="Amyes"/>
    <x v="1"/>
    <n v="62"/>
    <d v="1981-11-26T00:00:00"/>
    <s v="Human Resources Manager"/>
    <x v="2"/>
    <x v="0"/>
    <s v="N"/>
    <s v="Unknow"/>
    <s v="No"/>
    <n v="7"/>
    <n v="1476.8390909090911"/>
    <n v="6"/>
    <n v="7"/>
    <n v="62027.241818181821"/>
  </r>
  <r>
    <n v="1595"/>
    <s v="Kora"/>
    <s v="Paoli"/>
    <x v="0"/>
    <n v="15"/>
    <d v="1976-02-21T00:00:00"/>
    <s v="Senior Financial Analyst"/>
    <x v="1"/>
    <x v="2"/>
    <s v="N"/>
    <s v="Unknow"/>
    <s v="Yes"/>
    <n v="11"/>
    <n v="1259.4459999999999"/>
    <n v="6"/>
    <n v="11"/>
    <n v="83123.435999999987"/>
  </r>
  <r>
    <n v="1596"/>
    <s v="Vinnie"/>
    <s v="Sails"/>
    <x v="1"/>
    <n v="2"/>
    <d v="1969-07-01T00:00:00"/>
    <s v="Cost Accountant"/>
    <x v="1"/>
    <x v="2"/>
    <s v="N"/>
    <s v="Unknow"/>
    <s v="Yes"/>
    <n v="8"/>
    <n v="742.26181818181828"/>
    <n v="6"/>
    <n v="8"/>
    <n v="35628.567272727276"/>
  </r>
  <r>
    <n v="1597"/>
    <s v="Jeffry"/>
    <s v="Slowly"/>
    <x v="1"/>
    <n v="93"/>
    <d v="1977-02-01T00:00:00"/>
    <s v="Nurse Practicioner"/>
    <x v="5"/>
    <x v="1"/>
    <s v="N"/>
    <s v="Unknow"/>
    <s v="No"/>
    <n v="14"/>
    <n v="656.03555555555567"/>
    <n v="6"/>
    <n v="14"/>
    <n v="55106.986666666679"/>
  </r>
  <r>
    <n v="1598"/>
    <s v="Guendolen"/>
    <s v="Betterton"/>
    <x v="0"/>
    <n v="87"/>
    <d v="1973-12-02T00:00:00"/>
    <s v="Safety Technician III"/>
    <x v="4"/>
    <x v="0"/>
    <s v="N"/>
    <s v="Unknow"/>
    <s v="No"/>
    <n v="11"/>
    <n v="975.46"/>
    <n v="6"/>
    <n v="11"/>
    <n v="64380.36"/>
  </r>
  <r>
    <n v="1599"/>
    <s v="Ozzy"/>
    <s v="Silver"/>
    <x v="1"/>
    <n v="65"/>
    <d v="1999-11-24T00:00:00"/>
    <s v="Unkown"/>
    <x v="4"/>
    <x v="1"/>
    <s v="N"/>
    <s v="Unknow"/>
    <s v="No"/>
    <n v="1"/>
    <n v="1355.8579999999999"/>
    <n v="6"/>
    <n v="1"/>
    <n v="8135.1479999999992"/>
  </r>
  <r>
    <n v="1600"/>
    <s v="Priscella"/>
    <s v="Stathers"/>
    <x v="0"/>
    <n v="20"/>
    <d v="1985-05-21T00:00:00"/>
    <s v="Senior Financial Analyst"/>
    <x v="1"/>
    <x v="2"/>
    <s v="N"/>
    <s v="Unknow"/>
    <s v="No"/>
    <n v="2"/>
    <n v="1367.9724999999999"/>
    <n v="6"/>
    <n v="2"/>
    <n v="16415.669999999998"/>
  </r>
  <r>
    <n v="1601"/>
    <s v="Nita"/>
    <s v="McCarthy"/>
    <x v="0"/>
    <n v="45"/>
    <d v="1993-02-11T00:00:00"/>
    <s v="Desktop Support Technician"/>
    <x v="7"/>
    <x v="1"/>
    <s v="N"/>
    <s v="Unknow"/>
    <s v="No"/>
    <n v="1"/>
    <n v="1103.9066666666668"/>
    <n v="6"/>
    <n v="1"/>
    <n v="6623.4400000000005"/>
  </r>
  <r>
    <n v="1602"/>
    <s v="Shamus"/>
    <s v="Dennerly"/>
    <x v="1"/>
    <n v="68"/>
    <d v="1979-01-09T00:00:00"/>
    <s v="Professor"/>
    <x v="5"/>
    <x v="0"/>
    <s v="N"/>
    <s v="Unknow"/>
    <s v="No"/>
    <n v="15"/>
    <n v="1290.6266666666668"/>
    <n v="6"/>
    <n v="15"/>
    <n v="116156.40000000001"/>
  </r>
  <r>
    <n v="1603"/>
    <s v="Osgood"/>
    <s v="Emerine"/>
    <x v="1"/>
    <n v="89"/>
    <d v="1988-11-20T00:00:00"/>
    <s v="Quality Engineer"/>
    <x v="7"/>
    <x v="1"/>
    <s v="N"/>
    <s v="Unknow"/>
    <s v="Yes"/>
    <n v="20"/>
    <n v="1347.665"/>
    <n v="6"/>
    <n v="20"/>
    <n v="161719.79999999999"/>
  </r>
  <r>
    <n v="1604"/>
    <s v="Natale"/>
    <s v="Duinbleton"/>
    <x v="1"/>
    <n v="51"/>
    <d v="1960-04-11T00:00:00"/>
    <s v="Unkown"/>
    <x v="1"/>
    <x v="2"/>
    <s v="N"/>
    <s v="Unknow"/>
    <s v="No"/>
    <n v="20"/>
    <n v="979.74199999999996"/>
    <n v="6"/>
    <n v="20"/>
    <n v="117569.03999999998"/>
  </r>
  <r>
    <n v="1605"/>
    <s v="Latrena"/>
    <s v="Ker"/>
    <x v="0"/>
    <n v="72"/>
    <d v="1988-03-01T00:00:00"/>
    <s v="Unkown"/>
    <x v="4"/>
    <x v="1"/>
    <s v="N"/>
    <s v="Unknow"/>
    <s v="No"/>
    <n v="9"/>
    <n v="937.17000000000007"/>
    <n v="6"/>
    <n v="9"/>
    <n v="50607.180000000008"/>
  </r>
  <r>
    <n v="1606"/>
    <s v="Shayne"/>
    <s v="Ellesworthe"/>
    <x v="0"/>
    <n v="93"/>
    <d v="1980-11-25T00:00:00"/>
    <s v="Environmental Specialist"/>
    <x v="4"/>
    <x v="1"/>
    <s v="N"/>
    <s v="Unknow"/>
    <s v="Yes"/>
    <n v="9"/>
    <n v="1251.9839999999999"/>
    <n v="6"/>
    <n v="9"/>
    <n v="67607.135999999999"/>
  </r>
  <r>
    <n v="1607"/>
    <s v="Tiffani"/>
    <s v="Van Castele"/>
    <x v="0"/>
    <n v="39"/>
    <d v="1988-01-22T00:00:00"/>
    <s v="Marketing Assistant"/>
    <x v="5"/>
    <x v="0"/>
    <s v="N"/>
    <s v="Unknow"/>
    <s v="Yes"/>
    <n v="15"/>
    <n v="1346.922"/>
    <n v="6"/>
    <n v="15"/>
    <n v="121222.98"/>
  </r>
  <r>
    <n v="1608"/>
    <s v="Fernande"/>
    <s v="Petzolt"/>
    <x v="0"/>
    <n v="87"/>
    <d v="1958-09-21T00:00:00"/>
    <s v="Software Engineer III"/>
    <x v="4"/>
    <x v="0"/>
    <s v="N"/>
    <s v="Unknow"/>
    <s v="Yes"/>
    <n v="6"/>
    <n v="1141.0391666666667"/>
    <n v="6"/>
    <n v="6"/>
    <n v="41077.410000000003"/>
  </r>
  <r>
    <n v="1609"/>
    <s v="Reginald"/>
    <s v="Hanwright"/>
    <x v="1"/>
    <n v="64"/>
    <d v="1996-11-26T00:00:00"/>
    <s v="Professor"/>
    <x v="2"/>
    <x v="0"/>
    <s v="N"/>
    <s v="Unknow"/>
    <s v="Yes"/>
    <n v="3"/>
    <n v="1952.11"/>
    <n v="6"/>
    <n v="3"/>
    <n v="35137.979999999996"/>
  </r>
  <r>
    <n v="1610"/>
    <s v="Valaree"/>
    <s v="Chisolm"/>
    <x v="0"/>
    <n v="75"/>
    <d v="1955-02-10T00:00:00"/>
    <s v="Structural Engineer"/>
    <x v="4"/>
    <x v="2"/>
    <s v="N"/>
    <s v="Unknow"/>
    <s v="Yes"/>
    <n v="9"/>
    <n v="833.86749999999995"/>
    <n v="6"/>
    <n v="9"/>
    <n v="45028.845000000001"/>
  </r>
  <r>
    <n v="1611"/>
    <s v="Terencio"/>
    <s v="Unkown"/>
    <x v="1"/>
    <n v="93"/>
    <d v="1971-11-22T00:00:00"/>
    <s v="Developer IV"/>
    <x v="0"/>
    <x v="2"/>
    <s v="N"/>
    <s v="Unknow"/>
    <s v="Yes"/>
    <n v="13"/>
    <n v="786.69166666666672"/>
    <n v="6"/>
    <n v="13"/>
    <n v="61361.950000000004"/>
  </r>
  <r>
    <n v="1612"/>
    <s v="Wendel"/>
    <s v="Headland"/>
    <x v="1"/>
    <n v="70"/>
    <d v="1987-04-17T00:00:00"/>
    <s v="Community Outreach Specialist"/>
    <x v="1"/>
    <x v="2"/>
    <s v="N"/>
    <s v="Unknow"/>
    <s v="Yes"/>
    <n v="22"/>
    <n v="1541.6240000000003"/>
    <n v="6"/>
    <n v="22"/>
    <n v="203494.36800000005"/>
  </r>
  <r>
    <n v="1613"/>
    <s v="Ernesta"/>
    <s v="Billany"/>
    <x v="0"/>
    <n v="18"/>
    <d v="1977-05-25T00:00:00"/>
    <s v="Unkown"/>
    <x v="2"/>
    <x v="0"/>
    <s v="N"/>
    <s v="Unknow"/>
    <s v="No"/>
    <n v="19"/>
    <n v="1487.6442857142858"/>
    <n v="6"/>
    <n v="19"/>
    <n v="169591.4485714286"/>
  </r>
  <r>
    <n v="1614"/>
    <s v="Currie"/>
    <s v="Gimber"/>
    <x v="1"/>
    <n v="2"/>
    <d v="1984-08-12T00:00:00"/>
    <s v="Unkown"/>
    <x v="4"/>
    <x v="2"/>
    <s v="N"/>
    <s v="Unknow"/>
    <s v="No"/>
    <n v="8"/>
    <n v="1185.2540000000001"/>
    <n v="6"/>
    <n v="8"/>
    <n v="56892.19200000001"/>
  </r>
  <r>
    <n v="1615"/>
    <s v="Evvie"/>
    <s v="Crack"/>
    <x v="0"/>
    <n v="75"/>
    <d v="1971-02-04T00:00:00"/>
    <s v="Unkown"/>
    <x v="9"/>
    <x v="0"/>
    <s v="N"/>
    <s v="Unknow"/>
    <s v="Yes"/>
    <n v="7"/>
    <n v="1016.605"/>
    <n v="6"/>
    <n v="7"/>
    <n v="42697.41"/>
  </r>
  <r>
    <n v="1616"/>
    <s v="Shamus"/>
    <s v="Attenbrough"/>
    <x v="1"/>
    <n v="75"/>
    <d v="1955-08-16T00:00:00"/>
    <s v="Media Manager II"/>
    <x v="5"/>
    <x v="2"/>
    <s v="N"/>
    <s v="Unknow"/>
    <s v="Yes"/>
    <n v="19"/>
    <n v="1146.6110000000001"/>
    <n v="6"/>
    <n v="19"/>
    <n v="130713.65400000002"/>
  </r>
  <r>
    <n v="1617"/>
    <s v="Jannelle"/>
    <s v="Ort"/>
    <x v="0"/>
    <n v="97"/>
    <d v="1978-07-06T00:00:00"/>
    <s v="Compensation Analyst"/>
    <x v="1"/>
    <x v="1"/>
    <s v="N"/>
    <s v="Unknow"/>
    <s v="No"/>
    <n v="10"/>
    <n v="1473.52"/>
    <n v="6"/>
    <n v="10"/>
    <n v="88411.199999999983"/>
  </r>
  <r>
    <n v="1618"/>
    <s v="Andee"/>
    <s v="Scardifeild"/>
    <x v="0"/>
    <n v="90"/>
    <d v="1966-03-01T00:00:00"/>
    <s v="Senior Developer"/>
    <x v="4"/>
    <x v="0"/>
    <s v="N"/>
    <s v="Unknow"/>
    <s v="No"/>
    <n v="19"/>
    <n v="560.81600000000003"/>
    <n v="6"/>
    <n v="19"/>
    <n v="63933.024000000005"/>
  </r>
  <r>
    <n v="1619"/>
    <s v="Matteo"/>
    <s v="Hallum"/>
    <x v="1"/>
    <n v="83"/>
    <d v="1971-12-22T00:00:00"/>
    <s v="Staff Accountant III"/>
    <x v="4"/>
    <x v="0"/>
    <s v="N"/>
    <s v="Unknow"/>
    <s v="Yes"/>
    <n v="6"/>
    <n v="650.76333333333332"/>
    <n v="6"/>
    <n v="6"/>
    <n v="23427.48"/>
  </r>
  <r>
    <n v="1620"/>
    <s v="Jerrold"/>
    <s v="Bernetti"/>
    <x v="1"/>
    <n v="18"/>
    <d v="1992-07-27T00:00:00"/>
    <s v="Structural Analysis Engineer"/>
    <x v="4"/>
    <x v="2"/>
    <s v="N"/>
    <s v="Unknow"/>
    <s v="Yes"/>
    <n v="2"/>
    <n v="1281.01"/>
    <n v="6"/>
    <n v="2"/>
    <n v="15372.119999999999"/>
  </r>
  <r>
    <n v="1621"/>
    <s v="Sibley"/>
    <s v="Eliyahu"/>
    <x v="0"/>
    <n v="10"/>
    <d v="1974-09-09T00:00:00"/>
    <s v="Social Worker"/>
    <x v="0"/>
    <x v="0"/>
    <s v="N"/>
    <s v="Unknow"/>
    <s v="No"/>
    <n v="22"/>
    <n v="737.39833333333343"/>
    <n v="6"/>
    <n v="22"/>
    <n v="97336.58"/>
  </r>
  <r>
    <n v="1622"/>
    <s v="Pietrek"/>
    <s v="Crowe"/>
    <x v="1"/>
    <n v="44"/>
    <d v="1978-05-30T00:00:00"/>
    <s v="Senior Quality Engineer"/>
    <x v="4"/>
    <x v="2"/>
    <s v="N"/>
    <s v="Unknow"/>
    <s v="No"/>
    <n v="16"/>
    <n v="1601.1712499999999"/>
    <n v="6"/>
    <n v="16"/>
    <n v="153712.44"/>
  </r>
  <r>
    <n v="1623"/>
    <s v="Katy"/>
    <s v="Taffee"/>
    <x v="0"/>
    <n v="29"/>
    <d v="1997-12-24T00:00:00"/>
    <s v="Software Test Engineer III"/>
    <x v="9"/>
    <x v="2"/>
    <s v="N"/>
    <s v="Unknow"/>
    <s v="Yes"/>
    <n v="2"/>
    <n v="894.68999999999994"/>
    <n v="6"/>
    <n v="2"/>
    <n v="10736.279999999999"/>
  </r>
  <r>
    <n v="1624"/>
    <s v="Hakim"/>
    <s v="Burnhard"/>
    <x v="1"/>
    <n v="18"/>
    <d v="1980-05-04T00:00:00"/>
    <s v="Compensation Analyst"/>
    <x v="1"/>
    <x v="0"/>
    <s v="N"/>
    <s v="Unknow"/>
    <s v="Yes"/>
    <n v="6"/>
    <n v="1256.4474999999998"/>
    <n v="6"/>
    <n v="6"/>
    <n v="45232.109999999993"/>
  </r>
  <r>
    <n v="1625"/>
    <s v="Caryl"/>
    <s v="Clara"/>
    <x v="1"/>
    <n v="20"/>
    <d v="1977-12-09T00:00:00"/>
    <s v="Information Systems Manager"/>
    <x v="2"/>
    <x v="0"/>
    <s v="N"/>
    <s v="Unknow"/>
    <s v="Yes"/>
    <n v="10"/>
    <n v="1934.6349999999998"/>
    <n v="6"/>
    <n v="10"/>
    <n v="116078.09999999998"/>
  </r>
  <r>
    <n v="1626"/>
    <s v="Fanchon"/>
    <s v="Fist"/>
    <x v="0"/>
    <n v="82"/>
    <d v="1979-04-19T00:00:00"/>
    <s v="VP Accounting"/>
    <x v="1"/>
    <x v="0"/>
    <s v="N"/>
    <s v="Unknow"/>
    <s v="No"/>
    <n v="14"/>
    <n v="1175.1728571428571"/>
    <n v="6"/>
    <n v="14"/>
    <n v="98714.51999999999"/>
  </r>
  <r>
    <n v="1627"/>
    <s v="Vladimir"/>
    <s v="Morphet"/>
    <x v="1"/>
    <n v="44"/>
    <d v="1961-11-19T00:00:00"/>
    <s v="Librarian"/>
    <x v="9"/>
    <x v="1"/>
    <s v="N"/>
    <s v="Unknow"/>
    <s v="No"/>
    <n v="16"/>
    <n v="1233.26"/>
    <n v="6"/>
    <n v="16"/>
    <n v="118392.95999999999"/>
  </r>
  <r>
    <n v="1628"/>
    <s v="Hermione"/>
    <s v="Brereton"/>
    <x v="2"/>
    <n v="13"/>
    <s v="Unkown"/>
    <s v="Assistant Manager"/>
    <x v="3"/>
    <x v="0"/>
    <s v="N"/>
    <s v="Unknow"/>
    <s v="No"/>
    <s v="Unkown"/>
    <n v="1044.9100000000001"/>
    <n v="6"/>
    <s v="Unkown"/>
    <e v="#VALUE!"/>
  </r>
  <r>
    <n v="1629"/>
    <s v="Edsel"/>
    <s v="Lester"/>
    <x v="1"/>
    <n v="46"/>
    <d v="1974-08-21T00:00:00"/>
    <s v="VP Accounting"/>
    <x v="1"/>
    <x v="0"/>
    <s v="N"/>
    <s v="Unknow"/>
    <s v="No"/>
    <n v="14"/>
    <n v="1538.99"/>
    <n v="6"/>
    <n v="14"/>
    <n v="129275.16"/>
  </r>
  <r>
    <n v="1630"/>
    <s v="Sonni"/>
    <s v="Lindstedt"/>
    <x v="0"/>
    <n v="63"/>
    <d v="1984-09-16T00:00:00"/>
    <s v="Professor"/>
    <x v="7"/>
    <x v="0"/>
    <s v="N"/>
    <s v="Unknow"/>
    <s v="No"/>
    <n v="16"/>
    <n v="1541.2266666666667"/>
    <n v="6"/>
    <n v="16"/>
    <n v="147957.76000000001"/>
  </r>
  <r>
    <n v="1631"/>
    <s v="Towny"/>
    <s v="Beebee"/>
    <x v="1"/>
    <n v="11"/>
    <d v="1996-09-03T00:00:00"/>
    <s v="Speech Pathologist"/>
    <x v="1"/>
    <x v="1"/>
    <s v="N"/>
    <s v="Unknow"/>
    <s v="No"/>
    <n v="1"/>
    <n v="920.98249999999996"/>
    <n v="6"/>
    <n v="1"/>
    <n v="5525.8949999999995"/>
  </r>
  <r>
    <n v="1632"/>
    <s v="Orbadiah"/>
    <s v="Kennicott"/>
    <x v="1"/>
    <n v="43"/>
    <d v="1985-08-12T00:00:00"/>
    <s v="Electrical Engineer"/>
    <x v="7"/>
    <x v="2"/>
    <s v="N"/>
    <s v="Unknow"/>
    <s v="Yes"/>
    <n v="3"/>
    <n v="1686.4274999999998"/>
    <n v="6"/>
    <n v="3"/>
    <n v="30355.694999999996"/>
  </r>
  <r>
    <n v="1633"/>
    <s v="Ashia"/>
    <s v="Muzzi"/>
    <x v="0"/>
    <n v="16"/>
    <d v="1964-07-08T00:00:00"/>
    <s v="Mechanical Systems Engineer"/>
    <x v="2"/>
    <x v="2"/>
    <s v="N"/>
    <s v="Unknow"/>
    <s v="Yes"/>
    <n v="14"/>
    <n v="1213.1219999999998"/>
    <n v="6"/>
    <n v="14"/>
    <n v="101902.24799999999"/>
  </r>
  <r>
    <n v="1634"/>
    <s v="Jordana"/>
    <s v="Beach"/>
    <x v="0"/>
    <n v="20"/>
    <d v="1970-08-31T00:00:00"/>
    <s v="Director of Sales"/>
    <x v="7"/>
    <x v="1"/>
    <s v="N"/>
    <s v="Unknow"/>
    <s v="No"/>
    <n v="12"/>
    <n v="1073.0014285714285"/>
    <n v="6"/>
    <n v="12"/>
    <n v="77256.102857142847"/>
  </r>
  <r>
    <n v="1635"/>
    <s v="Indira"/>
    <s v="Robotham"/>
    <x v="0"/>
    <n v="36"/>
    <d v="1971-09-02T00:00:00"/>
    <s v="Safety Technician IV"/>
    <x v="1"/>
    <x v="0"/>
    <s v="N"/>
    <s v="Unknow"/>
    <s v="No"/>
    <n v="7"/>
    <n v="1309.4749999999999"/>
    <n v="6"/>
    <n v="7"/>
    <n v="54997.95"/>
  </r>
  <r>
    <n v="1636"/>
    <s v="Karly"/>
    <s v="Ackenhead"/>
    <x v="0"/>
    <n v="65"/>
    <d v="1980-05-12T00:00:00"/>
    <s v="Chemical Engineer"/>
    <x v="7"/>
    <x v="2"/>
    <s v="N"/>
    <s v="Unknow"/>
    <s v="Yes"/>
    <n v="5"/>
    <n v="1246.8699999999999"/>
    <n v="6"/>
    <n v="5"/>
    <n v="37406.1"/>
  </r>
  <r>
    <n v="1637"/>
    <s v="Timothee"/>
    <s v="Mervyn"/>
    <x v="1"/>
    <n v="78"/>
    <d v="1969-02-07T00:00:00"/>
    <s v="Statistician II"/>
    <x v="7"/>
    <x v="2"/>
    <s v="N"/>
    <s v="Unknow"/>
    <s v="No"/>
    <n v="6"/>
    <n v="779.29142857142858"/>
    <n v="6"/>
    <n v="6"/>
    <n v="28054.491428571426"/>
  </r>
  <r>
    <n v="1638"/>
    <s v="Zachery"/>
    <s v="Monkhouse"/>
    <x v="1"/>
    <n v="55"/>
    <d v="1992-05-12T00:00:00"/>
    <s v="Speech Pathologist"/>
    <x v="1"/>
    <x v="0"/>
    <s v="N"/>
    <s v="Unknow"/>
    <s v="Yes"/>
    <n v="10"/>
    <n v="1052.6933333333334"/>
    <n v="6"/>
    <n v="10"/>
    <n v="63161.599999999999"/>
  </r>
  <r>
    <n v="1639"/>
    <s v="Marna"/>
    <s v="Showers"/>
    <x v="0"/>
    <n v="9"/>
    <d v="1962-12-17T00:00:00"/>
    <s v="Unkown"/>
    <x v="7"/>
    <x v="0"/>
    <s v="N"/>
    <s v="Unknow"/>
    <s v="Yes"/>
    <n v="12"/>
    <n v="870.64400000000001"/>
    <n v="6"/>
    <n v="12"/>
    <n v="62686.367999999995"/>
  </r>
  <r>
    <n v="1640"/>
    <s v="Erie"/>
    <s v="Worswick"/>
    <x v="1"/>
    <n v="37"/>
    <d v="1995-02-17T00:00:00"/>
    <s v="Accountant I"/>
    <x v="4"/>
    <x v="2"/>
    <s v="N"/>
    <s v="Unknow"/>
    <s v="Yes"/>
    <n v="3"/>
    <n v="1196.4175"/>
    <n v="6"/>
    <n v="3"/>
    <n v="21535.514999999999"/>
  </r>
  <r>
    <n v="1641"/>
    <s v="Vasily"/>
    <s v="Sturgeon"/>
    <x v="1"/>
    <n v="29"/>
    <d v="1972-09-01T00:00:00"/>
    <s v="Community Outreach Specialist"/>
    <x v="1"/>
    <x v="0"/>
    <s v="N"/>
    <s v="Unknow"/>
    <s v="No"/>
    <n v="14"/>
    <n v="1213.3771428571429"/>
    <n v="6"/>
    <n v="14"/>
    <n v="101923.68000000001"/>
  </r>
  <r>
    <n v="1642"/>
    <s v="Nollie"/>
    <s v="Matteoli"/>
    <x v="1"/>
    <n v="97"/>
    <d v="1982-10-11T00:00:00"/>
    <s v="Systems Administrator II"/>
    <x v="7"/>
    <x v="1"/>
    <s v="N"/>
    <s v="Unknow"/>
    <s v="Yes"/>
    <n v="3"/>
    <n v="645.86428571428576"/>
    <n v="6"/>
    <n v="3"/>
    <n v="11625.557142857142"/>
  </r>
  <r>
    <n v="1643"/>
    <s v="Manda"/>
    <s v="Forsey"/>
    <x v="0"/>
    <n v="13"/>
    <d v="1961-01-07T00:00:00"/>
    <s v="Unkown"/>
    <x v="5"/>
    <x v="0"/>
    <s v="N"/>
    <s v="Unknow"/>
    <s v="No"/>
    <n v="19"/>
    <n v="1060.8957142857143"/>
    <n v="6"/>
    <n v="19"/>
    <n v="120942.11142857143"/>
  </r>
  <r>
    <n v="1644"/>
    <s v="Gaby"/>
    <s v="Harriot"/>
    <x v="1"/>
    <n v="57"/>
    <d v="1969-12-01T00:00:00"/>
    <s v="Speech Pathologist"/>
    <x v="0"/>
    <x v="0"/>
    <s v="N"/>
    <s v="Unknow"/>
    <s v="No"/>
    <n v="10"/>
    <n v="1133.23"/>
    <n v="6"/>
    <n v="10"/>
    <n v="67993.8"/>
  </r>
  <r>
    <n v="1645"/>
    <s v="Dal"/>
    <s v="Colquhoun"/>
    <x v="1"/>
    <n v="34"/>
    <d v="1995-06-12T00:00:00"/>
    <s v="Research Associate"/>
    <x v="4"/>
    <x v="1"/>
    <s v="N"/>
    <s v="Unknow"/>
    <s v="Yes"/>
    <n v="5"/>
    <n v="1236.7150000000001"/>
    <n v="6"/>
    <n v="5"/>
    <n v="37101.450000000004"/>
  </r>
  <r>
    <n v="1646"/>
    <s v="Emmye"/>
    <s v="Flacke"/>
    <x v="0"/>
    <n v="39"/>
    <d v="1994-06-20T00:00:00"/>
    <s v="Senior Financial Analyst"/>
    <x v="1"/>
    <x v="0"/>
    <s v="N"/>
    <s v="Unknow"/>
    <s v="Yes"/>
    <n v="1"/>
    <n v="1458.43"/>
    <n v="6"/>
    <n v="1"/>
    <n v="8750.58"/>
  </r>
  <r>
    <n v="1647"/>
    <s v="Ivory"/>
    <s v="Roscam"/>
    <x v="0"/>
    <n v="21"/>
    <d v="1977-09-09T00:00:00"/>
    <s v="Unkown"/>
    <x v="1"/>
    <x v="2"/>
    <s v="N"/>
    <s v="Unknow"/>
    <s v="Yes"/>
    <n v="17"/>
    <n v="871.78"/>
    <n v="6"/>
    <n v="17"/>
    <n v="88921.56"/>
  </r>
  <r>
    <n v="1648"/>
    <s v="Prissie"/>
    <s v="Dyde"/>
    <x v="0"/>
    <n v="22"/>
    <d v="1981-06-09T00:00:00"/>
    <s v="VP Accounting"/>
    <x v="1"/>
    <x v="0"/>
    <s v="N"/>
    <s v="Unknow"/>
    <s v="No"/>
    <n v="8"/>
    <n v="414.024"/>
    <n v="6"/>
    <n v="8"/>
    <n v="19873.152000000002"/>
  </r>
  <r>
    <n v="1649"/>
    <s v="Brenden"/>
    <s v="Dinley"/>
    <x v="1"/>
    <n v="6"/>
    <d v="1962-07-17T00:00:00"/>
    <s v="Chief Design Engineer"/>
    <x v="2"/>
    <x v="0"/>
    <s v="N"/>
    <s v="Unknow"/>
    <s v="No"/>
    <n v="7"/>
    <n v="1205.075"/>
    <n v="6"/>
    <n v="7"/>
    <n v="50613.150000000009"/>
  </r>
  <r>
    <n v="1650"/>
    <s v="Raphaela"/>
    <s v="Looby"/>
    <x v="0"/>
    <n v="44"/>
    <d v="1980-05-03T00:00:00"/>
    <s v="Tax Accountant"/>
    <x v="4"/>
    <x v="2"/>
    <s v="N"/>
    <s v="Unknow"/>
    <s v="No"/>
    <n v="16"/>
    <n v="1151.5350000000001"/>
    <n v="6"/>
    <n v="16"/>
    <n v="110547.36000000002"/>
  </r>
  <r>
    <n v="1651"/>
    <s v="Idalina"/>
    <s v="Unkown"/>
    <x v="0"/>
    <n v="9"/>
    <d v="1996-11-25T00:00:00"/>
    <s v="Web Designer I"/>
    <x v="8"/>
    <x v="0"/>
    <s v="N"/>
    <s v="Unknow"/>
    <s v="Yes"/>
    <n v="4"/>
    <n v="1005.3674999999999"/>
    <n v="6"/>
    <n v="4"/>
    <n v="24128.82"/>
  </r>
  <r>
    <n v="1652"/>
    <s v="Ulrikaumeko"/>
    <s v="Heffernon"/>
    <x v="0"/>
    <n v="53"/>
    <d v="1981-09-24T00:00:00"/>
    <s v="Operator"/>
    <x v="7"/>
    <x v="2"/>
    <s v="N"/>
    <s v="Unknow"/>
    <s v="Yes"/>
    <n v="7"/>
    <n v="1110.3900000000001"/>
    <n v="6"/>
    <n v="7"/>
    <n v="46636.380000000005"/>
  </r>
  <r>
    <n v="1653"/>
    <s v="Florry"/>
    <s v="Folbige"/>
    <x v="0"/>
    <n v="80"/>
    <d v="1987-04-29T00:00:00"/>
    <s v="Unkown"/>
    <x v="6"/>
    <x v="0"/>
    <s v="N"/>
    <s v="Unknow"/>
    <s v="Yes"/>
    <n v="12"/>
    <n v="1065.2566666666669"/>
    <n v="6"/>
    <n v="12"/>
    <n v="76698.48000000001"/>
  </r>
  <r>
    <n v="1654"/>
    <s v="Melli"/>
    <s v="Sperwell"/>
    <x v="0"/>
    <n v="67"/>
    <d v="1989-03-05T00:00:00"/>
    <s v="Professor"/>
    <x v="3"/>
    <x v="2"/>
    <s v="N"/>
    <s v="Unknow"/>
    <s v="Yes"/>
    <n v="9"/>
    <n v="1096.066"/>
    <n v="6"/>
    <n v="9"/>
    <n v="59187.564000000006"/>
  </r>
  <r>
    <n v="1655"/>
    <s v="Prinz"/>
    <s v="Codman"/>
    <x v="1"/>
    <n v="38"/>
    <d v="1983-02-15T00:00:00"/>
    <s v="Electrical Engineer"/>
    <x v="7"/>
    <x v="1"/>
    <s v="N"/>
    <s v="Unknow"/>
    <s v="Yes"/>
    <n v="13"/>
    <n v="932.38749999999993"/>
    <n v="6"/>
    <n v="13"/>
    <n v="72726.224999999991"/>
  </r>
  <r>
    <n v="1656"/>
    <s v="Constantin"/>
    <s v="Rodrigues"/>
    <x v="1"/>
    <n v="59"/>
    <d v="1977-07-22T00:00:00"/>
    <s v="Chief Design Engineer"/>
    <x v="1"/>
    <x v="0"/>
    <s v="N"/>
    <s v="Unknow"/>
    <s v="Yes"/>
    <n v="7"/>
    <n v="1143.4757142857145"/>
    <n v="6"/>
    <n v="7"/>
    <n v="48025.98000000001"/>
  </r>
  <r>
    <n v="1657"/>
    <s v="Stanwood"/>
    <s v="Troillet"/>
    <x v="1"/>
    <n v="11"/>
    <d v="1977-03-08T00:00:00"/>
    <s v="Computer Systems Analyst III"/>
    <x v="1"/>
    <x v="0"/>
    <s v="N"/>
    <s v="Unknow"/>
    <s v="No"/>
    <n v="5"/>
    <n v="746.77"/>
    <n v="6"/>
    <n v="5"/>
    <n v="22403.1"/>
  </r>
  <r>
    <n v="1658"/>
    <s v="Selina"/>
    <s v="Clow"/>
    <x v="0"/>
    <n v="17"/>
    <d v="1993-12-05T00:00:00"/>
    <s v="Sales Representative"/>
    <x v="5"/>
    <x v="0"/>
    <s v="N"/>
    <s v="Unknow"/>
    <s v="Yes"/>
    <n v="5"/>
    <n v="1406.49"/>
    <n v="6"/>
    <n v="5"/>
    <n v="42194.700000000004"/>
  </r>
  <r>
    <n v="1659"/>
    <s v="Olva"/>
    <s v="Sheehy"/>
    <x v="0"/>
    <n v="75"/>
    <d v="1989-11-14T00:00:00"/>
    <s v="Software Consultant"/>
    <x v="2"/>
    <x v="2"/>
    <s v="N"/>
    <s v="Unknow"/>
    <s v="Yes"/>
    <n v="13"/>
    <n v="625.07600000000002"/>
    <n v="6"/>
    <n v="13"/>
    <n v="48755.928"/>
  </r>
  <r>
    <n v="1660"/>
    <s v="Justinian"/>
    <s v="Jekyll"/>
    <x v="1"/>
    <n v="85"/>
    <d v="1980-03-16T00:00:00"/>
    <s v="Internal Auditor"/>
    <x v="5"/>
    <x v="1"/>
    <s v="N"/>
    <s v="Unknow"/>
    <s v="No"/>
    <n v="15"/>
    <n v="1348.895"/>
    <n v="6"/>
    <n v="15"/>
    <n v="121400.55"/>
  </r>
  <r>
    <n v="1661"/>
    <s v="Meggy"/>
    <s v="Delgadillo"/>
    <x v="0"/>
    <n v="21"/>
    <d v="1979-06-02T00:00:00"/>
    <s v="Administrative Assistant IV"/>
    <x v="0"/>
    <x v="1"/>
    <s v="N"/>
    <s v="Unknow"/>
    <s v="No"/>
    <n v="10"/>
    <n v="1208.6171428571429"/>
    <n v="6"/>
    <n v="10"/>
    <n v="72517.028571428571"/>
  </r>
  <r>
    <n v="1662"/>
    <s v="Xenia"/>
    <s v="Willmett"/>
    <x v="0"/>
    <n v="40"/>
    <d v="1956-04-01T00:00:00"/>
    <s v="Electrical Engineer"/>
    <x v="7"/>
    <x v="2"/>
    <s v="N"/>
    <s v="Unknow"/>
    <s v="No"/>
    <n v="11"/>
    <n v="892.45428571428579"/>
    <n v="6"/>
    <n v="11"/>
    <n v="58901.982857142859"/>
  </r>
  <r>
    <n v="1663"/>
    <s v="Analiese"/>
    <s v="Grimsditch"/>
    <x v="0"/>
    <n v="68"/>
    <d v="1978-01-30T00:00:00"/>
    <s v="VP Quality Control"/>
    <x v="2"/>
    <x v="2"/>
    <s v="N"/>
    <s v="Unknow"/>
    <s v="Yes"/>
    <n v="9"/>
    <n v="1314.1224999999999"/>
    <n v="6"/>
    <n v="9"/>
    <n v="70962.614999999991"/>
  </r>
  <r>
    <n v="1664"/>
    <s v="Karlis"/>
    <s v="Alner"/>
    <x v="1"/>
    <n v="11"/>
    <d v="1975-12-30T00:00:00"/>
    <s v="Chemical Engineer"/>
    <x v="7"/>
    <x v="1"/>
    <s v="N"/>
    <s v="Unknow"/>
    <s v="Yes"/>
    <n v="9"/>
    <n v="1364.25"/>
    <n v="6"/>
    <n v="9"/>
    <n v="73669.5"/>
  </r>
  <r>
    <n v="1665"/>
    <s v="Witty"/>
    <s v="Lauthian"/>
    <x v="1"/>
    <n v="48"/>
    <d v="1977-11-18T00:00:00"/>
    <s v="Quality Engineer"/>
    <x v="8"/>
    <x v="0"/>
    <s v="N"/>
    <s v="Unknow"/>
    <s v="No"/>
    <n v="11"/>
    <n v="1146.405"/>
    <n v="6"/>
    <n v="11"/>
    <n v="75662.73000000001"/>
  </r>
  <r>
    <n v="1666"/>
    <s v="Launce"/>
    <s v="Lording"/>
    <x v="1"/>
    <n v="73"/>
    <d v="1977-04-02T00:00:00"/>
    <s v="Recruiting Manager"/>
    <x v="4"/>
    <x v="0"/>
    <s v="N"/>
    <s v="Unknow"/>
    <s v="No"/>
    <n v="14"/>
    <n v="1156.6883333333333"/>
    <n v="6"/>
    <n v="14"/>
    <n v="97161.819999999992"/>
  </r>
  <r>
    <n v="1667"/>
    <s v="Jaime"/>
    <s v="Simonnin"/>
    <x v="1"/>
    <n v="67"/>
    <d v="1955-02-18T00:00:00"/>
    <s v="Geological Engineer"/>
    <x v="7"/>
    <x v="2"/>
    <s v="N"/>
    <s v="Unknow"/>
    <s v="No"/>
    <n v="18"/>
    <n v="983.99555555555571"/>
    <n v="6"/>
    <n v="18"/>
    <n v="106271.52000000002"/>
  </r>
  <r>
    <n v="1668"/>
    <s v="Aurlie"/>
    <s v="Bolter"/>
    <x v="0"/>
    <n v="75"/>
    <d v="1965-06-13T00:00:00"/>
    <s v="Financial Advisor"/>
    <x v="1"/>
    <x v="0"/>
    <s v="N"/>
    <s v="Unknow"/>
    <s v="No"/>
    <n v="8"/>
    <n v="799.46"/>
    <n v="6"/>
    <n v="8"/>
    <n v="38374.080000000002"/>
  </r>
  <r>
    <n v="1669"/>
    <s v="Jabez"/>
    <s v="Glasspoole"/>
    <x v="1"/>
    <n v="74"/>
    <d v="1978-03-18T00:00:00"/>
    <s v="VP Accounting"/>
    <x v="1"/>
    <x v="2"/>
    <s v="N"/>
    <s v="Unknow"/>
    <s v="Yes"/>
    <n v="21"/>
    <n v="1040.94"/>
    <n v="6"/>
    <n v="21"/>
    <n v="131158.44"/>
  </r>
  <r>
    <n v="1670"/>
    <s v="Gisella"/>
    <s v="Ravens"/>
    <x v="0"/>
    <n v="30"/>
    <d v="1978-08-12T00:00:00"/>
    <s v="Web Designer II"/>
    <x v="5"/>
    <x v="0"/>
    <s v="N"/>
    <s v="Unknow"/>
    <s v="No"/>
    <n v="19"/>
    <n v="439.42666666666668"/>
    <n v="6"/>
    <n v="19"/>
    <n v="50094.64"/>
  </r>
  <r>
    <n v="1671"/>
    <s v="Nerty"/>
    <s v="Renak"/>
    <x v="0"/>
    <n v="69"/>
    <d v="1957-01-23T00:00:00"/>
    <s v="Account Executive"/>
    <x v="2"/>
    <x v="0"/>
    <s v="N"/>
    <s v="Unknow"/>
    <s v="Yes"/>
    <n v="14"/>
    <n v="208.73999999999995"/>
    <n v="6"/>
    <n v="14"/>
    <n v="17534.159999999996"/>
  </r>
  <r>
    <n v="1672"/>
    <s v="Sharla"/>
    <s v="Creebo"/>
    <x v="0"/>
    <n v="21"/>
    <d v="1963-04-27T00:00:00"/>
    <s v="Design Engineer"/>
    <x v="3"/>
    <x v="1"/>
    <s v="N"/>
    <s v="Unknow"/>
    <s v="Yes"/>
    <n v="9"/>
    <n v="1143.085"/>
    <n v="6"/>
    <n v="9"/>
    <n v="61726.590000000004"/>
  </r>
  <r>
    <n v="1673"/>
    <s v="Suzie"/>
    <s v="Dahle"/>
    <x v="0"/>
    <n v="45"/>
    <d v="1978-11-09T00:00:00"/>
    <s v="Professor"/>
    <x v="1"/>
    <x v="1"/>
    <s v="N"/>
    <s v="Unknow"/>
    <s v="Yes"/>
    <n v="21"/>
    <n v="1376.3159999999998"/>
    <n v="6"/>
    <n v="21"/>
    <n v="173415.81599999996"/>
  </r>
  <r>
    <n v="1674"/>
    <s v="Rahal"/>
    <s v="Woodman"/>
    <x v="0"/>
    <n v="97"/>
    <d v="1977-10-26T00:00:00"/>
    <s v="Civil Engineer"/>
    <x v="7"/>
    <x v="2"/>
    <s v="N"/>
    <s v="Unknow"/>
    <s v="No"/>
    <n v="20"/>
    <n v="1023.5224999999998"/>
    <n v="6"/>
    <n v="20"/>
    <n v="122822.69999999997"/>
  </r>
  <r>
    <n v="1675"/>
    <s v="Luke"/>
    <s v="Wombwell"/>
    <x v="1"/>
    <n v="76"/>
    <d v="1955-08-14T00:00:00"/>
    <s v="Engineer I"/>
    <x v="7"/>
    <x v="1"/>
    <s v="N"/>
    <s v="Unknow"/>
    <s v="Yes"/>
    <n v="14"/>
    <n v="982.42999999999984"/>
    <n v="6"/>
    <n v="14"/>
    <n v="82524.119999999981"/>
  </r>
  <r>
    <n v="1676"/>
    <s v="Ozzy"/>
    <s v="Olerenshaw"/>
    <x v="1"/>
    <n v="63"/>
    <d v="1975-03-31T00:00:00"/>
    <s v="Information Systems Manager"/>
    <x v="0"/>
    <x v="0"/>
    <s v="N"/>
    <s v="Unknow"/>
    <s v="No"/>
    <n v="13"/>
    <n v="1420.7225000000001"/>
    <n v="6"/>
    <n v="13"/>
    <n v="110816.35500000001"/>
  </r>
  <r>
    <n v="1677"/>
    <s v="Petrina"/>
    <s v="Pollins"/>
    <x v="0"/>
    <n v="56"/>
    <d v="1958-05-28T00:00:00"/>
    <s v="Editor"/>
    <x v="0"/>
    <x v="1"/>
    <s v="N"/>
    <s v="Unknow"/>
    <s v="Yes"/>
    <n v="16"/>
    <n v="1667.07"/>
    <n v="6"/>
    <n v="16"/>
    <n v="160038.72"/>
  </r>
  <r>
    <n v="1678"/>
    <s v="Dale"/>
    <s v="Hursey"/>
    <x v="0"/>
    <n v="20"/>
    <d v="1977-10-07T00:00:00"/>
    <s v="Unkown"/>
    <x v="1"/>
    <x v="2"/>
    <s v="N"/>
    <s v="Unknow"/>
    <s v="Yes"/>
    <n v="13"/>
    <n v="1191.3240000000001"/>
    <n v="6"/>
    <n v="13"/>
    <n v="92923.272000000012"/>
  </r>
  <r>
    <n v="1679"/>
    <s v="Arabel"/>
    <s v="Kayser"/>
    <x v="0"/>
    <n v="92"/>
    <d v="1975-11-03T00:00:00"/>
    <s v="Programmer II"/>
    <x v="0"/>
    <x v="0"/>
    <s v="N"/>
    <s v="Unknow"/>
    <s v="Yes"/>
    <n v="13"/>
    <n v="1678.5733333333335"/>
    <n v="6"/>
    <n v="13"/>
    <n v="130928.72"/>
  </r>
  <r>
    <n v="1680"/>
    <s v="Loise"/>
    <s v="Austins"/>
    <x v="0"/>
    <n v="5"/>
    <d v="1998-07-28T00:00:00"/>
    <s v="Desktop Support Technician"/>
    <x v="2"/>
    <x v="0"/>
    <s v="N"/>
    <s v="Unknow"/>
    <s v="Yes"/>
    <n v="4"/>
    <n v="1379.2166666666667"/>
    <n v="6"/>
    <n v="4"/>
    <n v="33101.199999999997"/>
  </r>
  <r>
    <n v="1681"/>
    <s v="Rupert"/>
    <s v="Gilstoun"/>
    <x v="1"/>
    <n v="78"/>
    <d v="1979-12-07T00:00:00"/>
    <s v="Unkown"/>
    <x v="0"/>
    <x v="2"/>
    <s v="N"/>
    <s v="Unknow"/>
    <s v="Yes"/>
    <n v="6"/>
    <n v="718.2833333333333"/>
    <n v="6"/>
    <n v="6"/>
    <n v="25858.199999999997"/>
  </r>
  <r>
    <n v="1682"/>
    <s v="Gerladina"/>
    <s v="Cuddon"/>
    <x v="0"/>
    <n v="93"/>
    <d v="1960-04-25T00:00:00"/>
    <s v="Structural Engineer"/>
    <x v="7"/>
    <x v="1"/>
    <s v="N"/>
    <s v="Unknow"/>
    <s v="Yes"/>
    <n v="6"/>
    <n v="909.49"/>
    <n v="6"/>
    <n v="6"/>
    <n v="32741.640000000003"/>
  </r>
  <r>
    <n v="1683"/>
    <s v="Brenn"/>
    <s v="Bacon"/>
    <x v="2"/>
    <n v="72"/>
    <s v="Unkown"/>
    <s v="Budget/Accounting Analyst I"/>
    <x v="3"/>
    <x v="0"/>
    <s v="N"/>
    <s v="Unknow"/>
    <s v="Yes"/>
    <s v="Unkown"/>
    <n v="1009.874"/>
    <n v="6"/>
    <s v="Unkown"/>
    <e v="#VALUE!"/>
  </r>
  <r>
    <n v="1684"/>
    <s v="Janie"/>
    <s v="Stonehewer"/>
    <x v="0"/>
    <n v="96"/>
    <d v="1979-07-10T00:00:00"/>
    <s v="Environmental Tech"/>
    <x v="7"/>
    <x v="0"/>
    <s v="N"/>
    <s v="Unknow"/>
    <s v="No"/>
    <n v="6"/>
    <n v="1008.0425"/>
    <n v="6"/>
    <n v="6"/>
    <n v="36289.53"/>
  </r>
  <r>
    <n v="1685"/>
    <s v="Marya"/>
    <s v="Milington"/>
    <x v="0"/>
    <n v="32"/>
    <d v="1972-03-16T00:00:00"/>
    <s v="Budget/Accounting Analyst III"/>
    <x v="3"/>
    <x v="0"/>
    <s v="N"/>
    <s v="Unknow"/>
    <s v="No"/>
    <n v="8"/>
    <n v="1114.6412500000001"/>
    <n v="6"/>
    <n v="8"/>
    <n v="53502.780000000006"/>
  </r>
  <r>
    <n v="1686"/>
    <s v="Fremont"/>
    <s v="Trundle"/>
    <x v="1"/>
    <n v="95"/>
    <d v="1980-07-06T00:00:00"/>
    <s v="Account Representative IV"/>
    <x v="6"/>
    <x v="0"/>
    <s v="N"/>
    <s v="Unknow"/>
    <s v="Yes"/>
    <n v="16"/>
    <n v="1418.2660000000001"/>
    <n v="6"/>
    <n v="16"/>
    <n v="136153.53600000002"/>
  </r>
  <r>
    <n v="1687"/>
    <s v="Chance"/>
    <s v="Maben"/>
    <x v="1"/>
    <n v="16"/>
    <d v="1991-05-09T00:00:00"/>
    <s v="Unkown"/>
    <x v="7"/>
    <x v="1"/>
    <s v="N"/>
    <s v="Unknow"/>
    <s v="Yes"/>
    <n v="8"/>
    <n v="893.56777777777779"/>
    <n v="6"/>
    <n v="8"/>
    <n v="42891.253333333334"/>
  </r>
  <r>
    <n v="1688"/>
    <s v="Charmaine"/>
    <s v="Suller"/>
    <x v="0"/>
    <n v="80"/>
    <d v="1978-12-05T00:00:00"/>
    <s v="Systems Administrator II"/>
    <x v="4"/>
    <x v="0"/>
    <s v="N"/>
    <s v="Unknow"/>
    <s v="No"/>
    <n v="15"/>
    <n v="953.80124999999998"/>
    <n v="6"/>
    <n v="15"/>
    <n v="85842.112500000003"/>
  </r>
  <r>
    <n v="1689"/>
    <s v="Teodor"/>
    <s v="Larwell"/>
    <x v="1"/>
    <n v="48"/>
    <d v="1995-06-18T00:00:00"/>
    <s v="Quality Control Specialist"/>
    <x v="1"/>
    <x v="0"/>
    <s v="N"/>
    <s v="Unknow"/>
    <s v="Yes"/>
    <n v="4"/>
    <n v="496.8"/>
    <n v="6"/>
    <n v="4"/>
    <n v="11923.2"/>
  </r>
  <r>
    <n v="1690"/>
    <s v="Torey"/>
    <s v="Kensall"/>
    <x v="1"/>
    <n v="6"/>
    <d v="1988-12-19T00:00:00"/>
    <s v="Food Chemist"/>
    <x v="0"/>
    <x v="1"/>
    <s v="N"/>
    <s v="Unknow"/>
    <s v="Yes"/>
    <n v="16"/>
    <n v="1120.5350000000001"/>
    <n v="6"/>
    <n v="16"/>
    <n v="107571.36000000002"/>
  </r>
  <r>
    <n v="1691"/>
    <s v="Tomlin"/>
    <s v="Unkown"/>
    <x v="1"/>
    <n v="50"/>
    <d v="1979-11-16T00:00:00"/>
    <s v="Account Coordinator"/>
    <x v="4"/>
    <x v="2"/>
    <s v="N"/>
    <s v="Unknow"/>
    <s v="Yes"/>
    <n v="7"/>
    <n v="1088.0899999999999"/>
    <n v="6"/>
    <n v="7"/>
    <n v="45699.779999999992"/>
  </r>
  <r>
    <n v="1692"/>
    <s v="Harriette"/>
    <s v="De Matteis"/>
    <x v="0"/>
    <n v="85"/>
    <d v="1967-04-07T00:00:00"/>
    <s v="Senior Quality Engineer"/>
    <x v="0"/>
    <x v="0"/>
    <s v="N"/>
    <s v="Unknow"/>
    <s v="Yes"/>
    <n v="17"/>
    <n v="1500.932"/>
    <n v="6"/>
    <n v="17"/>
    <n v="153095.06400000001"/>
  </r>
  <r>
    <n v="1693"/>
    <s v="Ring"/>
    <s v="Birchall"/>
    <x v="1"/>
    <n v="79"/>
    <d v="1965-11-06T00:00:00"/>
    <s v="Accountant I"/>
    <x v="0"/>
    <x v="1"/>
    <s v="N"/>
    <s v="Unknow"/>
    <s v="No"/>
    <n v="4"/>
    <n v="1361.6144444444444"/>
    <n v="6"/>
    <n v="4"/>
    <n v="32678.746666666666"/>
  </r>
  <r>
    <n v="1694"/>
    <s v="Tonnie"/>
    <s v="McLinden"/>
    <x v="1"/>
    <n v="11"/>
    <d v="1959-10-11T00:00:00"/>
    <s v="Unkown"/>
    <x v="3"/>
    <x v="0"/>
    <s v="N"/>
    <s v="Unknow"/>
    <s v="Yes"/>
    <n v="19"/>
    <n v="1377.0300000000002"/>
    <n v="6"/>
    <n v="19"/>
    <n v="156981.42000000001"/>
  </r>
  <r>
    <n v="1695"/>
    <s v="Blanch"/>
    <s v="Leyshon"/>
    <x v="0"/>
    <n v="11"/>
    <d v="1991-05-18T00:00:00"/>
    <s v="Environmental Specialist"/>
    <x v="4"/>
    <x v="2"/>
    <s v="N"/>
    <s v="Unknow"/>
    <s v="Yes"/>
    <n v="4"/>
    <n v="1129.8800000000001"/>
    <n v="6"/>
    <n v="4"/>
    <n v="27117.120000000003"/>
  </r>
  <r>
    <n v="1696"/>
    <s v="Mose"/>
    <s v="Middler"/>
    <x v="1"/>
    <n v="48"/>
    <d v="1991-06-07T00:00:00"/>
    <s v="Librarian"/>
    <x v="9"/>
    <x v="2"/>
    <s v="N"/>
    <s v="Unknow"/>
    <s v="No"/>
    <n v="2"/>
    <n v="982.37714285714276"/>
    <n v="6"/>
    <n v="2"/>
    <n v="11788.525714285714"/>
  </r>
  <r>
    <n v="1697"/>
    <s v="Eddi"/>
    <s v="Mansbridge"/>
    <x v="0"/>
    <n v="44"/>
    <d v="1969-03-29T00:00:00"/>
    <s v="Occupational Therapist"/>
    <x v="0"/>
    <x v="0"/>
    <s v="N"/>
    <s v="Unknow"/>
    <s v="Yes"/>
    <n v="12"/>
    <n v="826.16833333333341"/>
    <n v="6"/>
    <n v="12"/>
    <n v="59484.12"/>
  </r>
  <r>
    <n v="1698"/>
    <s v="Christabella"/>
    <s v="Eldredge"/>
    <x v="0"/>
    <n v="58"/>
    <d v="1971-08-24T00:00:00"/>
    <s v="Unkown"/>
    <x v="0"/>
    <x v="1"/>
    <s v="N"/>
    <s v="Unknow"/>
    <s v="Yes"/>
    <n v="18"/>
    <n v="732.88200000000018"/>
    <n v="6"/>
    <n v="18"/>
    <n v="79151.256000000023"/>
  </r>
  <r>
    <n v="1699"/>
    <s v="Poul"/>
    <s v="Dumphy"/>
    <x v="1"/>
    <n v="33"/>
    <d v="1958-05-08T00:00:00"/>
    <s v="Nuclear Power Engineer"/>
    <x v="7"/>
    <x v="0"/>
    <s v="N"/>
    <s v="Unknow"/>
    <s v="Yes"/>
    <n v="8"/>
    <n v="909.26499999999987"/>
    <n v="6"/>
    <n v="8"/>
    <n v="43644.719999999994"/>
  </r>
  <r>
    <n v="1700"/>
    <s v="Rana"/>
    <s v="Streets"/>
    <x v="0"/>
    <n v="28"/>
    <d v="1969-09-18T00:00:00"/>
    <s v="Electrical Engineer"/>
    <x v="7"/>
    <x v="2"/>
    <s v="N"/>
    <s v="Unknow"/>
    <s v="Yes"/>
    <n v="14"/>
    <n v="617.0474999999999"/>
    <n v="6"/>
    <n v="14"/>
    <n v="51831.989999999991"/>
  </r>
  <r>
    <n v="1701"/>
    <s v="Hazlett"/>
    <s v="Goane"/>
    <x v="1"/>
    <n v="11"/>
    <d v="1963-04-24T00:00:00"/>
    <s v="Unkown"/>
    <x v="7"/>
    <x v="2"/>
    <s v="N"/>
    <s v="Unknow"/>
    <s v="No"/>
    <n v="17"/>
    <n v="1504.7850000000001"/>
    <n v="6"/>
    <n v="17"/>
    <n v="153488.07"/>
  </r>
  <r>
    <n v="1702"/>
    <s v="Bryn"/>
    <s v="Whisby"/>
    <x v="1"/>
    <n v="14"/>
    <d v="1956-04-03T00:00:00"/>
    <s v="Research Nurse"/>
    <x v="0"/>
    <x v="0"/>
    <s v="N"/>
    <s v="Unknow"/>
    <s v="No"/>
    <n v="17"/>
    <n v="1257.375"/>
    <n v="6"/>
    <n v="17"/>
    <n v="128252.25"/>
  </r>
  <r>
    <n v="1703"/>
    <s v="Nerita"/>
    <s v="Keppie"/>
    <x v="0"/>
    <n v="14"/>
    <d v="1991-04-01T00:00:00"/>
    <s v="Product Engineer"/>
    <x v="8"/>
    <x v="0"/>
    <s v="N"/>
    <s v="Unknow"/>
    <s v="Yes"/>
    <n v="3"/>
    <n v="1138.4237499999999"/>
    <n v="6"/>
    <n v="3"/>
    <n v="20491.627499999999"/>
  </r>
  <r>
    <n v="1704"/>
    <s v="Tremain"/>
    <s v="Breadon"/>
    <x v="1"/>
    <n v="96"/>
    <d v="1962-10-22T00:00:00"/>
    <s v="Analyst Programmer"/>
    <x v="3"/>
    <x v="2"/>
    <s v="N"/>
    <s v="Unknow"/>
    <s v="No"/>
    <n v="12"/>
    <n v="823.59500000000003"/>
    <n v="6"/>
    <n v="12"/>
    <n v="59298.84"/>
  </r>
  <r>
    <n v="1705"/>
    <s v="Nelle"/>
    <s v="Haworth"/>
    <x v="0"/>
    <n v="1"/>
    <d v="1979-08-14T00:00:00"/>
    <s v="Research Associate"/>
    <x v="1"/>
    <x v="0"/>
    <s v="N"/>
    <s v="Unknow"/>
    <s v="Yes"/>
    <n v="9"/>
    <n v="1528.1600000000003"/>
    <n v="6"/>
    <n v="9"/>
    <n v="82520.640000000029"/>
  </r>
  <r>
    <n v="1706"/>
    <s v="Slade"/>
    <s v="Semark"/>
    <x v="1"/>
    <n v="32"/>
    <d v="1961-08-19T00:00:00"/>
    <s v="Unkown"/>
    <x v="1"/>
    <x v="2"/>
    <s v="N"/>
    <s v="Unknow"/>
    <s v="Yes"/>
    <n v="10"/>
    <n v="1078.1420000000001"/>
    <n v="6"/>
    <n v="10"/>
    <n v="64688.520000000004"/>
  </r>
  <r>
    <n v="1707"/>
    <s v="Alfonso"/>
    <s v="Readett"/>
    <x v="1"/>
    <n v="18"/>
    <d v="1994-01-02T00:00:00"/>
    <s v="Cost Accountant"/>
    <x v="1"/>
    <x v="2"/>
    <s v="N"/>
    <s v="Unknow"/>
    <s v="No"/>
    <n v="7"/>
    <n v="1016.8725000000001"/>
    <n v="6"/>
    <n v="7"/>
    <n v="42708.645000000004"/>
  </r>
  <r>
    <n v="1708"/>
    <s v="Wenona"/>
    <s v="Mahaddie"/>
    <x v="0"/>
    <n v="39"/>
    <d v="1988-12-30T00:00:00"/>
    <s v="Marketing Manager"/>
    <x v="2"/>
    <x v="2"/>
    <s v="N"/>
    <s v="Unknow"/>
    <s v="No"/>
    <n v="20"/>
    <n v="888.93714285714293"/>
    <n v="6"/>
    <n v="20"/>
    <n v="106672.45714285715"/>
  </r>
  <r>
    <n v="1709"/>
    <s v="Osgood"/>
    <s v="Seeborne"/>
    <x v="1"/>
    <n v="36"/>
    <d v="1974-09-30T00:00:00"/>
    <s v="Food Chemist"/>
    <x v="0"/>
    <x v="1"/>
    <s v="N"/>
    <s v="Unknow"/>
    <s v="No"/>
    <n v="6"/>
    <n v="976.76499999999999"/>
    <n v="6"/>
    <n v="6"/>
    <n v="35163.54"/>
  </r>
  <r>
    <n v="1710"/>
    <s v="Matilde"/>
    <s v="MacKeeg"/>
    <x v="0"/>
    <n v="49"/>
    <d v="1954-06-30T00:00:00"/>
    <s v="Health Coach IV"/>
    <x v="0"/>
    <x v="2"/>
    <s v="N"/>
    <s v="Unknow"/>
    <s v="No"/>
    <n v="17"/>
    <n v="1290.27"/>
    <n v="6"/>
    <n v="17"/>
    <n v="131607.54"/>
  </r>
  <r>
    <n v="1711"/>
    <s v="Marie-jeanne"/>
    <s v="Mattson"/>
    <x v="0"/>
    <n v="81"/>
    <d v="1993-09-26T00:00:00"/>
    <s v="Unkown"/>
    <x v="7"/>
    <x v="2"/>
    <s v="N"/>
    <s v="Unknow"/>
    <s v="Yes"/>
    <n v="7"/>
    <n v="952.85833333333323"/>
    <n v="6"/>
    <n v="7"/>
    <n v="40020.049999999996"/>
  </r>
  <r>
    <n v="1712"/>
    <s v="Chad"/>
    <s v="Unkown"/>
    <x v="0"/>
    <n v="63"/>
    <d v="1976-10-12T00:00:00"/>
    <s v="Dental Hygienist"/>
    <x v="0"/>
    <x v="2"/>
    <s v="N"/>
    <s v="Unknow"/>
    <s v="Yes"/>
    <n v="7"/>
    <n v="872.10666666666657"/>
    <n v="6"/>
    <n v="7"/>
    <n v="36628.479999999996"/>
  </r>
  <r>
    <n v="1713"/>
    <s v="Jennica"/>
    <s v="Jeeks"/>
    <x v="0"/>
    <n v="89"/>
    <d v="1988-11-08T00:00:00"/>
    <s v="Teacher"/>
    <x v="5"/>
    <x v="2"/>
    <s v="N"/>
    <s v="Unknow"/>
    <s v="Yes"/>
    <n v="21"/>
    <n v="1186.4349999999999"/>
    <n v="6"/>
    <n v="21"/>
    <n v="149490.81"/>
  </r>
  <r>
    <n v="1714"/>
    <s v="Esma"/>
    <s v="Rycroft"/>
    <x v="0"/>
    <n v="80"/>
    <d v="1998-06-26T00:00:00"/>
    <s v="Senior Sales Associate"/>
    <x v="2"/>
    <x v="2"/>
    <s v="N"/>
    <s v="Unknow"/>
    <s v="Yes"/>
    <n v="4"/>
    <n v="837.25749999999994"/>
    <n v="6"/>
    <n v="4"/>
    <n v="20094.18"/>
  </r>
  <r>
    <n v="1715"/>
    <s v="Cobb"/>
    <s v="Schrinel"/>
    <x v="1"/>
    <n v="41"/>
    <d v="1988-06-01T00:00:00"/>
    <s v="Web Developer III"/>
    <x v="9"/>
    <x v="0"/>
    <s v="N"/>
    <s v="Unknow"/>
    <s v="Yes"/>
    <n v="12"/>
    <n v="897.64"/>
    <n v="6"/>
    <n v="12"/>
    <n v="64630.080000000002"/>
  </r>
  <r>
    <n v="1716"/>
    <s v="Lou"/>
    <s v="Yellep"/>
    <x v="0"/>
    <n v="42"/>
    <d v="1987-01-30T00:00:00"/>
    <s v="Senior Developer"/>
    <x v="8"/>
    <x v="1"/>
    <s v="N"/>
    <s v="Unknow"/>
    <s v="No"/>
    <n v="5"/>
    <n v="1012.3059999999999"/>
    <n v="6"/>
    <n v="5"/>
    <n v="30369.179999999997"/>
  </r>
  <r>
    <n v="1717"/>
    <s v="Obadias"/>
    <s v="Gristwood"/>
    <x v="1"/>
    <n v="96"/>
    <d v="1978-11-14T00:00:00"/>
    <s v="Civil Engineer"/>
    <x v="7"/>
    <x v="0"/>
    <s v="N"/>
    <s v="Unknow"/>
    <s v="No"/>
    <n v="6"/>
    <n v="1112.298"/>
    <n v="6"/>
    <n v="6"/>
    <n v="40042.728000000003"/>
  </r>
  <r>
    <n v="1718"/>
    <s v="Eada"/>
    <s v="Coaster"/>
    <x v="0"/>
    <n v="13"/>
    <d v="1994-04-19T00:00:00"/>
    <s v="Professor"/>
    <x v="1"/>
    <x v="2"/>
    <s v="N"/>
    <s v="Unknow"/>
    <s v="Yes"/>
    <n v="4"/>
    <n v="1170.7428571428572"/>
    <n v="6"/>
    <n v="4"/>
    <n v="28097.828571428574"/>
  </r>
  <r>
    <n v="1719"/>
    <s v="Devy"/>
    <s v="Hannum"/>
    <x v="1"/>
    <n v="71"/>
    <d v="1973-07-04T00:00:00"/>
    <s v="Media Manager IV"/>
    <x v="1"/>
    <x v="2"/>
    <s v="N"/>
    <s v="Unknow"/>
    <s v="No"/>
    <n v="18"/>
    <n v="1343.9299999999998"/>
    <n v="6"/>
    <n v="18"/>
    <n v="145144.43999999997"/>
  </r>
  <r>
    <n v="1720"/>
    <s v="Matilda"/>
    <s v="Milton"/>
    <x v="0"/>
    <n v="96"/>
    <d v="1986-10-06T00:00:00"/>
    <s v="Staff Accountant II"/>
    <x v="1"/>
    <x v="0"/>
    <s v="N"/>
    <s v="Unknow"/>
    <s v="Yes"/>
    <n v="13"/>
    <n v="988.64200000000005"/>
    <n v="6"/>
    <n v="13"/>
    <n v="77114.076000000015"/>
  </r>
  <r>
    <n v="1721"/>
    <s v="Delcine"/>
    <s v="Hansod"/>
    <x v="0"/>
    <n v="82"/>
    <d v="1980-10-22T00:00:00"/>
    <s v="Senior Quality Engineer"/>
    <x v="1"/>
    <x v="2"/>
    <s v="N"/>
    <s v="Unknow"/>
    <s v="No"/>
    <n v="14"/>
    <n v="518.5575"/>
    <n v="6"/>
    <n v="14"/>
    <n v="43558.83"/>
  </r>
  <r>
    <n v="1722"/>
    <s v="Fritz"/>
    <s v="Geare"/>
    <x v="1"/>
    <n v="52"/>
    <d v="1963-07-17T00:00:00"/>
    <s v="Cost Accountant"/>
    <x v="1"/>
    <x v="0"/>
    <s v="N"/>
    <s v="Unknow"/>
    <s v="No"/>
    <n v="4"/>
    <n v="1475.9414285714283"/>
    <n v="6"/>
    <n v="4"/>
    <n v="35422.59428571428"/>
  </r>
  <r>
    <n v="1723"/>
    <s v="Atalanta"/>
    <s v="Stoeck"/>
    <x v="0"/>
    <n v="90"/>
    <d v="1986-10-24T00:00:00"/>
    <s v="Geologist IV"/>
    <x v="4"/>
    <x v="0"/>
    <s v="N"/>
    <s v="Unknow"/>
    <s v="Yes"/>
    <n v="7"/>
    <n v="1458.155"/>
    <n v="6"/>
    <n v="7"/>
    <n v="61242.51"/>
  </r>
  <r>
    <n v="1724"/>
    <s v="Davita"/>
    <s v="Pristnor"/>
    <x v="0"/>
    <n v="28"/>
    <d v="1999-01-24T00:00:00"/>
    <s v="Assistant Media Planner"/>
    <x v="9"/>
    <x v="2"/>
    <s v="N"/>
    <s v="Unknow"/>
    <s v="Yes"/>
    <n v="4"/>
    <n v="1056.72"/>
    <n v="6"/>
    <n v="4"/>
    <n v="25361.279999999999"/>
  </r>
  <r>
    <n v="1725"/>
    <s v="Corena"/>
    <s v="Postlewhite"/>
    <x v="0"/>
    <n v="80"/>
    <d v="1979-07-19T00:00:00"/>
    <s v="Junior Executive"/>
    <x v="7"/>
    <x v="2"/>
    <s v="N"/>
    <s v="Unknow"/>
    <s v="Yes"/>
    <n v="16"/>
    <n v="1301.9333333333332"/>
    <n v="6"/>
    <n v="16"/>
    <n v="124985.59999999998"/>
  </r>
  <r>
    <n v="1726"/>
    <s v="Mariette"/>
    <s v="Alexsandrev"/>
    <x v="0"/>
    <n v="41"/>
    <d v="1973-08-06T00:00:00"/>
    <s v="Junior Executive"/>
    <x v="1"/>
    <x v="2"/>
    <s v="N"/>
    <s v="Unknow"/>
    <s v="No"/>
    <n v="11"/>
    <n v="732.91666666666663"/>
    <n v="6"/>
    <n v="11"/>
    <n v="48372.5"/>
  </r>
  <r>
    <n v="1727"/>
    <s v="Everard"/>
    <s v="Unkown"/>
    <x v="1"/>
    <n v="43"/>
    <d v="1978-05-10T00:00:00"/>
    <s v="Assistant Media Planner"/>
    <x v="9"/>
    <x v="2"/>
    <s v="N"/>
    <s v="Unknow"/>
    <s v="No"/>
    <n v="6"/>
    <n v="1040.4333333333334"/>
    <n v="6"/>
    <n v="6"/>
    <n v="37455.600000000006"/>
  </r>
  <r>
    <n v="1728"/>
    <s v="Pryce"/>
    <s v="Larner"/>
    <x v="1"/>
    <n v="41"/>
    <d v="1977-05-04T00:00:00"/>
    <s v="Paralegal"/>
    <x v="1"/>
    <x v="1"/>
    <s v="N"/>
    <s v="Unknow"/>
    <s v="No"/>
    <n v="22"/>
    <n v="728.72"/>
    <n v="6"/>
    <n v="22"/>
    <n v="96191.039999999994"/>
  </r>
  <r>
    <n v="1729"/>
    <s v="Alla"/>
    <s v="Kyles"/>
    <x v="0"/>
    <n v="37"/>
    <d v="1987-11-16T00:00:00"/>
    <s v="Mechanical Systems Engineer"/>
    <x v="6"/>
    <x v="2"/>
    <s v="N"/>
    <s v="Unknow"/>
    <s v="No"/>
    <n v="7"/>
    <n v="960.99199999999996"/>
    <n v="6"/>
    <n v="7"/>
    <n v="40361.663999999997"/>
  </r>
  <r>
    <n v="1730"/>
    <s v="Tildi"/>
    <s v="Kirkup"/>
    <x v="0"/>
    <n v="29"/>
    <d v="1985-12-21T00:00:00"/>
    <s v="Senior Financial Analyst"/>
    <x v="1"/>
    <x v="0"/>
    <s v="N"/>
    <s v="Unknow"/>
    <s v="No"/>
    <n v="20"/>
    <n v="986.66599999999994"/>
    <n v="6"/>
    <n v="20"/>
    <n v="118399.91999999998"/>
  </r>
  <r>
    <n v="1731"/>
    <s v="Aigneis"/>
    <s v="MacKall"/>
    <x v="0"/>
    <n v="26"/>
    <d v="1959-03-11T00:00:00"/>
    <s v="Health Coach III"/>
    <x v="0"/>
    <x v="2"/>
    <s v="N"/>
    <s v="Unknow"/>
    <s v="Yes"/>
    <n v="19"/>
    <n v="999.29500000000007"/>
    <n v="6"/>
    <n v="19"/>
    <n v="113919.63"/>
  </r>
  <r>
    <n v="1732"/>
    <s v="Elihu"/>
    <s v="Cudworth"/>
    <x v="1"/>
    <n v="95"/>
    <d v="1978-07-07T00:00:00"/>
    <s v="Desktop Support Technician"/>
    <x v="6"/>
    <x v="0"/>
    <s v="N"/>
    <s v="Unknow"/>
    <s v="Yes"/>
    <n v="10"/>
    <n v="1111.7025000000001"/>
    <n v="6"/>
    <n v="10"/>
    <n v="66702.149999999994"/>
  </r>
  <r>
    <n v="1733"/>
    <s v="Gothart"/>
    <s v="Coomer"/>
    <x v="1"/>
    <n v="10"/>
    <d v="1986-05-26T00:00:00"/>
    <s v="Associate Professor"/>
    <x v="1"/>
    <x v="2"/>
    <s v="N"/>
    <s v="Unknow"/>
    <s v="No"/>
    <n v="20"/>
    <n v="1454.3100000000002"/>
    <n v="6"/>
    <n v="20"/>
    <n v="174517.2"/>
  </r>
  <r>
    <n v="1734"/>
    <s v="Adriana"/>
    <s v="Cullerne"/>
    <x v="0"/>
    <n v="88"/>
    <d v="1977-10-10T00:00:00"/>
    <s v="Community Outreach Specialist"/>
    <x v="5"/>
    <x v="0"/>
    <s v="N"/>
    <s v="Unknow"/>
    <s v="Yes"/>
    <n v="11"/>
    <n v="1492.5266666666666"/>
    <n v="6"/>
    <n v="11"/>
    <n v="98506.76"/>
  </r>
  <r>
    <n v="1735"/>
    <s v="Sly"/>
    <s v="Offord"/>
    <x v="1"/>
    <n v="7"/>
    <d v="1966-09-07T00:00:00"/>
    <s v="Occupational Therapist"/>
    <x v="0"/>
    <x v="0"/>
    <s v="N"/>
    <s v="Unknow"/>
    <s v="No"/>
    <n v="8"/>
    <n v="702.06"/>
    <n v="6"/>
    <n v="8"/>
    <n v="33698.879999999997"/>
  </r>
  <r>
    <n v="1736"/>
    <s v="Garrek"/>
    <s v="Rowbotham"/>
    <x v="1"/>
    <n v="83"/>
    <d v="1998-05-10T00:00:00"/>
    <s v="Associate Professor"/>
    <x v="3"/>
    <x v="1"/>
    <s v="N"/>
    <s v="Unknow"/>
    <s v="No"/>
    <n v="4"/>
    <n v="1053.7925"/>
    <n v="6"/>
    <n v="4"/>
    <n v="25291.02"/>
  </r>
  <r>
    <n v="1737"/>
    <s v="Benny"/>
    <s v="Jammet"/>
    <x v="0"/>
    <n v="21"/>
    <d v="1976-09-06T00:00:00"/>
    <s v="Senior Developer"/>
    <x v="2"/>
    <x v="1"/>
    <s v="N"/>
    <s v="Unknow"/>
    <s v="Yes"/>
    <n v="13"/>
    <n v="1165.9225000000001"/>
    <n v="6"/>
    <n v="13"/>
    <n v="90941.955000000016"/>
  </r>
  <r>
    <n v="1738"/>
    <s v="Frankie"/>
    <s v="Seydlitz"/>
    <x v="1"/>
    <n v="39"/>
    <d v="1985-04-24T00:00:00"/>
    <s v="Engineer II"/>
    <x v="6"/>
    <x v="2"/>
    <s v="N"/>
    <s v="Unknow"/>
    <s v="Yes"/>
    <n v="14"/>
    <n v="1420.54"/>
    <n v="6"/>
    <n v="14"/>
    <n v="119325.36"/>
  </r>
  <r>
    <n v="1739"/>
    <s v="Burnaby"/>
    <s v="Stiffkins"/>
    <x v="1"/>
    <n v="20"/>
    <d v="1954-10-06T00:00:00"/>
    <s v="Software Consultant"/>
    <x v="9"/>
    <x v="0"/>
    <s v="N"/>
    <s v="Unknow"/>
    <s v="No"/>
    <n v="7"/>
    <n v="1194.7466666666667"/>
    <n v="6"/>
    <n v="7"/>
    <n v="50179.360000000001"/>
  </r>
  <r>
    <n v="1740"/>
    <s v="Faythe"/>
    <s v="Janaszewski"/>
    <x v="2"/>
    <n v="83"/>
    <s v="Unkown"/>
    <s v="Research Associate"/>
    <x v="3"/>
    <x v="0"/>
    <s v="N"/>
    <s v="Unknow"/>
    <s v="Yes"/>
    <s v="Unkown"/>
    <n v="1230.8185714285717"/>
    <n v="6"/>
    <s v="Unkown"/>
    <e v="#VALUE!"/>
  </r>
  <r>
    <n v="1741"/>
    <s v="Karlens"/>
    <s v="Carneck"/>
    <x v="1"/>
    <n v="18"/>
    <d v="1994-07-11T00:00:00"/>
    <s v="General Manager"/>
    <x v="1"/>
    <x v="2"/>
    <s v="N"/>
    <s v="Unknow"/>
    <s v="No"/>
    <n v="3"/>
    <n v="629.6966666666666"/>
    <n v="6"/>
    <n v="3"/>
    <n v="11334.539999999997"/>
  </r>
  <r>
    <n v="1742"/>
    <s v="Quintin"/>
    <s v="Dublin"/>
    <x v="1"/>
    <n v="48"/>
    <d v="1958-08-17T00:00:00"/>
    <s v="Tax Accountant"/>
    <x v="4"/>
    <x v="2"/>
    <s v="N"/>
    <s v="Unknow"/>
    <s v="No"/>
    <n v="13"/>
    <n v="835.47833333333335"/>
    <n v="6"/>
    <n v="13"/>
    <n v="65167.31"/>
  </r>
  <r>
    <n v="1743"/>
    <s v="Pall"/>
    <s v="Creek"/>
    <x v="1"/>
    <n v="80"/>
    <d v="1981-07-25T00:00:00"/>
    <s v="Director of Sales"/>
    <x v="7"/>
    <x v="1"/>
    <s v="N"/>
    <s v="Unknow"/>
    <s v="Yes"/>
    <n v="8"/>
    <n v="1408.0350000000001"/>
    <n v="6"/>
    <n v="8"/>
    <n v="67585.680000000008"/>
  </r>
  <r>
    <n v="1744"/>
    <s v="Phoebe"/>
    <s v="Kahen"/>
    <x v="0"/>
    <n v="41"/>
    <d v="1972-01-21T00:00:00"/>
    <s v="Nurse Practicioner"/>
    <x v="1"/>
    <x v="2"/>
    <s v="N"/>
    <s v="Unknow"/>
    <s v="No"/>
    <n v="12"/>
    <n v="709.83249999999998"/>
    <n v="6"/>
    <n v="12"/>
    <n v="51107.94"/>
  </r>
  <r>
    <n v="1745"/>
    <s v="Leigha"/>
    <s v="Clawson"/>
    <x v="0"/>
    <n v="37"/>
    <d v="1955-08-23T00:00:00"/>
    <s v="Chief Design Engineer"/>
    <x v="1"/>
    <x v="0"/>
    <s v="N"/>
    <s v="Unknow"/>
    <s v="Yes"/>
    <n v="6"/>
    <n v="1101.2260000000001"/>
    <n v="6"/>
    <n v="6"/>
    <n v="39644.136000000006"/>
  </r>
  <r>
    <n v="1746"/>
    <s v="Kev"/>
    <s v="Unkown"/>
    <x v="1"/>
    <n v="58"/>
    <d v="1962-01-05T00:00:00"/>
    <s v="Operator"/>
    <x v="3"/>
    <x v="2"/>
    <s v="N"/>
    <s v="Unknow"/>
    <s v="No"/>
    <n v="6"/>
    <n v="1303.3266666666666"/>
    <n v="6"/>
    <n v="6"/>
    <n v="46919.759999999995"/>
  </r>
  <r>
    <n v="1747"/>
    <s v="Obadiah"/>
    <s v="Fairall"/>
    <x v="1"/>
    <n v="46"/>
    <d v="1987-03-14T00:00:00"/>
    <s v="Research Assistant II"/>
    <x v="1"/>
    <x v="1"/>
    <s v="N"/>
    <s v="Unknow"/>
    <s v="No"/>
    <n v="14"/>
    <n v="1294.7733333333333"/>
    <n v="6"/>
    <n v="14"/>
    <n v="108760.95999999999"/>
  </r>
  <r>
    <n v="1748"/>
    <s v="Skell"/>
    <s v="Oxenden"/>
    <x v="1"/>
    <n v="83"/>
    <d v="1956-06-07T00:00:00"/>
    <s v="Recruiter"/>
    <x v="7"/>
    <x v="0"/>
    <s v="N"/>
    <s v="Unknow"/>
    <s v="Yes"/>
    <n v="10"/>
    <n v="976.14249999999993"/>
    <n v="6"/>
    <n v="10"/>
    <n v="58568.549999999996"/>
  </r>
  <r>
    <n v="1749"/>
    <s v="Debbi"/>
    <s v="Petschelt"/>
    <x v="0"/>
    <n v="66"/>
    <d v="1980-10-22T00:00:00"/>
    <s v="Unkown"/>
    <x v="8"/>
    <x v="2"/>
    <s v="N"/>
    <s v="Unknow"/>
    <s v="No"/>
    <n v="4"/>
    <n v="769.64714285714297"/>
    <n v="6"/>
    <n v="4"/>
    <n v="18471.53142857143"/>
  </r>
  <r>
    <n v="1750"/>
    <s v="Filbert"/>
    <s v="Evreux"/>
    <x v="1"/>
    <n v="14"/>
    <d v="1959-05-13T00:00:00"/>
    <s v="Internal Auditor"/>
    <x v="9"/>
    <x v="0"/>
    <s v="N"/>
    <s v="Unknow"/>
    <s v="Yes"/>
    <n v="16"/>
    <n v="1060.6600000000001"/>
    <n v="6"/>
    <n v="16"/>
    <n v="101823.36000000002"/>
  </r>
  <r>
    <n v="1751"/>
    <s v="Sara-ann"/>
    <s v="Haddick"/>
    <x v="0"/>
    <n v="49"/>
    <d v="1969-03-23T00:00:00"/>
    <s v="Unkown"/>
    <x v="0"/>
    <x v="0"/>
    <s v="N"/>
    <s v="Unknow"/>
    <s v="No"/>
    <n v="4"/>
    <n v="1380.9140000000002"/>
    <n v="6"/>
    <n v="4"/>
    <n v="33141.936000000002"/>
  </r>
  <r>
    <n v="1752"/>
    <s v="Diane"/>
    <s v="Busk"/>
    <x v="0"/>
    <n v="92"/>
    <d v="1977-01-27T00:00:00"/>
    <s v="Systems Administrator II"/>
    <x v="4"/>
    <x v="0"/>
    <s v="N"/>
    <s v="Unknow"/>
    <s v="No"/>
    <n v="17"/>
    <n v="1099.5916666666669"/>
    <n v="6"/>
    <n v="17"/>
    <n v="112158.35000000002"/>
  </r>
  <r>
    <n v="1753"/>
    <s v="Kerry"/>
    <s v="Ford"/>
    <x v="0"/>
    <n v="6"/>
    <d v="1997-10-12T00:00:00"/>
    <s v="VP Product Management"/>
    <x v="0"/>
    <x v="2"/>
    <s v="N"/>
    <s v="Unknow"/>
    <s v="Yes"/>
    <n v="1"/>
    <n v="878.94666666666672"/>
    <n v="6"/>
    <n v="1"/>
    <n v="5273.68"/>
  </r>
  <r>
    <n v="1754"/>
    <s v="Zonnya"/>
    <s v="Tolland"/>
    <x v="0"/>
    <n v="24"/>
    <d v="1965-11-27T00:00:00"/>
    <s v="Unkown"/>
    <x v="5"/>
    <x v="0"/>
    <s v="N"/>
    <s v="Unknow"/>
    <s v="Yes"/>
    <n v="15"/>
    <n v="1228.07"/>
    <n v="6"/>
    <n v="15"/>
    <n v="110526.3"/>
  </r>
  <r>
    <n v="1755"/>
    <s v="Dagmar"/>
    <s v="Panyer"/>
    <x v="0"/>
    <n v="38"/>
    <d v="1986-08-23T00:00:00"/>
    <s v="Tax Accountant"/>
    <x v="2"/>
    <x v="0"/>
    <s v="N"/>
    <s v="Unknow"/>
    <s v="No"/>
    <n v="20"/>
    <n v="698.14714285714285"/>
    <n v="6"/>
    <n v="20"/>
    <n v="83777.657142857133"/>
  </r>
  <r>
    <n v="1756"/>
    <s v="Daron"/>
    <s v="Unkown"/>
    <x v="0"/>
    <n v="92"/>
    <d v="1976-12-17T00:00:00"/>
    <s v="Junior Executive"/>
    <x v="4"/>
    <x v="2"/>
    <s v="N"/>
    <s v="Unknow"/>
    <s v="No"/>
    <n v="7"/>
    <n v="915.76166666666666"/>
    <n v="6"/>
    <n v="7"/>
    <n v="38461.99"/>
  </r>
  <r>
    <n v="1757"/>
    <s v="Hashim"/>
    <s v="Hartwell"/>
    <x v="1"/>
    <n v="68"/>
    <d v="1966-03-03T00:00:00"/>
    <s v="Unkown"/>
    <x v="3"/>
    <x v="2"/>
    <s v="N"/>
    <s v="Unknow"/>
    <s v="No"/>
    <n v="7"/>
    <n v="1068.4000000000001"/>
    <n v="6"/>
    <n v="7"/>
    <n v="44872.800000000003"/>
  </r>
  <r>
    <n v="1758"/>
    <s v="Helli"/>
    <s v="Cooksley"/>
    <x v="0"/>
    <n v="16"/>
    <d v="1971-10-28T00:00:00"/>
    <s v="Administrative Assistant I"/>
    <x v="6"/>
    <x v="0"/>
    <s v="N"/>
    <s v="Unknow"/>
    <s v="Yes"/>
    <n v="6"/>
    <n v="1148.6200000000001"/>
    <n v="6"/>
    <n v="6"/>
    <n v="41350.320000000007"/>
  </r>
  <r>
    <n v="1759"/>
    <s v="Quillan"/>
    <s v="Shortland"/>
    <x v="1"/>
    <n v="52"/>
    <d v="1969-06-02T00:00:00"/>
    <s v="Biostatistician IV"/>
    <x v="1"/>
    <x v="2"/>
    <s v="N"/>
    <s v="Unknow"/>
    <s v="No"/>
    <n v="15"/>
    <n v="1031.2933333333333"/>
    <n v="6"/>
    <n v="15"/>
    <n v="92816.400000000009"/>
  </r>
  <r>
    <n v="1760"/>
    <s v="Kelsy"/>
    <s v="Barrowcliff"/>
    <x v="0"/>
    <n v="68"/>
    <d v="1966-04-27T00:00:00"/>
    <s v="Dental Hygienist"/>
    <x v="0"/>
    <x v="2"/>
    <s v="N"/>
    <s v="Unknow"/>
    <s v="No"/>
    <n v="15"/>
    <n v="1120.2128571428573"/>
    <n v="6"/>
    <n v="15"/>
    <n v="100819.15714285715"/>
  </r>
  <r>
    <n v="1761"/>
    <s v="Kassi"/>
    <s v="List"/>
    <x v="0"/>
    <n v="96"/>
    <d v="1974-08-29T00:00:00"/>
    <s v="Legal Assistant"/>
    <x v="7"/>
    <x v="0"/>
    <s v="N"/>
    <s v="Unknow"/>
    <s v="Yes"/>
    <n v="14"/>
    <n v="837.53499999999997"/>
    <n v="6"/>
    <n v="14"/>
    <n v="70352.94"/>
  </r>
  <r>
    <n v="1762"/>
    <s v="Gaye"/>
    <s v="Steutly"/>
    <x v="0"/>
    <n v="49"/>
    <d v="1978-04-30T00:00:00"/>
    <s v="Research Assistant II"/>
    <x v="0"/>
    <x v="0"/>
    <s v="N"/>
    <s v="Unknow"/>
    <s v="Yes"/>
    <n v="18"/>
    <n v="1347.1916666666666"/>
    <n v="6"/>
    <n v="18"/>
    <n v="145496.69999999998"/>
  </r>
  <r>
    <n v="1763"/>
    <s v="Suzie"/>
    <s v="Ornillos"/>
    <x v="0"/>
    <n v="96"/>
    <d v="1994-10-30T00:00:00"/>
    <s v="Automation Specialist I"/>
    <x v="7"/>
    <x v="1"/>
    <s v="N"/>
    <s v="Unknow"/>
    <s v="Yes"/>
    <n v="7"/>
    <n v="692.93999999999994"/>
    <n v="6"/>
    <n v="7"/>
    <n v="29103.479999999996"/>
  </r>
  <r>
    <n v="1764"/>
    <s v="Zaria"/>
    <s v="Van der Krui"/>
    <x v="0"/>
    <n v="36"/>
    <d v="1960-06-21T00:00:00"/>
    <s v="Desktop Support Technician"/>
    <x v="4"/>
    <x v="0"/>
    <s v="N"/>
    <s v="Unknow"/>
    <s v="Yes"/>
    <n v="10"/>
    <n v="1194.6280000000002"/>
    <n v="6"/>
    <n v="10"/>
    <n v="71677.680000000008"/>
  </r>
  <r>
    <n v="1765"/>
    <s v="Sibella"/>
    <s v="O' Mara"/>
    <x v="0"/>
    <n v="48"/>
    <d v="1967-02-13T00:00:00"/>
    <s v="Senior Quality Engineer"/>
    <x v="4"/>
    <x v="2"/>
    <s v="N"/>
    <s v="Unknow"/>
    <s v="No"/>
    <n v="10"/>
    <n v="945.04"/>
    <n v="6"/>
    <n v="10"/>
    <n v="56702.399999999994"/>
  </r>
  <r>
    <n v="1766"/>
    <s v="Maye"/>
    <s v="O'Moylane"/>
    <x v="0"/>
    <n v="53"/>
    <d v="1985-10-20T00:00:00"/>
    <s v="Senior Quality Engineer"/>
    <x v="4"/>
    <x v="1"/>
    <s v="N"/>
    <s v="Unknow"/>
    <s v="No"/>
    <n v="21"/>
    <n v="852.58333333333337"/>
    <n v="6"/>
    <n v="21"/>
    <n v="107425.5"/>
  </r>
  <r>
    <n v="1767"/>
    <s v="Cicely"/>
    <s v="Millier"/>
    <x v="0"/>
    <n v="28"/>
    <d v="1959-03-10T00:00:00"/>
    <s v="Software Engineer IV"/>
    <x v="7"/>
    <x v="1"/>
    <s v="N"/>
    <s v="Unknow"/>
    <s v="Yes"/>
    <n v="19"/>
    <n v="1175.4871428571428"/>
    <n v="6"/>
    <n v="19"/>
    <n v="134005.53428571427"/>
  </r>
  <r>
    <n v="1768"/>
    <s v="Normand"/>
    <s v="Ganderton"/>
    <x v="1"/>
    <n v="36"/>
    <d v="1974-02-09T00:00:00"/>
    <s v="Programmer I"/>
    <x v="7"/>
    <x v="2"/>
    <s v="N"/>
    <s v="Unknow"/>
    <s v="No"/>
    <n v="13"/>
    <n v="1169.9916666666668"/>
    <n v="6"/>
    <n v="13"/>
    <n v="91259.35"/>
  </r>
  <r>
    <n v="1769"/>
    <s v="Sheridan"/>
    <s v="Shaves"/>
    <x v="1"/>
    <n v="13"/>
    <d v="1960-11-26T00:00:00"/>
    <s v="Unkown"/>
    <x v="4"/>
    <x v="0"/>
    <s v="N"/>
    <s v="Unknow"/>
    <s v="Yes"/>
    <n v="5"/>
    <n v="1116.9724999999999"/>
    <n v="6"/>
    <n v="5"/>
    <n v="33509.174999999996"/>
  </r>
  <r>
    <n v="1770"/>
    <s v="Chrysler"/>
    <s v="Vasile"/>
    <x v="0"/>
    <n v="63"/>
    <d v="1995-04-10T00:00:00"/>
    <s v="Junior Executive"/>
    <x v="4"/>
    <x v="0"/>
    <s v="N"/>
    <s v="Unknow"/>
    <s v="Yes"/>
    <n v="7"/>
    <n v="1213.549"/>
    <n v="6"/>
    <n v="7"/>
    <n v="50969.057999999997"/>
  </r>
  <r>
    <n v="1771"/>
    <s v="Zarah"/>
    <s v="Santello"/>
    <x v="0"/>
    <n v="1"/>
    <d v="1974-11-01T00:00:00"/>
    <s v="Geological Engineer"/>
    <x v="7"/>
    <x v="0"/>
    <s v="N"/>
    <s v="Unknow"/>
    <s v="Yes"/>
    <n v="14"/>
    <n v="948.10249999999996"/>
    <n v="6"/>
    <n v="14"/>
    <n v="79640.61"/>
  </r>
  <r>
    <n v="1772"/>
    <s v="Michael"/>
    <s v="Foulis"/>
    <x v="1"/>
    <n v="98"/>
    <d v="1984-07-07T00:00:00"/>
    <s v="Financial Analyst"/>
    <x v="1"/>
    <x v="2"/>
    <s v="N"/>
    <s v="Unknow"/>
    <s v="Yes"/>
    <n v="14"/>
    <n v="1028.5633333333333"/>
    <n v="6"/>
    <n v="14"/>
    <n v="86399.319999999992"/>
  </r>
  <r>
    <n v="1773"/>
    <s v="Nickolas"/>
    <s v="Guittet"/>
    <x v="2"/>
    <n v="82"/>
    <s v="Unkown"/>
    <s v="Unkown"/>
    <x v="3"/>
    <x v="0"/>
    <s v="N"/>
    <s v="Unknow"/>
    <s v="Yes"/>
    <s v="Unkown"/>
    <n v="1066.8566666666668"/>
    <n v="6"/>
    <s v="Unkown"/>
    <e v="#VALUE!"/>
  </r>
  <r>
    <n v="1774"/>
    <s v="Vidovik"/>
    <s v="Astall"/>
    <x v="1"/>
    <n v="48"/>
    <d v="1978-11-01T00:00:00"/>
    <s v="Compensation Analyst"/>
    <x v="1"/>
    <x v="0"/>
    <s v="N"/>
    <s v="Unknow"/>
    <s v="Yes"/>
    <n v="18"/>
    <n v="1149.3466666666666"/>
    <n v="6"/>
    <n v="18"/>
    <n v="124129.44"/>
  </r>
  <r>
    <n v="1775"/>
    <s v="Kimberly"/>
    <s v="Dishmon"/>
    <x v="0"/>
    <n v="73"/>
    <d v="1995-10-01T00:00:00"/>
    <s v="Actuary"/>
    <x v="1"/>
    <x v="1"/>
    <s v="N"/>
    <s v="Unknow"/>
    <s v="No"/>
    <n v="3"/>
    <n v="1520.2"/>
    <n v="6"/>
    <n v="3"/>
    <n v="27363.600000000002"/>
  </r>
  <r>
    <n v="1776"/>
    <s v="Korey"/>
    <s v="Gate"/>
    <x v="1"/>
    <n v="77"/>
    <d v="1978-08-26T00:00:00"/>
    <s v="Accountant I"/>
    <x v="1"/>
    <x v="1"/>
    <s v="N"/>
    <s v="Unknow"/>
    <s v="No"/>
    <n v="10"/>
    <n v="1481.1533333333334"/>
    <n v="6"/>
    <n v="10"/>
    <n v="88869.2"/>
  </r>
  <r>
    <n v="1777"/>
    <s v="Lucinda"/>
    <s v="Jerok"/>
    <x v="0"/>
    <n v="47"/>
    <d v="1994-05-02T00:00:00"/>
    <s v="Sales Representative"/>
    <x v="5"/>
    <x v="1"/>
    <s v="N"/>
    <s v="Unknow"/>
    <s v="No"/>
    <n v="1"/>
    <n v="1029.3924999999999"/>
    <n v="6"/>
    <n v="1"/>
    <n v="6176.3549999999996"/>
  </r>
  <r>
    <n v="1778"/>
    <s v="Emera"/>
    <s v="Margrem"/>
    <x v="0"/>
    <n v="72"/>
    <d v="2000-07-30T00:00:00"/>
    <s v="Staff Accountant III"/>
    <x v="4"/>
    <x v="0"/>
    <s v="N"/>
    <s v="Unknow"/>
    <s v="Yes"/>
    <n v="2"/>
    <n v="820.54499999999985"/>
    <n v="6"/>
    <n v="2"/>
    <n v="9846.5399999999972"/>
  </r>
  <r>
    <n v="1779"/>
    <s v="Krishnah"/>
    <s v="Firmage"/>
    <x v="1"/>
    <n v="55"/>
    <d v="1996-11-19T00:00:00"/>
    <s v="Information Systems Manager"/>
    <x v="6"/>
    <x v="1"/>
    <s v="N"/>
    <s v="Unknow"/>
    <s v="No"/>
    <n v="5"/>
    <n v="1415.14"/>
    <n v="6"/>
    <n v="5"/>
    <n v="42454.2"/>
  </r>
  <r>
    <n v="1780"/>
    <s v="Maude"/>
    <s v="Tixier"/>
    <x v="2"/>
    <n v="52"/>
    <s v="Unkown"/>
    <s v="Research Associate"/>
    <x v="3"/>
    <x v="0"/>
    <s v="N"/>
    <s v="Unknow"/>
    <s v="No"/>
    <s v="Unkown"/>
    <n v="937.35416666666686"/>
    <n v="6"/>
    <s v="Unkown"/>
    <e v="#VALUE!"/>
  </r>
  <r>
    <n v="1781"/>
    <s v="Sammie"/>
    <s v="Uglow"/>
    <x v="1"/>
    <n v="63"/>
    <d v="1965-07-26T00:00:00"/>
    <s v="Data Coordiator"/>
    <x v="4"/>
    <x v="1"/>
    <s v="N"/>
    <s v="Unknow"/>
    <s v="No"/>
    <n v="17"/>
    <n v="1121.6525000000001"/>
    <n v="6"/>
    <n v="17"/>
    <n v="114408.55500000002"/>
  </r>
  <r>
    <n v="1782"/>
    <s v="Ewen"/>
    <s v="Emes"/>
    <x v="1"/>
    <n v="47"/>
    <d v="1966-12-22T00:00:00"/>
    <s v="Pharmacist"/>
    <x v="0"/>
    <x v="1"/>
    <s v="N"/>
    <s v="Unknow"/>
    <s v="Yes"/>
    <n v="9"/>
    <n v="882.37833333333344"/>
    <n v="6"/>
    <n v="9"/>
    <n v="47648.430000000008"/>
  </r>
  <r>
    <n v="1783"/>
    <s v="Brett"/>
    <s v="McCalister"/>
    <x v="1"/>
    <n v="55"/>
    <d v="1995-07-30T00:00:00"/>
    <s v="Unkown"/>
    <x v="5"/>
    <x v="0"/>
    <s v="N"/>
    <s v="Unknow"/>
    <s v="Yes"/>
    <n v="7"/>
    <n v="785.05"/>
    <n v="6"/>
    <n v="7"/>
    <n v="32972.099999999991"/>
  </r>
  <r>
    <n v="1784"/>
    <s v="Louella"/>
    <s v="O' Timony"/>
    <x v="0"/>
    <n v="37"/>
    <d v="1994-10-15T00:00:00"/>
    <s v="GIS Technical Architect"/>
    <x v="7"/>
    <x v="0"/>
    <s v="N"/>
    <s v="Unknow"/>
    <s v="Yes"/>
    <n v="6"/>
    <n v="1253.2316666666668"/>
    <n v="6"/>
    <n v="6"/>
    <n v="45116.340000000011"/>
  </r>
  <r>
    <n v="1785"/>
    <s v="Marty"/>
    <s v="Whatford"/>
    <x v="1"/>
    <n v="23"/>
    <d v="1960-12-10T00:00:00"/>
    <s v="Clinical Specialist"/>
    <x v="0"/>
    <x v="0"/>
    <s v="N"/>
    <s v="Unknow"/>
    <s v="No"/>
    <n v="19"/>
    <n v="1176.0166666666669"/>
    <n v="6"/>
    <n v="19"/>
    <n v="134065.90000000002"/>
  </r>
  <r>
    <n v="1786"/>
    <s v="Lonee"/>
    <s v="Gorce"/>
    <x v="0"/>
    <n v="70"/>
    <d v="1962-03-20T00:00:00"/>
    <s v="Administrative Assistant III"/>
    <x v="6"/>
    <x v="2"/>
    <s v="N"/>
    <s v="Unknow"/>
    <s v="Yes"/>
    <n v="11"/>
    <n v="1242.7666666666667"/>
    <n v="6"/>
    <n v="11"/>
    <n v="82022.600000000006"/>
  </r>
  <r>
    <n v="1787"/>
    <s v="Tull"/>
    <s v="Godehard.sf"/>
    <x v="1"/>
    <n v="2"/>
    <d v="1976-11-21T00:00:00"/>
    <s v="Executive Secretary"/>
    <x v="5"/>
    <x v="2"/>
    <s v="N"/>
    <s v="Unknow"/>
    <s v="Yes"/>
    <n v="13"/>
    <n v="862.79599999999994"/>
    <n v="6"/>
    <n v="13"/>
    <n v="67298.088000000003"/>
  </r>
  <r>
    <n v="1788"/>
    <s v="Anna-diana"/>
    <s v="Kurten"/>
    <x v="0"/>
    <n v="79"/>
    <d v="1964-08-10T00:00:00"/>
    <s v="Account Representative IV"/>
    <x v="1"/>
    <x v="2"/>
    <s v="N"/>
    <s v="Unknow"/>
    <s v="Yes"/>
    <n v="10"/>
    <n v="1246.5266666666669"/>
    <n v="6"/>
    <n v="10"/>
    <n v="74791.60000000002"/>
  </r>
  <r>
    <n v="1789"/>
    <s v="Talya"/>
    <s v="Darycott"/>
    <x v="0"/>
    <n v="44"/>
    <d v="1986-08-29T00:00:00"/>
    <s v="Analog Circuit Design manager"/>
    <x v="2"/>
    <x v="0"/>
    <s v="N"/>
    <s v="Unknow"/>
    <s v="No"/>
    <n v="9"/>
    <n v="939.57600000000025"/>
    <n v="6"/>
    <n v="9"/>
    <n v="50737.104000000021"/>
  </r>
  <r>
    <n v="1790"/>
    <s v="Vite"/>
    <s v="Molyneux"/>
    <x v="1"/>
    <n v="90"/>
    <d v="1993-09-25T00:00:00"/>
    <s v="Budget/Accounting Analyst IV"/>
    <x v="0"/>
    <x v="1"/>
    <s v="N"/>
    <s v="Unknow"/>
    <s v="No"/>
    <n v="1"/>
    <n v="1262.0600000000002"/>
    <n v="6"/>
    <n v="1"/>
    <n v="7572.3600000000006"/>
  </r>
  <r>
    <n v="1791"/>
    <s v="Ninon"/>
    <s v="Van Der Hoog"/>
    <x v="0"/>
    <n v="20"/>
    <d v="1974-12-25T00:00:00"/>
    <s v="Data Coordiator"/>
    <x v="3"/>
    <x v="1"/>
    <s v="N"/>
    <s v="Unknow"/>
    <s v="Yes"/>
    <n v="19"/>
    <n v="781.72499999999991"/>
    <n v="6"/>
    <n v="19"/>
    <n v="89116.65"/>
  </r>
  <r>
    <n v="1792"/>
    <s v="Dunstan"/>
    <s v="Kegley"/>
    <x v="1"/>
    <n v="1"/>
    <d v="1988-04-07T00:00:00"/>
    <s v="Unkown"/>
    <x v="1"/>
    <x v="0"/>
    <s v="N"/>
    <s v="Unknow"/>
    <s v="No"/>
    <n v="15"/>
    <n v="1022.2616666666667"/>
    <n v="6"/>
    <n v="15"/>
    <n v="92003.549999999988"/>
  </r>
  <r>
    <n v="1793"/>
    <s v="Hewett"/>
    <s v="Handes"/>
    <x v="1"/>
    <n v="19"/>
    <d v="1989-06-14T00:00:00"/>
    <s v="Actuary"/>
    <x v="1"/>
    <x v="0"/>
    <s v="N"/>
    <s v="Unknow"/>
    <s v="Yes"/>
    <n v="2"/>
    <n v="235.63"/>
    <n v="6"/>
    <n v="2"/>
    <n v="2827.56"/>
  </r>
  <r>
    <n v="1794"/>
    <s v="Caro"/>
    <s v="McKirton"/>
    <x v="0"/>
    <n v="53"/>
    <d v="1969-03-10T00:00:00"/>
    <s v="Administrative Officer"/>
    <x v="2"/>
    <x v="0"/>
    <s v="N"/>
    <s v="Unknow"/>
    <s v="No"/>
    <n v="8"/>
    <n v="954.81727272727289"/>
    <n v="6"/>
    <n v="8"/>
    <n v="45831.229090909095"/>
  </r>
  <r>
    <n v="1795"/>
    <s v="Wally"/>
    <s v="Rebbeck"/>
    <x v="1"/>
    <n v="40"/>
    <d v="1977-09-21T00:00:00"/>
    <s v="Internal Auditor"/>
    <x v="7"/>
    <x v="1"/>
    <s v="N"/>
    <s v="Unknow"/>
    <s v="No"/>
    <n v="7"/>
    <n v="943.62714285714276"/>
    <n v="6"/>
    <n v="7"/>
    <n v="39632.339999999997"/>
  </r>
  <r>
    <n v="1796"/>
    <s v="Cayla"/>
    <s v="Marcus"/>
    <x v="0"/>
    <n v="79"/>
    <d v="1969-11-28T00:00:00"/>
    <s v="Desktop Support Technician"/>
    <x v="7"/>
    <x v="2"/>
    <s v="N"/>
    <s v="Unknow"/>
    <s v="Yes"/>
    <n v="8"/>
    <n v="1102.345"/>
    <n v="6"/>
    <n v="8"/>
    <n v="52912.56"/>
  </r>
  <r>
    <n v="1797"/>
    <s v="Basile"/>
    <s v="Le Floch"/>
    <x v="1"/>
    <n v="49"/>
    <d v="1974-05-16T00:00:00"/>
    <s v="Assistant Professor"/>
    <x v="4"/>
    <x v="0"/>
    <s v="N"/>
    <s v="Unknow"/>
    <s v="No"/>
    <n v="8"/>
    <n v="1188.6400000000001"/>
    <n v="6"/>
    <n v="8"/>
    <n v="57054.720000000001"/>
  </r>
  <r>
    <n v="1798"/>
    <s v="Eunice"/>
    <s v="Risom"/>
    <x v="0"/>
    <n v="46"/>
    <d v="2000-10-11T00:00:00"/>
    <s v="Electrical Engineer"/>
    <x v="7"/>
    <x v="2"/>
    <s v="N"/>
    <s v="Unknow"/>
    <s v="Yes"/>
    <n v="1"/>
    <n v="1139.1175000000001"/>
    <n v="6"/>
    <n v="1"/>
    <n v="6834.7049999999999"/>
  </r>
  <r>
    <n v="1799"/>
    <s v="Tito"/>
    <s v="Brash"/>
    <x v="1"/>
    <n v="81"/>
    <d v="1977-12-23T00:00:00"/>
    <s v="Unkown"/>
    <x v="4"/>
    <x v="1"/>
    <s v="N"/>
    <s v="Unknow"/>
    <s v="No"/>
    <n v="17"/>
    <n v="1304.4925000000001"/>
    <n v="6"/>
    <n v="17"/>
    <n v="133058.23499999999"/>
  </r>
  <r>
    <n v="1800"/>
    <s v="Dianemarie"/>
    <s v="Hatherall"/>
    <x v="0"/>
    <n v="30"/>
    <d v="1955-09-23T00:00:00"/>
    <s v="Executive Secretary"/>
    <x v="6"/>
    <x v="2"/>
    <s v="N"/>
    <s v="Unknow"/>
    <s v="No"/>
    <n v="11"/>
    <n v="1016.612857142857"/>
    <n v="6"/>
    <n v="11"/>
    <n v="67096.448571428555"/>
  </r>
  <r>
    <n v="1801"/>
    <s v="Bendix"/>
    <s v="Olivella"/>
    <x v="1"/>
    <n v="48"/>
    <d v="1976-12-23T00:00:00"/>
    <s v="Legal Assistant"/>
    <x v="7"/>
    <x v="1"/>
    <s v="N"/>
    <s v="Unknow"/>
    <s v="No"/>
    <n v="21"/>
    <n v="1580.0133333333333"/>
    <n v="6"/>
    <n v="21"/>
    <n v="199081.68"/>
  </r>
  <r>
    <n v="1802"/>
    <s v="Lizzie"/>
    <s v="Duke"/>
    <x v="0"/>
    <n v="3"/>
    <d v="1973-04-11T00:00:00"/>
    <s v="Nuclear Power Engineer"/>
    <x v="7"/>
    <x v="0"/>
    <s v="N"/>
    <s v="Unknow"/>
    <s v="No"/>
    <n v="7"/>
    <n v="527.03750000000002"/>
    <n v="6"/>
    <n v="7"/>
    <n v="22135.575000000004"/>
  </r>
  <r>
    <n v="1803"/>
    <s v="Clarinda"/>
    <s v="Edlyn"/>
    <x v="0"/>
    <n v="75"/>
    <d v="1988-01-13T00:00:00"/>
    <s v="Unkown"/>
    <x v="4"/>
    <x v="0"/>
    <s v="N"/>
    <s v="Unknow"/>
    <s v="No"/>
    <n v="6"/>
    <n v="1090.4737499999999"/>
    <n v="6"/>
    <n v="6"/>
    <n v="39257.054999999993"/>
  </r>
  <r>
    <n v="1804"/>
    <s v="Matelda"/>
    <s v="Kordas"/>
    <x v="0"/>
    <n v="91"/>
    <d v="1963-03-28T00:00:00"/>
    <s v="Product Engineer"/>
    <x v="2"/>
    <x v="1"/>
    <s v="N"/>
    <s v="Unknow"/>
    <s v="No"/>
    <n v="4"/>
    <n v="1138.2083333333333"/>
    <n v="6"/>
    <n v="4"/>
    <n v="27317"/>
  </r>
  <r>
    <n v="1805"/>
    <s v="Venus"/>
    <s v="Sketch"/>
    <x v="0"/>
    <n v="90"/>
    <d v="1976-10-15T00:00:00"/>
    <s v="Budget/Accounting Analyst II"/>
    <x v="1"/>
    <x v="0"/>
    <s v="N"/>
    <s v="Unknow"/>
    <s v="No"/>
    <n v="12"/>
    <n v="1548.1642857142856"/>
    <n v="6"/>
    <n v="12"/>
    <n v="111467.82857142857"/>
  </r>
  <r>
    <n v="1806"/>
    <s v="Gil"/>
    <s v="De Gregorio"/>
    <x v="2"/>
    <n v="95"/>
    <s v="Unkown"/>
    <s v="Software Test Engineer IV"/>
    <x v="3"/>
    <x v="0"/>
    <s v="N"/>
    <s v="Unknow"/>
    <s v="No"/>
    <s v="Unkown"/>
    <n v="1691.7616666666665"/>
    <n v="6"/>
    <s v="Unkown"/>
    <e v="#VALUE!"/>
  </r>
  <r>
    <n v="1807"/>
    <s v="Pollyanna"/>
    <s v="Serjeantson"/>
    <x v="0"/>
    <n v="45"/>
    <d v="1955-03-15T00:00:00"/>
    <s v="Help Desk Operator"/>
    <x v="4"/>
    <x v="2"/>
    <s v="N"/>
    <s v="Unknow"/>
    <s v="Yes"/>
    <n v="16"/>
    <n v="229.37"/>
    <n v="6"/>
    <n v="16"/>
    <n v="22019.52"/>
  </r>
  <r>
    <n v="1808"/>
    <s v="Charles"/>
    <s v="Carren"/>
    <x v="1"/>
    <n v="98"/>
    <d v="1965-12-15T00:00:00"/>
    <s v="Information Systems Manager"/>
    <x v="5"/>
    <x v="2"/>
    <s v="N"/>
    <s v="Unknow"/>
    <s v="No"/>
    <n v="17"/>
    <n v="1264.0662499999999"/>
    <n v="6"/>
    <n v="17"/>
    <n v="128934.75749999998"/>
  </r>
  <r>
    <n v="1809"/>
    <s v="Reba"/>
    <s v="Southon"/>
    <x v="0"/>
    <n v="67"/>
    <d v="1961-01-26T00:00:00"/>
    <s v="Programmer II"/>
    <x v="0"/>
    <x v="0"/>
    <s v="N"/>
    <s v="Unknow"/>
    <s v="Yes"/>
    <n v="19"/>
    <n v="1134.9333333333334"/>
    <n v="6"/>
    <n v="19"/>
    <n v="129382.40000000001"/>
  </r>
  <r>
    <n v="1810"/>
    <s v="Royall"/>
    <s v="Terris"/>
    <x v="1"/>
    <n v="98"/>
    <d v="1959-05-06T00:00:00"/>
    <s v="Geological Engineer"/>
    <x v="7"/>
    <x v="2"/>
    <s v="N"/>
    <s v="Unknow"/>
    <s v="No"/>
    <n v="16"/>
    <n v="1051.1966666666665"/>
    <n v="6"/>
    <n v="16"/>
    <n v="100914.87999999998"/>
  </r>
  <r>
    <n v="1811"/>
    <s v="Sylvan"/>
    <s v="Sugge"/>
    <x v="1"/>
    <n v="59"/>
    <d v="1999-10-13T00:00:00"/>
    <s v="Unkown"/>
    <x v="1"/>
    <x v="0"/>
    <s v="N"/>
    <s v="Unknow"/>
    <s v="No"/>
    <n v="1"/>
    <n v="808.00500000000011"/>
    <n v="6"/>
    <n v="1"/>
    <n v="4848.0300000000007"/>
  </r>
  <r>
    <n v="1812"/>
    <s v="Daffi"/>
    <s v="Sewley"/>
    <x v="0"/>
    <n v="20"/>
    <d v="1959-07-11T00:00:00"/>
    <s v="Clinical Specialist"/>
    <x v="0"/>
    <x v="1"/>
    <s v="N"/>
    <s v="Unknow"/>
    <s v="No"/>
    <n v="14"/>
    <n v="847.11599999999999"/>
    <n v="6"/>
    <n v="14"/>
    <n v="71157.744000000006"/>
  </r>
  <r>
    <n v="1813"/>
    <s v="Reeva"/>
    <s v="Eakeley"/>
    <x v="0"/>
    <n v="45"/>
    <d v="2001-05-19T00:00:00"/>
    <s v="Technical Writer"/>
    <x v="7"/>
    <x v="0"/>
    <s v="N"/>
    <s v="Unknow"/>
    <s v="No"/>
    <n v="1"/>
    <n v="985.96399999999994"/>
    <n v="6"/>
    <n v="1"/>
    <n v="5915.7839999999997"/>
  </r>
  <r>
    <n v="1814"/>
    <s v="Shawn"/>
    <s v="Platfoot"/>
    <x v="0"/>
    <n v="33"/>
    <d v="1988-08-18T00:00:00"/>
    <s v="Web Designer IV"/>
    <x v="5"/>
    <x v="1"/>
    <s v="N"/>
    <s v="Unknow"/>
    <s v="No"/>
    <n v="17"/>
    <n v="914.00636363636374"/>
    <n v="6"/>
    <n v="17"/>
    <n v="93228.649090909094"/>
  </r>
  <r>
    <n v="1815"/>
    <s v="Bab"/>
    <s v="Bingall"/>
    <x v="0"/>
    <n v="23"/>
    <d v="1954-03-26T00:00:00"/>
    <s v="Software Test Engineer I"/>
    <x v="6"/>
    <x v="0"/>
    <s v="N"/>
    <s v="Unknow"/>
    <s v="Yes"/>
    <n v="19"/>
    <n v="1277.5400000000002"/>
    <n v="6"/>
    <n v="19"/>
    <n v="145639.56000000003"/>
  </r>
  <r>
    <n v="1816"/>
    <s v="Lonni"/>
    <s v="Andrichak"/>
    <x v="0"/>
    <n v="68"/>
    <d v="1977-02-25T00:00:00"/>
    <s v="Unkown"/>
    <x v="6"/>
    <x v="0"/>
    <s v="N"/>
    <s v="Unknow"/>
    <s v="No"/>
    <n v="18"/>
    <n v="1442.2950000000001"/>
    <n v="6"/>
    <n v="18"/>
    <n v="155767.86000000002"/>
  </r>
  <r>
    <n v="1817"/>
    <s v="Jozef"/>
    <s v="Frizzell"/>
    <x v="1"/>
    <n v="32"/>
    <d v="1975-03-13T00:00:00"/>
    <s v="Graphic Designer"/>
    <x v="4"/>
    <x v="2"/>
    <s v="N"/>
    <s v="Unknow"/>
    <s v="No"/>
    <n v="19"/>
    <n v="936.58777777777789"/>
    <n v="6"/>
    <n v="19"/>
    <n v="106771.00666666668"/>
  </r>
  <r>
    <n v="1818"/>
    <s v="Katha"/>
    <s v="Lockhurst"/>
    <x v="0"/>
    <n v="64"/>
    <d v="1967-04-01T00:00:00"/>
    <s v="Assistant Media Planner"/>
    <x v="9"/>
    <x v="0"/>
    <s v="N"/>
    <s v="Unknow"/>
    <s v="Yes"/>
    <n v="11"/>
    <n v="1198.9658333333332"/>
    <n v="6"/>
    <n v="11"/>
    <n v="79131.744999999995"/>
  </r>
  <r>
    <n v="1819"/>
    <s v="Deedee"/>
    <s v="Fransinelli"/>
    <x v="0"/>
    <n v="26"/>
    <d v="1994-11-23T00:00:00"/>
    <s v="Graphic Designer"/>
    <x v="9"/>
    <x v="0"/>
    <s v="N"/>
    <s v="Unknow"/>
    <s v="Yes"/>
    <n v="8"/>
    <n v="601.88199999999995"/>
    <n v="6"/>
    <n v="8"/>
    <n v="28890.335999999996"/>
  </r>
  <r>
    <n v="1820"/>
    <s v="Yard"/>
    <s v="Teeney"/>
    <x v="1"/>
    <n v="12"/>
    <d v="1996-04-02T00:00:00"/>
    <s v="Software Engineer II"/>
    <x v="3"/>
    <x v="1"/>
    <s v="N"/>
    <s v="Unknow"/>
    <s v="No"/>
    <n v="5"/>
    <n v="1105.9433333333334"/>
    <n v="6"/>
    <n v="5"/>
    <n v="33178.300000000003"/>
  </r>
  <r>
    <n v="1821"/>
    <s v="Fields"/>
    <s v="Bayne"/>
    <x v="1"/>
    <n v="89"/>
    <d v="1972-03-09T00:00:00"/>
    <s v="Web Developer IV"/>
    <x v="9"/>
    <x v="2"/>
    <s v="N"/>
    <s v="Unknow"/>
    <s v="Yes"/>
    <n v="15"/>
    <n v="1008.487142857143"/>
    <n v="6"/>
    <n v="15"/>
    <n v="90763.842857142867"/>
  </r>
  <r>
    <n v="1822"/>
    <s v="Trudie"/>
    <s v="Capper"/>
    <x v="0"/>
    <n v="67"/>
    <d v="1962-09-18T00:00:00"/>
    <s v="Unkown"/>
    <x v="1"/>
    <x v="0"/>
    <s v="N"/>
    <s v="Unknow"/>
    <s v="No"/>
    <n v="9"/>
    <n v="1162.82"/>
    <n v="6"/>
    <n v="9"/>
    <n v="62792.28"/>
  </r>
  <r>
    <n v="1823"/>
    <s v="Trude"/>
    <s v="Rizzardo"/>
    <x v="0"/>
    <n v="29"/>
    <d v="1974-05-24T00:00:00"/>
    <s v="VP Quality Control"/>
    <x v="4"/>
    <x v="2"/>
    <s v="N"/>
    <s v="Unknow"/>
    <s v="No"/>
    <n v="10"/>
    <n v="997.58"/>
    <n v="6"/>
    <n v="10"/>
    <n v="59854.8"/>
  </r>
  <r>
    <n v="1824"/>
    <s v="Robbie"/>
    <s v="Yakubovics"/>
    <x v="0"/>
    <n v="12"/>
    <d v="1959-10-12T00:00:00"/>
    <s v="Safety Technician III"/>
    <x v="7"/>
    <x v="1"/>
    <s v="N"/>
    <s v="Unknow"/>
    <s v="Yes"/>
    <n v="5"/>
    <n v="1292.29"/>
    <n v="6"/>
    <n v="5"/>
    <n v="38768.699999999997"/>
  </r>
  <r>
    <n v="1825"/>
    <s v="Arv"/>
    <s v="Whitsey"/>
    <x v="1"/>
    <n v="82"/>
    <d v="1967-02-14T00:00:00"/>
    <s v="VP Quality Control"/>
    <x v="1"/>
    <x v="0"/>
    <s v="N"/>
    <s v="Unknow"/>
    <s v="Yes"/>
    <n v="17"/>
    <n v="715.61333333333334"/>
    <n v="6"/>
    <n v="17"/>
    <n v="72992.56"/>
  </r>
  <r>
    <n v="1826"/>
    <s v="Jareb"/>
    <s v="Langcaster"/>
    <x v="1"/>
    <n v="33"/>
    <d v="1961-01-10T00:00:00"/>
    <s v="Chemical Engineer"/>
    <x v="7"/>
    <x v="2"/>
    <s v="N"/>
    <s v="Unknow"/>
    <s v="Yes"/>
    <n v="7"/>
    <n v="956.12333333333333"/>
    <n v="6"/>
    <n v="7"/>
    <n v="40157.18"/>
  </r>
  <r>
    <n v="1827"/>
    <s v="Stormie"/>
    <s v="Smyth"/>
    <x v="0"/>
    <n v="92"/>
    <d v="1978-01-15T00:00:00"/>
    <s v="Sales Representative"/>
    <x v="5"/>
    <x v="1"/>
    <s v="N"/>
    <s v="Unknow"/>
    <s v="Yes"/>
    <n v="18"/>
    <n v="1033.8642857142856"/>
    <n v="6"/>
    <n v="18"/>
    <n v="111657.34285714284"/>
  </r>
  <r>
    <n v="1828"/>
    <s v="Leigha"/>
    <s v="Bacchus"/>
    <x v="0"/>
    <n v="65"/>
    <d v="1987-12-02T00:00:00"/>
    <s v="Junior Executive"/>
    <x v="7"/>
    <x v="1"/>
    <s v="N"/>
    <s v="Unknow"/>
    <s v="No"/>
    <n v="14"/>
    <n v="846.8599999999999"/>
    <n v="6"/>
    <n v="14"/>
    <n v="71136.239999999991"/>
  </r>
  <r>
    <n v="1829"/>
    <s v="Darcy"/>
    <s v="Jaslem"/>
    <x v="1"/>
    <n v="82"/>
    <d v="1980-10-29T00:00:00"/>
    <s v="Editor"/>
    <x v="4"/>
    <x v="0"/>
    <s v="N"/>
    <s v="Unknow"/>
    <s v="No"/>
    <n v="14"/>
    <n v="1157.605"/>
    <n v="6"/>
    <n v="14"/>
    <n v="97238.82"/>
  </r>
  <r>
    <n v="1830"/>
    <s v="Nathan"/>
    <s v="Antognazzi"/>
    <x v="1"/>
    <n v="98"/>
    <d v="1985-04-30T00:00:00"/>
    <s v="Software Consultant"/>
    <x v="7"/>
    <x v="2"/>
    <s v="N"/>
    <s v="Unknow"/>
    <s v="No"/>
    <n v="12"/>
    <n v="839.46600000000001"/>
    <n v="6"/>
    <n v="12"/>
    <n v="60441.552000000003"/>
  </r>
  <r>
    <n v="1831"/>
    <s v="Lisle"/>
    <s v="Yokel"/>
    <x v="1"/>
    <n v="58"/>
    <d v="1977-11-13T00:00:00"/>
    <s v="Social Worker"/>
    <x v="0"/>
    <x v="0"/>
    <s v="N"/>
    <s v="Unknow"/>
    <s v="No"/>
    <n v="15"/>
    <n v="1572.6975"/>
    <n v="6"/>
    <n v="15"/>
    <n v="141542.77499999999"/>
  </r>
  <r>
    <n v="1832"/>
    <s v="Elicia"/>
    <s v="Normanvill"/>
    <x v="0"/>
    <n v="53"/>
    <d v="1964-11-05T00:00:00"/>
    <s v="Programmer Analyst III"/>
    <x v="7"/>
    <x v="0"/>
    <s v="N"/>
    <s v="Unknow"/>
    <s v="Yes"/>
    <n v="12"/>
    <n v="878.97833333333335"/>
    <n v="6"/>
    <n v="12"/>
    <n v="63286.44"/>
  </r>
  <r>
    <n v="1833"/>
    <s v="Klemens"/>
    <s v="Eite"/>
    <x v="1"/>
    <n v="67"/>
    <d v="1967-03-15T00:00:00"/>
    <s v="Actuary"/>
    <x v="1"/>
    <x v="2"/>
    <s v="N"/>
    <s v="Unknow"/>
    <s v="Yes"/>
    <n v="19"/>
    <n v="1416.355"/>
    <n v="6"/>
    <n v="19"/>
    <n v="161464.47000000003"/>
  </r>
  <r>
    <n v="1834"/>
    <s v="Otes"/>
    <s v="Gottelier"/>
    <x v="1"/>
    <n v="84"/>
    <d v="1977-06-30T00:00:00"/>
    <s v="Director of Sales"/>
    <x v="1"/>
    <x v="2"/>
    <s v="N"/>
    <s v="Unknow"/>
    <s v="Yes"/>
    <n v="11"/>
    <n v="1394.7742857142857"/>
    <n v="6"/>
    <n v="11"/>
    <n v="92055.102857142861"/>
  </r>
  <r>
    <n v="1835"/>
    <s v="Rodrigo"/>
    <s v="Felce"/>
    <x v="1"/>
    <n v="48"/>
    <d v="1993-06-30T00:00:00"/>
    <s v="Financial Advisor"/>
    <x v="1"/>
    <x v="1"/>
    <s v="N"/>
    <s v="Unknow"/>
    <s v="Yes"/>
    <n v="1"/>
    <n v="1424.2220000000002"/>
    <n v="6"/>
    <n v="1"/>
    <n v="8545.3320000000022"/>
  </r>
  <r>
    <n v="1836"/>
    <s v="Rochella"/>
    <s v="Harce"/>
    <x v="0"/>
    <n v="54"/>
    <d v="1955-06-05T00:00:00"/>
    <s v="Research Nurse"/>
    <x v="0"/>
    <x v="0"/>
    <s v="N"/>
    <s v="Unknow"/>
    <s v="Yes"/>
    <n v="13"/>
    <n v="847.26"/>
    <n v="6"/>
    <n v="13"/>
    <n v="66086.28"/>
  </r>
  <r>
    <n v="1837"/>
    <s v="Tirrell"/>
    <s v="Cosgreave"/>
    <x v="1"/>
    <n v="9"/>
    <d v="1973-12-29T00:00:00"/>
    <s v="Account Coordinator"/>
    <x v="7"/>
    <x v="0"/>
    <s v="N"/>
    <s v="Unknow"/>
    <s v="Yes"/>
    <n v="19"/>
    <n v="989.96857142857141"/>
    <n v="6"/>
    <n v="19"/>
    <n v="112856.41714285714"/>
  </r>
  <r>
    <n v="1838"/>
    <s v="Jobina"/>
    <s v="Dudenie"/>
    <x v="0"/>
    <n v="14"/>
    <d v="1964-11-25T00:00:00"/>
    <s v="Business Systems Development Analyst"/>
    <x v="1"/>
    <x v="1"/>
    <s v="N"/>
    <s v="Unknow"/>
    <s v="Yes"/>
    <n v="12"/>
    <n v="1421.3066666666666"/>
    <n v="6"/>
    <n v="12"/>
    <n v="102334.08"/>
  </r>
  <r>
    <n v="1839"/>
    <s v="Faythe"/>
    <s v="Rance"/>
    <x v="0"/>
    <n v="60"/>
    <d v="1987-05-08T00:00:00"/>
    <s v="Internal Auditor"/>
    <x v="9"/>
    <x v="2"/>
    <s v="N"/>
    <s v="Unknow"/>
    <s v="Yes"/>
    <n v="5"/>
    <n v="1308.508"/>
    <n v="6"/>
    <n v="5"/>
    <n v="39255.240000000005"/>
  </r>
  <r>
    <n v="1840"/>
    <s v="Sherman"/>
    <s v="Gullen"/>
    <x v="1"/>
    <n v="22"/>
    <d v="1977-11-04T00:00:00"/>
    <s v="Staff Scientist"/>
    <x v="6"/>
    <x v="2"/>
    <s v="N"/>
    <s v="Unknow"/>
    <s v="Yes"/>
    <n v="20"/>
    <n v="1266.4099999999999"/>
    <n v="6"/>
    <n v="20"/>
    <n v="151969.19999999998"/>
  </r>
  <r>
    <n v="1841"/>
    <s v="Nathanial"/>
    <s v="D'Ambrogi"/>
    <x v="1"/>
    <n v="63"/>
    <d v="1995-10-22T00:00:00"/>
    <s v="Administrative Assistant III"/>
    <x v="6"/>
    <x v="1"/>
    <s v="N"/>
    <s v="Unknow"/>
    <s v="No"/>
    <n v="2"/>
    <n v="1314.1371428571426"/>
    <n v="6"/>
    <n v="2"/>
    <n v="15769.645714285711"/>
  </r>
  <r>
    <n v="1842"/>
    <s v="Ephrayim"/>
    <s v="Beville"/>
    <x v="1"/>
    <n v="89"/>
    <d v="1977-02-27T00:00:00"/>
    <s v="Accountant IV"/>
    <x v="1"/>
    <x v="0"/>
    <s v="N"/>
    <s v="Unknow"/>
    <s v="No"/>
    <n v="8"/>
    <n v="1334.6"/>
    <n v="6"/>
    <n v="8"/>
    <n v="64060.799999999996"/>
  </r>
  <r>
    <n v="1843"/>
    <s v="Kennett"/>
    <s v="Attack"/>
    <x v="1"/>
    <n v="96"/>
    <d v="1984-09-08T00:00:00"/>
    <s v="Recruiting Manager"/>
    <x v="4"/>
    <x v="0"/>
    <s v="N"/>
    <s v="Unknow"/>
    <s v="Yes"/>
    <n v="4"/>
    <n v="441.49"/>
    <n v="6"/>
    <n v="4"/>
    <n v="10595.76"/>
  </r>
  <r>
    <n v="1844"/>
    <s v="Amaleta"/>
    <s v="Slafford"/>
    <x v="0"/>
    <n v="71"/>
    <d v="1975-10-21T00:00:00"/>
    <s v="Product Engineer"/>
    <x v="4"/>
    <x v="0"/>
    <s v="N"/>
    <s v="Unknow"/>
    <s v="No"/>
    <n v="12"/>
    <n v="1307.3066666666666"/>
    <n v="6"/>
    <n v="12"/>
    <n v="94126.080000000002"/>
  </r>
  <r>
    <n v="1845"/>
    <s v="Pascal"/>
    <s v="Veronique"/>
    <x v="1"/>
    <n v="34"/>
    <d v="1978-01-16T00:00:00"/>
    <s v="General Manager"/>
    <x v="1"/>
    <x v="0"/>
    <s v="N"/>
    <s v="Unknow"/>
    <s v="No"/>
    <n v="6"/>
    <n v="1405.4133333333332"/>
    <n v="6"/>
    <n v="6"/>
    <n v="50594.879999999997"/>
  </r>
  <r>
    <n v="1846"/>
    <s v="Lorette"/>
    <s v="Daspar"/>
    <x v="0"/>
    <n v="4"/>
    <d v="1978-12-18T00:00:00"/>
    <s v="Senior Editor"/>
    <x v="7"/>
    <x v="1"/>
    <s v="N"/>
    <s v="Unknow"/>
    <s v="No"/>
    <n v="7"/>
    <n v="1178.1716666666669"/>
    <n v="6"/>
    <n v="7"/>
    <n v="49483.210000000006"/>
  </r>
  <r>
    <n v="1847"/>
    <s v="Bobinette"/>
    <s v="Stanaway"/>
    <x v="0"/>
    <n v="68"/>
    <d v="1978-02-04T00:00:00"/>
    <s v="Executive Secretary"/>
    <x v="7"/>
    <x v="0"/>
    <s v="N"/>
    <s v="Unknow"/>
    <s v="No"/>
    <n v="6"/>
    <n v="1100.962857142857"/>
    <n v="6"/>
    <n v="6"/>
    <n v="39634.662857142852"/>
  </r>
  <r>
    <n v="1848"/>
    <s v="Dev"/>
    <s v="Caghan"/>
    <x v="1"/>
    <n v="22"/>
    <d v="1976-11-25T00:00:00"/>
    <s v="Information Systems Manager"/>
    <x v="7"/>
    <x v="0"/>
    <s v="N"/>
    <s v="Unknow"/>
    <s v="No"/>
    <n v="9"/>
    <n v="1249.43"/>
    <n v="6"/>
    <n v="9"/>
    <n v="67469.22"/>
  </r>
  <r>
    <n v="1849"/>
    <s v="Jess"/>
    <s v="Bollans"/>
    <x v="1"/>
    <n v="6"/>
    <d v="1958-07-01T00:00:00"/>
    <s v="Unkown"/>
    <x v="5"/>
    <x v="0"/>
    <s v="N"/>
    <s v="Unknow"/>
    <s v="Yes"/>
    <n v="5"/>
    <n v="1406.1219999999998"/>
    <n v="6"/>
    <n v="5"/>
    <n v="42183.66"/>
  </r>
  <r>
    <n v="1850"/>
    <s v="Dare"/>
    <s v="Wasling"/>
    <x v="1"/>
    <n v="4"/>
    <d v="1978-05-16T00:00:00"/>
    <s v="Biostatistician II"/>
    <x v="7"/>
    <x v="2"/>
    <s v="N"/>
    <s v="Unknow"/>
    <s v="No"/>
    <n v="7"/>
    <n v="995.31111111111102"/>
    <n v="6"/>
    <n v="7"/>
    <n v="41803.066666666658"/>
  </r>
  <r>
    <n v="1851"/>
    <s v="Miles"/>
    <s v="Fallows"/>
    <x v="1"/>
    <n v="20"/>
    <d v="1974-03-18T00:00:00"/>
    <s v="Account Representative II"/>
    <x v="4"/>
    <x v="0"/>
    <s v="N"/>
    <s v="Unknow"/>
    <s v="No"/>
    <n v="13"/>
    <n v="1128.1866666666667"/>
    <n v="6"/>
    <n v="13"/>
    <n v="87998.560000000012"/>
  </r>
  <r>
    <n v="1852"/>
    <s v="Darby"/>
    <s v="Shailer"/>
    <x v="0"/>
    <n v="22"/>
    <d v="1978-01-21T00:00:00"/>
    <s v="Research Associate"/>
    <x v="7"/>
    <x v="1"/>
    <s v="N"/>
    <s v="Unknow"/>
    <s v="No"/>
    <n v="18"/>
    <n v="912.02499999999998"/>
    <n v="6"/>
    <n v="18"/>
    <n v="98498.7"/>
  </r>
  <r>
    <n v="1853"/>
    <s v="Agathe"/>
    <s v="Dimmick"/>
    <x v="0"/>
    <n v="67"/>
    <d v="1987-06-20T00:00:00"/>
    <s v="Recruiter"/>
    <x v="4"/>
    <x v="0"/>
    <s v="N"/>
    <s v="Unknow"/>
    <s v="Yes"/>
    <n v="17"/>
    <n v="567.31500000000005"/>
    <n v="6"/>
    <n v="17"/>
    <n v="57866.130000000005"/>
  </r>
  <r>
    <n v="1854"/>
    <s v="Mandie"/>
    <s v="Jeger"/>
    <x v="0"/>
    <n v="11"/>
    <d v="1978-09-12T00:00:00"/>
    <s v="Community Outreach Specialist"/>
    <x v="4"/>
    <x v="2"/>
    <s v="N"/>
    <s v="Unknow"/>
    <s v="Yes"/>
    <n v="17"/>
    <n v="1542.7950000000001"/>
    <n v="6"/>
    <n v="17"/>
    <n v="157365.09"/>
  </r>
  <r>
    <n v="1855"/>
    <s v="Foss"/>
    <s v="Yanele"/>
    <x v="1"/>
    <n v="2"/>
    <d v="1971-07-08T00:00:00"/>
    <s v="Librarian"/>
    <x v="9"/>
    <x v="0"/>
    <s v="N"/>
    <s v="Unknow"/>
    <s v="Yes"/>
    <n v="18"/>
    <n v="1551.5349999999999"/>
    <n v="6"/>
    <n v="18"/>
    <n v="167565.77999999997"/>
  </r>
  <r>
    <n v="1856"/>
    <s v="Toni"/>
    <s v="Harbidge"/>
    <x v="0"/>
    <n v="57"/>
    <d v="1969-07-20T00:00:00"/>
    <s v="Associate Professor"/>
    <x v="5"/>
    <x v="0"/>
    <s v="N"/>
    <s v="Unknow"/>
    <s v="No"/>
    <n v="4"/>
    <n v="1319.8899999999999"/>
    <n v="6"/>
    <n v="4"/>
    <n v="31677.359999999997"/>
  </r>
  <r>
    <n v="1857"/>
    <s v="Purcell"/>
    <s v="Chinnery"/>
    <x v="1"/>
    <n v="57"/>
    <d v="1968-09-20T00:00:00"/>
    <s v="Marketing Manager"/>
    <x v="7"/>
    <x v="1"/>
    <s v="N"/>
    <s v="Unknow"/>
    <s v="Yes"/>
    <n v="5"/>
    <n v="1237.4633333333334"/>
    <n v="6"/>
    <n v="5"/>
    <n v="37123.9"/>
  </r>
  <r>
    <n v="1858"/>
    <s v="Gabriella"/>
    <s v="Unkown"/>
    <x v="0"/>
    <n v="30"/>
    <d v="1957-04-26T00:00:00"/>
    <s v="Senior Sales Associate"/>
    <x v="7"/>
    <x v="2"/>
    <s v="N"/>
    <s v="Unknow"/>
    <s v="Yes"/>
    <n v="11"/>
    <n v="1178.845"/>
    <n v="6"/>
    <n v="11"/>
    <n v="77803.76999999999"/>
  </r>
  <r>
    <n v="1859"/>
    <s v="Melamie"/>
    <s v="Hardman"/>
    <x v="0"/>
    <n v="81"/>
    <d v="1990-04-08T00:00:00"/>
    <s v="Accountant IV"/>
    <x v="3"/>
    <x v="2"/>
    <s v="N"/>
    <s v="Unknow"/>
    <s v="Yes"/>
    <n v="12"/>
    <n v="995.26428571428562"/>
    <n v="6"/>
    <n v="12"/>
    <n v="71659.028571428571"/>
  </r>
  <r>
    <n v="1860"/>
    <s v="Holly-anne"/>
    <s v="Hamman"/>
    <x v="0"/>
    <n v="4"/>
    <d v="1976-12-28T00:00:00"/>
    <s v="Nuclear Power Engineer"/>
    <x v="7"/>
    <x v="0"/>
    <s v="N"/>
    <s v="Unknow"/>
    <s v="Yes"/>
    <n v="17"/>
    <n v="1471.98"/>
    <n v="6"/>
    <n v="17"/>
    <n v="150141.96000000002"/>
  </r>
  <r>
    <n v="1861"/>
    <s v="Charlena"/>
    <s v="Muzzi"/>
    <x v="0"/>
    <n v="26"/>
    <d v="1967-07-18T00:00:00"/>
    <s v="Geological Engineer"/>
    <x v="7"/>
    <x v="0"/>
    <s v="N"/>
    <s v="Unknow"/>
    <s v="Yes"/>
    <n v="8"/>
    <n v="744.84800000000018"/>
    <n v="6"/>
    <n v="8"/>
    <n v="35752.704000000012"/>
  </r>
  <r>
    <n v="1862"/>
    <s v="Daron"/>
    <s v="Umpleby"/>
    <x v="0"/>
    <n v="24"/>
    <d v="1980-06-29T00:00:00"/>
    <s v="Unkown"/>
    <x v="0"/>
    <x v="2"/>
    <s v="N"/>
    <s v="Unknow"/>
    <s v="Yes"/>
    <n v="4"/>
    <n v="1071.23"/>
    <n v="6"/>
    <n v="4"/>
    <n v="25709.52"/>
  </r>
  <r>
    <n v="1863"/>
    <s v="Adelbert"/>
    <s v="Doelle"/>
    <x v="1"/>
    <n v="10"/>
    <d v="1978-05-11T00:00:00"/>
    <s v="VP Product Management"/>
    <x v="8"/>
    <x v="2"/>
    <s v="N"/>
    <s v="Unknow"/>
    <s v="No"/>
    <n v="20"/>
    <n v="1383.4177777777777"/>
    <n v="6"/>
    <n v="20"/>
    <n v="166010.13333333333"/>
  </r>
  <r>
    <n v="1864"/>
    <s v="Anet"/>
    <s v="Pellitt"/>
    <x v="0"/>
    <n v="45"/>
    <d v="1960-07-03T00:00:00"/>
    <s v="Senior Quality Engineer"/>
    <x v="5"/>
    <x v="0"/>
    <s v="N"/>
    <s v="Unknow"/>
    <s v="No"/>
    <n v="18"/>
    <n v="1381.9825000000001"/>
    <n v="6"/>
    <n v="18"/>
    <n v="149254.11000000002"/>
  </r>
  <r>
    <n v="1865"/>
    <s v="Isabelita"/>
    <s v="Kitchener"/>
    <x v="0"/>
    <n v="35"/>
    <d v="1997-12-24T00:00:00"/>
    <s v="Office Assistant III"/>
    <x v="4"/>
    <x v="0"/>
    <s v="N"/>
    <s v="Unknow"/>
    <s v="No"/>
    <n v="3"/>
    <n v="1684.2049999999999"/>
    <n v="6"/>
    <n v="3"/>
    <n v="30315.69"/>
  </r>
  <r>
    <n v="1866"/>
    <s v="Huberto"/>
    <s v="Bazylets"/>
    <x v="1"/>
    <n v="27"/>
    <d v="1992-10-07T00:00:00"/>
    <s v="Marketing Manager"/>
    <x v="7"/>
    <x v="0"/>
    <s v="N"/>
    <s v="Unknow"/>
    <s v="No"/>
    <n v="2"/>
    <n v="815.14749999999992"/>
    <n v="6"/>
    <n v="2"/>
    <n v="9781.7699999999986"/>
  </r>
  <r>
    <n v="1867"/>
    <s v="Tonya"/>
    <s v="Ritmeier"/>
    <x v="0"/>
    <n v="96"/>
    <d v="1986-04-16T00:00:00"/>
    <s v="Senior Developer"/>
    <x v="4"/>
    <x v="1"/>
    <s v="N"/>
    <s v="Unknow"/>
    <s v="No"/>
    <n v="3"/>
    <n v="1107.9657142857143"/>
    <n v="6"/>
    <n v="3"/>
    <n v="19943.38285714286"/>
  </r>
  <r>
    <n v="1868"/>
    <s v="Aloisia"/>
    <s v="Ivel"/>
    <x v="0"/>
    <n v="11"/>
    <d v="1988-06-22T00:00:00"/>
    <s v="Assistant Manager"/>
    <x v="5"/>
    <x v="0"/>
    <s v="N"/>
    <s v="Unknow"/>
    <s v="No"/>
    <n v="10"/>
    <n v="946.81749999999988"/>
    <n v="6"/>
    <n v="10"/>
    <n v="56809.049999999988"/>
  </r>
  <r>
    <n v="1869"/>
    <s v="Neda"/>
    <s v="Longfellow"/>
    <x v="0"/>
    <n v="73"/>
    <d v="1977-10-19T00:00:00"/>
    <s v="Geologist IV"/>
    <x v="1"/>
    <x v="2"/>
    <s v="N"/>
    <s v="Unknow"/>
    <s v="Yes"/>
    <n v="9"/>
    <n v="1143.9059999999999"/>
    <n v="6"/>
    <n v="9"/>
    <n v="61770.923999999999"/>
  </r>
  <r>
    <n v="1870"/>
    <s v="Alikee"/>
    <s v="Sjollema"/>
    <x v="0"/>
    <n v="24"/>
    <d v="1973-01-16T00:00:00"/>
    <s v="Graphic Designer"/>
    <x v="4"/>
    <x v="1"/>
    <s v="N"/>
    <s v="Unknow"/>
    <s v="No"/>
    <n v="9"/>
    <n v="1482.67"/>
    <n v="6"/>
    <n v="9"/>
    <n v="80064.180000000008"/>
  </r>
  <r>
    <n v="1871"/>
    <s v="Shayna"/>
    <s v="McQuin"/>
    <x v="0"/>
    <n v="52"/>
    <d v="1994-01-23T00:00:00"/>
    <s v="Senior Cost Accountant"/>
    <x v="1"/>
    <x v="2"/>
    <s v="N"/>
    <s v="Unknow"/>
    <s v="Yes"/>
    <n v="8"/>
    <n v="791.69400000000007"/>
    <n v="6"/>
    <n v="8"/>
    <n v="38001.312000000005"/>
  </r>
  <r>
    <n v="1872"/>
    <s v="Leif"/>
    <s v="Feeney"/>
    <x v="1"/>
    <n v="75"/>
    <d v="1973-05-28T00:00:00"/>
    <s v="Help Desk Technician"/>
    <x v="7"/>
    <x v="0"/>
    <s v="N"/>
    <s v="Unknow"/>
    <s v="Yes"/>
    <n v="14"/>
    <n v="1091.5083333333334"/>
    <n v="6"/>
    <n v="14"/>
    <n v="91686.700000000012"/>
  </r>
  <r>
    <n v="1873"/>
    <s v="Raul"/>
    <s v="Cabrer"/>
    <x v="1"/>
    <n v="49"/>
    <d v="1992-07-09T00:00:00"/>
    <s v="General Manager"/>
    <x v="7"/>
    <x v="1"/>
    <s v="N"/>
    <s v="Unknow"/>
    <s v="Yes"/>
    <n v="4"/>
    <n v="2023.0040000000001"/>
    <n v="6"/>
    <n v="4"/>
    <n v="48552.096000000005"/>
  </r>
  <r>
    <n v="1874"/>
    <s v="Nickolai"/>
    <s v="McChesney"/>
    <x v="1"/>
    <n v="17"/>
    <d v="1957-09-29T00:00:00"/>
    <s v="Unkown"/>
    <x v="6"/>
    <x v="2"/>
    <s v="N"/>
    <s v="Unknow"/>
    <s v="Yes"/>
    <n v="7"/>
    <n v="698.71833333333336"/>
    <n v="6"/>
    <n v="7"/>
    <n v="29346.170000000002"/>
  </r>
  <r>
    <n v="1875"/>
    <s v="Amory"/>
    <s v="Bohler"/>
    <x v="1"/>
    <n v="4"/>
    <d v="1959-01-11T00:00:00"/>
    <s v="Staff Scientist"/>
    <x v="5"/>
    <x v="2"/>
    <s v="N"/>
    <s v="Unknow"/>
    <s v="Yes"/>
    <n v="19"/>
    <n v="1038.5983333333331"/>
    <n v="6"/>
    <n v="19"/>
    <n v="118400.20999999996"/>
  </r>
  <r>
    <n v="1876"/>
    <s v="Borden"/>
    <s v="Wooles"/>
    <x v="1"/>
    <n v="16"/>
    <d v="1977-05-28T00:00:00"/>
    <s v="Recruiting Manager"/>
    <x v="1"/>
    <x v="1"/>
    <s v="N"/>
    <s v="Unknow"/>
    <s v="No"/>
    <n v="21"/>
    <n v="761.84142857142854"/>
    <n v="6"/>
    <n v="21"/>
    <n v="95992.02"/>
  </r>
  <r>
    <n v="1877"/>
    <s v="Radcliffe"/>
    <s v="Bartolomeoni"/>
    <x v="1"/>
    <n v="13"/>
    <d v="1966-09-09T00:00:00"/>
    <s v="Associate Professor"/>
    <x v="1"/>
    <x v="2"/>
    <s v="N"/>
    <s v="Unknow"/>
    <s v="Yes"/>
    <n v="16"/>
    <n v="1323.9500000000003"/>
    <n v="6"/>
    <n v="16"/>
    <n v="127099.20000000003"/>
  </r>
  <r>
    <n v="1878"/>
    <s v="Pen"/>
    <s v="Hedgecock"/>
    <x v="1"/>
    <n v="6"/>
    <d v="1954-11-06T00:00:00"/>
    <s v="Account Coordinator"/>
    <x v="0"/>
    <x v="1"/>
    <s v="N"/>
    <s v="Unknow"/>
    <s v="No"/>
    <n v="10"/>
    <n v="1222.7614285714285"/>
    <n v="6"/>
    <n v="10"/>
    <n v="73365.685714285704"/>
  </r>
  <r>
    <n v="1879"/>
    <s v="Kermy"/>
    <s v="Heningam"/>
    <x v="1"/>
    <n v="4"/>
    <d v="1967-04-25T00:00:00"/>
    <s v="Account Representative I"/>
    <x v="7"/>
    <x v="2"/>
    <s v="N"/>
    <s v="Unknow"/>
    <s v="No"/>
    <n v="5"/>
    <n v="977.00333333333344"/>
    <n v="6"/>
    <n v="5"/>
    <n v="29310.100000000002"/>
  </r>
  <r>
    <n v="1880"/>
    <s v="Garrett"/>
    <s v="Dommett"/>
    <x v="1"/>
    <n v="50"/>
    <d v="1972-08-11T00:00:00"/>
    <s v="Unkown"/>
    <x v="4"/>
    <x v="2"/>
    <s v="N"/>
    <s v="Unknow"/>
    <s v="No"/>
    <n v="17"/>
    <n v="1532.0933333333332"/>
    <n v="6"/>
    <n v="17"/>
    <n v="156273.51999999999"/>
  </r>
  <r>
    <n v="1881"/>
    <s v="Gherardo"/>
    <s v="Lahy"/>
    <x v="1"/>
    <n v="61"/>
    <d v="1957-12-10T00:00:00"/>
    <s v="Quality Control Specialist"/>
    <x v="4"/>
    <x v="1"/>
    <s v="N"/>
    <s v="Unknow"/>
    <s v="Yes"/>
    <n v="12"/>
    <n v="953.14285714285711"/>
    <n v="6"/>
    <n v="12"/>
    <n v="68626.28571428571"/>
  </r>
  <r>
    <n v="1882"/>
    <s v="Justin"/>
    <s v="Ragless"/>
    <x v="1"/>
    <n v="86"/>
    <d v="1964-05-05T00:00:00"/>
    <s v="Account Executive"/>
    <x v="7"/>
    <x v="1"/>
    <s v="N"/>
    <s v="Unknow"/>
    <s v="No"/>
    <n v="10"/>
    <n v="1176.3588888888889"/>
    <n v="6"/>
    <n v="10"/>
    <n v="70581.53333333334"/>
  </r>
  <r>
    <n v="1883"/>
    <s v="Jinny"/>
    <s v="Cawood"/>
    <x v="0"/>
    <n v="6"/>
    <d v="1991-08-13T00:00:00"/>
    <s v="Unkown"/>
    <x v="0"/>
    <x v="0"/>
    <s v="N"/>
    <s v="Unknow"/>
    <s v="No"/>
    <n v="6"/>
    <n v="1147.83"/>
    <n v="6"/>
    <n v="6"/>
    <n v="41321.879999999997"/>
  </r>
  <r>
    <n v="1884"/>
    <s v="Aurore"/>
    <s v="Buckmaster"/>
    <x v="0"/>
    <n v="19"/>
    <d v="1969-11-25T00:00:00"/>
    <s v="Unkown"/>
    <x v="7"/>
    <x v="0"/>
    <s v="N"/>
    <s v="Unknow"/>
    <s v="Yes"/>
    <n v="17"/>
    <n v="1536.4289999999999"/>
    <n v="6"/>
    <n v="17"/>
    <n v="156715.75799999997"/>
  </r>
  <r>
    <n v="1885"/>
    <s v="Jerome"/>
    <s v="Sheavills"/>
    <x v="1"/>
    <n v="18"/>
    <d v="1982-10-27T00:00:00"/>
    <s v="Software Consultant"/>
    <x v="0"/>
    <x v="2"/>
    <s v="N"/>
    <s v="Unknow"/>
    <s v="Yes"/>
    <n v="11"/>
    <n v="1443.83"/>
    <n v="6"/>
    <n v="11"/>
    <n v="95292.78"/>
  </r>
  <r>
    <n v="1886"/>
    <s v="Eugenie"/>
    <s v="Belcham"/>
    <x v="0"/>
    <n v="35"/>
    <d v="1978-09-22T00:00:00"/>
    <s v="Nurse"/>
    <x v="3"/>
    <x v="1"/>
    <s v="N"/>
    <s v="Unknow"/>
    <s v="No"/>
    <n v="18"/>
    <n v="1242.1379999999999"/>
    <n v="6"/>
    <n v="18"/>
    <n v="134150.90399999998"/>
  </r>
  <r>
    <n v="1887"/>
    <s v="Kynthia"/>
    <s v="Purcer"/>
    <x v="0"/>
    <n v="22"/>
    <d v="1965-06-22T00:00:00"/>
    <s v="Director of Sales"/>
    <x v="3"/>
    <x v="1"/>
    <s v="N"/>
    <s v="Unknow"/>
    <s v="Yes"/>
    <n v="8"/>
    <n v="1206.99"/>
    <n v="6"/>
    <n v="8"/>
    <n v="57935.520000000004"/>
  </r>
  <r>
    <n v="1888"/>
    <s v="Sibyl"/>
    <s v="Scholtz"/>
    <x v="0"/>
    <n v="67"/>
    <d v="2002-01-26T00:00:00"/>
    <s v="Food Chemist"/>
    <x v="0"/>
    <x v="0"/>
    <s v="N"/>
    <s v="Unknow"/>
    <s v="Yes"/>
    <n v="1"/>
    <n v="1314.7714285714285"/>
    <n v="6"/>
    <n v="1"/>
    <n v="7888.6285714285714"/>
  </r>
  <r>
    <n v="1889"/>
    <s v="Dare"/>
    <s v="Unkown"/>
    <x v="1"/>
    <n v="98"/>
    <d v="1973-07-07T00:00:00"/>
    <s v="Quality Control Specialist"/>
    <x v="5"/>
    <x v="1"/>
    <s v="N"/>
    <s v="Unknow"/>
    <s v="No"/>
    <n v="11"/>
    <n v="622.70399999999995"/>
    <n v="6"/>
    <n v="11"/>
    <n v="41098.464"/>
  </r>
  <r>
    <n v="1890"/>
    <s v="Carce"/>
    <s v="Gunthorp"/>
    <x v="1"/>
    <n v="89"/>
    <d v="1972-10-08T00:00:00"/>
    <s v="Analyst Programmer"/>
    <x v="1"/>
    <x v="0"/>
    <s v="N"/>
    <s v="Unknow"/>
    <s v="No"/>
    <n v="7"/>
    <n v="1129.1342857142856"/>
    <n v="6"/>
    <n v="7"/>
    <n v="47423.64"/>
  </r>
  <r>
    <n v="1891"/>
    <s v="Neville"/>
    <s v="Bloyes"/>
    <x v="1"/>
    <n v="6"/>
    <d v="1990-03-02T00:00:00"/>
    <s v="Marketing Manager"/>
    <x v="5"/>
    <x v="0"/>
    <s v="N"/>
    <s v="Unknow"/>
    <s v="Yes"/>
    <n v="19"/>
    <n v="897.75749999999994"/>
    <n v="6"/>
    <n v="19"/>
    <n v="102344.355"/>
  </r>
  <r>
    <n v="1892"/>
    <s v="Allyson"/>
    <s v="Pinsent"/>
    <x v="0"/>
    <n v="48"/>
    <d v="1995-09-07T00:00:00"/>
    <s v="Unkown"/>
    <x v="5"/>
    <x v="2"/>
    <s v="N"/>
    <s v="Unknow"/>
    <s v="Yes"/>
    <n v="2"/>
    <n v="422.05199999999996"/>
    <n v="6"/>
    <n v="2"/>
    <n v="5064.6239999999998"/>
  </r>
  <r>
    <n v="1893"/>
    <s v="Gunar"/>
    <s v="Sleit"/>
    <x v="1"/>
    <n v="25"/>
    <d v="1968-04-22T00:00:00"/>
    <s v="Administrative Officer"/>
    <x v="4"/>
    <x v="0"/>
    <s v="N"/>
    <s v="Unknow"/>
    <s v="No"/>
    <n v="5"/>
    <n v="1281.3066666666666"/>
    <n v="6"/>
    <n v="5"/>
    <n v="38439.199999999997"/>
  </r>
  <r>
    <n v="1894"/>
    <s v="Patten"/>
    <s v="Laytham"/>
    <x v="1"/>
    <n v="86"/>
    <d v="1976-04-01T00:00:00"/>
    <s v="Automation Specialist III"/>
    <x v="7"/>
    <x v="2"/>
    <s v="N"/>
    <s v="Unknow"/>
    <s v="Yes"/>
    <n v="17"/>
    <n v="731.53571428571433"/>
    <n v="6"/>
    <n v="17"/>
    <n v="74616.64285714287"/>
  </r>
  <r>
    <n v="1895"/>
    <s v="Leese"/>
    <s v="Lohan"/>
    <x v="0"/>
    <n v="53"/>
    <d v="1975-09-02T00:00:00"/>
    <s v="Technical Writer"/>
    <x v="7"/>
    <x v="0"/>
    <s v="N"/>
    <s v="Unknow"/>
    <s v="No"/>
    <n v="15"/>
    <n v="1314.1850000000002"/>
    <n v="6"/>
    <n v="15"/>
    <n v="118276.65000000001"/>
  </r>
  <r>
    <n v="1896"/>
    <s v="Garald"/>
    <s v="Brasner"/>
    <x v="1"/>
    <n v="13"/>
    <d v="1995-04-30T00:00:00"/>
    <s v="Project Manager"/>
    <x v="4"/>
    <x v="2"/>
    <s v="N"/>
    <s v="Unknow"/>
    <s v="No"/>
    <n v="1"/>
    <n v="761.46800000000007"/>
    <n v="6"/>
    <n v="1"/>
    <n v="4568.8080000000009"/>
  </r>
  <r>
    <n v="1897"/>
    <s v="Cosette"/>
    <s v="Callar"/>
    <x v="0"/>
    <n v="58"/>
    <d v="1997-08-20T00:00:00"/>
    <s v="Product Engineer"/>
    <x v="4"/>
    <x v="0"/>
    <s v="N"/>
    <s v="Unknow"/>
    <s v="Yes"/>
    <n v="1"/>
    <n v="831.9849999999999"/>
    <n v="6"/>
    <n v="1"/>
    <n v="4991.91"/>
  </r>
  <r>
    <n v="1898"/>
    <s v="Katalin"/>
    <s v="Mantz"/>
    <x v="0"/>
    <n v="67"/>
    <d v="1979-11-24T00:00:00"/>
    <s v="Developer III"/>
    <x v="7"/>
    <x v="1"/>
    <s v="N"/>
    <s v="Unknow"/>
    <s v="Yes"/>
    <n v="12"/>
    <n v="1442.65"/>
    <n v="6"/>
    <n v="12"/>
    <n v="103870.80000000002"/>
  </r>
  <r>
    <n v="1899"/>
    <s v="Lambert"/>
    <s v="Vardey"/>
    <x v="1"/>
    <n v="29"/>
    <d v="1997-09-02T00:00:00"/>
    <s v="Unkown"/>
    <x v="5"/>
    <x v="1"/>
    <s v="N"/>
    <s v="Unknow"/>
    <s v="Yes"/>
    <n v="4"/>
    <n v="1045.2919999999999"/>
    <n v="6"/>
    <n v="4"/>
    <n v="25087.007999999998"/>
  </r>
  <r>
    <n v="1900"/>
    <s v="Noland"/>
    <s v="Larder"/>
    <x v="1"/>
    <n v="67"/>
    <d v="1980-08-15T00:00:00"/>
    <s v="Safety Technician II"/>
    <x v="1"/>
    <x v="1"/>
    <s v="N"/>
    <s v="Unknow"/>
    <s v="Yes"/>
    <n v="19"/>
    <n v="1637.2350000000001"/>
    <n v="6"/>
    <n v="19"/>
    <n v="186644.79"/>
  </r>
  <r>
    <n v="1901"/>
    <s v="Vail"/>
    <s v="Southernwood"/>
    <x v="1"/>
    <n v="40"/>
    <d v="1977-08-22T00:00:00"/>
    <s v="Budget/Accounting Analyst I"/>
    <x v="6"/>
    <x v="1"/>
    <s v="N"/>
    <s v="Unknow"/>
    <s v="No"/>
    <n v="8"/>
    <n v="651.48666666666668"/>
    <n v="6"/>
    <n v="8"/>
    <n v="31271.360000000001"/>
  </r>
  <r>
    <n v="1902"/>
    <s v="Camille"/>
    <s v="Vallintine"/>
    <x v="0"/>
    <n v="48"/>
    <d v="1964-12-01T00:00:00"/>
    <s v="Environmental Tech"/>
    <x v="1"/>
    <x v="0"/>
    <s v="N"/>
    <s v="Unknow"/>
    <s v="Yes"/>
    <n v="4"/>
    <n v="1066.1622222222222"/>
    <n v="6"/>
    <n v="4"/>
    <n v="25587.893333333333"/>
  </r>
  <r>
    <n v="1903"/>
    <s v="Tucky"/>
    <s v="Pizzie"/>
    <x v="1"/>
    <n v="8"/>
    <d v="1973-11-20T00:00:00"/>
    <s v="Project Manager"/>
    <x v="4"/>
    <x v="2"/>
    <s v="N"/>
    <s v="Unknow"/>
    <s v="Yes"/>
    <n v="4"/>
    <n v="998.72333333333336"/>
    <n v="6"/>
    <n v="4"/>
    <n v="23969.360000000001"/>
  </r>
  <r>
    <n v="1904"/>
    <s v="Nert"/>
    <s v="Muglestone"/>
    <x v="0"/>
    <n v="60"/>
    <d v="1978-01-25T00:00:00"/>
    <s v="Technical Writer"/>
    <x v="3"/>
    <x v="2"/>
    <s v="N"/>
    <s v="Unknow"/>
    <s v="Yes"/>
    <n v="14"/>
    <n v="935.15000000000009"/>
    <n v="6"/>
    <n v="14"/>
    <n v="78552.600000000006"/>
  </r>
  <r>
    <n v="1905"/>
    <s v="Corabelle"/>
    <s v="Unkown"/>
    <x v="0"/>
    <n v="21"/>
    <d v="1953-09-17T00:00:00"/>
    <s v="Help Desk Technician"/>
    <x v="7"/>
    <x v="1"/>
    <s v="N"/>
    <s v="Unknow"/>
    <s v="No"/>
    <n v="15"/>
    <n v="1263.1533333333334"/>
    <n v="6"/>
    <n v="15"/>
    <n v="113683.8"/>
  </r>
  <r>
    <n v="1906"/>
    <s v="Waylan"/>
    <s v="Katte"/>
    <x v="1"/>
    <n v="69"/>
    <d v="1988-04-24T00:00:00"/>
    <s v="Product Engineer"/>
    <x v="5"/>
    <x v="0"/>
    <s v="N"/>
    <s v="Unknow"/>
    <s v="No"/>
    <n v="22"/>
    <n v="923.86666666666667"/>
    <n v="6"/>
    <n v="22"/>
    <n v="121950.39999999999"/>
  </r>
  <r>
    <n v="1907"/>
    <s v="Lind"/>
    <s v="Dredge"/>
    <x v="1"/>
    <n v="69"/>
    <d v="1974-11-04T00:00:00"/>
    <s v="VP Sales"/>
    <x v="0"/>
    <x v="2"/>
    <s v="N"/>
    <s v="Unknow"/>
    <s v="No"/>
    <n v="18"/>
    <n v="1013.9166666666666"/>
    <n v="6"/>
    <n v="18"/>
    <n v="109503"/>
  </r>
  <r>
    <n v="1908"/>
    <s v="Jaquelyn"/>
    <s v="Workman"/>
    <x v="0"/>
    <n v="2"/>
    <d v="1963-12-10T00:00:00"/>
    <s v="Help Desk Technician"/>
    <x v="1"/>
    <x v="2"/>
    <s v="N"/>
    <s v="Unknow"/>
    <s v="Yes"/>
    <n v="6"/>
    <n v="1578.1799999999998"/>
    <n v="6"/>
    <n v="6"/>
    <n v="56814.479999999989"/>
  </r>
  <r>
    <n v="1909"/>
    <s v="Drucill"/>
    <s v="Laurand"/>
    <x v="0"/>
    <n v="32"/>
    <d v="1984-12-11T00:00:00"/>
    <s v="Research Assistant II"/>
    <x v="6"/>
    <x v="1"/>
    <s v="N"/>
    <s v="Unknow"/>
    <s v="Yes"/>
    <n v="13"/>
    <n v="783.13222222222225"/>
    <n v="6"/>
    <n v="13"/>
    <n v="61084.313333333332"/>
  </r>
  <r>
    <n v="1910"/>
    <s v="Yovonnda"/>
    <s v="Warrior"/>
    <x v="0"/>
    <n v="20"/>
    <d v="1959-07-13T00:00:00"/>
    <s v="Systems Administrator I"/>
    <x v="2"/>
    <x v="2"/>
    <s v="N"/>
    <s v="Unknow"/>
    <s v="Yes"/>
    <n v="14"/>
    <n v="663.22076923076918"/>
    <n v="6"/>
    <n v="14"/>
    <n v="55710.544615384606"/>
  </r>
  <r>
    <n v="1911"/>
    <s v="Hallsy"/>
    <s v="De Leek"/>
    <x v="1"/>
    <n v="22"/>
    <d v="1980-06-08T00:00:00"/>
    <s v="Director of Sales"/>
    <x v="7"/>
    <x v="0"/>
    <s v="N"/>
    <s v="Unknow"/>
    <s v="No"/>
    <n v="3"/>
    <n v="979.21124999999995"/>
    <n v="6"/>
    <n v="3"/>
    <n v="17625.802499999998"/>
  </r>
  <r>
    <n v="1912"/>
    <s v="Hall"/>
    <s v="Grouer"/>
    <x v="1"/>
    <n v="36"/>
    <d v="1992-11-04T00:00:00"/>
    <s v="Account Coordinator"/>
    <x v="7"/>
    <x v="2"/>
    <s v="N"/>
    <s v="Unknow"/>
    <s v="No"/>
    <n v="7"/>
    <n v="949.88199999999995"/>
    <n v="6"/>
    <n v="7"/>
    <n v="39895.043999999994"/>
  </r>
  <r>
    <n v="1913"/>
    <s v="Tamiko"/>
    <s v="Fergie"/>
    <x v="0"/>
    <n v="36"/>
    <d v="1973-11-02T00:00:00"/>
    <s v="Dental Hygienist"/>
    <x v="0"/>
    <x v="0"/>
    <s v="N"/>
    <s v="Unknow"/>
    <s v="Yes"/>
    <n v="17"/>
    <n v="1062.2928571428572"/>
    <n v="6"/>
    <n v="17"/>
    <n v="108353.87142857142"/>
  </r>
  <r>
    <n v="1914"/>
    <s v="Clyve"/>
    <s v="Sandwick"/>
    <x v="1"/>
    <n v="72"/>
    <d v="1968-06-21T00:00:00"/>
    <s v="VP Product Management"/>
    <x v="1"/>
    <x v="0"/>
    <s v="N"/>
    <s v="Unknow"/>
    <s v="No"/>
    <n v="5"/>
    <n v="1397.6657142857143"/>
    <n v="6"/>
    <n v="5"/>
    <n v="41929.971428571429"/>
  </r>
  <r>
    <n v="1915"/>
    <s v="Dusty"/>
    <s v="Tesimon"/>
    <x v="0"/>
    <n v="40"/>
    <d v="1953-10-12T00:00:00"/>
    <s v="Social Worker"/>
    <x v="0"/>
    <x v="0"/>
    <s v="N"/>
    <s v="Unknow"/>
    <s v="Yes"/>
    <n v="12"/>
    <n v="1347.1480000000001"/>
    <n v="6"/>
    <n v="12"/>
    <n v="96994.656000000017"/>
  </r>
  <r>
    <n v="1916"/>
    <s v="Redd"/>
    <s v="O'Crowley"/>
    <x v="1"/>
    <n v="71"/>
    <d v="1995-03-05T00:00:00"/>
    <s v="Computer Systems Analyst II"/>
    <x v="5"/>
    <x v="2"/>
    <s v="N"/>
    <s v="Unknow"/>
    <s v="Yes"/>
    <n v="7"/>
    <n v="983.8075"/>
    <n v="6"/>
    <n v="7"/>
    <n v="41319.915000000001"/>
  </r>
  <r>
    <n v="1917"/>
    <s v="Raquela"/>
    <s v="Schimpke"/>
    <x v="0"/>
    <n v="7"/>
    <d v="1973-07-28T00:00:00"/>
    <s v="Senior Sales Associate"/>
    <x v="6"/>
    <x v="1"/>
    <s v="N"/>
    <s v="Unknow"/>
    <s v="Yes"/>
    <n v="8"/>
    <n v="360.4"/>
    <n v="6"/>
    <n v="8"/>
    <n v="17299.199999999997"/>
  </r>
  <r>
    <n v="1918"/>
    <s v="Devin"/>
    <s v="Sandeson"/>
    <x v="2"/>
    <n v="83"/>
    <s v="Unkown"/>
    <s v="Staff Accountant II"/>
    <x v="3"/>
    <x v="1"/>
    <s v="N"/>
    <s v="Unknow"/>
    <s v="No"/>
    <s v="Unkown"/>
    <n v="586.45000000000005"/>
    <n v="6"/>
    <s v="Unkown"/>
    <e v="#VALUE!"/>
  </r>
  <r>
    <n v="1919"/>
    <s v="Bartie"/>
    <s v="Hartburn"/>
    <x v="1"/>
    <n v="40"/>
    <d v="1960-12-23T00:00:00"/>
    <s v="VP Product Management"/>
    <x v="6"/>
    <x v="0"/>
    <s v="N"/>
    <s v="Unknow"/>
    <s v="Yes"/>
    <n v="19"/>
    <n v="1117.5066666666667"/>
    <n v="6"/>
    <n v="19"/>
    <n v="127395.76"/>
  </r>
  <r>
    <n v="1920"/>
    <s v="Rutter"/>
    <s v="Marlen"/>
    <x v="1"/>
    <n v="29"/>
    <d v="1988-01-06T00:00:00"/>
    <s v="Sales Associate"/>
    <x v="1"/>
    <x v="0"/>
    <s v="N"/>
    <s v="Unknow"/>
    <s v="No"/>
    <n v="13"/>
    <n v="926.23500000000001"/>
    <n v="6"/>
    <n v="13"/>
    <n v="72246.33"/>
  </r>
  <r>
    <n v="1921"/>
    <s v="Cybill"/>
    <s v="Wakes"/>
    <x v="0"/>
    <n v="70"/>
    <d v="1982-12-03T00:00:00"/>
    <s v="Accountant III"/>
    <x v="4"/>
    <x v="0"/>
    <s v="N"/>
    <s v="Unknow"/>
    <s v="No"/>
    <n v="17"/>
    <n v="1377.7966666666664"/>
    <n v="6"/>
    <n v="17"/>
    <n v="140535.25999999998"/>
  </r>
  <r>
    <n v="1922"/>
    <s v="Ailene"/>
    <s v="Tomkies"/>
    <x v="0"/>
    <n v="7"/>
    <d v="1969-11-11T00:00:00"/>
    <s v="Speech Pathologist"/>
    <x v="4"/>
    <x v="2"/>
    <s v="N"/>
    <s v="Unknow"/>
    <s v="Yes"/>
    <n v="5"/>
    <n v="945.39142857142849"/>
    <n v="6"/>
    <n v="5"/>
    <n v="28361.742857142854"/>
  </r>
  <r>
    <n v="1923"/>
    <s v="Immanuel"/>
    <s v="Farlamb"/>
    <x v="1"/>
    <n v="52"/>
    <d v="1970-08-23T00:00:00"/>
    <s v="Health Coach IV"/>
    <x v="0"/>
    <x v="0"/>
    <s v="N"/>
    <s v="Unknow"/>
    <s v="No"/>
    <n v="9"/>
    <n v="1552.5419999999999"/>
    <n v="6"/>
    <n v="9"/>
    <n v="83837.268000000011"/>
  </r>
  <r>
    <n v="1924"/>
    <s v="Eolande"/>
    <s v="Kauscher"/>
    <x v="0"/>
    <n v="94"/>
    <d v="1965-12-01T00:00:00"/>
    <s v="VP Product Management"/>
    <x v="4"/>
    <x v="0"/>
    <s v="N"/>
    <s v="Unknow"/>
    <s v="Yes"/>
    <n v="14"/>
    <n v="1287.8319999999999"/>
    <n v="6"/>
    <n v="14"/>
    <n v="108177.88799999999"/>
  </r>
  <r>
    <n v="1925"/>
    <s v="Amaleta"/>
    <s v="Dickens"/>
    <x v="0"/>
    <n v="34"/>
    <d v="1982-01-28T00:00:00"/>
    <s v="Unkown"/>
    <x v="4"/>
    <x v="0"/>
    <s v="N"/>
    <s v="Unknow"/>
    <s v="Yes"/>
    <n v="7"/>
    <n v="1109.92"/>
    <n v="6"/>
    <n v="7"/>
    <n v="46616.639999999999"/>
  </r>
  <r>
    <n v="1926"/>
    <s v="Stefano"/>
    <s v="Menhenitt"/>
    <x v="1"/>
    <n v="72"/>
    <d v="1957-11-15T00:00:00"/>
    <s v="Senior Cost Accountant"/>
    <x v="1"/>
    <x v="2"/>
    <s v="N"/>
    <s v="Unknow"/>
    <s v="Yes"/>
    <n v="10"/>
    <n v="573.69999999999993"/>
    <n v="6"/>
    <n v="10"/>
    <n v="34422"/>
  </r>
  <r>
    <n v="1927"/>
    <s v="Masha"/>
    <s v="Bibbie"/>
    <x v="0"/>
    <n v="11"/>
    <d v="1975-07-15T00:00:00"/>
    <s v="Software Test Engineer I"/>
    <x v="7"/>
    <x v="1"/>
    <s v="N"/>
    <s v="Unknow"/>
    <s v="Yes"/>
    <n v="8"/>
    <n v="1315.114"/>
    <n v="6"/>
    <n v="8"/>
    <n v="63125.472000000002"/>
  </r>
  <r>
    <n v="1928"/>
    <s v="Sully"/>
    <s v="Dorling"/>
    <x v="1"/>
    <n v="2"/>
    <d v="1977-09-24T00:00:00"/>
    <s v="Chemical Engineer"/>
    <x v="7"/>
    <x v="2"/>
    <s v="N"/>
    <s v="Unknow"/>
    <s v="Yes"/>
    <n v="13"/>
    <n v="739.5"/>
    <n v="6"/>
    <n v="13"/>
    <n v="57681"/>
  </r>
  <r>
    <n v="1929"/>
    <s v="Elka"/>
    <s v="Crossgrove"/>
    <x v="0"/>
    <n v="79"/>
    <d v="1986-10-12T00:00:00"/>
    <s v="Food Chemist"/>
    <x v="0"/>
    <x v="1"/>
    <s v="N"/>
    <s v="Unknow"/>
    <s v="No"/>
    <n v="20"/>
    <n v="1503.4299999999998"/>
    <n v="6"/>
    <n v="20"/>
    <n v="180411.59999999998"/>
  </r>
  <r>
    <n v="1930"/>
    <s v="Ambrose"/>
    <s v="Bleasby"/>
    <x v="1"/>
    <n v="27"/>
    <d v="1996-06-14T00:00:00"/>
    <s v="Speech Pathologist"/>
    <x v="7"/>
    <x v="2"/>
    <s v="N"/>
    <s v="Unknow"/>
    <s v="No"/>
    <n v="3"/>
    <n v="1330.9412500000001"/>
    <n v="6"/>
    <n v="3"/>
    <n v="23956.942500000005"/>
  </r>
  <r>
    <n v="1931"/>
    <s v="Boris"/>
    <s v="Syres"/>
    <x v="1"/>
    <n v="85"/>
    <d v="1973-11-06T00:00:00"/>
    <s v="Senior Developer"/>
    <x v="0"/>
    <x v="1"/>
    <s v="N"/>
    <s v="Unknow"/>
    <s v="No"/>
    <n v="6"/>
    <n v="1071.8483333333334"/>
    <n v="6"/>
    <n v="6"/>
    <n v="38586.54"/>
  </r>
  <r>
    <n v="1932"/>
    <s v="Sybila"/>
    <s v="Enefer"/>
    <x v="0"/>
    <n v="98"/>
    <d v="1977-01-03T00:00:00"/>
    <s v="Librarian"/>
    <x v="9"/>
    <x v="1"/>
    <s v="N"/>
    <s v="Unknow"/>
    <s v="Yes"/>
    <n v="3"/>
    <n v="1085.74"/>
    <n v="6"/>
    <n v="3"/>
    <n v="19543.32"/>
  </r>
  <r>
    <n v="1933"/>
    <s v="Ephraim"/>
    <s v="Fulep"/>
    <x v="1"/>
    <n v="72"/>
    <d v="1980-09-10T00:00:00"/>
    <s v="Automation Specialist I"/>
    <x v="7"/>
    <x v="1"/>
    <s v="N"/>
    <s v="Unknow"/>
    <s v="No"/>
    <n v="18"/>
    <n v="1209.1500000000001"/>
    <n v="6"/>
    <n v="18"/>
    <n v="130588.20000000001"/>
  </r>
  <r>
    <n v="1934"/>
    <s v="Bryant"/>
    <s v="Tordiffe"/>
    <x v="1"/>
    <n v="70"/>
    <d v="1963-01-17T00:00:00"/>
    <s v="Budget/Accounting Analyst IV"/>
    <x v="4"/>
    <x v="1"/>
    <s v="N"/>
    <s v="Unknow"/>
    <s v="Yes"/>
    <n v="14"/>
    <n v="1398.9766666666667"/>
    <n v="6"/>
    <n v="14"/>
    <n v="117514.04000000001"/>
  </r>
  <r>
    <n v="1935"/>
    <s v="Galvan"/>
    <s v="Unkown"/>
    <x v="1"/>
    <n v="72"/>
    <d v="1974-11-13T00:00:00"/>
    <s v="Senior Sales Associate"/>
    <x v="4"/>
    <x v="0"/>
    <s v="N"/>
    <s v="Unknow"/>
    <s v="No"/>
    <n v="9"/>
    <n v="1491.7150000000001"/>
    <n v="6"/>
    <n v="9"/>
    <n v="80552.610000000015"/>
  </r>
  <r>
    <n v="1936"/>
    <s v="Gisella"/>
    <s v="Scad"/>
    <x v="0"/>
    <n v="36"/>
    <d v="1964-07-08T00:00:00"/>
    <s v="Junior Executive"/>
    <x v="7"/>
    <x v="0"/>
    <s v="N"/>
    <s v="Unknow"/>
    <s v="Yes"/>
    <n v="12"/>
    <n v="403.09"/>
    <n v="6"/>
    <n v="12"/>
    <n v="29022.48"/>
  </r>
  <r>
    <n v="1937"/>
    <s v="Renaud"/>
    <s v="Gahagan"/>
    <x v="1"/>
    <n v="69"/>
    <d v="1974-01-08T00:00:00"/>
    <s v="Quality Engineer"/>
    <x v="0"/>
    <x v="0"/>
    <s v="N"/>
    <s v="Unknow"/>
    <s v="No"/>
    <n v="19"/>
    <n v="1523.4024999999999"/>
    <n v="6"/>
    <n v="19"/>
    <n v="173667.88499999998"/>
  </r>
  <r>
    <n v="1938"/>
    <s v="Austin"/>
    <s v="Toopin"/>
    <x v="2"/>
    <n v="47"/>
    <s v="Unkown"/>
    <s v="Automation Specialist IV"/>
    <x v="3"/>
    <x v="0"/>
    <s v="N"/>
    <s v="Unknow"/>
    <s v="Yes"/>
    <s v="Unkown"/>
    <n v="1161.4225000000001"/>
    <n v="6"/>
    <s v="Unkown"/>
    <e v="#VALUE!"/>
  </r>
  <r>
    <n v="1939"/>
    <s v="Pierce"/>
    <s v="Cheke"/>
    <x v="1"/>
    <n v="81"/>
    <d v="1992-05-03T00:00:00"/>
    <s v="Safety Technician I"/>
    <x v="4"/>
    <x v="0"/>
    <s v="N"/>
    <s v="Unknow"/>
    <s v="Yes"/>
    <n v="8"/>
    <n v="780.17124999999999"/>
    <n v="6"/>
    <n v="8"/>
    <n v="37448.22"/>
  </r>
  <r>
    <n v="1940"/>
    <s v="Gabriellia"/>
    <s v="Coulter"/>
    <x v="0"/>
    <n v="52"/>
    <d v="1977-03-02T00:00:00"/>
    <s v="Teacher"/>
    <x v="7"/>
    <x v="2"/>
    <s v="N"/>
    <s v="Unknow"/>
    <s v="Yes"/>
    <n v="8"/>
    <n v="691.92666666666662"/>
    <n v="6"/>
    <n v="8"/>
    <n v="33212.479999999996"/>
  </r>
  <r>
    <n v="1941"/>
    <s v="Dmitri"/>
    <s v="Eleshenar"/>
    <x v="1"/>
    <n v="83"/>
    <d v="1992-05-23T00:00:00"/>
    <s v="Librarian"/>
    <x v="9"/>
    <x v="0"/>
    <s v="N"/>
    <s v="Unknow"/>
    <s v="No"/>
    <n v="2"/>
    <n v="1140.8720000000001"/>
    <n v="6"/>
    <n v="2"/>
    <n v="13690.464"/>
  </r>
  <r>
    <n v="1942"/>
    <s v="Abe"/>
    <s v="Townby"/>
    <x v="1"/>
    <n v="0"/>
    <d v="1987-01-08T00:00:00"/>
    <s v="Programmer Analyst II"/>
    <x v="1"/>
    <x v="2"/>
    <s v="N"/>
    <s v="Unknow"/>
    <s v="No"/>
    <n v="19"/>
    <n v="850.54"/>
    <n v="6"/>
    <n v="19"/>
    <n v="96961.56"/>
  </r>
  <r>
    <n v="1943"/>
    <s v="Armstrong"/>
    <s v="Style"/>
    <x v="1"/>
    <n v="35"/>
    <d v="1985-10-03T00:00:00"/>
    <s v="Senior Cost Accountant"/>
    <x v="1"/>
    <x v="1"/>
    <s v="N"/>
    <s v="Unknow"/>
    <s v="Yes"/>
    <n v="13"/>
    <n v="864.41384615384607"/>
    <n v="6"/>
    <n v="13"/>
    <n v="67424.28"/>
  </r>
  <r>
    <n v="1944"/>
    <s v="Gregory"/>
    <s v="Balchin"/>
    <x v="1"/>
    <n v="73"/>
    <d v="1980-07-30T00:00:00"/>
    <s v="Programmer III"/>
    <x v="6"/>
    <x v="2"/>
    <s v="N"/>
    <s v="Unknow"/>
    <s v="Yes"/>
    <n v="8"/>
    <n v="913.95888888888885"/>
    <n v="6"/>
    <n v="8"/>
    <n v="43870.026666666665"/>
  </r>
  <r>
    <n v="1945"/>
    <s v="Griffin"/>
    <s v="Gisbourn"/>
    <x v="1"/>
    <n v="88"/>
    <d v="1978-07-10T00:00:00"/>
    <s v="Software Test Engineer II"/>
    <x v="4"/>
    <x v="2"/>
    <s v="N"/>
    <s v="Unknow"/>
    <s v="Yes"/>
    <n v="9"/>
    <n v="853.25599999999997"/>
    <n v="6"/>
    <n v="9"/>
    <n v="46075.824000000001"/>
  </r>
  <r>
    <n v="1946"/>
    <s v="Brannon"/>
    <s v="Gladman"/>
    <x v="1"/>
    <n v="37"/>
    <d v="1959-01-04T00:00:00"/>
    <s v="Systems Administrator III"/>
    <x v="4"/>
    <x v="0"/>
    <s v="N"/>
    <s v="Unknow"/>
    <s v="No"/>
    <n v="8"/>
    <n v="1221.0871428571429"/>
    <n v="6"/>
    <n v="8"/>
    <n v="58612.182857142863"/>
  </r>
  <r>
    <n v="1947"/>
    <s v="Gretta"/>
    <s v="Patrone"/>
    <x v="0"/>
    <n v="66"/>
    <d v="1963-12-11T00:00:00"/>
    <s v="Geologist II"/>
    <x v="8"/>
    <x v="1"/>
    <s v="N"/>
    <s v="Unknow"/>
    <s v="Yes"/>
    <n v="18"/>
    <n v="1345.3833333333334"/>
    <n v="6"/>
    <n v="18"/>
    <n v="145301.40000000002"/>
  </r>
  <r>
    <n v="1948"/>
    <s v="Elizabeth"/>
    <s v="Applewhaite"/>
    <x v="0"/>
    <n v="30"/>
    <d v="1964-06-08T00:00:00"/>
    <s v="Unkown"/>
    <x v="9"/>
    <x v="0"/>
    <s v="N"/>
    <s v="Unknow"/>
    <s v="No"/>
    <n v="11"/>
    <n v="872.24625000000003"/>
    <n v="6"/>
    <n v="11"/>
    <n v="57568.252500000002"/>
  </r>
  <r>
    <n v="1949"/>
    <s v="Onida"/>
    <s v="Cockshot"/>
    <x v="0"/>
    <n v="9"/>
    <d v="1954-05-10T00:00:00"/>
    <s v="Legal Assistant"/>
    <x v="7"/>
    <x v="0"/>
    <s v="N"/>
    <s v="Unknow"/>
    <s v="No"/>
    <n v="7"/>
    <n v="787.00000000000011"/>
    <n v="6"/>
    <n v="7"/>
    <n v="33054.000000000007"/>
  </r>
  <r>
    <n v="1950"/>
    <s v="Berne"/>
    <s v="Fulkes"/>
    <x v="1"/>
    <n v="27"/>
    <d v="1963-10-07T00:00:00"/>
    <s v="Web Developer II"/>
    <x v="7"/>
    <x v="1"/>
    <s v="N"/>
    <s v="Unknow"/>
    <s v="Yes"/>
    <n v="19"/>
    <n v="912.4242857142857"/>
    <n v="6"/>
    <n v="19"/>
    <n v="104016.36857142857"/>
  </r>
  <r>
    <n v="1951"/>
    <s v="Rockie"/>
    <s v="MacCosty"/>
    <x v="1"/>
    <n v="93"/>
    <d v="2000-06-07T00:00:00"/>
    <s v="Health Coach II"/>
    <x v="7"/>
    <x v="0"/>
    <s v="N"/>
    <s v="Unknow"/>
    <s v="Yes"/>
    <n v="2"/>
    <n v="1185.5050000000001"/>
    <n v="6"/>
    <n v="2"/>
    <n v="14226.060000000001"/>
  </r>
  <r>
    <n v="1952"/>
    <s v="Patrica"/>
    <s v="Donativo"/>
    <x v="0"/>
    <n v="35"/>
    <d v="1974-01-29T00:00:00"/>
    <s v="Payment Adjustment Coordinator"/>
    <x v="0"/>
    <x v="0"/>
    <s v="N"/>
    <s v="Unknow"/>
    <s v="Yes"/>
    <n v="9"/>
    <n v="1078.6099999999999"/>
    <n v="6"/>
    <n v="9"/>
    <n v="58244.94"/>
  </r>
  <r>
    <n v="1953"/>
    <s v="Luisa"/>
    <s v="McGlue"/>
    <x v="0"/>
    <n v="23"/>
    <d v="1978-06-05T00:00:00"/>
    <s v="Paralegal"/>
    <x v="1"/>
    <x v="2"/>
    <s v="N"/>
    <s v="Unknow"/>
    <s v="No"/>
    <n v="12"/>
    <n v="759.94749999999999"/>
    <n v="6"/>
    <n v="12"/>
    <n v="54716.219999999994"/>
  </r>
  <r>
    <n v="1954"/>
    <s v="Greg"/>
    <s v="Iacovo"/>
    <x v="1"/>
    <n v="88"/>
    <d v="1967-11-29T00:00:00"/>
    <s v="VP Sales"/>
    <x v="7"/>
    <x v="1"/>
    <s v="N"/>
    <s v="Unknow"/>
    <s v="No"/>
    <n v="5"/>
    <n v="1153.6569999999999"/>
    <n v="6"/>
    <n v="5"/>
    <n v="34609.709999999992"/>
  </r>
  <r>
    <n v="1955"/>
    <s v="Thornton"/>
    <s v="Vereker"/>
    <x v="1"/>
    <n v="18"/>
    <d v="1980-11-22T00:00:00"/>
    <s v="Environmental Specialist"/>
    <x v="4"/>
    <x v="0"/>
    <s v="N"/>
    <s v="Unknow"/>
    <s v="No"/>
    <n v="11"/>
    <n v="597.49749999999995"/>
    <n v="6"/>
    <n v="11"/>
    <n v="39434.834999999999"/>
  </r>
  <r>
    <n v="1956"/>
    <s v="Omero"/>
    <s v="Murra"/>
    <x v="1"/>
    <n v="36"/>
    <d v="1994-07-08T00:00:00"/>
    <s v="Human Resources Assistant I"/>
    <x v="0"/>
    <x v="1"/>
    <s v="N"/>
    <s v="Unknow"/>
    <s v="Yes"/>
    <n v="3"/>
    <n v="949.16"/>
    <n v="6"/>
    <n v="3"/>
    <n v="17084.88"/>
  </r>
  <r>
    <n v="1957"/>
    <s v="Gary"/>
    <s v="Eager"/>
    <x v="1"/>
    <n v="1"/>
    <d v="1977-09-19T00:00:00"/>
    <s v="Accountant IV"/>
    <x v="2"/>
    <x v="1"/>
    <s v="N"/>
    <s v="Unknow"/>
    <s v="No"/>
    <n v="4"/>
    <n v="1580.7333333333333"/>
    <n v="6"/>
    <n v="4"/>
    <n v="37937.599999999999"/>
  </r>
  <r>
    <n v="1958"/>
    <s v="Janina"/>
    <s v="Keme"/>
    <x v="0"/>
    <n v="62"/>
    <d v="1985-09-01T00:00:00"/>
    <s v="Professor"/>
    <x v="4"/>
    <x v="0"/>
    <s v="N"/>
    <s v="Unknow"/>
    <s v="No"/>
    <n v="22"/>
    <n v="1533.4533333333331"/>
    <n v="6"/>
    <n v="22"/>
    <n v="202415.84"/>
  </r>
  <r>
    <n v="1959"/>
    <s v="Arlen"/>
    <s v="Klossek"/>
    <x v="1"/>
    <n v="3"/>
    <d v="1978-09-18T00:00:00"/>
    <s v="Director of Sales"/>
    <x v="0"/>
    <x v="0"/>
    <s v="N"/>
    <s v="Unknow"/>
    <s v="Yes"/>
    <n v="16"/>
    <n v="692.8"/>
    <n v="6"/>
    <n v="16"/>
    <n v="66508.799999999988"/>
  </r>
  <r>
    <n v="1960"/>
    <s v="Falkner"/>
    <s v="Jochens"/>
    <x v="1"/>
    <n v="86"/>
    <d v="1978-07-03T00:00:00"/>
    <s v="Software Engineer II"/>
    <x v="4"/>
    <x v="0"/>
    <s v="N"/>
    <s v="Unknow"/>
    <s v="Yes"/>
    <n v="10"/>
    <n v="1341.645"/>
    <n v="6"/>
    <n v="10"/>
    <n v="80498.7"/>
  </r>
  <r>
    <n v="1961"/>
    <s v="Licha"/>
    <s v="Lyes"/>
    <x v="0"/>
    <n v="10"/>
    <d v="1960-11-22T00:00:00"/>
    <s v="Physical Therapy Assistant"/>
    <x v="4"/>
    <x v="0"/>
    <s v="N"/>
    <s v="Unknow"/>
    <s v="Yes"/>
    <n v="15"/>
    <n v="1339.8649999999998"/>
    <n v="6"/>
    <n v="15"/>
    <n v="120587.84999999998"/>
  </r>
  <r>
    <n v="1962"/>
    <s v="Paddie"/>
    <s v="Grunder"/>
    <x v="1"/>
    <n v="13"/>
    <d v="1977-11-01T00:00:00"/>
    <s v="Sales Representative"/>
    <x v="5"/>
    <x v="0"/>
    <s v="N"/>
    <s v="Unknow"/>
    <s v="Yes"/>
    <n v="22"/>
    <n v="840.31400000000008"/>
    <n v="6"/>
    <n v="22"/>
    <n v="110921.448"/>
  </r>
  <r>
    <n v="1963"/>
    <s v="Syman"/>
    <s v="Trimnell"/>
    <x v="1"/>
    <n v="81"/>
    <d v="1998-03-18T00:00:00"/>
    <s v="Biostatistician I"/>
    <x v="6"/>
    <x v="0"/>
    <s v="N"/>
    <s v="Unknow"/>
    <s v="Yes"/>
    <n v="4"/>
    <n v="610.07666666666671"/>
    <n v="6"/>
    <n v="4"/>
    <n v="14641.84"/>
  </r>
  <r>
    <n v="1964"/>
    <s v="Cara"/>
    <s v="Campbell-Dunlop"/>
    <x v="0"/>
    <n v="60"/>
    <d v="1964-06-19T00:00:00"/>
    <s v="Mechanical Systems Engineer"/>
    <x v="1"/>
    <x v="1"/>
    <s v="N"/>
    <s v="Unknow"/>
    <s v="Yes"/>
    <n v="9"/>
    <n v="1242.798"/>
    <n v="6"/>
    <n v="9"/>
    <n v="67111.092000000004"/>
  </r>
  <r>
    <n v="1965"/>
    <s v="Bendicty"/>
    <s v="Powrie"/>
    <x v="1"/>
    <n v="81"/>
    <d v="1973-12-14T00:00:00"/>
    <s v="Web Designer III"/>
    <x v="5"/>
    <x v="0"/>
    <s v="N"/>
    <s v="Unknow"/>
    <s v="Yes"/>
    <n v="3"/>
    <n v="932.93200000000013"/>
    <n v="6"/>
    <n v="3"/>
    <n v="16792.776000000002"/>
  </r>
  <r>
    <n v="1966"/>
    <s v="Moshe"/>
    <s v="Nicholl"/>
    <x v="1"/>
    <n v="75"/>
    <d v="1993-10-31T00:00:00"/>
    <s v="Unkown"/>
    <x v="1"/>
    <x v="2"/>
    <s v="N"/>
    <s v="Unknow"/>
    <s v="No"/>
    <n v="3"/>
    <n v="1023.7783333333333"/>
    <n v="6"/>
    <n v="3"/>
    <n v="18428.010000000002"/>
  </r>
  <r>
    <n v="1967"/>
    <s v="Nomi"/>
    <s v="Unkown"/>
    <x v="0"/>
    <n v="88"/>
    <d v="1985-11-19T00:00:00"/>
    <s v="Chemical Engineer"/>
    <x v="7"/>
    <x v="1"/>
    <s v="N"/>
    <s v="Unknow"/>
    <s v="Yes"/>
    <n v="17"/>
    <n v="1073.7787499999999"/>
    <n v="6"/>
    <n v="17"/>
    <n v="109525.4325"/>
  </r>
  <r>
    <n v="1968"/>
    <s v="Frederica"/>
    <s v="Hughman"/>
    <x v="0"/>
    <n v="31"/>
    <d v="1994-06-12T00:00:00"/>
    <s v="Librarian"/>
    <x v="9"/>
    <x v="0"/>
    <s v="N"/>
    <s v="Unknow"/>
    <s v="No"/>
    <n v="1"/>
    <n v="1285.5542857142857"/>
    <n v="6"/>
    <n v="1"/>
    <n v="7713.3257142857146"/>
  </r>
  <r>
    <n v="1969"/>
    <s v="Dimitry"/>
    <s v="Kunkler"/>
    <x v="1"/>
    <n v="54"/>
    <d v="1961-07-06T00:00:00"/>
    <s v="Teacher"/>
    <x v="3"/>
    <x v="0"/>
    <s v="N"/>
    <s v="Unknow"/>
    <s v="Yes"/>
    <n v="19"/>
    <n v="1198.7849999999999"/>
    <n v="6"/>
    <n v="19"/>
    <n v="136661.49"/>
  </r>
  <r>
    <n v="1970"/>
    <s v="Carl"/>
    <s v="Eyre"/>
    <x v="1"/>
    <n v="51"/>
    <d v="1982-08-23T00:00:00"/>
    <s v="Desktop Support Technician"/>
    <x v="7"/>
    <x v="0"/>
    <s v="N"/>
    <s v="Unknow"/>
    <s v="No"/>
    <n v="7"/>
    <n v="1233.0250000000001"/>
    <n v="6"/>
    <n v="7"/>
    <n v="51787.05"/>
  </r>
  <r>
    <n v="1971"/>
    <s v="Mariel"/>
    <s v="Dyke"/>
    <x v="0"/>
    <n v="49"/>
    <d v="1998-02-10T00:00:00"/>
    <s v="Unkown"/>
    <x v="7"/>
    <x v="0"/>
    <s v="N"/>
    <s v="Unknow"/>
    <s v="Yes"/>
    <n v="4"/>
    <n v="756.09000000000015"/>
    <n v="6"/>
    <n v="4"/>
    <n v="18146.160000000003"/>
  </r>
  <r>
    <n v="1972"/>
    <s v="Obed"/>
    <s v="Pauler"/>
    <x v="1"/>
    <n v="12"/>
    <d v="1989-07-14T00:00:00"/>
    <s v="Unkown"/>
    <x v="3"/>
    <x v="0"/>
    <s v="N"/>
    <s v="Unknow"/>
    <s v="Yes"/>
    <n v="2"/>
    <n v="330.71"/>
    <n v="6"/>
    <n v="2"/>
    <n v="3968.5199999999995"/>
  </r>
  <r>
    <n v="1973"/>
    <s v="Fanni"/>
    <s v="Liffe"/>
    <x v="0"/>
    <n v="52"/>
    <d v="1980-01-11T00:00:00"/>
    <s v="Media Manager IV"/>
    <x v="1"/>
    <x v="2"/>
    <s v="N"/>
    <s v="Unknow"/>
    <s v="No"/>
    <n v="5"/>
    <n v="1041.0116666666668"/>
    <n v="6"/>
    <n v="5"/>
    <n v="31230.350000000002"/>
  </r>
  <r>
    <n v="1974"/>
    <s v="Aharon"/>
    <s v="Moller"/>
    <x v="1"/>
    <n v="67"/>
    <d v="1958-06-15T00:00:00"/>
    <s v="Administrative Officer"/>
    <x v="4"/>
    <x v="0"/>
    <s v="N"/>
    <s v="Unknow"/>
    <s v="Yes"/>
    <n v="15"/>
    <n v="920.495"/>
    <n v="6"/>
    <n v="15"/>
    <n v="82844.55"/>
  </r>
  <r>
    <n v="1975"/>
    <s v="Tommie"/>
    <s v="Midden"/>
    <x v="0"/>
    <n v="39"/>
    <d v="1965-10-19T00:00:00"/>
    <s v="Product Engineer"/>
    <x v="0"/>
    <x v="1"/>
    <s v="N"/>
    <s v="Unknow"/>
    <s v="No"/>
    <n v="4"/>
    <n v="682.75333333333322"/>
    <n v="6"/>
    <n v="4"/>
    <n v="16386.079999999998"/>
  </r>
  <r>
    <n v="1976"/>
    <s v="Letitia"/>
    <s v="Coan"/>
    <x v="0"/>
    <n v="84"/>
    <d v="1975-08-16T00:00:00"/>
    <s v="Product Engineer"/>
    <x v="7"/>
    <x v="0"/>
    <s v="N"/>
    <s v="Unknow"/>
    <s v="No"/>
    <n v="11"/>
    <n v="1612.5459999999998"/>
    <n v="6"/>
    <n v="11"/>
    <n v="106428.03599999998"/>
  </r>
  <r>
    <n v="1977"/>
    <s v="Myrtia"/>
    <s v="Paschke"/>
    <x v="0"/>
    <n v="28"/>
    <d v="1977-10-04T00:00:00"/>
    <s v="Unkown"/>
    <x v="7"/>
    <x v="0"/>
    <s v="N"/>
    <s v="Unknow"/>
    <s v="Yes"/>
    <n v="5"/>
    <n v="1183.1724999999999"/>
    <n v="6"/>
    <n v="5"/>
    <n v="35495.175000000003"/>
  </r>
  <r>
    <n v="1978"/>
    <s v="Marge"/>
    <s v="Skerm"/>
    <x v="0"/>
    <n v="53"/>
    <d v="1955-01-06T00:00:00"/>
    <s v="Dental Hygienist"/>
    <x v="0"/>
    <x v="0"/>
    <s v="N"/>
    <s v="Unknow"/>
    <s v="No"/>
    <n v="16"/>
    <n v="1616.8966666666668"/>
    <n v="6"/>
    <n v="16"/>
    <n v="155222.08000000002"/>
  </r>
  <r>
    <n v="1979"/>
    <s v="Ephrem"/>
    <s v="Cariss"/>
    <x v="1"/>
    <n v="98"/>
    <d v="1960-05-15T00:00:00"/>
    <s v="Statistician III"/>
    <x v="7"/>
    <x v="0"/>
    <s v="N"/>
    <s v="Unknow"/>
    <s v="Yes"/>
    <n v="11"/>
    <n v="1362.1674999999998"/>
    <n v="6"/>
    <n v="11"/>
    <n v="89903.054999999993"/>
  </r>
  <r>
    <n v="1980"/>
    <s v="Kenneth"/>
    <s v="Viall"/>
    <x v="1"/>
    <n v="97"/>
    <d v="1992-06-20T00:00:00"/>
    <s v="Food Chemist"/>
    <x v="0"/>
    <x v="2"/>
    <s v="N"/>
    <s v="Unknow"/>
    <s v="Yes"/>
    <n v="7"/>
    <n v="1448.8525"/>
    <n v="6"/>
    <n v="7"/>
    <n v="60851.805"/>
  </r>
  <r>
    <n v="1981"/>
    <s v="Calv"/>
    <s v="Zelland"/>
    <x v="1"/>
    <n v="62"/>
    <d v="1986-01-30T00:00:00"/>
    <s v="Sales Associate"/>
    <x v="4"/>
    <x v="1"/>
    <s v="N"/>
    <s v="Unknow"/>
    <s v="No"/>
    <n v="12"/>
    <n v="1503.7757142857147"/>
    <n v="6"/>
    <n v="12"/>
    <n v="108271.85142857146"/>
  </r>
  <r>
    <n v="1982"/>
    <s v="Julee"/>
    <s v="Hallewell"/>
    <x v="0"/>
    <n v="80"/>
    <d v="1968-03-30T00:00:00"/>
    <s v="Senior Cost Accountant"/>
    <x v="1"/>
    <x v="2"/>
    <s v="N"/>
    <s v="Unknow"/>
    <s v="Yes"/>
    <n v="16"/>
    <n v="1003.2514285714285"/>
    <n v="6"/>
    <n v="16"/>
    <n v="96312.137142857129"/>
  </r>
  <r>
    <n v="1983"/>
    <s v="Kimberlee"/>
    <s v="Soonhouse"/>
    <x v="0"/>
    <n v="6"/>
    <d v="1963-03-10T00:00:00"/>
    <s v="Assistant Media Planner"/>
    <x v="9"/>
    <x v="1"/>
    <s v="N"/>
    <s v="Unknow"/>
    <s v="Yes"/>
    <n v="18"/>
    <n v="745.375"/>
    <n v="6"/>
    <n v="18"/>
    <n v="80500.5"/>
  </r>
  <r>
    <n v="1984"/>
    <s v="Hewett"/>
    <s v="Alessandretti"/>
    <x v="1"/>
    <n v="70"/>
    <d v="1999-06-01T00:00:00"/>
    <s v="Information Systems Manager"/>
    <x v="0"/>
    <x v="0"/>
    <s v="N"/>
    <s v="Unknow"/>
    <s v="Yes"/>
    <n v="1"/>
    <n v="930.34500000000003"/>
    <n v="6"/>
    <n v="1"/>
    <n v="5582.07"/>
  </r>
  <r>
    <n v="1985"/>
    <s v="Chrysler"/>
    <s v="Longstaffe"/>
    <x v="0"/>
    <n v="1"/>
    <d v="1978-12-02T00:00:00"/>
    <s v="Computer Systems Analyst I"/>
    <x v="4"/>
    <x v="0"/>
    <s v="N"/>
    <s v="Unknow"/>
    <s v="Yes"/>
    <n v="16"/>
    <n v="1335.9537499999999"/>
    <n v="6"/>
    <n v="16"/>
    <n v="128251.56"/>
  </r>
  <r>
    <n v="1986"/>
    <s v="Melania"/>
    <s v="Ruske"/>
    <x v="0"/>
    <n v="53"/>
    <d v="1981-12-30T00:00:00"/>
    <s v="Unkown"/>
    <x v="5"/>
    <x v="0"/>
    <s v="N"/>
    <s v="Unknow"/>
    <s v="No"/>
    <n v="16"/>
    <n v="1284.865"/>
    <n v="6"/>
    <n v="16"/>
    <n v="123347.04000000001"/>
  </r>
  <r>
    <n v="1987"/>
    <s v="Jacobo"/>
    <s v="Rosenblum"/>
    <x v="1"/>
    <n v="56"/>
    <d v="1956-06-08T00:00:00"/>
    <s v="Research Associate"/>
    <x v="0"/>
    <x v="1"/>
    <s v="N"/>
    <s v="Unknow"/>
    <s v="No"/>
    <n v="8"/>
    <n v="805.90125000000012"/>
    <n v="6"/>
    <n v="8"/>
    <n v="38683.260000000009"/>
  </r>
  <r>
    <n v="1988"/>
    <s v="Kelwin"/>
    <s v="Goldsmith"/>
    <x v="1"/>
    <n v="27"/>
    <d v="1957-04-15T00:00:00"/>
    <s v="Recruiting Manager"/>
    <x v="2"/>
    <x v="0"/>
    <s v="N"/>
    <s v="Unknow"/>
    <s v="No"/>
    <n v="8"/>
    <n v="1281.327"/>
    <n v="6"/>
    <n v="8"/>
    <n v="61503.695999999996"/>
  </r>
  <r>
    <n v="1989"/>
    <s v="Emalee"/>
    <s v="Guitel"/>
    <x v="0"/>
    <n v="46"/>
    <d v="1973-07-21T00:00:00"/>
    <s v="Graphic Designer"/>
    <x v="2"/>
    <x v="2"/>
    <s v="N"/>
    <s v="Unknow"/>
    <s v="Yes"/>
    <n v="17"/>
    <n v="1416.5049999999999"/>
    <n v="6"/>
    <n v="17"/>
    <n v="144483.50999999998"/>
  </r>
  <r>
    <n v="1990"/>
    <s v="Mira"/>
    <s v="Askham"/>
    <x v="2"/>
    <n v="9"/>
    <s v="Unkown"/>
    <s v="Senior Financial Analyst"/>
    <x v="1"/>
    <x v="2"/>
    <s v="N"/>
    <s v="Unknow"/>
    <s v="No"/>
    <s v="Unkown"/>
    <n v="1052.7437500000001"/>
    <n v="6"/>
    <s v="Unkown"/>
    <e v="#VALUE!"/>
  </r>
  <r>
    <n v="1991"/>
    <s v="Tobe"/>
    <s v="Godrich"/>
    <x v="1"/>
    <n v="35"/>
    <d v="1993-09-27T00:00:00"/>
    <s v="Research Nurse"/>
    <x v="0"/>
    <x v="0"/>
    <s v="N"/>
    <s v="Unknow"/>
    <s v="Yes"/>
    <n v="8"/>
    <n v="1212.2233333333334"/>
    <n v="6"/>
    <n v="8"/>
    <n v="58186.720000000001"/>
  </r>
  <r>
    <n v="1992"/>
    <s v="Shanta"/>
    <s v="Attrill"/>
    <x v="0"/>
    <n v="28"/>
    <d v="1995-10-21T00:00:00"/>
    <s v="Web Developer I"/>
    <x v="7"/>
    <x v="0"/>
    <s v="N"/>
    <s v="Unknow"/>
    <s v="Yes"/>
    <n v="3"/>
    <n v="874.27666666666664"/>
    <n v="6"/>
    <n v="3"/>
    <n v="15736.98"/>
  </r>
  <r>
    <n v="1993"/>
    <s v="Agustin"/>
    <s v="Isworth"/>
    <x v="1"/>
    <n v="82"/>
    <d v="1980-07-27T00:00:00"/>
    <s v="Accounting Assistant II"/>
    <x v="4"/>
    <x v="2"/>
    <s v="N"/>
    <s v="Unknow"/>
    <s v="Yes"/>
    <n v="3"/>
    <n v="900.0642857142858"/>
    <n v="6"/>
    <n v="3"/>
    <n v="16201.157142857144"/>
  </r>
  <r>
    <n v="1994"/>
    <s v="Gray"/>
    <s v="McLorinan"/>
    <x v="0"/>
    <n v="71"/>
    <d v="1986-04-25T00:00:00"/>
    <s v="Unkown"/>
    <x v="7"/>
    <x v="2"/>
    <s v="N"/>
    <s v="Unknow"/>
    <s v="No"/>
    <n v="11"/>
    <n v="942.74399999999991"/>
    <n v="6"/>
    <n v="11"/>
    <n v="62221.103999999999"/>
  </r>
  <r>
    <n v="1995"/>
    <s v="Mabel"/>
    <s v="Sallter"/>
    <x v="0"/>
    <n v="6"/>
    <d v="1969-03-26T00:00:00"/>
    <s v="Automation Specialist II"/>
    <x v="4"/>
    <x v="0"/>
    <s v="N"/>
    <s v="Unknow"/>
    <s v="Yes"/>
    <n v="11"/>
    <n v="1339.835"/>
    <n v="6"/>
    <n v="11"/>
    <n v="88429.11"/>
  </r>
  <r>
    <n v="1996"/>
    <s v="Filmer"/>
    <s v="Furby"/>
    <x v="1"/>
    <n v="4"/>
    <d v="1985-12-29T00:00:00"/>
    <s v="Structural Engineer"/>
    <x v="7"/>
    <x v="0"/>
    <s v="N"/>
    <s v="Unknow"/>
    <s v="No"/>
    <n v="4"/>
    <n v="1204.7114285714285"/>
    <n v="6"/>
    <n v="4"/>
    <n v="28913.074285714283"/>
  </r>
  <r>
    <n v="1997"/>
    <s v="Tedmund"/>
    <s v="Simonsson"/>
    <x v="1"/>
    <n v="57"/>
    <d v="1996-09-27T00:00:00"/>
    <s v="Structural Engineer"/>
    <x v="4"/>
    <x v="0"/>
    <s v="N"/>
    <s v="Unknow"/>
    <s v="No"/>
    <n v="5"/>
    <n v="983.70666666666659"/>
    <n v="6"/>
    <n v="5"/>
    <n v="29511.199999999997"/>
  </r>
  <r>
    <n v="1998"/>
    <s v="Hamil"/>
    <s v="Britch"/>
    <x v="1"/>
    <n v="13"/>
    <d v="1975-03-26T00:00:00"/>
    <s v="Media Manager IV"/>
    <x v="7"/>
    <x v="2"/>
    <s v="N"/>
    <s v="Unknow"/>
    <s v="No"/>
    <n v="21"/>
    <n v="1252.0987500000001"/>
    <n v="6"/>
    <n v="21"/>
    <n v="157764.4425"/>
  </r>
  <r>
    <n v="1999"/>
    <s v="Raquel"/>
    <s v="Bamlett"/>
    <x v="0"/>
    <n v="6"/>
    <d v="1962-08-16T00:00:00"/>
    <s v="Nuclear Power Engineer"/>
    <x v="7"/>
    <x v="0"/>
    <s v="N"/>
    <s v="Unknow"/>
    <s v="Yes"/>
    <n v="7"/>
    <n v="879.01333333333332"/>
    <n v="6"/>
    <n v="7"/>
    <n v="36918.559999999998"/>
  </r>
  <r>
    <n v="2000"/>
    <s v="Kain"/>
    <s v="Rene"/>
    <x v="2"/>
    <n v="68"/>
    <s v="Unkown"/>
    <s v="Assistant Professor"/>
    <x v="3"/>
    <x v="2"/>
    <s v="N"/>
    <s v="Unknow"/>
    <s v="Yes"/>
    <s v="Unkown"/>
    <n v="910.52499999999998"/>
    <n v="6"/>
    <s v="Unkown"/>
    <e v="#VALUE!"/>
  </r>
  <r>
    <n v="2001"/>
    <s v="Mada"/>
    <s v="Martinho"/>
    <x v="0"/>
    <n v="21"/>
    <d v="1977-10-06T00:00:00"/>
    <s v="Analog Circuit Design manager"/>
    <x v="7"/>
    <x v="0"/>
    <s v="N"/>
    <s v="Unknow"/>
    <s v="Yes"/>
    <n v="3"/>
    <n v="1208.502"/>
    <n v="6"/>
    <n v="3"/>
    <n v="21753.036"/>
  </r>
  <r>
    <n v="2002"/>
    <s v="Matilde"/>
    <s v="Hamsher"/>
    <x v="0"/>
    <n v="55"/>
    <d v="1971-06-20T00:00:00"/>
    <s v="Mechanical Systems Engineer"/>
    <x v="1"/>
    <x v="0"/>
    <s v="N"/>
    <s v="Unknow"/>
    <s v="No"/>
    <n v="12"/>
    <n v="1222.97"/>
    <n v="6"/>
    <n v="12"/>
    <n v="88053.84"/>
  </r>
  <r>
    <n v="2003"/>
    <s v="Lilli"/>
    <s v="Hargey"/>
    <x v="0"/>
    <n v="80"/>
    <d v="1962-06-21T00:00:00"/>
    <s v="Statistician III"/>
    <x v="7"/>
    <x v="2"/>
    <s v="N"/>
    <s v="Unknow"/>
    <s v="Yes"/>
    <n v="8"/>
    <n v="1238.5540000000001"/>
    <n v="6"/>
    <n v="8"/>
    <n v="59450.592000000004"/>
  </r>
  <r>
    <n v="2004"/>
    <s v="Brandy"/>
    <s v="Showering"/>
    <x v="1"/>
    <n v="16"/>
    <d v="1963-06-12T00:00:00"/>
    <s v="Nuclear Power Engineer"/>
    <x v="7"/>
    <x v="1"/>
    <s v="N"/>
    <s v="Unknow"/>
    <s v="Yes"/>
    <n v="10"/>
    <n v="1726.7733333333333"/>
    <n v="6"/>
    <n v="10"/>
    <n v="103606.39999999999"/>
  </r>
  <r>
    <n v="2005"/>
    <s v="Marina"/>
    <s v="McElwee"/>
    <x v="0"/>
    <n v="41"/>
    <d v="1978-08-20T00:00:00"/>
    <s v="Accountant I"/>
    <x v="7"/>
    <x v="2"/>
    <s v="N"/>
    <s v="Unknow"/>
    <s v="No"/>
    <n v="17"/>
    <n v="1137.4214285714286"/>
    <n v="6"/>
    <n v="17"/>
    <n v="116016.98571428571"/>
  </r>
  <r>
    <n v="2006"/>
    <s v="Hyacinthia"/>
    <s v="Tuley"/>
    <x v="0"/>
    <n v="33"/>
    <d v="1999-10-04T00:00:00"/>
    <s v="Senior Developer"/>
    <x v="2"/>
    <x v="2"/>
    <s v="N"/>
    <s v="Unknow"/>
    <s v="Yes"/>
    <n v="2"/>
    <n v="1010.4542857142858"/>
    <n v="6"/>
    <n v="2"/>
    <n v="12125.451428571429"/>
  </r>
  <r>
    <n v="2007"/>
    <s v="Gail"/>
    <s v="Scarrisbrick"/>
    <x v="1"/>
    <n v="8"/>
    <d v="1970-04-13T00:00:00"/>
    <s v="Programmer I"/>
    <x v="7"/>
    <x v="0"/>
    <s v="N"/>
    <s v="Unknow"/>
    <s v="Yes"/>
    <n v="15"/>
    <n v="1093.3319999999999"/>
    <n v="6"/>
    <n v="15"/>
    <n v="98399.87999999999"/>
  </r>
  <r>
    <n v="2008"/>
    <s v="Jamill"/>
    <s v="Cudd"/>
    <x v="1"/>
    <n v="77"/>
    <d v="1993-07-27T00:00:00"/>
    <s v="Analyst Programmer"/>
    <x v="1"/>
    <x v="0"/>
    <s v="N"/>
    <s v="Unknow"/>
    <s v="Yes"/>
    <n v="3"/>
    <n v="685.94"/>
    <n v="6"/>
    <n v="3"/>
    <n v="12346.920000000002"/>
  </r>
  <r>
    <n v="2009"/>
    <s v="Neilla"/>
    <s v="Castrillo"/>
    <x v="0"/>
    <n v="19"/>
    <d v="1960-03-16T00:00:00"/>
    <s v="Staff Accountant IV"/>
    <x v="0"/>
    <x v="1"/>
    <s v="N"/>
    <s v="Unknow"/>
    <s v="Yes"/>
    <n v="19"/>
    <n v="1098.4680000000001"/>
    <n v="6"/>
    <n v="19"/>
    <n v="125225.35200000001"/>
  </r>
  <r>
    <n v="2010"/>
    <s v="Duff"/>
    <s v="Guyer"/>
    <x v="1"/>
    <n v="88"/>
    <d v="1974-01-31T00:00:00"/>
    <s v="Data Coordiator"/>
    <x v="7"/>
    <x v="2"/>
    <s v="N"/>
    <s v="Unknow"/>
    <s v="Yes"/>
    <n v="7"/>
    <n v="888.81444444444446"/>
    <n v="6"/>
    <n v="7"/>
    <n v="37330.206666666672"/>
  </r>
  <r>
    <n v="2011"/>
    <s v="Guthrie"/>
    <s v="MacAne"/>
    <x v="1"/>
    <n v="68"/>
    <d v="1978-01-22T00:00:00"/>
    <s v="VP Sales"/>
    <x v="7"/>
    <x v="2"/>
    <s v="N"/>
    <s v="Unknow"/>
    <s v="Yes"/>
    <n v="12"/>
    <n v="924.14499999999998"/>
    <n v="6"/>
    <n v="12"/>
    <n v="66538.44"/>
  </r>
  <r>
    <n v="2012"/>
    <s v="Maisey"/>
    <s v="Lavell"/>
    <x v="0"/>
    <n v="55"/>
    <d v="1972-09-07T00:00:00"/>
    <s v="Health Coach I"/>
    <x v="0"/>
    <x v="2"/>
    <s v="N"/>
    <s v="Unknow"/>
    <s v="No"/>
    <n v="4"/>
    <n v="1208.8783333333336"/>
    <n v="6"/>
    <n v="4"/>
    <n v="29013.080000000005"/>
  </r>
  <r>
    <n v="2013"/>
    <s v="Marge"/>
    <s v="Girault"/>
    <x v="0"/>
    <n v="99"/>
    <d v="1995-08-10T00:00:00"/>
    <s v="Registered Nurse"/>
    <x v="0"/>
    <x v="1"/>
    <s v="N"/>
    <s v="Unknow"/>
    <s v="Yes"/>
    <n v="19"/>
    <n v="982.92666666666662"/>
    <n v="6"/>
    <n v="19"/>
    <n v="112053.63999999998"/>
  </r>
  <r>
    <n v="2014"/>
    <s v="Sandye"/>
    <s v="Avraam"/>
    <x v="0"/>
    <n v="49"/>
    <d v="1990-05-25T00:00:00"/>
    <s v="Associate Professor"/>
    <x v="7"/>
    <x v="0"/>
    <s v="N"/>
    <s v="Unknow"/>
    <s v="Yes"/>
    <n v="8"/>
    <n v="1122.5719999999999"/>
    <n v="6"/>
    <n v="8"/>
    <n v="53883.455999999991"/>
  </r>
  <r>
    <n v="2015"/>
    <s v="Charyl"/>
    <s v="Sibson"/>
    <x v="0"/>
    <n v="6"/>
    <d v="1974-02-19T00:00:00"/>
    <s v="Health Coach IV"/>
    <x v="0"/>
    <x v="1"/>
    <s v="N"/>
    <s v="Unknow"/>
    <s v="No"/>
    <n v="7"/>
    <n v="1085.3028571428572"/>
    <n v="6"/>
    <n v="7"/>
    <n v="45582.720000000001"/>
  </r>
  <r>
    <n v="2016"/>
    <s v="Laraine"/>
    <s v="Merioth"/>
    <x v="0"/>
    <n v="89"/>
    <d v="1998-11-19T00:00:00"/>
    <s v="Executive Secretary"/>
    <x v="5"/>
    <x v="1"/>
    <s v="N"/>
    <s v="Unknow"/>
    <s v="Yes"/>
    <n v="1"/>
    <n v="1135.35625"/>
    <n v="6"/>
    <n v="1"/>
    <n v="6812.1375000000007"/>
  </r>
  <r>
    <n v="2017"/>
    <s v="Ezri"/>
    <s v="Sadry"/>
    <x v="1"/>
    <n v="67"/>
    <d v="1995-02-11T00:00:00"/>
    <s v="Programmer II"/>
    <x v="1"/>
    <x v="1"/>
    <s v="N"/>
    <s v="Unknow"/>
    <s v="Yes"/>
    <n v="6"/>
    <n v="1258.6771428571428"/>
    <n v="6"/>
    <n v="6"/>
    <n v="45312.377142857142"/>
  </r>
  <r>
    <n v="2018"/>
    <s v="Richie"/>
    <s v="Matts"/>
    <x v="1"/>
    <n v="80"/>
    <d v="1963-01-30T00:00:00"/>
    <s v="Senior Developer"/>
    <x v="1"/>
    <x v="1"/>
    <s v="N"/>
    <s v="Unknow"/>
    <s v="No"/>
    <n v="12"/>
    <n v="401.44"/>
    <n v="6"/>
    <n v="12"/>
    <n v="28903.68"/>
  </r>
  <r>
    <n v="2019"/>
    <s v="Neda"/>
    <s v="Perkis"/>
    <x v="0"/>
    <n v="48"/>
    <d v="1953-09-13T00:00:00"/>
    <s v="VP Marketing"/>
    <x v="9"/>
    <x v="2"/>
    <s v="N"/>
    <s v="Unknow"/>
    <s v="No"/>
    <n v="17"/>
    <n v="1168.6480000000001"/>
    <n v="6"/>
    <n v="17"/>
    <n v="119202.09600000002"/>
  </r>
  <r>
    <n v="2020"/>
    <s v="Portia"/>
    <s v="Proudlock"/>
    <x v="0"/>
    <n v="50"/>
    <d v="1971-05-06T00:00:00"/>
    <s v="Biostatistician IV"/>
    <x v="2"/>
    <x v="1"/>
    <s v="N"/>
    <s v="Unknow"/>
    <s v="Yes"/>
    <n v="14"/>
    <n v="1014.9329999999998"/>
    <n v="6"/>
    <n v="14"/>
    <n v="85254.371999999974"/>
  </r>
  <r>
    <n v="2021"/>
    <s v="Ulrica"/>
    <s v="Abelwhite"/>
    <x v="2"/>
    <n v="31"/>
    <s v="Unkown"/>
    <s v="Software Test Engineer I"/>
    <x v="3"/>
    <x v="2"/>
    <s v="N"/>
    <s v="Unknow"/>
    <s v="Yes"/>
    <s v="Unkown"/>
    <n v="999.79500000000007"/>
    <n v="6"/>
    <s v="Unkown"/>
    <e v="#VALUE!"/>
  </r>
  <r>
    <n v="2022"/>
    <s v="Mortimer"/>
    <s v="Iremonger"/>
    <x v="1"/>
    <n v="79"/>
    <d v="1982-07-03T00:00:00"/>
    <s v="Unkown"/>
    <x v="3"/>
    <x v="1"/>
    <s v="N"/>
    <s v="Unknow"/>
    <s v="No"/>
    <n v="7"/>
    <n v="1030.22"/>
    <n v="6"/>
    <n v="7"/>
    <n v="43269.24"/>
  </r>
  <r>
    <n v="2023"/>
    <s v="Marco"/>
    <s v="Denziloe"/>
    <x v="1"/>
    <n v="15"/>
    <d v="1971-01-11T00:00:00"/>
    <s v="Associate Professor"/>
    <x v="4"/>
    <x v="2"/>
    <s v="N"/>
    <s v="Unknow"/>
    <s v="No"/>
    <n v="10"/>
    <n v="1527.325"/>
    <n v="6"/>
    <n v="10"/>
    <n v="91639.5"/>
  </r>
  <r>
    <n v="2024"/>
    <s v="Elinor"/>
    <s v="Biggerstaff"/>
    <x v="0"/>
    <n v="69"/>
    <d v="2000-07-14T00:00:00"/>
    <s v="VP Sales"/>
    <x v="3"/>
    <x v="0"/>
    <s v="N"/>
    <s v="Unknow"/>
    <s v="Yes"/>
    <n v="2"/>
    <n v="907.68714285714282"/>
    <n v="6"/>
    <n v="2"/>
    <n v="10892.245714285713"/>
  </r>
  <r>
    <n v="2025"/>
    <s v="Agosto"/>
    <s v="Thon"/>
    <x v="1"/>
    <n v="59"/>
    <d v="1982-04-15T00:00:00"/>
    <s v="VP Quality Control"/>
    <x v="4"/>
    <x v="0"/>
    <s v="N"/>
    <s v="Unknow"/>
    <s v="Yes"/>
    <n v="3"/>
    <n v="1039.25"/>
    <n v="6"/>
    <n v="3"/>
    <n v="18706.5"/>
  </r>
  <r>
    <n v="2026"/>
    <s v="Anabelle"/>
    <s v="Rogerson"/>
    <x v="0"/>
    <n v="62"/>
    <d v="1987-09-18T00:00:00"/>
    <s v="Structural Engineer"/>
    <x v="2"/>
    <x v="0"/>
    <s v="N"/>
    <s v="Unknow"/>
    <s v="Yes"/>
    <n v="7"/>
    <n v="728.43444444444447"/>
    <n v="6"/>
    <n v="7"/>
    <n v="30594.246666666666"/>
  </r>
  <r>
    <n v="2027"/>
    <s v="Whitney"/>
    <s v="Dahle"/>
    <x v="1"/>
    <n v="89"/>
    <d v="1964-09-02T00:00:00"/>
    <s v="VP Product Management"/>
    <x v="4"/>
    <x v="2"/>
    <s v="N"/>
    <s v="Unknow"/>
    <s v="No"/>
    <n v="10"/>
    <n v="1542.4050000000002"/>
    <n v="6"/>
    <n v="10"/>
    <n v="92544.3"/>
  </r>
  <r>
    <n v="2028"/>
    <s v="Cathy"/>
    <s v="Parmley"/>
    <x v="0"/>
    <n v="25"/>
    <d v="1976-12-10T00:00:00"/>
    <s v="Director of Sales"/>
    <x v="5"/>
    <x v="1"/>
    <s v="N"/>
    <s v="Unknow"/>
    <s v="Yes"/>
    <n v="18"/>
    <n v="1119.2975000000001"/>
    <n v="6"/>
    <n v="18"/>
    <n v="120884.13000000002"/>
  </r>
  <r>
    <n v="2029"/>
    <s v="Charlie"/>
    <s v="Hastilow"/>
    <x v="1"/>
    <n v="10"/>
    <d v="1992-03-10T00:00:00"/>
    <s v="Nurse"/>
    <x v="7"/>
    <x v="0"/>
    <s v="N"/>
    <s v="Unknow"/>
    <s v="No"/>
    <n v="7"/>
    <n v="820.15"/>
    <n v="6"/>
    <n v="7"/>
    <n v="34446.299999999996"/>
  </r>
  <r>
    <n v="2030"/>
    <s v="Xymenes"/>
    <s v="Sprull"/>
    <x v="1"/>
    <n v="3"/>
    <d v="1961-01-09T00:00:00"/>
    <s v="Administrative Officer"/>
    <x v="2"/>
    <x v="2"/>
    <s v="N"/>
    <s v="Unknow"/>
    <s v="No"/>
    <n v="15"/>
    <n v="1450.36"/>
    <n v="6"/>
    <n v="15"/>
    <n v="130532.4"/>
  </r>
  <r>
    <n v="2031"/>
    <s v="Philbert"/>
    <s v="Albone"/>
    <x v="1"/>
    <n v="99"/>
    <d v="1987-01-21T00:00:00"/>
    <s v="Geologist III"/>
    <x v="4"/>
    <x v="0"/>
    <s v="N"/>
    <s v="Unknow"/>
    <s v="No"/>
    <n v="12"/>
    <n v="1159.0616666666667"/>
    <n v="6"/>
    <n v="12"/>
    <n v="83452.44"/>
  </r>
  <r>
    <n v="2032"/>
    <s v="Theodore"/>
    <s v="Chicchelli"/>
    <x v="1"/>
    <n v="98"/>
    <d v="1983-09-09T00:00:00"/>
    <s v="Quality Control Specialist"/>
    <x v="2"/>
    <x v="0"/>
    <s v="N"/>
    <s v="Unknow"/>
    <s v="Yes"/>
    <n v="9"/>
    <n v="842.94999999999993"/>
    <n v="6"/>
    <n v="9"/>
    <n v="45519.299999999996"/>
  </r>
  <r>
    <n v="2033"/>
    <s v="Mar"/>
    <s v="Philippon"/>
    <x v="1"/>
    <n v="36"/>
    <d v="1971-08-31T00:00:00"/>
    <s v="Dental Hygienist"/>
    <x v="0"/>
    <x v="2"/>
    <s v="N"/>
    <s v="Unknow"/>
    <s v="No"/>
    <n v="10"/>
    <n v="896.77416666666659"/>
    <n v="6"/>
    <n v="10"/>
    <n v="53806.45"/>
  </r>
  <r>
    <n v="2034"/>
    <s v="June"/>
    <s v="Haslam"/>
    <x v="0"/>
    <n v="87"/>
    <d v="1974-01-10T00:00:00"/>
    <s v="Speech Pathologist"/>
    <x v="7"/>
    <x v="0"/>
    <s v="N"/>
    <s v="Unknow"/>
    <s v="No"/>
    <n v="8"/>
    <n v="1100.9450000000002"/>
    <n v="6"/>
    <n v="8"/>
    <n v="52845.360000000008"/>
  </r>
  <r>
    <n v="2035"/>
    <s v="Kylie"/>
    <s v="Terese"/>
    <x v="1"/>
    <n v="40"/>
    <d v="1979-06-01T00:00:00"/>
    <s v="Senior Developer"/>
    <x v="0"/>
    <x v="0"/>
    <s v="N"/>
    <s v="Unknow"/>
    <s v="No"/>
    <n v="19"/>
    <n v="1057.5675000000001"/>
    <n v="6"/>
    <n v="19"/>
    <n v="120562.69500000001"/>
  </r>
  <r>
    <n v="2036"/>
    <s v="Alix"/>
    <s v="Gilliland"/>
    <x v="0"/>
    <n v="11"/>
    <d v="1977-04-29T00:00:00"/>
    <s v="Unkown"/>
    <x v="4"/>
    <x v="0"/>
    <s v="N"/>
    <s v="Unknow"/>
    <s v="No"/>
    <n v="17"/>
    <n v="1118.8220000000001"/>
    <n v="6"/>
    <n v="17"/>
    <n v="114119.84400000001"/>
  </r>
  <r>
    <n v="2037"/>
    <s v="Irwin"/>
    <s v="Ryall"/>
    <x v="1"/>
    <n v="19"/>
    <d v="1989-01-04T00:00:00"/>
    <s v="VP Marketing"/>
    <x v="3"/>
    <x v="0"/>
    <s v="N"/>
    <s v="Unknow"/>
    <s v="No"/>
    <n v="6"/>
    <n v="1514.4450000000002"/>
    <n v="6"/>
    <n v="6"/>
    <n v="54520.020000000011"/>
  </r>
  <r>
    <n v="2038"/>
    <s v="Fae"/>
    <s v="Done"/>
    <x v="0"/>
    <n v="9"/>
    <d v="1959-11-26T00:00:00"/>
    <s v="Structural Engineer"/>
    <x v="1"/>
    <x v="0"/>
    <s v="N"/>
    <s v="Unknow"/>
    <s v="Yes"/>
    <n v="5"/>
    <n v="1288.2733333333333"/>
    <n v="6"/>
    <n v="5"/>
    <n v="38648.199999999997"/>
  </r>
  <r>
    <n v="2039"/>
    <s v="Laureen"/>
    <s v="Blower"/>
    <x v="0"/>
    <n v="38"/>
    <d v="1978-03-26T00:00:00"/>
    <s v="Senior Developer"/>
    <x v="3"/>
    <x v="2"/>
    <s v="N"/>
    <s v="Unknow"/>
    <s v="Yes"/>
    <n v="7"/>
    <n v="1390.17"/>
    <n v="6"/>
    <n v="7"/>
    <n v="58387.14"/>
  </r>
  <r>
    <n v="2040"/>
    <s v="Gal"/>
    <s v="Scardafield"/>
    <x v="1"/>
    <n v="25"/>
    <d v="1969-09-05T00:00:00"/>
    <s v="VP Sales"/>
    <x v="5"/>
    <x v="1"/>
    <s v="N"/>
    <s v="Unknow"/>
    <s v="Yes"/>
    <n v="12"/>
    <n v="1340.8820000000001"/>
    <n v="6"/>
    <n v="12"/>
    <n v="96543.504000000001"/>
  </r>
  <r>
    <n v="2041"/>
    <s v="Mort"/>
    <s v="Heath"/>
    <x v="1"/>
    <n v="52"/>
    <d v="1957-10-27T00:00:00"/>
    <s v="VP Accounting"/>
    <x v="1"/>
    <x v="0"/>
    <s v="N"/>
    <s v="Unknow"/>
    <s v="No"/>
    <n v="17"/>
    <n v="1493.7139999999999"/>
    <n v="6"/>
    <n v="17"/>
    <n v="152358.82799999998"/>
  </r>
  <r>
    <n v="2042"/>
    <s v="Bendix"/>
    <s v="Cooke"/>
    <x v="1"/>
    <n v="65"/>
    <d v="1968-08-14T00:00:00"/>
    <s v="Registered Nurse"/>
    <x v="0"/>
    <x v="0"/>
    <s v="N"/>
    <s v="Unknow"/>
    <s v="No"/>
    <n v="17"/>
    <n v="1028.3366666666668"/>
    <n v="6"/>
    <n v="17"/>
    <n v="104890.34000000001"/>
  </r>
  <r>
    <n v="2043"/>
    <s v="Veronike"/>
    <s v="Clampett"/>
    <x v="0"/>
    <n v="67"/>
    <d v="1977-09-05T00:00:00"/>
    <s v="Software Consultant"/>
    <x v="4"/>
    <x v="0"/>
    <s v="N"/>
    <s v="Unknow"/>
    <s v="No"/>
    <n v="7"/>
    <n v="1483.0588888888888"/>
    <n v="6"/>
    <n v="7"/>
    <n v="62288.473333333328"/>
  </r>
  <r>
    <n v="2044"/>
    <s v="Leyla"/>
    <s v="Eddington"/>
    <x v="0"/>
    <n v="84"/>
    <d v="1998-08-02T00:00:00"/>
    <s v="Quality Engineer"/>
    <x v="0"/>
    <x v="0"/>
    <s v="N"/>
    <s v="Unknow"/>
    <s v="Yes"/>
    <n v="1"/>
    <n v="1289.8499999999999"/>
    <n v="6"/>
    <n v="1"/>
    <n v="7739.0999999999995"/>
  </r>
  <r>
    <n v="2045"/>
    <s v="Hermina"/>
    <s v="Franzel"/>
    <x v="0"/>
    <n v="15"/>
    <d v="1984-07-03T00:00:00"/>
    <s v="VP Sales"/>
    <x v="1"/>
    <x v="2"/>
    <s v="N"/>
    <s v="Unknow"/>
    <s v="No"/>
    <n v="15"/>
    <n v="1260.0814285714284"/>
    <n v="6"/>
    <n v="15"/>
    <n v="113407.32857142854"/>
  </r>
  <r>
    <n v="2046"/>
    <s v="Charis"/>
    <s v="Maas"/>
    <x v="0"/>
    <n v="3"/>
    <d v="1959-07-27T00:00:00"/>
    <s v="Marketing Manager"/>
    <x v="4"/>
    <x v="0"/>
    <s v="N"/>
    <s v="Unknow"/>
    <s v="Yes"/>
    <n v="13"/>
    <n v="1233.9600000000003"/>
    <n v="6"/>
    <n v="13"/>
    <n v="96248.880000000034"/>
  </r>
  <r>
    <n v="2047"/>
    <s v="Kirsten"/>
    <s v="Slegg"/>
    <x v="0"/>
    <n v="45"/>
    <d v="1975-04-13T00:00:00"/>
    <s v="Paralegal"/>
    <x v="1"/>
    <x v="1"/>
    <s v="N"/>
    <s v="Unknow"/>
    <s v="Yes"/>
    <n v="21"/>
    <n v="1120.875"/>
    <n v="6"/>
    <n v="21"/>
    <n v="141230.25"/>
  </r>
  <r>
    <n v="2048"/>
    <s v="Sorcha"/>
    <s v="Genthner"/>
    <x v="0"/>
    <n v="22"/>
    <d v="1960-04-13T00:00:00"/>
    <s v="Financial Advisor"/>
    <x v="1"/>
    <x v="2"/>
    <s v="N"/>
    <s v="Unknow"/>
    <s v="No"/>
    <n v="13"/>
    <n v="1229.4883333333332"/>
    <n v="6"/>
    <n v="13"/>
    <n v="95900.09"/>
  </r>
  <r>
    <n v="2049"/>
    <s v="Jud"/>
    <s v="Purchon"/>
    <x v="1"/>
    <n v="21"/>
    <d v="1962-02-12T00:00:00"/>
    <s v="Assistant Professor"/>
    <x v="7"/>
    <x v="2"/>
    <s v="N"/>
    <s v="Unknow"/>
    <s v="No"/>
    <n v="5"/>
    <n v="783.56444444444446"/>
    <n v="6"/>
    <n v="5"/>
    <n v="23506.933333333334"/>
  </r>
  <r>
    <n v="2050"/>
    <s v="Opal"/>
    <s v="Costa"/>
    <x v="0"/>
    <n v="22"/>
    <d v="1954-06-26T00:00:00"/>
    <s v="Business Systems Development Analyst"/>
    <x v="4"/>
    <x v="0"/>
    <s v="N"/>
    <s v="Unknow"/>
    <s v="Yes"/>
    <n v="5"/>
    <n v="1287.8333333333333"/>
    <n v="6"/>
    <n v="5"/>
    <n v="38635"/>
  </r>
  <r>
    <n v="2051"/>
    <s v="Teresita"/>
    <s v="Drinnan"/>
    <x v="0"/>
    <n v="8"/>
    <d v="1959-06-15T00:00:00"/>
    <s v="Geological Engineer"/>
    <x v="7"/>
    <x v="1"/>
    <s v="N"/>
    <s v="Unknow"/>
    <s v="No"/>
    <n v="20"/>
    <n v="1312.1475"/>
    <n v="6"/>
    <n v="20"/>
    <n v="157457.70000000001"/>
  </r>
  <r>
    <n v="2052"/>
    <s v="Ganny"/>
    <s v="Sealeaf"/>
    <x v="1"/>
    <n v="5"/>
    <d v="1955-11-30T00:00:00"/>
    <s v="Unkown"/>
    <x v="5"/>
    <x v="0"/>
    <s v="N"/>
    <s v="Unknow"/>
    <s v="Yes"/>
    <n v="8"/>
    <n v="1352.4488888888891"/>
    <n v="6"/>
    <n v="8"/>
    <n v="64917.546666666676"/>
  </r>
  <r>
    <n v="2053"/>
    <s v="Horatius"/>
    <s v="Dufton"/>
    <x v="1"/>
    <n v="7"/>
    <d v="1978-05-28T00:00:00"/>
    <s v="Unkown"/>
    <x v="1"/>
    <x v="1"/>
    <s v="N"/>
    <s v="Unknow"/>
    <s v="Yes"/>
    <n v="11"/>
    <n v="914.74499999999989"/>
    <n v="6"/>
    <n v="11"/>
    <n v="60373.169999999991"/>
  </r>
  <r>
    <n v="2054"/>
    <s v="Horace"/>
    <s v="Gilpillan"/>
    <x v="1"/>
    <n v="12"/>
    <d v="1995-08-21T00:00:00"/>
    <s v="Unkown"/>
    <x v="7"/>
    <x v="0"/>
    <s v="N"/>
    <s v="Unknow"/>
    <s v="Yes"/>
    <n v="22"/>
    <n v="1148.21"/>
    <n v="6"/>
    <n v="22"/>
    <n v="151563.72"/>
  </r>
  <r>
    <n v="2055"/>
    <s v="Harmon"/>
    <s v="Bakster"/>
    <x v="1"/>
    <n v="46"/>
    <d v="1980-09-14T00:00:00"/>
    <s v="Administrative Assistant III"/>
    <x v="5"/>
    <x v="2"/>
    <s v="N"/>
    <s v="Unknow"/>
    <s v="No"/>
    <n v="7"/>
    <n v="1078.1399999999999"/>
    <n v="6"/>
    <n v="7"/>
    <n v="45281.88"/>
  </r>
  <r>
    <n v="2056"/>
    <s v="Cristin"/>
    <s v="Smoughton"/>
    <x v="0"/>
    <n v="65"/>
    <d v="1986-03-04T00:00:00"/>
    <s v="Biostatistician IV"/>
    <x v="2"/>
    <x v="2"/>
    <s v="N"/>
    <s v="Unknow"/>
    <s v="No"/>
    <n v="22"/>
    <n v="675.53499999999997"/>
    <n v="6"/>
    <n v="22"/>
    <n v="89170.62"/>
  </r>
  <r>
    <n v="2057"/>
    <s v="Elianora"/>
    <s v="Sally"/>
    <x v="0"/>
    <n v="99"/>
    <d v="1959-10-04T00:00:00"/>
    <s v="Accounting Assistant IV"/>
    <x v="7"/>
    <x v="1"/>
    <s v="N"/>
    <s v="Unknow"/>
    <s v="Yes"/>
    <n v="15"/>
    <n v="1016.2927272727272"/>
    <n v="6"/>
    <n v="15"/>
    <n v="91466.345454545444"/>
  </r>
  <r>
    <n v="2058"/>
    <s v="Ronna"/>
    <s v="Wickersham"/>
    <x v="0"/>
    <n v="99"/>
    <d v="1978-02-04T00:00:00"/>
    <s v="Database Administrator I"/>
    <x v="6"/>
    <x v="2"/>
    <s v="N"/>
    <s v="Unknow"/>
    <s v="No"/>
    <n v="7"/>
    <n v="1400.6083333333333"/>
    <n v="6"/>
    <n v="7"/>
    <n v="58825.549999999996"/>
  </r>
  <r>
    <n v="2059"/>
    <s v="Kylen"/>
    <s v="Gimson"/>
    <x v="0"/>
    <n v="21"/>
    <d v="1977-02-15T00:00:00"/>
    <s v="Graphic Designer"/>
    <x v="4"/>
    <x v="2"/>
    <s v="N"/>
    <s v="Unknow"/>
    <s v="No"/>
    <n v="12"/>
    <n v="1395.3679999999999"/>
    <n v="6"/>
    <n v="12"/>
    <n v="100466.49599999998"/>
  </r>
  <r>
    <n v="2060"/>
    <s v="Constancia"/>
    <s v="Akram"/>
    <x v="0"/>
    <n v="17"/>
    <d v="1959-01-23T00:00:00"/>
    <s v="Statistician II"/>
    <x v="1"/>
    <x v="0"/>
    <s v="N"/>
    <s v="Unknow"/>
    <s v="No"/>
    <n v="17"/>
    <n v="825.16399999999999"/>
    <n v="6"/>
    <n v="17"/>
    <n v="84166.728000000003"/>
  </r>
  <r>
    <n v="2061"/>
    <s v="Loralyn"/>
    <s v="Unkown"/>
    <x v="0"/>
    <n v="71"/>
    <d v="1983-01-24T00:00:00"/>
    <s v="Technical Writer"/>
    <x v="7"/>
    <x v="2"/>
    <s v="N"/>
    <s v="Unknow"/>
    <s v="No"/>
    <n v="4"/>
    <n v="1174.2280000000001"/>
    <n v="6"/>
    <n v="4"/>
    <n v="28181.472000000002"/>
  </r>
  <r>
    <n v="2062"/>
    <s v="Guillermo"/>
    <s v="Kolakovic"/>
    <x v="1"/>
    <n v="67"/>
    <d v="1976-08-19T00:00:00"/>
    <s v="Junior Executive"/>
    <x v="5"/>
    <x v="0"/>
    <s v="N"/>
    <s v="Unknow"/>
    <s v="No"/>
    <n v="18"/>
    <n v="1217.5149999999999"/>
    <n v="6"/>
    <n v="18"/>
    <n v="131491.62"/>
  </r>
  <r>
    <n v="2063"/>
    <s v="Benny"/>
    <s v="Crudge"/>
    <x v="1"/>
    <n v="55"/>
    <d v="1963-06-17T00:00:00"/>
    <s v="Clinical Specialist"/>
    <x v="0"/>
    <x v="1"/>
    <s v="N"/>
    <s v="Unknow"/>
    <s v="No"/>
    <n v="16"/>
    <n v="1223.018"/>
    <n v="6"/>
    <n v="16"/>
    <n v="117409.728"/>
  </r>
  <r>
    <n v="2064"/>
    <s v="Reynard"/>
    <s v="Jaffrey"/>
    <x v="1"/>
    <n v="99"/>
    <d v="1969-05-19T00:00:00"/>
    <s v="VP Marketing"/>
    <x v="0"/>
    <x v="0"/>
    <s v="N"/>
    <s v="Unknow"/>
    <s v="Yes"/>
    <n v="18"/>
    <n v="1202.7562499999999"/>
    <n v="6"/>
    <n v="18"/>
    <n v="129897.67499999999"/>
  </r>
  <r>
    <n v="2065"/>
    <s v="Silvio"/>
    <s v="Henrichs"/>
    <x v="1"/>
    <n v="66"/>
    <d v="1978-03-13T00:00:00"/>
    <s v="Technical Writer"/>
    <x v="5"/>
    <x v="0"/>
    <s v="N"/>
    <s v="Unknow"/>
    <s v="Yes"/>
    <n v="12"/>
    <n v="1031.7840000000001"/>
    <n v="6"/>
    <n v="12"/>
    <n v="74288.448000000004"/>
  </r>
  <r>
    <n v="2066"/>
    <s v="Skipp"/>
    <s v="McLarens"/>
    <x v="1"/>
    <n v="91"/>
    <d v="1969-12-21T00:00:00"/>
    <s v="Food Chemist"/>
    <x v="0"/>
    <x v="2"/>
    <s v="N"/>
    <s v="Unknow"/>
    <s v="Yes"/>
    <n v="12"/>
    <n v="1726.8450000000003"/>
    <n v="6"/>
    <n v="12"/>
    <n v="124332.84000000003"/>
  </r>
  <r>
    <n v="2067"/>
    <s v="Slade"/>
    <s v="Mulvin"/>
    <x v="1"/>
    <n v="81"/>
    <d v="1979-05-05T00:00:00"/>
    <s v="Registered Nurse"/>
    <x v="0"/>
    <x v="0"/>
    <s v="N"/>
    <s v="Unknow"/>
    <s v="No"/>
    <n v="17"/>
    <n v="1278.50875"/>
    <n v="6"/>
    <n v="17"/>
    <n v="130407.8925"/>
  </r>
  <r>
    <n v="2068"/>
    <s v="Wandie"/>
    <s v="Nare"/>
    <x v="0"/>
    <n v="23"/>
    <d v="1956-08-08T00:00:00"/>
    <s v="Account Representative I"/>
    <x v="4"/>
    <x v="2"/>
    <s v="N"/>
    <s v="Unknow"/>
    <s v="No"/>
    <n v="8"/>
    <n v="762.86"/>
    <n v="6"/>
    <n v="8"/>
    <n v="36617.279999999999"/>
  </r>
  <r>
    <n v="2069"/>
    <s v="Sol"/>
    <s v="Holdron"/>
    <x v="2"/>
    <n v="32"/>
    <s v="Unkown"/>
    <s v="Software Test Engineer IV"/>
    <x v="3"/>
    <x v="0"/>
    <s v="N"/>
    <s v="Unknow"/>
    <s v="Yes"/>
    <s v="Unkown"/>
    <n v="911.18769230769237"/>
    <n v="6"/>
    <s v="Unkown"/>
    <e v="#VALUE!"/>
  </r>
  <r>
    <n v="2070"/>
    <s v="Tiphany"/>
    <s v="Leppington"/>
    <x v="0"/>
    <n v="0"/>
    <d v="1981-12-05T00:00:00"/>
    <s v="Recruiting Manager"/>
    <x v="4"/>
    <x v="0"/>
    <s v="N"/>
    <s v="Unknow"/>
    <s v="No"/>
    <n v="8"/>
    <n v="1012.1725000000001"/>
    <n v="6"/>
    <n v="8"/>
    <n v="48584.280000000006"/>
  </r>
  <r>
    <n v="2071"/>
    <s v="Ardis"/>
    <s v="Ramelet"/>
    <x v="0"/>
    <n v="69"/>
    <d v="1978-02-07T00:00:00"/>
    <s v="Unkown"/>
    <x v="4"/>
    <x v="0"/>
    <s v="N"/>
    <s v="Unknow"/>
    <s v="No"/>
    <n v="10"/>
    <n v="1393.8525000000002"/>
    <n v="6"/>
    <n v="10"/>
    <n v="83631.150000000023"/>
  </r>
  <r>
    <n v="2072"/>
    <s v="Margie"/>
    <s v="Tillyer"/>
    <x v="0"/>
    <n v="30"/>
    <d v="1960-04-20T00:00:00"/>
    <s v="Environmental Specialist"/>
    <x v="1"/>
    <x v="0"/>
    <s v="N"/>
    <s v="Unknow"/>
    <s v="Yes"/>
    <n v="9"/>
    <n v="1510.3400000000001"/>
    <n v="6"/>
    <n v="9"/>
    <n v="81558.360000000015"/>
  </r>
  <r>
    <n v="2073"/>
    <s v="Linea"/>
    <s v="Unkown"/>
    <x v="0"/>
    <n v="87"/>
    <d v="1974-01-30T00:00:00"/>
    <s v="Unkown"/>
    <x v="7"/>
    <x v="2"/>
    <s v="N"/>
    <s v="Unknow"/>
    <s v="Yes"/>
    <n v="10"/>
    <n v="1547.3999999999999"/>
    <n v="6"/>
    <n v="10"/>
    <n v="92844"/>
  </r>
  <r>
    <n v="2074"/>
    <s v="Roslyn"/>
    <s v="Rawdall"/>
    <x v="0"/>
    <n v="90"/>
    <d v="1997-06-11T00:00:00"/>
    <s v="Unkown"/>
    <x v="1"/>
    <x v="0"/>
    <s v="N"/>
    <s v="Unknow"/>
    <s v="No"/>
    <n v="4"/>
    <n v="1219.9766666666667"/>
    <n v="6"/>
    <n v="4"/>
    <n v="29279.440000000002"/>
  </r>
  <r>
    <n v="2075"/>
    <s v="Devondra"/>
    <s v="Jovis"/>
    <x v="0"/>
    <n v="95"/>
    <d v="1973-04-23T00:00:00"/>
    <s v="Environmental Tech"/>
    <x v="7"/>
    <x v="0"/>
    <s v="N"/>
    <s v="Unknow"/>
    <s v="No"/>
    <n v="8"/>
    <n v="1543.7700000000002"/>
    <n v="6"/>
    <n v="8"/>
    <n v="74100.960000000006"/>
  </r>
  <r>
    <n v="2076"/>
    <s v="Beatriz"/>
    <s v="Tweddle"/>
    <x v="0"/>
    <n v="73"/>
    <d v="1969-06-03T00:00:00"/>
    <s v="Assistant Manager"/>
    <x v="7"/>
    <x v="0"/>
    <s v="N"/>
    <s v="Unknow"/>
    <s v="Yes"/>
    <n v="5"/>
    <n v="1111.4333333333334"/>
    <n v="6"/>
    <n v="5"/>
    <n v="33343"/>
  </r>
  <r>
    <n v="2077"/>
    <s v="Tobe"/>
    <s v="Lindroos"/>
    <x v="0"/>
    <n v="67"/>
    <d v="1992-02-26T00:00:00"/>
    <s v="Cost Accountant"/>
    <x v="1"/>
    <x v="0"/>
    <s v="N"/>
    <s v="Unknow"/>
    <s v="Yes"/>
    <n v="7"/>
    <n v="1117.2379999999998"/>
    <n v="6"/>
    <n v="7"/>
    <n v="46923.995999999992"/>
  </r>
  <r>
    <n v="2078"/>
    <s v="Joice"/>
    <s v="Govett"/>
    <x v="0"/>
    <n v="15"/>
    <d v="1989-08-30T00:00:00"/>
    <s v="Computer Systems Analyst III"/>
    <x v="7"/>
    <x v="0"/>
    <s v="N"/>
    <s v="Unknow"/>
    <s v="No"/>
    <n v="3"/>
    <n v="968.40571428571434"/>
    <n v="6"/>
    <n v="3"/>
    <n v="17431.302857142859"/>
  </r>
  <r>
    <n v="2079"/>
    <s v="Eda"/>
    <s v="Unkown"/>
    <x v="0"/>
    <n v="49"/>
    <d v="1956-07-29T00:00:00"/>
    <s v="Account Executive"/>
    <x v="4"/>
    <x v="2"/>
    <s v="N"/>
    <s v="Unknow"/>
    <s v="No"/>
    <n v="11"/>
    <n v="1149.6977777777779"/>
    <n v="6"/>
    <n v="11"/>
    <n v="75880.053333333344"/>
  </r>
  <r>
    <n v="2080"/>
    <s v="Rosamond"/>
    <s v="Sainer"/>
    <x v="0"/>
    <n v="15"/>
    <d v="1959-08-07T00:00:00"/>
    <s v="Human Resources Assistant IV"/>
    <x v="4"/>
    <x v="2"/>
    <s v="N"/>
    <s v="Unknow"/>
    <s v="No"/>
    <n v="17"/>
    <n v="707.755"/>
    <n v="6"/>
    <n v="17"/>
    <n v="72191.009999999995"/>
  </r>
  <r>
    <n v="2081"/>
    <s v="Gelya"/>
    <s v="Coaker"/>
    <x v="0"/>
    <n v="69"/>
    <d v="1972-06-21T00:00:00"/>
    <s v="Senior Editor"/>
    <x v="1"/>
    <x v="0"/>
    <s v="N"/>
    <s v="Unknow"/>
    <s v="No"/>
    <n v="13"/>
    <n v="1431.3799999999999"/>
    <n v="6"/>
    <n v="13"/>
    <n v="111647.63999999998"/>
  </r>
  <r>
    <n v="2082"/>
    <s v="Sybyl"/>
    <s v="Beekman"/>
    <x v="0"/>
    <n v="38"/>
    <d v="1979-12-07T00:00:00"/>
    <s v="Legal Assistant"/>
    <x v="0"/>
    <x v="1"/>
    <s v="N"/>
    <s v="Unknow"/>
    <s v="Yes"/>
    <n v="19"/>
    <n v="1270.74"/>
    <n v="6"/>
    <n v="19"/>
    <n v="144864.36000000002"/>
  </r>
  <r>
    <n v="2083"/>
    <s v="Karee"/>
    <s v="Ortler"/>
    <x v="0"/>
    <n v="5"/>
    <d v="1980-07-18T00:00:00"/>
    <s v="Unkown"/>
    <x v="4"/>
    <x v="0"/>
    <s v="N"/>
    <s v="Unknow"/>
    <s v="No"/>
    <n v="4"/>
    <n v="1315.5260000000003"/>
    <n v="6"/>
    <n v="4"/>
    <n v="31572.624000000007"/>
  </r>
  <r>
    <n v="2084"/>
    <s v="Britni"/>
    <s v="Menguy"/>
    <x v="0"/>
    <n v="6"/>
    <d v="1986-10-03T00:00:00"/>
    <s v="Unkown"/>
    <x v="3"/>
    <x v="0"/>
    <s v="N"/>
    <s v="Unknow"/>
    <s v="Yes"/>
    <n v="17"/>
    <n v="1236.2885714285715"/>
    <n v="6"/>
    <n v="17"/>
    <n v="126101.43428571429"/>
  </r>
  <r>
    <n v="2085"/>
    <s v="Carolynn"/>
    <s v="Samsin"/>
    <x v="0"/>
    <n v="83"/>
    <d v="1956-05-03T00:00:00"/>
    <s v="Pharmacist"/>
    <x v="0"/>
    <x v="0"/>
    <s v="N"/>
    <s v="Unknow"/>
    <s v="No"/>
    <n v="11"/>
    <n v="238.66000000000003"/>
    <n v="6"/>
    <n v="11"/>
    <n v="15751.560000000001"/>
  </r>
  <r>
    <n v="2086"/>
    <s v="Gayle"/>
    <s v="Cockerell"/>
    <x v="1"/>
    <n v="68"/>
    <d v="1997-01-03T00:00:00"/>
    <s v="Senior Cost Accountant"/>
    <x v="1"/>
    <x v="2"/>
    <s v="N"/>
    <s v="Unknow"/>
    <s v="No"/>
    <n v="1"/>
    <n v="510.39"/>
    <n v="6"/>
    <n v="1"/>
    <n v="3062.34"/>
  </r>
  <r>
    <n v="2087"/>
    <s v="Yehudi"/>
    <s v="Sandon"/>
    <x v="1"/>
    <n v="76"/>
    <d v="1969-06-08T00:00:00"/>
    <s v="Administrative Officer"/>
    <x v="3"/>
    <x v="0"/>
    <s v="N"/>
    <s v="Unknow"/>
    <s v="Yes"/>
    <n v="15"/>
    <n v="1833.0133333333333"/>
    <n v="6"/>
    <n v="15"/>
    <n v="164971.20000000001"/>
  </r>
  <r>
    <n v="2088"/>
    <s v="Ernie"/>
    <s v="Wankel"/>
    <x v="1"/>
    <n v="2"/>
    <d v="1969-10-09T00:00:00"/>
    <s v="Senior Financial Analyst"/>
    <x v="1"/>
    <x v="0"/>
    <s v="N"/>
    <s v="Unknow"/>
    <s v="Yes"/>
    <n v="14"/>
    <n v="1352.8780000000002"/>
    <n v="6"/>
    <n v="14"/>
    <n v="113641.75200000001"/>
  </r>
  <r>
    <n v="2089"/>
    <s v="Erie"/>
    <s v="Ballston"/>
    <x v="1"/>
    <n v="93"/>
    <d v="1958-01-07T00:00:00"/>
    <s v="Safety Technician I"/>
    <x v="1"/>
    <x v="2"/>
    <s v="N"/>
    <s v="Unknow"/>
    <s v="No"/>
    <n v="15"/>
    <n v="1275.8066666666666"/>
    <n v="6"/>
    <n v="15"/>
    <n v="114822.6"/>
  </r>
  <r>
    <n v="2090"/>
    <s v="Stanton"/>
    <s v="Schimoni"/>
    <x v="1"/>
    <n v="63"/>
    <d v="1964-12-05T00:00:00"/>
    <s v="Help Desk Technician"/>
    <x v="1"/>
    <x v="0"/>
    <s v="N"/>
    <s v="Unknow"/>
    <s v="Yes"/>
    <n v="17"/>
    <n v="842.90599999999995"/>
    <n v="6"/>
    <n v="17"/>
    <n v="85976.411999999997"/>
  </r>
  <r>
    <n v="2091"/>
    <s v="Dominga"/>
    <s v="Crosfield"/>
    <x v="0"/>
    <n v="27"/>
    <d v="1980-06-22T00:00:00"/>
    <s v="Office Assistant II"/>
    <x v="6"/>
    <x v="0"/>
    <s v="N"/>
    <s v="Unknow"/>
    <s v="No"/>
    <n v="9"/>
    <n v="998.8760000000002"/>
    <n v="6"/>
    <n v="9"/>
    <n v="53939.304000000011"/>
  </r>
  <r>
    <n v="2092"/>
    <s v="Stavros"/>
    <s v="Hazelby"/>
    <x v="1"/>
    <n v="14"/>
    <d v="1977-12-22T00:00:00"/>
    <s v="Safety Technician IV"/>
    <x v="7"/>
    <x v="2"/>
    <s v="N"/>
    <s v="Unknow"/>
    <s v="No"/>
    <n v="18"/>
    <n v="1645.9680000000001"/>
    <n v="6"/>
    <n v="18"/>
    <n v="177764.54400000002"/>
  </r>
  <r>
    <n v="2093"/>
    <s v="Salem"/>
    <s v="Doiley"/>
    <x v="1"/>
    <n v="94"/>
    <d v="1999-09-10T00:00:00"/>
    <s v="Programmer II"/>
    <x v="1"/>
    <x v="2"/>
    <s v="N"/>
    <s v="Unknow"/>
    <s v="No"/>
    <n v="2"/>
    <n v="1287.6816666666666"/>
    <n v="6"/>
    <n v="2"/>
    <n v="15452.18"/>
  </r>
  <r>
    <n v="2094"/>
    <s v="Merle"/>
    <s v="Pesticcio"/>
    <x v="1"/>
    <n v="15"/>
    <d v="1984-01-27T00:00:00"/>
    <s v="Biostatistician IV"/>
    <x v="4"/>
    <x v="0"/>
    <s v="N"/>
    <s v="Unknow"/>
    <s v="No"/>
    <n v="16"/>
    <n v="912.10333333333313"/>
    <n v="6"/>
    <n v="16"/>
    <n v="87561.919999999984"/>
  </r>
  <r>
    <n v="2095"/>
    <s v="Anette"/>
    <s v="Guerreiro"/>
    <x v="0"/>
    <n v="69"/>
    <d v="1989-11-13T00:00:00"/>
    <s v="Account Executive"/>
    <x v="7"/>
    <x v="1"/>
    <s v="N"/>
    <s v="Unknow"/>
    <s v="No"/>
    <n v="8"/>
    <n v="1281.0057142857142"/>
    <n v="6"/>
    <n v="8"/>
    <n v="61488.274285714288"/>
  </r>
  <r>
    <n v="2096"/>
    <s v="Torrie"/>
    <s v="Smartman"/>
    <x v="0"/>
    <n v="74"/>
    <d v="1969-05-21T00:00:00"/>
    <s v="Programmer III"/>
    <x v="8"/>
    <x v="2"/>
    <s v="N"/>
    <s v="Unknow"/>
    <s v="Yes"/>
    <n v="12"/>
    <n v="857.63600000000008"/>
    <n v="6"/>
    <n v="12"/>
    <n v="61749.792000000009"/>
  </r>
  <r>
    <n v="2097"/>
    <s v="Web"/>
    <s v="Decaze"/>
    <x v="1"/>
    <n v="38"/>
    <d v="1988-04-08T00:00:00"/>
    <s v="Recruiter"/>
    <x v="8"/>
    <x v="0"/>
    <s v="N"/>
    <s v="Unknow"/>
    <s v="No"/>
    <n v="21"/>
    <n v="1442.3330000000001"/>
    <n v="6"/>
    <n v="21"/>
    <n v="181733.95799999998"/>
  </r>
  <r>
    <n v="2098"/>
    <s v="Ame"/>
    <s v="Tossell"/>
    <x v="0"/>
    <n v="82"/>
    <d v="1969-12-13T00:00:00"/>
    <s v="Dental Hygienist"/>
    <x v="0"/>
    <x v="2"/>
    <s v="N"/>
    <s v="Unknow"/>
    <s v="No"/>
    <n v="16"/>
    <n v="1045.3514285714286"/>
    <n v="6"/>
    <n v="16"/>
    <n v="100353.73714285715"/>
  </r>
  <r>
    <n v="2099"/>
    <s v="Mikel"/>
    <s v="McKechnie"/>
    <x v="1"/>
    <n v="40"/>
    <d v="1959-10-03T00:00:00"/>
    <s v="Senior Cost Accountant"/>
    <x v="1"/>
    <x v="2"/>
    <s v="N"/>
    <s v="Unknow"/>
    <s v="Yes"/>
    <n v="19"/>
    <n v="1161.7249999999999"/>
    <n v="6"/>
    <n v="19"/>
    <n v="132436.65"/>
  </r>
  <r>
    <n v="2100"/>
    <s v="Der"/>
    <s v="Blatcher"/>
    <x v="1"/>
    <n v="34"/>
    <d v="1978-05-30T00:00:00"/>
    <s v="Marketing Assistant"/>
    <x v="3"/>
    <x v="0"/>
    <s v="N"/>
    <s v="Unknow"/>
    <s v="No"/>
    <n v="14"/>
    <n v="926.9799999999999"/>
    <n v="6"/>
    <n v="14"/>
    <n v="77866.319999999992"/>
  </r>
  <r>
    <n v="2101"/>
    <s v="Maryann"/>
    <s v="Unkown"/>
    <x v="0"/>
    <n v="71"/>
    <d v="1998-03-08T00:00:00"/>
    <s v="General Manager"/>
    <x v="4"/>
    <x v="0"/>
    <s v="N"/>
    <s v="Unknow"/>
    <s v="Yes"/>
    <n v="2"/>
    <n v="1439.3539999999998"/>
    <n v="6"/>
    <n v="2"/>
    <n v="17272.248"/>
  </r>
  <r>
    <n v="2102"/>
    <s v="Carl"/>
    <s v="Penquet"/>
    <x v="1"/>
    <n v="80"/>
    <d v="1976-01-08T00:00:00"/>
    <s v="Senior Editor"/>
    <x v="4"/>
    <x v="1"/>
    <s v="N"/>
    <s v="Unknow"/>
    <s v="No"/>
    <n v="5"/>
    <n v="1695.5700000000002"/>
    <n v="6"/>
    <n v="5"/>
    <n v="50867.100000000006"/>
  </r>
  <r>
    <n v="2103"/>
    <s v="Jayme"/>
    <s v="Hendin"/>
    <x v="1"/>
    <n v="94"/>
    <d v="1975-09-22T00:00:00"/>
    <s v="Business Systems Development Analyst"/>
    <x v="1"/>
    <x v="1"/>
    <s v="N"/>
    <s v="Unknow"/>
    <s v="No"/>
    <n v="18"/>
    <n v="970.5"/>
    <n v="6"/>
    <n v="18"/>
    <n v="104814"/>
  </r>
  <r>
    <n v="2104"/>
    <s v="Livy"/>
    <s v="Roote"/>
    <x v="0"/>
    <n v="31"/>
    <d v="1979-01-29T00:00:00"/>
    <s v="Structural Analysis Engineer"/>
    <x v="1"/>
    <x v="0"/>
    <s v="N"/>
    <s v="Unknow"/>
    <s v="No"/>
    <n v="11"/>
    <n v="1043.4199999999998"/>
    <n v="6"/>
    <n v="11"/>
    <n v="68865.719999999987"/>
  </r>
  <r>
    <n v="2105"/>
    <s v="Terrance"/>
    <s v="Goligher"/>
    <x v="1"/>
    <n v="29"/>
    <d v="1971-11-11T00:00:00"/>
    <s v="Food Chemist"/>
    <x v="0"/>
    <x v="2"/>
    <s v="N"/>
    <s v="Unknow"/>
    <s v="Yes"/>
    <n v="6"/>
    <n v="954.6400000000001"/>
    <n v="6"/>
    <n v="6"/>
    <n v="34367.040000000001"/>
  </r>
  <r>
    <n v="2106"/>
    <s v="Antons"/>
    <s v="Ley"/>
    <x v="1"/>
    <n v="91"/>
    <d v="1970-03-19T00:00:00"/>
    <s v="Project Manager"/>
    <x v="1"/>
    <x v="2"/>
    <s v="N"/>
    <s v="Unknow"/>
    <s v="Yes"/>
    <n v="13"/>
    <n v="1084.2242857142858"/>
    <n v="6"/>
    <n v="13"/>
    <n v="84569.494285714289"/>
  </r>
  <r>
    <n v="2107"/>
    <s v="Dre"/>
    <s v="Ferrillo"/>
    <x v="0"/>
    <n v="2"/>
    <d v="1992-07-10T00:00:00"/>
    <s v="Biostatistician IV"/>
    <x v="3"/>
    <x v="1"/>
    <s v="N"/>
    <s v="Unknow"/>
    <s v="Yes"/>
    <n v="4"/>
    <n v="1234.5888888888887"/>
    <n v="6"/>
    <n v="4"/>
    <n v="29630.133333333331"/>
  </r>
  <r>
    <n v="2108"/>
    <s v="Michel"/>
    <s v="O'Halligan"/>
    <x v="0"/>
    <n v="41"/>
    <d v="1985-11-24T00:00:00"/>
    <s v="Software Test Engineer IV"/>
    <x v="2"/>
    <x v="0"/>
    <s v="N"/>
    <s v="Unknow"/>
    <s v="Yes"/>
    <n v="18"/>
    <n v="1489.5274999999999"/>
    <n v="6"/>
    <n v="18"/>
    <n v="160868.96999999997"/>
  </r>
  <r>
    <n v="2109"/>
    <s v="Grazia"/>
    <s v="Vinson"/>
    <x v="0"/>
    <n v="14"/>
    <d v="1965-04-13T00:00:00"/>
    <s v="Account Representative II"/>
    <x v="0"/>
    <x v="2"/>
    <s v="N"/>
    <s v="Unknow"/>
    <s v="Yes"/>
    <n v="18"/>
    <n v="1246.8675000000001"/>
    <n v="6"/>
    <n v="18"/>
    <n v="134661.69"/>
  </r>
  <r>
    <n v="2110"/>
    <s v="Gard"/>
    <s v="Marris"/>
    <x v="1"/>
    <n v="29"/>
    <d v="1973-07-31T00:00:00"/>
    <s v="Human Resources Assistant III"/>
    <x v="7"/>
    <x v="2"/>
    <s v="N"/>
    <s v="Unknow"/>
    <s v="No"/>
    <n v="14"/>
    <n v="1117.7433333333331"/>
    <n v="6"/>
    <n v="14"/>
    <n v="93890.439999999988"/>
  </r>
  <r>
    <n v="2111"/>
    <s v="Ellis"/>
    <s v="Vokes"/>
    <x v="1"/>
    <n v="98"/>
    <d v="1973-12-28T00:00:00"/>
    <s v="Speech Pathologist"/>
    <x v="2"/>
    <x v="1"/>
    <s v="N"/>
    <s v="Unknow"/>
    <s v="Yes"/>
    <n v="12"/>
    <n v="1102.2249999999999"/>
    <n v="6"/>
    <n v="12"/>
    <n v="79360.2"/>
  </r>
  <r>
    <n v="2112"/>
    <s v="Aubrie"/>
    <s v="Glaum"/>
    <x v="0"/>
    <n v="64"/>
    <d v="1993-05-17T00:00:00"/>
    <s v="Accounting Assistant I"/>
    <x v="1"/>
    <x v="0"/>
    <s v="N"/>
    <s v="Unknow"/>
    <s v="Yes"/>
    <n v="6"/>
    <n v="1456.9899999999998"/>
    <n v="6"/>
    <n v="6"/>
    <n v="52451.639999999992"/>
  </r>
  <r>
    <n v="2113"/>
    <s v="Nita"/>
    <s v="Bushell"/>
    <x v="0"/>
    <n v="91"/>
    <d v="1972-01-06T00:00:00"/>
    <s v="Internal Auditor"/>
    <x v="7"/>
    <x v="1"/>
    <s v="N"/>
    <s v="Unknow"/>
    <s v="No"/>
    <n v="17"/>
    <n v="785.03399999999988"/>
    <n v="6"/>
    <n v="17"/>
    <n v="80073.467999999993"/>
  </r>
  <r>
    <n v="2114"/>
    <s v="Erick"/>
    <s v="Caveill"/>
    <x v="1"/>
    <n v="78"/>
    <d v="1954-11-29T00:00:00"/>
    <s v="Safety Technician III"/>
    <x v="6"/>
    <x v="2"/>
    <s v="N"/>
    <s v="Unknow"/>
    <s v="No"/>
    <n v="19"/>
    <n v="1120.7333333333333"/>
    <n v="6"/>
    <n v="19"/>
    <n v="127763.59999999999"/>
  </r>
  <r>
    <n v="2115"/>
    <s v="Shannon"/>
    <s v="Pflieger"/>
    <x v="1"/>
    <n v="17"/>
    <d v="1975-08-31T00:00:00"/>
    <s v="Food Chemist"/>
    <x v="0"/>
    <x v="0"/>
    <s v="N"/>
    <s v="Unknow"/>
    <s v="Yes"/>
    <n v="17"/>
    <n v="1369.4"/>
    <n v="6"/>
    <n v="17"/>
    <n v="139678.80000000002"/>
  </r>
  <r>
    <n v="2116"/>
    <s v="Wyndham"/>
    <s v="Ecob"/>
    <x v="1"/>
    <n v="81"/>
    <d v="1979-01-20T00:00:00"/>
    <s v="Research Associate"/>
    <x v="1"/>
    <x v="1"/>
    <s v="N"/>
    <s v="Unknow"/>
    <s v="Yes"/>
    <n v="9"/>
    <n v="1378.54125"/>
    <n v="6"/>
    <n v="9"/>
    <n v="74441.227499999994"/>
  </r>
  <r>
    <n v="2117"/>
    <s v="Llywellyn"/>
    <s v="Christall"/>
    <x v="1"/>
    <n v="76"/>
    <d v="1995-06-14T00:00:00"/>
    <s v="Computer Systems Analyst I"/>
    <x v="0"/>
    <x v="1"/>
    <s v="N"/>
    <s v="Unknow"/>
    <s v="No"/>
    <n v="3"/>
    <n v="1126.9466666666667"/>
    <n v="6"/>
    <n v="3"/>
    <n v="20285.04"/>
  </r>
  <r>
    <n v="2118"/>
    <s v="Ulrick"/>
    <s v="Calyton"/>
    <x v="1"/>
    <n v="29"/>
    <d v="1978-07-22T00:00:00"/>
    <s v="Developer III"/>
    <x v="4"/>
    <x v="2"/>
    <s v="N"/>
    <s v="Unknow"/>
    <s v="No"/>
    <n v="7"/>
    <n v="808.05666666666673"/>
    <n v="6"/>
    <n v="7"/>
    <n v="33938.380000000005"/>
  </r>
  <r>
    <n v="2119"/>
    <s v="Dorise"/>
    <s v="Bellon"/>
    <x v="0"/>
    <n v="51"/>
    <d v="1985-03-01T00:00:00"/>
    <s v="Senior Cost Accountant"/>
    <x v="1"/>
    <x v="0"/>
    <s v="N"/>
    <s v="Unknow"/>
    <s v="No"/>
    <n v="17"/>
    <n v="1032.6699999999998"/>
    <n v="6"/>
    <n v="17"/>
    <n v="105332.33999999998"/>
  </r>
  <r>
    <n v="2120"/>
    <s v="Clare"/>
    <s v="Attoe"/>
    <x v="1"/>
    <n v="80"/>
    <d v="1997-01-03T00:00:00"/>
    <s v="Web Designer III"/>
    <x v="7"/>
    <x v="0"/>
    <s v="N"/>
    <s v="Unknow"/>
    <s v="No"/>
    <n v="1"/>
    <n v="1269.78"/>
    <n v="6"/>
    <n v="1"/>
    <n v="7618.68"/>
  </r>
  <r>
    <n v="2121"/>
    <s v="Clarita"/>
    <s v="Jaqueminet"/>
    <x v="0"/>
    <n v="35"/>
    <d v="1989-02-15T00:00:00"/>
    <s v="Nurse"/>
    <x v="1"/>
    <x v="0"/>
    <s v="N"/>
    <s v="Unknow"/>
    <s v="Yes"/>
    <n v="22"/>
    <n v="701.07999999999993"/>
    <n v="6"/>
    <n v="22"/>
    <n v="92542.56"/>
  </r>
  <r>
    <n v="2122"/>
    <s v="Osborne"/>
    <s v="Nawton"/>
    <x v="1"/>
    <n v="85"/>
    <d v="1973-01-27T00:00:00"/>
    <s v="Registered Nurse"/>
    <x v="0"/>
    <x v="2"/>
    <s v="N"/>
    <s v="Unknow"/>
    <s v="Yes"/>
    <n v="11"/>
    <n v="740.76"/>
    <n v="6"/>
    <n v="11"/>
    <n v="48890.159999999996"/>
  </r>
  <r>
    <n v="2123"/>
    <s v="Shirley"/>
    <s v="Negal"/>
    <x v="0"/>
    <n v="36"/>
    <d v="1993-03-19T00:00:00"/>
    <s v="Software Engineer II"/>
    <x v="7"/>
    <x v="1"/>
    <s v="N"/>
    <s v="Unknow"/>
    <s v="No"/>
    <n v="2"/>
    <n v="1087.4100000000001"/>
    <n v="6"/>
    <n v="2"/>
    <n v="13048.920000000002"/>
  </r>
  <r>
    <n v="2124"/>
    <s v="Damien"/>
    <s v="Bartczak"/>
    <x v="1"/>
    <n v="17"/>
    <d v="1978-01-30T00:00:00"/>
    <s v="Unkown"/>
    <x v="5"/>
    <x v="2"/>
    <s v="N"/>
    <s v="Unknow"/>
    <s v="No"/>
    <n v="18"/>
    <n v="1893.73"/>
    <n v="6"/>
    <n v="18"/>
    <n v="204522.84000000003"/>
  </r>
  <r>
    <n v="2125"/>
    <s v="Laurene"/>
    <s v="Linstead"/>
    <x v="0"/>
    <n v="9"/>
    <d v="1975-01-27T00:00:00"/>
    <s v="VP Quality Control"/>
    <x v="1"/>
    <x v="2"/>
    <s v="N"/>
    <s v="Unknow"/>
    <s v="No"/>
    <n v="18"/>
    <n v="705.96499999999992"/>
    <n v="6"/>
    <n v="18"/>
    <n v="76244.219999999987"/>
  </r>
  <r>
    <n v="2126"/>
    <s v="Hugibert"/>
    <s v="Getcliff"/>
    <x v="1"/>
    <n v="65"/>
    <d v="1958-03-29T00:00:00"/>
    <s v="Product Engineer"/>
    <x v="0"/>
    <x v="0"/>
    <s v="N"/>
    <s v="Unknow"/>
    <s v="Yes"/>
    <n v="17"/>
    <n v="1146.175"/>
    <n v="6"/>
    <n v="17"/>
    <n v="116909.84999999999"/>
  </r>
  <r>
    <n v="2127"/>
    <s v="Wanids"/>
    <s v="Baudet"/>
    <x v="0"/>
    <n v="66"/>
    <d v="1974-02-15T00:00:00"/>
    <s v="Web Designer I"/>
    <x v="7"/>
    <x v="0"/>
    <s v="N"/>
    <s v="Unknow"/>
    <s v="No"/>
    <n v="7"/>
    <n v="1084.6460000000002"/>
    <n v="6"/>
    <n v="7"/>
    <n v="45555.132000000005"/>
  </r>
  <r>
    <n v="2128"/>
    <s v="Gregorius"/>
    <s v="Cockram"/>
    <x v="1"/>
    <n v="31"/>
    <d v="1976-09-25T00:00:00"/>
    <s v="Data Coordiator"/>
    <x v="2"/>
    <x v="1"/>
    <s v="N"/>
    <s v="Unknow"/>
    <s v="Yes"/>
    <n v="16"/>
    <n v="1583.5299999999997"/>
    <n v="6"/>
    <n v="16"/>
    <n v="152018.87999999998"/>
  </r>
  <r>
    <n v="2129"/>
    <s v="Barron"/>
    <s v="Waszkiewicz"/>
    <x v="1"/>
    <n v="26"/>
    <d v="1980-10-07T00:00:00"/>
    <s v="Electrical Engineer"/>
    <x v="7"/>
    <x v="2"/>
    <s v="N"/>
    <s v="Unknow"/>
    <s v="No"/>
    <n v="3"/>
    <n v="1310.6880000000001"/>
    <n v="6"/>
    <n v="3"/>
    <n v="23592.384000000002"/>
  </r>
  <r>
    <n v="2130"/>
    <s v="Evangelina"/>
    <s v="Coxhell"/>
    <x v="0"/>
    <n v="95"/>
    <d v="1990-01-01T00:00:00"/>
    <s v="Structural Engineer"/>
    <x v="2"/>
    <x v="2"/>
    <s v="N"/>
    <s v="Unknow"/>
    <s v="Yes"/>
    <n v="16"/>
    <n v="1311.336"/>
    <n v="6"/>
    <n v="16"/>
    <n v="125888.25599999999"/>
  </r>
  <r>
    <n v="2131"/>
    <s v="Nettle"/>
    <s v="Painter"/>
    <x v="0"/>
    <n v="12"/>
    <d v="1971-03-21T00:00:00"/>
    <s v="Payment Adjustment Coordinator"/>
    <x v="4"/>
    <x v="0"/>
    <s v="N"/>
    <s v="Unknow"/>
    <s v="Yes"/>
    <n v="7"/>
    <n v="1977.36"/>
    <n v="6"/>
    <n v="7"/>
    <n v="83049.119999999995"/>
  </r>
  <r>
    <n v="2132"/>
    <s v="Davina"/>
    <s v="Dougary"/>
    <x v="0"/>
    <n v="16"/>
    <d v="1985-02-02T00:00:00"/>
    <s v="Human Resources Manager"/>
    <x v="1"/>
    <x v="2"/>
    <s v="N"/>
    <s v="Unknow"/>
    <s v="Yes"/>
    <n v="22"/>
    <n v="1567.48"/>
    <n v="6"/>
    <n v="22"/>
    <n v="206907.36000000002"/>
  </r>
  <r>
    <n v="2133"/>
    <s v="Clarissa"/>
    <s v="Blaisdale"/>
    <x v="0"/>
    <n v="44"/>
    <d v="1998-01-20T00:00:00"/>
    <s v="General Manager"/>
    <x v="1"/>
    <x v="2"/>
    <s v="N"/>
    <s v="Unknow"/>
    <s v="No"/>
    <n v="3"/>
    <n v="1170.8525"/>
    <n v="6"/>
    <n v="3"/>
    <n v="21075.345000000001"/>
  </r>
  <r>
    <n v="2134"/>
    <s v="Crosby"/>
    <s v="Ruoff"/>
    <x v="1"/>
    <n v="16"/>
    <d v="2000-02-21T00:00:00"/>
    <s v="Nurse"/>
    <x v="7"/>
    <x v="1"/>
    <s v="N"/>
    <s v="Unknow"/>
    <s v="No"/>
    <n v="2"/>
    <n v="1389.3971428571429"/>
    <n v="6"/>
    <n v="2"/>
    <n v="16672.765714285713"/>
  </r>
  <r>
    <n v="2135"/>
    <s v="Teador"/>
    <s v="Laurant"/>
    <x v="1"/>
    <n v="97"/>
    <d v="1980-09-18T00:00:00"/>
    <s v="Structural Engineer"/>
    <x v="4"/>
    <x v="0"/>
    <s v="N"/>
    <s v="Unknow"/>
    <s v="Yes"/>
    <n v="15"/>
    <n v="1496.1880000000001"/>
    <n v="6"/>
    <n v="15"/>
    <n v="134656.92000000001"/>
  </r>
  <r>
    <n v="2136"/>
    <s v="Heather"/>
    <s v="Golsworthy"/>
    <x v="0"/>
    <n v="21"/>
    <d v="1965-07-12T00:00:00"/>
    <s v="Office Assistant I"/>
    <x v="0"/>
    <x v="2"/>
    <s v="N"/>
    <s v="Unknow"/>
    <s v="Yes"/>
    <n v="5"/>
    <n v="1130.9299999999998"/>
    <n v="6"/>
    <n v="5"/>
    <n v="33927.899999999994"/>
  </r>
  <r>
    <n v="2137"/>
    <s v="Renie"/>
    <s v="Unkown"/>
    <x v="0"/>
    <n v="46"/>
    <d v="1971-06-22T00:00:00"/>
    <s v="Chemical Engineer"/>
    <x v="7"/>
    <x v="1"/>
    <s v="N"/>
    <s v="Unknow"/>
    <s v="No"/>
    <n v="5"/>
    <n v="1205.2125000000001"/>
    <n v="6"/>
    <n v="5"/>
    <n v="36156.375"/>
  </r>
  <r>
    <n v="2138"/>
    <s v="Jonell"/>
    <s v="Gon"/>
    <x v="0"/>
    <n v="23"/>
    <d v="1978-11-28T00:00:00"/>
    <s v="Graphic Designer"/>
    <x v="7"/>
    <x v="2"/>
    <s v="N"/>
    <s v="Unknow"/>
    <s v="No"/>
    <n v="15"/>
    <n v="1457.1457142857146"/>
    <n v="6"/>
    <n v="15"/>
    <n v="131143.11428571431"/>
  </r>
  <r>
    <n v="2139"/>
    <s v="Carolina"/>
    <s v="Brands"/>
    <x v="0"/>
    <n v="87"/>
    <d v="1982-02-06T00:00:00"/>
    <s v="Accountant II"/>
    <x v="3"/>
    <x v="1"/>
    <s v="N"/>
    <s v="Unknow"/>
    <s v="Yes"/>
    <n v="7"/>
    <n v="1410.345"/>
    <n v="6"/>
    <n v="7"/>
    <n v="59234.49"/>
  </r>
  <r>
    <n v="2140"/>
    <s v="Hilario"/>
    <s v="Ramsdell"/>
    <x v="1"/>
    <n v="59"/>
    <d v="1976-09-30T00:00:00"/>
    <s v="Help Desk Operator"/>
    <x v="8"/>
    <x v="2"/>
    <s v="N"/>
    <s v="Unknow"/>
    <s v="No"/>
    <n v="21"/>
    <n v="1306.53"/>
    <n v="6"/>
    <n v="21"/>
    <n v="164622.78"/>
  </r>
  <r>
    <n v="2141"/>
    <s v="Georgie"/>
    <s v="Bruggen"/>
    <x v="0"/>
    <n v="50"/>
    <d v="1964-08-21T00:00:00"/>
    <s v="Programmer I"/>
    <x v="1"/>
    <x v="2"/>
    <s v="N"/>
    <s v="Unknow"/>
    <s v="Yes"/>
    <n v="4"/>
    <n v="748.17"/>
    <n v="6"/>
    <n v="4"/>
    <n v="17956.079999999998"/>
  </r>
  <r>
    <n v="2142"/>
    <s v="Marti"/>
    <s v="McComish"/>
    <x v="0"/>
    <n v="61"/>
    <d v="1979-07-02T00:00:00"/>
    <s v="Biostatistician IV"/>
    <x v="4"/>
    <x v="1"/>
    <s v="N"/>
    <s v="Unknow"/>
    <s v="No"/>
    <n v="7"/>
    <n v="1086.5549999999998"/>
    <n v="6"/>
    <n v="7"/>
    <n v="45635.30999999999"/>
  </r>
  <r>
    <n v="2143"/>
    <s v="Napoleon"/>
    <s v="Terron"/>
    <x v="1"/>
    <n v="53"/>
    <d v="1963-12-23T00:00:00"/>
    <s v="Business Systems Development Analyst"/>
    <x v="4"/>
    <x v="2"/>
    <s v="N"/>
    <s v="Unknow"/>
    <s v="Yes"/>
    <n v="10"/>
    <n v="984.39333333333332"/>
    <n v="6"/>
    <n v="10"/>
    <n v="59063.6"/>
  </r>
  <r>
    <n v="2144"/>
    <s v="Maureene"/>
    <s v="Kingstne"/>
    <x v="0"/>
    <n v="12"/>
    <d v="1978-04-11T00:00:00"/>
    <s v="Office Assistant IV"/>
    <x v="2"/>
    <x v="0"/>
    <s v="N"/>
    <s v="Unknow"/>
    <s v="Yes"/>
    <n v="9"/>
    <n v="1226.76"/>
    <n v="6"/>
    <n v="9"/>
    <n v="66245.039999999994"/>
  </r>
  <r>
    <n v="2145"/>
    <s v="Adrea"/>
    <s v="Quittonden"/>
    <x v="0"/>
    <n v="44"/>
    <d v="1959-11-11T00:00:00"/>
    <s v="Librarian"/>
    <x v="9"/>
    <x v="1"/>
    <s v="N"/>
    <s v="Unknow"/>
    <s v="Yes"/>
    <n v="19"/>
    <n v="784.74111111111108"/>
    <n v="6"/>
    <n v="19"/>
    <n v="89460.486666666664"/>
  </r>
  <r>
    <n v="2146"/>
    <s v="Timmie"/>
    <s v="Lenden"/>
    <x v="1"/>
    <n v="75"/>
    <d v="1967-01-25T00:00:00"/>
    <s v="Unkown"/>
    <x v="4"/>
    <x v="0"/>
    <s v="N"/>
    <s v="Unknow"/>
    <s v="No"/>
    <n v="13"/>
    <n v="1026.9333333333334"/>
    <n v="6"/>
    <n v="13"/>
    <n v="80100.800000000003"/>
  </r>
  <r>
    <n v="2147"/>
    <s v="Franzen"/>
    <s v="Kielty"/>
    <x v="1"/>
    <n v="42"/>
    <d v="1998-11-04T00:00:00"/>
    <s v="Engineer IV"/>
    <x v="4"/>
    <x v="2"/>
    <s v="N"/>
    <s v="Unknow"/>
    <s v="Yes"/>
    <n v="1"/>
    <n v="1523.136666666667"/>
    <n v="6"/>
    <n v="1"/>
    <n v="9138.8200000000015"/>
  </r>
  <r>
    <n v="2148"/>
    <s v="Annis"/>
    <s v="Freeth"/>
    <x v="0"/>
    <n v="78"/>
    <d v="1989-03-20T00:00:00"/>
    <s v="Engineer I"/>
    <x v="7"/>
    <x v="0"/>
    <s v="N"/>
    <s v="Unknow"/>
    <s v="Yes"/>
    <n v="15"/>
    <n v="1099.4266666666667"/>
    <n v="6"/>
    <n v="15"/>
    <n v="98948.400000000009"/>
  </r>
  <r>
    <n v="2149"/>
    <s v="Lana"/>
    <s v="Druce"/>
    <x v="0"/>
    <n v="26"/>
    <d v="1978-05-19T00:00:00"/>
    <s v="Professor"/>
    <x v="4"/>
    <x v="2"/>
    <s v="N"/>
    <s v="Unknow"/>
    <s v="No"/>
    <n v="6"/>
    <n v="1113.21"/>
    <n v="6"/>
    <n v="6"/>
    <n v="40075.56"/>
  </r>
  <r>
    <n v="2150"/>
    <s v="Huntlee"/>
    <s v="Pashba"/>
    <x v="1"/>
    <n v="75"/>
    <d v="1959-09-05T00:00:00"/>
    <s v="Unkown"/>
    <x v="5"/>
    <x v="1"/>
    <s v="N"/>
    <s v="Unknow"/>
    <s v="Yes"/>
    <n v="8"/>
    <n v="1320.8116666666667"/>
    <n v="6"/>
    <n v="8"/>
    <n v="63398.960000000006"/>
  </r>
  <r>
    <n v="2151"/>
    <s v="Herrick"/>
    <s v="Gammett"/>
    <x v="1"/>
    <n v="9"/>
    <d v="1986-10-23T00:00:00"/>
    <s v="Unkown"/>
    <x v="9"/>
    <x v="1"/>
    <s v="N"/>
    <s v="Unknow"/>
    <s v="No"/>
    <n v="6"/>
    <n v="807.85363636363627"/>
    <n v="6"/>
    <n v="6"/>
    <n v="29082.730909090904"/>
  </r>
  <r>
    <n v="2152"/>
    <s v="Junina"/>
    <s v="Labone"/>
    <x v="0"/>
    <n v="40"/>
    <d v="1968-11-05T00:00:00"/>
    <s v="Database Administrator III"/>
    <x v="7"/>
    <x v="0"/>
    <s v="N"/>
    <s v="Unknow"/>
    <s v="Yes"/>
    <n v="19"/>
    <n v="1164.7850000000001"/>
    <n v="6"/>
    <n v="19"/>
    <n v="132785.49000000002"/>
  </r>
  <r>
    <n v="2153"/>
    <s v="Jimmy"/>
    <s v="Unkown"/>
    <x v="1"/>
    <n v="22"/>
    <d v="1986-10-13T00:00:00"/>
    <s v="Financial Analyst"/>
    <x v="1"/>
    <x v="0"/>
    <s v="N"/>
    <s v="Unknow"/>
    <s v="No"/>
    <n v="10"/>
    <n v="1065.76"/>
    <n v="6"/>
    <n v="10"/>
    <n v="63945.599999999991"/>
  </r>
  <r>
    <n v="2154"/>
    <s v="Bird"/>
    <s v="Bolf"/>
    <x v="0"/>
    <n v="86"/>
    <d v="1980-01-08T00:00:00"/>
    <s v="Chemical Engineer"/>
    <x v="7"/>
    <x v="2"/>
    <s v="N"/>
    <s v="Unknow"/>
    <s v="No"/>
    <n v="6"/>
    <n v="1196.4599999999998"/>
    <n v="6"/>
    <n v="6"/>
    <n v="43072.55999999999"/>
  </r>
  <r>
    <n v="2155"/>
    <s v="Fayth"/>
    <s v="Millions"/>
    <x v="0"/>
    <n v="24"/>
    <d v="1964-01-09T00:00:00"/>
    <s v="Data Coordiator"/>
    <x v="4"/>
    <x v="0"/>
    <s v="N"/>
    <s v="Unknow"/>
    <s v="No"/>
    <n v="14"/>
    <n v="1022.208"/>
    <n v="6"/>
    <n v="14"/>
    <n v="85865.471999999994"/>
  </r>
  <r>
    <n v="2156"/>
    <s v="Darill"/>
    <s v="Mowday"/>
    <x v="1"/>
    <n v="96"/>
    <d v="1977-04-08T00:00:00"/>
    <s v="Desktop Support Technician"/>
    <x v="5"/>
    <x v="0"/>
    <s v="N"/>
    <s v="Unknow"/>
    <s v="Yes"/>
    <n v="18"/>
    <n v="1142.1466666666668"/>
    <n v="6"/>
    <n v="18"/>
    <n v="123351.84000000003"/>
  </r>
  <r>
    <n v="2157"/>
    <s v="Alidia"/>
    <s v="Petyankin"/>
    <x v="0"/>
    <n v="52"/>
    <d v="1978-01-30T00:00:00"/>
    <s v="Community Outreach Specialist"/>
    <x v="2"/>
    <x v="0"/>
    <s v="N"/>
    <s v="Unknow"/>
    <s v="No"/>
    <n v="19"/>
    <n v="1199.694"/>
    <n v="6"/>
    <n v="19"/>
    <n v="136765.11600000001"/>
  </r>
  <r>
    <n v="2158"/>
    <s v="Caesar"/>
    <s v="Begbie"/>
    <x v="1"/>
    <n v="11"/>
    <d v="1960-12-18T00:00:00"/>
    <s v="Physical Therapy Assistant"/>
    <x v="9"/>
    <x v="0"/>
    <s v="N"/>
    <s v="Unknow"/>
    <s v="No"/>
    <n v="6"/>
    <n v="1196.3474999999999"/>
    <n v="6"/>
    <n v="6"/>
    <n v="43068.509999999995"/>
  </r>
  <r>
    <n v="2159"/>
    <s v="Godfrey"/>
    <s v="Bottini"/>
    <x v="1"/>
    <n v="19"/>
    <d v="1963-10-05T00:00:00"/>
    <s v="Unkown"/>
    <x v="4"/>
    <x v="2"/>
    <s v="N"/>
    <s v="Unknow"/>
    <s v="Yes"/>
    <n v="6"/>
    <n v="809.17499999999995"/>
    <n v="6"/>
    <n v="6"/>
    <n v="29130.299999999996"/>
  </r>
  <r>
    <n v="2160"/>
    <s v="Kettie"/>
    <s v="Cantopher"/>
    <x v="0"/>
    <n v="64"/>
    <d v="1971-06-26T00:00:00"/>
    <s v="Recruiter"/>
    <x v="0"/>
    <x v="0"/>
    <s v="N"/>
    <s v="Unknow"/>
    <s v="Yes"/>
    <n v="15"/>
    <n v="1226.5442857142859"/>
    <n v="6"/>
    <n v="15"/>
    <n v="110388.98571428572"/>
  </r>
  <r>
    <n v="2161"/>
    <s v="Tommie"/>
    <s v="Mardle"/>
    <x v="1"/>
    <n v="35"/>
    <d v="1998-01-14T00:00:00"/>
    <s v="Unkown"/>
    <x v="1"/>
    <x v="0"/>
    <s v="N"/>
    <s v="Unknow"/>
    <s v="No"/>
    <n v="4"/>
    <n v="907.2940000000001"/>
    <n v="6"/>
    <n v="4"/>
    <n v="21775.056000000004"/>
  </r>
  <r>
    <n v="2162"/>
    <s v="Andrew"/>
    <s v="Blunt"/>
    <x v="1"/>
    <n v="49"/>
    <d v="1974-05-09T00:00:00"/>
    <s v="Paralegal"/>
    <x v="1"/>
    <x v="2"/>
    <s v="N"/>
    <s v="Unknow"/>
    <s v="Yes"/>
    <n v="10"/>
    <n v="1003.6383333333333"/>
    <n v="6"/>
    <n v="10"/>
    <n v="60218.3"/>
  </r>
  <r>
    <n v="2163"/>
    <s v="Tim"/>
    <s v="Guilliatt"/>
    <x v="1"/>
    <n v="41"/>
    <d v="1996-12-25T00:00:00"/>
    <s v="VP Product Management"/>
    <x v="4"/>
    <x v="0"/>
    <s v="N"/>
    <s v="Unknow"/>
    <s v="Yes"/>
    <n v="6"/>
    <n v="781.8366666666667"/>
    <n v="6"/>
    <n v="6"/>
    <n v="28146.120000000003"/>
  </r>
  <r>
    <n v="2164"/>
    <s v="Toinette"/>
    <s v="Clementson"/>
    <x v="0"/>
    <n v="12"/>
    <d v="1973-08-16T00:00:00"/>
    <s v="Financial Analyst"/>
    <x v="1"/>
    <x v="0"/>
    <s v="N"/>
    <s v="Unknow"/>
    <s v="Yes"/>
    <n v="18"/>
    <n v="1276.0333333333331"/>
    <n v="6"/>
    <n v="18"/>
    <n v="137811.59999999998"/>
  </r>
  <r>
    <n v="2165"/>
    <s v="Marlie"/>
    <s v="Teesdale"/>
    <x v="2"/>
    <n v="16"/>
    <s v="Unkown"/>
    <s v="Civil Engineer"/>
    <x v="7"/>
    <x v="1"/>
    <s v="N"/>
    <s v="Unknow"/>
    <s v="No"/>
    <s v="Unkown"/>
    <n v="1711.0279999999998"/>
    <n v="6"/>
    <s v="Unkown"/>
    <e v="#VALUE!"/>
  </r>
  <r>
    <n v="2166"/>
    <s v="Mareah"/>
    <s v="Woodnutt"/>
    <x v="0"/>
    <n v="78"/>
    <d v="1984-11-09T00:00:00"/>
    <s v="Nurse"/>
    <x v="2"/>
    <x v="0"/>
    <s v="N"/>
    <s v="Unknow"/>
    <s v="No"/>
    <n v="16"/>
    <n v="1282.6250000000002"/>
    <n v="6"/>
    <n v="16"/>
    <n v="123132.00000000003"/>
  </r>
  <r>
    <n v="2167"/>
    <s v="Laina"/>
    <s v="Semorad"/>
    <x v="0"/>
    <n v="31"/>
    <d v="1997-07-11T00:00:00"/>
    <s v="Librarian"/>
    <x v="9"/>
    <x v="0"/>
    <s v="N"/>
    <s v="Unknow"/>
    <s v="No"/>
    <n v="1"/>
    <n v="750.00666666666666"/>
    <n v="6"/>
    <n v="1"/>
    <n v="4500.04"/>
  </r>
  <r>
    <n v="2168"/>
    <s v="Levon"/>
    <s v="Woollard"/>
    <x v="1"/>
    <n v="83"/>
    <d v="1974-11-16T00:00:00"/>
    <s v="VP Accounting"/>
    <x v="1"/>
    <x v="0"/>
    <s v="N"/>
    <s v="Unknow"/>
    <s v="Yes"/>
    <n v="17"/>
    <n v="1711.125"/>
    <n v="6"/>
    <n v="17"/>
    <n v="174534.75"/>
  </r>
  <r>
    <n v="2169"/>
    <s v="Jarrad"/>
    <s v="Atwell"/>
    <x v="1"/>
    <n v="80"/>
    <d v="1979-02-28T00:00:00"/>
    <s v="Senior Financial Analyst"/>
    <x v="1"/>
    <x v="0"/>
    <s v="N"/>
    <s v="Unknow"/>
    <s v="No"/>
    <n v="18"/>
    <n v="1278.0374999999999"/>
    <n v="6"/>
    <n v="18"/>
    <n v="138028.04999999999"/>
  </r>
  <r>
    <n v="2170"/>
    <s v="Dewitt"/>
    <s v="Laight"/>
    <x v="1"/>
    <n v="27"/>
    <d v="1963-04-27T00:00:00"/>
    <s v="Geological Engineer"/>
    <x v="7"/>
    <x v="1"/>
    <s v="N"/>
    <s v="Unknow"/>
    <s v="No"/>
    <n v="6"/>
    <n v="1317.9660000000001"/>
    <n v="6"/>
    <n v="6"/>
    <n v="47446.775999999998"/>
  </r>
  <r>
    <n v="2171"/>
    <s v="Laryssa"/>
    <s v="Maes"/>
    <x v="0"/>
    <n v="21"/>
    <d v="1970-02-10T00:00:00"/>
    <s v="Pharmacist"/>
    <x v="0"/>
    <x v="2"/>
    <s v="N"/>
    <s v="Unknow"/>
    <s v="No"/>
    <n v="10"/>
    <n v="1039.6624999999999"/>
    <n v="6"/>
    <n v="10"/>
    <n v="62379.749999999993"/>
  </r>
  <r>
    <n v="2172"/>
    <s v="Emmery"/>
    <s v="Angrock"/>
    <x v="1"/>
    <n v="6"/>
    <d v="1979-01-05T00:00:00"/>
    <s v="Information Systems Manager"/>
    <x v="0"/>
    <x v="1"/>
    <s v="N"/>
    <s v="Unknow"/>
    <s v="Yes"/>
    <n v="13"/>
    <n v="887.60666666666657"/>
    <n v="6"/>
    <n v="13"/>
    <n v="69233.319999999992"/>
  </r>
  <r>
    <n v="2173"/>
    <s v="Gracia"/>
    <s v="McAteer"/>
    <x v="0"/>
    <n v="27"/>
    <d v="1976-09-21T00:00:00"/>
    <s v="Help Desk Technician"/>
    <x v="3"/>
    <x v="0"/>
    <s v="N"/>
    <s v="Unknow"/>
    <s v="Yes"/>
    <n v="22"/>
    <n v="1210.8539999999998"/>
    <n v="6"/>
    <n v="22"/>
    <n v="159832.72799999997"/>
  </r>
  <r>
    <n v="2174"/>
    <s v="Rock"/>
    <s v="Vickerstaff"/>
    <x v="1"/>
    <n v="32"/>
    <d v="1962-09-21T00:00:00"/>
    <s v="Account Executive"/>
    <x v="6"/>
    <x v="2"/>
    <s v="N"/>
    <s v="Unknow"/>
    <s v="No"/>
    <n v="11"/>
    <n v="882.91000000000008"/>
    <n v="6"/>
    <n v="11"/>
    <n v="58272.060000000012"/>
  </r>
  <r>
    <n v="2175"/>
    <s v="Elvyn"/>
    <s v="Bullas"/>
    <x v="1"/>
    <n v="23"/>
    <d v="1985-11-01T00:00:00"/>
    <s v="Web Developer III"/>
    <x v="0"/>
    <x v="0"/>
    <s v="N"/>
    <s v="Unknow"/>
    <s v="No"/>
    <n v="13"/>
    <n v="984.1728571428572"/>
    <n v="6"/>
    <n v="13"/>
    <n v="76765.482857142866"/>
  </r>
  <r>
    <n v="2176"/>
    <s v="Josie"/>
    <s v="Gallemore"/>
    <x v="0"/>
    <n v="79"/>
    <d v="1962-11-09T00:00:00"/>
    <s v="Accountant II"/>
    <x v="2"/>
    <x v="2"/>
    <s v="N"/>
    <s v="Unknow"/>
    <s v="Yes"/>
    <n v="12"/>
    <n v="1232.4659999999999"/>
    <n v="6"/>
    <n v="12"/>
    <n v="88737.551999999996"/>
  </r>
  <r>
    <n v="2177"/>
    <s v="Waverly"/>
    <s v="Creebo"/>
    <x v="1"/>
    <n v="35"/>
    <d v="1977-10-08T00:00:00"/>
    <s v="Social Worker"/>
    <x v="0"/>
    <x v="0"/>
    <s v="N"/>
    <s v="Unknow"/>
    <s v="No"/>
    <n v="9"/>
    <n v="784.26499999999999"/>
    <n v="6"/>
    <n v="9"/>
    <n v="42350.31"/>
  </r>
  <r>
    <n v="2178"/>
    <s v="Veriee"/>
    <s v="Colthard"/>
    <x v="0"/>
    <n v="20"/>
    <d v="1954-03-18T00:00:00"/>
    <s v="Mechanical Systems Engineer"/>
    <x v="5"/>
    <x v="0"/>
    <s v="N"/>
    <s v="Unknow"/>
    <s v="No"/>
    <n v="12"/>
    <n v="1340.27"/>
    <n v="6"/>
    <n v="12"/>
    <n v="96499.44"/>
  </r>
  <r>
    <n v="2179"/>
    <s v="Benson"/>
    <s v="cornhill"/>
    <x v="1"/>
    <n v="15"/>
    <d v="1960-08-20T00:00:00"/>
    <s v="Desktop Support Technician"/>
    <x v="7"/>
    <x v="0"/>
    <s v="N"/>
    <s v="Unknow"/>
    <s v="No"/>
    <n v="17"/>
    <n v="1362.2371428571428"/>
    <n v="6"/>
    <n v="17"/>
    <n v="138948.18857142856"/>
  </r>
  <r>
    <n v="2180"/>
    <s v="Urbanus"/>
    <s v="Trevaskus"/>
    <x v="1"/>
    <n v="98"/>
    <d v="1960-01-11T00:00:00"/>
    <s v="Chief Design Engineer"/>
    <x v="4"/>
    <x v="2"/>
    <s v="N"/>
    <s v="Unknow"/>
    <s v="Yes"/>
    <n v="13"/>
    <n v="1224.3872727272728"/>
    <n v="6"/>
    <n v="13"/>
    <n v="95502.207272727275"/>
  </r>
  <r>
    <n v="2181"/>
    <s v="Tobe"/>
    <s v="Roxby"/>
    <x v="1"/>
    <n v="99"/>
    <d v="1974-07-17T00:00:00"/>
    <s v="Account Executive"/>
    <x v="3"/>
    <x v="0"/>
    <s v="N"/>
    <s v="Unknow"/>
    <s v="Yes"/>
    <n v="8"/>
    <n v="1368.4242857142856"/>
    <n v="6"/>
    <n v="8"/>
    <n v="65684.365714285712"/>
  </r>
  <r>
    <n v="2182"/>
    <s v="Symon"/>
    <s v="Minchin"/>
    <x v="1"/>
    <n v="47"/>
    <d v="1967-04-23T00:00:00"/>
    <s v="Assistant Media Planner"/>
    <x v="9"/>
    <x v="2"/>
    <s v="N"/>
    <s v="Unknow"/>
    <s v="Yes"/>
    <n v="16"/>
    <n v="1415.07"/>
    <n v="6"/>
    <n v="16"/>
    <n v="135846.72"/>
  </r>
  <r>
    <n v="2183"/>
    <s v="Jillie"/>
    <s v="Fyndon"/>
    <x v="0"/>
    <n v="61"/>
    <d v="1972-02-07T00:00:00"/>
    <s v="Programmer Analyst IV"/>
    <x v="7"/>
    <x v="0"/>
    <s v="N"/>
    <s v="Unknow"/>
    <s v="Yes"/>
    <n v="7"/>
    <n v="1183.4814285714288"/>
    <n v="6"/>
    <n v="7"/>
    <n v="49706.220000000008"/>
  </r>
  <r>
    <n v="2184"/>
    <s v="Lamar"/>
    <s v="Gladman"/>
    <x v="1"/>
    <n v="49"/>
    <d v="1971-12-05T00:00:00"/>
    <s v="Statistician III"/>
    <x v="0"/>
    <x v="0"/>
    <s v="N"/>
    <s v="Unknow"/>
    <s v="No"/>
    <n v="11"/>
    <n v="1111.9233333333332"/>
    <n v="6"/>
    <n v="11"/>
    <n v="73386.939999999988"/>
  </r>
  <r>
    <n v="2185"/>
    <s v="Gayle"/>
    <s v="Gridley"/>
    <x v="0"/>
    <n v="40"/>
    <d v="1963-10-15T00:00:00"/>
    <s v="Human Resources Assistant II"/>
    <x v="2"/>
    <x v="0"/>
    <s v="N"/>
    <s v="Unknow"/>
    <s v="No"/>
    <n v="19"/>
    <n v="986.12999999999988"/>
    <n v="6"/>
    <n v="19"/>
    <n v="112418.81999999998"/>
  </r>
  <r>
    <n v="2186"/>
    <s v="Carolina"/>
    <s v="Sexty"/>
    <x v="0"/>
    <n v="61"/>
    <d v="1963-03-18T00:00:00"/>
    <s v="Clinical Specialist"/>
    <x v="0"/>
    <x v="2"/>
    <s v="N"/>
    <s v="Unknow"/>
    <s v="No"/>
    <n v="5"/>
    <n v="1497.59"/>
    <n v="6"/>
    <n v="5"/>
    <n v="44927.7"/>
  </r>
  <r>
    <n v="2187"/>
    <s v="Brunhilde"/>
    <s v="Kendall"/>
    <x v="0"/>
    <n v="52"/>
    <d v="1997-12-27T00:00:00"/>
    <s v="Budget/Accounting Analyst I"/>
    <x v="0"/>
    <x v="0"/>
    <s v="N"/>
    <s v="Unknow"/>
    <s v="No"/>
    <n v="2"/>
    <n v="1434.5119999999999"/>
    <n v="6"/>
    <n v="2"/>
    <n v="17214.144"/>
  </r>
  <r>
    <n v="2188"/>
    <s v="Zonnya"/>
    <s v="Fayter"/>
    <x v="0"/>
    <n v="85"/>
    <d v="1972-04-03T00:00:00"/>
    <s v="Nurse Practicioner"/>
    <x v="4"/>
    <x v="0"/>
    <s v="N"/>
    <s v="Unknow"/>
    <s v="No"/>
    <n v="17"/>
    <n v="524.54750000000001"/>
    <n v="6"/>
    <n v="17"/>
    <n v="53503.845000000001"/>
  </r>
  <r>
    <n v="2189"/>
    <s v="Thedric"/>
    <s v="Unkown"/>
    <x v="1"/>
    <n v="43"/>
    <d v="1998-02-25T00:00:00"/>
    <s v="Safety Technician II"/>
    <x v="1"/>
    <x v="2"/>
    <s v="N"/>
    <s v="Unknow"/>
    <s v="No"/>
    <n v="4"/>
    <n v="1521.665"/>
    <n v="6"/>
    <n v="4"/>
    <n v="36519.96"/>
  </r>
  <r>
    <n v="2190"/>
    <s v="Maressa"/>
    <s v="Kondrachenko"/>
    <x v="0"/>
    <n v="77"/>
    <d v="1979-04-17T00:00:00"/>
    <s v="Unkown"/>
    <x v="3"/>
    <x v="1"/>
    <s v="N"/>
    <s v="Unknow"/>
    <s v="No"/>
    <n v="13"/>
    <n v="1058.105"/>
    <n v="6"/>
    <n v="13"/>
    <n v="82532.19"/>
  </r>
  <r>
    <n v="2191"/>
    <s v="Alley"/>
    <s v="Fitchell"/>
    <x v="1"/>
    <n v="2"/>
    <d v="1976-05-11T00:00:00"/>
    <s v="Payment Adjustment Coordinator"/>
    <x v="4"/>
    <x v="0"/>
    <s v="N"/>
    <s v="Unknow"/>
    <s v="Yes"/>
    <n v="4"/>
    <n v="1453.3219999999999"/>
    <n v="6"/>
    <n v="4"/>
    <n v="34879.727999999996"/>
  </r>
  <r>
    <n v="2192"/>
    <s v="Hubie"/>
    <s v="Leipold"/>
    <x v="1"/>
    <n v="93"/>
    <d v="1966-08-27T00:00:00"/>
    <s v="Staff Accountant II"/>
    <x v="4"/>
    <x v="0"/>
    <s v="N"/>
    <s v="Unknow"/>
    <s v="No"/>
    <n v="14"/>
    <n v="885.05"/>
    <n v="6"/>
    <n v="14"/>
    <n v="74344.199999999983"/>
  </r>
  <r>
    <n v="2193"/>
    <s v="Roldan"/>
    <s v="Carrington"/>
    <x v="1"/>
    <n v="66"/>
    <d v="1955-12-16T00:00:00"/>
    <s v="Developer III"/>
    <x v="4"/>
    <x v="0"/>
    <s v="N"/>
    <s v="Unknow"/>
    <s v="Yes"/>
    <n v="6"/>
    <n v="761.5200000000001"/>
    <n v="6"/>
    <n v="6"/>
    <n v="27414.720000000005"/>
  </r>
  <r>
    <n v="2194"/>
    <s v="Johnette"/>
    <s v="O'Fergus"/>
    <x v="0"/>
    <n v="79"/>
    <d v="1958-09-10T00:00:00"/>
    <s v="Electrical Engineer"/>
    <x v="7"/>
    <x v="1"/>
    <s v="N"/>
    <s v="Unknow"/>
    <s v="Yes"/>
    <n v="11"/>
    <n v="788.73666666666668"/>
    <n v="6"/>
    <n v="11"/>
    <n v="52056.62"/>
  </r>
  <r>
    <n v="2195"/>
    <s v="Nevsa"/>
    <s v="Taill"/>
    <x v="0"/>
    <n v="94"/>
    <d v="1987-05-02T00:00:00"/>
    <s v="GIS Technical Architect"/>
    <x v="1"/>
    <x v="1"/>
    <s v="N"/>
    <s v="Unknow"/>
    <s v="Yes"/>
    <n v="13"/>
    <n v="1157.1775"/>
    <n v="6"/>
    <n v="13"/>
    <n v="90259.845000000001"/>
  </r>
  <r>
    <n v="2196"/>
    <s v="Skylar"/>
    <s v="Brise"/>
    <x v="1"/>
    <n v="66"/>
    <d v="1976-06-08T00:00:00"/>
    <s v="Media Manager I"/>
    <x v="5"/>
    <x v="2"/>
    <s v="N"/>
    <s v="Unknow"/>
    <s v="Yes"/>
    <n v="7"/>
    <n v="1104.22"/>
    <n v="6"/>
    <n v="7"/>
    <n v="46377.24"/>
  </r>
  <r>
    <n v="2197"/>
    <s v="Filip"/>
    <s v="Willows"/>
    <x v="1"/>
    <n v="32"/>
    <d v="1993-09-16T00:00:00"/>
    <s v="Programmer Analyst I"/>
    <x v="1"/>
    <x v="0"/>
    <s v="N"/>
    <s v="Unknow"/>
    <s v="No"/>
    <n v="7"/>
    <n v="1495.2085714285715"/>
    <n v="6"/>
    <n v="7"/>
    <n v="62798.760000000009"/>
  </r>
  <r>
    <n v="2198"/>
    <s v="Marijn"/>
    <s v="Arnoll"/>
    <x v="1"/>
    <n v="1"/>
    <d v="1998-01-10T00:00:00"/>
    <s v="Editor"/>
    <x v="2"/>
    <x v="1"/>
    <s v="N"/>
    <s v="Unknow"/>
    <s v="Yes"/>
    <n v="1"/>
    <n v="850.7059999999999"/>
    <n v="6"/>
    <n v="1"/>
    <n v="5104.235999999999"/>
  </r>
  <r>
    <n v="2199"/>
    <s v="Leigha"/>
    <s v="Ranger"/>
    <x v="0"/>
    <n v="89"/>
    <d v="1983-02-09T00:00:00"/>
    <s v="Account Coordinator"/>
    <x v="2"/>
    <x v="2"/>
    <s v="N"/>
    <s v="Unknow"/>
    <s v="Yes"/>
    <n v="13"/>
    <n v="1284.22"/>
    <n v="6"/>
    <n v="13"/>
    <n v="100169.16"/>
  </r>
  <r>
    <n v="2200"/>
    <s v="Teodoor"/>
    <s v="Lovelace"/>
    <x v="1"/>
    <n v="23"/>
    <d v="1986-07-13T00:00:00"/>
    <s v="Community Outreach Specialist"/>
    <x v="4"/>
    <x v="1"/>
    <s v="N"/>
    <s v="Unknow"/>
    <s v="Yes"/>
    <n v="16"/>
    <n v="991.88499999999999"/>
    <n v="6"/>
    <n v="16"/>
    <n v="95220.959999999992"/>
  </r>
  <r>
    <n v="2201"/>
    <s v="Trisha"/>
    <s v="Basset"/>
    <x v="0"/>
    <n v="56"/>
    <d v="1998-12-12T00:00:00"/>
    <s v="Design Engineer"/>
    <x v="1"/>
    <x v="1"/>
    <s v="N"/>
    <s v="Unknow"/>
    <s v="Yes"/>
    <n v="1"/>
    <n v="1290.8733333333332"/>
    <n v="6"/>
    <n v="1"/>
    <n v="7745.24"/>
  </r>
  <r>
    <n v="2202"/>
    <s v="Diannne"/>
    <s v="Neissen"/>
    <x v="0"/>
    <n v="46"/>
    <d v="1977-08-19T00:00:00"/>
    <s v="Physical Therapy Assistant"/>
    <x v="1"/>
    <x v="1"/>
    <s v="N"/>
    <s v="Unknow"/>
    <s v="Yes"/>
    <n v="8"/>
    <n v="1038.83"/>
    <n v="6"/>
    <n v="8"/>
    <n v="49863.839999999997"/>
  </r>
  <r>
    <n v="2203"/>
    <s v="Ganny"/>
    <s v="Alessandrelli"/>
    <x v="1"/>
    <n v="13"/>
    <d v="1998-12-23T00:00:00"/>
    <s v="Sales Associate"/>
    <x v="0"/>
    <x v="2"/>
    <s v="N"/>
    <s v="Unknow"/>
    <s v="Yes"/>
    <n v="2"/>
    <n v="1043.97"/>
    <n v="6"/>
    <n v="2"/>
    <n v="12527.64"/>
  </r>
  <r>
    <n v="2204"/>
    <s v="Kacie"/>
    <s v="Barthram"/>
    <x v="0"/>
    <n v="16"/>
    <d v="1967-09-07T00:00:00"/>
    <s v="Librarian"/>
    <x v="9"/>
    <x v="2"/>
    <s v="N"/>
    <s v="Unknow"/>
    <s v="No"/>
    <n v="7"/>
    <n v="872.71833333333325"/>
    <n v="6"/>
    <n v="7"/>
    <n v="36654.17"/>
  </r>
  <r>
    <n v="2205"/>
    <s v="Birk"/>
    <s v="Elphey"/>
    <x v="2"/>
    <n v="76"/>
    <s v="Unkown"/>
    <s v="Accounting Assistant III"/>
    <x v="3"/>
    <x v="0"/>
    <s v="N"/>
    <s v="Unknow"/>
    <s v="No"/>
    <s v="Unkown"/>
    <n v="1240.31"/>
    <n v="6"/>
    <s v="Unkown"/>
    <e v="#VALUE!"/>
  </r>
  <r>
    <n v="2206"/>
    <s v="Osmond"/>
    <s v="McCamish"/>
    <x v="1"/>
    <n v="60"/>
    <d v="1957-05-25T00:00:00"/>
    <s v="Structural Engineer"/>
    <x v="1"/>
    <x v="1"/>
    <s v="N"/>
    <s v="Unknow"/>
    <s v="No"/>
    <n v="14"/>
    <n v="903.75888888888892"/>
    <n v="6"/>
    <n v="14"/>
    <n v="75915.746666666673"/>
  </r>
  <r>
    <n v="2207"/>
    <s v="Junia"/>
    <s v="Gall"/>
    <x v="0"/>
    <n v="93"/>
    <d v="1979-01-26T00:00:00"/>
    <s v="Web Designer IV"/>
    <x v="7"/>
    <x v="0"/>
    <s v="N"/>
    <s v="Unknow"/>
    <s v="Yes"/>
    <n v="16"/>
    <n v="549.71999999999991"/>
    <n v="6"/>
    <n v="16"/>
    <n v="52773.119999999995"/>
  </r>
  <r>
    <n v="2208"/>
    <s v="Lavena"/>
    <s v="Embling"/>
    <x v="0"/>
    <n v="59"/>
    <d v="1954-05-07T00:00:00"/>
    <s v="Unkown"/>
    <x v="4"/>
    <x v="0"/>
    <s v="N"/>
    <s v="Unknow"/>
    <s v="No"/>
    <n v="9"/>
    <n v="825.18"/>
    <n v="6"/>
    <n v="9"/>
    <n v="44559.72"/>
  </r>
  <r>
    <n v="2209"/>
    <s v="Rriocard"/>
    <s v="Gavan"/>
    <x v="1"/>
    <n v="4"/>
    <d v="1993-08-04T00:00:00"/>
    <s v="Registered Nurse"/>
    <x v="0"/>
    <x v="1"/>
    <s v="N"/>
    <s v="Unknow"/>
    <s v="Yes"/>
    <n v="3"/>
    <n v="1448.1"/>
    <n v="6"/>
    <n v="3"/>
    <n v="26065.799999999996"/>
  </r>
  <r>
    <n v="2210"/>
    <s v="Kirby"/>
    <s v="Cameron"/>
    <x v="1"/>
    <n v="16"/>
    <d v="1985-11-24T00:00:00"/>
    <s v="Registered Nurse"/>
    <x v="0"/>
    <x v="2"/>
    <s v="N"/>
    <s v="Unknow"/>
    <s v="No"/>
    <n v="5"/>
    <n v="1010.6099999999999"/>
    <n v="6"/>
    <n v="5"/>
    <n v="30318.3"/>
  </r>
  <r>
    <n v="2211"/>
    <s v="Carmelita"/>
    <s v="Matuskiewicz"/>
    <x v="0"/>
    <n v="3"/>
    <d v="1975-08-27T00:00:00"/>
    <s v="Unkown"/>
    <x v="7"/>
    <x v="0"/>
    <s v="N"/>
    <s v="Unknow"/>
    <s v="Yes"/>
    <n v="18"/>
    <n v="982.83999999999992"/>
    <n v="6"/>
    <n v="18"/>
    <n v="106146.71999999999"/>
  </r>
  <r>
    <n v="2212"/>
    <s v="Adrianne"/>
    <s v="Raoux"/>
    <x v="0"/>
    <n v="22"/>
    <d v="1974-05-13T00:00:00"/>
    <s v="Technical Writer"/>
    <x v="7"/>
    <x v="1"/>
    <s v="N"/>
    <s v="Unknow"/>
    <s v="Yes"/>
    <n v="20"/>
    <n v="1117.44"/>
    <n v="6"/>
    <n v="20"/>
    <n v="134092.80000000002"/>
  </r>
  <r>
    <n v="2213"/>
    <s v="Jesse"/>
    <s v="Leyshon"/>
    <x v="0"/>
    <n v="70"/>
    <d v="1996-05-07T00:00:00"/>
    <s v="Legal Assistant"/>
    <x v="4"/>
    <x v="1"/>
    <s v="N"/>
    <s v="Unknow"/>
    <s v="Yes"/>
    <n v="6"/>
    <n v="984.46857142857152"/>
    <n v="6"/>
    <n v="6"/>
    <n v="35440.868571428575"/>
  </r>
  <r>
    <n v="2214"/>
    <s v="Farlay"/>
    <s v="Plevey"/>
    <x v="1"/>
    <n v="52"/>
    <d v="1957-03-26T00:00:00"/>
    <s v="Unkown"/>
    <x v="7"/>
    <x v="2"/>
    <s v="N"/>
    <s v="Unknow"/>
    <s v="Yes"/>
    <n v="8"/>
    <n v="1434.6966666666667"/>
    <n v="6"/>
    <n v="8"/>
    <n v="68865.440000000002"/>
  </r>
  <r>
    <n v="2215"/>
    <s v="Viola"/>
    <s v="Wadhams"/>
    <x v="0"/>
    <n v="50"/>
    <d v="1971-02-20T00:00:00"/>
    <s v="Structural Engineer"/>
    <x v="1"/>
    <x v="0"/>
    <s v="N"/>
    <s v="Unknow"/>
    <s v="Yes"/>
    <n v="18"/>
    <n v="1263.8679999999999"/>
    <n v="6"/>
    <n v="18"/>
    <n v="136497.74400000001"/>
  </r>
  <r>
    <n v="2216"/>
    <s v="Clarinda"/>
    <s v="Woffinden"/>
    <x v="0"/>
    <n v="29"/>
    <d v="1962-01-02T00:00:00"/>
    <s v="Systems Administrator II"/>
    <x v="2"/>
    <x v="2"/>
    <s v="N"/>
    <s v="Unknow"/>
    <s v="Yes"/>
    <n v="10"/>
    <n v="1132.4749999999999"/>
    <n v="6"/>
    <n v="10"/>
    <n v="67948.5"/>
  </r>
  <r>
    <n v="2217"/>
    <s v="Kristofor"/>
    <s v="Juris"/>
    <x v="1"/>
    <n v="98"/>
    <d v="1981-10-17T00:00:00"/>
    <s v="Paralegal"/>
    <x v="1"/>
    <x v="0"/>
    <s v="N"/>
    <s v="Unknow"/>
    <s v="No"/>
    <n v="16"/>
    <n v="1137.5650000000001"/>
    <n v="6"/>
    <n v="16"/>
    <n v="109206.24"/>
  </r>
  <r>
    <n v="2218"/>
    <s v="Madelena"/>
    <s v="Blincoe"/>
    <x v="0"/>
    <n v="94"/>
    <d v="1992-05-27T00:00:00"/>
    <s v="Senior Sales Associate"/>
    <x v="0"/>
    <x v="1"/>
    <s v="N"/>
    <s v="Unknow"/>
    <s v="No"/>
    <n v="4"/>
    <n v="1175.2783333333334"/>
    <n v="6"/>
    <n v="4"/>
    <n v="28206.68"/>
  </r>
  <r>
    <n v="2219"/>
    <s v="Ansel"/>
    <s v="Napier"/>
    <x v="1"/>
    <n v="73"/>
    <d v="1982-03-01T00:00:00"/>
    <s v="Senior Quality Engineer"/>
    <x v="4"/>
    <x v="2"/>
    <s v="N"/>
    <s v="Unknow"/>
    <s v="Yes"/>
    <n v="3"/>
    <n v="840.53571428571433"/>
    <n v="6"/>
    <n v="3"/>
    <n v="15129.642857142859"/>
  </r>
  <r>
    <n v="2220"/>
    <s v="Curr"/>
    <s v="Jancey"/>
    <x v="1"/>
    <n v="35"/>
    <d v="1959-05-13T00:00:00"/>
    <s v="Legal Assistant"/>
    <x v="1"/>
    <x v="0"/>
    <s v="N"/>
    <s v="Unknow"/>
    <s v="Yes"/>
    <n v="13"/>
    <n v="856.07333333333338"/>
    <n v="6"/>
    <n v="13"/>
    <n v="66773.72"/>
  </r>
  <r>
    <n v="2221"/>
    <s v="Tye"/>
    <s v="Scottini"/>
    <x v="1"/>
    <n v="80"/>
    <d v="1995-11-07T00:00:00"/>
    <s v="General Manager"/>
    <x v="6"/>
    <x v="1"/>
    <s v="N"/>
    <s v="Unknow"/>
    <s v="No"/>
    <n v="7"/>
    <n v="1848.7699999999998"/>
    <n v="6"/>
    <n v="7"/>
    <n v="77648.34"/>
  </r>
  <r>
    <n v="2222"/>
    <s v="Caroline"/>
    <s v="Grabban"/>
    <x v="0"/>
    <n v="20"/>
    <d v="1974-08-26T00:00:00"/>
    <s v="Professor"/>
    <x v="1"/>
    <x v="0"/>
    <s v="N"/>
    <s v="Unknow"/>
    <s v="No"/>
    <n v="14"/>
    <n v="1036.9437500000001"/>
    <n v="6"/>
    <n v="14"/>
    <n v="87103.275000000009"/>
  </r>
  <r>
    <n v="2223"/>
    <s v="Sarita"/>
    <s v="Georgiev"/>
    <x v="0"/>
    <n v="38"/>
    <d v="1981-01-29T00:00:00"/>
    <s v="Professor"/>
    <x v="0"/>
    <x v="0"/>
    <s v="N"/>
    <s v="Unknow"/>
    <s v="No"/>
    <n v="12"/>
    <n v="1013.7639999999999"/>
    <n v="6"/>
    <n v="12"/>
    <n v="72991.007999999987"/>
  </r>
  <r>
    <n v="2224"/>
    <s v="Sydel"/>
    <s v="Seccombe"/>
    <x v="0"/>
    <n v="3"/>
    <d v="1998-08-18T00:00:00"/>
    <s v="Budget/Accounting Analyst III"/>
    <x v="5"/>
    <x v="2"/>
    <s v="N"/>
    <s v="Unknow"/>
    <s v="Yes"/>
    <n v="4"/>
    <n v="894.86249999999995"/>
    <n v="6"/>
    <n v="4"/>
    <n v="21476.699999999997"/>
  </r>
  <r>
    <n v="2225"/>
    <s v="Christina"/>
    <s v="Easum"/>
    <x v="0"/>
    <n v="45"/>
    <d v="1988-04-02T00:00:00"/>
    <s v="Occupational Therapist"/>
    <x v="0"/>
    <x v="1"/>
    <s v="N"/>
    <s v="Unknow"/>
    <s v="No"/>
    <n v="19"/>
    <n v="984.48"/>
    <n v="6"/>
    <n v="19"/>
    <n v="112230.72"/>
  </r>
  <r>
    <n v="2226"/>
    <s v="Hedvig"/>
    <s v="Flatt"/>
    <x v="0"/>
    <n v="10"/>
    <d v="1955-07-22T00:00:00"/>
    <s v="Biostatistician II"/>
    <x v="9"/>
    <x v="0"/>
    <s v="N"/>
    <s v="Unknow"/>
    <s v="No"/>
    <n v="11"/>
    <n v="1329.7957142857142"/>
    <n v="6"/>
    <n v="11"/>
    <n v="87766.517142857148"/>
  </r>
  <r>
    <n v="2227"/>
    <s v="Duff"/>
    <s v="Kemble"/>
    <x v="1"/>
    <n v="45"/>
    <d v="1976-07-16T00:00:00"/>
    <s v="Systems Administrator I"/>
    <x v="2"/>
    <x v="1"/>
    <s v="N"/>
    <s v="Unknow"/>
    <s v="Yes"/>
    <n v="9"/>
    <n v="1518.4566666666667"/>
    <n v="6"/>
    <n v="9"/>
    <n v="81996.66"/>
  </r>
  <r>
    <n v="2228"/>
    <s v="Rosita"/>
    <s v="Soppeth"/>
    <x v="0"/>
    <n v="12"/>
    <d v="1956-03-09T00:00:00"/>
    <s v="Geological Engineer"/>
    <x v="7"/>
    <x v="2"/>
    <s v="N"/>
    <s v="Unknow"/>
    <s v="No"/>
    <n v="9"/>
    <n v="944.33833333333325"/>
    <n v="6"/>
    <n v="9"/>
    <n v="50994.27"/>
  </r>
  <r>
    <n v="2229"/>
    <s v="Linette"/>
    <s v="Gotmann"/>
    <x v="0"/>
    <n v="76"/>
    <d v="1959-04-10T00:00:00"/>
    <s v="Cost Accountant"/>
    <x v="1"/>
    <x v="1"/>
    <s v="N"/>
    <s v="Unknow"/>
    <s v="Yes"/>
    <n v="7"/>
    <n v="968.32285714285695"/>
    <n v="6"/>
    <n v="7"/>
    <n v="40669.55999999999"/>
  </r>
  <r>
    <n v="2230"/>
    <s v="Gertruda"/>
    <s v="Shrimpling"/>
    <x v="0"/>
    <n v="53"/>
    <d v="1977-12-22T00:00:00"/>
    <s v="Unkown"/>
    <x v="4"/>
    <x v="0"/>
    <s v="N"/>
    <s v="Unknow"/>
    <s v="No"/>
    <n v="19"/>
    <n v="549.93000000000006"/>
    <n v="6"/>
    <n v="19"/>
    <n v="62692.020000000004"/>
  </r>
  <r>
    <n v="2231"/>
    <s v="Rasla"/>
    <s v="Landreth"/>
    <x v="0"/>
    <n v="68"/>
    <d v="1959-09-25T00:00:00"/>
    <s v="Accounting Assistant II"/>
    <x v="4"/>
    <x v="0"/>
    <s v="N"/>
    <s v="Unknow"/>
    <s v="No"/>
    <n v="13"/>
    <n v="1305.7116666666668"/>
    <n v="6"/>
    <n v="13"/>
    <n v="101845.51000000001"/>
  </r>
  <r>
    <n v="2232"/>
    <s v="Nev"/>
    <s v="Malone"/>
    <x v="1"/>
    <n v="69"/>
    <d v="1990-05-07T00:00:00"/>
    <s v="Help Desk Technician"/>
    <x v="4"/>
    <x v="0"/>
    <s v="N"/>
    <s v="Unknow"/>
    <s v="Yes"/>
    <n v="11"/>
    <n v="1408.8233333333335"/>
    <n v="6"/>
    <n v="11"/>
    <n v="92982.340000000011"/>
  </r>
  <r>
    <n v="2233"/>
    <s v="Cassi"/>
    <s v="Killingworth"/>
    <x v="0"/>
    <n v="49"/>
    <d v="1973-09-04T00:00:00"/>
    <s v="Sales Associate"/>
    <x v="4"/>
    <x v="0"/>
    <s v="N"/>
    <s v="Unknow"/>
    <s v="Yes"/>
    <n v="8"/>
    <n v="1058.9914285714285"/>
    <n v="6"/>
    <n v="8"/>
    <n v="50831.588571428569"/>
  </r>
  <r>
    <n v="2234"/>
    <s v="Dylan"/>
    <s v="Hanvey"/>
    <x v="1"/>
    <n v="48"/>
    <d v="1986-09-09T00:00:00"/>
    <s v="Electrical Engineer"/>
    <x v="7"/>
    <x v="0"/>
    <s v="N"/>
    <s v="Unknow"/>
    <s v="No"/>
    <n v="18"/>
    <n v="1395.33"/>
    <n v="6"/>
    <n v="18"/>
    <n v="150695.63999999998"/>
  </r>
  <r>
    <n v="2235"/>
    <s v="Maxine"/>
    <s v="Cauldwell"/>
    <x v="0"/>
    <n v="75"/>
    <d v="1979-10-02T00:00:00"/>
    <s v="Social Worker"/>
    <x v="0"/>
    <x v="1"/>
    <s v="N"/>
    <s v="Unknow"/>
    <s v="No"/>
    <n v="16"/>
    <n v="846.60500000000002"/>
    <n v="6"/>
    <n v="16"/>
    <n v="81274.080000000002"/>
  </r>
  <r>
    <n v="2236"/>
    <s v="Arin"/>
    <s v="Crickmoor"/>
    <x v="1"/>
    <n v="0"/>
    <d v="1968-04-16T00:00:00"/>
    <s v="Data Coordiator"/>
    <x v="7"/>
    <x v="1"/>
    <s v="N"/>
    <s v="Unknow"/>
    <s v="Yes"/>
    <n v="13"/>
    <n v="1163.4541666666667"/>
    <n v="6"/>
    <n v="13"/>
    <n v="90749.425000000003"/>
  </r>
  <r>
    <n v="2237"/>
    <s v="Julia"/>
    <s v="Walden"/>
    <x v="0"/>
    <n v="83"/>
    <d v="1969-06-26T00:00:00"/>
    <s v="Unkown"/>
    <x v="4"/>
    <x v="0"/>
    <s v="N"/>
    <s v="Unknow"/>
    <s v="Yes"/>
    <n v="9"/>
    <n v="1083.75"/>
    <n v="6"/>
    <n v="9"/>
    <n v="58522.5"/>
  </r>
  <r>
    <n v="2238"/>
    <s v="Nata"/>
    <s v="Plinck"/>
    <x v="0"/>
    <n v="96"/>
    <d v="1978-09-14T00:00:00"/>
    <s v="Director of Sales"/>
    <x v="5"/>
    <x v="0"/>
    <s v="N"/>
    <s v="Unknow"/>
    <s v="Yes"/>
    <n v="14"/>
    <n v="846.70333333333326"/>
    <n v="6"/>
    <n v="14"/>
    <n v="71123.079999999987"/>
  </r>
  <r>
    <n v="2239"/>
    <s v="Jocelyne"/>
    <s v="Pasquale"/>
    <x v="0"/>
    <n v="0"/>
    <d v="1960-01-11T00:00:00"/>
    <s v="Associate Professor"/>
    <x v="2"/>
    <x v="2"/>
    <s v="N"/>
    <s v="Unknow"/>
    <s v="Yes"/>
    <n v="8"/>
    <n v="713.68333333333339"/>
    <n v="6"/>
    <n v="8"/>
    <n v="34256.800000000003"/>
  </r>
  <r>
    <n v="2240"/>
    <s v="Niall"/>
    <s v="Hallifax"/>
    <x v="1"/>
    <n v="4"/>
    <d v="1969-07-25T00:00:00"/>
    <s v="Automation Specialist III"/>
    <x v="7"/>
    <x v="2"/>
    <s v="N"/>
    <s v="Unknow"/>
    <s v="Yes"/>
    <n v="16"/>
    <n v="1192.7840000000001"/>
    <n v="6"/>
    <n v="16"/>
    <n v="114507.26400000001"/>
  </r>
  <r>
    <n v="2241"/>
    <s v="Augy"/>
    <s v="Jerrems"/>
    <x v="1"/>
    <n v="45"/>
    <d v="1975-02-23T00:00:00"/>
    <s v="Paralegal"/>
    <x v="1"/>
    <x v="2"/>
    <s v="N"/>
    <s v="Unknow"/>
    <s v="No"/>
    <n v="10"/>
    <n v="1111.4142857142856"/>
    <n v="6"/>
    <n v="10"/>
    <n v="66684.85714285713"/>
  </r>
  <r>
    <n v="2242"/>
    <s v="Elsy"/>
    <s v="Springell"/>
    <x v="0"/>
    <n v="25"/>
    <d v="1977-09-24T00:00:00"/>
    <s v="VP Sales"/>
    <x v="4"/>
    <x v="0"/>
    <s v="N"/>
    <s v="Unknow"/>
    <s v="Yes"/>
    <n v="21"/>
    <n v="1006.9974999999999"/>
    <n v="6"/>
    <n v="21"/>
    <n v="126881.685"/>
  </r>
  <r>
    <n v="2243"/>
    <s v="Lena"/>
    <s v="Cronshaw"/>
    <x v="0"/>
    <n v="76"/>
    <d v="1976-08-28T00:00:00"/>
    <s v="Business Systems Development Analyst"/>
    <x v="4"/>
    <x v="1"/>
    <s v="N"/>
    <s v="Unknow"/>
    <s v="Yes"/>
    <n v="7"/>
    <n v="1164.2114285714285"/>
    <n v="6"/>
    <n v="7"/>
    <n v="48896.88"/>
  </r>
  <r>
    <n v="2244"/>
    <s v="Sidney"/>
    <s v="Cargon"/>
    <x v="1"/>
    <n v="97"/>
    <d v="1972-05-10T00:00:00"/>
    <s v="Software Test Engineer III"/>
    <x v="7"/>
    <x v="0"/>
    <s v="N"/>
    <s v="Unknow"/>
    <s v="No"/>
    <n v="5"/>
    <n v="1046.1637499999999"/>
    <n v="6"/>
    <n v="5"/>
    <n v="31384.912499999999"/>
  </r>
  <r>
    <n v="2245"/>
    <s v="Elsinore"/>
    <s v="Banbrook"/>
    <x v="0"/>
    <n v="11"/>
    <d v="1980-04-21T00:00:00"/>
    <s v="Marketing Manager"/>
    <x v="6"/>
    <x v="0"/>
    <s v="N"/>
    <s v="Unknow"/>
    <s v="No"/>
    <n v="3"/>
    <n v="1120.0920000000001"/>
    <n v="6"/>
    <n v="3"/>
    <n v="20161.656000000003"/>
  </r>
  <r>
    <n v="2246"/>
    <s v="Giraldo"/>
    <s v="Lacer"/>
    <x v="1"/>
    <n v="16"/>
    <d v="1979-01-24T00:00:00"/>
    <s v="Database Administrator III"/>
    <x v="4"/>
    <x v="0"/>
    <s v="N"/>
    <s v="Unknow"/>
    <s v="Yes"/>
    <n v="13"/>
    <n v="1003.93"/>
    <n v="6"/>
    <n v="13"/>
    <n v="78306.539999999994"/>
  </r>
  <r>
    <n v="2247"/>
    <s v="Gweneth"/>
    <s v="Wilkins"/>
    <x v="0"/>
    <n v="17"/>
    <d v="1995-01-20T00:00:00"/>
    <s v="Teacher"/>
    <x v="5"/>
    <x v="2"/>
    <s v="N"/>
    <s v="Unknow"/>
    <s v="Yes"/>
    <n v="1"/>
    <n v="828.38714285714275"/>
    <n v="6"/>
    <n v="1"/>
    <n v="4970.3228571428563"/>
  </r>
  <r>
    <n v="2248"/>
    <s v="Helsa"/>
    <s v="Grandisson"/>
    <x v="0"/>
    <n v="33"/>
    <d v="1996-05-23T00:00:00"/>
    <s v="Software Engineer I"/>
    <x v="7"/>
    <x v="0"/>
    <s v="N"/>
    <s v="Unknow"/>
    <s v="No"/>
    <n v="1"/>
    <n v="1225.17"/>
    <n v="6"/>
    <n v="1"/>
    <n v="7351.02"/>
  </r>
  <r>
    <n v="2249"/>
    <s v="Kiele"/>
    <s v="Caghan"/>
    <x v="0"/>
    <n v="7"/>
    <d v="1996-11-11T00:00:00"/>
    <s v="Unkown"/>
    <x v="1"/>
    <x v="0"/>
    <s v="N"/>
    <s v="Unknow"/>
    <s v="No"/>
    <n v="5"/>
    <n v="1236.49"/>
    <n v="6"/>
    <n v="5"/>
    <n v="37094.700000000004"/>
  </r>
  <r>
    <n v="2250"/>
    <s v="De witt"/>
    <s v="Gleave"/>
    <x v="1"/>
    <n v="72"/>
    <d v="1992-06-26T00:00:00"/>
    <s v="Unkown"/>
    <x v="8"/>
    <x v="2"/>
    <s v="N"/>
    <s v="Unknow"/>
    <s v="No"/>
    <n v="7"/>
    <n v="1074.74"/>
    <n v="6"/>
    <n v="7"/>
    <n v="45139.08"/>
  </r>
  <r>
    <n v="2251"/>
    <s v="Leslie"/>
    <s v="Shotboult"/>
    <x v="1"/>
    <n v="68"/>
    <d v="1959-08-19T00:00:00"/>
    <s v="Unkown"/>
    <x v="2"/>
    <x v="2"/>
    <s v="N"/>
    <s v="Unknow"/>
    <s v="No"/>
    <n v="19"/>
    <n v="1638.7350000000001"/>
    <n v="6"/>
    <n v="19"/>
    <n v="186815.79"/>
  </r>
  <r>
    <n v="2252"/>
    <s v="Darcey"/>
    <s v="Annis"/>
    <x v="2"/>
    <n v="31"/>
    <s v="Unkown"/>
    <s v="Teacher"/>
    <x v="3"/>
    <x v="2"/>
    <s v="N"/>
    <s v="Unknow"/>
    <s v="Yes"/>
    <s v="Unkown"/>
    <n v="1499.95"/>
    <n v="6"/>
    <s v="Unkown"/>
    <e v="#VALUE!"/>
  </r>
  <r>
    <n v="2253"/>
    <s v="Gracie"/>
    <s v="Kubacki"/>
    <x v="0"/>
    <n v="28"/>
    <d v="1959-02-08T00:00:00"/>
    <s v="Office Assistant I"/>
    <x v="7"/>
    <x v="1"/>
    <s v="N"/>
    <s v="Unknow"/>
    <s v="Yes"/>
    <n v="13"/>
    <n v="1288.162"/>
    <n v="6"/>
    <n v="13"/>
    <n v="100476.636"/>
  </r>
  <r>
    <n v="2254"/>
    <s v="Ann"/>
    <s v="Beek"/>
    <x v="0"/>
    <n v="36"/>
    <d v="1955-10-21T00:00:00"/>
    <s v="Programmer Analyst II"/>
    <x v="0"/>
    <x v="1"/>
    <s v="N"/>
    <s v="Unknow"/>
    <s v="No"/>
    <n v="18"/>
    <n v="1285.1500000000001"/>
    <n v="6"/>
    <n v="18"/>
    <n v="138796.20000000001"/>
  </r>
  <r>
    <n v="2255"/>
    <s v="Iorgo"/>
    <s v="Krol"/>
    <x v="1"/>
    <n v="92"/>
    <d v="1992-07-11T00:00:00"/>
    <s v="Dental Hygienist"/>
    <x v="0"/>
    <x v="1"/>
    <s v="N"/>
    <s v="Unknow"/>
    <s v="Yes"/>
    <n v="5"/>
    <n v="1051.3025"/>
    <n v="6"/>
    <n v="5"/>
    <n v="31539.075000000004"/>
  </r>
  <r>
    <n v="2256"/>
    <s v="Mara"/>
    <s v="Rosterne"/>
    <x v="0"/>
    <n v="28"/>
    <d v="1978-02-26T00:00:00"/>
    <s v="Marketing Manager"/>
    <x v="5"/>
    <x v="0"/>
    <s v="N"/>
    <s v="Unknow"/>
    <s v="No"/>
    <n v="15"/>
    <n v="1372.4833333333333"/>
    <n v="6"/>
    <n v="15"/>
    <n v="123523.5"/>
  </r>
  <r>
    <n v="2257"/>
    <s v="Siward"/>
    <s v="Corradino"/>
    <x v="1"/>
    <n v="27"/>
    <d v="1977-10-13T00:00:00"/>
    <s v="Librarian"/>
    <x v="9"/>
    <x v="0"/>
    <s v="N"/>
    <s v="Unknow"/>
    <s v="No"/>
    <n v="15"/>
    <n v="968.90249999999992"/>
    <n v="6"/>
    <n v="15"/>
    <n v="87201.224999999991"/>
  </r>
  <r>
    <n v="2258"/>
    <s v="Cathy"/>
    <s v="Powter"/>
    <x v="0"/>
    <n v="63"/>
    <d v="1974-03-21T00:00:00"/>
    <s v="Account Executive"/>
    <x v="5"/>
    <x v="2"/>
    <s v="N"/>
    <s v="Unknow"/>
    <s v="No"/>
    <n v="7"/>
    <n v="764.63750000000005"/>
    <n v="6"/>
    <n v="7"/>
    <n v="32114.775000000005"/>
  </r>
  <r>
    <n v="2259"/>
    <s v="Leanora"/>
    <s v="Calbert"/>
    <x v="0"/>
    <n v="83"/>
    <d v="1999-07-02T00:00:00"/>
    <s v="Environmental Specialist"/>
    <x v="4"/>
    <x v="1"/>
    <s v="N"/>
    <s v="Unknow"/>
    <s v="No"/>
    <n v="2"/>
    <n v="1271.9860000000001"/>
    <n v="6"/>
    <n v="2"/>
    <n v="15263.832000000002"/>
  </r>
  <r>
    <n v="2260"/>
    <s v="Jarad"/>
    <s v="Barthropp"/>
    <x v="1"/>
    <n v="38"/>
    <d v="1967-02-09T00:00:00"/>
    <s v="Administrative Assistant IV"/>
    <x v="6"/>
    <x v="2"/>
    <s v="N"/>
    <s v="Unknow"/>
    <s v="No"/>
    <n v="11"/>
    <n v="866.36333333333334"/>
    <n v="6"/>
    <n v="11"/>
    <n v="57179.98"/>
  </r>
  <r>
    <n v="2261"/>
    <s v="Gerome"/>
    <s v="Monshall"/>
    <x v="1"/>
    <n v="81"/>
    <d v="1980-09-21T00:00:00"/>
    <s v="Account Representative II"/>
    <x v="0"/>
    <x v="0"/>
    <s v="N"/>
    <s v="Unknow"/>
    <s v="Yes"/>
    <n v="13"/>
    <n v="1330.26"/>
    <n v="6"/>
    <n v="13"/>
    <n v="103760.28"/>
  </r>
  <r>
    <n v="2262"/>
    <s v="Nyssa"/>
    <s v="Banister"/>
    <x v="0"/>
    <n v="90"/>
    <d v="1984-04-21T00:00:00"/>
    <s v="Pharmacist"/>
    <x v="0"/>
    <x v="0"/>
    <s v="N"/>
    <s v="Unknow"/>
    <s v="Yes"/>
    <n v="2"/>
    <n v="891.16000000000008"/>
    <n v="6"/>
    <n v="2"/>
    <n v="10693.920000000002"/>
  </r>
  <r>
    <n v="2263"/>
    <s v="Lois"/>
    <s v="Sorel"/>
    <x v="0"/>
    <n v="79"/>
    <d v="1987-02-06T00:00:00"/>
    <s v="Professor"/>
    <x v="6"/>
    <x v="0"/>
    <s v="N"/>
    <s v="Unknow"/>
    <s v="Yes"/>
    <n v="21"/>
    <n v="1093.328"/>
    <n v="6"/>
    <n v="21"/>
    <n v="137759.32800000001"/>
  </r>
  <r>
    <n v="2264"/>
    <s v="Tony"/>
    <s v="Shirley"/>
    <x v="0"/>
    <n v="18"/>
    <d v="1972-07-17T00:00:00"/>
    <s v="Occupational Therapist"/>
    <x v="0"/>
    <x v="1"/>
    <s v="N"/>
    <s v="Unknow"/>
    <s v="No"/>
    <n v="9"/>
    <n v="1157.30375"/>
    <n v="6"/>
    <n v="9"/>
    <n v="62494.402500000004"/>
  </r>
  <r>
    <n v="2265"/>
    <s v="Brendan"/>
    <s v="Vicent"/>
    <x v="1"/>
    <n v="55"/>
    <d v="1980-07-29T00:00:00"/>
    <s v="Unkown"/>
    <x v="2"/>
    <x v="0"/>
    <s v="N"/>
    <s v="Unknow"/>
    <s v="Yes"/>
    <n v="5"/>
    <n v="1319.0471428571429"/>
    <n v="6"/>
    <n v="5"/>
    <n v="39571.414285714287"/>
  </r>
  <r>
    <n v="2266"/>
    <s v="Jeth"/>
    <s v="Tomes"/>
    <x v="1"/>
    <n v="74"/>
    <d v="1998-10-11T00:00:00"/>
    <s v="Unkown"/>
    <x v="5"/>
    <x v="2"/>
    <s v="N"/>
    <s v="Unknow"/>
    <s v="No"/>
    <n v="1"/>
    <n v="1517.6579999999999"/>
    <n v="6"/>
    <n v="1"/>
    <n v="9105.9480000000003"/>
  </r>
  <r>
    <n v="2267"/>
    <s v="Andrei"/>
    <s v="Mulchrone"/>
    <x v="0"/>
    <n v="78"/>
    <d v="1964-04-28T00:00:00"/>
    <s v="Business Systems Development Analyst"/>
    <x v="4"/>
    <x v="1"/>
    <s v="N"/>
    <s v="Unknow"/>
    <s v="No"/>
    <n v="14"/>
    <n v="1362.99"/>
    <n v="6"/>
    <n v="14"/>
    <n v="114491.16"/>
  </r>
  <r>
    <n v="2268"/>
    <s v="Wilhelmina"/>
    <s v="Gothup"/>
    <x v="0"/>
    <n v="66"/>
    <d v="1965-10-07T00:00:00"/>
    <s v="Pharmacist"/>
    <x v="0"/>
    <x v="0"/>
    <s v="N"/>
    <s v="Unknow"/>
    <s v="No"/>
    <n v="19"/>
    <n v="1352.8"/>
    <n v="6"/>
    <n v="19"/>
    <n v="154219.19999999998"/>
  </r>
  <r>
    <n v="2269"/>
    <s v="Beitris"/>
    <s v="Lamy"/>
    <x v="0"/>
    <n v="33"/>
    <d v="1989-11-11T00:00:00"/>
    <s v="Product Engineer"/>
    <x v="4"/>
    <x v="0"/>
    <s v="N"/>
    <s v="Unknow"/>
    <s v="No"/>
    <n v="9"/>
    <n v="986.73500000000001"/>
    <n v="6"/>
    <n v="9"/>
    <n v="53283.69"/>
  </r>
  <r>
    <n v="2270"/>
    <s v="Augustus"/>
    <s v="Edleston"/>
    <x v="1"/>
    <n v="50"/>
    <d v="1966-09-28T00:00:00"/>
    <s v="Information Systems Manager"/>
    <x v="5"/>
    <x v="1"/>
    <s v="N"/>
    <s v="Unknow"/>
    <s v="No"/>
    <n v="9"/>
    <n v="71.489999999999995"/>
    <n v="6"/>
    <n v="9"/>
    <n v="3860.4599999999996"/>
  </r>
  <r>
    <n v="2271"/>
    <s v="King"/>
    <s v="Hoston"/>
    <x v="1"/>
    <n v="96"/>
    <d v="1974-03-26T00:00:00"/>
    <s v="Unkown"/>
    <x v="8"/>
    <x v="0"/>
    <s v="N"/>
    <s v="Unknow"/>
    <s v="Yes"/>
    <n v="18"/>
    <n v="1381.5"/>
    <n v="6"/>
    <n v="18"/>
    <n v="149202"/>
  </r>
  <r>
    <n v="2272"/>
    <s v="Grete"/>
    <s v="Hindenburg"/>
    <x v="0"/>
    <n v="82"/>
    <d v="1994-12-21T00:00:00"/>
    <s v="Internal Auditor"/>
    <x v="7"/>
    <x v="0"/>
    <s v="N"/>
    <s v="Unknow"/>
    <s v="No"/>
    <n v="1"/>
    <n v="1178.6125"/>
    <n v="6"/>
    <n v="1"/>
    <n v="7071.6749999999993"/>
  </r>
  <r>
    <n v="2273"/>
    <s v="Rhetta"/>
    <s v="Lambrook"/>
    <x v="0"/>
    <n v="71"/>
    <d v="1964-08-04T00:00:00"/>
    <s v="Assistant Professor"/>
    <x v="4"/>
    <x v="0"/>
    <s v="N"/>
    <s v="Unknow"/>
    <s v="Yes"/>
    <n v="9"/>
    <n v="1180.3824999999999"/>
    <n v="6"/>
    <n v="9"/>
    <n v="63740.654999999999"/>
  </r>
  <r>
    <n v="2274"/>
    <s v="Nada"/>
    <s v="Reinert"/>
    <x v="0"/>
    <n v="15"/>
    <d v="1979-11-26T00:00:00"/>
    <s v="Budget/Accounting Analyst IV"/>
    <x v="7"/>
    <x v="0"/>
    <s v="N"/>
    <s v="Unknow"/>
    <s v="Yes"/>
    <n v="13"/>
    <n v="408.81"/>
    <n v="6"/>
    <n v="13"/>
    <n v="31887.18"/>
  </r>
  <r>
    <n v="2275"/>
    <s v="Ursulina"/>
    <s v="Carter"/>
    <x v="0"/>
    <n v="77"/>
    <d v="1992-07-19T00:00:00"/>
    <s v="Human Resources Assistant II"/>
    <x v="1"/>
    <x v="2"/>
    <s v="N"/>
    <s v="Unknow"/>
    <s v="Yes"/>
    <n v="8"/>
    <n v="945.71249999999986"/>
    <n v="6"/>
    <n v="8"/>
    <n v="45394.2"/>
  </r>
  <r>
    <n v="2276"/>
    <s v="Stormy"/>
    <s v="Caveney"/>
    <x v="0"/>
    <n v="90"/>
    <d v="1985-10-06T00:00:00"/>
    <s v="Desktop Support Technician"/>
    <x v="4"/>
    <x v="0"/>
    <s v="N"/>
    <s v="Unknow"/>
    <s v="Yes"/>
    <n v="12"/>
    <n v="1274.664"/>
    <n v="6"/>
    <n v="12"/>
    <n v="91775.808000000005"/>
  </r>
  <r>
    <n v="2277"/>
    <s v="Gillie"/>
    <s v="Ruben"/>
    <x v="0"/>
    <n v="44"/>
    <d v="1963-08-22T00:00:00"/>
    <s v="Cost Accountant"/>
    <x v="1"/>
    <x v="2"/>
    <s v="N"/>
    <s v="Unknow"/>
    <s v="Yes"/>
    <n v="7"/>
    <n v="1102.96"/>
    <n v="6"/>
    <n v="7"/>
    <n v="46324.32"/>
  </r>
  <r>
    <n v="2278"/>
    <s v="Gerri"/>
    <s v="Heliet"/>
    <x v="1"/>
    <n v="11"/>
    <d v="1977-09-25T00:00:00"/>
    <s v="Product Engineer"/>
    <x v="0"/>
    <x v="1"/>
    <s v="N"/>
    <s v="Unknow"/>
    <s v="Yes"/>
    <n v="8"/>
    <n v="1136.4350000000002"/>
    <n v="6"/>
    <n v="8"/>
    <n v="54548.880000000005"/>
  </r>
  <r>
    <n v="2279"/>
    <s v="Garrett"/>
    <s v="Szymon"/>
    <x v="1"/>
    <n v="42"/>
    <d v="1979-03-19T00:00:00"/>
    <s v="Human Resources Assistant II"/>
    <x v="0"/>
    <x v="0"/>
    <s v="N"/>
    <s v="Unknow"/>
    <s v="No"/>
    <n v="3"/>
    <n v="1007.5614285714286"/>
    <n v="6"/>
    <n v="3"/>
    <n v="18136.105714285713"/>
  </r>
  <r>
    <n v="2280"/>
    <s v="Wrennie"/>
    <s v="Alexandersson"/>
    <x v="0"/>
    <n v="93"/>
    <d v="1960-11-18T00:00:00"/>
    <s v="Budget/Accounting Analyst I"/>
    <x v="4"/>
    <x v="0"/>
    <s v="N"/>
    <s v="Unknow"/>
    <s v="No"/>
    <n v="9"/>
    <n v="1079.562857142857"/>
    <n v="6"/>
    <n v="9"/>
    <n v="58296.394285714276"/>
  </r>
  <r>
    <n v="2281"/>
    <s v="Valaria"/>
    <s v="Abrehart"/>
    <x v="0"/>
    <n v="56"/>
    <d v="1989-05-10T00:00:00"/>
    <s v="Unkown"/>
    <x v="4"/>
    <x v="2"/>
    <s v="N"/>
    <s v="Unknow"/>
    <s v="Yes"/>
    <n v="14"/>
    <n v="689.93428571428558"/>
    <n v="6"/>
    <n v="14"/>
    <n v="57954.479999999989"/>
  </r>
  <r>
    <n v="2282"/>
    <s v="Dominic"/>
    <s v="Gregoletti"/>
    <x v="1"/>
    <n v="81"/>
    <d v="1957-02-25T00:00:00"/>
    <s v="Senior Financial Analyst"/>
    <x v="1"/>
    <x v="1"/>
    <s v="N"/>
    <s v="Unknow"/>
    <s v="Yes"/>
    <n v="7"/>
    <n v="921.202"/>
    <n v="6"/>
    <n v="7"/>
    <n v="38690.483999999997"/>
  </r>
  <r>
    <n v="2283"/>
    <s v="Gaspar"/>
    <s v="Janaway"/>
    <x v="1"/>
    <n v="44"/>
    <d v="1954-02-08T00:00:00"/>
    <s v="Software Consultant"/>
    <x v="4"/>
    <x v="2"/>
    <s v="N"/>
    <s v="Unknow"/>
    <s v="No"/>
    <n v="16"/>
    <n v="541.76"/>
    <n v="6"/>
    <n v="16"/>
    <n v="52008.959999999999"/>
  </r>
  <r>
    <n v="2284"/>
    <s v="Ola"/>
    <s v="Lenoir"/>
    <x v="0"/>
    <n v="83"/>
    <d v="1974-02-16T00:00:00"/>
    <s v="Staff Accountant IV"/>
    <x v="8"/>
    <x v="2"/>
    <s v="N"/>
    <s v="Unknow"/>
    <s v="No"/>
    <n v="14"/>
    <n v="1162.1166666666666"/>
    <n v="6"/>
    <n v="14"/>
    <n v="97617.799999999988"/>
  </r>
  <r>
    <n v="2285"/>
    <s v="Maritsa"/>
    <s v="Bellison"/>
    <x v="0"/>
    <n v="71"/>
    <d v="1973-10-27T00:00:00"/>
    <s v="Quality Control Specialist"/>
    <x v="0"/>
    <x v="2"/>
    <s v="N"/>
    <s v="Unknow"/>
    <s v="No"/>
    <n v="5"/>
    <n v="1140.03"/>
    <n v="6"/>
    <n v="5"/>
    <n v="34200.9"/>
  </r>
  <r>
    <n v="2286"/>
    <s v="Katuscha"/>
    <s v="Sapsed"/>
    <x v="0"/>
    <n v="20"/>
    <d v="1995-06-02T00:00:00"/>
    <s v="Staff Scientist"/>
    <x v="7"/>
    <x v="2"/>
    <s v="N"/>
    <s v="Unknow"/>
    <s v="No"/>
    <n v="5"/>
    <n v="1120.5220000000002"/>
    <n v="6"/>
    <n v="5"/>
    <n v="33615.660000000003"/>
  </r>
  <r>
    <n v="2287"/>
    <s v="Gisela"/>
    <s v="Partener"/>
    <x v="0"/>
    <n v="53"/>
    <d v="1974-04-22T00:00:00"/>
    <s v="Human Resources Assistant I"/>
    <x v="8"/>
    <x v="2"/>
    <s v="N"/>
    <s v="Unknow"/>
    <s v="No"/>
    <n v="20"/>
    <n v="792.9"/>
    <n v="6"/>
    <n v="20"/>
    <n v="95148"/>
  </r>
  <r>
    <n v="2288"/>
    <s v="Cirillo"/>
    <s v="Hook"/>
    <x v="1"/>
    <n v="63"/>
    <d v="1964-05-04T00:00:00"/>
    <s v="Staff Scientist"/>
    <x v="7"/>
    <x v="2"/>
    <s v="N"/>
    <s v="Unknow"/>
    <s v="No"/>
    <n v="8"/>
    <n v="1247.517142857143"/>
    <n v="6"/>
    <n v="8"/>
    <n v="59880.822857142863"/>
  </r>
  <r>
    <n v="2289"/>
    <s v="Kissie"/>
    <s v="Steanson"/>
    <x v="0"/>
    <n v="97"/>
    <d v="1980-09-25T00:00:00"/>
    <s v="Research Nurse"/>
    <x v="0"/>
    <x v="1"/>
    <s v="N"/>
    <s v="Unknow"/>
    <s v="Yes"/>
    <n v="13"/>
    <n v="1003.7040000000001"/>
    <n v="6"/>
    <n v="13"/>
    <n v="78288.911999999997"/>
  </r>
  <r>
    <n v="2290"/>
    <s v="Myca"/>
    <s v="Standley"/>
    <x v="1"/>
    <n v="18"/>
    <d v="1981-03-10T00:00:00"/>
    <s v="Account Executive"/>
    <x v="7"/>
    <x v="0"/>
    <s v="N"/>
    <s v="Unknow"/>
    <s v="Yes"/>
    <n v="5"/>
    <n v="1382.8885714285714"/>
    <n v="6"/>
    <n v="5"/>
    <n v="41486.657142857141"/>
  </r>
  <r>
    <n v="2291"/>
    <s v="Guido"/>
    <s v="Meynell"/>
    <x v="1"/>
    <n v="67"/>
    <d v="1971-04-13T00:00:00"/>
    <s v="Accountant IV"/>
    <x v="7"/>
    <x v="1"/>
    <s v="N"/>
    <s v="Unknow"/>
    <s v="Yes"/>
    <n v="4"/>
    <n v="1457.5349999999999"/>
    <n v="6"/>
    <n v="4"/>
    <n v="34980.839999999997"/>
  </r>
  <r>
    <n v="2292"/>
    <s v="Christie"/>
    <s v="MacClure"/>
    <x v="0"/>
    <n v="17"/>
    <d v="1998-06-02T00:00:00"/>
    <s v="Research Nurse"/>
    <x v="0"/>
    <x v="0"/>
    <s v="N"/>
    <s v="Unknow"/>
    <s v="Yes"/>
    <n v="2"/>
    <n v="1314.7625"/>
    <n v="6"/>
    <n v="2"/>
    <n v="15777.150000000001"/>
  </r>
  <r>
    <n v="2293"/>
    <s v="Engracia"/>
    <s v="Newcom"/>
    <x v="0"/>
    <n v="70"/>
    <d v="1958-03-07T00:00:00"/>
    <s v="Financial Advisor"/>
    <x v="1"/>
    <x v="1"/>
    <s v="N"/>
    <s v="Unknow"/>
    <s v="No"/>
    <n v="16"/>
    <n v="1246.538"/>
    <n v="6"/>
    <n v="16"/>
    <n v="119667.648"/>
  </r>
  <r>
    <n v="2294"/>
    <s v="Skipton"/>
    <s v="Cordie"/>
    <x v="1"/>
    <n v="25"/>
    <d v="1987-06-16T00:00:00"/>
    <s v="Associate Professor"/>
    <x v="7"/>
    <x v="0"/>
    <s v="N"/>
    <s v="Unknow"/>
    <s v="No"/>
    <n v="21"/>
    <n v="1166.3083333333334"/>
    <n v="6"/>
    <n v="21"/>
    <n v="146954.85"/>
  </r>
  <r>
    <n v="2295"/>
    <s v="Farris"/>
    <s v="Hazelby"/>
    <x v="2"/>
    <n v="35"/>
    <s v="Unkown"/>
    <s v="Internal Auditor"/>
    <x v="3"/>
    <x v="0"/>
    <s v="N"/>
    <s v="Unknow"/>
    <s v="Yes"/>
    <s v="Unkown"/>
    <n v="726.5533333333334"/>
    <n v="6"/>
    <s v="Unkown"/>
    <e v="#VALUE!"/>
  </r>
  <r>
    <n v="2296"/>
    <s v="Nathalia"/>
    <s v="Sanger"/>
    <x v="0"/>
    <n v="16"/>
    <d v="2002-01-01T00:00:00"/>
    <s v="Geologist IV"/>
    <x v="5"/>
    <x v="1"/>
    <s v="N"/>
    <s v="Unknow"/>
    <s v="No"/>
    <n v="1"/>
    <n v="1836.5274999999999"/>
    <n v="6"/>
    <n v="1"/>
    <n v="11019.164999999999"/>
  </r>
  <r>
    <n v="2297"/>
    <s v="Pauletta"/>
    <s v="Taffee"/>
    <x v="0"/>
    <n v="16"/>
    <d v="1971-11-27T00:00:00"/>
    <s v="Geological Engineer"/>
    <x v="7"/>
    <x v="1"/>
    <s v="N"/>
    <s v="Unknow"/>
    <s v="Yes"/>
    <n v="19"/>
    <n v="1544.325"/>
    <n v="6"/>
    <n v="19"/>
    <n v="176053.05000000002"/>
  </r>
  <r>
    <n v="2298"/>
    <s v="Brigham"/>
    <s v="Vyse"/>
    <x v="1"/>
    <n v="64"/>
    <d v="1997-10-28T00:00:00"/>
    <s v="Environmental Tech"/>
    <x v="2"/>
    <x v="0"/>
    <s v="N"/>
    <s v="Unknow"/>
    <s v="Yes"/>
    <n v="5"/>
    <n v="1470.9466666666667"/>
    <n v="6"/>
    <n v="5"/>
    <n v="44128.4"/>
  </r>
  <r>
    <n v="2299"/>
    <s v="Mahmoud"/>
    <s v="Dagworthy"/>
    <x v="1"/>
    <n v="11"/>
    <d v="1986-10-21T00:00:00"/>
    <s v="Computer Systems Analyst I"/>
    <x v="2"/>
    <x v="2"/>
    <s v="N"/>
    <s v="Unknow"/>
    <s v="Yes"/>
    <n v="7"/>
    <n v="1348.4299999999998"/>
    <n v="6"/>
    <n v="7"/>
    <n v="56634.05999999999"/>
  </r>
  <r>
    <n v="2300"/>
    <s v="Cary"/>
    <s v="Cockerham"/>
    <x v="1"/>
    <n v="20"/>
    <d v="1998-09-26T00:00:00"/>
    <s v="Unkown"/>
    <x v="1"/>
    <x v="0"/>
    <s v="N"/>
    <s v="Unknow"/>
    <s v="Yes"/>
    <n v="3"/>
    <n v="1392.5571428571427"/>
    <n v="6"/>
    <n v="3"/>
    <n v="25066.028571428567"/>
  </r>
  <r>
    <n v="2301"/>
    <s v="Ken"/>
    <s v="Vashchenko"/>
    <x v="1"/>
    <n v="66"/>
    <d v="1966-10-30T00:00:00"/>
    <s v="Senior Cost Accountant"/>
    <x v="1"/>
    <x v="0"/>
    <s v="N"/>
    <s v="Unknow"/>
    <s v="Yes"/>
    <n v="19"/>
    <n v="1202.3380000000002"/>
    <n v="6"/>
    <n v="19"/>
    <n v="137066.53200000004"/>
  </r>
  <r>
    <n v="2302"/>
    <s v="Loraine"/>
    <s v="Beamish"/>
    <x v="0"/>
    <n v="43"/>
    <d v="1999-01-09T00:00:00"/>
    <s v="Mechanical Systems Engineer"/>
    <x v="5"/>
    <x v="0"/>
    <s v="N"/>
    <s v="Unknow"/>
    <s v="Yes"/>
    <n v="4"/>
    <n v="1234.6599999999999"/>
    <n v="6"/>
    <n v="4"/>
    <n v="29631.839999999997"/>
  </r>
  <r>
    <n v="2303"/>
    <s v="Alair"/>
    <s v="Combe"/>
    <x v="1"/>
    <n v="22"/>
    <d v="1993-04-13T00:00:00"/>
    <s v="Database Administrator IV"/>
    <x v="5"/>
    <x v="0"/>
    <s v="N"/>
    <s v="Unknow"/>
    <s v="Yes"/>
    <n v="4"/>
    <n v="920.33727272727276"/>
    <n v="6"/>
    <n v="4"/>
    <n v="22088.094545454547"/>
  </r>
  <r>
    <n v="2304"/>
    <s v="Shelia"/>
    <s v="Bellew"/>
    <x v="0"/>
    <n v="65"/>
    <d v="1957-06-01T00:00:00"/>
    <s v="Unkown"/>
    <x v="4"/>
    <x v="0"/>
    <s v="N"/>
    <s v="Unknow"/>
    <s v="Yes"/>
    <n v="11"/>
    <n v="1270.93"/>
    <n v="6"/>
    <n v="11"/>
    <n v="83881.38"/>
  </r>
  <r>
    <n v="2305"/>
    <s v="Aeriell"/>
    <s v="Greeding"/>
    <x v="0"/>
    <n v="91"/>
    <d v="1984-07-09T00:00:00"/>
    <s v="Chief Design Engineer"/>
    <x v="1"/>
    <x v="1"/>
    <s v="N"/>
    <s v="Unknow"/>
    <s v="Yes"/>
    <n v="13"/>
    <n v="1343.528333333333"/>
    <n v="6"/>
    <n v="13"/>
    <n v="104795.20999999998"/>
  </r>
  <r>
    <n v="2306"/>
    <s v="Hilary"/>
    <s v="Tregunna"/>
    <x v="0"/>
    <n v="98"/>
    <d v="1960-04-19T00:00:00"/>
    <s v="Paralegal"/>
    <x v="1"/>
    <x v="2"/>
    <s v="N"/>
    <s v="Unknow"/>
    <s v="Yes"/>
    <n v="9"/>
    <n v="1354.4800000000002"/>
    <n v="6"/>
    <n v="9"/>
    <n v="73141.920000000013"/>
  </r>
  <r>
    <n v="2307"/>
    <s v="Corina"/>
    <s v="Shadwick"/>
    <x v="0"/>
    <n v="57"/>
    <d v="1978-06-28T00:00:00"/>
    <s v="Desktop Support Technician"/>
    <x v="5"/>
    <x v="2"/>
    <s v="N"/>
    <s v="Unknow"/>
    <s v="Yes"/>
    <n v="13"/>
    <n v="1275.1740000000002"/>
    <n v="6"/>
    <n v="13"/>
    <n v="99463.572000000015"/>
  </r>
  <r>
    <n v="2308"/>
    <s v="Nancey"/>
    <s v="Hastie"/>
    <x v="0"/>
    <n v="52"/>
    <d v="1963-03-19T00:00:00"/>
    <s v="Paralegal"/>
    <x v="1"/>
    <x v="0"/>
    <s v="N"/>
    <s v="Unknow"/>
    <s v="Yes"/>
    <n v="17"/>
    <n v="1450.1020000000001"/>
    <n v="6"/>
    <n v="17"/>
    <n v="147910.40400000001"/>
  </r>
  <r>
    <n v="2309"/>
    <s v="Herc"/>
    <s v="McIlhone"/>
    <x v="1"/>
    <n v="40"/>
    <d v="1985-01-13T00:00:00"/>
    <s v="Accounting Assistant I"/>
    <x v="7"/>
    <x v="1"/>
    <s v="N"/>
    <s v="Unknow"/>
    <s v="No"/>
    <n v="14"/>
    <n v="776.29999999999984"/>
    <n v="6"/>
    <n v="14"/>
    <n v="65209.19999999999"/>
  </r>
  <r>
    <n v="2310"/>
    <s v="Jed"/>
    <s v="Humpherston"/>
    <x v="1"/>
    <n v="12"/>
    <d v="1970-02-10T00:00:00"/>
    <s v="Executive Secretary"/>
    <x v="4"/>
    <x v="2"/>
    <s v="N"/>
    <s v="Unknow"/>
    <s v="Yes"/>
    <n v="11"/>
    <n v="1371.4566666666667"/>
    <n v="6"/>
    <n v="11"/>
    <n v="90516.14"/>
  </r>
  <r>
    <n v="2311"/>
    <s v="Addi"/>
    <s v="Unkown"/>
    <x v="0"/>
    <n v="49"/>
    <d v="1989-02-15T00:00:00"/>
    <s v="Design Engineer"/>
    <x v="0"/>
    <x v="0"/>
    <s v="N"/>
    <s v="Unknow"/>
    <s v="No"/>
    <n v="16"/>
    <n v="547.56000000000006"/>
    <n v="6"/>
    <n v="16"/>
    <n v="52565.760000000009"/>
  </r>
  <r>
    <n v="2312"/>
    <s v="Ronnica"/>
    <s v="Grebner"/>
    <x v="0"/>
    <n v="72"/>
    <d v="1979-08-10T00:00:00"/>
    <s v="Assistant Manager"/>
    <x v="7"/>
    <x v="0"/>
    <s v="N"/>
    <s v="Unknow"/>
    <s v="No"/>
    <n v="18"/>
    <n v="727.21249999999998"/>
    <n v="6"/>
    <n v="18"/>
    <n v="78538.95"/>
  </r>
  <r>
    <n v="2313"/>
    <s v="Christa"/>
    <s v="Pauley"/>
    <x v="0"/>
    <n v="54"/>
    <d v="1966-07-10T00:00:00"/>
    <s v="Chemical Engineer"/>
    <x v="7"/>
    <x v="0"/>
    <s v="N"/>
    <s v="Unknow"/>
    <s v="No"/>
    <n v="12"/>
    <n v="1347.19"/>
    <n v="6"/>
    <n v="12"/>
    <n v="96997.680000000008"/>
  </r>
  <r>
    <n v="2314"/>
    <s v="Ravid"/>
    <s v="Lapenna"/>
    <x v="1"/>
    <n v="59"/>
    <d v="1993-12-22T00:00:00"/>
    <s v="Registered Nurse"/>
    <x v="0"/>
    <x v="2"/>
    <s v="N"/>
    <s v="Unknow"/>
    <s v="Yes"/>
    <n v="7"/>
    <n v="1161.3728571428571"/>
    <n v="6"/>
    <n v="7"/>
    <n v="48777.659999999996"/>
  </r>
  <r>
    <n v="2315"/>
    <s v="Pernell"/>
    <s v="MacCheyne"/>
    <x v="1"/>
    <n v="25"/>
    <d v="1994-03-01T00:00:00"/>
    <s v="Community Outreach Specialist"/>
    <x v="1"/>
    <x v="1"/>
    <s v="N"/>
    <s v="Unknow"/>
    <s v="No"/>
    <n v="8"/>
    <n v="1797.8000000000002"/>
    <n v="6"/>
    <n v="8"/>
    <n v="86294.400000000009"/>
  </r>
  <r>
    <n v="2316"/>
    <s v="Vernen"/>
    <s v="Bourgaize"/>
    <x v="1"/>
    <n v="79"/>
    <d v="1978-03-21T00:00:00"/>
    <s v="Computer Systems Analyst IV"/>
    <x v="1"/>
    <x v="1"/>
    <s v="N"/>
    <s v="Unknow"/>
    <s v="Yes"/>
    <n v="11"/>
    <n v="885.15333333333331"/>
    <n v="6"/>
    <n v="11"/>
    <n v="58420.12"/>
  </r>
  <r>
    <n v="2317"/>
    <s v="Alwin"/>
    <s v="Cuberley"/>
    <x v="1"/>
    <n v="97"/>
    <d v="1976-12-07T00:00:00"/>
    <s v="Tax Accountant"/>
    <x v="0"/>
    <x v="0"/>
    <s v="N"/>
    <s v="Unknow"/>
    <s v="Yes"/>
    <n v="16"/>
    <n v="1824.5266666666666"/>
    <n v="6"/>
    <n v="16"/>
    <n v="175154.56"/>
  </r>
  <r>
    <n v="2318"/>
    <s v="Willa"/>
    <s v="Malyan"/>
    <x v="0"/>
    <n v="30"/>
    <d v="1988-03-01T00:00:00"/>
    <s v="Automation Specialist I"/>
    <x v="7"/>
    <x v="0"/>
    <s v="N"/>
    <s v="Unknow"/>
    <s v="Yes"/>
    <n v="6"/>
    <n v="1008.8775000000001"/>
    <n v="6"/>
    <n v="6"/>
    <n v="36319.590000000004"/>
  </r>
  <r>
    <n v="2319"/>
    <s v="David"/>
    <s v="Darrigrand"/>
    <x v="1"/>
    <n v="63"/>
    <d v="1985-05-03T00:00:00"/>
    <s v="Librarian"/>
    <x v="9"/>
    <x v="2"/>
    <s v="N"/>
    <s v="Unknow"/>
    <s v="No"/>
    <n v="18"/>
    <n v="1533.1499999999999"/>
    <n v="6"/>
    <n v="18"/>
    <n v="165580.19999999998"/>
  </r>
  <r>
    <n v="2320"/>
    <s v="Kaylyn"/>
    <s v="Throssell"/>
    <x v="0"/>
    <n v="14"/>
    <d v="1965-12-21T00:00:00"/>
    <s v="Senior Developer"/>
    <x v="7"/>
    <x v="1"/>
    <s v="N"/>
    <s v="Unknow"/>
    <s v="No"/>
    <n v="16"/>
    <n v="1216.895"/>
    <n v="6"/>
    <n v="16"/>
    <n v="116821.92"/>
  </r>
  <r>
    <n v="2321"/>
    <s v="Libbi"/>
    <s v="Freeberne"/>
    <x v="0"/>
    <n v="27"/>
    <d v="1980-03-25T00:00:00"/>
    <s v="Nuclear Power Engineer"/>
    <x v="7"/>
    <x v="0"/>
    <s v="N"/>
    <s v="Unknow"/>
    <s v="Yes"/>
    <n v="20"/>
    <n v="1203.896"/>
    <n v="6"/>
    <n v="20"/>
    <n v="144467.52000000002"/>
  </r>
  <r>
    <n v="2322"/>
    <s v="Hazlett"/>
    <s v="Rosenschein"/>
    <x v="1"/>
    <n v="72"/>
    <d v="1992-05-24T00:00:00"/>
    <s v="Biostatistician III"/>
    <x v="0"/>
    <x v="0"/>
    <s v="N"/>
    <s v="Unknow"/>
    <s v="Yes"/>
    <n v="2"/>
    <n v="774.53"/>
    <n v="6"/>
    <n v="2"/>
    <n v="9294.36"/>
  </r>
  <r>
    <n v="2323"/>
    <s v="Adair"/>
    <s v="Piser"/>
    <x v="1"/>
    <n v="2"/>
    <d v="1988-04-30T00:00:00"/>
    <s v="Desktop Support Technician"/>
    <x v="2"/>
    <x v="2"/>
    <s v="N"/>
    <s v="Unknow"/>
    <s v="No"/>
    <n v="13"/>
    <n v="1384.37"/>
    <n v="6"/>
    <n v="13"/>
    <n v="107980.85999999999"/>
  </r>
  <r>
    <n v="2324"/>
    <s v="Jerrold"/>
    <s v="Robben"/>
    <x v="1"/>
    <n v="44"/>
    <d v="1966-08-05T00:00:00"/>
    <s v="Sales Associate"/>
    <x v="7"/>
    <x v="0"/>
    <s v="N"/>
    <s v="Unknow"/>
    <s v="Yes"/>
    <n v="16"/>
    <n v="441.49"/>
    <n v="6"/>
    <n v="16"/>
    <n v="42383.040000000001"/>
  </r>
  <r>
    <n v="2325"/>
    <s v="Emmett"/>
    <s v="Whatsize"/>
    <x v="1"/>
    <n v="50"/>
    <d v="1964-01-06T00:00:00"/>
    <s v="Database Administrator IV"/>
    <x v="5"/>
    <x v="2"/>
    <s v="N"/>
    <s v="Unknow"/>
    <s v="Yes"/>
    <n v="12"/>
    <n v="850.47199999999998"/>
    <n v="6"/>
    <n v="12"/>
    <n v="61233.984000000004"/>
  </r>
  <r>
    <n v="2326"/>
    <s v="Trev"/>
    <s v="Boothebie"/>
    <x v="1"/>
    <n v="64"/>
    <d v="1966-06-22T00:00:00"/>
    <s v="Programmer Analyst I"/>
    <x v="5"/>
    <x v="2"/>
    <s v="N"/>
    <s v="Unknow"/>
    <s v="No"/>
    <n v="14"/>
    <n v="797.02"/>
    <n v="6"/>
    <n v="14"/>
    <n v="66949.679999999993"/>
  </r>
  <r>
    <n v="2327"/>
    <s v="Alie"/>
    <s v="Sowle"/>
    <x v="0"/>
    <n v="19"/>
    <d v="1963-04-05T00:00:00"/>
    <s v="Budget/Accounting Analyst II"/>
    <x v="4"/>
    <x v="1"/>
    <s v="N"/>
    <s v="Unknow"/>
    <s v="No"/>
    <n v="6"/>
    <n v="763.00571428571425"/>
    <n v="6"/>
    <n v="6"/>
    <n v="27468.205714285716"/>
  </r>
  <r>
    <n v="2328"/>
    <s v="Gayler"/>
    <s v="Shackle"/>
    <x v="1"/>
    <n v="63"/>
    <d v="1986-06-03T00:00:00"/>
    <s v="Dental Hygienist"/>
    <x v="0"/>
    <x v="0"/>
    <s v="N"/>
    <s v="Unknow"/>
    <s v="Yes"/>
    <n v="8"/>
    <n v="493.22500000000002"/>
    <n v="6"/>
    <n v="8"/>
    <n v="23674.800000000003"/>
  </r>
  <r>
    <n v="2329"/>
    <s v="Donny"/>
    <s v="Stiven"/>
    <x v="0"/>
    <n v="7"/>
    <d v="1957-12-19T00:00:00"/>
    <s v="Computer Systems Analyst II"/>
    <x v="3"/>
    <x v="1"/>
    <s v="N"/>
    <s v="Unknow"/>
    <s v="No"/>
    <n v="20"/>
    <n v="1304.2050000000002"/>
    <n v="6"/>
    <n v="20"/>
    <n v="156504.60000000003"/>
  </r>
  <r>
    <n v="2330"/>
    <s v="Claresta"/>
    <s v="Bonnor"/>
    <x v="0"/>
    <n v="5"/>
    <d v="1990-01-17T00:00:00"/>
    <s v="Account Coordinator"/>
    <x v="2"/>
    <x v="0"/>
    <s v="N"/>
    <s v="Unknow"/>
    <s v="No"/>
    <n v="9"/>
    <n v="1205.58"/>
    <n v="6"/>
    <n v="9"/>
    <n v="65101.319999999992"/>
  </r>
  <r>
    <n v="2331"/>
    <s v="Marybelle"/>
    <s v="Antal"/>
    <x v="0"/>
    <n v="48"/>
    <d v="1963-04-11T00:00:00"/>
    <s v="Database Administrator III"/>
    <x v="1"/>
    <x v="0"/>
    <s v="N"/>
    <s v="Unknow"/>
    <s v="Yes"/>
    <n v="10"/>
    <n v="1050.0657142857144"/>
    <n v="6"/>
    <n v="10"/>
    <n v="63003.942857142865"/>
  </r>
  <r>
    <n v="2332"/>
    <s v="Jeff"/>
    <s v="Goodere"/>
    <x v="1"/>
    <n v="99"/>
    <d v="1977-04-20T00:00:00"/>
    <s v="Developer III"/>
    <x v="2"/>
    <x v="2"/>
    <s v="N"/>
    <s v="Unknow"/>
    <s v="Yes"/>
    <n v="10"/>
    <n v="1215.8388888888887"/>
    <n v="6"/>
    <n v="10"/>
    <n v="72950.333333333328"/>
  </r>
  <r>
    <n v="2333"/>
    <s v="Ives"/>
    <s v="Adolfson"/>
    <x v="1"/>
    <n v="82"/>
    <d v="1966-04-19T00:00:00"/>
    <s v="Structural Analysis Engineer"/>
    <x v="1"/>
    <x v="0"/>
    <s v="N"/>
    <s v="Unknow"/>
    <s v="Yes"/>
    <n v="10"/>
    <n v="723.12"/>
    <n v="6"/>
    <n v="10"/>
    <n v="43387.200000000004"/>
  </r>
  <r>
    <n v="2334"/>
    <s v="Zebulen"/>
    <s v="Hefford"/>
    <x v="1"/>
    <n v="30"/>
    <d v="1996-03-16T00:00:00"/>
    <s v="Food Chemist"/>
    <x v="0"/>
    <x v="1"/>
    <s v="N"/>
    <s v="Unknow"/>
    <s v="No"/>
    <n v="5"/>
    <n v="1078.0257142857142"/>
    <n v="6"/>
    <n v="5"/>
    <n v="32340.771428571425"/>
  </r>
  <r>
    <n v="2335"/>
    <s v="Payton"/>
    <s v="Sheach"/>
    <x v="2"/>
    <n v="42"/>
    <s v="Unkown"/>
    <s v="Account Executive"/>
    <x v="3"/>
    <x v="0"/>
    <s v="N"/>
    <s v="Unknow"/>
    <s v="No"/>
    <s v="Unkown"/>
    <n v="1119.8"/>
    <n v="6"/>
    <s v="Unkown"/>
    <e v="#VALUE!"/>
  </r>
  <r>
    <n v="2336"/>
    <s v="Karney"/>
    <s v="Labrone"/>
    <x v="1"/>
    <n v="59"/>
    <d v="1978-01-19T00:00:00"/>
    <s v="Dental Hygienist"/>
    <x v="0"/>
    <x v="1"/>
    <s v="N"/>
    <s v="Unknow"/>
    <s v="No"/>
    <n v="17"/>
    <n v="1049.1366666666665"/>
    <n v="6"/>
    <n v="17"/>
    <n v="107011.94"/>
  </r>
  <r>
    <n v="2337"/>
    <s v="Odilia"/>
    <s v="Bick"/>
    <x v="0"/>
    <n v="47"/>
    <d v="2000-01-11T00:00:00"/>
    <s v="Programmer Analyst II"/>
    <x v="0"/>
    <x v="0"/>
    <s v="N"/>
    <s v="Unknow"/>
    <s v="No"/>
    <n v="1"/>
    <n v="1425.447142857143"/>
    <n v="6"/>
    <n v="1"/>
    <n v="8552.6828571428578"/>
  </r>
  <r>
    <n v="2338"/>
    <s v="Clarie"/>
    <s v="Hackworth"/>
    <x v="0"/>
    <n v="13"/>
    <d v="1986-11-28T00:00:00"/>
    <s v="Programmer Analyst IV"/>
    <x v="7"/>
    <x v="0"/>
    <s v="N"/>
    <s v="Unknow"/>
    <s v="No"/>
    <n v="5"/>
    <n v="1424.5149999999999"/>
    <n v="6"/>
    <n v="5"/>
    <n v="42735.45"/>
  </r>
  <r>
    <n v="2339"/>
    <s v="Damien"/>
    <s v="Haddeston"/>
    <x v="1"/>
    <n v="3"/>
    <d v="1958-12-28T00:00:00"/>
    <s v="Web Designer II"/>
    <x v="2"/>
    <x v="1"/>
    <s v="N"/>
    <s v="Unknow"/>
    <s v="Yes"/>
    <n v="16"/>
    <n v="1405.1333333333332"/>
    <n v="6"/>
    <n v="16"/>
    <n v="134892.79999999999"/>
  </r>
  <r>
    <n v="2340"/>
    <s v="Joachim"/>
    <s v="Amer"/>
    <x v="1"/>
    <n v="33"/>
    <d v="1978-03-29T00:00:00"/>
    <s v="Research Assistant IV"/>
    <x v="0"/>
    <x v="0"/>
    <s v="N"/>
    <s v="Unknow"/>
    <s v="Yes"/>
    <n v="16"/>
    <n v="1157.8833333333332"/>
    <n v="6"/>
    <n v="16"/>
    <n v="111156.79999999999"/>
  </r>
  <r>
    <n v="2341"/>
    <s v="Caterina"/>
    <s v="Scedall"/>
    <x v="2"/>
    <n v="41"/>
    <s v="Unkown"/>
    <s v="Web Designer II"/>
    <x v="3"/>
    <x v="0"/>
    <s v="N"/>
    <s v="Unknow"/>
    <s v="Yes"/>
    <s v="Unkown"/>
    <n v="1734.97"/>
    <n v="6"/>
    <s v="Unkown"/>
    <e v="#VALUE!"/>
  </r>
  <r>
    <n v="2342"/>
    <s v="Clara"/>
    <s v="Jakel"/>
    <x v="0"/>
    <n v="87"/>
    <d v="1999-09-17T00:00:00"/>
    <s v="Unkown"/>
    <x v="4"/>
    <x v="0"/>
    <s v="N"/>
    <s v="Unknow"/>
    <s v="No"/>
    <n v="2"/>
    <n v="1285.866"/>
    <n v="6"/>
    <n v="2"/>
    <n v="15430.392"/>
  </r>
  <r>
    <n v="2343"/>
    <s v="Wilhelm"/>
    <s v="Corteis"/>
    <x v="1"/>
    <n v="6"/>
    <d v="1959-03-24T00:00:00"/>
    <s v="Nurse Practicioner"/>
    <x v="6"/>
    <x v="2"/>
    <s v="N"/>
    <s v="Unknow"/>
    <s v="Yes"/>
    <n v="5"/>
    <n v="1192.278888888889"/>
    <n v="6"/>
    <n v="5"/>
    <n v="35768.366666666669"/>
  </r>
  <r>
    <n v="2344"/>
    <s v="Wat"/>
    <s v="Robelin"/>
    <x v="1"/>
    <n v="93"/>
    <d v="1993-03-04T00:00:00"/>
    <s v="Nurse"/>
    <x v="1"/>
    <x v="0"/>
    <s v="N"/>
    <s v="Unknow"/>
    <s v="Yes"/>
    <n v="7"/>
    <n v="612.9425"/>
    <n v="6"/>
    <n v="7"/>
    <n v="25743.584999999999"/>
  </r>
  <r>
    <n v="2345"/>
    <s v="Arden"/>
    <s v="Godard"/>
    <x v="0"/>
    <n v="50"/>
    <d v="1986-07-15T00:00:00"/>
    <s v="Systems Administrator I"/>
    <x v="5"/>
    <x v="1"/>
    <s v="N"/>
    <s v="Unknow"/>
    <s v="Yes"/>
    <n v="3"/>
    <n v="721.62799999999993"/>
    <n v="6"/>
    <n v="3"/>
    <n v="12989.304"/>
  </r>
  <r>
    <n v="2346"/>
    <s v="Joey"/>
    <s v="Scheffler"/>
    <x v="1"/>
    <n v="89"/>
    <d v="1979-09-16T00:00:00"/>
    <s v="Information Systems Manager"/>
    <x v="4"/>
    <x v="0"/>
    <s v="N"/>
    <s v="Unknow"/>
    <s v="Yes"/>
    <n v="4"/>
    <n v="936.875"/>
    <n v="6"/>
    <n v="4"/>
    <n v="22485"/>
  </r>
  <r>
    <n v="2347"/>
    <s v="L;urette"/>
    <s v="Annott"/>
    <x v="0"/>
    <n v="79"/>
    <d v="1957-03-04T00:00:00"/>
    <s v="Programmer Analyst I"/>
    <x v="4"/>
    <x v="2"/>
    <s v="N"/>
    <s v="Unknow"/>
    <s v="No"/>
    <n v="11"/>
    <n v="933.11714285714299"/>
    <n v="6"/>
    <n v="11"/>
    <n v="61585.731428571438"/>
  </r>
  <r>
    <n v="2348"/>
    <s v="Keeley"/>
    <s v="Winslet"/>
    <x v="0"/>
    <n v="2"/>
    <d v="1957-11-07T00:00:00"/>
    <s v="Web Designer IV"/>
    <x v="7"/>
    <x v="0"/>
    <s v="N"/>
    <s v="Unknow"/>
    <s v="No"/>
    <n v="16"/>
    <n v="1292.8399999999999"/>
    <n v="6"/>
    <n v="16"/>
    <n v="124112.63999999998"/>
  </r>
  <r>
    <n v="2349"/>
    <s v="Julee"/>
    <s v="Garwell"/>
    <x v="0"/>
    <n v="23"/>
    <d v="1979-03-05T00:00:00"/>
    <s v="Executive Secretary"/>
    <x v="8"/>
    <x v="2"/>
    <s v="N"/>
    <s v="Unknow"/>
    <s v="No"/>
    <n v="3"/>
    <n v="1101.374"/>
    <n v="6"/>
    <n v="3"/>
    <n v="19824.732000000004"/>
  </r>
  <r>
    <n v="2350"/>
    <s v="Lorinda"/>
    <s v="Malpass"/>
    <x v="0"/>
    <n v="32"/>
    <d v="1959-03-17T00:00:00"/>
    <s v="Nurse Practicioner"/>
    <x v="4"/>
    <x v="0"/>
    <s v="N"/>
    <s v="Unknow"/>
    <s v="Yes"/>
    <n v="14"/>
    <n v="963.51"/>
    <n v="6"/>
    <n v="14"/>
    <n v="80934.84"/>
  </r>
  <r>
    <n v="2351"/>
    <s v="Felicity"/>
    <s v="Beirne"/>
    <x v="0"/>
    <n v="35"/>
    <d v="1992-03-15T00:00:00"/>
    <s v="Assistant Professor"/>
    <x v="5"/>
    <x v="1"/>
    <s v="N"/>
    <s v="Unknow"/>
    <s v="Yes"/>
    <n v="10"/>
    <n v="1123.912"/>
    <n v="6"/>
    <n v="10"/>
    <n v="67434.720000000001"/>
  </r>
  <r>
    <n v="2352"/>
    <s v="Cilka"/>
    <s v="Dabbes"/>
    <x v="0"/>
    <n v="76"/>
    <d v="1971-10-22T00:00:00"/>
    <s v="Statistician II"/>
    <x v="4"/>
    <x v="0"/>
    <s v="N"/>
    <s v="Unknow"/>
    <s v="Yes"/>
    <n v="13"/>
    <n v="1255.0674999999999"/>
    <n v="6"/>
    <n v="13"/>
    <n v="97895.264999999985"/>
  </r>
  <r>
    <n v="2353"/>
    <s v="Lyn"/>
    <s v="Luquet"/>
    <x v="1"/>
    <n v="93"/>
    <d v="1978-12-27T00:00:00"/>
    <s v="Health Coach IV"/>
    <x v="0"/>
    <x v="1"/>
    <s v="N"/>
    <s v="Unknow"/>
    <s v="Yes"/>
    <n v="12"/>
    <n v="1452.78"/>
    <n v="6"/>
    <n v="12"/>
    <n v="104600.16"/>
  </r>
  <r>
    <n v="2354"/>
    <s v="Tammie"/>
    <s v="Fisbey"/>
    <x v="0"/>
    <n v="99"/>
    <d v="1958-12-19T00:00:00"/>
    <s v="Product Engineer"/>
    <x v="5"/>
    <x v="0"/>
    <s v="N"/>
    <s v="Unknow"/>
    <s v="No"/>
    <n v="17"/>
    <n v="774.85727272727274"/>
    <n v="6"/>
    <n v="17"/>
    <n v="79035.441818181818"/>
  </r>
  <r>
    <n v="2355"/>
    <s v="Shaughn"/>
    <s v="Unkown"/>
    <x v="1"/>
    <n v="87"/>
    <d v="1993-12-19T00:00:00"/>
    <s v="Operator"/>
    <x v="7"/>
    <x v="0"/>
    <s v="N"/>
    <s v="Unknow"/>
    <s v="Yes"/>
    <n v="4"/>
    <n v="1128.7175"/>
    <n v="6"/>
    <n v="4"/>
    <n v="27089.22"/>
  </r>
  <r>
    <n v="2356"/>
    <s v="Arluene"/>
    <s v="Manchester"/>
    <x v="0"/>
    <n v="58"/>
    <d v="1994-12-17T00:00:00"/>
    <s v="Geological Engineer"/>
    <x v="7"/>
    <x v="1"/>
    <s v="N"/>
    <s v="Unknow"/>
    <s v="No"/>
    <n v="3"/>
    <n v="1433.5683333333334"/>
    <n v="6"/>
    <n v="3"/>
    <n v="25804.23"/>
  </r>
  <r>
    <n v="2357"/>
    <s v="Lisette"/>
    <s v="Mingardi"/>
    <x v="0"/>
    <n v="39"/>
    <d v="1962-10-15T00:00:00"/>
    <s v="Civil Engineer"/>
    <x v="7"/>
    <x v="0"/>
    <s v="N"/>
    <s v="Unknow"/>
    <s v="No"/>
    <n v="6"/>
    <n v="1091.5014285714285"/>
    <n v="6"/>
    <n v="6"/>
    <n v="39294.051428571423"/>
  </r>
  <r>
    <n v="2358"/>
    <s v="Ave"/>
    <s v="Peatt"/>
    <x v="1"/>
    <n v="26"/>
    <d v="1959-05-01T00:00:00"/>
    <s v="Senior Sales Associate"/>
    <x v="5"/>
    <x v="2"/>
    <s v="N"/>
    <s v="Unknow"/>
    <s v="Yes"/>
    <n v="15"/>
    <n v="1002.41"/>
    <n v="6"/>
    <n v="15"/>
    <n v="90216.9"/>
  </r>
  <r>
    <n v="2359"/>
    <s v="Merlina"/>
    <s v="Bream"/>
    <x v="0"/>
    <n v="80"/>
    <d v="1986-03-25T00:00:00"/>
    <s v="Mechanical Systems Engineer"/>
    <x v="2"/>
    <x v="2"/>
    <s v="N"/>
    <s v="Unknow"/>
    <s v="Yes"/>
    <n v="7"/>
    <n v="912.22833333333335"/>
    <n v="6"/>
    <n v="7"/>
    <n v="38313.589999999997"/>
  </r>
  <r>
    <n v="2360"/>
    <s v="Karleen"/>
    <s v="McGenn"/>
    <x v="0"/>
    <n v="0"/>
    <d v="1974-11-03T00:00:00"/>
    <s v="VP Accounting"/>
    <x v="1"/>
    <x v="2"/>
    <s v="N"/>
    <s v="Unknow"/>
    <s v="Yes"/>
    <n v="5"/>
    <n v="1680.962"/>
    <n v="6"/>
    <n v="5"/>
    <n v="50428.86"/>
  </r>
  <r>
    <n v="2361"/>
    <s v="Jeannette"/>
    <s v="Cerman"/>
    <x v="0"/>
    <n v="55"/>
    <d v="1954-11-28T00:00:00"/>
    <s v="Help Desk Operator"/>
    <x v="4"/>
    <x v="2"/>
    <s v="N"/>
    <s v="Unknow"/>
    <s v="Yes"/>
    <n v="20"/>
    <n v="1089.7159999999999"/>
    <n v="6"/>
    <n v="20"/>
    <n v="130765.91999999998"/>
  </r>
  <r>
    <n v="2362"/>
    <s v="Herbie"/>
    <s v="Machans"/>
    <x v="1"/>
    <n v="49"/>
    <d v="1972-06-05T00:00:00"/>
    <s v="Developer II"/>
    <x v="1"/>
    <x v="1"/>
    <s v="N"/>
    <s v="Unknow"/>
    <s v="Yes"/>
    <n v="19"/>
    <n v="1108.7900000000002"/>
    <n v="6"/>
    <n v="19"/>
    <n v="126402.06000000003"/>
  </r>
  <r>
    <n v="2363"/>
    <s v="Bobby"/>
    <s v="Farmiloe"/>
    <x v="1"/>
    <n v="92"/>
    <d v="1983-12-30T00:00:00"/>
    <s v="Nurse"/>
    <x v="9"/>
    <x v="0"/>
    <s v="N"/>
    <s v="Unknow"/>
    <s v="Yes"/>
    <n v="16"/>
    <n v="1321.8916666666667"/>
    <n v="6"/>
    <n v="16"/>
    <n v="126901.6"/>
  </r>
  <r>
    <n v="2364"/>
    <s v="Fielding"/>
    <s v="Linklater"/>
    <x v="1"/>
    <n v="19"/>
    <d v="1995-09-22T00:00:00"/>
    <s v="Speech Pathologist"/>
    <x v="4"/>
    <x v="0"/>
    <s v="N"/>
    <s v="Unknow"/>
    <s v="Yes"/>
    <n v="13"/>
    <n v="1269.5166666666667"/>
    <n v="6"/>
    <n v="13"/>
    <n v="99022.3"/>
  </r>
  <r>
    <n v="2365"/>
    <s v="Lauretta"/>
    <s v="Furmonger"/>
    <x v="0"/>
    <n v="2"/>
    <d v="1998-10-18T00:00:00"/>
    <s v="Structural Analysis Engineer"/>
    <x v="6"/>
    <x v="0"/>
    <s v="N"/>
    <s v="Unknow"/>
    <s v="Yes"/>
    <n v="3"/>
    <n v="1402.9924999999998"/>
    <n v="6"/>
    <n v="3"/>
    <n v="25253.864999999994"/>
  </r>
  <r>
    <n v="2366"/>
    <s v="Idette"/>
    <s v="Mapam"/>
    <x v="0"/>
    <n v="51"/>
    <d v="1975-06-15T00:00:00"/>
    <s v="Web Designer I"/>
    <x v="0"/>
    <x v="0"/>
    <s v="N"/>
    <s v="Unknow"/>
    <s v="Yes"/>
    <n v="15"/>
    <n v="1035.99"/>
    <n v="6"/>
    <n v="15"/>
    <n v="93239.1"/>
  </r>
  <r>
    <n v="2367"/>
    <s v="Lorne"/>
    <s v="Sabin"/>
    <x v="1"/>
    <n v="40"/>
    <d v="1957-05-22T00:00:00"/>
    <s v="Electrical Engineer"/>
    <x v="7"/>
    <x v="0"/>
    <s v="N"/>
    <s v="Unknow"/>
    <s v="Yes"/>
    <n v="16"/>
    <n v="1544.02"/>
    <n v="6"/>
    <n v="16"/>
    <n v="148225.91999999998"/>
  </r>
  <r>
    <n v="2368"/>
    <s v="Rowe"/>
    <s v="Losbie"/>
    <x v="0"/>
    <n v="98"/>
    <d v="1993-01-22T00:00:00"/>
    <s v="Chemical Engineer"/>
    <x v="7"/>
    <x v="0"/>
    <s v="N"/>
    <s v="Unknow"/>
    <s v="No"/>
    <n v="10"/>
    <n v="921.66666666666663"/>
    <n v="6"/>
    <n v="10"/>
    <n v="55300"/>
  </r>
  <r>
    <n v="2369"/>
    <s v="Averyl"/>
    <s v="Gosz"/>
    <x v="0"/>
    <n v="80"/>
    <d v="1996-10-28T00:00:00"/>
    <s v="Financial Analyst"/>
    <x v="1"/>
    <x v="0"/>
    <s v="N"/>
    <s v="Unknow"/>
    <s v="Yes"/>
    <n v="1"/>
    <n v="1189.6099999999999"/>
    <n v="6"/>
    <n v="1"/>
    <n v="7137.66"/>
  </r>
  <r>
    <n v="2370"/>
    <s v="Juliane"/>
    <s v="Calltone"/>
    <x v="0"/>
    <n v="35"/>
    <d v="1996-03-19T00:00:00"/>
    <s v="Analyst Programmer"/>
    <x v="2"/>
    <x v="2"/>
    <s v="N"/>
    <s v="Unknow"/>
    <s v="No"/>
    <n v="7"/>
    <n v="1070.8114285714287"/>
    <n v="6"/>
    <n v="7"/>
    <n v="44974.080000000002"/>
  </r>
  <r>
    <n v="2371"/>
    <s v="Rory"/>
    <s v="Lokier"/>
    <x v="0"/>
    <n v="22"/>
    <d v="1966-11-18T00:00:00"/>
    <s v="Staff Scientist"/>
    <x v="7"/>
    <x v="2"/>
    <s v="N"/>
    <s v="Unknow"/>
    <s v="Yes"/>
    <n v="8"/>
    <n v="1424.6942857142858"/>
    <n v="6"/>
    <n v="8"/>
    <n v="68385.325714285718"/>
  </r>
  <r>
    <n v="2372"/>
    <s v="Jim"/>
    <s v="Shoppee"/>
    <x v="1"/>
    <n v="14"/>
    <d v="1977-09-10T00:00:00"/>
    <s v="Clinical Specialist"/>
    <x v="0"/>
    <x v="1"/>
    <s v="N"/>
    <s v="Unknow"/>
    <s v="No"/>
    <n v="10"/>
    <n v="1207.3233333333335"/>
    <n v="6"/>
    <n v="10"/>
    <n v="72439.400000000009"/>
  </r>
  <r>
    <n v="2373"/>
    <s v="Cordy"/>
    <s v="Readshall"/>
    <x v="0"/>
    <n v="51"/>
    <d v="1982-05-22T00:00:00"/>
    <s v="Structural Engineer"/>
    <x v="7"/>
    <x v="2"/>
    <s v="N"/>
    <s v="Unknow"/>
    <s v="Yes"/>
    <n v="16"/>
    <n v="1616.396"/>
    <n v="6"/>
    <n v="16"/>
    <n v="155174.016"/>
  </r>
  <r>
    <n v="2374"/>
    <s v="Dolf"/>
    <s v="Baudichon"/>
    <x v="1"/>
    <n v="6"/>
    <d v="1993-06-15T00:00:00"/>
    <s v="Design Engineer"/>
    <x v="1"/>
    <x v="0"/>
    <s v="N"/>
    <s v="Unknow"/>
    <s v="No"/>
    <n v="9"/>
    <n v="1008.128"/>
    <n v="6"/>
    <n v="9"/>
    <n v="54438.911999999997"/>
  </r>
  <r>
    <n v="2375"/>
    <s v="Alika"/>
    <s v="Milbourne"/>
    <x v="0"/>
    <n v="21"/>
    <d v="1987-03-17T00:00:00"/>
    <s v="Sales Representative"/>
    <x v="5"/>
    <x v="1"/>
    <s v="N"/>
    <s v="Unknow"/>
    <s v="No"/>
    <n v="8"/>
    <n v="1184.5518181818181"/>
    <n v="6"/>
    <n v="8"/>
    <n v="56858.487272727274"/>
  </r>
  <r>
    <n v="2376"/>
    <s v="Eada"/>
    <s v="Narbett"/>
    <x v="0"/>
    <n v="84"/>
    <d v="1958-10-23T00:00:00"/>
    <s v="Community Outreach Specialist"/>
    <x v="4"/>
    <x v="2"/>
    <s v="N"/>
    <s v="Unknow"/>
    <s v="Yes"/>
    <n v="12"/>
    <n v="1109.7650000000001"/>
    <n v="6"/>
    <n v="12"/>
    <n v="79903.08"/>
  </r>
  <r>
    <n v="2377"/>
    <s v="Kristien"/>
    <s v="Dunne"/>
    <x v="0"/>
    <n v="29"/>
    <d v="1998-10-02T00:00:00"/>
    <s v="Analog Circuit Design manager"/>
    <x v="3"/>
    <x v="2"/>
    <s v="N"/>
    <s v="Unknow"/>
    <s v="No"/>
    <n v="2"/>
    <n v="1125.4185714285716"/>
    <n v="6"/>
    <n v="2"/>
    <n v="13505.02285714286"/>
  </r>
  <r>
    <n v="2378"/>
    <s v="Aggi"/>
    <s v="Farncombe"/>
    <x v="0"/>
    <n v="41"/>
    <d v="1994-04-25T00:00:00"/>
    <s v="Research Assistant II"/>
    <x v="7"/>
    <x v="1"/>
    <s v="N"/>
    <s v="Unknow"/>
    <s v="No"/>
    <n v="1"/>
    <n v="481.39571428571429"/>
    <n v="6"/>
    <n v="1"/>
    <n v="2888.3742857142856"/>
  </r>
  <r>
    <n v="2379"/>
    <s v="Trixie"/>
    <s v="Piscopiello"/>
    <x v="0"/>
    <n v="85"/>
    <d v="1981-05-05T00:00:00"/>
    <s v="Occupational Therapist"/>
    <x v="0"/>
    <x v="1"/>
    <s v="N"/>
    <s v="Unknow"/>
    <s v="Yes"/>
    <n v="15"/>
    <n v="1456.0088888888888"/>
    <n v="6"/>
    <n v="15"/>
    <n v="131040.8"/>
  </r>
  <r>
    <n v="2380"/>
    <s v="Merissa"/>
    <s v="Milella"/>
    <x v="0"/>
    <n v="44"/>
    <d v="1956-04-09T00:00:00"/>
    <s v="Technical Writer"/>
    <x v="5"/>
    <x v="0"/>
    <s v="N"/>
    <s v="Unknow"/>
    <s v="Yes"/>
    <n v="15"/>
    <n v="974.19500000000005"/>
    <n v="6"/>
    <n v="15"/>
    <n v="87677.55"/>
  </r>
  <r>
    <n v="2381"/>
    <s v="Dulsea"/>
    <s v="Pladen"/>
    <x v="0"/>
    <n v="91"/>
    <d v="1973-02-12T00:00:00"/>
    <s v="Programmer I"/>
    <x v="6"/>
    <x v="1"/>
    <s v="N"/>
    <s v="Unknow"/>
    <s v="Yes"/>
    <n v="5"/>
    <n v="987.74250000000006"/>
    <n v="6"/>
    <n v="5"/>
    <n v="29632.275000000001"/>
  </r>
  <r>
    <n v="2382"/>
    <s v="Turner"/>
    <s v="Huggens"/>
    <x v="1"/>
    <n v="79"/>
    <d v="1971-07-05T00:00:00"/>
    <s v="Accounting Assistant III"/>
    <x v="5"/>
    <x v="0"/>
    <s v="N"/>
    <s v="Unknow"/>
    <s v="Yes"/>
    <n v="4"/>
    <n v="1101.4457142857143"/>
    <n v="6"/>
    <n v="4"/>
    <n v="26434.697142857141"/>
  </r>
  <r>
    <n v="2383"/>
    <s v="Zaria"/>
    <s v="Eberz"/>
    <x v="0"/>
    <n v="34"/>
    <d v="1978-09-15T00:00:00"/>
    <s v="Compensation Analyst"/>
    <x v="1"/>
    <x v="0"/>
    <s v="N"/>
    <s v="Unknow"/>
    <s v="No"/>
    <n v="15"/>
    <n v="295.65499999999997"/>
    <n v="6"/>
    <n v="15"/>
    <n v="26608.949999999997"/>
  </r>
  <r>
    <n v="2384"/>
    <s v="Garey"/>
    <s v="Letrange"/>
    <x v="1"/>
    <n v="96"/>
    <d v="1961-07-16T00:00:00"/>
    <s v="Operator"/>
    <x v="0"/>
    <x v="2"/>
    <s v="N"/>
    <s v="Unknow"/>
    <s v="Yes"/>
    <n v="6"/>
    <n v="1430.4657142857143"/>
    <n v="6"/>
    <n v="6"/>
    <n v="51496.765714285721"/>
  </r>
  <r>
    <n v="2385"/>
    <s v="Gaultiero"/>
    <s v="Lissenden"/>
    <x v="1"/>
    <n v="70"/>
    <d v="1958-12-17T00:00:00"/>
    <s v="Dental Hygienist"/>
    <x v="0"/>
    <x v="0"/>
    <s v="N"/>
    <s v="Unknow"/>
    <s v="No"/>
    <n v="8"/>
    <n v="818.7266666666668"/>
    <n v="6"/>
    <n v="8"/>
    <n v="39298.880000000005"/>
  </r>
  <r>
    <n v="2386"/>
    <s v="Adrianne"/>
    <s v="Lowerson"/>
    <x v="0"/>
    <n v="93"/>
    <d v="1997-07-06T00:00:00"/>
    <s v="Compensation Analyst"/>
    <x v="1"/>
    <x v="0"/>
    <s v="N"/>
    <s v="Unknow"/>
    <s v="No"/>
    <n v="2"/>
    <n v="1367.4383333333335"/>
    <n v="6"/>
    <n v="2"/>
    <n v="16409.260000000002"/>
  </r>
  <r>
    <n v="2387"/>
    <s v="Roy"/>
    <s v="Jone"/>
    <x v="1"/>
    <n v="33"/>
    <d v="1977-08-30T00:00:00"/>
    <s v="Nurse"/>
    <x v="4"/>
    <x v="2"/>
    <s v="N"/>
    <s v="Unknow"/>
    <s v="Yes"/>
    <n v="9"/>
    <n v="1087.4649999999997"/>
    <n v="6"/>
    <n v="9"/>
    <n v="58723.109999999986"/>
  </r>
  <r>
    <n v="2388"/>
    <s v="Quincy"/>
    <s v="Weben"/>
    <x v="1"/>
    <n v="84"/>
    <d v="1997-05-28T00:00:00"/>
    <s v="Cost Accountant"/>
    <x v="1"/>
    <x v="0"/>
    <s v="N"/>
    <s v="Unknow"/>
    <s v="No"/>
    <n v="1"/>
    <n v="1043.0359999999998"/>
    <n v="6"/>
    <n v="1"/>
    <n v="6258.2159999999985"/>
  </r>
  <r>
    <n v="2389"/>
    <s v="Sibyl"/>
    <s v="Gudge"/>
    <x v="1"/>
    <n v="18"/>
    <d v="1973-12-28T00:00:00"/>
    <s v="Desktop Support Technician"/>
    <x v="5"/>
    <x v="2"/>
    <s v="N"/>
    <s v="Unknow"/>
    <s v="No"/>
    <n v="7"/>
    <n v="614.38"/>
    <n v="6"/>
    <n v="7"/>
    <n v="25803.96"/>
  </r>
  <r>
    <n v="2390"/>
    <s v="Tonya"/>
    <s v="Nealand"/>
    <x v="0"/>
    <n v="48"/>
    <d v="1964-05-06T00:00:00"/>
    <s v="Legal Assistant"/>
    <x v="2"/>
    <x v="0"/>
    <s v="N"/>
    <s v="Unknow"/>
    <s v="No"/>
    <n v="12"/>
    <n v="980.37"/>
    <n v="6"/>
    <n v="12"/>
    <n v="70586.64"/>
  </r>
  <r>
    <n v="2391"/>
    <s v="Corny"/>
    <s v="Millott"/>
    <x v="0"/>
    <n v="72"/>
    <d v="1961-04-22T00:00:00"/>
    <s v="Nurse Practicioner"/>
    <x v="0"/>
    <x v="0"/>
    <s v="N"/>
    <s v="Unknow"/>
    <s v="No"/>
    <n v="14"/>
    <n v="230.91"/>
    <n v="6"/>
    <n v="14"/>
    <n v="19396.440000000002"/>
  </r>
  <r>
    <n v="2392"/>
    <s v="Isadora"/>
    <s v="Gronaller"/>
    <x v="0"/>
    <n v="48"/>
    <d v="2001-01-11T00:00:00"/>
    <s v="Marketing Assistant"/>
    <x v="7"/>
    <x v="1"/>
    <s v="N"/>
    <s v="Unknow"/>
    <s v="No"/>
    <n v="2"/>
    <n v="1081.5325"/>
    <n v="6"/>
    <n v="2"/>
    <n v="12978.39"/>
  </r>
  <r>
    <n v="2393"/>
    <s v="Dorian"/>
    <s v="Colledge"/>
    <x v="0"/>
    <n v="68"/>
    <d v="1981-06-21T00:00:00"/>
    <s v="Registered Nurse"/>
    <x v="0"/>
    <x v="2"/>
    <s v="N"/>
    <s v="Unknow"/>
    <s v="Yes"/>
    <n v="11"/>
    <n v="1162.6677777777777"/>
    <n v="6"/>
    <n v="11"/>
    <n v="76736.073333333334"/>
  </r>
  <r>
    <n v="2394"/>
    <s v="Ferne"/>
    <s v="Reese"/>
    <x v="0"/>
    <n v="31"/>
    <d v="1995-11-12T00:00:00"/>
    <s v="GIS Technical Architect"/>
    <x v="4"/>
    <x v="0"/>
    <s v="N"/>
    <s v="Unknow"/>
    <s v="Yes"/>
    <n v="7"/>
    <n v="808.9766666666668"/>
    <n v="6"/>
    <n v="7"/>
    <n v="33977.020000000004"/>
  </r>
  <r>
    <n v="2395"/>
    <s v="Ashlin"/>
    <s v="Kesby"/>
    <x v="1"/>
    <n v="23"/>
    <d v="1966-02-26T00:00:00"/>
    <s v="Executive Secretary"/>
    <x v="4"/>
    <x v="2"/>
    <s v="N"/>
    <s v="Unknow"/>
    <s v="No"/>
    <n v="16"/>
    <n v="1070.74"/>
    <n v="6"/>
    <n v="16"/>
    <n v="102791.04000000001"/>
  </r>
  <r>
    <n v="2396"/>
    <s v="Elmira"/>
    <s v="Wildblood"/>
    <x v="0"/>
    <n v="40"/>
    <d v="1973-08-02T00:00:00"/>
    <s v="Recruiter"/>
    <x v="5"/>
    <x v="1"/>
    <s v="N"/>
    <s v="Unknow"/>
    <s v="Yes"/>
    <n v="7"/>
    <n v="1306.5350000000001"/>
    <n v="6"/>
    <n v="7"/>
    <n v="54874.470000000008"/>
  </r>
  <r>
    <n v="2397"/>
    <s v="Cassius"/>
    <s v="Birchenough"/>
    <x v="1"/>
    <n v="33"/>
    <d v="1985-06-10T00:00:00"/>
    <s v="Analyst Programmer"/>
    <x v="5"/>
    <x v="1"/>
    <s v="N"/>
    <s v="Unknow"/>
    <s v="Yes"/>
    <n v="4"/>
    <n v="1366.99125"/>
    <n v="6"/>
    <n v="4"/>
    <n v="32807.79"/>
  </r>
  <r>
    <n v="2398"/>
    <s v="Mirelle"/>
    <s v="Unkown"/>
    <x v="0"/>
    <n v="6"/>
    <d v="2000-10-11T00:00:00"/>
    <s v="Administrative Assistant IV"/>
    <x v="1"/>
    <x v="2"/>
    <s v="N"/>
    <s v="Unknow"/>
    <s v="Yes"/>
    <n v="1"/>
    <n v="1496.9166666666667"/>
    <n v="6"/>
    <n v="1"/>
    <n v="8981.5"/>
  </r>
  <r>
    <n v="2399"/>
    <s v="Devonne"/>
    <s v="McPolin"/>
    <x v="0"/>
    <n v="20"/>
    <d v="1980-06-11T00:00:00"/>
    <s v="Software Consultant"/>
    <x v="7"/>
    <x v="2"/>
    <s v="N"/>
    <s v="Unknow"/>
    <s v="Yes"/>
    <n v="14"/>
    <n v="640.56799999999998"/>
    <n v="6"/>
    <n v="14"/>
    <n v="53807.712"/>
  </r>
  <r>
    <n v="2400"/>
    <s v="Lindsay"/>
    <s v="Stollsteiner"/>
    <x v="1"/>
    <n v="73"/>
    <d v="1978-02-28T00:00:00"/>
    <s v="Office Assistant III"/>
    <x v="2"/>
    <x v="0"/>
    <s v="N"/>
    <s v="Unknow"/>
    <s v="Yes"/>
    <n v="22"/>
    <n v="1521.4399999999998"/>
    <n v="6"/>
    <n v="22"/>
    <n v="200830.07999999999"/>
  </r>
  <r>
    <n v="2401"/>
    <s v="Drake"/>
    <s v="Riguard"/>
    <x v="1"/>
    <n v="7"/>
    <d v="1977-07-31T00:00:00"/>
    <s v="Staff Scientist"/>
    <x v="4"/>
    <x v="0"/>
    <s v="N"/>
    <s v="Unknow"/>
    <s v="Yes"/>
    <n v="15"/>
    <n v="563.56200000000001"/>
    <n v="6"/>
    <n v="15"/>
    <n v="50720.58"/>
  </r>
  <r>
    <n v="2402"/>
    <s v="Merrielle"/>
    <s v="Strafen"/>
    <x v="0"/>
    <n v="99"/>
    <d v="1957-06-07T00:00:00"/>
    <s v="Cost Accountant"/>
    <x v="1"/>
    <x v="0"/>
    <s v="N"/>
    <s v="Unknow"/>
    <s v="Yes"/>
    <n v="8"/>
    <n v="1029.3425"/>
    <n v="6"/>
    <n v="8"/>
    <n v="49408.44"/>
  </r>
  <r>
    <n v="2403"/>
    <s v="Karalee"/>
    <s v="Tremlett"/>
    <x v="0"/>
    <n v="41"/>
    <d v="1977-10-25T00:00:00"/>
    <s v="Technical Writer"/>
    <x v="1"/>
    <x v="1"/>
    <s v="N"/>
    <s v="Unknow"/>
    <s v="No"/>
    <n v="12"/>
    <n v="1021.5060000000001"/>
    <n v="6"/>
    <n v="12"/>
    <n v="73548.432000000001"/>
  </r>
  <r>
    <n v="2404"/>
    <s v="Conney"/>
    <s v="Grouse"/>
    <x v="1"/>
    <n v="13"/>
    <d v="1960-03-14T00:00:00"/>
    <s v="Graphic Designer"/>
    <x v="5"/>
    <x v="0"/>
    <s v="N"/>
    <s v="Unknow"/>
    <s v="No"/>
    <n v="6"/>
    <n v="1306.7233333333334"/>
    <n v="6"/>
    <n v="6"/>
    <n v="47042.04"/>
  </r>
  <r>
    <n v="2405"/>
    <s v="Quintana"/>
    <s v="Merricks"/>
    <x v="0"/>
    <n v="16"/>
    <d v="1957-07-28T00:00:00"/>
    <s v="Structural Analysis Engineer"/>
    <x v="4"/>
    <x v="0"/>
    <s v="N"/>
    <s v="Unknow"/>
    <s v="No"/>
    <n v="18"/>
    <n v="1016.7642857142857"/>
    <n v="6"/>
    <n v="18"/>
    <n v="109810.54285714286"/>
  </r>
  <r>
    <n v="2406"/>
    <s v="Randal"/>
    <s v="Messager"/>
    <x v="1"/>
    <n v="34"/>
    <d v="1973-06-11T00:00:00"/>
    <s v="Executive Secretary"/>
    <x v="4"/>
    <x v="1"/>
    <s v="N"/>
    <s v="Unknow"/>
    <s v="Yes"/>
    <n v="9"/>
    <n v="1128.6699999999998"/>
    <n v="6"/>
    <n v="9"/>
    <n v="60948.179999999986"/>
  </r>
  <r>
    <n v="2407"/>
    <s v="Merrily"/>
    <s v="Unkown"/>
    <x v="0"/>
    <n v="24"/>
    <d v="1959-03-30T00:00:00"/>
    <s v="Unkown"/>
    <x v="1"/>
    <x v="2"/>
    <s v="N"/>
    <s v="Unknow"/>
    <s v="Yes"/>
    <n v="6"/>
    <n v="1633.8474999999999"/>
    <n v="6"/>
    <n v="6"/>
    <n v="58818.509999999995"/>
  </r>
  <r>
    <n v="2408"/>
    <s v="Celestia"/>
    <s v="Unkown"/>
    <x v="0"/>
    <n v="38"/>
    <d v="1955-10-10T00:00:00"/>
    <s v="VP Marketing"/>
    <x v="0"/>
    <x v="0"/>
    <s v="N"/>
    <s v="Unknow"/>
    <s v="No"/>
    <n v="16"/>
    <n v="1182.94"/>
    <n v="6"/>
    <n v="16"/>
    <n v="113562.24000000001"/>
  </r>
  <r>
    <n v="2409"/>
    <s v="Carolan"/>
    <s v="Ortler"/>
    <x v="0"/>
    <n v="23"/>
    <d v="1989-07-13T00:00:00"/>
    <s v="Unkown"/>
    <x v="0"/>
    <x v="0"/>
    <s v="N"/>
    <s v="Unknow"/>
    <s v="No"/>
    <n v="12"/>
    <n v="1238.1242857142856"/>
    <n v="6"/>
    <n v="12"/>
    <n v="89144.948571428569"/>
  </r>
  <r>
    <n v="2410"/>
    <s v="Eugenia"/>
    <s v="Verey"/>
    <x v="0"/>
    <n v="75"/>
    <d v="1974-08-24T00:00:00"/>
    <s v="Geological Engineer"/>
    <x v="7"/>
    <x v="0"/>
    <s v="N"/>
    <s v="Unknow"/>
    <s v="Yes"/>
    <n v="21"/>
    <n v="1517.7766666666666"/>
    <n v="6"/>
    <n v="21"/>
    <n v="191239.86"/>
  </r>
  <r>
    <n v="2411"/>
    <s v="Casey"/>
    <s v="McDade"/>
    <x v="1"/>
    <n v="0"/>
    <d v="1964-05-27T00:00:00"/>
    <s v="Technical Writer"/>
    <x v="1"/>
    <x v="2"/>
    <s v="N"/>
    <s v="Unknow"/>
    <s v="No"/>
    <n v="13"/>
    <n v="882.41800000000001"/>
    <n v="6"/>
    <n v="13"/>
    <n v="68828.603999999992"/>
  </r>
  <r>
    <n v="2412"/>
    <s v="Tiffi"/>
    <s v="Havercroft"/>
    <x v="0"/>
    <n v="77"/>
    <d v="1981-05-26T00:00:00"/>
    <s v="Chemical Engineer"/>
    <x v="7"/>
    <x v="1"/>
    <s v="N"/>
    <s v="Unknow"/>
    <s v="No"/>
    <n v="8"/>
    <n v="1110.115"/>
    <n v="6"/>
    <n v="8"/>
    <n v="53285.520000000004"/>
  </r>
  <r>
    <n v="2413"/>
    <s v="Abbey"/>
    <s v="Murrow"/>
    <x v="1"/>
    <n v="27"/>
    <d v="1943-08-11T00:00:00"/>
    <s v="Environmental Specialist"/>
    <x v="7"/>
    <x v="2"/>
    <s v="N"/>
    <s v="Unknow"/>
    <s v="Yes"/>
    <n v="17"/>
    <n v="1129.1300000000001"/>
    <n v="6"/>
    <n v="17"/>
    <n v="115171.26000000001"/>
  </r>
  <r>
    <n v="2414"/>
    <s v="Basile"/>
    <s v="Bowlas"/>
    <x v="2"/>
    <n v="18"/>
    <s v="Unkown"/>
    <s v="Registered Nurse"/>
    <x v="0"/>
    <x v="0"/>
    <s v="N"/>
    <s v="Unknow"/>
    <s v="Yes"/>
    <s v="Unkown"/>
    <n v="1295.4685714285715"/>
    <n v="6"/>
    <s v="Unkown"/>
    <e v="#VALUE!"/>
  </r>
  <r>
    <n v="2415"/>
    <s v="Tanner"/>
    <s v="Harp"/>
    <x v="1"/>
    <n v="56"/>
    <d v="1978-11-05T00:00:00"/>
    <s v="Web Designer II"/>
    <x v="7"/>
    <x v="0"/>
    <s v="N"/>
    <s v="Unknow"/>
    <s v="No"/>
    <n v="3"/>
    <n v="1081.4837499999999"/>
    <n v="6"/>
    <n v="3"/>
    <n v="19466.707499999997"/>
  </r>
  <r>
    <n v="2416"/>
    <s v="Eberhard"/>
    <s v="Shalcras"/>
    <x v="1"/>
    <n v="19"/>
    <d v="1959-12-29T00:00:00"/>
    <s v="Office Assistant I"/>
    <x v="0"/>
    <x v="1"/>
    <s v="N"/>
    <s v="Unknow"/>
    <s v="No"/>
    <n v="16"/>
    <n v="789.23666666666668"/>
    <n v="6"/>
    <n v="16"/>
    <n v="75766.720000000001"/>
  </r>
  <r>
    <n v="2417"/>
    <s v="Cacilia"/>
    <s v="Swetland"/>
    <x v="0"/>
    <n v="27"/>
    <d v="1974-06-24T00:00:00"/>
    <s v="Nurse"/>
    <x v="4"/>
    <x v="1"/>
    <s v="N"/>
    <s v="Unknow"/>
    <s v="No"/>
    <n v="22"/>
    <n v="472.73"/>
    <n v="6"/>
    <n v="22"/>
    <n v="62400.36"/>
  </r>
  <r>
    <n v="2418"/>
    <s v="Elspeth"/>
    <s v="Brazil"/>
    <x v="0"/>
    <n v="82"/>
    <d v="1970-04-05T00:00:00"/>
    <s v="Software Engineer III"/>
    <x v="2"/>
    <x v="0"/>
    <s v="N"/>
    <s v="Unknow"/>
    <s v="Yes"/>
    <n v="13"/>
    <n v="934.03600000000006"/>
    <n v="6"/>
    <n v="13"/>
    <n v="72854.808000000005"/>
  </r>
  <r>
    <n v="2419"/>
    <s v="Aron"/>
    <s v="Karlsen"/>
    <x v="1"/>
    <n v="96"/>
    <d v="1978-07-04T00:00:00"/>
    <s v="Physical Therapy Assistant"/>
    <x v="2"/>
    <x v="2"/>
    <s v="N"/>
    <s v="Unknow"/>
    <s v="No"/>
    <n v="9"/>
    <n v="202.62"/>
    <n v="6"/>
    <n v="9"/>
    <n v="10941.48"/>
  </r>
  <r>
    <n v="2420"/>
    <s v="Celie"/>
    <s v="Guyers"/>
    <x v="0"/>
    <n v="10"/>
    <d v="1976-08-26T00:00:00"/>
    <s v="Staff Scientist"/>
    <x v="1"/>
    <x v="2"/>
    <s v="N"/>
    <s v="Unknow"/>
    <s v="No"/>
    <n v="16"/>
    <n v="929.99166666666645"/>
    <n v="6"/>
    <n v="16"/>
    <n v="89279.199999999983"/>
  </r>
  <r>
    <n v="2421"/>
    <s v="Marilee"/>
    <s v="Garbott"/>
    <x v="0"/>
    <n v="54"/>
    <d v="1954-08-16T00:00:00"/>
    <s v="Research Nurse"/>
    <x v="0"/>
    <x v="1"/>
    <s v="N"/>
    <s v="Unknow"/>
    <s v="Yes"/>
    <n v="13"/>
    <n v="923.38888888888891"/>
    <n v="6"/>
    <n v="13"/>
    <n v="72024.333333333343"/>
  </r>
  <r>
    <n v="2422"/>
    <s v="Crysta"/>
    <s v="Woliter"/>
    <x v="0"/>
    <n v="96"/>
    <d v="1978-11-30T00:00:00"/>
    <s v="Librarian"/>
    <x v="9"/>
    <x v="2"/>
    <s v="N"/>
    <s v="Unknow"/>
    <s v="No"/>
    <n v="13"/>
    <n v="1679.9779999999998"/>
    <n v="6"/>
    <n v="13"/>
    <n v="131038.28399999999"/>
  </r>
  <r>
    <n v="2423"/>
    <s v="Lenci"/>
    <s v="Symcox"/>
    <x v="1"/>
    <n v="49"/>
    <d v="1981-02-20T00:00:00"/>
    <s v="Professor"/>
    <x v="3"/>
    <x v="0"/>
    <s v="N"/>
    <s v="Unknow"/>
    <s v="Yes"/>
    <n v="20"/>
    <n v="1327.0600000000002"/>
    <n v="6"/>
    <n v="20"/>
    <n v="159247.20000000001"/>
  </r>
  <r>
    <n v="2424"/>
    <s v="Loren"/>
    <s v="Batkin"/>
    <x v="1"/>
    <n v="17"/>
    <d v="1982-01-06T00:00:00"/>
    <s v="Unkown"/>
    <x v="4"/>
    <x v="1"/>
    <s v="N"/>
    <s v="Unknow"/>
    <s v="Yes"/>
    <n v="15"/>
    <n v="1129.7949999999998"/>
    <n v="6"/>
    <n v="15"/>
    <n v="101681.54999999997"/>
  </r>
  <r>
    <n v="2425"/>
    <s v="Barn"/>
    <s v="Sainsberry"/>
    <x v="1"/>
    <n v="32"/>
    <d v="1976-03-19T00:00:00"/>
    <s v="Help Desk Technician"/>
    <x v="4"/>
    <x v="0"/>
    <s v="N"/>
    <s v="Unknow"/>
    <s v="Yes"/>
    <n v="11"/>
    <n v="1270.43"/>
    <n v="6"/>
    <n v="11"/>
    <n v="83848.38"/>
  </r>
  <r>
    <n v="2426"/>
    <s v="Yancy"/>
    <s v="Ovett"/>
    <x v="2"/>
    <n v="64"/>
    <s v="Unkown"/>
    <s v="Unkown"/>
    <x v="3"/>
    <x v="1"/>
    <s v="N"/>
    <s v="Unknow"/>
    <s v="Yes"/>
    <s v="Unkown"/>
    <n v="846.30250000000001"/>
    <n v="6"/>
    <s v="Unkown"/>
    <e v="#VALUE!"/>
  </r>
  <r>
    <n v="2427"/>
    <s v="Myrta"/>
    <s v="Whibley"/>
    <x v="0"/>
    <n v="20"/>
    <d v="1998-10-15T00:00:00"/>
    <s v="Senior Developer"/>
    <x v="4"/>
    <x v="2"/>
    <s v="N"/>
    <s v="Unknow"/>
    <s v="Yes"/>
    <n v="2"/>
    <n v="723.58999999999992"/>
    <n v="6"/>
    <n v="2"/>
    <n v="8683.0799999999981"/>
  </r>
  <r>
    <n v="2428"/>
    <s v="Pauly"/>
    <s v="Keightley"/>
    <x v="1"/>
    <n v="74"/>
    <d v="1968-07-26T00:00:00"/>
    <s v="Help Desk Operator"/>
    <x v="4"/>
    <x v="0"/>
    <s v="N"/>
    <s v="Unknow"/>
    <s v="Yes"/>
    <n v="9"/>
    <n v="786.06200000000001"/>
    <n v="6"/>
    <n v="9"/>
    <n v="42447.348000000005"/>
  </r>
  <r>
    <n v="2429"/>
    <s v="Emeline"/>
    <s v="Baldi"/>
    <x v="0"/>
    <n v="54"/>
    <d v="1980-11-11T00:00:00"/>
    <s v="Assistant Professor"/>
    <x v="7"/>
    <x v="0"/>
    <s v="N"/>
    <s v="Unknow"/>
    <s v="Yes"/>
    <n v="3"/>
    <n v="1094.511"/>
    <n v="6"/>
    <n v="3"/>
    <n v="19701.198"/>
  </r>
  <r>
    <n v="2430"/>
    <s v="Humbert"/>
    <s v="Dikles"/>
    <x v="1"/>
    <n v="38"/>
    <d v="1968-09-06T00:00:00"/>
    <s v="Quality Engineer"/>
    <x v="4"/>
    <x v="0"/>
    <s v="N"/>
    <s v="Unknow"/>
    <s v="No"/>
    <n v="5"/>
    <n v="1113.8233333333333"/>
    <n v="6"/>
    <n v="5"/>
    <n v="33414.699999999997"/>
  </r>
  <r>
    <n v="2431"/>
    <s v="Alvy"/>
    <s v="Tyndall"/>
    <x v="1"/>
    <n v="15"/>
    <d v="1999-12-24T00:00:00"/>
    <s v="Senior Cost Accountant"/>
    <x v="1"/>
    <x v="0"/>
    <s v="N"/>
    <s v="Unknow"/>
    <s v="Yes"/>
    <n v="2"/>
    <n v="1390.098"/>
    <n v="6"/>
    <n v="2"/>
    <n v="16681.175999999999"/>
  </r>
  <r>
    <n v="2432"/>
    <s v="Ebba"/>
    <s v="Melhuish"/>
    <x v="0"/>
    <n v="67"/>
    <d v="1981-02-21T00:00:00"/>
    <s v="Nuclear Power Engineer"/>
    <x v="7"/>
    <x v="1"/>
    <s v="N"/>
    <s v="Unknow"/>
    <s v="Yes"/>
    <n v="5"/>
    <n v="979.96"/>
    <n v="6"/>
    <n v="5"/>
    <n v="29398.800000000003"/>
  </r>
  <r>
    <n v="2433"/>
    <s v="Burty"/>
    <s v="Strutz"/>
    <x v="1"/>
    <n v="38"/>
    <d v="1976-07-19T00:00:00"/>
    <s v="Nurse Practicioner"/>
    <x v="4"/>
    <x v="2"/>
    <s v="N"/>
    <s v="Unknow"/>
    <s v="Yes"/>
    <n v="8"/>
    <n v="718.4"/>
    <n v="6"/>
    <n v="8"/>
    <n v="34483.199999999997"/>
  </r>
  <r>
    <n v="2434"/>
    <s v="Lenci"/>
    <s v="Soars"/>
    <x v="1"/>
    <n v="40"/>
    <d v="1956-11-17T00:00:00"/>
    <s v="Environmental Specialist"/>
    <x v="4"/>
    <x v="1"/>
    <s v="N"/>
    <s v="Unknow"/>
    <s v="No"/>
    <n v="18"/>
    <n v="858.21285714285716"/>
    <n v="6"/>
    <n v="18"/>
    <n v="92686.988571428577"/>
  </r>
  <r>
    <n v="2435"/>
    <s v="Orly"/>
    <s v="Ceney"/>
    <x v="0"/>
    <n v="69"/>
    <d v="1961-08-12T00:00:00"/>
    <s v="Account Coordinator"/>
    <x v="7"/>
    <x v="0"/>
    <s v="N"/>
    <s v="Unknow"/>
    <s v="No"/>
    <n v="14"/>
    <n v="973.63333333333321"/>
    <n v="6"/>
    <n v="14"/>
    <n v="81785.199999999983"/>
  </r>
  <r>
    <n v="2436"/>
    <s v="Jaymie"/>
    <s v="Wellesley"/>
    <x v="1"/>
    <n v="37"/>
    <d v="1986-03-21T00:00:00"/>
    <s v="Help Desk Technician"/>
    <x v="3"/>
    <x v="0"/>
    <s v="N"/>
    <s v="Unknow"/>
    <s v="No"/>
    <n v="4"/>
    <n v="1250.3600000000001"/>
    <n v="6"/>
    <n v="4"/>
    <n v="30008.640000000003"/>
  </r>
  <r>
    <n v="2437"/>
    <s v="Simonette"/>
    <s v="Cressingham"/>
    <x v="0"/>
    <n v="90"/>
    <d v="1977-05-01T00:00:00"/>
    <s v="Marketing Manager"/>
    <x v="1"/>
    <x v="0"/>
    <s v="N"/>
    <s v="Unknow"/>
    <s v="Yes"/>
    <n v="18"/>
    <n v="1029.8050000000001"/>
    <n v="6"/>
    <n v="18"/>
    <n v="111218.94"/>
  </r>
  <r>
    <n v="2438"/>
    <s v="Lorianne"/>
    <s v="Ethersey"/>
    <x v="0"/>
    <n v="76"/>
    <d v="1983-01-29T00:00:00"/>
    <s v="Speech Pathologist"/>
    <x v="7"/>
    <x v="0"/>
    <s v="N"/>
    <s v="Unknow"/>
    <s v="Yes"/>
    <n v="4"/>
    <n v="835.69"/>
    <n v="6"/>
    <n v="4"/>
    <n v="20056.560000000001"/>
  </r>
  <r>
    <n v="2439"/>
    <s v="Shelly"/>
    <s v="Yakebovitch"/>
    <x v="0"/>
    <n v="44"/>
    <d v="1967-10-02T00:00:00"/>
    <s v="Unkown"/>
    <x v="7"/>
    <x v="1"/>
    <s v="N"/>
    <s v="Unknow"/>
    <s v="No"/>
    <n v="15"/>
    <n v="1030.4466666666669"/>
    <n v="6"/>
    <n v="15"/>
    <n v="92740.200000000026"/>
  </r>
  <r>
    <n v="2440"/>
    <s v="Lethia"/>
    <s v="Juanes"/>
    <x v="0"/>
    <n v="17"/>
    <d v="1959-09-21T00:00:00"/>
    <s v="Engineer II"/>
    <x v="7"/>
    <x v="1"/>
    <s v="N"/>
    <s v="Unknow"/>
    <s v="No"/>
    <n v="8"/>
    <n v="1291.5900000000001"/>
    <n v="6"/>
    <n v="8"/>
    <n v="61996.320000000007"/>
  </r>
  <r>
    <n v="2441"/>
    <s v="Loutitia"/>
    <s v="Pinkie"/>
    <x v="0"/>
    <n v="52"/>
    <d v="1959-03-29T00:00:00"/>
    <s v="Unkown"/>
    <x v="2"/>
    <x v="2"/>
    <s v="N"/>
    <s v="Unknow"/>
    <s v="Yes"/>
    <n v="5"/>
    <n v="1049.0420000000001"/>
    <n v="6"/>
    <n v="5"/>
    <n v="31471.260000000002"/>
  </r>
  <r>
    <n v="2442"/>
    <s v="Odie"/>
    <s v="Enrrico"/>
    <x v="1"/>
    <n v="8"/>
    <d v="1957-10-13T00:00:00"/>
    <s v="Social Worker"/>
    <x v="0"/>
    <x v="1"/>
    <s v="N"/>
    <s v="Unknow"/>
    <s v="Yes"/>
    <n v="17"/>
    <n v="1371.8057142857142"/>
    <n v="6"/>
    <n v="17"/>
    <n v="139924.18285714285"/>
  </r>
  <r>
    <n v="2443"/>
    <s v="Towny"/>
    <s v="Python"/>
    <x v="1"/>
    <n v="30"/>
    <d v="1990-02-13T00:00:00"/>
    <s v="Computer Systems Analyst I"/>
    <x v="2"/>
    <x v="2"/>
    <s v="N"/>
    <s v="Unknow"/>
    <s v="No"/>
    <n v="20"/>
    <n v="1104.2342857142855"/>
    <n v="6"/>
    <n v="20"/>
    <n v="132508.11428571425"/>
  </r>
  <r>
    <n v="2444"/>
    <s v="Emmet"/>
    <s v="Cristoforo"/>
    <x v="1"/>
    <n v="22"/>
    <d v="1977-05-13T00:00:00"/>
    <s v="Associate Professor"/>
    <x v="7"/>
    <x v="2"/>
    <s v="N"/>
    <s v="Unknow"/>
    <s v="No"/>
    <n v="11"/>
    <n v="903.14666666666665"/>
    <n v="6"/>
    <n v="11"/>
    <n v="59607.68"/>
  </r>
  <r>
    <n v="2445"/>
    <s v="Johnnie"/>
    <s v="Prujean"/>
    <x v="1"/>
    <n v="46"/>
    <d v="1976-03-11T00:00:00"/>
    <s v="Quality Control Specialist"/>
    <x v="5"/>
    <x v="1"/>
    <s v="N"/>
    <s v="Unknow"/>
    <s v="No"/>
    <n v="18"/>
    <n v="1367.3920000000003"/>
    <n v="6"/>
    <n v="18"/>
    <n v="147678.33600000004"/>
  </r>
  <r>
    <n v="2446"/>
    <s v="Lovell"/>
    <s v="Kiss"/>
    <x v="1"/>
    <n v="33"/>
    <d v="1956-09-07T00:00:00"/>
    <s v="Unkown"/>
    <x v="5"/>
    <x v="1"/>
    <s v="N"/>
    <s v="Unknow"/>
    <s v="No"/>
    <n v="17"/>
    <n v="1930.87"/>
    <n v="6"/>
    <n v="17"/>
    <n v="196948.74"/>
  </r>
  <r>
    <n v="2447"/>
    <s v="Richard"/>
    <s v="Poor"/>
    <x v="1"/>
    <n v="55"/>
    <d v="1997-01-06T00:00:00"/>
    <s v="Tax Accountant"/>
    <x v="4"/>
    <x v="1"/>
    <s v="N"/>
    <s v="Unknow"/>
    <s v="Yes"/>
    <n v="2"/>
    <n v="1082.6166666666668"/>
    <n v="6"/>
    <n v="2"/>
    <n v="12991.400000000001"/>
  </r>
  <r>
    <n v="2448"/>
    <s v="Lorri"/>
    <s v="Iston"/>
    <x v="0"/>
    <n v="5"/>
    <d v="1992-12-18T00:00:00"/>
    <s v="Structural Analysis Engineer"/>
    <x v="2"/>
    <x v="2"/>
    <s v="N"/>
    <s v="Unknow"/>
    <s v="No"/>
    <n v="10"/>
    <n v="1052.4275"/>
    <n v="6"/>
    <n v="10"/>
    <n v="63145.650000000009"/>
  </r>
  <r>
    <n v="2449"/>
    <s v="Oates"/>
    <s v="Broadberrie"/>
    <x v="1"/>
    <n v="54"/>
    <d v="1982-06-01T00:00:00"/>
    <s v="Tax Accountant"/>
    <x v="4"/>
    <x v="1"/>
    <s v="N"/>
    <s v="Unknow"/>
    <s v="No"/>
    <n v="8"/>
    <n v="780.57833333333326"/>
    <n v="6"/>
    <n v="8"/>
    <n v="37467.759999999995"/>
  </r>
  <r>
    <n v="2450"/>
    <s v="Jayson"/>
    <s v="Breheny"/>
    <x v="1"/>
    <n v="64"/>
    <d v="1974-06-21T00:00:00"/>
    <s v="Structural Engineer"/>
    <x v="5"/>
    <x v="1"/>
    <s v="N"/>
    <s v="Unknow"/>
    <s v="Yes"/>
    <n v="7"/>
    <n v="1147.7219999999998"/>
    <n v="6"/>
    <n v="7"/>
    <n v="48204.323999999993"/>
  </r>
  <r>
    <n v="2451"/>
    <s v="Upton"/>
    <s v="Orford"/>
    <x v="1"/>
    <n v="33"/>
    <d v="1973-03-09T00:00:00"/>
    <s v="Editor"/>
    <x v="6"/>
    <x v="1"/>
    <s v="N"/>
    <s v="Unknow"/>
    <s v="Yes"/>
    <n v="18"/>
    <n v="1060.3649999999998"/>
    <n v="6"/>
    <n v="18"/>
    <n v="114519.41999999998"/>
  </r>
  <r>
    <n v="2452"/>
    <s v="Sophronia"/>
    <s v="Yerrill"/>
    <x v="0"/>
    <n v="93"/>
    <d v="1975-07-24T00:00:00"/>
    <s v="Chemical Engineer"/>
    <x v="7"/>
    <x v="0"/>
    <s v="N"/>
    <s v="Unknow"/>
    <s v="Yes"/>
    <n v="17"/>
    <n v="1033.424"/>
    <n v="6"/>
    <n v="17"/>
    <n v="105409.24799999999"/>
  </r>
  <r>
    <n v="2453"/>
    <s v="Ruthe"/>
    <s v="Campe"/>
    <x v="0"/>
    <n v="22"/>
    <d v="1992-08-05T00:00:00"/>
    <s v="Safety Technician II"/>
    <x v="8"/>
    <x v="2"/>
    <s v="N"/>
    <s v="Unknow"/>
    <s v="No"/>
    <n v="9"/>
    <n v="1337.2066666666667"/>
    <n v="6"/>
    <n v="9"/>
    <n v="72209.16"/>
  </r>
  <r>
    <n v="2454"/>
    <s v="Gene"/>
    <s v="Brome"/>
    <x v="0"/>
    <n v="81"/>
    <d v="1960-02-13T00:00:00"/>
    <s v="Senior Sales Associate"/>
    <x v="2"/>
    <x v="0"/>
    <s v="N"/>
    <s v="Unknow"/>
    <s v="Yes"/>
    <n v="12"/>
    <n v="1603.4614285714285"/>
    <n v="6"/>
    <n v="12"/>
    <n v="115449.22285714286"/>
  </r>
  <r>
    <n v="2455"/>
    <s v="Kathe"/>
    <s v="Heatlie"/>
    <x v="0"/>
    <n v="64"/>
    <d v="1977-10-09T00:00:00"/>
    <s v="Unkown"/>
    <x v="7"/>
    <x v="0"/>
    <s v="N"/>
    <s v="Unknow"/>
    <s v="No"/>
    <n v="21"/>
    <n v="1079.7445454545452"/>
    <n v="6"/>
    <n v="21"/>
    <n v="136047.81272727271"/>
  </r>
  <r>
    <n v="2456"/>
    <s v="Reidar"/>
    <s v="Pullin"/>
    <x v="1"/>
    <n v="9"/>
    <d v="1991-05-29T00:00:00"/>
    <s v="Sales Associate"/>
    <x v="4"/>
    <x v="0"/>
    <s v="N"/>
    <s v="Unknow"/>
    <s v="No"/>
    <n v="10"/>
    <n v="1072.9099999999999"/>
    <n v="6"/>
    <n v="10"/>
    <n v="64374.599999999991"/>
  </r>
  <r>
    <n v="2457"/>
    <s v="Benito"/>
    <s v="Vearnals"/>
    <x v="1"/>
    <n v="70"/>
    <d v="1975-04-12T00:00:00"/>
    <s v="Developer IV"/>
    <x v="3"/>
    <x v="2"/>
    <s v="N"/>
    <s v="Unknow"/>
    <s v="Yes"/>
    <n v="15"/>
    <n v="681.71"/>
    <n v="6"/>
    <n v="15"/>
    <n v="61353.9"/>
  </r>
  <r>
    <n v="2458"/>
    <s v="Leilah"/>
    <s v="Liddel"/>
    <x v="0"/>
    <n v="73"/>
    <d v="1964-04-20T00:00:00"/>
    <s v="Media Manager II"/>
    <x v="7"/>
    <x v="2"/>
    <s v="N"/>
    <s v="Unknow"/>
    <s v="Yes"/>
    <n v="5"/>
    <n v="963.32999999999993"/>
    <n v="6"/>
    <n v="5"/>
    <n v="28899.899999999998"/>
  </r>
  <r>
    <n v="2459"/>
    <s v="Jeanna"/>
    <s v="Naulls"/>
    <x v="0"/>
    <n v="67"/>
    <d v="1986-01-10T00:00:00"/>
    <s v="Quality Engineer"/>
    <x v="7"/>
    <x v="2"/>
    <s v="N"/>
    <s v="Unknow"/>
    <s v="No"/>
    <n v="18"/>
    <n v="1238.3612500000002"/>
    <n v="6"/>
    <n v="18"/>
    <n v="133743.01500000001"/>
  </r>
  <r>
    <n v="2460"/>
    <s v="Mick"/>
    <s v="Boutellier"/>
    <x v="1"/>
    <n v="88"/>
    <d v="1976-05-17T00:00:00"/>
    <s v="Nurse Practicioner"/>
    <x v="7"/>
    <x v="2"/>
    <s v="N"/>
    <s v="Unknow"/>
    <s v="Yes"/>
    <n v="12"/>
    <n v="1121.0815384615385"/>
    <n v="6"/>
    <n v="12"/>
    <n v="80717.870769230765"/>
  </r>
  <r>
    <n v="2461"/>
    <s v="Tully"/>
    <s v="Unkown"/>
    <x v="1"/>
    <n v="89"/>
    <d v="1976-06-12T00:00:00"/>
    <s v="Speech Pathologist"/>
    <x v="4"/>
    <x v="1"/>
    <s v="N"/>
    <s v="Unknow"/>
    <s v="No"/>
    <n v="17"/>
    <n v="1012.7177777777777"/>
    <n v="6"/>
    <n v="17"/>
    <n v="103297.21333333332"/>
  </r>
  <r>
    <n v="2462"/>
    <s v="Fletcher"/>
    <s v="Hutchens"/>
    <x v="1"/>
    <n v="17"/>
    <d v="1980-07-05T00:00:00"/>
    <s v="Assistant Media Planner"/>
    <x v="9"/>
    <x v="1"/>
    <s v="N"/>
    <s v="Unknow"/>
    <s v="No"/>
    <n v="21"/>
    <n v="959.22800000000007"/>
    <n v="6"/>
    <n v="21"/>
    <n v="120862.728"/>
  </r>
  <r>
    <n v="2463"/>
    <s v="Krystle"/>
    <s v="Jovicevic"/>
    <x v="0"/>
    <n v="54"/>
    <d v="1978-01-30T00:00:00"/>
    <s v="Pharmacist"/>
    <x v="0"/>
    <x v="0"/>
    <s v="N"/>
    <s v="Unknow"/>
    <s v="No"/>
    <n v="12"/>
    <n v="518.02600000000007"/>
    <n v="6"/>
    <n v="12"/>
    <n v="37297.872000000003"/>
  </r>
  <r>
    <n v="2464"/>
    <s v="Cleve"/>
    <s v="Jindrak"/>
    <x v="1"/>
    <n v="78"/>
    <d v="1983-04-06T00:00:00"/>
    <s v="Speech Pathologist"/>
    <x v="5"/>
    <x v="0"/>
    <s v="N"/>
    <s v="Unknow"/>
    <s v="No"/>
    <n v="6"/>
    <n v="1321.48"/>
    <n v="6"/>
    <n v="6"/>
    <n v="47573.279999999999"/>
  </r>
  <r>
    <n v="2465"/>
    <s v="Paloma"/>
    <s v="Nilles"/>
    <x v="0"/>
    <n v="31"/>
    <d v="1984-06-12T00:00:00"/>
    <s v="Senior Editor"/>
    <x v="4"/>
    <x v="0"/>
    <s v="N"/>
    <s v="Unknow"/>
    <s v="Yes"/>
    <n v="2"/>
    <n v="1485.3657142857141"/>
    <n v="6"/>
    <n v="2"/>
    <n v="17824.388571428572"/>
  </r>
  <r>
    <n v="2466"/>
    <s v="Araldo"/>
    <s v="Klamp"/>
    <x v="1"/>
    <n v="62"/>
    <d v="1980-10-04T00:00:00"/>
    <s v="Software Test Engineer IV"/>
    <x v="9"/>
    <x v="2"/>
    <s v="N"/>
    <s v="Unknow"/>
    <s v="No"/>
    <n v="16"/>
    <n v="839.02499999999998"/>
    <n v="6"/>
    <n v="16"/>
    <n v="80546.399999999994"/>
  </r>
  <r>
    <n v="2467"/>
    <s v="Ynez"/>
    <s v="Fawloe"/>
    <x v="0"/>
    <n v="71"/>
    <d v="1975-07-15T00:00:00"/>
    <s v="Engineer III"/>
    <x v="7"/>
    <x v="1"/>
    <s v="N"/>
    <s v="Unknow"/>
    <s v="Yes"/>
    <n v="4"/>
    <n v="1139.8899999999999"/>
    <n v="6"/>
    <n v="4"/>
    <n v="27357.359999999997"/>
  </r>
  <r>
    <n v="2468"/>
    <s v="Parker"/>
    <s v="Barenskie"/>
    <x v="1"/>
    <n v="51"/>
    <d v="1995-12-12T00:00:00"/>
    <s v="Marketing Assistant"/>
    <x v="5"/>
    <x v="2"/>
    <s v="N"/>
    <s v="Unknow"/>
    <s v="No"/>
    <n v="1"/>
    <n v="1268.7250000000001"/>
    <n v="6"/>
    <n v="1"/>
    <n v="7612.35"/>
  </r>
  <r>
    <n v="2469"/>
    <s v="Kermie"/>
    <s v="Hedger"/>
    <x v="2"/>
    <n v="18"/>
    <s v="Unkown"/>
    <s v="Accounting Assistant II"/>
    <x v="3"/>
    <x v="0"/>
    <s v="N"/>
    <s v="Unknow"/>
    <s v="Yes"/>
    <s v="Unkown"/>
    <n v="851.33600000000001"/>
    <n v="6"/>
    <s v="Unkown"/>
    <e v="#VALUE!"/>
  </r>
  <r>
    <n v="2470"/>
    <s v="Roy"/>
    <s v="Dunaway"/>
    <x v="1"/>
    <n v="70"/>
    <d v="1957-07-04T00:00:00"/>
    <s v="Unkown"/>
    <x v="6"/>
    <x v="0"/>
    <s v="N"/>
    <s v="Unknow"/>
    <s v="No"/>
    <n v="13"/>
    <n v="1126.2957142857142"/>
    <n v="6"/>
    <n v="13"/>
    <n v="87851.065714285709"/>
  </r>
  <r>
    <n v="2471"/>
    <s v="Noland"/>
    <s v="Bresland"/>
    <x v="1"/>
    <n v="55"/>
    <d v="1978-12-20T00:00:00"/>
    <s v="Geological Engineer"/>
    <x v="7"/>
    <x v="0"/>
    <s v="N"/>
    <s v="Unknow"/>
    <s v="Yes"/>
    <n v="8"/>
    <n v="1429.9871428571428"/>
    <n v="6"/>
    <n v="8"/>
    <n v="68639.38285714286"/>
  </r>
  <r>
    <n v="2472"/>
    <s v="Mathias"/>
    <s v="Element"/>
    <x v="1"/>
    <n v="99"/>
    <d v="1989-06-02T00:00:00"/>
    <s v="Product Engineer"/>
    <x v="0"/>
    <x v="2"/>
    <s v="N"/>
    <s v="Unknow"/>
    <s v="Yes"/>
    <n v="16"/>
    <n v="1041.3349999999998"/>
    <n v="6"/>
    <n v="16"/>
    <n v="99968.159999999974"/>
  </r>
  <r>
    <n v="2473"/>
    <s v="Davon"/>
    <s v="Unkown"/>
    <x v="1"/>
    <n v="50"/>
    <d v="1970-05-10T00:00:00"/>
    <s v="Administrative Assistant I"/>
    <x v="9"/>
    <x v="0"/>
    <s v="N"/>
    <s v="Unknow"/>
    <s v="Yes"/>
    <n v="13"/>
    <n v="2005.66"/>
    <n v="6"/>
    <n v="13"/>
    <n v="156441.48000000001"/>
  </r>
  <r>
    <n v="2474"/>
    <s v="Chrysa"/>
    <s v="Burrett"/>
    <x v="0"/>
    <n v="59"/>
    <d v="1980-06-08T00:00:00"/>
    <s v="Executive Secretary"/>
    <x v="6"/>
    <x v="2"/>
    <s v="N"/>
    <s v="Unknow"/>
    <s v="Yes"/>
    <n v="6"/>
    <n v="720.61333333333334"/>
    <n v="6"/>
    <n v="6"/>
    <n v="25942.080000000002"/>
  </r>
  <r>
    <n v="2475"/>
    <s v="Cammi"/>
    <s v="Ambrogioni"/>
    <x v="0"/>
    <n v="68"/>
    <d v="1977-05-02T00:00:00"/>
    <s v="Quality Control Specialist"/>
    <x v="4"/>
    <x v="0"/>
    <s v="N"/>
    <s v="Unknow"/>
    <s v="No"/>
    <n v="20"/>
    <n v="488.86166666666668"/>
    <n v="6"/>
    <n v="20"/>
    <n v="58663.4"/>
  </r>
  <r>
    <n v="2476"/>
    <s v="Hal"/>
    <s v="Braddon"/>
    <x v="1"/>
    <n v="13"/>
    <d v="1956-09-25T00:00:00"/>
    <s v="Administrative Officer"/>
    <x v="2"/>
    <x v="2"/>
    <s v="N"/>
    <s v="Unknow"/>
    <s v="No"/>
    <n v="17"/>
    <n v="1356.3"/>
    <n v="6"/>
    <n v="17"/>
    <n v="138342.59999999998"/>
  </r>
  <r>
    <n v="2477"/>
    <s v="Barney"/>
    <s v="Tilling"/>
    <x v="1"/>
    <n v="25"/>
    <d v="1977-03-23T00:00:00"/>
    <s v="Electrical Engineer"/>
    <x v="7"/>
    <x v="1"/>
    <s v="N"/>
    <s v="Unknow"/>
    <s v="Yes"/>
    <n v="10"/>
    <n v="832.19999999999993"/>
    <n v="6"/>
    <n v="10"/>
    <n v="49932"/>
  </r>
  <r>
    <n v="2478"/>
    <s v="Andreas"/>
    <s v="Lamke"/>
    <x v="1"/>
    <n v="85"/>
    <d v="1966-07-07T00:00:00"/>
    <s v="Senior Cost Accountant"/>
    <x v="1"/>
    <x v="1"/>
    <s v="N"/>
    <s v="Unknow"/>
    <s v="Yes"/>
    <n v="10"/>
    <n v="1036.8966666666665"/>
    <n v="6"/>
    <n v="10"/>
    <n v="62213.799999999988"/>
  </r>
  <r>
    <n v="2479"/>
    <s v="Helge"/>
    <s v="Voller"/>
    <x v="0"/>
    <n v="81"/>
    <d v="1996-11-06T00:00:00"/>
    <s v="Community Outreach Specialist"/>
    <x v="5"/>
    <x v="0"/>
    <s v="N"/>
    <s v="Unknow"/>
    <s v="No"/>
    <n v="5"/>
    <n v="605.38800000000003"/>
    <n v="6"/>
    <n v="5"/>
    <n v="18161.640000000003"/>
  </r>
  <r>
    <n v="2480"/>
    <s v="Adey"/>
    <s v="Shevlin"/>
    <x v="0"/>
    <n v="3"/>
    <d v="1971-12-26T00:00:00"/>
    <s v="Nuclear Power Engineer"/>
    <x v="7"/>
    <x v="2"/>
    <s v="N"/>
    <s v="Unknow"/>
    <s v="Yes"/>
    <n v="16"/>
    <n v="1080.3240000000001"/>
    <n v="6"/>
    <n v="16"/>
    <n v="103711.10400000001"/>
  </r>
  <r>
    <n v="2481"/>
    <s v="Amber"/>
    <s v="Ruslin"/>
    <x v="0"/>
    <n v="71"/>
    <d v="1979-01-20T00:00:00"/>
    <s v="Chief Design Engineer"/>
    <x v="7"/>
    <x v="0"/>
    <s v="N"/>
    <s v="Unknow"/>
    <s v="Yes"/>
    <n v="12"/>
    <n v="994.96800000000019"/>
    <n v="6"/>
    <n v="12"/>
    <n v="71637.696000000011"/>
  </r>
  <r>
    <n v="2482"/>
    <s v="Regan"/>
    <s v="Siemens"/>
    <x v="1"/>
    <n v="95"/>
    <d v="1953-12-10T00:00:00"/>
    <s v="Pharmacist"/>
    <x v="0"/>
    <x v="0"/>
    <s v="N"/>
    <s v="Unknow"/>
    <s v="Yes"/>
    <n v="10"/>
    <n v="1623.21"/>
    <n v="6"/>
    <n v="10"/>
    <n v="97392.6"/>
  </r>
  <r>
    <n v="2483"/>
    <s v="Greta"/>
    <s v="Cotterrill"/>
    <x v="0"/>
    <n v="54"/>
    <d v="1987-06-06T00:00:00"/>
    <s v="Unkown"/>
    <x v="7"/>
    <x v="0"/>
    <s v="N"/>
    <s v="Unknow"/>
    <s v="No"/>
    <n v="10"/>
    <n v="744.66000000000008"/>
    <n v="6"/>
    <n v="10"/>
    <n v="44679.600000000006"/>
  </r>
  <r>
    <n v="2484"/>
    <s v="Elise"/>
    <s v="Slimm"/>
    <x v="0"/>
    <n v="77"/>
    <d v="1979-10-03T00:00:00"/>
    <s v="Senior Quality Engineer"/>
    <x v="2"/>
    <x v="0"/>
    <s v="N"/>
    <s v="Unknow"/>
    <s v="Yes"/>
    <n v="14"/>
    <n v="1150.0650000000001"/>
    <n v="6"/>
    <n v="14"/>
    <n v="96605.46"/>
  </r>
  <r>
    <n v="2485"/>
    <s v="Ringo"/>
    <s v="Parkyn"/>
    <x v="1"/>
    <n v="93"/>
    <d v="1955-07-27T00:00:00"/>
    <s v="Help Desk Technician"/>
    <x v="4"/>
    <x v="0"/>
    <s v="N"/>
    <s v="Unknow"/>
    <s v="Yes"/>
    <n v="12"/>
    <n v="1426.395"/>
    <n v="6"/>
    <n v="12"/>
    <n v="102700.43999999999"/>
  </r>
  <r>
    <n v="2486"/>
    <s v="Alaine"/>
    <s v="Halbord"/>
    <x v="0"/>
    <n v="77"/>
    <d v="1954-03-09T00:00:00"/>
    <s v="Structural Engineer"/>
    <x v="7"/>
    <x v="0"/>
    <s v="N"/>
    <s v="Unknow"/>
    <s v="Yes"/>
    <n v="5"/>
    <n v="1523.8775000000001"/>
    <n v="6"/>
    <n v="5"/>
    <n v="45716.324999999997"/>
  </r>
  <r>
    <n v="2487"/>
    <s v="Elton"/>
    <s v="Piggford"/>
    <x v="1"/>
    <n v="92"/>
    <d v="1978-01-13T00:00:00"/>
    <s v="Operator"/>
    <x v="3"/>
    <x v="1"/>
    <s v="N"/>
    <s v="Unknow"/>
    <s v="Yes"/>
    <n v="14"/>
    <n v="609.11199999999997"/>
    <n v="6"/>
    <n v="14"/>
    <n v="51165.407999999996"/>
  </r>
  <r>
    <n v="2488"/>
    <s v="Idalia"/>
    <s v="Braunton"/>
    <x v="0"/>
    <n v="32"/>
    <d v="1988-11-17T00:00:00"/>
    <s v="Senior Financial Analyst"/>
    <x v="1"/>
    <x v="0"/>
    <s v="N"/>
    <s v="Unknow"/>
    <s v="Yes"/>
    <n v="7"/>
    <n v="1266.135"/>
    <n v="6"/>
    <n v="7"/>
    <n v="53177.67"/>
  </r>
  <r>
    <n v="2489"/>
    <s v="Emma"/>
    <s v="Mates"/>
    <x v="0"/>
    <n v="42"/>
    <d v="1976-06-12T00:00:00"/>
    <s v="Speech Pathologist"/>
    <x v="5"/>
    <x v="0"/>
    <s v="N"/>
    <s v="Unknow"/>
    <s v="No"/>
    <n v="15"/>
    <n v="1265.3633333333335"/>
    <n v="6"/>
    <n v="15"/>
    <n v="113882.70000000001"/>
  </r>
  <r>
    <n v="2490"/>
    <s v="Clint"/>
    <s v="Krause"/>
    <x v="1"/>
    <n v="28"/>
    <d v="1987-10-01T00:00:00"/>
    <s v="Unkown"/>
    <x v="0"/>
    <x v="0"/>
    <s v="N"/>
    <s v="Unknow"/>
    <s v="Yes"/>
    <n v="5"/>
    <n v="963.48428571428576"/>
    <n v="6"/>
    <n v="5"/>
    <n v="28904.528571428571"/>
  </r>
  <r>
    <n v="2491"/>
    <s v="Tabbie"/>
    <s v="Turone"/>
    <x v="1"/>
    <n v="74"/>
    <d v="1977-05-08T00:00:00"/>
    <s v="Clinical Specialist"/>
    <x v="0"/>
    <x v="0"/>
    <s v="N"/>
    <s v="Unknow"/>
    <s v="No"/>
    <n v="14"/>
    <n v="687.13874999999996"/>
    <n v="6"/>
    <n v="14"/>
    <n v="57719.654999999992"/>
  </r>
  <r>
    <n v="2492"/>
    <s v="Gayelord"/>
    <s v="Lipman"/>
    <x v="1"/>
    <n v="35"/>
    <d v="1974-02-01T00:00:00"/>
    <s v="Design Engineer"/>
    <x v="7"/>
    <x v="2"/>
    <s v="N"/>
    <s v="Unknow"/>
    <s v="No"/>
    <n v="9"/>
    <n v="419.10399999999998"/>
    <n v="6"/>
    <n v="9"/>
    <n v="22631.615999999998"/>
  </r>
  <r>
    <n v="2493"/>
    <s v="Rey"/>
    <s v="Collum"/>
    <x v="1"/>
    <n v="56"/>
    <d v="1981-08-19T00:00:00"/>
    <s v="Assistant Media Planner"/>
    <x v="9"/>
    <x v="0"/>
    <s v="N"/>
    <s v="Unknow"/>
    <s v="Yes"/>
    <n v="17"/>
    <n v="1066.3600000000001"/>
    <n v="6"/>
    <n v="17"/>
    <n v="108768.72000000002"/>
  </r>
  <r>
    <n v="2494"/>
    <s v="Donella"/>
    <s v="Emm"/>
    <x v="0"/>
    <n v="98"/>
    <d v="1974-08-08T00:00:00"/>
    <s v="Senior Sales Associate"/>
    <x v="7"/>
    <x v="2"/>
    <s v="N"/>
    <s v="Unknow"/>
    <s v="No"/>
    <n v="16"/>
    <n v="1247.7387500000002"/>
    <n v="6"/>
    <n v="16"/>
    <n v="119782.92000000001"/>
  </r>
  <r>
    <n v="2495"/>
    <s v="Gwenore"/>
    <s v="Suero"/>
    <x v="0"/>
    <n v="89"/>
    <d v="1953-11-12T00:00:00"/>
    <s v="Assistant Professor"/>
    <x v="3"/>
    <x v="1"/>
    <s v="N"/>
    <s v="Unknow"/>
    <s v="No"/>
    <n v="17"/>
    <n v="1282.6899999999998"/>
    <n v="6"/>
    <n v="17"/>
    <n v="130834.37999999999"/>
  </r>
  <r>
    <n v="2496"/>
    <s v="Lew"/>
    <s v="Wittleton"/>
    <x v="1"/>
    <n v="29"/>
    <d v="1980-08-26T00:00:00"/>
    <s v="Web Developer II"/>
    <x v="7"/>
    <x v="0"/>
    <s v="N"/>
    <s v="Unknow"/>
    <s v="Yes"/>
    <n v="21"/>
    <n v="845.29"/>
    <n v="6"/>
    <n v="21"/>
    <n v="106506.54"/>
  </r>
  <r>
    <n v="2497"/>
    <s v="Gustav"/>
    <s v="Aaronsohn"/>
    <x v="1"/>
    <n v="33"/>
    <d v="1969-04-05T00:00:00"/>
    <s v="Administrative Assistant IV"/>
    <x v="2"/>
    <x v="1"/>
    <s v="N"/>
    <s v="Unknow"/>
    <s v="No"/>
    <n v="12"/>
    <n v="1097.8742857142859"/>
    <n v="6"/>
    <n v="12"/>
    <n v="79046.948571428569"/>
  </r>
  <r>
    <n v="2498"/>
    <s v="Rosana"/>
    <s v="Emmatt"/>
    <x v="0"/>
    <n v="70"/>
    <d v="1978-02-02T00:00:00"/>
    <s v="Software Test Engineer III"/>
    <x v="5"/>
    <x v="2"/>
    <s v="N"/>
    <s v="Unknow"/>
    <s v="No"/>
    <n v="8"/>
    <n v="839.25200000000007"/>
    <n v="6"/>
    <n v="8"/>
    <n v="40284.096000000005"/>
  </r>
  <r>
    <n v="2499"/>
    <s v="Doll"/>
    <s v="Tschirschky"/>
    <x v="0"/>
    <n v="77"/>
    <d v="1973-08-30T00:00:00"/>
    <s v="Account Representative I"/>
    <x v="5"/>
    <x v="0"/>
    <s v="N"/>
    <s v="Unknow"/>
    <s v="No"/>
    <n v="14"/>
    <n v="1237.75"/>
    <n v="6"/>
    <n v="14"/>
    <n v="103971"/>
  </r>
  <r>
    <n v="2500"/>
    <s v="Micky"/>
    <s v="Livings"/>
    <x v="0"/>
    <n v="35"/>
    <d v="1957-12-18T00:00:00"/>
    <s v="Senior Developer"/>
    <x v="2"/>
    <x v="2"/>
    <s v="N"/>
    <s v="Unknow"/>
    <s v="Yes"/>
    <n v="17"/>
    <n v="1091.636"/>
    <n v="6"/>
    <n v="17"/>
    <n v="111346.872"/>
  </r>
  <r>
    <n v="2501"/>
    <s v="Ora"/>
    <s v="Meaddowcroft"/>
    <x v="0"/>
    <n v="80"/>
    <d v="1971-07-12T00:00:00"/>
    <s v="Actuary"/>
    <x v="1"/>
    <x v="0"/>
    <s v="N"/>
    <s v="Unknow"/>
    <s v="Yes"/>
    <n v="10"/>
    <n v="1143.9233333333332"/>
    <n v="6"/>
    <n v="10"/>
    <n v="68635.399999999994"/>
  </r>
  <r>
    <n v="2502"/>
    <s v="Concordia"/>
    <s v="Mussington"/>
    <x v="0"/>
    <n v="6"/>
    <d v="1964-08-23T00:00:00"/>
    <s v="Structural Engineer"/>
    <x v="7"/>
    <x v="0"/>
    <s v="N"/>
    <s v="Unknow"/>
    <s v="Yes"/>
    <n v="11"/>
    <n v="1398.6025"/>
    <n v="6"/>
    <n v="11"/>
    <n v="92307.764999999999"/>
  </r>
  <r>
    <n v="2503"/>
    <s v="Devlin"/>
    <s v="Laneham"/>
    <x v="1"/>
    <n v="80"/>
    <d v="1967-07-16T00:00:00"/>
    <s v="Budget/Accounting Analyst I"/>
    <x v="0"/>
    <x v="1"/>
    <s v="N"/>
    <s v="Unknow"/>
    <s v="Yes"/>
    <n v="10"/>
    <n v="1351.25"/>
    <n v="6"/>
    <n v="10"/>
    <n v="81075"/>
  </r>
  <r>
    <n v="2504"/>
    <s v="Aloysius"/>
    <s v="Huffer"/>
    <x v="1"/>
    <n v="52"/>
    <d v="2000-04-29T00:00:00"/>
    <s v="Unkown"/>
    <x v="2"/>
    <x v="0"/>
    <s v="N"/>
    <s v="Unknow"/>
    <s v="No"/>
    <n v="2"/>
    <n v="1294.8969999999999"/>
    <n v="6"/>
    <n v="2"/>
    <n v="15538.763999999999"/>
  </r>
  <r>
    <n v="2505"/>
    <s v="Myrah"/>
    <s v="McCarry"/>
    <x v="0"/>
    <n v="45"/>
    <d v="1980-08-25T00:00:00"/>
    <s v="VP Marketing"/>
    <x v="1"/>
    <x v="2"/>
    <s v="N"/>
    <s v="Unknow"/>
    <s v="No"/>
    <n v="3"/>
    <n v="1039.2375"/>
    <n v="6"/>
    <n v="3"/>
    <n v="18706.274999999998"/>
  </r>
  <r>
    <n v="2506"/>
    <s v="Arlana"/>
    <s v="Ferrick"/>
    <x v="0"/>
    <n v="97"/>
    <d v="1955-01-20T00:00:00"/>
    <s v="Unkown"/>
    <x v="0"/>
    <x v="1"/>
    <s v="N"/>
    <s v="Unknow"/>
    <s v="No"/>
    <n v="9"/>
    <n v="1385.84"/>
    <n v="6"/>
    <n v="9"/>
    <n v="74835.359999999986"/>
  </r>
  <r>
    <n v="2507"/>
    <s v="Alysa"/>
    <s v="Galilee"/>
    <x v="0"/>
    <n v="77"/>
    <d v="1986-06-25T00:00:00"/>
    <s v="Biostatistician III"/>
    <x v="0"/>
    <x v="1"/>
    <s v="N"/>
    <s v="Unknow"/>
    <s v="Yes"/>
    <n v="8"/>
    <n v="1345.2975000000001"/>
    <n v="6"/>
    <n v="8"/>
    <n v="64574.280000000006"/>
  </r>
  <r>
    <n v="2508"/>
    <s v="Virgil"/>
    <s v="Borkett"/>
    <x v="1"/>
    <n v="98"/>
    <d v="1996-11-04T00:00:00"/>
    <s v="Information Systems Manager"/>
    <x v="4"/>
    <x v="0"/>
    <s v="N"/>
    <s v="Unknow"/>
    <s v="No"/>
    <n v="3"/>
    <n v="922.67833333333328"/>
    <n v="6"/>
    <n v="3"/>
    <n v="16608.21"/>
  </r>
  <r>
    <n v="2509"/>
    <s v="Danya"/>
    <s v="Beadles"/>
    <x v="1"/>
    <n v="99"/>
    <d v="1971-07-07T00:00:00"/>
    <s v="Help Desk Technician"/>
    <x v="1"/>
    <x v="0"/>
    <s v="N"/>
    <s v="Unknow"/>
    <s v="No"/>
    <n v="7"/>
    <n v="1171.8985714285716"/>
    <n v="6"/>
    <n v="7"/>
    <n v="49219.740000000005"/>
  </r>
  <r>
    <n v="2510"/>
    <s v="Nealson"/>
    <s v="Lowdham"/>
    <x v="1"/>
    <n v="43"/>
    <d v="1973-04-10T00:00:00"/>
    <s v="Human Resources Manager"/>
    <x v="7"/>
    <x v="0"/>
    <s v="N"/>
    <s v="Unknow"/>
    <s v="Yes"/>
    <n v="7"/>
    <n v="1471.3499999999997"/>
    <n v="6"/>
    <n v="7"/>
    <n v="61796.69999999999"/>
  </r>
  <r>
    <n v="2511"/>
    <s v="Jedidiah"/>
    <s v="Daulby"/>
    <x v="1"/>
    <n v="20"/>
    <d v="1991-07-12T00:00:00"/>
    <s v="Technical Writer"/>
    <x v="1"/>
    <x v="0"/>
    <s v="N"/>
    <s v="Unknow"/>
    <s v="Yes"/>
    <n v="4"/>
    <n v="1588.1733333333334"/>
    <n v="6"/>
    <n v="4"/>
    <n v="38116.160000000003"/>
  </r>
  <r>
    <n v="2512"/>
    <s v="Franzen"/>
    <s v="Halliday"/>
    <x v="1"/>
    <n v="3"/>
    <d v="1968-05-22T00:00:00"/>
    <s v="Web Developer I"/>
    <x v="4"/>
    <x v="2"/>
    <s v="N"/>
    <s v="Unknow"/>
    <s v="Yes"/>
    <n v="19"/>
    <n v="659.64333333333332"/>
    <n v="6"/>
    <n v="19"/>
    <n v="75199.34"/>
  </r>
  <r>
    <n v="2513"/>
    <s v="Rustie"/>
    <s v="Ligoe"/>
    <x v="1"/>
    <n v="55"/>
    <d v="1978-07-31T00:00:00"/>
    <s v="Structural Analysis Engineer"/>
    <x v="2"/>
    <x v="0"/>
    <s v="N"/>
    <s v="Unknow"/>
    <s v="No"/>
    <n v="12"/>
    <n v="1604.4666666666669"/>
    <n v="6"/>
    <n v="12"/>
    <n v="115521.60000000001"/>
  </r>
  <r>
    <n v="2514"/>
    <s v="Vincenty"/>
    <s v="Sayer"/>
    <x v="1"/>
    <n v="25"/>
    <d v="1975-08-11T00:00:00"/>
    <s v="Senior Financial Analyst"/>
    <x v="1"/>
    <x v="2"/>
    <s v="N"/>
    <s v="Unknow"/>
    <s v="Yes"/>
    <n v="17"/>
    <n v="1507.694"/>
    <n v="6"/>
    <n v="17"/>
    <n v="153784.788"/>
  </r>
  <r>
    <n v="2515"/>
    <s v="Manya"/>
    <s v="Unkown"/>
    <x v="0"/>
    <n v="24"/>
    <d v="1995-03-07T00:00:00"/>
    <s v="Unkown"/>
    <x v="5"/>
    <x v="1"/>
    <s v="N"/>
    <s v="Unknow"/>
    <s v="Yes"/>
    <n v="3"/>
    <n v="621.80500000000006"/>
    <n v="6"/>
    <n v="3"/>
    <n v="11192.490000000002"/>
  </r>
  <r>
    <n v="2516"/>
    <s v="Zoe"/>
    <s v="Kiddye"/>
    <x v="0"/>
    <n v="42"/>
    <d v="1967-05-27T00:00:00"/>
    <s v="Registered Nurse"/>
    <x v="0"/>
    <x v="0"/>
    <s v="N"/>
    <s v="Unknow"/>
    <s v="No"/>
    <n v="19"/>
    <n v="899.25800000000004"/>
    <n v="6"/>
    <n v="19"/>
    <n v="102515.41200000001"/>
  </r>
  <r>
    <n v="2517"/>
    <s v="Rozanna"/>
    <s v="Kegan"/>
    <x v="0"/>
    <n v="1"/>
    <d v="1978-10-19T00:00:00"/>
    <s v="Research Nurse"/>
    <x v="0"/>
    <x v="0"/>
    <s v="N"/>
    <s v="Unknow"/>
    <s v="Yes"/>
    <n v="9"/>
    <n v="1140.7666666666667"/>
    <n v="6"/>
    <n v="9"/>
    <n v="61601.4"/>
  </r>
  <r>
    <n v="2518"/>
    <s v="Krystalle"/>
    <s v="Ives"/>
    <x v="0"/>
    <n v="53"/>
    <d v="1954-08-22T00:00:00"/>
    <s v="Recruiting Manager"/>
    <x v="4"/>
    <x v="0"/>
    <s v="N"/>
    <s v="Unknow"/>
    <s v="Yes"/>
    <n v="19"/>
    <n v="1208.2971428571429"/>
    <n v="6"/>
    <n v="19"/>
    <n v="137745.87428571429"/>
  </r>
  <r>
    <n v="2519"/>
    <s v="Ryon"/>
    <s v="Dalliston"/>
    <x v="1"/>
    <n v="76"/>
    <d v="1979-10-17T00:00:00"/>
    <s v="Senior Developer"/>
    <x v="7"/>
    <x v="0"/>
    <s v="N"/>
    <s v="Unknow"/>
    <s v="Yes"/>
    <n v="5"/>
    <n v="943.64222222222224"/>
    <n v="6"/>
    <n v="5"/>
    <n v="28309.266666666666"/>
  </r>
  <r>
    <n v="2520"/>
    <s v="Gabie"/>
    <s v="Skett"/>
    <x v="1"/>
    <n v="71"/>
    <d v="1974-05-27T00:00:00"/>
    <s v="Accountant III"/>
    <x v="5"/>
    <x v="1"/>
    <s v="N"/>
    <s v="Unknow"/>
    <s v="Yes"/>
    <n v="10"/>
    <n v="730.82833333333338"/>
    <n v="6"/>
    <n v="10"/>
    <n v="43849.700000000004"/>
  </r>
  <r>
    <n v="2521"/>
    <s v="Kellia"/>
    <s v="Martugin"/>
    <x v="0"/>
    <n v="35"/>
    <d v="1999-08-29T00:00:00"/>
    <s v="Chemical Engineer"/>
    <x v="7"/>
    <x v="2"/>
    <s v="N"/>
    <s v="Unknow"/>
    <s v="Yes"/>
    <n v="3"/>
    <n v="1977.36"/>
    <n v="6"/>
    <n v="3"/>
    <n v="35592.479999999996"/>
  </r>
  <r>
    <n v="2522"/>
    <s v="Benton"/>
    <s v="MacGragh"/>
    <x v="1"/>
    <n v="42"/>
    <d v="1977-02-03T00:00:00"/>
    <s v="Unkown"/>
    <x v="4"/>
    <x v="2"/>
    <s v="N"/>
    <s v="Unknow"/>
    <s v="No"/>
    <n v="14"/>
    <n v="1006.5183333333334"/>
    <n v="6"/>
    <n v="14"/>
    <n v="84547.540000000008"/>
  </r>
  <r>
    <n v="2523"/>
    <s v="Lauree"/>
    <s v="Shewery"/>
    <x v="0"/>
    <n v="28"/>
    <d v="1961-10-29T00:00:00"/>
    <s v="VP Marketing"/>
    <x v="1"/>
    <x v="0"/>
    <s v="N"/>
    <s v="Unknow"/>
    <s v="Yes"/>
    <n v="9"/>
    <n v="1250.2471428571428"/>
    <n v="6"/>
    <n v="9"/>
    <n v="67513.345714285708"/>
  </r>
  <r>
    <n v="2524"/>
    <s v="Rustie"/>
    <s v="Kingsland"/>
    <x v="1"/>
    <n v="84"/>
    <d v="1969-05-29T00:00:00"/>
    <s v="Help Desk Technician"/>
    <x v="5"/>
    <x v="0"/>
    <s v="N"/>
    <s v="Unknow"/>
    <s v="Yes"/>
    <n v="8"/>
    <n v="1355.1299999999999"/>
    <n v="6"/>
    <n v="8"/>
    <n v="65046.239999999991"/>
  </r>
  <r>
    <n v="2525"/>
    <s v="Hans"/>
    <s v="Ison"/>
    <x v="1"/>
    <n v="25"/>
    <d v="1992-10-03T00:00:00"/>
    <s v="Cost Accountant"/>
    <x v="1"/>
    <x v="0"/>
    <s v="N"/>
    <s v="Unknow"/>
    <s v="No"/>
    <n v="8"/>
    <n v="1285.8457142857144"/>
    <n v="6"/>
    <n v="8"/>
    <n v="61720.594285714295"/>
  </r>
  <r>
    <n v="2526"/>
    <s v="Izaak"/>
    <s v="Dopson"/>
    <x v="1"/>
    <n v="89"/>
    <d v="1969-02-01T00:00:00"/>
    <s v="Software Test Engineer II"/>
    <x v="7"/>
    <x v="0"/>
    <s v="N"/>
    <s v="Unknow"/>
    <s v="No"/>
    <n v="8"/>
    <n v="632.49666666666667"/>
    <n v="6"/>
    <n v="8"/>
    <n v="30359.84"/>
  </r>
  <r>
    <n v="2527"/>
    <s v="Arly"/>
    <s v="Petersen"/>
    <x v="0"/>
    <n v="60"/>
    <d v="1980-07-19T00:00:00"/>
    <s v="Technical Writer"/>
    <x v="4"/>
    <x v="1"/>
    <s v="N"/>
    <s v="Unknow"/>
    <s v="Yes"/>
    <n v="16"/>
    <n v="1033.3399999999999"/>
    <n v="6"/>
    <n v="16"/>
    <n v="99200.639999999985"/>
  </r>
  <r>
    <n v="2528"/>
    <s v="Cassie"/>
    <s v="Toffaloni"/>
    <x v="1"/>
    <n v="81"/>
    <d v="1978-09-23T00:00:00"/>
    <s v="Senior Editor"/>
    <x v="1"/>
    <x v="1"/>
    <s v="N"/>
    <s v="Unknow"/>
    <s v="No"/>
    <n v="15"/>
    <n v="71.489999999999995"/>
    <n v="6"/>
    <n v="15"/>
    <n v="6434.0999999999995"/>
  </r>
  <r>
    <n v="2529"/>
    <s v="Ben"/>
    <s v="Laidler"/>
    <x v="1"/>
    <n v="81"/>
    <d v="1954-05-11T00:00:00"/>
    <s v="Quality Engineer"/>
    <x v="7"/>
    <x v="2"/>
    <s v="N"/>
    <s v="Unknow"/>
    <s v="Yes"/>
    <n v="10"/>
    <n v="1563.25"/>
    <n v="6"/>
    <n v="10"/>
    <n v="93795"/>
  </r>
  <r>
    <n v="2530"/>
    <s v="Engracia"/>
    <s v="Foulcher"/>
    <x v="0"/>
    <n v="63"/>
    <d v="1960-08-03T00:00:00"/>
    <s v="Business Systems Development Analyst"/>
    <x v="2"/>
    <x v="0"/>
    <s v="N"/>
    <s v="Unknow"/>
    <s v="Yes"/>
    <n v="18"/>
    <n v="1152.8028571428572"/>
    <n v="6"/>
    <n v="18"/>
    <n v="124502.70857142858"/>
  </r>
  <r>
    <n v="2531"/>
    <s v="Brendan"/>
    <s v="Verbeke"/>
    <x v="1"/>
    <n v="48"/>
    <d v="1981-08-20T00:00:00"/>
    <s v="Teacher"/>
    <x v="2"/>
    <x v="2"/>
    <s v="N"/>
    <s v="Unknow"/>
    <s v="Yes"/>
    <n v="8"/>
    <n v="919.58166666666659"/>
    <n v="6"/>
    <n v="8"/>
    <n v="44139.92"/>
  </r>
  <r>
    <n v="2532"/>
    <s v="Milli"/>
    <s v="Hubbert"/>
    <x v="0"/>
    <n v="27"/>
    <d v="1969-05-01T00:00:00"/>
    <s v="Unkown"/>
    <x v="7"/>
    <x v="0"/>
    <s v="N"/>
    <s v="Unknow"/>
    <s v="No"/>
    <n v="11"/>
    <n v="1524.1833333333334"/>
    <n v="6"/>
    <n v="11"/>
    <n v="100596.1"/>
  </r>
  <r>
    <n v="2533"/>
    <s v="Harper"/>
    <s v="Ioannidis"/>
    <x v="1"/>
    <n v="11"/>
    <d v="1993-07-26T00:00:00"/>
    <s v="Speech Pathologist"/>
    <x v="0"/>
    <x v="1"/>
    <s v="N"/>
    <s v="Unknow"/>
    <s v="Yes"/>
    <n v="5"/>
    <n v="1067.5490909090909"/>
    <n v="6"/>
    <n v="5"/>
    <n v="32026.472727272725"/>
  </r>
  <r>
    <n v="2534"/>
    <s v="Estelle"/>
    <s v="Lithgow"/>
    <x v="0"/>
    <n v="70"/>
    <d v="1965-06-21T00:00:00"/>
    <s v="Research Associate"/>
    <x v="7"/>
    <x v="1"/>
    <s v="N"/>
    <s v="Unknow"/>
    <s v="Yes"/>
    <n v="12"/>
    <n v="1316.6333333333334"/>
    <n v="6"/>
    <n v="12"/>
    <n v="94797.6"/>
  </r>
  <r>
    <n v="2535"/>
    <s v="Butch"/>
    <s v="Broadnicke"/>
    <x v="1"/>
    <n v="53"/>
    <d v="1981-08-20T00:00:00"/>
    <s v="Accountant III"/>
    <x v="1"/>
    <x v="1"/>
    <s v="N"/>
    <s v="Unknow"/>
    <s v="No"/>
    <n v="13"/>
    <n v="1098.692"/>
    <n v="6"/>
    <n v="13"/>
    <n v="85697.975999999995"/>
  </r>
  <r>
    <n v="2536"/>
    <s v="Aigneis"/>
    <s v="Brignall"/>
    <x v="0"/>
    <n v="71"/>
    <d v="1964-06-10T00:00:00"/>
    <s v="Associate Professor"/>
    <x v="0"/>
    <x v="0"/>
    <s v="N"/>
    <s v="Unknow"/>
    <s v="Yes"/>
    <n v="16"/>
    <n v="1117.1042857142859"/>
    <n v="6"/>
    <n v="16"/>
    <n v="107242.01142857145"/>
  </r>
  <r>
    <n v="2537"/>
    <s v="Peggi"/>
    <s v="Tolan"/>
    <x v="0"/>
    <n v="8"/>
    <d v="1989-09-06T00:00:00"/>
    <s v="Senior Quality Engineer"/>
    <x v="4"/>
    <x v="1"/>
    <s v="N"/>
    <s v="Unknow"/>
    <s v="Yes"/>
    <n v="12"/>
    <n v="1679.4349999999999"/>
    <n v="6"/>
    <n v="12"/>
    <n v="120919.32"/>
  </r>
  <r>
    <n v="2538"/>
    <s v="Jacinta"/>
    <s v="Petrillo"/>
    <x v="0"/>
    <n v="13"/>
    <d v="1959-01-22T00:00:00"/>
    <s v="Unkown"/>
    <x v="4"/>
    <x v="2"/>
    <s v="N"/>
    <s v="Unknow"/>
    <s v="Yes"/>
    <n v="20"/>
    <n v="1534.4514285714286"/>
    <n v="6"/>
    <n v="20"/>
    <n v="184134.17142857143"/>
  </r>
  <r>
    <n v="2539"/>
    <s v="Tracie"/>
    <s v="Ashdown"/>
    <x v="1"/>
    <n v="68"/>
    <d v="1967-04-22T00:00:00"/>
    <s v="Nuclear Power Engineer"/>
    <x v="7"/>
    <x v="1"/>
    <s v="N"/>
    <s v="Unknow"/>
    <s v="Yes"/>
    <n v="12"/>
    <n v="1385.8650000000002"/>
    <n v="6"/>
    <n v="12"/>
    <n v="99782.280000000028"/>
  </r>
  <r>
    <n v="2540"/>
    <s v="Donavon"/>
    <s v="Unkown"/>
    <x v="2"/>
    <n v="14"/>
    <s v="Unkown"/>
    <s v="Executive Secretary"/>
    <x v="3"/>
    <x v="0"/>
    <s v="N"/>
    <s v="Unknow"/>
    <s v="Yes"/>
    <s v="Unkown"/>
    <n v="1105.5966666666666"/>
    <n v="6"/>
    <s v="Unkown"/>
    <e v="#VALUE!"/>
  </r>
  <r>
    <n v="2541"/>
    <s v="Cleveland"/>
    <s v="Islep"/>
    <x v="1"/>
    <n v="17"/>
    <d v="2000-03-14T00:00:00"/>
    <s v="Software Engineer II"/>
    <x v="1"/>
    <x v="2"/>
    <s v="N"/>
    <s v="Unknow"/>
    <s v="Yes"/>
    <n v="2"/>
    <n v="972.30666666666673"/>
    <n v="6"/>
    <n v="2"/>
    <n v="11667.68"/>
  </r>
  <r>
    <n v="2542"/>
    <s v="Amanda"/>
    <s v="Leverington"/>
    <x v="0"/>
    <n v="43"/>
    <d v="1966-03-11T00:00:00"/>
    <s v="Accounting Assistant I"/>
    <x v="2"/>
    <x v="1"/>
    <s v="N"/>
    <s v="Unknow"/>
    <s v="Yes"/>
    <n v="12"/>
    <n v="604.75250000000005"/>
    <n v="6"/>
    <n v="12"/>
    <n v="43542.180000000008"/>
  </r>
  <r>
    <n v="2543"/>
    <s v="Horacio"/>
    <s v="Kitchin"/>
    <x v="1"/>
    <n v="41"/>
    <d v="1999-06-03T00:00:00"/>
    <s v="Web Developer III"/>
    <x v="4"/>
    <x v="1"/>
    <s v="N"/>
    <s v="Unknow"/>
    <s v="No"/>
    <n v="2"/>
    <n v="739.0200000000001"/>
    <n v="6"/>
    <n v="2"/>
    <n v="8868.2400000000016"/>
  </r>
  <r>
    <n v="2544"/>
    <s v="Ellery"/>
    <s v="Bowra"/>
    <x v="1"/>
    <n v="73"/>
    <d v="1988-01-31T00:00:00"/>
    <s v="VP Marketing"/>
    <x v="7"/>
    <x v="0"/>
    <s v="N"/>
    <s v="Unknow"/>
    <s v="Yes"/>
    <n v="16"/>
    <n v="1079.0061538461537"/>
    <n v="6"/>
    <n v="16"/>
    <n v="103584.59076923075"/>
  </r>
  <r>
    <n v="2545"/>
    <s v="Grayce"/>
    <s v="Aumerle"/>
    <x v="0"/>
    <n v="33"/>
    <d v="1978-04-11T00:00:00"/>
    <s v="Tax Accountant"/>
    <x v="7"/>
    <x v="0"/>
    <s v="N"/>
    <s v="Unknow"/>
    <s v="Yes"/>
    <n v="16"/>
    <n v="1552.75"/>
    <n v="6"/>
    <n v="16"/>
    <n v="149064"/>
  </r>
  <r>
    <n v="2546"/>
    <s v="Marinna"/>
    <s v="Hancke"/>
    <x v="0"/>
    <n v="45"/>
    <d v="1980-04-10T00:00:00"/>
    <s v="Assistant Professor"/>
    <x v="7"/>
    <x v="2"/>
    <s v="N"/>
    <s v="Unknow"/>
    <s v="No"/>
    <n v="11"/>
    <n v="1227.952"/>
    <n v="6"/>
    <n v="11"/>
    <n v="81044.831999999995"/>
  </r>
  <r>
    <n v="2547"/>
    <s v="Aili"/>
    <s v="Scruby"/>
    <x v="0"/>
    <n v="91"/>
    <d v="1985-07-08T00:00:00"/>
    <s v="Social Worker"/>
    <x v="0"/>
    <x v="0"/>
    <s v="N"/>
    <s v="Unknow"/>
    <s v="Yes"/>
    <n v="14"/>
    <n v="1223.7450000000001"/>
    <n v="6"/>
    <n v="14"/>
    <n v="102794.58000000002"/>
  </r>
  <r>
    <n v="2548"/>
    <s v="Kristien"/>
    <s v="Robberts"/>
    <x v="0"/>
    <n v="11"/>
    <d v="1971-07-30T00:00:00"/>
    <s v="Chief Design Engineer"/>
    <x v="4"/>
    <x v="0"/>
    <s v="N"/>
    <s v="Unknow"/>
    <s v="No"/>
    <n v="13"/>
    <n v="1433.8366666666668"/>
    <n v="6"/>
    <n v="13"/>
    <n v="111839.26000000001"/>
  </r>
  <r>
    <n v="2549"/>
    <s v="Mike"/>
    <s v="Geggus"/>
    <x v="1"/>
    <n v="12"/>
    <d v="1998-08-07T00:00:00"/>
    <s v="Pharmacist"/>
    <x v="0"/>
    <x v="0"/>
    <s v="N"/>
    <s v="Unknow"/>
    <s v="Yes"/>
    <n v="4"/>
    <n v="957.50250000000005"/>
    <n v="6"/>
    <n v="4"/>
    <n v="22980.06"/>
  </r>
  <r>
    <n v="2550"/>
    <s v="Dionysus"/>
    <s v="Elmhurst"/>
    <x v="1"/>
    <n v="34"/>
    <d v="1997-08-12T00:00:00"/>
    <s v="Pharmacist"/>
    <x v="0"/>
    <x v="0"/>
    <s v="N"/>
    <s v="Unknow"/>
    <s v="Yes"/>
    <n v="4"/>
    <n v="998.74199999999996"/>
    <n v="6"/>
    <n v="4"/>
    <n v="23969.807999999997"/>
  </r>
  <r>
    <n v="2551"/>
    <s v="Gabrila"/>
    <s v="Gobbett"/>
    <x v="0"/>
    <n v="0"/>
    <d v="1987-10-10T00:00:00"/>
    <s v="VP Quality Control"/>
    <x v="4"/>
    <x v="0"/>
    <s v="N"/>
    <s v="Unknow"/>
    <s v="No"/>
    <n v="5"/>
    <n v="1549.4279999999999"/>
    <n v="6"/>
    <n v="5"/>
    <n v="46482.84"/>
  </r>
  <r>
    <n v="2552"/>
    <s v="Allard"/>
    <s v="Skipton"/>
    <x v="1"/>
    <n v="1"/>
    <d v="1973-11-02T00:00:00"/>
    <s v="Unkown"/>
    <x v="7"/>
    <x v="1"/>
    <s v="N"/>
    <s v="Unknow"/>
    <s v="Yes"/>
    <n v="17"/>
    <n v="958.74"/>
    <n v="6"/>
    <n v="17"/>
    <n v="97791.48000000001"/>
  </r>
  <r>
    <n v="2553"/>
    <s v="Buddy"/>
    <s v="Morfell"/>
    <x v="1"/>
    <n v="42"/>
    <d v="1981-10-09T00:00:00"/>
    <s v="Unkown"/>
    <x v="4"/>
    <x v="2"/>
    <s v="N"/>
    <s v="Unknow"/>
    <s v="Yes"/>
    <n v="13"/>
    <n v="1740.6866666666667"/>
    <n v="6"/>
    <n v="13"/>
    <n v="135773.56"/>
  </r>
  <r>
    <n v="2554"/>
    <s v="Fan"/>
    <s v="Gaythwaite"/>
    <x v="0"/>
    <n v="76"/>
    <d v="1982-08-21T00:00:00"/>
    <s v="Software Engineer III"/>
    <x v="4"/>
    <x v="2"/>
    <s v="N"/>
    <s v="Unknow"/>
    <s v="No"/>
    <n v="12"/>
    <n v="1421.0725"/>
    <n v="6"/>
    <n v="12"/>
    <n v="102317.22"/>
  </r>
  <r>
    <n v="2555"/>
    <s v="Brad"/>
    <s v="Tenman"/>
    <x v="1"/>
    <n v="43"/>
    <d v="1976-09-19T00:00:00"/>
    <s v="Health Coach IV"/>
    <x v="0"/>
    <x v="1"/>
    <s v="N"/>
    <s v="Unknow"/>
    <s v="No"/>
    <n v="11"/>
    <n v="643.44166666666672"/>
    <n v="6"/>
    <n v="11"/>
    <n v="42467.150000000009"/>
  </r>
  <r>
    <n v="2556"/>
    <s v="Chucho"/>
    <s v="Francey"/>
    <x v="1"/>
    <n v="39"/>
    <d v="1988-08-11T00:00:00"/>
    <s v="Unkown"/>
    <x v="0"/>
    <x v="0"/>
    <s v="N"/>
    <s v="Unknow"/>
    <s v="Yes"/>
    <n v="15"/>
    <n v="882.42"/>
    <n v="6"/>
    <n v="15"/>
    <n v="79417.799999999988"/>
  </r>
  <r>
    <n v="2557"/>
    <s v="Lian"/>
    <s v="Zarfai"/>
    <x v="0"/>
    <n v="37"/>
    <d v="1978-08-19T00:00:00"/>
    <s v="Unkown"/>
    <x v="4"/>
    <x v="0"/>
    <s v="N"/>
    <s v="Unknow"/>
    <s v="No"/>
    <n v="19"/>
    <n v="1786.7150000000001"/>
    <n v="6"/>
    <n v="19"/>
    <n v="203685.51"/>
  </r>
  <r>
    <n v="2558"/>
    <s v="Imojean"/>
    <s v="Bosquet"/>
    <x v="0"/>
    <n v="84"/>
    <d v="1974-10-19T00:00:00"/>
    <s v="Unkown"/>
    <x v="0"/>
    <x v="2"/>
    <s v="N"/>
    <s v="Unknow"/>
    <s v="Yes"/>
    <n v="20"/>
    <n v="1174.3185714285714"/>
    <n v="6"/>
    <n v="20"/>
    <n v="140918.22857142857"/>
  </r>
  <r>
    <n v="2559"/>
    <s v="Fulvia"/>
    <s v="Bernini"/>
    <x v="0"/>
    <n v="7"/>
    <d v="1969-06-21T00:00:00"/>
    <s v="Assistant Media Planner"/>
    <x v="9"/>
    <x v="2"/>
    <s v="N"/>
    <s v="Unknow"/>
    <s v="No"/>
    <n v="8"/>
    <n v="943.22799999999984"/>
    <n v="6"/>
    <n v="8"/>
    <n v="45274.943999999989"/>
  </r>
  <r>
    <n v="2560"/>
    <s v="Sherm"/>
    <s v="Tythe"/>
    <x v="1"/>
    <n v="7"/>
    <d v="1980-10-01T00:00:00"/>
    <s v="Developer IV"/>
    <x v="4"/>
    <x v="0"/>
    <s v="N"/>
    <s v="Unknow"/>
    <s v="No"/>
    <n v="21"/>
    <n v="565.66800000000001"/>
    <n v="6"/>
    <n v="21"/>
    <n v="71274.167999999991"/>
  </r>
  <r>
    <n v="2561"/>
    <s v="Elga"/>
    <s v="McWard"/>
    <x v="0"/>
    <n v="44"/>
    <d v="1963-09-06T00:00:00"/>
    <s v="Unkown"/>
    <x v="7"/>
    <x v="2"/>
    <s v="N"/>
    <s v="Unknow"/>
    <s v="Yes"/>
    <n v="15"/>
    <n v="1279.612222222222"/>
    <n v="6"/>
    <n v="15"/>
    <n v="115165.09999999998"/>
  </r>
  <r>
    <n v="2562"/>
    <s v="Boonie"/>
    <s v="Withams"/>
    <x v="1"/>
    <n v="98"/>
    <d v="1980-09-26T00:00:00"/>
    <s v="Internal Auditor"/>
    <x v="5"/>
    <x v="0"/>
    <s v="N"/>
    <s v="Unknow"/>
    <s v="No"/>
    <n v="13"/>
    <n v="848.96"/>
    <n v="6"/>
    <n v="13"/>
    <n v="66218.880000000005"/>
  </r>
  <r>
    <n v="2563"/>
    <s v="Perla"/>
    <s v="Sabatier"/>
    <x v="0"/>
    <n v="49"/>
    <d v="1990-03-08T00:00:00"/>
    <s v="Administrative Assistant IV"/>
    <x v="4"/>
    <x v="0"/>
    <s v="N"/>
    <s v="Unknow"/>
    <s v="Yes"/>
    <n v="20"/>
    <n v="1488.5525"/>
    <n v="6"/>
    <n v="20"/>
    <n v="178626.30000000002"/>
  </r>
  <r>
    <n v="2564"/>
    <s v="Bell"/>
    <s v="Carley"/>
    <x v="0"/>
    <n v="18"/>
    <d v="1976-04-29T00:00:00"/>
    <s v="Engineer III"/>
    <x v="0"/>
    <x v="0"/>
    <s v="N"/>
    <s v="Unknow"/>
    <s v="No"/>
    <n v="15"/>
    <n v="979.71749999999997"/>
    <n v="6"/>
    <n v="15"/>
    <n v="88174.575000000012"/>
  </r>
  <r>
    <n v="2565"/>
    <s v="Joannes"/>
    <s v="Harbron"/>
    <x v="0"/>
    <n v="62"/>
    <d v="1969-08-17T00:00:00"/>
    <s v="Junior Executive"/>
    <x v="0"/>
    <x v="1"/>
    <s v="N"/>
    <s v="Unknow"/>
    <s v="Yes"/>
    <n v="9"/>
    <n v="1369.4042857142854"/>
    <n v="6"/>
    <n v="9"/>
    <n v="73947.831428571415"/>
  </r>
  <r>
    <n v="2566"/>
    <s v="Nani"/>
    <s v="Brilleman"/>
    <x v="0"/>
    <n v="48"/>
    <d v="1996-10-29T00:00:00"/>
    <s v="Accountant II"/>
    <x v="9"/>
    <x v="1"/>
    <s v="N"/>
    <s v="Unknow"/>
    <s v="Yes"/>
    <n v="6"/>
    <n v="1021.1112499999999"/>
    <n v="6"/>
    <n v="6"/>
    <n v="36760.004999999997"/>
  </r>
  <r>
    <n v="2567"/>
    <s v="Tobe"/>
    <s v="Spirit"/>
    <x v="1"/>
    <n v="97"/>
    <d v="1975-01-13T00:00:00"/>
    <s v="Systems Administrator IV"/>
    <x v="1"/>
    <x v="0"/>
    <s v="N"/>
    <s v="Unknow"/>
    <s v="No"/>
    <n v="22"/>
    <n v="1217.4266666666665"/>
    <n v="6"/>
    <n v="22"/>
    <n v="160700.31999999998"/>
  </r>
  <r>
    <n v="2568"/>
    <s v="Anna-diana"/>
    <s v="Slyne"/>
    <x v="0"/>
    <n v="42"/>
    <d v="1983-02-16T00:00:00"/>
    <s v="Staff Scientist"/>
    <x v="7"/>
    <x v="0"/>
    <s v="N"/>
    <s v="Unknow"/>
    <s v="No"/>
    <n v="18"/>
    <n v="1263.9762500000002"/>
    <n v="6"/>
    <n v="18"/>
    <n v="136509.43500000003"/>
  </r>
  <r>
    <n v="2569"/>
    <s v="Sig"/>
    <s v="Sellan"/>
    <x v="1"/>
    <n v="62"/>
    <d v="1985-05-03T00:00:00"/>
    <s v="VP Quality Control"/>
    <x v="5"/>
    <x v="0"/>
    <s v="N"/>
    <s v="Unknow"/>
    <s v="No"/>
    <n v="16"/>
    <n v="1022.2275"/>
    <n v="6"/>
    <n v="16"/>
    <n v="98133.84"/>
  </r>
  <r>
    <n v="2570"/>
    <s v="Hirsch"/>
    <s v="Peele"/>
    <x v="1"/>
    <n v="13"/>
    <d v="1977-09-10T00:00:00"/>
    <s v="Professor"/>
    <x v="1"/>
    <x v="0"/>
    <s v="N"/>
    <s v="Unknow"/>
    <s v="Yes"/>
    <n v="18"/>
    <n v="1108.1944444444443"/>
    <n v="6"/>
    <n v="18"/>
    <n v="119684.99999999999"/>
  </r>
  <r>
    <n v="2571"/>
    <s v="Chariot"/>
    <s v="Keefe"/>
    <x v="1"/>
    <n v="97"/>
    <d v="1986-11-17T00:00:00"/>
    <s v="Internal Auditor"/>
    <x v="0"/>
    <x v="1"/>
    <s v="N"/>
    <s v="Unknow"/>
    <s v="Yes"/>
    <n v="7"/>
    <n v="823.90600000000018"/>
    <n v="6"/>
    <n v="7"/>
    <n v="34604.052000000011"/>
  </r>
  <r>
    <n v="2572"/>
    <s v="Sheila"/>
    <s v="McInulty"/>
    <x v="0"/>
    <n v="30"/>
    <d v="1980-12-30T00:00:00"/>
    <s v="Engineer III"/>
    <x v="1"/>
    <x v="0"/>
    <s v="N"/>
    <s v="Unknow"/>
    <s v="No"/>
    <n v="13"/>
    <n v="1181.5757142857144"/>
    <n v="6"/>
    <n v="13"/>
    <n v="92162.90571428572"/>
  </r>
  <r>
    <n v="2573"/>
    <s v="Tera"/>
    <s v="Van Weedenburg"/>
    <x v="0"/>
    <n v="72"/>
    <d v="1954-09-23T00:00:00"/>
    <s v="Software Engineer I"/>
    <x v="4"/>
    <x v="0"/>
    <s v="N"/>
    <s v="Unknow"/>
    <s v="No"/>
    <n v="10"/>
    <n v="873.44"/>
    <n v="6"/>
    <n v="10"/>
    <n v="52406.400000000001"/>
  </r>
  <r>
    <n v="2574"/>
    <s v="Humfrey"/>
    <s v="Boyse"/>
    <x v="1"/>
    <n v="73"/>
    <d v="1979-12-21T00:00:00"/>
    <s v="Unkown"/>
    <x v="7"/>
    <x v="0"/>
    <s v="N"/>
    <s v="Unknow"/>
    <s v="No"/>
    <n v="4"/>
    <n v="1169.0049999999999"/>
    <n v="6"/>
    <n v="4"/>
    <n v="28056.119999999995"/>
  </r>
  <r>
    <n v="2575"/>
    <s v="Hagan"/>
    <s v="Abrahmer"/>
    <x v="1"/>
    <n v="87"/>
    <d v="1974-06-07T00:00:00"/>
    <s v="Business Systems Development Analyst"/>
    <x v="1"/>
    <x v="2"/>
    <s v="N"/>
    <s v="Unknow"/>
    <s v="Yes"/>
    <n v="16"/>
    <n v="762.94666666666672"/>
    <n v="6"/>
    <n v="16"/>
    <n v="73242.880000000005"/>
  </r>
  <r>
    <n v="2576"/>
    <s v="Lotty"/>
    <s v="Szubert"/>
    <x v="0"/>
    <n v="15"/>
    <d v="1959-05-30T00:00:00"/>
    <s v="Associate Professor"/>
    <x v="7"/>
    <x v="0"/>
    <s v="N"/>
    <s v="Unknow"/>
    <s v="No"/>
    <n v="13"/>
    <n v="1186.7324999999998"/>
    <n v="6"/>
    <n v="13"/>
    <n v="92565.13499999998"/>
  </r>
  <r>
    <n v="2577"/>
    <s v="Thor"/>
    <s v="Rickardsson"/>
    <x v="1"/>
    <n v="78"/>
    <d v="1976-03-19T00:00:00"/>
    <s v="Operator"/>
    <x v="4"/>
    <x v="0"/>
    <s v="N"/>
    <s v="Unknow"/>
    <s v="Yes"/>
    <n v="10"/>
    <n v="1180.778"/>
    <n v="6"/>
    <n v="10"/>
    <n v="70846.679999999993"/>
  </r>
  <r>
    <n v="2578"/>
    <s v="Felice"/>
    <s v="McVane"/>
    <x v="1"/>
    <n v="49"/>
    <d v="1991-02-27T00:00:00"/>
    <s v="Tax Accountant"/>
    <x v="5"/>
    <x v="2"/>
    <s v="N"/>
    <s v="Unknow"/>
    <s v="No"/>
    <n v="3"/>
    <n v="1020.8860000000001"/>
    <n v="6"/>
    <n v="3"/>
    <n v="18375.948000000004"/>
  </r>
  <r>
    <n v="2579"/>
    <s v="Celka"/>
    <s v="Demsey"/>
    <x v="0"/>
    <n v="35"/>
    <d v="1970-12-31T00:00:00"/>
    <s v="Desktop Support Technician"/>
    <x v="7"/>
    <x v="0"/>
    <s v="N"/>
    <s v="Unknow"/>
    <s v="No"/>
    <n v="16"/>
    <n v="1011.6550000000001"/>
    <n v="6"/>
    <n v="16"/>
    <n v="97118.88"/>
  </r>
  <r>
    <n v="2580"/>
    <s v="Kalinda"/>
    <s v="Unkown"/>
    <x v="0"/>
    <n v="27"/>
    <d v="1988-07-04T00:00:00"/>
    <s v="Teacher"/>
    <x v="1"/>
    <x v="0"/>
    <s v="N"/>
    <s v="Unknow"/>
    <s v="Yes"/>
    <n v="13"/>
    <n v="796.72200000000009"/>
    <n v="6"/>
    <n v="13"/>
    <n v="62144.316000000006"/>
  </r>
  <r>
    <n v="2581"/>
    <s v="Gwenette"/>
    <s v="Appleton"/>
    <x v="0"/>
    <n v="49"/>
    <d v="1974-06-10T00:00:00"/>
    <s v="Unkown"/>
    <x v="7"/>
    <x v="1"/>
    <s v="N"/>
    <s v="Unknow"/>
    <s v="Yes"/>
    <n v="11"/>
    <n v="1009.4828571428573"/>
    <n v="6"/>
    <n v="11"/>
    <n v="66625.868571428582"/>
  </r>
  <r>
    <n v="2582"/>
    <s v="Harv"/>
    <s v="Pavey"/>
    <x v="1"/>
    <n v="98"/>
    <d v="1977-08-10T00:00:00"/>
    <s v="Director of Sales"/>
    <x v="0"/>
    <x v="0"/>
    <s v="N"/>
    <s v="Unknow"/>
    <s v="No"/>
    <n v="7"/>
    <n v="1126.5966666666666"/>
    <n v="6"/>
    <n v="7"/>
    <n v="47317.06"/>
  </r>
  <r>
    <n v="2583"/>
    <s v="Appolonia"/>
    <s v="Oxe"/>
    <x v="0"/>
    <n v="34"/>
    <d v="1963-09-12T00:00:00"/>
    <s v="Human Resources Assistant I"/>
    <x v="2"/>
    <x v="0"/>
    <s v="N"/>
    <s v="Unknow"/>
    <s v="No"/>
    <n v="15"/>
    <n v="1000.8077777777778"/>
    <n v="6"/>
    <n v="15"/>
    <n v="90072.7"/>
  </r>
  <r>
    <n v="2584"/>
    <s v="Sharia"/>
    <s v="Unkown"/>
    <x v="0"/>
    <n v="86"/>
    <d v="1980-07-07T00:00:00"/>
    <s v="Technical Writer"/>
    <x v="1"/>
    <x v="2"/>
    <s v="N"/>
    <s v="Unknow"/>
    <s v="No"/>
    <n v="12"/>
    <n v="1885.5633333333335"/>
    <n v="6"/>
    <n v="12"/>
    <n v="135760.56"/>
  </r>
  <r>
    <n v="2585"/>
    <s v="Sly"/>
    <s v="Passo"/>
    <x v="1"/>
    <n v="15"/>
    <d v="1994-06-22T00:00:00"/>
    <s v="Geologist III"/>
    <x v="4"/>
    <x v="1"/>
    <s v="N"/>
    <s v="Unknow"/>
    <s v="No"/>
    <n v="7"/>
    <n v="1020.3079999999998"/>
    <n v="6"/>
    <n v="7"/>
    <n v="42852.935999999987"/>
  </r>
  <r>
    <n v="2586"/>
    <s v="Heywood"/>
    <s v="Sollett"/>
    <x v="1"/>
    <n v="10"/>
    <d v="1979-09-12T00:00:00"/>
    <s v="Tax Accountant"/>
    <x v="1"/>
    <x v="0"/>
    <s v="N"/>
    <s v="Unknow"/>
    <s v="Yes"/>
    <n v="13"/>
    <n v="1453.4033333333334"/>
    <n v="6"/>
    <n v="13"/>
    <n v="113365.46"/>
  </r>
  <r>
    <n v="2587"/>
    <s v="Maren"/>
    <s v="Dachs"/>
    <x v="0"/>
    <n v="76"/>
    <d v="1979-03-30T00:00:00"/>
    <s v="Data Coordiator"/>
    <x v="4"/>
    <x v="1"/>
    <s v="N"/>
    <s v="Unknow"/>
    <s v="No"/>
    <n v="4"/>
    <n v="1504.6183333333336"/>
    <n v="6"/>
    <n v="4"/>
    <n v="36110.840000000004"/>
  </r>
  <r>
    <n v="2588"/>
    <s v="Kimball"/>
    <s v="Martinho"/>
    <x v="1"/>
    <n v="37"/>
    <d v="2001-01-02T00:00:00"/>
    <s v="Professor"/>
    <x v="4"/>
    <x v="2"/>
    <s v="N"/>
    <s v="Unknow"/>
    <s v="No"/>
    <n v="2"/>
    <n v="1382.8262500000001"/>
    <n v="6"/>
    <n v="2"/>
    <n v="16593.915000000001"/>
  </r>
  <r>
    <n v="2589"/>
    <s v="Alvera"/>
    <s v="Kiddle"/>
    <x v="0"/>
    <n v="42"/>
    <d v="1965-08-02T00:00:00"/>
    <s v="Unkown"/>
    <x v="4"/>
    <x v="2"/>
    <s v="N"/>
    <s v="Unknow"/>
    <s v="No"/>
    <n v="8"/>
    <n v="985.06750000000011"/>
    <n v="6"/>
    <n v="8"/>
    <n v="47283.240000000005"/>
  </r>
  <r>
    <n v="2590"/>
    <s v="Roslyn"/>
    <s v="Tewkesbury."/>
    <x v="0"/>
    <n v="48"/>
    <d v="1964-09-22T00:00:00"/>
    <s v="General Manager"/>
    <x v="1"/>
    <x v="1"/>
    <s v="N"/>
    <s v="Unknow"/>
    <s v="Yes"/>
    <n v="11"/>
    <n v="1577.9116666666669"/>
    <n v="6"/>
    <n v="11"/>
    <n v="104142.17000000001"/>
  </r>
  <r>
    <n v="2591"/>
    <s v="Estevan"/>
    <s v="Rylett"/>
    <x v="1"/>
    <n v="50"/>
    <d v="1974-02-04T00:00:00"/>
    <s v="Unkown"/>
    <x v="5"/>
    <x v="2"/>
    <s v="N"/>
    <s v="Unknow"/>
    <s v="No"/>
    <n v="13"/>
    <n v="1284.15625"/>
    <n v="6"/>
    <n v="13"/>
    <n v="100164.1875"/>
  </r>
  <r>
    <n v="2592"/>
    <s v="Archibaldo"/>
    <s v="Argrave"/>
    <x v="1"/>
    <n v="84"/>
    <d v="1995-06-19T00:00:00"/>
    <s v="Help Desk Operator"/>
    <x v="1"/>
    <x v="0"/>
    <s v="N"/>
    <s v="Unknow"/>
    <s v="Yes"/>
    <n v="1"/>
    <n v="1534.8779999999999"/>
    <n v="6"/>
    <n v="1"/>
    <n v="9209.268"/>
  </r>
  <r>
    <n v="2593"/>
    <s v="Sharona"/>
    <s v="Yorkston"/>
    <x v="0"/>
    <n v="69"/>
    <d v="1973-07-26T00:00:00"/>
    <s v="Nuclear Power Engineer"/>
    <x v="7"/>
    <x v="1"/>
    <s v="N"/>
    <s v="Unknow"/>
    <s v="No"/>
    <n v="19"/>
    <n v="1278.4516666666666"/>
    <n v="6"/>
    <n v="19"/>
    <n v="145743.49"/>
  </r>
  <r>
    <n v="2594"/>
    <s v="Sigismond"/>
    <s v="Stockow"/>
    <x v="1"/>
    <n v="90"/>
    <d v="1997-06-23T00:00:00"/>
    <s v="Internal Auditor"/>
    <x v="7"/>
    <x v="0"/>
    <s v="N"/>
    <s v="Unknow"/>
    <s v="No"/>
    <n v="2"/>
    <n v="1314.1320000000001"/>
    <n v="6"/>
    <n v="2"/>
    <n v="15769.584000000001"/>
  </r>
  <r>
    <n v="2595"/>
    <s v="Land"/>
    <s v="Bangley"/>
    <x v="1"/>
    <n v="56"/>
    <d v="1977-08-17T00:00:00"/>
    <s v="Nurse Practicioner"/>
    <x v="4"/>
    <x v="1"/>
    <s v="N"/>
    <s v="Unknow"/>
    <s v="Yes"/>
    <n v="8"/>
    <n v="940.21166666666659"/>
    <n v="6"/>
    <n v="8"/>
    <n v="45130.159999999996"/>
  </r>
  <r>
    <n v="2596"/>
    <s v="Lexis"/>
    <s v="Deason"/>
    <x v="0"/>
    <n v="51"/>
    <d v="1976-08-20T00:00:00"/>
    <s v="Assistant Professor"/>
    <x v="4"/>
    <x v="1"/>
    <s v="N"/>
    <s v="Unknow"/>
    <s v="Yes"/>
    <n v="13"/>
    <n v="1657.8466666666666"/>
    <n v="6"/>
    <n v="13"/>
    <n v="129312.04"/>
  </r>
  <r>
    <n v="2597"/>
    <s v="Carita"/>
    <s v="Kemwall"/>
    <x v="0"/>
    <n v="58"/>
    <d v="1980-10-25T00:00:00"/>
    <s v="Civil Engineer"/>
    <x v="7"/>
    <x v="2"/>
    <s v="N"/>
    <s v="Unknow"/>
    <s v="Yes"/>
    <n v="11"/>
    <n v="1224.7537500000001"/>
    <n v="6"/>
    <n v="11"/>
    <n v="80833.747500000012"/>
  </r>
  <r>
    <n v="2598"/>
    <s v="Lindsay"/>
    <s v="Maydway"/>
    <x v="1"/>
    <n v="23"/>
    <d v="1980-03-26T00:00:00"/>
    <s v="Senior Developer"/>
    <x v="7"/>
    <x v="1"/>
    <s v="N"/>
    <s v="Unknow"/>
    <s v="No"/>
    <n v="9"/>
    <n v="987.3637500000001"/>
    <n v="6"/>
    <n v="9"/>
    <n v="53317.642500000009"/>
  </r>
  <r>
    <n v="2599"/>
    <s v="Pauly"/>
    <s v="Eilles"/>
    <x v="0"/>
    <n v="9"/>
    <d v="1954-05-03T00:00:00"/>
    <s v="VP Marketing"/>
    <x v="7"/>
    <x v="0"/>
    <s v="N"/>
    <s v="Unknow"/>
    <s v="No"/>
    <n v="5"/>
    <n v="1116.8485714285714"/>
    <n v="6"/>
    <n v="5"/>
    <n v="33505.457142857136"/>
  </r>
  <r>
    <n v="2600"/>
    <s v="Darnell"/>
    <s v="Wistance"/>
    <x v="1"/>
    <n v="55"/>
    <d v="2001-03-03T00:00:00"/>
    <s v="Senior Financial Analyst"/>
    <x v="1"/>
    <x v="0"/>
    <s v="N"/>
    <s v="Unknow"/>
    <s v="Yes"/>
    <n v="1"/>
    <n v="1014.4716666666667"/>
    <n v="6"/>
    <n v="1"/>
    <n v="6086.83"/>
  </r>
  <r>
    <n v="2601"/>
    <s v="Morgana"/>
    <s v="Wardel"/>
    <x v="0"/>
    <n v="48"/>
    <d v="1975-01-18T00:00:00"/>
    <s v="Software Engineer III"/>
    <x v="1"/>
    <x v="1"/>
    <s v="N"/>
    <s v="Unknow"/>
    <s v="No"/>
    <n v="13"/>
    <n v="1331.2419999999997"/>
    <n v="6"/>
    <n v="13"/>
    <n v="103836.87599999997"/>
  </r>
  <r>
    <n v="2602"/>
    <s v="Jessamine"/>
    <s v="Butcher"/>
    <x v="0"/>
    <n v="46"/>
    <d v="1977-03-22T00:00:00"/>
    <s v="Structural Analysis Engineer"/>
    <x v="0"/>
    <x v="0"/>
    <s v="N"/>
    <s v="Unknow"/>
    <s v="No"/>
    <n v="3"/>
    <n v="1233.8510000000001"/>
    <n v="6"/>
    <n v="3"/>
    <n v="22209.318000000003"/>
  </r>
  <r>
    <n v="2603"/>
    <s v="Mercy"/>
    <s v="Jost"/>
    <x v="0"/>
    <n v="44"/>
    <d v="1962-02-04T00:00:00"/>
    <s v="Nurse"/>
    <x v="1"/>
    <x v="2"/>
    <s v="N"/>
    <s v="Unknow"/>
    <s v="No"/>
    <n v="11"/>
    <n v="983.79250000000002"/>
    <n v="6"/>
    <n v="11"/>
    <n v="64930.305"/>
  </r>
  <r>
    <n v="2604"/>
    <s v="Lewiss"/>
    <s v="Jaeggi"/>
    <x v="1"/>
    <n v="91"/>
    <d v="1975-05-08T00:00:00"/>
    <s v="Account Executive"/>
    <x v="5"/>
    <x v="0"/>
    <s v="N"/>
    <s v="Unknow"/>
    <s v="Yes"/>
    <n v="7"/>
    <n v="629.11714285714277"/>
    <n v="6"/>
    <n v="7"/>
    <n v="26422.919999999995"/>
  </r>
  <r>
    <n v="2605"/>
    <s v="Had"/>
    <s v="Gilling"/>
    <x v="1"/>
    <n v="50"/>
    <d v="1965-02-03T00:00:00"/>
    <s v="Marketing Manager"/>
    <x v="0"/>
    <x v="2"/>
    <s v="N"/>
    <s v="Unknow"/>
    <s v="Yes"/>
    <n v="18"/>
    <n v="912.88"/>
    <n v="6"/>
    <n v="18"/>
    <n v="98591.039999999994"/>
  </r>
  <r>
    <n v="2606"/>
    <s v="Addi"/>
    <s v="Seager"/>
    <x v="0"/>
    <n v="56"/>
    <d v="1978-08-19T00:00:00"/>
    <s v="Electrical Engineer"/>
    <x v="7"/>
    <x v="2"/>
    <s v="N"/>
    <s v="Unknow"/>
    <s v="No"/>
    <n v="12"/>
    <n v="1062.4025000000001"/>
    <n v="6"/>
    <n v="12"/>
    <n v="76492.98000000001"/>
  </r>
  <r>
    <n v="2607"/>
    <s v="Laurent"/>
    <s v="Ainslee"/>
    <x v="1"/>
    <n v="90"/>
    <d v="1992-05-08T00:00:00"/>
    <s v="Registered Nurse"/>
    <x v="0"/>
    <x v="1"/>
    <s v="N"/>
    <s v="Unknow"/>
    <s v="Yes"/>
    <n v="7"/>
    <n v="814.37000000000012"/>
    <n v="6"/>
    <n v="7"/>
    <n v="34203.540000000008"/>
  </r>
  <r>
    <n v="2608"/>
    <s v="Fenelia"/>
    <s v="Dockrell"/>
    <x v="0"/>
    <n v="44"/>
    <d v="1975-11-05T00:00:00"/>
    <s v="Budget/Accounting Analyst III"/>
    <x v="0"/>
    <x v="1"/>
    <s v="N"/>
    <s v="Unknow"/>
    <s v="Yes"/>
    <n v="6"/>
    <n v="962.23500000000013"/>
    <n v="6"/>
    <n v="6"/>
    <n v="34640.460000000006"/>
  </r>
  <r>
    <n v="2609"/>
    <s v="Genvieve"/>
    <s v="Kobes"/>
    <x v="0"/>
    <n v="17"/>
    <d v="1964-12-18T00:00:00"/>
    <s v="Compensation Analyst"/>
    <x v="1"/>
    <x v="0"/>
    <s v="N"/>
    <s v="Unknow"/>
    <s v="Yes"/>
    <n v="14"/>
    <n v="986.79800000000012"/>
    <n v="6"/>
    <n v="14"/>
    <n v="82891.032000000007"/>
  </r>
  <r>
    <n v="2610"/>
    <s v="Arliene"/>
    <s v="Bartolijn"/>
    <x v="0"/>
    <n v="41"/>
    <d v="1954-04-30T00:00:00"/>
    <s v="Account Coordinator"/>
    <x v="3"/>
    <x v="0"/>
    <s v="N"/>
    <s v="Unknow"/>
    <s v="No"/>
    <n v="10"/>
    <n v="1580.6025"/>
    <n v="6"/>
    <n v="10"/>
    <n v="94836.15"/>
  </r>
  <r>
    <n v="2611"/>
    <s v="Aeriel"/>
    <s v="Lejeune"/>
    <x v="0"/>
    <n v="36"/>
    <d v="1991-02-18T00:00:00"/>
    <s v="Tax Accountant"/>
    <x v="1"/>
    <x v="1"/>
    <s v="N"/>
    <s v="Unknow"/>
    <s v="No"/>
    <n v="9"/>
    <n v="1495.6255555555554"/>
    <n v="6"/>
    <n v="9"/>
    <n v="80763.779999999984"/>
  </r>
  <r>
    <n v="2612"/>
    <s v="Bran"/>
    <s v="Sauven"/>
    <x v="1"/>
    <n v="33"/>
    <d v="1969-04-30T00:00:00"/>
    <s v="Statistician I"/>
    <x v="5"/>
    <x v="1"/>
    <s v="N"/>
    <s v="Unknow"/>
    <s v="No"/>
    <n v="18"/>
    <n v="1194.0109090909091"/>
    <n v="6"/>
    <n v="18"/>
    <n v="128953.17818181818"/>
  </r>
  <r>
    <n v="2613"/>
    <s v="Trenton"/>
    <s v="Casaccio"/>
    <x v="1"/>
    <n v="78"/>
    <d v="1966-06-13T00:00:00"/>
    <s v="Unkown"/>
    <x v="0"/>
    <x v="0"/>
    <s v="N"/>
    <s v="Unknow"/>
    <s v="Yes"/>
    <n v="16"/>
    <n v="1527.9214285714286"/>
    <n v="6"/>
    <n v="16"/>
    <n v="146680.45714285714"/>
  </r>
  <r>
    <n v="2614"/>
    <s v="Anatollo"/>
    <s v="Stendell"/>
    <x v="1"/>
    <n v="65"/>
    <d v="1957-10-16T00:00:00"/>
    <s v="Unkown"/>
    <x v="5"/>
    <x v="2"/>
    <s v="N"/>
    <s v="Unknow"/>
    <s v="No"/>
    <n v="18"/>
    <n v="967.05899999999986"/>
    <n v="6"/>
    <n v="18"/>
    <n v="104442.37199999999"/>
  </r>
  <r>
    <n v="2615"/>
    <s v="Cordelia"/>
    <s v="Unkown"/>
    <x v="0"/>
    <n v="23"/>
    <d v="1998-08-13T00:00:00"/>
    <s v="Nurse"/>
    <x v="1"/>
    <x v="0"/>
    <s v="N"/>
    <s v="Unknow"/>
    <s v="Yes"/>
    <n v="1"/>
    <n v="1934.6349999999998"/>
    <n v="6"/>
    <n v="1"/>
    <n v="11607.809999999998"/>
  </r>
  <r>
    <n v="2616"/>
    <s v="Andee"/>
    <s v="Ormrod"/>
    <x v="0"/>
    <n v="28"/>
    <d v="1970-06-11T00:00:00"/>
    <s v="Nurse"/>
    <x v="4"/>
    <x v="2"/>
    <s v="N"/>
    <s v="Unknow"/>
    <s v="Yes"/>
    <n v="13"/>
    <n v="1039.7462499999999"/>
    <n v="6"/>
    <n v="13"/>
    <n v="81100.20749999999"/>
  </r>
  <r>
    <n v="2617"/>
    <s v="Vanda"/>
    <s v="Donnellan"/>
    <x v="0"/>
    <n v="79"/>
    <d v="1959-10-20T00:00:00"/>
    <s v="Unkown"/>
    <x v="0"/>
    <x v="2"/>
    <s v="N"/>
    <s v="Unknow"/>
    <s v="No"/>
    <n v="18"/>
    <n v="989.43000000000006"/>
    <n v="6"/>
    <n v="18"/>
    <n v="106858.44"/>
  </r>
  <r>
    <n v="2618"/>
    <s v="Jay"/>
    <s v="Prue"/>
    <x v="1"/>
    <n v="85"/>
    <d v="1977-12-14T00:00:00"/>
    <s v="Administrative Assistant IV"/>
    <x v="4"/>
    <x v="0"/>
    <s v="N"/>
    <s v="Unknow"/>
    <s v="No"/>
    <n v="4"/>
    <n v="942.17428571428559"/>
    <n v="6"/>
    <n v="4"/>
    <n v="22612.182857142856"/>
  </r>
  <r>
    <n v="2619"/>
    <s v="Lavinia"/>
    <s v="Niess"/>
    <x v="0"/>
    <n v="62"/>
    <d v="1978-07-05T00:00:00"/>
    <s v="Web Designer I"/>
    <x v="1"/>
    <x v="2"/>
    <s v="N"/>
    <s v="Unknow"/>
    <s v="Yes"/>
    <n v="14"/>
    <n v="1441.0925"/>
    <n v="6"/>
    <n v="14"/>
    <n v="121051.77"/>
  </r>
  <r>
    <n v="2620"/>
    <s v="Henderson"/>
    <s v="Koubek"/>
    <x v="1"/>
    <n v="26"/>
    <d v="1999-04-30T00:00:00"/>
    <s v="Civil Engineer"/>
    <x v="7"/>
    <x v="0"/>
    <s v="N"/>
    <s v="Unknow"/>
    <s v="No"/>
    <n v="1"/>
    <n v="1235.19"/>
    <n v="6"/>
    <n v="1"/>
    <n v="7411.14"/>
  </r>
  <r>
    <n v="2621"/>
    <s v="Moreen"/>
    <s v="Zoren"/>
    <x v="0"/>
    <n v="24"/>
    <d v="1974-02-21T00:00:00"/>
    <s v="Assistant Media Planner"/>
    <x v="9"/>
    <x v="2"/>
    <s v="N"/>
    <s v="Unknow"/>
    <s v="No"/>
    <n v="15"/>
    <n v="850.91750000000002"/>
    <n v="6"/>
    <n v="15"/>
    <n v="76582.574999999997"/>
  </r>
  <r>
    <n v="2622"/>
    <s v="Natty"/>
    <s v="Sisneros"/>
    <x v="1"/>
    <n v="13"/>
    <d v="1979-12-10T00:00:00"/>
    <s v="Staff Accountant I"/>
    <x v="1"/>
    <x v="0"/>
    <s v="N"/>
    <s v="Unknow"/>
    <s v="No"/>
    <n v="16"/>
    <n v="1065.9275"/>
    <n v="6"/>
    <n v="16"/>
    <n v="102329.04000000001"/>
  </r>
  <r>
    <n v="2623"/>
    <s v="Zackariah"/>
    <s v="Catteroll"/>
    <x v="1"/>
    <n v="42"/>
    <d v="1982-07-28T00:00:00"/>
    <s v="Media Manager III"/>
    <x v="2"/>
    <x v="0"/>
    <s v="N"/>
    <s v="Unknow"/>
    <s v="Yes"/>
    <n v="15"/>
    <n v="1553.6366666666665"/>
    <n v="6"/>
    <n v="15"/>
    <n v="139827.29999999999"/>
  </r>
  <r>
    <n v="2624"/>
    <s v="Winfield"/>
    <s v="Lampitt"/>
    <x v="1"/>
    <n v="37"/>
    <d v="1964-07-08T00:00:00"/>
    <s v="Community Outreach Specialist"/>
    <x v="5"/>
    <x v="0"/>
    <s v="N"/>
    <s v="Unknow"/>
    <s v="Yes"/>
    <n v="11"/>
    <n v="1167.2049999999999"/>
    <n v="6"/>
    <n v="11"/>
    <n v="77035.53"/>
  </r>
  <r>
    <n v="2625"/>
    <s v="Kristal"/>
    <s v="McRobbie"/>
    <x v="0"/>
    <n v="45"/>
    <d v="1972-03-16T00:00:00"/>
    <s v="Research Assistant I"/>
    <x v="7"/>
    <x v="1"/>
    <s v="N"/>
    <s v="Unknow"/>
    <s v="Yes"/>
    <n v="8"/>
    <n v="1229.0416666666667"/>
    <n v="6"/>
    <n v="8"/>
    <n v="58994"/>
  </r>
  <r>
    <n v="2626"/>
    <s v="Gerome"/>
    <s v="Lawrenz"/>
    <x v="1"/>
    <n v="42"/>
    <d v="1998-10-24T00:00:00"/>
    <s v="Account Coordinator"/>
    <x v="2"/>
    <x v="1"/>
    <s v="N"/>
    <s v="Unknow"/>
    <s v="Yes"/>
    <n v="4"/>
    <n v="1051.454"/>
    <n v="6"/>
    <n v="4"/>
    <n v="25234.896000000001"/>
  </r>
  <r>
    <n v="2627"/>
    <s v="Hildegaard"/>
    <s v="Gennrich"/>
    <x v="0"/>
    <n v="7"/>
    <d v="1971-10-29T00:00:00"/>
    <s v="Budget/Accounting Analyst II"/>
    <x v="5"/>
    <x v="0"/>
    <s v="N"/>
    <s v="Unknow"/>
    <s v="Yes"/>
    <n v="12"/>
    <n v="1179.8933333333334"/>
    <n v="6"/>
    <n v="12"/>
    <n v="84952.320000000007"/>
  </r>
  <r>
    <n v="2628"/>
    <s v="Giselbert"/>
    <s v="Gudyer"/>
    <x v="1"/>
    <n v="29"/>
    <d v="2001-05-21T00:00:00"/>
    <s v="Assistant Media Planner"/>
    <x v="9"/>
    <x v="1"/>
    <s v="N"/>
    <s v="Unknow"/>
    <s v="No"/>
    <n v="1"/>
    <n v="1647.7150000000001"/>
    <n v="6"/>
    <n v="1"/>
    <n v="9886.2900000000009"/>
  </r>
  <r>
    <n v="2629"/>
    <s v="Nomi"/>
    <s v="Bushell"/>
    <x v="0"/>
    <n v="60"/>
    <d v="1976-08-13T00:00:00"/>
    <s v="Engineer IV"/>
    <x v="9"/>
    <x v="2"/>
    <s v="N"/>
    <s v="Unknow"/>
    <s v="No"/>
    <n v="19"/>
    <n v="1290.1399999999999"/>
    <n v="6"/>
    <n v="19"/>
    <n v="147075.96"/>
  </r>
  <r>
    <n v="2630"/>
    <s v="Jonathon"/>
    <s v="Unkown"/>
    <x v="1"/>
    <n v="76"/>
    <d v="1978-12-17T00:00:00"/>
    <s v="Senior Sales Associate"/>
    <x v="5"/>
    <x v="0"/>
    <s v="N"/>
    <s v="Unknow"/>
    <s v="No"/>
    <n v="10"/>
    <n v="871.40333333333331"/>
    <n v="6"/>
    <n v="10"/>
    <n v="52284.2"/>
  </r>
  <r>
    <n v="2631"/>
    <s v="Antonio"/>
    <s v="Brewis"/>
    <x v="1"/>
    <n v="4"/>
    <d v="1995-05-11T00:00:00"/>
    <s v="Software Engineer I"/>
    <x v="1"/>
    <x v="0"/>
    <s v="N"/>
    <s v="Unknow"/>
    <s v="Yes"/>
    <n v="2"/>
    <n v="1347.6512499999999"/>
    <n v="6"/>
    <n v="2"/>
    <n v="16171.814999999999"/>
  </r>
  <r>
    <n v="2632"/>
    <s v="Krishna"/>
    <s v="Frood"/>
    <x v="1"/>
    <n v="18"/>
    <d v="1965-09-29T00:00:00"/>
    <s v="Unkown"/>
    <x v="6"/>
    <x v="0"/>
    <s v="N"/>
    <s v="Unknow"/>
    <s v="No"/>
    <n v="16"/>
    <n v="1137.2566666666667"/>
    <n v="6"/>
    <n v="16"/>
    <n v="109176.64"/>
  </r>
  <r>
    <n v="2633"/>
    <s v="Shayla"/>
    <s v="Colnett"/>
    <x v="0"/>
    <n v="47"/>
    <d v="1969-01-18T00:00:00"/>
    <s v="Unkown"/>
    <x v="2"/>
    <x v="0"/>
    <s v="N"/>
    <s v="Unknow"/>
    <s v="Yes"/>
    <n v="12"/>
    <n v="1263.2463636363634"/>
    <n v="6"/>
    <n v="12"/>
    <n v="90953.73818181816"/>
  </r>
  <r>
    <n v="2634"/>
    <s v="Silvester"/>
    <s v="Scowcroft"/>
    <x v="1"/>
    <n v="85"/>
    <d v="1980-07-14T00:00:00"/>
    <s v="Quality Engineer"/>
    <x v="1"/>
    <x v="2"/>
    <s v="N"/>
    <s v="Unknow"/>
    <s v="No"/>
    <n v="15"/>
    <n v="1014.7944444444444"/>
    <n v="6"/>
    <n v="15"/>
    <n v="91331.5"/>
  </r>
  <r>
    <n v="2635"/>
    <s v="Arty"/>
    <s v="Mac Geaney"/>
    <x v="1"/>
    <n v="45"/>
    <d v="1959-01-03T00:00:00"/>
    <s v="Nurse"/>
    <x v="5"/>
    <x v="0"/>
    <s v="N"/>
    <s v="Unknow"/>
    <s v="No"/>
    <n v="14"/>
    <n v="1451.1920000000002"/>
    <n v="6"/>
    <n v="14"/>
    <n v="121900.12800000003"/>
  </r>
  <r>
    <n v="2636"/>
    <s v="Carly"/>
    <s v="Struys"/>
    <x v="0"/>
    <n v="35"/>
    <d v="1974-01-05T00:00:00"/>
    <s v="Nuclear Power Engineer"/>
    <x v="7"/>
    <x v="2"/>
    <s v="N"/>
    <s v="Unknow"/>
    <s v="Yes"/>
    <n v="14"/>
    <n v="1058.497272727273"/>
    <n v="6"/>
    <n v="14"/>
    <n v="88913.770909090934"/>
  </r>
  <r>
    <n v="2637"/>
    <s v="Marcile"/>
    <s v="Christley"/>
    <x v="0"/>
    <n v="28"/>
    <d v="1972-07-30T00:00:00"/>
    <s v="Help Desk Operator"/>
    <x v="5"/>
    <x v="0"/>
    <s v="N"/>
    <s v="Unknow"/>
    <s v="Yes"/>
    <n v="11"/>
    <n v="876.04571428571433"/>
    <n v="6"/>
    <n v="11"/>
    <n v="57819.017142857141"/>
  </r>
  <r>
    <n v="2638"/>
    <s v="Moritz"/>
    <s v="Brognot"/>
    <x v="1"/>
    <n v="1"/>
    <d v="1977-02-10T00:00:00"/>
    <s v="Budget/Accounting Analyst III"/>
    <x v="3"/>
    <x v="0"/>
    <s v="N"/>
    <s v="Unknow"/>
    <s v="Yes"/>
    <n v="15"/>
    <n v="1614.8200000000002"/>
    <n v="6"/>
    <n v="15"/>
    <n v="145333.80000000002"/>
  </r>
  <r>
    <n v="2639"/>
    <s v="Mufi"/>
    <s v="O'Kielt"/>
    <x v="0"/>
    <n v="70"/>
    <d v="1986-07-03T00:00:00"/>
    <s v="Geologist IV"/>
    <x v="9"/>
    <x v="0"/>
    <s v="N"/>
    <s v="Unknow"/>
    <s v="Yes"/>
    <n v="10"/>
    <n v="632.4"/>
    <n v="6"/>
    <n v="10"/>
    <n v="37944"/>
  </r>
  <r>
    <n v="2640"/>
    <s v="Curran"/>
    <s v="McMeekan"/>
    <x v="1"/>
    <n v="75"/>
    <d v="1978-08-24T00:00:00"/>
    <s v="Computer Systems Analyst IV"/>
    <x v="4"/>
    <x v="1"/>
    <s v="N"/>
    <s v="Unknow"/>
    <s v="No"/>
    <n v="12"/>
    <n v="848.62"/>
    <n v="6"/>
    <n v="12"/>
    <n v="61100.639999999999"/>
  </r>
  <r>
    <n v="2641"/>
    <s v="Vina"/>
    <s v="Tackell"/>
    <x v="0"/>
    <n v="71"/>
    <d v="1977-03-22T00:00:00"/>
    <s v="Software Test Engineer I"/>
    <x v="4"/>
    <x v="0"/>
    <s v="N"/>
    <s v="Unknow"/>
    <s v="Yes"/>
    <n v="12"/>
    <n v="861.35666666666668"/>
    <n v="6"/>
    <n v="12"/>
    <n v="62017.680000000008"/>
  </r>
  <r>
    <n v="2642"/>
    <s v="Arabelle"/>
    <s v="Rentelll"/>
    <x v="2"/>
    <n v="36"/>
    <s v="Unkown"/>
    <s v="VP Accounting"/>
    <x v="1"/>
    <x v="2"/>
    <s v="N"/>
    <s v="Unknow"/>
    <s v="No"/>
    <s v="Unkown"/>
    <n v="997.5440000000001"/>
    <n v="6"/>
    <s v="Unkown"/>
    <e v="#VALUE!"/>
  </r>
  <r>
    <n v="2643"/>
    <s v="Dulsea"/>
    <s v="Maffi"/>
    <x v="0"/>
    <n v="53"/>
    <d v="1989-10-11T00:00:00"/>
    <s v="Nurse"/>
    <x v="4"/>
    <x v="1"/>
    <s v="N"/>
    <s v="Unknow"/>
    <s v="No"/>
    <n v="18"/>
    <n v="997.13625000000013"/>
    <n v="6"/>
    <n v="18"/>
    <n v="107690.71500000003"/>
  </r>
  <r>
    <n v="2644"/>
    <s v="Brooke"/>
    <s v="Alastair"/>
    <x v="1"/>
    <n v="72"/>
    <d v="1977-09-03T00:00:00"/>
    <s v="VP Sales"/>
    <x v="3"/>
    <x v="0"/>
    <s v="N"/>
    <s v="Unknow"/>
    <s v="No"/>
    <n v="12"/>
    <n v="1220.4260000000002"/>
    <n v="6"/>
    <n v="12"/>
    <n v="87870.672000000006"/>
  </r>
  <r>
    <n v="2645"/>
    <s v="Ado"/>
    <s v="Yaldren"/>
    <x v="1"/>
    <n v="20"/>
    <d v="2000-06-26T00:00:00"/>
    <s v="Technical Writer"/>
    <x v="3"/>
    <x v="2"/>
    <s v="N"/>
    <s v="Unknow"/>
    <s v="Yes"/>
    <n v="1"/>
    <n v="1658.3625"/>
    <n v="6"/>
    <n v="1"/>
    <n v="9950.1749999999993"/>
  </r>
  <r>
    <n v="2646"/>
    <s v="Jesselyn"/>
    <s v="Di Biaggi"/>
    <x v="0"/>
    <n v="14"/>
    <d v="1972-10-11T00:00:00"/>
    <s v="Sales Representative"/>
    <x v="5"/>
    <x v="0"/>
    <s v="N"/>
    <s v="Unknow"/>
    <s v="Yes"/>
    <n v="17"/>
    <n v="948.10833333333346"/>
    <n v="6"/>
    <n v="17"/>
    <n v="96707.05"/>
  </r>
  <r>
    <n v="2647"/>
    <s v="Marcelia"/>
    <s v="Blannin"/>
    <x v="2"/>
    <n v="1"/>
    <s v="Unkown"/>
    <s v="Physical Therapy Assistant"/>
    <x v="3"/>
    <x v="2"/>
    <s v="N"/>
    <s v="Unknow"/>
    <s v="No"/>
    <s v="Unkown"/>
    <n v="1265.24125"/>
    <n v="6"/>
    <s v="Unkown"/>
    <e v="#VALUE!"/>
  </r>
  <r>
    <n v="2648"/>
    <s v="Saunder"/>
    <s v="Newens"/>
    <x v="1"/>
    <n v="60"/>
    <d v="1998-05-09T00:00:00"/>
    <s v="Account Representative I"/>
    <x v="4"/>
    <x v="1"/>
    <s v="N"/>
    <s v="Unknow"/>
    <s v="No"/>
    <n v="1"/>
    <n v="1435.328"/>
    <n v="6"/>
    <n v="1"/>
    <n v="8611.9680000000008"/>
  </r>
  <r>
    <n v="2649"/>
    <s v="Merwyn"/>
    <s v="MacPhail"/>
    <x v="1"/>
    <n v="7"/>
    <d v="1986-01-16T00:00:00"/>
    <s v="Dental Hygienist"/>
    <x v="0"/>
    <x v="1"/>
    <s v="N"/>
    <s v="Unknow"/>
    <s v="Yes"/>
    <n v="20"/>
    <n v="1368.4444444444443"/>
    <n v="6"/>
    <n v="20"/>
    <n v="164213.33333333331"/>
  </r>
  <r>
    <n v="2650"/>
    <s v="Candice"/>
    <s v="Patriskson"/>
    <x v="0"/>
    <n v="33"/>
    <d v="1995-08-20T00:00:00"/>
    <s v="Business Systems Development Analyst"/>
    <x v="3"/>
    <x v="1"/>
    <s v="N"/>
    <s v="Unknow"/>
    <s v="Yes"/>
    <n v="10"/>
    <n v="1100.5777777777778"/>
    <n v="6"/>
    <n v="10"/>
    <n v="66034.666666666672"/>
  </r>
  <r>
    <n v="2651"/>
    <s v="Silvan"/>
    <s v="Ellison"/>
    <x v="1"/>
    <n v="10"/>
    <d v="1978-10-20T00:00:00"/>
    <s v="Nuclear Power Engineer"/>
    <x v="7"/>
    <x v="0"/>
    <s v="N"/>
    <s v="Unknow"/>
    <s v="Yes"/>
    <n v="10"/>
    <n v="1429.2250000000001"/>
    <n v="6"/>
    <n v="10"/>
    <n v="85753.5"/>
  </r>
  <r>
    <n v="2652"/>
    <s v="Kelbee"/>
    <s v="Bernat"/>
    <x v="1"/>
    <n v="96"/>
    <d v="1957-12-15T00:00:00"/>
    <s v="Biostatistician II"/>
    <x v="4"/>
    <x v="1"/>
    <s v="N"/>
    <s v="Unknow"/>
    <s v="Yes"/>
    <n v="15"/>
    <n v="1293.1228571428571"/>
    <n v="6"/>
    <n v="15"/>
    <n v="116381.05714285714"/>
  </r>
  <r>
    <n v="2653"/>
    <s v="Aylmer"/>
    <s v="Glenwright"/>
    <x v="1"/>
    <n v="80"/>
    <d v="1995-01-05T00:00:00"/>
    <s v="Food Chemist"/>
    <x v="0"/>
    <x v="1"/>
    <s v="N"/>
    <s v="Unknow"/>
    <s v="No"/>
    <n v="1"/>
    <n v="1297.1666666666667"/>
    <n v="6"/>
    <n v="1"/>
    <n v="7783"/>
  </r>
  <r>
    <n v="2654"/>
    <s v="Dawn"/>
    <s v="Yakovitch"/>
    <x v="0"/>
    <n v="83"/>
    <d v="1977-11-28T00:00:00"/>
    <s v="Tax Accountant"/>
    <x v="8"/>
    <x v="0"/>
    <s v="N"/>
    <s v="Unknow"/>
    <s v="No"/>
    <n v="13"/>
    <n v="770.79600000000005"/>
    <n v="6"/>
    <n v="13"/>
    <n v="60122.087999999996"/>
  </r>
  <r>
    <n v="2655"/>
    <s v="York"/>
    <s v="Strongman"/>
    <x v="1"/>
    <n v="56"/>
    <d v="1966-06-11T00:00:00"/>
    <s v="Nuclear Power Engineer"/>
    <x v="7"/>
    <x v="0"/>
    <s v="N"/>
    <s v="Unknow"/>
    <s v="No"/>
    <n v="15"/>
    <n v="995.70666666666648"/>
    <n v="6"/>
    <n v="15"/>
    <n v="89613.599999999977"/>
  </r>
  <r>
    <n v="2656"/>
    <s v="Halli"/>
    <s v="Littledike"/>
    <x v="0"/>
    <n v="80"/>
    <d v="1959-05-02T00:00:00"/>
    <s v="Statistician III"/>
    <x v="4"/>
    <x v="0"/>
    <s v="N"/>
    <s v="Unknow"/>
    <s v="Yes"/>
    <n v="10"/>
    <n v="1142.402"/>
    <n v="6"/>
    <n v="10"/>
    <n v="68544.12"/>
  </r>
  <r>
    <n v="2657"/>
    <s v="Coop"/>
    <s v="Stancer"/>
    <x v="1"/>
    <n v="20"/>
    <d v="1991-12-16T00:00:00"/>
    <s v="Recruiter"/>
    <x v="4"/>
    <x v="0"/>
    <s v="N"/>
    <s v="Unknow"/>
    <s v="No"/>
    <n v="5"/>
    <n v="1171.7822222222221"/>
    <n v="6"/>
    <n v="5"/>
    <n v="35153.46666666666"/>
  </r>
  <r>
    <n v="2658"/>
    <s v="Inger"/>
    <s v="Barnham"/>
    <x v="0"/>
    <n v="82"/>
    <d v="1964-02-11T00:00:00"/>
    <s v="Unkown"/>
    <x v="7"/>
    <x v="0"/>
    <s v="N"/>
    <s v="Unknow"/>
    <s v="Yes"/>
    <n v="6"/>
    <n v="1484.646"/>
    <n v="6"/>
    <n v="6"/>
    <n v="53447.256000000001"/>
  </r>
  <r>
    <n v="2659"/>
    <s v="Konstance"/>
    <s v="Elgey"/>
    <x v="0"/>
    <n v="81"/>
    <d v="1974-06-14T00:00:00"/>
    <s v="Professor"/>
    <x v="6"/>
    <x v="2"/>
    <s v="N"/>
    <s v="Unknow"/>
    <s v="Yes"/>
    <n v="11"/>
    <n v="941.06142857142856"/>
    <n v="6"/>
    <n v="11"/>
    <n v="62110.054285714286"/>
  </r>
  <r>
    <n v="2660"/>
    <s v="Hunt"/>
    <s v="Scollard"/>
    <x v="1"/>
    <n v="44"/>
    <d v="1963-11-15T00:00:00"/>
    <s v="Unkown"/>
    <x v="5"/>
    <x v="2"/>
    <s v="N"/>
    <s v="Unknow"/>
    <s v="Yes"/>
    <n v="19"/>
    <n v="1788.2266666666667"/>
    <n v="6"/>
    <n v="19"/>
    <n v="203857.84000000003"/>
  </r>
  <r>
    <n v="2661"/>
    <s v="Dorrie"/>
    <s v="Meaden"/>
    <x v="0"/>
    <n v="59"/>
    <d v="1976-12-26T00:00:00"/>
    <s v="VP Marketing"/>
    <x v="1"/>
    <x v="2"/>
    <s v="N"/>
    <s v="Unknow"/>
    <s v="Yes"/>
    <n v="12"/>
    <n v="1133.7249999999999"/>
    <n v="6"/>
    <n v="12"/>
    <n v="81628.2"/>
  </r>
  <r>
    <n v="2662"/>
    <s v="Louisette"/>
    <s v="Cullimore"/>
    <x v="0"/>
    <n v="53"/>
    <d v="1977-12-21T00:00:00"/>
    <s v="Accountant IV"/>
    <x v="2"/>
    <x v="0"/>
    <s v="N"/>
    <s v="Unknow"/>
    <s v="Yes"/>
    <n v="16"/>
    <n v="1163.5319999999999"/>
    <n v="6"/>
    <n v="16"/>
    <n v="111699.07199999999"/>
  </r>
  <r>
    <n v="2663"/>
    <s v="Royce"/>
    <s v="Pietrowicz"/>
    <x v="1"/>
    <n v="69"/>
    <d v="1956-08-01T00:00:00"/>
    <s v="Environmental Tech"/>
    <x v="0"/>
    <x v="0"/>
    <s v="N"/>
    <s v="Unknow"/>
    <s v="Yes"/>
    <n v="19"/>
    <n v="668.46"/>
    <n v="6"/>
    <n v="19"/>
    <n v="76204.44"/>
  </r>
  <r>
    <n v="2664"/>
    <s v="Raynor"/>
    <s v="Olech"/>
    <x v="1"/>
    <n v="83"/>
    <d v="1966-01-16T00:00:00"/>
    <s v="Engineer II"/>
    <x v="4"/>
    <x v="0"/>
    <s v="N"/>
    <s v="Unknow"/>
    <s v="No"/>
    <n v="15"/>
    <n v="1184.18"/>
    <n v="6"/>
    <n v="15"/>
    <n v="106576.2"/>
  </r>
  <r>
    <n v="2665"/>
    <s v="Seth"/>
    <s v="Murdie"/>
    <x v="1"/>
    <n v="43"/>
    <d v="1965-03-28T00:00:00"/>
    <s v="Project Manager"/>
    <x v="8"/>
    <x v="0"/>
    <s v="N"/>
    <s v="Unknow"/>
    <s v="Yes"/>
    <n v="17"/>
    <n v="1096.8933333333334"/>
    <n v="6"/>
    <n v="17"/>
    <n v="111883.12000000001"/>
  </r>
  <r>
    <n v="2666"/>
    <s v="Lyle"/>
    <s v="Eager"/>
    <x v="1"/>
    <n v="2"/>
    <d v="1971-02-16T00:00:00"/>
    <s v="Occupational Therapist"/>
    <x v="0"/>
    <x v="0"/>
    <s v="N"/>
    <s v="Unknow"/>
    <s v="No"/>
    <n v="9"/>
    <n v="1258.7514285714285"/>
    <n v="6"/>
    <n v="9"/>
    <n v="67972.577142857132"/>
  </r>
  <r>
    <n v="2667"/>
    <s v="Randene"/>
    <s v="Brown"/>
    <x v="0"/>
    <n v="65"/>
    <d v="1958-07-17T00:00:00"/>
    <s v="Product Engineer"/>
    <x v="7"/>
    <x v="1"/>
    <s v="N"/>
    <s v="Unknow"/>
    <s v="Yes"/>
    <n v="6"/>
    <n v="1052.1312499999999"/>
    <n v="6"/>
    <n v="6"/>
    <n v="37876.724999999999"/>
  </r>
  <r>
    <n v="2668"/>
    <s v="Allan"/>
    <s v="Govan"/>
    <x v="1"/>
    <n v="27"/>
    <d v="1978-07-26T00:00:00"/>
    <s v="Senior Quality Engineer"/>
    <x v="0"/>
    <x v="0"/>
    <s v="N"/>
    <s v="Unknow"/>
    <s v="No"/>
    <n v="18"/>
    <n v="915.27799999999991"/>
    <n v="6"/>
    <n v="18"/>
    <n v="98850.02399999999"/>
  </r>
  <r>
    <n v="2669"/>
    <s v="Carrol"/>
    <s v="Jordin"/>
    <x v="1"/>
    <n v="95"/>
    <d v="1995-02-18T00:00:00"/>
    <s v="Business Systems Development Analyst"/>
    <x v="2"/>
    <x v="1"/>
    <s v="N"/>
    <s v="Unknow"/>
    <s v="No"/>
    <n v="1"/>
    <n v="1279.18"/>
    <n v="6"/>
    <n v="1"/>
    <n v="7675.08"/>
  </r>
  <r>
    <n v="2670"/>
    <s v="Cam"/>
    <s v="MacFadyen"/>
    <x v="1"/>
    <n v="53"/>
    <d v="1977-05-13T00:00:00"/>
    <s v="VP Accounting"/>
    <x v="1"/>
    <x v="2"/>
    <s v="N"/>
    <s v="Unknow"/>
    <s v="Yes"/>
    <n v="18"/>
    <n v="1085.9599999999998"/>
    <n v="6"/>
    <n v="18"/>
    <n v="117283.67999999996"/>
  </r>
  <r>
    <n v="2671"/>
    <s v="Bridget"/>
    <s v="Bussons"/>
    <x v="0"/>
    <n v="11"/>
    <d v="1990-11-09T00:00:00"/>
    <s v="Analyst Programmer"/>
    <x v="4"/>
    <x v="0"/>
    <s v="N"/>
    <s v="Unknow"/>
    <s v="No"/>
    <n v="11"/>
    <n v="1212.4633333333334"/>
    <n v="6"/>
    <n v="11"/>
    <n v="80022.58"/>
  </r>
  <r>
    <n v="2672"/>
    <s v="Talbert"/>
    <s v="Folliss"/>
    <x v="1"/>
    <n v="21"/>
    <d v="1986-01-16T00:00:00"/>
    <s v="Clinical Specialist"/>
    <x v="0"/>
    <x v="1"/>
    <s v="N"/>
    <s v="Unknow"/>
    <s v="No"/>
    <n v="4"/>
    <n v="1089.21"/>
    <n v="6"/>
    <n v="4"/>
    <n v="26141.040000000001"/>
  </r>
  <r>
    <n v="2673"/>
    <s v="Esma"/>
    <s v="McOwen"/>
    <x v="0"/>
    <n v="27"/>
    <d v="1985-04-20T00:00:00"/>
    <s v="Software Consultant"/>
    <x v="4"/>
    <x v="0"/>
    <s v="N"/>
    <s v="Unknow"/>
    <s v="Yes"/>
    <n v="14"/>
    <n v="1000.818"/>
    <n v="6"/>
    <n v="14"/>
    <n v="84068.712"/>
  </r>
  <r>
    <n v="2674"/>
    <s v="Lynsey"/>
    <s v="Broady"/>
    <x v="0"/>
    <n v="59"/>
    <d v="1993-02-12T00:00:00"/>
    <s v="Food Chemist"/>
    <x v="0"/>
    <x v="2"/>
    <s v="N"/>
    <s v="Unknow"/>
    <s v="No"/>
    <n v="5"/>
    <n v="943.38499999999988"/>
    <n v="6"/>
    <n v="5"/>
    <n v="28301.549999999996"/>
  </r>
  <r>
    <n v="2675"/>
    <s v="Dayle"/>
    <s v="Girardetti"/>
    <x v="0"/>
    <n v="24"/>
    <d v="1973-02-25T00:00:00"/>
    <s v="Media Manager IV"/>
    <x v="5"/>
    <x v="0"/>
    <s v="N"/>
    <s v="Unknow"/>
    <s v="No"/>
    <n v="7"/>
    <n v="1019.6966666666667"/>
    <n v="6"/>
    <n v="7"/>
    <n v="42827.26"/>
  </r>
  <r>
    <n v="2676"/>
    <s v="Stinky"/>
    <s v="Marlen"/>
    <x v="1"/>
    <n v="33"/>
    <d v="1957-01-21T00:00:00"/>
    <s v="Product Engineer"/>
    <x v="5"/>
    <x v="0"/>
    <s v="N"/>
    <s v="Unknow"/>
    <s v="Yes"/>
    <n v="12"/>
    <n v="921.36599999999999"/>
    <n v="6"/>
    <n v="12"/>
    <n v="66338.351999999999"/>
  </r>
  <r>
    <n v="2677"/>
    <s v="Zollie"/>
    <s v="Exell"/>
    <x v="1"/>
    <n v="34"/>
    <d v="1954-10-08T00:00:00"/>
    <s v="Unkown"/>
    <x v="1"/>
    <x v="0"/>
    <s v="N"/>
    <s v="Unknow"/>
    <s v="No"/>
    <n v="10"/>
    <n v="765.29250000000002"/>
    <n v="6"/>
    <n v="10"/>
    <n v="45917.55"/>
  </r>
  <r>
    <n v="2678"/>
    <s v="Amble"/>
    <s v="Tandy"/>
    <x v="1"/>
    <n v="33"/>
    <d v="1976-12-30T00:00:00"/>
    <s v="Sales Associate"/>
    <x v="0"/>
    <x v="0"/>
    <s v="N"/>
    <s v="Unknow"/>
    <s v="No"/>
    <n v="11"/>
    <n v="1304.9816666666668"/>
    <n v="6"/>
    <n v="11"/>
    <n v="86128.790000000008"/>
  </r>
  <r>
    <n v="2679"/>
    <s v="Padriac"/>
    <s v="Apple"/>
    <x v="1"/>
    <n v="5"/>
    <d v="1990-06-06T00:00:00"/>
    <s v="Director of Sales"/>
    <x v="1"/>
    <x v="2"/>
    <s v="N"/>
    <s v="Unknow"/>
    <s v="No"/>
    <n v="10"/>
    <n v="1326.4488888888891"/>
    <n v="6"/>
    <n v="10"/>
    <n v="79586.933333333349"/>
  </r>
  <r>
    <n v="2680"/>
    <s v="Noella"/>
    <s v="Firk"/>
    <x v="0"/>
    <n v="0"/>
    <d v="1959-05-11T00:00:00"/>
    <s v="Financial Analyst"/>
    <x v="1"/>
    <x v="0"/>
    <s v="N"/>
    <s v="Unknow"/>
    <s v="Yes"/>
    <n v="14"/>
    <n v="887.31"/>
    <n v="6"/>
    <n v="14"/>
    <n v="74534.039999999994"/>
  </r>
  <r>
    <n v="2681"/>
    <s v="Liza"/>
    <s v="LeEstut"/>
    <x v="0"/>
    <n v="78"/>
    <d v="1974-09-15T00:00:00"/>
    <s v="Programmer Analyst III"/>
    <x v="7"/>
    <x v="1"/>
    <s v="N"/>
    <s v="Unknow"/>
    <s v="Yes"/>
    <n v="18"/>
    <n v="1203.4436363636364"/>
    <n v="6"/>
    <n v="18"/>
    <n v="129971.91272727273"/>
  </r>
  <r>
    <n v="2682"/>
    <s v="Annamarie"/>
    <s v="Bouzan"/>
    <x v="0"/>
    <n v="54"/>
    <d v="1987-11-01T00:00:00"/>
    <s v="Accountant III"/>
    <x v="7"/>
    <x v="2"/>
    <s v="N"/>
    <s v="Unknow"/>
    <s v="Yes"/>
    <n v="20"/>
    <n v="960.60428571428577"/>
    <n v="6"/>
    <n v="20"/>
    <n v="115272.51428571429"/>
  </r>
  <r>
    <n v="2683"/>
    <s v="Myrta"/>
    <s v="Rentilll"/>
    <x v="0"/>
    <n v="81"/>
    <d v="1965-04-14T00:00:00"/>
    <s v="Biostatistician II"/>
    <x v="4"/>
    <x v="1"/>
    <s v="N"/>
    <s v="Unknow"/>
    <s v="Yes"/>
    <n v="6"/>
    <n v="1006.23"/>
    <n v="6"/>
    <n v="6"/>
    <n v="36224.28"/>
  </r>
  <r>
    <n v="2684"/>
    <s v="Erastus"/>
    <s v="Payley"/>
    <x v="1"/>
    <n v="96"/>
    <d v="1964-03-14T00:00:00"/>
    <s v="Health Coach IV"/>
    <x v="0"/>
    <x v="0"/>
    <s v="N"/>
    <s v="Unknow"/>
    <s v="Yes"/>
    <n v="12"/>
    <n v="791.2360000000001"/>
    <n v="6"/>
    <n v="12"/>
    <n v="56968.992000000013"/>
  </r>
  <r>
    <n v="2685"/>
    <s v="Demetria"/>
    <s v="Shoobridge"/>
    <x v="0"/>
    <n v="42"/>
    <d v="1978-08-06T00:00:00"/>
    <s v="Unkown"/>
    <x v="4"/>
    <x v="0"/>
    <s v="N"/>
    <s v="Unknow"/>
    <s v="No"/>
    <n v="9"/>
    <n v="1465.1375"/>
    <n v="6"/>
    <n v="9"/>
    <n v="79117.425000000003"/>
  </r>
  <r>
    <n v="2686"/>
    <s v="Cully"/>
    <s v="Takos"/>
    <x v="1"/>
    <n v="63"/>
    <d v="1996-05-21T00:00:00"/>
    <s v="Automation Specialist II"/>
    <x v="1"/>
    <x v="1"/>
    <s v="N"/>
    <s v="Unknow"/>
    <s v="No"/>
    <n v="4"/>
    <n v="1070.2562499999999"/>
    <n v="6"/>
    <n v="4"/>
    <n v="25686.149999999998"/>
  </r>
  <r>
    <n v="2687"/>
    <s v="Fabe"/>
    <s v="Smallbone"/>
    <x v="1"/>
    <n v="67"/>
    <d v="1962-01-28T00:00:00"/>
    <s v="Chemical Engineer"/>
    <x v="7"/>
    <x v="2"/>
    <s v="N"/>
    <s v="Unknow"/>
    <s v="Yes"/>
    <n v="20"/>
    <n v="554.04"/>
    <n v="6"/>
    <n v="20"/>
    <n v="66484.799999999988"/>
  </r>
  <r>
    <n v="2688"/>
    <s v="Shelden"/>
    <s v="Lorent"/>
    <x v="1"/>
    <n v="53"/>
    <d v="1977-05-18T00:00:00"/>
    <s v="Database Administrator III"/>
    <x v="2"/>
    <x v="0"/>
    <s v="N"/>
    <s v="Unknow"/>
    <s v="No"/>
    <n v="13"/>
    <n v="854.7733333333332"/>
    <n v="6"/>
    <n v="13"/>
    <n v="66672.319999999992"/>
  </r>
  <r>
    <n v="2689"/>
    <s v="Tore"/>
    <s v="Doerr"/>
    <x v="1"/>
    <n v="17"/>
    <d v="1978-03-23T00:00:00"/>
    <s v="Senior Developer"/>
    <x v="4"/>
    <x v="0"/>
    <s v="N"/>
    <s v="Unknow"/>
    <s v="No"/>
    <n v="10"/>
    <n v="691.52249999999992"/>
    <n v="6"/>
    <n v="10"/>
    <n v="41491.349999999991"/>
  </r>
  <r>
    <n v="2690"/>
    <s v="Sissie"/>
    <s v="Giordano"/>
    <x v="0"/>
    <n v="17"/>
    <d v="1980-11-06T00:00:00"/>
    <s v="Registered Nurse"/>
    <x v="0"/>
    <x v="1"/>
    <s v="N"/>
    <s v="Unknow"/>
    <s v="Yes"/>
    <n v="12"/>
    <n v="1328.7550000000001"/>
    <n v="6"/>
    <n v="12"/>
    <n v="95670.360000000015"/>
  </r>
  <r>
    <n v="2691"/>
    <s v="Stearn"/>
    <s v="Boutton"/>
    <x v="1"/>
    <n v="41"/>
    <d v="1975-11-03T00:00:00"/>
    <s v="Librarian"/>
    <x v="9"/>
    <x v="0"/>
    <s v="N"/>
    <s v="Unknow"/>
    <s v="No"/>
    <n v="18"/>
    <n v="1379.895"/>
    <n v="6"/>
    <n v="18"/>
    <n v="149028.65999999997"/>
  </r>
  <r>
    <n v="2692"/>
    <s v="Jacklyn"/>
    <s v="Bromehed"/>
    <x v="0"/>
    <n v="57"/>
    <d v="1988-12-19T00:00:00"/>
    <s v="Research Associate"/>
    <x v="0"/>
    <x v="2"/>
    <s v="N"/>
    <s v="Unknow"/>
    <s v="Yes"/>
    <n v="22"/>
    <n v="916.49"/>
    <n v="6"/>
    <n v="22"/>
    <n v="120976.68000000001"/>
  </r>
  <r>
    <n v="2693"/>
    <s v="Abram"/>
    <s v="Phillipson"/>
    <x v="1"/>
    <n v="91"/>
    <d v="1968-04-11T00:00:00"/>
    <s v="Research Assistant III"/>
    <x v="0"/>
    <x v="2"/>
    <s v="N"/>
    <s v="Unknow"/>
    <s v="Yes"/>
    <n v="16"/>
    <n v="1293.4357142857141"/>
    <n v="6"/>
    <n v="16"/>
    <n v="124169.82857142854"/>
  </r>
  <r>
    <n v="2694"/>
    <s v="Teddi"/>
    <s v="De la Yglesias"/>
    <x v="0"/>
    <n v="48"/>
    <d v="1985-12-28T00:00:00"/>
    <s v="Quality Engineer"/>
    <x v="5"/>
    <x v="0"/>
    <s v="N"/>
    <s v="Unknow"/>
    <s v="No"/>
    <n v="6"/>
    <n v="685.75199999999995"/>
    <n v="6"/>
    <n v="6"/>
    <n v="24687.072"/>
  </r>
  <r>
    <n v="2695"/>
    <s v="Kippy"/>
    <s v="Heater"/>
    <x v="0"/>
    <n v="88"/>
    <d v="1976-08-16T00:00:00"/>
    <s v="Statistician II"/>
    <x v="7"/>
    <x v="0"/>
    <s v="N"/>
    <s v="Unknow"/>
    <s v="Yes"/>
    <n v="19"/>
    <n v="1124.365"/>
    <n v="6"/>
    <n v="19"/>
    <n v="128177.61000000002"/>
  </r>
  <r>
    <n v="2696"/>
    <s v="Isabelle"/>
    <s v="Bursnoll"/>
    <x v="2"/>
    <n v="42"/>
    <s v="Unkown"/>
    <s v="Social Worker"/>
    <x v="0"/>
    <x v="0"/>
    <s v="N"/>
    <s v="Unknow"/>
    <s v="Yes"/>
    <s v="Unkown"/>
    <n v="1284.3211111111111"/>
    <n v="6"/>
    <s v="Unkown"/>
    <e v="#VALUE!"/>
  </r>
  <r>
    <n v="2697"/>
    <s v="Klarika"/>
    <s v="Yerby"/>
    <x v="2"/>
    <n v="70"/>
    <s v="Unkown"/>
    <s v="Legal Assistant"/>
    <x v="3"/>
    <x v="2"/>
    <s v="N"/>
    <s v="Unknow"/>
    <s v="No"/>
    <s v="Unkown"/>
    <n v="1462.30125"/>
    <n v="6"/>
    <s v="Unkown"/>
    <e v="#VALUE!"/>
  </r>
  <r>
    <n v="2698"/>
    <s v="Nedi"/>
    <s v="MacClay"/>
    <x v="0"/>
    <n v="19"/>
    <d v="1974-06-15T00:00:00"/>
    <s v="Administrative Officer"/>
    <x v="0"/>
    <x v="2"/>
    <s v="N"/>
    <s v="Unknow"/>
    <s v="No"/>
    <n v="20"/>
    <n v="1047.1499999999999"/>
    <n v="6"/>
    <n v="20"/>
    <n v="125658"/>
  </r>
  <r>
    <n v="2699"/>
    <s v="Michal"/>
    <s v="Woltering"/>
    <x v="1"/>
    <n v="93"/>
    <d v="1978-05-25T00:00:00"/>
    <s v="Account Representative IV"/>
    <x v="7"/>
    <x v="1"/>
    <s v="N"/>
    <s v="Unknow"/>
    <s v="Yes"/>
    <n v="16"/>
    <n v="505.75666666666666"/>
    <n v="6"/>
    <n v="16"/>
    <n v="48552.639999999999"/>
  </r>
  <r>
    <n v="2700"/>
    <s v="Ingaberg"/>
    <s v="Cornillot"/>
    <x v="0"/>
    <n v="22"/>
    <d v="1994-11-24T00:00:00"/>
    <s v="GIS Technical Architect"/>
    <x v="4"/>
    <x v="0"/>
    <s v="N"/>
    <s v="Unknow"/>
    <s v="No"/>
    <n v="2"/>
    <n v="1257.9250000000002"/>
    <n v="6"/>
    <n v="2"/>
    <n v="15095.100000000002"/>
  </r>
  <r>
    <n v="2701"/>
    <s v="Ileana"/>
    <s v="Timms"/>
    <x v="0"/>
    <n v="13"/>
    <d v="1960-07-28T00:00:00"/>
    <s v="Dental Hygienist"/>
    <x v="0"/>
    <x v="1"/>
    <s v="N"/>
    <s v="Unknow"/>
    <s v="Yes"/>
    <n v="7"/>
    <n v="923.11999999999989"/>
    <n v="6"/>
    <n v="7"/>
    <n v="38771.039999999994"/>
  </r>
  <r>
    <n v="2702"/>
    <s v="Saraann"/>
    <s v="Gilliard"/>
    <x v="0"/>
    <n v="34"/>
    <d v="1976-11-30T00:00:00"/>
    <s v="Electrical Engineer"/>
    <x v="7"/>
    <x v="1"/>
    <s v="N"/>
    <s v="Unknow"/>
    <s v="Yes"/>
    <n v="11"/>
    <n v="1311.5333333333335"/>
    <n v="6"/>
    <n v="11"/>
    <n v="86561.200000000012"/>
  </r>
  <r>
    <n v="2703"/>
    <s v="Peria"/>
    <s v="Amis"/>
    <x v="0"/>
    <n v="37"/>
    <d v="1980-04-12T00:00:00"/>
    <s v="Unkown"/>
    <x v="7"/>
    <x v="1"/>
    <s v="N"/>
    <s v="Unknow"/>
    <s v="Yes"/>
    <n v="18"/>
    <n v="1145.6933333333334"/>
    <n v="6"/>
    <n v="18"/>
    <n v="123734.88"/>
  </r>
  <r>
    <n v="2704"/>
    <s v="Orlando"/>
    <s v="Gniewosz"/>
    <x v="1"/>
    <n v="6"/>
    <d v="1999-02-08T00:00:00"/>
    <s v="Account Representative IV"/>
    <x v="5"/>
    <x v="1"/>
    <s v="N"/>
    <s v="Unknow"/>
    <s v="Yes"/>
    <n v="3"/>
    <n v="772.10799999999995"/>
    <n v="6"/>
    <n v="3"/>
    <n v="13897.943999999998"/>
  </r>
  <r>
    <n v="2705"/>
    <s v="Madalena"/>
    <s v="MacCaughey"/>
    <x v="0"/>
    <n v="11"/>
    <d v="1996-10-20T00:00:00"/>
    <s v="Nuclear Power Engineer"/>
    <x v="7"/>
    <x v="0"/>
    <s v="N"/>
    <s v="Unknow"/>
    <s v="No"/>
    <n v="3"/>
    <n v="982.88499999999999"/>
    <n v="6"/>
    <n v="3"/>
    <n v="17691.93"/>
  </r>
  <r>
    <n v="2706"/>
    <s v="Kelly"/>
    <s v="Bilyard"/>
    <x v="1"/>
    <n v="59"/>
    <d v="1964-07-21T00:00:00"/>
    <s v="Desktop Support Technician"/>
    <x v="5"/>
    <x v="1"/>
    <s v="N"/>
    <s v="Unknow"/>
    <s v="No"/>
    <n v="6"/>
    <n v="1073.18"/>
    <n v="6"/>
    <n v="6"/>
    <n v="38634.479999999996"/>
  </r>
  <r>
    <n v="2707"/>
    <s v="Tabb"/>
    <s v="Haberjam"/>
    <x v="1"/>
    <n v="56"/>
    <d v="1988-12-26T00:00:00"/>
    <s v="Account Coordinator"/>
    <x v="2"/>
    <x v="2"/>
    <s v="N"/>
    <s v="Unknow"/>
    <s v="Yes"/>
    <n v="5"/>
    <n v="1161.1699999999998"/>
    <n v="6"/>
    <n v="5"/>
    <n v="34835.099999999991"/>
  </r>
  <r>
    <n v="2708"/>
    <s v="Sophey"/>
    <s v="Wawer"/>
    <x v="0"/>
    <n v="34"/>
    <d v="1980-06-18T00:00:00"/>
    <s v="Product Engineer"/>
    <x v="4"/>
    <x v="0"/>
    <s v="N"/>
    <s v="Unknow"/>
    <s v="Yes"/>
    <n v="10"/>
    <n v="861.42499999999995"/>
    <n v="6"/>
    <n v="10"/>
    <n v="51685.499999999993"/>
  </r>
  <r>
    <n v="2709"/>
    <s v="Simone"/>
    <s v="Boanas"/>
    <x v="1"/>
    <n v="6"/>
    <d v="1995-03-20T00:00:00"/>
    <s v="Unkown"/>
    <x v="1"/>
    <x v="2"/>
    <s v="N"/>
    <s v="Unknow"/>
    <s v="No"/>
    <n v="6"/>
    <n v="816.36200000000008"/>
    <n v="6"/>
    <n v="6"/>
    <n v="29389.032000000003"/>
  </r>
  <r>
    <n v="2710"/>
    <s v="Flory"/>
    <s v="Standering"/>
    <x v="1"/>
    <n v="77"/>
    <d v="1998-01-30T00:00:00"/>
    <s v="Unkown"/>
    <x v="5"/>
    <x v="0"/>
    <s v="N"/>
    <s v="Unknow"/>
    <s v="No"/>
    <n v="2"/>
    <n v="1328.924"/>
    <n v="6"/>
    <n v="2"/>
    <n v="15947.088"/>
  </r>
  <r>
    <n v="2711"/>
    <s v="Steven"/>
    <s v="Keetley"/>
    <x v="1"/>
    <n v="52"/>
    <d v="1970-08-31T00:00:00"/>
    <s v="Biostatistician II"/>
    <x v="0"/>
    <x v="1"/>
    <s v="N"/>
    <s v="Unknow"/>
    <s v="No"/>
    <n v="6"/>
    <n v="1132.31"/>
    <n v="6"/>
    <n v="6"/>
    <n v="40763.159999999996"/>
  </r>
  <r>
    <n v="2712"/>
    <s v="Carissa"/>
    <s v="Hassent"/>
    <x v="0"/>
    <n v="0"/>
    <d v="1987-06-26T00:00:00"/>
    <s v="Tax Accountant"/>
    <x v="7"/>
    <x v="2"/>
    <s v="N"/>
    <s v="Unknow"/>
    <s v="Yes"/>
    <n v="11"/>
    <n v="1100.5411111111109"/>
    <n v="6"/>
    <n v="11"/>
    <n v="72635.713333333319"/>
  </r>
  <r>
    <n v="2713"/>
    <s v="Hadlee"/>
    <s v="Mackro"/>
    <x v="1"/>
    <n v="55"/>
    <d v="1954-11-03T00:00:00"/>
    <s v="Statistician II"/>
    <x v="5"/>
    <x v="1"/>
    <s v="N"/>
    <s v="Unknow"/>
    <s v="Yes"/>
    <n v="5"/>
    <n v="971.26857142857148"/>
    <n v="6"/>
    <n v="5"/>
    <n v="29138.057142857142"/>
  </r>
  <r>
    <n v="2714"/>
    <s v="Emmy"/>
    <s v="Jenton"/>
    <x v="0"/>
    <n v="50"/>
    <d v="1998-03-17T00:00:00"/>
    <s v="Occupational Therapist"/>
    <x v="0"/>
    <x v="2"/>
    <s v="N"/>
    <s v="Unknow"/>
    <s v="Yes"/>
    <n v="1"/>
    <n v="1020.4966666666666"/>
    <n v="6"/>
    <n v="1"/>
    <n v="6122.98"/>
  </r>
  <r>
    <n v="2715"/>
    <s v="Umberto"/>
    <s v="Cappineer"/>
    <x v="1"/>
    <n v="27"/>
    <d v="1962-11-14T00:00:00"/>
    <s v="Civil Engineer"/>
    <x v="7"/>
    <x v="1"/>
    <s v="N"/>
    <s v="Unknow"/>
    <s v="No"/>
    <n v="11"/>
    <n v="927.54750000000013"/>
    <n v="6"/>
    <n v="11"/>
    <n v="61218.135000000009"/>
  </r>
  <r>
    <n v="2716"/>
    <s v="Claribel"/>
    <s v="Unkown"/>
    <x v="0"/>
    <n v="46"/>
    <d v="1967-07-14T00:00:00"/>
    <s v="Systems Administrator I"/>
    <x v="9"/>
    <x v="0"/>
    <s v="N"/>
    <s v="Unknow"/>
    <s v="No"/>
    <n v="7"/>
    <n v="1146.48"/>
    <n v="6"/>
    <n v="7"/>
    <n v="48152.160000000003"/>
  </r>
  <r>
    <n v="2717"/>
    <s v="Frederic"/>
    <s v="McGown"/>
    <x v="1"/>
    <n v="31"/>
    <d v="1981-03-25T00:00:00"/>
    <s v="Registered Nurse"/>
    <x v="0"/>
    <x v="0"/>
    <s v="N"/>
    <s v="Unknow"/>
    <s v="No"/>
    <n v="13"/>
    <n v="801.05333333333328"/>
    <n v="6"/>
    <n v="13"/>
    <n v="62482.159999999996"/>
  </r>
  <r>
    <n v="2718"/>
    <s v="Vernen"/>
    <s v="Hakonsen"/>
    <x v="1"/>
    <n v="69"/>
    <d v="1976-12-12T00:00:00"/>
    <s v="Software Test Engineer II"/>
    <x v="4"/>
    <x v="2"/>
    <s v="N"/>
    <s v="Unknow"/>
    <s v="Yes"/>
    <n v="14"/>
    <n v="1320.64"/>
    <n v="6"/>
    <n v="14"/>
    <n v="110933.76000000001"/>
  </r>
  <r>
    <n v="2719"/>
    <s v="Alleyn"/>
    <s v="Clear"/>
    <x v="1"/>
    <n v="69"/>
    <d v="1988-08-24T00:00:00"/>
    <s v="Teacher"/>
    <x v="8"/>
    <x v="1"/>
    <s v="N"/>
    <s v="Unknow"/>
    <s v="Yes"/>
    <n v="6"/>
    <n v="1151.075"/>
    <n v="6"/>
    <n v="6"/>
    <n v="41438.700000000004"/>
  </r>
  <r>
    <n v="2720"/>
    <s v="Shirline"/>
    <s v="Yellowlee"/>
    <x v="0"/>
    <n v="0"/>
    <d v="1983-09-02T00:00:00"/>
    <s v="Account Coordinator"/>
    <x v="5"/>
    <x v="2"/>
    <s v="N"/>
    <s v="Unknow"/>
    <s v="No"/>
    <n v="10"/>
    <n v="523.59500000000003"/>
    <n v="6"/>
    <n v="10"/>
    <n v="31415.7"/>
  </r>
  <r>
    <n v="2721"/>
    <s v="Alf"/>
    <s v="Farnie"/>
    <x v="1"/>
    <n v="3"/>
    <d v="1969-02-03T00:00:00"/>
    <s v="Unkown"/>
    <x v="7"/>
    <x v="0"/>
    <s v="N"/>
    <s v="Unknow"/>
    <s v="Yes"/>
    <n v="17"/>
    <n v="1005.2588888888889"/>
    <n v="6"/>
    <n v="17"/>
    <n v="102536.40666666666"/>
  </r>
  <r>
    <n v="2722"/>
    <s v="Faustine"/>
    <s v="Peert"/>
    <x v="0"/>
    <n v="1"/>
    <d v="1987-03-28T00:00:00"/>
    <s v="Unkown"/>
    <x v="0"/>
    <x v="0"/>
    <s v="N"/>
    <s v="Unknow"/>
    <s v="No"/>
    <n v="8"/>
    <n v="1713.5700000000002"/>
    <n v="6"/>
    <n v="8"/>
    <n v="82251.360000000015"/>
  </r>
  <r>
    <n v="2723"/>
    <s v="Morganne"/>
    <s v="Smitham"/>
    <x v="0"/>
    <n v="71"/>
    <d v="1978-04-20T00:00:00"/>
    <s v="Associate Professor"/>
    <x v="7"/>
    <x v="0"/>
    <s v="N"/>
    <s v="Unknow"/>
    <s v="Yes"/>
    <n v="18"/>
    <n v="1207.4712500000001"/>
    <n v="6"/>
    <n v="18"/>
    <n v="130406.895"/>
  </r>
  <r>
    <n v="2724"/>
    <s v="Gerome"/>
    <s v="Dutteridge"/>
    <x v="1"/>
    <n v="92"/>
    <d v="1994-01-10T00:00:00"/>
    <s v="Mechanical Systems Engineer"/>
    <x v="1"/>
    <x v="0"/>
    <s v="N"/>
    <s v="Unknow"/>
    <s v="No"/>
    <n v="4"/>
    <n v="1451.0783333333336"/>
    <n v="6"/>
    <n v="4"/>
    <n v="34825.880000000005"/>
  </r>
  <r>
    <n v="2725"/>
    <s v="Sibylla"/>
    <s v="Langmuir"/>
    <x v="0"/>
    <n v="20"/>
    <d v="1965-06-19T00:00:00"/>
    <s v="Senior Quality Engineer"/>
    <x v="2"/>
    <x v="1"/>
    <s v="N"/>
    <s v="Unknow"/>
    <s v="No"/>
    <n v="11"/>
    <n v="664.21571428571428"/>
    <n v="6"/>
    <n v="11"/>
    <n v="43838.237142857142"/>
  </r>
  <r>
    <n v="2726"/>
    <s v="Bradford"/>
    <s v="Monkton"/>
    <x v="1"/>
    <n v="49"/>
    <d v="1976-03-18T00:00:00"/>
    <s v="Administrative Officer"/>
    <x v="1"/>
    <x v="1"/>
    <s v="N"/>
    <s v="Unknow"/>
    <s v="No"/>
    <n v="4"/>
    <n v="602.47249999999997"/>
    <n v="6"/>
    <n v="4"/>
    <n v="14459.34"/>
  </r>
  <r>
    <n v="2727"/>
    <s v="Kim"/>
    <s v="Gabbitis"/>
    <x v="0"/>
    <n v="88"/>
    <d v="1988-07-22T00:00:00"/>
    <s v="Administrative Officer"/>
    <x v="1"/>
    <x v="2"/>
    <s v="N"/>
    <s v="Unknow"/>
    <s v="Yes"/>
    <n v="2"/>
    <n v="724.4133333333333"/>
    <n v="6"/>
    <n v="2"/>
    <n v="8692.9599999999991"/>
  </r>
  <r>
    <n v="2728"/>
    <s v="Imojean"/>
    <s v="Atyeo"/>
    <x v="0"/>
    <n v="55"/>
    <d v="1959-03-26T00:00:00"/>
    <s v="Physical Therapy Assistant"/>
    <x v="3"/>
    <x v="2"/>
    <s v="N"/>
    <s v="Unknow"/>
    <s v="No"/>
    <n v="19"/>
    <n v="1441.363333333333"/>
    <n v="6"/>
    <n v="19"/>
    <n v="164315.41999999998"/>
  </r>
  <r>
    <n v="2729"/>
    <s v="Meggi"/>
    <s v="Shipcott"/>
    <x v="0"/>
    <n v="76"/>
    <d v="2000-05-10T00:00:00"/>
    <s v="General Manager"/>
    <x v="4"/>
    <x v="0"/>
    <s v="N"/>
    <s v="Unknow"/>
    <s v="Yes"/>
    <n v="1"/>
    <n v="716.18"/>
    <n v="6"/>
    <n v="1"/>
    <n v="4297.08"/>
  </r>
  <r>
    <n v="2730"/>
    <s v="Taddeo"/>
    <s v="Karlicek"/>
    <x v="1"/>
    <n v="15"/>
    <d v="1960-11-27T00:00:00"/>
    <s v="Senior Financial Analyst"/>
    <x v="1"/>
    <x v="0"/>
    <s v="N"/>
    <s v="Unknow"/>
    <s v="No"/>
    <n v="11"/>
    <n v="670.38499999999999"/>
    <n v="6"/>
    <n v="11"/>
    <n v="44245.409999999996"/>
  </r>
  <r>
    <n v="2731"/>
    <s v="Meagan"/>
    <s v="Ferry"/>
    <x v="0"/>
    <n v="74"/>
    <d v="2000-05-18T00:00:00"/>
    <s v="Accounting Assistant III"/>
    <x v="5"/>
    <x v="0"/>
    <s v="N"/>
    <s v="Unknow"/>
    <s v="Yes"/>
    <n v="1"/>
    <n v="862.25599999999997"/>
    <n v="6"/>
    <n v="1"/>
    <n v="5173.5360000000001"/>
  </r>
  <r>
    <n v="2732"/>
    <s v="Clarine"/>
    <s v="Yushkin"/>
    <x v="0"/>
    <n v="36"/>
    <d v="1961-03-01T00:00:00"/>
    <s v="Help Desk Operator"/>
    <x v="0"/>
    <x v="0"/>
    <s v="N"/>
    <s v="Unknow"/>
    <s v="No"/>
    <n v="7"/>
    <n v="1167.788888888889"/>
    <n v="6"/>
    <n v="7"/>
    <n v="49047.133333333331"/>
  </r>
  <r>
    <n v="2733"/>
    <s v="Jordanna"/>
    <s v="Skyme"/>
    <x v="0"/>
    <n v="89"/>
    <d v="1985-03-07T00:00:00"/>
    <s v="Analog Circuit Design manager"/>
    <x v="7"/>
    <x v="0"/>
    <s v="N"/>
    <s v="Unknow"/>
    <s v="Yes"/>
    <n v="17"/>
    <n v="1037.9639999999999"/>
    <n v="6"/>
    <n v="17"/>
    <n v="105872.32799999999"/>
  </r>
  <r>
    <n v="2734"/>
    <s v="Hetty"/>
    <s v="Thormann"/>
    <x v="0"/>
    <n v="35"/>
    <d v="1957-03-07T00:00:00"/>
    <s v="Unkown"/>
    <x v="7"/>
    <x v="2"/>
    <s v="N"/>
    <s v="Unknow"/>
    <s v="No"/>
    <n v="10"/>
    <n v="371.52500000000003"/>
    <n v="6"/>
    <n v="10"/>
    <n v="22291.5"/>
  </r>
  <r>
    <n v="2735"/>
    <s v="Ricoriki"/>
    <s v="Burree"/>
    <x v="1"/>
    <n v="18"/>
    <d v="1958-09-06T00:00:00"/>
    <s v="Associate Professor"/>
    <x v="1"/>
    <x v="2"/>
    <s v="N"/>
    <s v="Unknow"/>
    <s v="Yes"/>
    <n v="14"/>
    <n v="1312.2437500000001"/>
    <n v="6"/>
    <n v="14"/>
    <n v="110228.47500000001"/>
  </r>
  <r>
    <n v="2736"/>
    <s v="Max"/>
    <s v="Awcock"/>
    <x v="1"/>
    <n v="40"/>
    <d v="1993-01-18T00:00:00"/>
    <s v="Accounting Assistant IV"/>
    <x v="4"/>
    <x v="1"/>
    <s v="N"/>
    <s v="Unknow"/>
    <s v="Yes"/>
    <n v="9"/>
    <n v="1018.7400000000001"/>
    <n v="6"/>
    <n v="9"/>
    <n v="55011.960000000006"/>
  </r>
  <r>
    <n v="2737"/>
    <s v="Andras"/>
    <s v="Yurocjkin"/>
    <x v="1"/>
    <n v="28"/>
    <d v="1998-07-20T00:00:00"/>
    <s v="Unkown"/>
    <x v="5"/>
    <x v="0"/>
    <s v="N"/>
    <s v="Unknow"/>
    <s v="Yes"/>
    <n v="3"/>
    <n v="1247.0166666666667"/>
    <n v="6"/>
    <n v="3"/>
    <n v="22446.300000000003"/>
  </r>
  <r>
    <n v="2738"/>
    <s v="Lurleen"/>
    <s v="Shoebridge"/>
    <x v="0"/>
    <n v="77"/>
    <d v="1997-01-06T00:00:00"/>
    <s v="Research Nurse"/>
    <x v="0"/>
    <x v="0"/>
    <s v="N"/>
    <s v="Unknow"/>
    <s v="No"/>
    <n v="5"/>
    <n v="1478.4"/>
    <n v="6"/>
    <n v="5"/>
    <n v="44352.000000000007"/>
  </r>
  <r>
    <n v="2739"/>
    <s v="Alair"/>
    <s v="Cullingford"/>
    <x v="1"/>
    <n v="48"/>
    <d v="1985-07-18T00:00:00"/>
    <s v="Mechanical Systems Engineer"/>
    <x v="0"/>
    <x v="2"/>
    <s v="N"/>
    <s v="Unknow"/>
    <s v="Yes"/>
    <n v="15"/>
    <n v="1049.4533333333334"/>
    <n v="6"/>
    <n v="15"/>
    <n v="94450.8"/>
  </r>
  <r>
    <n v="2740"/>
    <s v="Godiva"/>
    <s v="Bulward"/>
    <x v="0"/>
    <n v="61"/>
    <d v="1963-02-02T00:00:00"/>
    <s v="Administrative Officer"/>
    <x v="1"/>
    <x v="1"/>
    <s v="N"/>
    <s v="Unknow"/>
    <s v="Yes"/>
    <n v="12"/>
    <n v="1661.31"/>
    <n v="6"/>
    <n v="12"/>
    <n v="119614.32"/>
  </r>
  <r>
    <n v="2741"/>
    <s v="Reinwald"/>
    <s v="Sinkins"/>
    <x v="1"/>
    <n v="6"/>
    <d v="1999-02-28T00:00:00"/>
    <s v="Statistician II"/>
    <x v="2"/>
    <x v="2"/>
    <s v="N"/>
    <s v="Unknow"/>
    <s v="No"/>
    <n v="4"/>
    <n v="1018.7400000000001"/>
    <n v="6"/>
    <n v="4"/>
    <n v="24449.760000000002"/>
  </r>
  <r>
    <n v="2742"/>
    <s v="Osgood"/>
    <s v="Risby"/>
    <x v="1"/>
    <n v="50"/>
    <d v="1979-04-14T00:00:00"/>
    <s v="Actuary"/>
    <x v="1"/>
    <x v="2"/>
    <s v="N"/>
    <s v="Unknow"/>
    <s v="Yes"/>
    <n v="15"/>
    <n v="1316.0387499999999"/>
    <n v="6"/>
    <n v="15"/>
    <n v="118443.4875"/>
  </r>
  <r>
    <n v="2743"/>
    <s v="Carr"/>
    <s v="Muckley"/>
    <x v="1"/>
    <n v="67"/>
    <d v="1979-05-25T00:00:00"/>
    <s v="Social Worker"/>
    <x v="0"/>
    <x v="2"/>
    <s v="N"/>
    <s v="Unknow"/>
    <s v="Yes"/>
    <n v="20"/>
    <n v="988.17499999999995"/>
    <n v="6"/>
    <n v="20"/>
    <n v="118580.99999999999"/>
  </r>
  <r>
    <n v="2744"/>
    <s v="Bjorn"/>
    <s v="Isitt"/>
    <x v="1"/>
    <n v="59"/>
    <d v="1999-01-25T00:00:00"/>
    <s v="Senior Financial Analyst"/>
    <x v="1"/>
    <x v="0"/>
    <s v="N"/>
    <s v="Unknow"/>
    <s v="No"/>
    <n v="3"/>
    <n v="1061.56"/>
    <n v="6"/>
    <n v="3"/>
    <n v="19108.079999999998"/>
  </r>
  <r>
    <n v="2745"/>
    <s v="Moyra"/>
    <s v="Mount"/>
    <x v="0"/>
    <n v="8"/>
    <d v="1977-01-06T00:00:00"/>
    <s v="Chemical Engineer"/>
    <x v="7"/>
    <x v="0"/>
    <s v="N"/>
    <s v="Unknow"/>
    <s v="Yes"/>
    <n v="18"/>
    <n v="1122.6690909090908"/>
    <n v="6"/>
    <n v="18"/>
    <n v="121248.2618181818"/>
  </r>
  <r>
    <n v="2746"/>
    <s v="Carmelia"/>
    <s v="Egle of Germany"/>
    <x v="0"/>
    <n v="97"/>
    <d v="1953-10-25T00:00:00"/>
    <s v="Actuary"/>
    <x v="1"/>
    <x v="2"/>
    <s v="N"/>
    <s v="Unknow"/>
    <s v="Yes"/>
    <n v="7"/>
    <n v="1232.0600000000002"/>
    <n v="6"/>
    <n v="7"/>
    <n v="51746.520000000004"/>
  </r>
  <r>
    <n v="2747"/>
    <s v="Anna-diane"/>
    <s v="Crumpe"/>
    <x v="0"/>
    <n v="5"/>
    <d v="1955-09-23T00:00:00"/>
    <s v="Software Test Engineer III"/>
    <x v="4"/>
    <x v="1"/>
    <s v="N"/>
    <s v="Unknow"/>
    <s v="No"/>
    <n v="11"/>
    <n v="1434.3975"/>
    <n v="6"/>
    <n v="11"/>
    <n v="94670.235000000001"/>
  </r>
  <r>
    <n v="2748"/>
    <s v="Dolorita"/>
    <s v="Dufaur"/>
    <x v="0"/>
    <n v="96"/>
    <d v="1967-08-29T00:00:00"/>
    <s v="Quality Engineer"/>
    <x v="1"/>
    <x v="0"/>
    <s v="N"/>
    <s v="Unknow"/>
    <s v="No"/>
    <n v="4"/>
    <n v="877.25454545454534"/>
    <n v="6"/>
    <n v="4"/>
    <n v="21054.109090909089"/>
  </r>
  <r>
    <n v="2749"/>
    <s v="Cale"/>
    <s v="Cunningham"/>
    <x v="1"/>
    <n v="3"/>
    <d v="1979-01-12T00:00:00"/>
    <s v="Sales Representative"/>
    <x v="5"/>
    <x v="0"/>
    <s v="N"/>
    <s v="Unknow"/>
    <s v="No"/>
    <n v="5"/>
    <n v="1856.2133333333334"/>
    <n v="6"/>
    <n v="5"/>
    <n v="55686.400000000001"/>
  </r>
  <r>
    <n v="2750"/>
    <s v="Sybille"/>
    <s v="Maddison"/>
    <x v="0"/>
    <n v="42"/>
    <d v="1980-10-18T00:00:00"/>
    <s v="Unkown"/>
    <x v="2"/>
    <x v="2"/>
    <s v="N"/>
    <s v="Unknow"/>
    <s v="No"/>
    <n v="20"/>
    <n v="910.73909090909103"/>
    <n v="6"/>
    <n v="20"/>
    <n v="109288.69090909093"/>
  </r>
  <r>
    <n v="2751"/>
    <s v="Cordell"/>
    <s v="Coxhell"/>
    <x v="1"/>
    <n v="94"/>
    <d v="1979-07-27T00:00:00"/>
    <s v="Sales Associate"/>
    <x v="5"/>
    <x v="2"/>
    <s v="N"/>
    <s v="Unknow"/>
    <s v="Yes"/>
    <n v="12"/>
    <n v="1128.0600000000002"/>
    <n v="6"/>
    <n v="12"/>
    <n v="81220.320000000007"/>
  </r>
  <r>
    <n v="2752"/>
    <s v="Cissiee"/>
    <s v="Jobern"/>
    <x v="0"/>
    <n v="11"/>
    <d v="1960-05-10T00:00:00"/>
    <s v="Sales Representative"/>
    <x v="5"/>
    <x v="1"/>
    <s v="N"/>
    <s v="Unknow"/>
    <s v="Yes"/>
    <n v="14"/>
    <n v="1167.1233333333332"/>
    <n v="6"/>
    <n v="14"/>
    <n v="98038.36"/>
  </r>
  <r>
    <n v="2753"/>
    <s v="Bale"/>
    <s v="Ney"/>
    <x v="1"/>
    <n v="26"/>
    <d v="1985-02-12T00:00:00"/>
    <s v="Nuclear Power Engineer"/>
    <x v="7"/>
    <x v="0"/>
    <s v="N"/>
    <s v="Unknow"/>
    <s v="Yes"/>
    <n v="7"/>
    <n v="743.35333333333335"/>
    <n v="6"/>
    <n v="7"/>
    <n v="31220.84"/>
  </r>
  <r>
    <n v="2754"/>
    <s v="Waring"/>
    <s v="Selwyn"/>
    <x v="1"/>
    <n v="17"/>
    <d v="1963-06-23T00:00:00"/>
    <s v="Chief Design Engineer"/>
    <x v="5"/>
    <x v="0"/>
    <s v="N"/>
    <s v="Unknow"/>
    <s v="No"/>
    <n v="11"/>
    <n v="1123.9459999999999"/>
    <n v="6"/>
    <n v="11"/>
    <n v="74180.435999999987"/>
  </r>
  <r>
    <n v="2755"/>
    <s v="Karen"/>
    <s v="La Wille"/>
    <x v="0"/>
    <n v="66"/>
    <d v="1999-07-28T00:00:00"/>
    <s v="Automation Specialist I"/>
    <x v="7"/>
    <x v="0"/>
    <s v="N"/>
    <s v="Unknow"/>
    <s v="Yes"/>
    <n v="1"/>
    <n v="1042.2175"/>
    <n v="6"/>
    <n v="1"/>
    <n v="6253.3050000000003"/>
  </r>
  <r>
    <n v="2756"/>
    <s v="Cymbre"/>
    <s v="Sloey"/>
    <x v="0"/>
    <n v="11"/>
    <d v="1969-01-17T00:00:00"/>
    <s v="Unkown"/>
    <x v="9"/>
    <x v="0"/>
    <s v="N"/>
    <s v="Unknow"/>
    <s v="No"/>
    <n v="8"/>
    <n v="1119.9355555555553"/>
    <n v="6"/>
    <n v="8"/>
    <n v="53756.906666666655"/>
  </r>
  <r>
    <n v="2757"/>
    <s v="Leodora"/>
    <s v="Carillo"/>
    <x v="0"/>
    <n v="65"/>
    <d v="1961-02-18T00:00:00"/>
    <s v="Unkown"/>
    <x v="1"/>
    <x v="1"/>
    <s v="N"/>
    <s v="Unknow"/>
    <s v="No"/>
    <n v="8"/>
    <n v="1452.62"/>
    <n v="6"/>
    <n v="8"/>
    <n v="69725.759999999995"/>
  </r>
  <r>
    <n v="2758"/>
    <s v="Fabien"/>
    <s v="Whittlesea"/>
    <x v="1"/>
    <n v="17"/>
    <d v="1955-05-24T00:00:00"/>
    <s v="Unkown"/>
    <x v="7"/>
    <x v="1"/>
    <s v="N"/>
    <s v="Unknow"/>
    <s v="No"/>
    <n v="19"/>
    <n v="721.84888888888884"/>
    <n v="6"/>
    <n v="19"/>
    <n v="82290.773333333331"/>
  </r>
  <r>
    <n v="2759"/>
    <s v="Melodee"/>
    <s v="Hendrik"/>
    <x v="0"/>
    <n v="16"/>
    <d v="2001-11-14T00:00:00"/>
    <s v="Operator"/>
    <x v="0"/>
    <x v="1"/>
    <s v="N"/>
    <s v="Unknow"/>
    <s v="Yes"/>
    <n v="1"/>
    <n v="546.36"/>
    <n v="6"/>
    <n v="1"/>
    <n v="3278.16"/>
  </r>
  <r>
    <n v="2760"/>
    <s v="Early"/>
    <s v="Saggs"/>
    <x v="1"/>
    <n v="55"/>
    <d v="1976-04-19T00:00:00"/>
    <s v="Teacher"/>
    <x v="2"/>
    <x v="0"/>
    <s v="N"/>
    <s v="Unknow"/>
    <s v="No"/>
    <n v="11"/>
    <n v="1420.3366666666668"/>
    <n v="6"/>
    <n v="11"/>
    <n v="93742.22"/>
  </r>
  <r>
    <n v="2761"/>
    <s v="Agathe"/>
    <s v="Weafer"/>
    <x v="0"/>
    <n v="78"/>
    <d v="1961-11-11T00:00:00"/>
    <s v="Information Systems Manager"/>
    <x v="1"/>
    <x v="0"/>
    <s v="N"/>
    <s v="Unknow"/>
    <s v="No"/>
    <n v="19"/>
    <n v="1456.6766666666665"/>
    <n v="6"/>
    <n v="19"/>
    <n v="166061.13999999998"/>
  </r>
  <r>
    <n v="2762"/>
    <s v="Rozamond"/>
    <s v="Franceschino"/>
    <x v="0"/>
    <n v="34"/>
    <d v="1992-11-27T00:00:00"/>
    <s v="Unkown"/>
    <x v="7"/>
    <x v="0"/>
    <s v="N"/>
    <s v="Unknow"/>
    <s v="No"/>
    <n v="9"/>
    <n v="865.80333333333328"/>
    <n v="6"/>
    <n v="9"/>
    <n v="46753.38"/>
  </r>
  <r>
    <n v="2763"/>
    <s v="Dalila"/>
    <s v="Snawdon"/>
    <x v="0"/>
    <n v="30"/>
    <d v="1979-03-04T00:00:00"/>
    <s v="Actuary"/>
    <x v="1"/>
    <x v="0"/>
    <s v="N"/>
    <s v="Unknow"/>
    <s v="Yes"/>
    <n v="10"/>
    <n v="1135.3233333333335"/>
    <n v="6"/>
    <n v="10"/>
    <n v="68119.400000000009"/>
  </r>
  <r>
    <n v="2764"/>
    <s v="Callie"/>
    <s v="Coltart"/>
    <x v="0"/>
    <n v="12"/>
    <d v="1955-03-29T00:00:00"/>
    <s v="Unkown"/>
    <x v="1"/>
    <x v="0"/>
    <s v="N"/>
    <s v="Unknow"/>
    <s v="Yes"/>
    <n v="20"/>
    <n v="1334.0416666666667"/>
    <n v="6"/>
    <n v="20"/>
    <n v="160085"/>
  </r>
  <r>
    <n v="2765"/>
    <s v="Bartholomew"/>
    <s v="Gowdy"/>
    <x v="1"/>
    <n v="68"/>
    <d v="1985-04-12T00:00:00"/>
    <s v="Unkown"/>
    <x v="3"/>
    <x v="0"/>
    <s v="N"/>
    <s v="Unknow"/>
    <s v="Yes"/>
    <n v="7"/>
    <n v="1525.411111111111"/>
    <n v="6"/>
    <n v="7"/>
    <n v="64067.26666666667"/>
  </r>
  <r>
    <n v="2766"/>
    <s v="Rozanna"/>
    <s v="Chartman"/>
    <x v="0"/>
    <n v="93"/>
    <d v="1989-03-19T00:00:00"/>
    <s v="Financial Advisor"/>
    <x v="1"/>
    <x v="2"/>
    <s v="N"/>
    <s v="Unknow"/>
    <s v="Yes"/>
    <n v="8"/>
    <n v="1715.896"/>
    <n v="6"/>
    <n v="8"/>
    <n v="82363.008000000002"/>
  </r>
  <r>
    <n v="2767"/>
    <s v="Sybil"/>
    <s v="Scramage"/>
    <x v="0"/>
    <n v="84"/>
    <d v="1988-02-22T00:00:00"/>
    <s v="Desktop Support Technician"/>
    <x v="2"/>
    <x v="2"/>
    <s v="N"/>
    <s v="Unknow"/>
    <s v="No"/>
    <n v="22"/>
    <n v="1027.7360000000001"/>
    <n v="6"/>
    <n v="22"/>
    <n v="135661.15200000003"/>
  </r>
  <r>
    <n v="2768"/>
    <s v="Forest"/>
    <s v="Knowling"/>
    <x v="1"/>
    <n v="86"/>
    <d v="1995-09-26T00:00:00"/>
    <s v="Executive Secretary"/>
    <x v="7"/>
    <x v="0"/>
    <s v="N"/>
    <s v="Unknow"/>
    <s v="No"/>
    <n v="3"/>
    <n v="1044.7974999999999"/>
    <n v="6"/>
    <n v="3"/>
    <n v="18806.355"/>
  </r>
  <r>
    <n v="2769"/>
    <s v="Trevor"/>
    <s v="Itschakov"/>
    <x v="1"/>
    <n v="31"/>
    <d v="1978-09-10T00:00:00"/>
    <s v="Product Engineer"/>
    <x v="7"/>
    <x v="1"/>
    <s v="N"/>
    <s v="Unknow"/>
    <s v="Yes"/>
    <n v="15"/>
    <n v="895.80799999999999"/>
    <n v="6"/>
    <n v="15"/>
    <n v="80622.720000000001"/>
  </r>
  <r>
    <n v="2770"/>
    <s v="Olvan"/>
    <s v="Loadwick"/>
    <x v="1"/>
    <n v="24"/>
    <d v="1977-01-30T00:00:00"/>
    <s v="VP Quality Control"/>
    <x v="7"/>
    <x v="2"/>
    <s v="N"/>
    <s v="Unknow"/>
    <s v="Yes"/>
    <n v="13"/>
    <n v="1033.655"/>
    <n v="6"/>
    <n v="13"/>
    <n v="80625.09"/>
  </r>
  <r>
    <n v="2771"/>
    <s v="Jamie"/>
    <s v="Gildersleeve"/>
    <x v="0"/>
    <n v="6"/>
    <d v="1969-10-05T00:00:00"/>
    <s v="Recruiting Manager"/>
    <x v="5"/>
    <x v="1"/>
    <s v="N"/>
    <s v="Unknow"/>
    <s v="Yes"/>
    <n v="10"/>
    <n v="753.21"/>
    <n v="6"/>
    <n v="10"/>
    <n v="45192.600000000006"/>
  </r>
  <r>
    <n v="2772"/>
    <s v="Reynolds"/>
    <s v="Vreede"/>
    <x v="1"/>
    <n v="15"/>
    <d v="1954-10-25T00:00:00"/>
    <s v="Quality Engineer"/>
    <x v="2"/>
    <x v="1"/>
    <s v="N"/>
    <s v="Unknow"/>
    <s v="Yes"/>
    <n v="13"/>
    <n v="1036.1183333333333"/>
    <n v="6"/>
    <n v="13"/>
    <n v="80817.23"/>
  </r>
  <r>
    <n v="2773"/>
    <s v="Page"/>
    <s v="Farthin"/>
    <x v="1"/>
    <n v="69"/>
    <d v="1976-03-21T00:00:00"/>
    <s v="Structural Engineer"/>
    <x v="7"/>
    <x v="0"/>
    <s v="N"/>
    <s v="Unknow"/>
    <s v="Yes"/>
    <n v="20"/>
    <n v="1133.98"/>
    <n v="6"/>
    <n v="20"/>
    <n v="136077.6"/>
  </r>
  <r>
    <n v="2774"/>
    <s v="Danella"/>
    <s v="Chevers"/>
    <x v="0"/>
    <n v="50"/>
    <d v="1956-07-28T00:00:00"/>
    <s v="Unkown"/>
    <x v="7"/>
    <x v="0"/>
    <s v="N"/>
    <s v="Unknow"/>
    <s v="No"/>
    <n v="14"/>
    <n v="1311.752"/>
    <n v="6"/>
    <n v="14"/>
    <n v="110187.16799999999"/>
  </r>
  <r>
    <n v="2775"/>
    <s v="Dael"/>
    <s v="Glentz"/>
    <x v="0"/>
    <n v="40"/>
    <d v="1966-12-02T00:00:00"/>
    <s v="Account Executive"/>
    <x v="7"/>
    <x v="0"/>
    <s v="N"/>
    <s v="Unknow"/>
    <s v="Yes"/>
    <n v="7"/>
    <n v="1230.086"/>
    <n v="6"/>
    <n v="7"/>
    <n v="51663.611999999994"/>
  </r>
  <r>
    <n v="2776"/>
    <s v="Tyson"/>
    <s v="Pearcy"/>
    <x v="1"/>
    <n v="59"/>
    <d v="1980-08-05T00:00:00"/>
    <s v="Unkown"/>
    <x v="4"/>
    <x v="0"/>
    <s v="N"/>
    <s v="Unknow"/>
    <s v="No"/>
    <n v="16"/>
    <n v="1032.9649999999999"/>
    <n v="6"/>
    <n v="16"/>
    <n v="99164.639999999985"/>
  </r>
  <r>
    <n v="2777"/>
    <s v="Dita"/>
    <s v="Darlison"/>
    <x v="0"/>
    <n v="0"/>
    <d v="1997-02-26T00:00:00"/>
    <s v="Safety Technician III"/>
    <x v="0"/>
    <x v="0"/>
    <s v="N"/>
    <s v="Unknow"/>
    <s v="Yes"/>
    <n v="1"/>
    <n v="999.08600000000001"/>
    <n v="6"/>
    <n v="1"/>
    <n v="5994.5159999999996"/>
  </r>
  <r>
    <n v="2778"/>
    <s v="Micheil"/>
    <s v="Pockey"/>
    <x v="1"/>
    <n v="50"/>
    <d v="1978-08-13T00:00:00"/>
    <s v="Paralegal"/>
    <x v="1"/>
    <x v="0"/>
    <s v="N"/>
    <s v="Unknow"/>
    <s v="No"/>
    <n v="12"/>
    <n v="819.94909090909084"/>
    <n v="6"/>
    <n v="12"/>
    <n v="59036.334545454534"/>
  </r>
  <r>
    <n v="2779"/>
    <s v="Douglas"/>
    <s v="Wrout"/>
    <x v="1"/>
    <n v="54"/>
    <d v="1985-02-24T00:00:00"/>
    <s v="Unkown"/>
    <x v="4"/>
    <x v="1"/>
    <s v="N"/>
    <s v="Unknow"/>
    <s v="Yes"/>
    <n v="11"/>
    <n v="807.74000000000012"/>
    <n v="6"/>
    <n v="11"/>
    <n v="53310.840000000004"/>
  </r>
  <r>
    <n v="2780"/>
    <s v="Papageno"/>
    <s v="Beare"/>
    <x v="1"/>
    <n v="77"/>
    <d v="1985-11-16T00:00:00"/>
    <s v="Actuary"/>
    <x v="1"/>
    <x v="1"/>
    <s v="N"/>
    <s v="Unknow"/>
    <s v="Yes"/>
    <n v="16"/>
    <n v="1538.8249999999998"/>
    <n v="6"/>
    <n v="16"/>
    <n v="147727.19999999998"/>
  </r>
  <r>
    <n v="2781"/>
    <s v="Linnea"/>
    <s v="Jeacop"/>
    <x v="0"/>
    <n v="4"/>
    <d v="1997-09-01T00:00:00"/>
    <s v="VP Sales"/>
    <x v="1"/>
    <x v="1"/>
    <s v="N"/>
    <s v="Unknow"/>
    <s v="Yes"/>
    <n v="5"/>
    <n v="728.71666666666658"/>
    <n v="6"/>
    <n v="5"/>
    <n v="21861.499999999996"/>
  </r>
  <r>
    <n v="2782"/>
    <s v="Gillian"/>
    <s v="Scrimshire"/>
    <x v="0"/>
    <n v="91"/>
    <d v="1988-05-11T00:00:00"/>
    <s v="Tax Accountant"/>
    <x v="3"/>
    <x v="0"/>
    <s v="N"/>
    <s v="Unknow"/>
    <s v="No"/>
    <n v="12"/>
    <n v="1669.0600000000002"/>
    <n v="6"/>
    <n v="12"/>
    <n v="120172.32"/>
  </r>
  <r>
    <n v="2783"/>
    <s v="Antonin"/>
    <s v="Gleaves"/>
    <x v="1"/>
    <n v="14"/>
    <d v="1978-08-24T00:00:00"/>
    <s v="Sales Representative"/>
    <x v="5"/>
    <x v="1"/>
    <s v="N"/>
    <s v="Unknow"/>
    <s v="Yes"/>
    <n v="7"/>
    <n v="1568.9945454545452"/>
    <n v="6"/>
    <n v="7"/>
    <n v="65897.770909090905"/>
  </r>
  <r>
    <n v="2784"/>
    <s v="Thurston"/>
    <s v="McKennan"/>
    <x v="1"/>
    <n v="6"/>
    <d v="1989-08-09T00:00:00"/>
    <s v="Geological Engineer"/>
    <x v="7"/>
    <x v="0"/>
    <s v="N"/>
    <s v="Unknow"/>
    <s v="No"/>
    <n v="13"/>
    <n v="1048.865"/>
    <n v="6"/>
    <n v="13"/>
    <n v="81811.47"/>
  </r>
  <r>
    <n v="2785"/>
    <s v="Gennifer"/>
    <s v="Baily"/>
    <x v="0"/>
    <n v="9"/>
    <d v="1981-07-31T00:00:00"/>
    <s v="Human Resources Manager"/>
    <x v="1"/>
    <x v="0"/>
    <s v="N"/>
    <s v="Unknow"/>
    <s v="No"/>
    <n v="8"/>
    <n v="599.71333333333337"/>
    <n v="6"/>
    <n v="8"/>
    <n v="28786.240000000002"/>
  </r>
  <r>
    <n v="2786"/>
    <s v="Hubie"/>
    <s v="Bottoner"/>
    <x v="1"/>
    <n v="94"/>
    <d v="1968-01-21T00:00:00"/>
    <s v="Accountant III"/>
    <x v="0"/>
    <x v="0"/>
    <s v="N"/>
    <s v="Unknow"/>
    <s v="Yes"/>
    <n v="11"/>
    <n v="1484.8583333333333"/>
    <n v="6"/>
    <n v="11"/>
    <n v="98000.65"/>
  </r>
  <r>
    <n v="2787"/>
    <s v="Teressa"/>
    <s v="Tague"/>
    <x v="0"/>
    <n v="92"/>
    <d v="1980-09-26T00:00:00"/>
    <s v="Marketing Assistant"/>
    <x v="4"/>
    <x v="1"/>
    <s v="N"/>
    <s v="Unknow"/>
    <s v="Yes"/>
    <n v="6"/>
    <n v="1590.4633333333334"/>
    <n v="6"/>
    <n v="6"/>
    <n v="57256.680000000008"/>
  </r>
  <r>
    <n v="2788"/>
    <s v="Melantha"/>
    <s v="Pickburn"/>
    <x v="0"/>
    <n v="45"/>
    <d v="1968-08-06T00:00:00"/>
    <s v="Social Worker"/>
    <x v="0"/>
    <x v="1"/>
    <s v="N"/>
    <s v="Unknow"/>
    <s v="No"/>
    <n v="4"/>
    <n v="1394.767142857143"/>
    <n v="6"/>
    <n v="4"/>
    <n v="33474.411428571431"/>
  </r>
  <r>
    <n v="2789"/>
    <s v="Violetta"/>
    <s v="Bucksey"/>
    <x v="0"/>
    <n v="66"/>
    <d v="1992-11-30T00:00:00"/>
    <s v="Senior Editor"/>
    <x v="1"/>
    <x v="1"/>
    <s v="N"/>
    <s v="Unknow"/>
    <s v="Yes"/>
    <n v="7"/>
    <n v="1119.3214285714287"/>
    <n v="6"/>
    <n v="7"/>
    <n v="47011.500000000007"/>
  </r>
  <r>
    <n v="2790"/>
    <s v="Shirleen"/>
    <s v="Shelsher"/>
    <x v="0"/>
    <n v="16"/>
    <d v="1977-12-01T00:00:00"/>
    <s v="Account Representative IV"/>
    <x v="5"/>
    <x v="2"/>
    <s v="N"/>
    <s v="Unknow"/>
    <s v="Yes"/>
    <n v="20"/>
    <n v="1184.845"/>
    <n v="6"/>
    <n v="20"/>
    <n v="142181.4"/>
  </r>
  <r>
    <n v="2791"/>
    <s v="Dew"/>
    <s v="Lavrinov"/>
    <x v="1"/>
    <n v="72"/>
    <d v="1988-04-12T00:00:00"/>
    <s v="Financial Advisor"/>
    <x v="1"/>
    <x v="0"/>
    <s v="N"/>
    <s v="Unknow"/>
    <s v="No"/>
    <n v="3"/>
    <n v="1165.3885714285714"/>
    <n v="6"/>
    <n v="3"/>
    <n v="20976.994285714281"/>
  </r>
  <r>
    <n v="2792"/>
    <s v="Jocelyne"/>
    <s v="Darben"/>
    <x v="0"/>
    <n v="22"/>
    <d v="1964-03-02T00:00:00"/>
    <s v="Web Developer I"/>
    <x v="1"/>
    <x v="0"/>
    <s v="N"/>
    <s v="Unknow"/>
    <s v="Yes"/>
    <n v="12"/>
    <n v="763.98666666666668"/>
    <n v="6"/>
    <n v="12"/>
    <n v="55007.040000000001"/>
  </r>
  <r>
    <n v="2793"/>
    <s v="Mead"/>
    <s v="Corkell"/>
    <x v="1"/>
    <n v="77"/>
    <d v="1971-06-16T00:00:00"/>
    <s v="Research Nurse"/>
    <x v="0"/>
    <x v="1"/>
    <s v="N"/>
    <s v="Unknow"/>
    <s v="Yes"/>
    <n v="14"/>
    <n v="686.69399999999985"/>
    <n v="6"/>
    <n v="14"/>
    <n v="57682.295999999988"/>
  </r>
  <r>
    <n v="2794"/>
    <s v="Megen"/>
    <s v="Lorenc"/>
    <x v="0"/>
    <n v="41"/>
    <d v="1975-11-06T00:00:00"/>
    <s v="Social Worker"/>
    <x v="0"/>
    <x v="0"/>
    <s v="N"/>
    <s v="Unknow"/>
    <s v="Yes"/>
    <n v="18"/>
    <n v="1239.5112499999998"/>
    <n v="6"/>
    <n v="18"/>
    <n v="133867.215"/>
  </r>
  <r>
    <n v="2795"/>
    <s v="Shirline"/>
    <s v="Amar"/>
    <x v="0"/>
    <n v="9"/>
    <d v="1966-04-11T00:00:00"/>
    <s v="Research Assistant III"/>
    <x v="1"/>
    <x v="0"/>
    <s v="N"/>
    <s v="Unknow"/>
    <s v="No"/>
    <n v="17"/>
    <n v="238.78000000000003"/>
    <n v="6"/>
    <n v="17"/>
    <n v="24355.560000000005"/>
  </r>
  <r>
    <n v="2796"/>
    <s v="Margette"/>
    <s v="Vidyapin"/>
    <x v="0"/>
    <n v="52"/>
    <d v="1977-11-01T00:00:00"/>
    <s v="Web Designer II"/>
    <x v="7"/>
    <x v="0"/>
    <s v="N"/>
    <s v="Unknow"/>
    <s v="No"/>
    <n v="9"/>
    <n v="662.45600000000002"/>
    <n v="6"/>
    <n v="9"/>
    <n v="35772.623999999996"/>
  </r>
  <r>
    <n v="2797"/>
    <s v="Agatha"/>
    <s v="Vowden"/>
    <x v="0"/>
    <n v="6"/>
    <d v="1985-09-10T00:00:00"/>
    <s v="Unkown"/>
    <x v="3"/>
    <x v="0"/>
    <s v="N"/>
    <s v="Unknow"/>
    <s v="Yes"/>
    <n v="14"/>
    <n v="456.68666666666667"/>
    <n v="6"/>
    <n v="14"/>
    <n v="38361.68"/>
  </r>
  <r>
    <n v="2798"/>
    <s v="Barclay"/>
    <s v="Gricks"/>
    <x v="1"/>
    <n v="59"/>
    <d v="1965-02-19T00:00:00"/>
    <s v="Recruiter"/>
    <x v="6"/>
    <x v="2"/>
    <s v="N"/>
    <s v="Unknow"/>
    <s v="Yes"/>
    <n v="5"/>
    <n v="1087.1066666666668"/>
    <n v="6"/>
    <n v="5"/>
    <n v="32613.200000000004"/>
  </r>
  <r>
    <n v="2799"/>
    <s v="Ilysa"/>
    <s v="Palle"/>
    <x v="0"/>
    <n v="80"/>
    <d v="1973-11-04T00:00:00"/>
    <s v="VP Product Management"/>
    <x v="4"/>
    <x v="0"/>
    <s v="N"/>
    <s v="Unknow"/>
    <s v="Yes"/>
    <n v="18"/>
    <n v="859.53571428571433"/>
    <n v="6"/>
    <n v="18"/>
    <n v="92829.857142857159"/>
  </r>
  <r>
    <n v="2800"/>
    <s v="Dominga"/>
    <s v="Planke"/>
    <x v="0"/>
    <n v="29"/>
    <d v="1988-01-09T00:00:00"/>
    <s v="Cost Accountant"/>
    <x v="1"/>
    <x v="0"/>
    <s v="N"/>
    <s v="Unknow"/>
    <s v="No"/>
    <n v="2"/>
    <n v="1183.18"/>
    <n v="6"/>
    <n v="2"/>
    <n v="14198.16"/>
  </r>
  <r>
    <n v="2801"/>
    <s v="Danella"/>
    <s v="Lines"/>
    <x v="0"/>
    <n v="15"/>
    <d v="1965-01-26T00:00:00"/>
    <s v="Unkown"/>
    <x v="0"/>
    <x v="0"/>
    <s v="N"/>
    <s v="Unknow"/>
    <s v="No"/>
    <n v="10"/>
    <n v="1083.3824999999999"/>
    <n v="6"/>
    <n v="10"/>
    <n v="65002.95"/>
  </r>
  <r>
    <n v="2802"/>
    <s v="Clem"/>
    <s v="Fosdick"/>
    <x v="0"/>
    <n v="36"/>
    <d v="1996-09-22T00:00:00"/>
    <s v="Programmer Analyst I"/>
    <x v="1"/>
    <x v="0"/>
    <s v="N"/>
    <s v="Unknow"/>
    <s v="No"/>
    <n v="3"/>
    <n v="1216.1400000000001"/>
    <n v="6"/>
    <n v="3"/>
    <n v="21890.52"/>
  </r>
  <r>
    <n v="2803"/>
    <s v="Ailsun"/>
    <s v="Hawlgarth"/>
    <x v="0"/>
    <n v="95"/>
    <d v="1970-09-30T00:00:00"/>
    <s v="Senior Editor"/>
    <x v="5"/>
    <x v="0"/>
    <s v="N"/>
    <s v="Unknow"/>
    <s v="Yes"/>
    <n v="11"/>
    <n v="1365.6580000000001"/>
    <n v="6"/>
    <n v="11"/>
    <n v="90133.428"/>
  </r>
  <r>
    <n v="2804"/>
    <s v="Jeno"/>
    <s v="Brimming"/>
    <x v="1"/>
    <n v="61"/>
    <d v="1964-09-06T00:00:00"/>
    <s v="Nurse Practicioner"/>
    <x v="4"/>
    <x v="0"/>
    <s v="N"/>
    <s v="Unknow"/>
    <s v="Yes"/>
    <n v="5"/>
    <n v="830.19333333333327"/>
    <n v="6"/>
    <n v="5"/>
    <n v="24905.8"/>
  </r>
  <r>
    <n v="2805"/>
    <s v="Laverna"/>
    <s v="Shiril"/>
    <x v="0"/>
    <n v="0"/>
    <d v="1992-06-27T00:00:00"/>
    <s v="Unkown"/>
    <x v="7"/>
    <x v="2"/>
    <s v="N"/>
    <s v="Unknow"/>
    <s v="No"/>
    <n v="4"/>
    <n v="611.6966666666666"/>
    <n v="6"/>
    <n v="4"/>
    <n v="14680.719999999998"/>
  </r>
  <r>
    <n v="2806"/>
    <s v="Thorndike"/>
    <s v="Glossop"/>
    <x v="1"/>
    <n v="60"/>
    <d v="1986-05-18T00:00:00"/>
    <s v="Programmer Analyst II"/>
    <x v="7"/>
    <x v="0"/>
    <s v="N"/>
    <s v="Unknow"/>
    <s v="Yes"/>
    <n v="3"/>
    <n v="891.2700000000001"/>
    <n v="6"/>
    <n v="3"/>
    <n v="16042.860000000002"/>
  </r>
  <r>
    <n v="2807"/>
    <s v="Lynna"/>
    <s v="Revens"/>
    <x v="0"/>
    <n v="9"/>
    <d v="1957-06-18T00:00:00"/>
    <s v="Senior Editor"/>
    <x v="7"/>
    <x v="0"/>
    <s v="N"/>
    <s v="Unknow"/>
    <s v="Yes"/>
    <n v="11"/>
    <n v="1492.7083333333333"/>
    <n v="6"/>
    <n v="11"/>
    <n v="98518.75"/>
  </r>
  <r>
    <n v="2808"/>
    <s v="Preston"/>
    <s v="Tinkham"/>
    <x v="1"/>
    <n v="68"/>
    <d v="2001-06-29T00:00:00"/>
    <s v="Actuary"/>
    <x v="1"/>
    <x v="0"/>
    <s v="N"/>
    <s v="Unknow"/>
    <s v="Yes"/>
    <n v="1"/>
    <n v="1140.0650000000001"/>
    <n v="6"/>
    <n v="1"/>
    <n v="6840.39"/>
  </r>
  <r>
    <n v="2809"/>
    <s v="Jenilee"/>
    <s v="Lonsbrough"/>
    <x v="0"/>
    <n v="44"/>
    <d v="1969-08-11T00:00:00"/>
    <s v="Statistician IV"/>
    <x v="5"/>
    <x v="0"/>
    <s v="N"/>
    <s v="Unknow"/>
    <s v="No"/>
    <n v="10"/>
    <n v="1212.835"/>
    <n v="6"/>
    <n v="10"/>
    <n v="72770.100000000006"/>
  </r>
  <r>
    <n v="2810"/>
    <s v="Malvin"/>
    <s v="Burchill"/>
    <x v="1"/>
    <n v="27"/>
    <d v="1961-08-26T00:00:00"/>
    <s v="Unkown"/>
    <x v="2"/>
    <x v="0"/>
    <s v="N"/>
    <s v="Unknow"/>
    <s v="Yes"/>
    <n v="15"/>
    <n v="1024.1622222222222"/>
    <n v="6"/>
    <n v="15"/>
    <n v="92174.6"/>
  </r>
  <r>
    <n v="2811"/>
    <s v="Sharia"/>
    <s v="Allkins"/>
    <x v="0"/>
    <n v="29"/>
    <d v="1976-11-29T00:00:00"/>
    <s v="Internal Auditor"/>
    <x v="2"/>
    <x v="0"/>
    <s v="N"/>
    <s v="Unknow"/>
    <s v="No"/>
    <n v="22"/>
    <n v="1356.2729999999999"/>
    <n v="6"/>
    <n v="22"/>
    <n v="179028.03599999996"/>
  </r>
  <r>
    <n v="2812"/>
    <s v="Molli"/>
    <s v="Hagergham"/>
    <x v="0"/>
    <n v="16"/>
    <d v="2001-04-01T00:00:00"/>
    <s v="Budget/Accounting Analyst IV"/>
    <x v="4"/>
    <x v="2"/>
    <s v="N"/>
    <s v="Unknow"/>
    <s v="Yes"/>
    <n v="1"/>
    <n v="1348.87"/>
    <n v="6"/>
    <n v="1"/>
    <n v="8093.2199999999993"/>
  </r>
  <r>
    <n v="2813"/>
    <s v="Lillian"/>
    <s v="Crookall"/>
    <x v="0"/>
    <n v="51"/>
    <d v="1953-09-10T00:00:00"/>
    <s v="Chemical Engineer"/>
    <x v="7"/>
    <x v="0"/>
    <s v="N"/>
    <s v="Unknow"/>
    <s v="Yes"/>
    <n v="11"/>
    <n v="1308.5725"/>
    <n v="6"/>
    <n v="11"/>
    <n v="86365.784999999989"/>
  </r>
  <r>
    <n v="2814"/>
    <s v="Mandel"/>
    <s v="Hellyar"/>
    <x v="1"/>
    <n v="42"/>
    <d v="1986-01-18T00:00:00"/>
    <s v="Junior Executive"/>
    <x v="2"/>
    <x v="2"/>
    <s v="N"/>
    <s v="Unknow"/>
    <s v="Yes"/>
    <n v="18"/>
    <n v="1385.7549999999999"/>
    <n v="6"/>
    <n v="18"/>
    <n v="149661.53999999998"/>
  </r>
  <r>
    <n v="2815"/>
    <s v="Emery"/>
    <s v="Carlett"/>
    <x v="1"/>
    <n v="50"/>
    <d v="1954-10-30T00:00:00"/>
    <s v="Unkown"/>
    <x v="0"/>
    <x v="0"/>
    <s v="N"/>
    <s v="Unknow"/>
    <s v="No"/>
    <n v="19"/>
    <n v="1164.6699999999998"/>
    <n v="6"/>
    <n v="19"/>
    <n v="132772.37999999998"/>
  </r>
  <r>
    <n v="2816"/>
    <s v="Denys"/>
    <s v="Dumingos"/>
    <x v="0"/>
    <n v="87"/>
    <d v="1989-11-25T00:00:00"/>
    <s v="Administrative Assistant II"/>
    <x v="1"/>
    <x v="0"/>
    <s v="N"/>
    <s v="Unknow"/>
    <s v="Yes"/>
    <n v="14"/>
    <n v="891.01599999999996"/>
    <n v="6"/>
    <n v="14"/>
    <n v="74845.343999999997"/>
  </r>
  <r>
    <n v="2817"/>
    <s v="Agata"/>
    <s v="Inglesent"/>
    <x v="0"/>
    <n v="33"/>
    <d v="1987-02-28T00:00:00"/>
    <s v="Senior Financial Analyst"/>
    <x v="1"/>
    <x v="1"/>
    <s v="N"/>
    <s v="Unknow"/>
    <s v="Yes"/>
    <n v="6"/>
    <n v="1028.8325"/>
    <n v="6"/>
    <n v="6"/>
    <n v="37037.97"/>
  </r>
  <r>
    <n v="2818"/>
    <s v="Frazier"/>
    <s v="Streak"/>
    <x v="1"/>
    <n v="82"/>
    <d v="1956-03-08T00:00:00"/>
    <s v="Software Test Engineer I"/>
    <x v="4"/>
    <x v="1"/>
    <s v="N"/>
    <s v="Unknow"/>
    <s v="No"/>
    <n v="7"/>
    <n v="510.15250000000003"/>
    <n v="6"/>
    <n v="7"/>
    <n v="21426.404999999999"/>
  </r>
  <r>
    <n v="2819"/>
    <s v="Clyve"/>
    <s v="Starmont"/>
    <x v="1"/>
    <n v="63"/>
    <d v="1977-12-04T00:00:00"/>
    <s v="Executive Secretary"/>
    <x v="7"/>
    <x v="1"/>
    <s v="N"/>
    <s v="Unknow"/>
    <s v="No"/>
    <n v="14"/>
    <n v="1472.9683333333332"/>
    <n v="6"/>
    <n v="14"/>
    <n v="123729.34"/>
  </r>
  <r>
    <n v="2820"/>
    <s v="Tristam"/>
    <s v="Gutcher"/>
    <x v="1"/>
    <n v="44"/>
    <d v="1979-03-01T00:00:00"/>
    <s v="Engineer I"/>
    <x v="7"/>
    <x v="1"/>
    <s v="N"/>
    <s v="Unknow"/>
    <s v="Yes"/>
    <n v="16"/>
    <n v="1057.9725000000001"/>
    <n v="6"/>
    <n v="16"/>
    <n v="101565.36000000002"/>
  </r>
  <r>
    <n v="2821"/>
    <s v="Fairlie"/>
    <s v="Alasdair"/>
    <x v="1"/>
    <n v="13"/>
    <d v="1985-01-23T00:00:00"/>
    <s v="Human Resources Assistant III"/>
    <x v="2"/>
    <x v="1"/>
    <s v="N"/>
    <s v="Unknow"/>
    <s v="No"/>
    <n v="11"/>
    <n v="937.04750000000001"/>
    <n v="6"/>
    <n v="11"/>
    <n v="61845.134999999995"/>
  </r>
  <r>
    <n v="2822"/>
    <s v="Rebecca"/>
    <s v="Shaughnessy"/>
    <x v="0"/>
    <n v="83"/>
    <d v="1981-05-14T00:00:00"/>
    <s v="Professor"/>
    <x v="4"/>
    <x v="0"/>
    <s v="N"/>
    <s v="Unknow"/>
    <s v="No"/>
    <n v="3"/>
    <n v="934.62599999999998"/>
    <n v="6"/>
    <n v="3"/>
    <n v="16823.267999999996"/>
  </r>
  <r>
    <n v="2823"/>
    <s v="Weidar"/>
    <s v="Antognazzi"/>
    <x v="1"/>
    <n v="98"/>
    <d v="1971-04-20T00:00:00"/>
    <s v="Budget/Accounting Analyst IV"/>
    <x v="2"/>
    <x v="0"/>
    <s v="N"/>
    <s v="Unknow"/>
    <s v="No"/>
    <n v="7"/>
    <n v="1223.03"/>
    <n v="6"/>
    <n v="7"/>
    <n v="51367.26"/>
  </r>
  <r>
    <n v="2824"/>
    <s v="Lombard"/>
    <s v="Essame"/>
    <x v="1"/>
    <n v="41"/>
    <d v="1995-06-11T00:00:00"/>
    <s v="Assistant Media Planner"/>
    <x v="9"/>
    <x v="1"/>
    <s v="N"/>
    <s v="Unknow"/>
    <s v="No"/>
    <n v="7"/>
    <n v="1511.66"/>
    <n v="6"/>
    <n v="7"/>
    <n v="63489.720000000008"/>
  </r>
  <r>
    <n v="2825"/>
    <s v="Tammara"/>
    <s v="Twigley"/>
    <x v="0"/>
    <n v="28"/>
    <d v="1971-05-22T00:00:00"/>
    <s v="Budget/Accounting Analyst IV"/>
    <x v="7"/>
    <x v="1"/>
    <s v="N"/>
    <s v="Unknow"/>
    <s v="Yes"/>
    <n v="19"/>
    <n v="977.10399999999993"/>
    <n v="6"/>
    <n v="19"/>
    <n v="111389.856"/>
  </r>
  <r>
    <n v="2826"/>
    <s v="Loise"/>
    <s v="Mulvany"/>
    <x v="0"/>
    <n v="73"/>
    <d v="1962-04-30T00:00:00"/>
    <s v="Web Developer II"/>
    <x v="4"/>
    <x v="0"/>
    <s v="N"/>
    <s v="Unknow"/>
    <s v="No"/>
    <n v="15"/>
    <n v="980.80200000000002"/>
    <n v="6"/>
    <n v="15"/>
    <n v="88272.18"/>
  </r>
  <r>
    <n v="2827"/>
    <s v="Shelli"/>
    <s v="Wilkennson"/>
    <x v="0"/>
    <n v="17"/>
    <d v="1973-07-15T00:00:00"/>
    <s v="Unkown"/>
    <x v="1"/>
    <x v="2"/>
    <s v="N"/>
    <s v="Unknow"/>
    <s v="No"/>
    <n v="14"/>
    <n v="810.6674999999999"/>
    <n v="6"/>
    <n v="14"/>
    <n v="68096.069999999992"/>
  </r>
  <r>
    <n v="2828"/>
    <s v="Philippine"/>
    <s v="Maycey"/>
    <x v="0"/>
    <n v="37"/>
    <d v="1998-12-14T00:00:00"/>
    <s v="Unkown"/>
    <x v="0"/>
    <x v="2"/>
    <s v="N"/>
    <s v="Unknow"/>
    <s v="Yes"/>
    <n v="4"/>
    <n v="1072.9349999999999"/>
    <n v="6"/>
    <n v="4"/>
    <n v="25750.44"/>
  </r>
  <r>
    <n v="2829"/>
    <s v="Juditha"/>
    <s v="Cufley"/>
    <x v="0"/>
    <n v="2"/>
    <d v="1979-06-11T00:00:00"/>
    <s v="Electrical Engineer"/>
    <x v="7"/>
    <x v="2"/>
    <s v="N"/>
    <s v="Unknow"/>
    <s v="No"/>
    <n v="11"/>
    <n v="1201.2266666666667"/>
    <n v="6"/>
    <n v="11"/>
    <n v="79280.960000000006"/>
  </r>
  <r>
    <n v="2830"/>
    <s v="Bjorn"/>
    <s v="Simioli"/>
    <x v="1"/>
    <n v="39"/>
    <d v="1958-12-19T00:00:00"/>
    <s v="Computer Systems Analyst II"/>
    <x v="7"/>
    <x v="2"/>
    <s v="N"/>
    <s v="Unknow"/>
    <s v="No"/>
    <n v="9"/>
    <n v="392.78999999999996"/>
    <n v="6"/>
    <n v="9"/>
    <n v="21210.659999999996"/>
  </r>
  <r>
    <n v="2831"/>
    <s v="Starlin"/>
    <s v="Aysh"/>
    <x v="0"/>
    <n v="16"/>
    <d v="1968-01-22T00:00:00"/>
    <s v="Programmer Analyst I"/>
    <x v="0"/>
    <x v="0"/>
    <s v="N"/>
    <s v="Unknow"/>
    <s v="Yes"/>
    <n v="11"/>
    <n v="1207.5666666666666"/>
    <n v="6"/>
    <n v="11"/>
    <n v="79699.399999999994"/>
  </r>
  <r>
    <n v="2832"/>
    <s v="Tedmund"/>
    <s v="Plumm"/>
    <x v="1"/>
    <n v="9"/>
    <d v="1976-09-25T00:00:00"/>
    <s v="Recruiter"/>
    <x v="8"/>
    <x v="0"/>
    <s v="N"/>
    <s v="Unknow"/>
    <s v="Yes"/>
    <n v="9"/>
    <n v="1298.8714285714286"/>
    <n v="6"/>
    <n v="9"/>
    <n v="70139.057142857142"/>
  </r>
  <r>
    <n v="2833"/>
    <s v="Cy"/>
    <s v="Braim"/>
    <x v="1"/>
    <n v="60"/>
    <d v="1999-11-26T00:00:00"/>
    <s v="Unkown"/>
    <x v="3"/>
    <x v="0"/>
    <s v="N"/>
    <s v="Unknow"/>
    <s v="Yes"/>
    <n v="3"/>
    <n v="946.20666666666659"/>
    <n v="6"/>
    <n v="3"/>
    <n v="17031.72"/>
  </r>
  <r>
    <n v="2834"/>
    <s v="Timmie"/>
    <s v="Ubanks"/>
    <x v="1"/>
    <n v="33"/>
    <d v="1980-05-04T00:00:00"/>
    <s v="Unkown"/>
    <x v="5"/>
    <x v="1"/>
    <s v="N"/>
    <s v="Unknow"/>
    <s v="No"/>
    <n v="9"/>
    <n v="996.49874999999997"/>
    <n v="6"/>
    <n v="9"/>
    <n v="53810.932500000003"/>
  </r>
  <r>
    <n v="2835"/>
    <s v="Deloria"/>
    <s v="Unkown"/>
    <x v="0"/>
    <n v="30"/>
    <d v="1997-07-01T00:00:00"/>
    <s v="Environmental Specialist"/>
    <x v="7"/>
    <x v="1"/>
    <s v="N"/>
    <s v="Unknow"/>
    <s v="No"/>
    <n v="2"/>
    <n v="840.68999999999994"/>
    <n v="6"/>
    <n v="2"/>
    <n v="10088.279999999999"/>
  </r>
  <r>
    <n v="2836"/>
    <s v="Matilda"/>
    <s v="Yellowley"/>
    <x v="0"/>
    <n v="80"/>
    <d v="1963-11-14T00:00:00"/>
    <s v="Clinical Specialist"/>
    <x v="0"/>
    <x v="0"/>
    <s v="N"/>
    <s v="Unknow"/>
    <s v="No"/>
    <n v="16"/>
    <n v="1522.6214285714284"/>
    <n v="6"/>
    <n v="16"/>
    <n v="146171.65714285712"/>
  </r>
  <r>
    <n v="2837"/>
    <s v="Caitrin"/>
    <s v="MacTavish"/>
    <x v="0"/>
    <n v="81"/>
    <d v="1987-12-04T00:00:00"/>
    <s v="Unkown"/>
    <x v="5"/>
    <x v="0"/>
    <s v="N"/>
    <s v="Unknow"/>
    <s v="No"/>
    <n v="10"/>
    <n v="711.65333333333331"/>
    <n v="6"/>
    <n v="10"/>
    <n v="42699.199999999997"/>
  </r>
  <r>
    <n v="2838"/>
    <s v="Lydie"/>
    <s v="Scholfield"/>
    <x v="0"/>
    <n v="14"/>
    <d v="1977-03-01T00:00:00"/>
    <s v="Payment Adjustment Coordinator"/>
    <x v="5"/>
    <x v="2"/>
    <s v="N"/>
    <s v="Unknow"/>
    <s v="No"/>
    <n v="21"/>
    <n v="1019.3333333333335"/>
    <n v="6"/>
    <n v="21"/>
    <n v="128436.00000000001"/>
  </r>
  <r>
    <n v="2839"/>
    <s v="Jaime"/>
    <s v="Dikelin"/>
    <x v="0"/>
    <n v="12"/>
    <d v="1977-06-07T00:00:00"/>
    <s v="Assistant Media Planner"/>
    <x v="9"/>
    <x v="0"/>
    <s v="N"/>
    <s v="Unknow"/>
    <s v="No"/>
    <n v="10"/>
    <n v="1129.8183333333334"/>
    <n v="6"/>
    <n v="10"/>
    <n v="67789.100000000006"/>
  </r>
  <r>
    <n v="2840"/>
    <s v="Wallie"/>
    <s v="Baitman"/>
    <x v="1"/>
    <n v="63"/>
    <d v="1992-09-04T00:00:00"/>
    <s v="Recruiter"/>
    <x v="7"/>
    <x v="0"/>
    <s v="N"/>
    <s v="Unknow"/>
    <s v="Yes"/>
    <n v="9"/>
    <n v="1067.4012500000001"/>
    <n v="6"/>
    <n v="9"/>
    <n v="57639.66750000001"/>
  </r>
  <r>
    <n v="2841"/>
    <s v="Bibby"/>
    <s v="Carnson"/>
    <x v="0"/>
    <n v="19"/>
    <d v="1963-01-31T00:00:00"/>
    <s v="Recruiting Manager"/>
    <x v="4"/>
    <x v="0"/>
    <s v="N"/>
    <s v="Unknow"/>
    <s v="No"/>
    <n v="16"/>
    <n v="766.2600000000001"/>
    <n v="6"/>
    <n v="16"/>
    <n v="73560.960000000006"/>
  </r>
  <r>
    <n v="2842"/>
    <s v="Olimpia"/>
    <s v="Traynor"/>
    <x v="0"/>
    <n v="80"/>
    <d v="1968-08-12T00:00:00"/>
    <s v="Unkown"/>
    <x v="0"/>
    <x v="0"/>
    <s v="N"/>
    <s v="Unknow"/>
    <s v="No"/>
    <n v="6"/>
    <n v="1178.7242857142858"/>
    <n v="6"/>
    <n v="6"/>
    <n v="42434.07428571429"/>
  </r>
  <r>
    <n v="2843"/>
    <s v="Lorain"/>
    <s v="Danforth"/>
    <x v="0"/>
    <n v="42"/>
    <d v="1968-04-20T00:00:00"/>
    <s v="Recruiter"/>
    <x v="1"/>
    <x v="1"/>
    <s v="N"/>
    <s v="Unknow"/>
    <s v="Yes"/>
    <n v="5"/>
    <n v="1338.6075000000001"/>
    <n v="6"/>
    <n v="5"/>
    <n v="40158.225000000006"/>
  </r>
  <r>
    <n v="2844"/>
    <s v="Amie"/>
    <s v="Felgate"/>
    <x v="0"/>
    <n v="98"/>
    <d v="1975-11-22T00:00:00"/>
    <s v="Unkown"/>
    <x v="1"/>
    <x v="0"/>
    <s v="N"/>
    <s v="Unknow"/>
    <s v="Yes"/>
    <n v="13"/>
    <n v="1162.74"/>
    <n v="6"/>
    <n v="13"/>
    <n v="90693.72"/>
  </r>
  <r>
    <n v="2845"/>
    <s v="Benni"/>
    <s v="Ilem"/>
    <x v="0"/>
    <n v="1"/>
    <d v="1974-06-16T00:00:00"/>
    <s v="Staff Accountant III"/>
    <x v="4"/>
    <x v="0"/>
    <s v="N"/>
    <s v="Unknow"/>
    <s v="No"/>
    <n v="11"/>
    <n v="958.98500000000001"/>
    <n v="6"/>
    <n v="11"/>
    <n v="63293.009999999995"/>
  </r>
  <r>
    <n v="2846"/>
    <s v="Bryana"/>
    <s v="Lindell"/>
    <x v="0"/>
    <n v="66"/>
    <d v="1970-08-15T00:00:00"/>
    <s v="Nurse"/>
    <x v="2"/>
    <x v="0"/>
    <s v="N"/>
    <s v="Unknow"/>
    <s v="No"/>
    <n v="14"/>
    <n v="1093.3475000000001"/>
    <n v="6"/>
    <n v="14"/>
    <n v="91841.190000000017"/>
  </r>
  <r>
    <n v="2847"/>
    <s v="Noreen"/>
    <s v="Matelaitis"/>
    <x v="0"/>
    <n v="50"/>
    <d v="1976-03-21T00:00:00"/>
    <s v="Occupational Therapist"/>
    <x v="0"/>
    <x v="0"/>
    <s v="N"/>
    <s v="Unknow"/>
    <s v="No"/>
    <n v="12"/>
    <n v="1395.6116666666667"/>
    <n v="6"/>
    <n v="12"/>
    <n v="100484.04000000001"/>
  </r>
  <r>
    <n v="2848"/>
    <s v="Callie"/>
    <s v="Garthshore"/>
    <x v="0"/>
    <n v="42"/>
    <d v="1967-01-17T00:00:00"/>
    <s v="Analyst Programmer"/>
    <x v="2"/>
    <x v="0"/>
    <s v="N"/>
    <s v="Unknow"/>
    <s v="Yes"/>
    <n v="13"/>
    <n v="1104.5450000000001"/>
    <n v="6"/>
    <n v="13"/>
    <n v="86154.510000000009"/>
  </r>
  <r>
    <n v="2849"/>
    <s v="Palm"/>
    <s v="Bartoszek"/>
    <x v="1"/>
    <n v="65"/>
    <d v="1994-03-27T00:00:00"/>
    <s v="Unkown"/>
    <x v="4"/>
    <x v="2"/>
    <s v="N"/>
    <s v="Unknow"/>
    <s v="Yes"/>
    <n v="2"/>
    <n v="1077.1933333333334"/>
    <n v="6"/>
    <n v="2"/>
    <n v="12926.32"/>
  </r>
  <r>
    <n v="2850"/>
    <s v="Andie"/>
    <s v="Shorto"/>
    <x v="0"/>
    <n v="74"/>
    <d v="1972-10-13T00:00:00"/>
    <s v="Director of Sales"/>
    <x v="4"/>
    <x v="0"/>
    <s v="N"/>
    <s v="Unknow"/>
    <s v="Yes"/>
    <n v="5"/>
    <n v="127.67500000000001"/>
    <n v="6"/>
    <n v="5"/>
    <n v="3830.2500000000005"/>
  </r>
  <r>
    <n v="2851"/>
    <s v="Ulberto"/>
    <s v="Haking"/>
    <x v="1"/>
    <n v="36"/>
    <d v="1975-12-17T00:00:00"/>
    <s v="Programmer IV"/>
    <x v="9"/>
    <x v="1"/>
    <s v="N"/>
    <s v="Unknow"/>
    <s v="Yes"/>
    <n v="16"/>
    <n v="1448.4442857142858"/>
    <n v="6"/>
    <n v="16"/>
    <n v="139050.65142857144"/>
  </r>
  <r>
    <n v="2852"/>
    <s v="Clarinda"/>
    <s v="Noen"/>
    <x v="0"/>
    <n v="20"/>
    <d v="1971-07-22T00:00:00"/>
    <s v="Biostatistician I"/>
    <x v="2"/>
    <x v="2"/>
    <s v="N"/>
    <s v="Unknow"/>
    <s v="Yes"/>
    <n v="14"/>
    <n v="1495.7083333333333"/>
    <n v="6"/>
    <n v="14"/>
    <n v="125639.5"/>
  </r>
  <r>
    <n v="2853"/>
    <s v="Clarence"/>
    <s v="Flook"/>
    <x v="1"/>
    <n v="65"/>
    <d v="1985-10-21T00:00:00"/>
    <s v="Executive Secretary"/>
    <x v="5"/>
    <x v="2"/>
    <s v="N"/>
    <s v="Unknow"/>
    <s v="Yes"/>
    <n v="7"/>
    <n v="1668.2350000000001"/>
    <n v="6"/>
    <n v="7"/>
    <n v="70065.87"/>
  </r>
  <r>
    <n v="2854"/>
    <s v="Vikky"/>
    <s v="Dyde"/>
    <x v="2"/>
    <n v="49"/>
    <s v="Unkown"/>
    <s v="Project Manager"/>
    <x v="3"/>
    <x v="2"/>
    <s v="N"/>
    <s v="Unknow"/>
    <s v="Yes"/>
    <s v="Unkown"/>
    <n v="849.19499999999994"/>
    <n v="6"/>
    <s v="Unkown"/>
    <e v="#VALUE!"/>
  </r>
  <r>
    <n v="2855"/>
    <s v="Kim"/>
    <s v="Tineman"/>
    <x v="0"/>
    <n v="81"/>
    <d v="1975-09-13T00:00:00"/>
    <s v="Nurse Practicioner"/>
    <x v="7"/>
    <x v="0"/>
    <s v="N"/>
    <s v="Unknow"/>
    <s v="Yes"/>
    <n v="17"/>
    <n v="1533.8655555555556"/>
    <n v="6"/>
    <n v="17"/>
    <n v="156454.28666666665"/>
  </r>
  <r>
    <n v="2856"/>
    <s v="Milissent"/>
    <s v="Deinert"/>
    <x v="0"/>
    <n v="53"/>
    <d v="1976-09-25T00:00:00"/>
    <s v="Marketing Manager"/>
    <x v="1"/>
    <x v="0"/>
    <s v="N"/>
    <s v="Unknow"/>
    <s v="Yes"/>
    <n v="13"/>
    <n v="1185.53125"/>
    <n v="6"/>
    <n v="13"/>
    <n v="92471.4375"/>
  </r>
  <r>
    <n v="2857"/>
    <s v="Alanna"/>
    <s v="Geram"/>
    <x v="0"/>
    <n v="9"/>
    <d v="1957-04-05T00:00:00"/>
    <s v="Biostatistician I"/>
    <x v="7"/>
    <x v="0"/>
    <s v="N"/>
    <s v="Unknow"/>
    <s v="Yes"/>
    <n v="17"/>
    <n v="963.39200000000005"/>
    <n v="6"/>
    <n v="17"/>
    <n v="98265.984000000011"/>
  </r>
  <r>
    <n v="2858"/>
    <s v="Benedicto"/>
    <s v="Radki"/>
    <x v="1"/>
    <n v="4"/>
    <d v="2002-01-09T00:00:00"/>
    <s v="Recruiting Manager"/>
    <x v="4"/>
    <x v="0"/>
    <s v="N"/>
    <s v="Unknow"/>
    <s v="Yes"/>
    <n v="1"/>
    <n v="544.04999999999995"/>
    <n v="6"/>
    <n v="1"/>
    <n v="3264.2999999999997"/>
  </r>
  <r>
    <n v="2859"/>
    <s v="Brandais"/>
    <s v="Goodlad"/>
    <x v="0"/>
    <n v="98"/>
    <d v="1994-02-04T00:00:00"/>
    <s v="Assistant Professor"/>
    <x v="6"/>
    <x v="2"/>
    <s v="N"/>
    <s v="Unknow"/>
    <s v="No"/>
    <n v="5"/>
    <n v="1192.6925000000001"/>
    <n v="6"/>
    <n v="5"/>
    <n v="35780.775000000001"/>
  </r>
  <r>
    <n v="2860"/>
    <s v="Charity"/>
    <s v="Robken"/>
    <x v="0"/>
    <n v="13"/>
    <d v="1995-10-02T00:00:00"/>
    <s v="Physical Therapy Assistant"/>
    <x v="4"/>
    <x v="0"/>
    <s v="N"/>
    <s v="Unknow"/>
    <s v="No"/>
    <n v="1"/>
    <n v="1575.717142857143"/>
    <n v="6"/>
    <n v="1"/>
    <n v="9454.3028571428586"/>
  </r>
  <r>
    <n v="2861"/>
    <s v="Cecelia"/>
    <s v="Franzini"/>
    <x v="0"/>
    <n v="4"/>
    <d v="1974-12-24T00:00:00"/>
    <s v="VP Quality Control"/>
    <x v="1"/>
    <x v="0"/>
    <s v="N"/>
    <s v="Unknow"/>
    <s v="Yes"/>
    <n v="4"/>
    <n v="1189.8425"/>
    <n v="6"/>
    <n v="4"/>
    <n v="28556.22"/>
  </r>
  <r>
    <n v="2862"/>
    <s v="Normand"/>
    <s v="Pattillo"/>
    <x v="1"/>
    <n v="46"/>
    <d v="1987-12-23T00:00:00"/>
    <s v="Cost Accountant"/>
    <x v="1"/>
    <x v="0"/>
    <s v="N"/>
    <s v="Unknow"/>
    <s v="No"/>
    <n v="10"/>
    <n v="573.29200000000003"/>
    <n v="6"/>
    <n v="10"/>
    <n v="34397.520000000004"/>
  </r>
  <r>
    <n v="2863"/>
    <s v="Alisander"/>
    <s v="Fetherstone"/>
    <x v="1"/>
    <n v="90"/>
    <d v="1965-03-26T00:00:00"/>
    <s v="Internal Auditor"/>
    <x v="7"/>
    <x v="0"/>
    <s v="N"/>
    <s v="Unknow"/>
    <s v="No"/>
    <n v="16"/>
    <n v="893.18250000000012"/>
    <n v="6"/>
    <n v="16"/>
    <n v="85745.520000000019"/>
  </r>
  <r>
    <n v="2864"/>
    <s v="Mariejeanne"/>
    <s v="Laise"/>
    <x v="0"/>
    <n v="36"/>
    <d v="1974-12-26T00:00:00"/>
    <s v="Analog Circuit Design manager"/>
    <x v="3"/>
    <x v="0"/>
    <s v="N"/>
    <s v="Unknow"/>
    <s v="No"/>
    <n v="21"/>
    <n v="1038.4016666666666"/>
    <n v="6"/>
    <n v="21"/>
    <n v="130838.61"/>
  </r>
  <r>
    <n v="2865"/>
    <s v="Lila"/>
    <s v="Eyeington"/>
    <x v="0"/>
    <n v="11"/>
    <d v="1997-12-14T00:00:00"/>
    <s v="Electrical Engineer"/>
    <x v="7"/>
    <x v="2"/>
    <s v="N"/>
    <s v="Unknow"/>
    <s v="No"/>
    <n v="3"/>
    <n v="299.94"/>
    <n v="6"/>
    <n v="3"/>
    <n v="5398.92"/>
  </r>
  <r>
    <n v="2866"/>
    <s v="Ky"/>
    <s v="Stredder"/>
    <x v="1"/>
    <n v="10"/>
    <d v="1995-06-26T00:00:00"/>
    <s v="Unkown"/>
    <x v="0"/>
    <x v="2"/>
    <s v="N"/>
    <s v="Unknow"/>
    <s v="No"/>
    <n v="7"/>
    <n v="808.79"/>
    <n v="6"/>
    <n v="7"/>
    <n v="33969.18"/>
  </r>
  <r>
    <n v="2867"/>
    <s v="Lem"/>
    <s v="Meegan"/>
    <x v="1"/>
    <n v="53"/>
    <d v="1955-10-19T00:00:00"/>
    <s v="Sales Associate"/>
    <x v="4"/>
    <x v="2"/>
    <s v="N"/>
    <s v="Unknow"/>
    <s v="No"/>
    <n v="12"/>
    <n v="1005.8657142857144"/>
    <n v="6"/>
    <n v="12"/>
    <n v="72422.33142857143"/>
  </r>
  <r>
    <n v="2868"/>
    <s v="Corina"/>
    <s v="Thurlbeck"/>
    <x v="0"/>
    <n v="20"/>
    <d v="1972-05-21T00:00:00"/>
    <s v="Technical Writer"/>
    <x v="5"/>
    <x v="2"/>
    <s v="N"/>
    <s v="Unknow"/>
    <s v="No"/>
    <n v="10"/>
    <n v="1081.5433333333333"/>
    <n v="6"/>
    <n v="10"/>
    <n v="64892.600000000006"/>
  </r>
  <r>
    <n v="2869"/>
    <s v="Gavra"/>
    <s v="Woolvin"/>
    <x v="0"/>
    <n v="19"/>
    <d v="2001-01-16T00:00:00"/>
    <s v="Unkown"/>
    <x v="7"/>
    <x v="1"/>
    <s v="N"/>
    <s v="Unknow"/>
    <s v="No"/>
    <n v="2"/>
    <n v="1371.9918181818184"/>
    <n v="6"/>
    <n v="2"/>
    <n v="16463.901818181821"/>
  </r>
  <r>
    <n v="2870"/>
    <s v="Aldis"/>
    <s v="Chazerand"/>
    <x v="1"/>
    <n v="99"/>
    <d v="1957-12-26T00:00:00"/>
    <s v="Unkown"/>
    <x v="4"/>
    <x v="0"/>
    <s v="N"/>
    <s v="Unknow"/>
    <s v="No"/>
    <n v="11"/>
    <n v="1470.8675000000001"/>
    <n v="6"/>
    <n v="11"/>
    <n v="97077.255000000005"/>
  </r>
  <r>
    <n v="2871"/>
    <s v="Hubie"/>
    <s v="Keld"/>
    <x v="1"/>
    <n v="49"/>
    <d v="1978-03-20T00:00:00"/>
    <s v="Assistant Media Planner"/>
    <x v="9"/>
    <x v="2"/>
    <s v="N"/>
    <s v="Unknow"/>
    <s v="Yes"/>
    <n v="15"/>
    <n v="921.28666666666663"/>
    <n v="6"/>
    <n v="15"/>
    <n v="82915.799999999988"/>
  </r>
  <r>
    <n v="2872"/>
    <s v="Tabbi"/>
    <s v="Tyght"/>
    <x v="0"/>
    <n v="52"/>
    <d v="1974-02-17T00:00:00"/>
    <s v="Assistant Professor"/>
    <x v="0"/>
    <x v="1"/>
    <s v="N"/>
    <s v="Unknow"/>
    <s v="Yes"/>
    <n v="17"/>
    <n v="773.13"/>
    <n v="6"/>
    <n v="17"/>
    <n v="78859.259999999995"/>
  </r>
  <r>
    <n v="2873"/>
    <s v="Elvina"/>
    <s v="Saiger"/>
    <x v="0"/>
    <n v="59"/>
    <d v="1981-06-25T00:00:00"/>
    <s v="Cost Accountant"/>
    <x v="1"/>
    <x v="0"/>
    <s v="N"/>
    <s v="Unknow"/>
    <s v="No"/>
    <n v="13"/>
    <n v="1247.9974999999999"/>
    <n v="6"/>
    <n v="13"/>
    <n v="97343.804999999993"/>
  </r>
  <r>
    <n v="2874"/>
    <s v="Delores"/>
    <s v="Ashcroft"/>
    <x v="0"/>
    <n v="97"/>
    <d v="1977-12-28T00:00:00"/>
    <s v="Nuclear Power Engineer"/>
    <x v="7"/>
    <x v="1"/>
    <s v="N"/>
    <s v="Unknow"/>
    <s v="No"/>
    <n v="18"/>
    <n v="1597.5650000000001"/>
    <n v="6"/>
    <n v="18"/>
    <n v="172537.02"/>
  </r>
  <r>
    <n v="2875"/>
    <s v="Keven"/>
    <s v="Leahair"/>
    <x v="1"/>
    <n v="71"/>
    <d v="1998-10-23T00:00:00"/>
    <s v="Financial Analyst"/>
    <x v="1"/>
    <x v="2"/>
    <s v="N"/>
    <s v="Unknow"/>
    <s v="No"/>
    <n v="2"/>
    <n v="1084.4183333333333"/>
    <n v="6"/>
    <n v="2"/>
    <n v="13013.02"/>
  </r>
  <r>
    <n v="2876"/>
    <s v="Swen"/>
    <s v="McGarahan"/>
    <x v="1"/>
    <n v="68"/>
    <d v="1981-01-29T00:00:00"/>
    <s v="General Manager"/>
    <x v="5"/>
    <x v="2"/>
    <s v="N"/>
    <s v="Unknow"/>
    <s v="No"/>
    <n v="10"/>
    <n v="1257.8400000000001"/>
    <n v="6"/>
    <n v="10"/>
    <n v="75470.400000000009"/>
  </r>
  <r>
    <n v="2877"/>
    <s v="Vaughan"/>
    <s v="Frank"/>
    <x v="1"/>
    <n v="59"/>
    <d v="1967-11-01T00:00:00"/>
    <s v="Senior Sales Associate"/>
    <x v="2"/>
    <x v="1"/>
    <s v="N"/>
    <s v="Unknow"/>
    <s v="Yes"/>
    <n v="18"/>
    <n v="1510.26"/>
    <n v="6"/>
    <n v="18"/>
    <n v="163108.07999999999"/>
  </r>
  <r>
    <n v="2878"/>
    <s v="Sauveur"/>
    <s v="Skeel"/>
    <x v="1"/>
    <n v="73"/>
    <d v="1985-10-31T00:00:00"/>
    <s v="Analog Circuit Design manager"/>
    <x v="2"/>
    <x v="0"/>
    <s v="N"/>
    <s v="Unknow"/>
    <s v="Yes"/>
    <n v="9"/>
    <n v="862.18374999999992"/>
    <n v="6"/>
    <n v="9"/>
    <n v="46557.922499999993"/>
  </r>
  <r>
    <n v="2879"/>
    <s v="Tatum"/>
    <s v="Askem"/>
    <x v="0"/>
    <n v="62"/>
    <d v="1974-04-09T00:00:00"/>
    <s v="Executive Secretary"/>
    <x v="6"/>
    <x v="0"/>
    <s v="N"/>
    <s v="Unknow"/>
    <s v="Yes"/>
    <n v="5"/>
    <n v="1339.5155555555555"/>
    <n v="6"/>
    <n v="5"/>
    <n v="40185.46666666666"/>
  </r>
  <r>
    <n v="2880"/>
    <s v="Ingra"/>
    <s v="Kelby"/>
    <x v="1"/>
    <n v="43"/>
    <d v="1967-11-15T00:00:00"/>
    <s v="Legal Assistant"/>
    <x v="0"/>
    <x v="0"/>
    <s v="N"/>
    <s v="Unknow"/>
    <s v="No"/>
    <n v="7"/>
    <n v="1063.1187499999999"/>
    <n v="6"/>
    <n v="7"/>
    <n v="44650.987499999996"/>
  </r>
  <r>
    <n v="2881"/>
    <s v="Ezra"/>
    <s v="Steffan"/>
    <x v="1"/>
    <n v="71"/>
    <d v="1962-09-27T00:00:00"/>
    <s v="Associate Professor"/>
    <x v="0"/>
    <x v="1"/>
    <s v="N"/>
    <s v="Unknow"/>
    <s v="Yes"/>
    <n v="11"/>
    <n v="1210.3322222222223"/>
    <n v="6"/>
    <n v="11"/>
    <n v="79881.926666666666"/>
  </r>
  <r>
    <n v="2882"/>
    <s v="Claudia"/>
    <s v="Doog"/>
    <x v="0"/>
    <n v="62"/>
    <d v="1986-04-26T00:00:00"/>
    <s v="Chief Design Engineer"/>
    <x v="7"/>
    <x v="0"/>
    <s v="N"/>
    <s v="Unknow"/>
    <s v="No"/>
    <n v="9"/>
    <n v="1327.845"/>
    <n v="6"/>
    <n v="9"/>
    <n v="71703.63"/>
  </r>
  <r>
    <n v="2883"/>
    <s v="Ulick"/>
    <s v="Bruty"/>
    <x v="1"/>
    <n v="84"/>
    <d v="1995-05-19T00:00:00"/>
    <s v="Paralegal"/>
    <x v="1"/>
    <x v="0"/>
    <s v="N"/>
    <s v="Unknow"/>
    <s v="Yes"/>
    <n v="2"/>
    <n v="1219.6959999999999"/>
    <n v="6"/>
    <n v="2"/>
    <n v="14636.351999999999"/>
  </r>
  <r>
    <n v="2884"/>
    <s v="Karola"/>
    <s v="Conneely"/>
    <x v="0"/>
    <n v="99"/>
    <d v="1962-01-06T00:00:00"/>
    <s v="Assistant Professor"/>
    <x v="4"/>
    <x v="0"/>
    <s v="N"/>
    <s v="Unknow"/>
    <s v="No"/>
    <n v="15"/>
    <n v="1148.1885714285713"/>
    <n v="6"/>
    <n v="15"/>
    <n v="103336.97142857141"/>
  </r>
  <r>
    <n v="2885"/>
    <s v="Minnie"/>
    <s v="Rolley"/>
    <x v="0"/>
    <n v="70"/>
    <d v="1969-07-03T00:00:00"/>
    <s v="Compensation Analyst"/>
    <x v="1"/>
    <x v="0"/>
    <s v="N"/>
    <s v="Unknow"/>
    <s v="Yes"/>
    <n v="4"/>
    <n v="1226.1985714285713"/>
    <n v="6"/>
    <n v="4"/>
    <n v="29428.765714285713"/>
  </r>
  <r>
    <n v="2886"/>
    <s v="Lulu"/>
    <s v="Watkiss"/>
    <x v="0"/>
    <n v="39"/>
    <d v="1961-08-08T00:00:00"/>
    <s v="Nurse Practicioner"/>
    <x v="4"/>
    <x v="0"/>
    <s v="N"/>
    <s v="Unknow"/>
    <s v="No"/>
    <n v="14"/>
    <n v="1339.556"/>
    <n v="6"/>
    <n v="14"/>
    <n v="112522.704"/>
  </r>
  <r>
    <n v="2887"/>
    <s v="Gardiner"/>
    <s v="Spehr"/>
    <x v="1"/>
    <n v="42"/>
    <d v="1974-02-24T00:00:00"/>
    <s v="Speech Pathologist"/>
    <x v="1"/>
    <x v="2"/>
    <s v="N"/>
    <s v="Unknow"/>
    <s v="Yes"/>
    <n v="18"/>
    <n v="1608.4166666666667"/>
    <n v="6"/>
    <n v="18"/>
    <n v="173709"/>
  </r>
  <r>
    <n v="2888"/>
    <s v="Hamel"/>
    <s v="Crosser"/>
    <x v="1"/>
    <n v="37"/>
    <d v="1962-05-23T00:00:00"/>
    <s v="Project Manager"/>
    <x v="3"/>
    <x v="2"/>
    <s v="N"/>
    <s v="Unknow"/>
    <s v="Yes"/>
    <n v="16"/>
    <n v="1624.6366666666665"/>
    <n v="6"/>
    <n v="16"/>
    <n v="155965.12"/>
  </r>
  <r>
    <n v="2889"/>
    <s v="Ximenes"/>
    <s v="Patmore"/>
    <x v="1"/>
    <n v="55"/>
    <d v="1986-04-01T00:00:00"/>
    <s v="Assistant Professor"/>
    <x v="4"/>
    <x v="0"/>
    <s v="N"/>
    <s v="Unknow"/>
    <s v="Yes"/>
    <n v="8"/>
    <n v="695.34"/>
    <n v="6"/>
    <n v="8"/>
    <n v="33376.32"/>
  </r>
  <r>
    <n v="2890"/>
    <s v="Nevile"/>
    <s v="Ecclesall"/>
    <x v="1"/>
    <n v="64"/>
    <d v="1959-05-17T00:00:00"/>
    <s v="Speech Pathologist"/>
    <x v="4"/>
    <x v="1"/>
    <s v="N"/>
    <s v="Unknow"/>
    <s v="Yes"/>
    <n v="20"/>
    <n v="1324.25"/>
    <n v="6"/>
    <n v="20"/>
    <n v="158910"/>
  </r>
  <r>
    <n v="2891"/>
    <s v="Renae"/>
    <s v="Ughetti"/>
    <x v="0"/>
    <n v="5"/>
    <d v="1987-02-22T00:00:00"/>
    <s v="Nuclear Power Engineer"/>
    <x v="7"/>
    <x v="2"/>
    <s v="N"/>
    <s v="Unknow"/>
    <s v="Yes"/>
    <n v="12"/>
    <n v="883.3599999999999"/>
    <n v="6"/>
    <n v="12"/>
    <n v="63601.919999999998"/>
  </r>
  <r>
    <n v="2892"/>
    <s v="Paulie"/>
    <s v="Wolffers"/>
    <x v="1"/>
    <n v="59"/>
    <d v="1965-05-09T00:00:00"/>
    <s v="Junior Executive"/>
    <x v="7"/>
    <x v="1"/>
    <s v="N"/>
    <s v="Unknow"/>
    <s v="Yes"/>
    <n v="7"/>
    <n v="1071.0774999999999"/>
    <n v="6"/>
    <n v="7"/>
    <n v="44985.254999999997"/>
  </r>
  <r>
    <n v="2893"/>
    <s v="Erik"/>
    <s v="Pothecary"/>
    <x v="1"/>
    <n v="84"/>
    <d v="1980-09-23T00:00:00"/>
    <s v="Analog Circuit Design manager"/>
    <x v="4"/>
    <x v="0"/>
    <s v="N"/>
    <s v="Unknow"/>
    <s v="No"/>
    <n v="11"/>
    <n v="1031.3583333333333"/>
    <n v="6"/>
    <n v="11"/>
    <n v="68069.649999999994"/>
  </r>
  <r>
    <n v="2894"/>
    <s v="Gilburt"/>
    <s v="Unkown"/>
    <x v="1"/>
    <n v="91"/>
    <d v="1977-04-19T00:00:00"/>
    <s v="Geologist III"/>
    <x v="1"/>
    <x v="0"/>
    <s v="N"/>
    <s v="Unknow"/>
    <s v="Yes"/>
    <n v="22"/>
    <n v="1411.4466666666667"/>
    <n v="6"/>
    <n v="22"/>
    <n v="186310.96000000002"/>
  </r>
  <r>
    <n v="2895"/>
    <s v="Lind"/>
    <s v="Mc Ilory"/>
    <x v="0"/>
    <n v="85"/>
    <d v="1967-03-15T00:00:00"/>
    <s v="Librarian"/>
    <x v="9"/>
    <x v="0"/>
    <s v="N"/>
    <s v="Unknow"/>
    <s v="Yes"/>
    <n v="5"/>
    <n v="1358.8871428571431"/>
    <n v="6"/>
    <n v="5"/>
    <n v="40766.614285714299"/>
  </r>
  <r>
    <n v="2896"/>
    <s v="Chryste"/>
    <s v="Deaville"/>
    <x v="0"/>
    <n v="5"/>
    <d v="1970-03-25T00:00:00"/>
    <s v="Financial Advisor"/>
    <x v="1"/>
    <x v="0"/>
    <s v="N"/>
    <s v="Unknow"/>
    <s v="Yes"/>
    <n v="12"/>
    <n v="795.54"/>
    <n v="6"/>
    <n v="12"/>
    <n v="57278.879999999997"/>
  </r>
  <r>
    <n v="2897"/>
    <s v="Kimbra"/>
    <s v="Gerraty"/>
    <x v="0"/>
    <n v="94"/>
    <d v="1962-04-14T00:00:00"/>
    <s v="Assistant Professor"/>
    <x v="7"/>
    <x v="1"/>
    <s v="N"/>
    <s v="Unknow"/>
    <s v="No"/>
    <n v="5"/>
    <n v="1058.5400000000002"/>
    <n v="6"/>
    <n v="5"/>
    <n v="31756.200000000008"/>
  </r>
  <r>
    <n v="2898"/>
    <s v="Tiertza"/>
    <s v="Hilldrop"/>
    <x v="0"/>
    <n v="81"/>
    <d v="1965-06-05T00:00:00"/>
    <s v="VP Sales"/>
    <x v="4"/>
    <x v="1"/>
    <s v="N"/>
    <s v="Unknow"/>
    <s v="Yes"/>
    <n v="5"/>
    <n v="771.06999999999994"/>
    <n v="6"/>
    <n v="5"/>
    <n v="23132.1"/>
  </r>
  <r>
    <n v="2899"/>
    <s v="Leora"/>
    <s v="Sanderson"/>
    <x v="0"/>
    <n v="13"/>
    <d v="1990-03-21T00:00:00"/>
    <s v="Nuclear Power Engineer"/>
    <x v="7"/>
    <x v="2"/>
    <s v="N"/>
    <s v="Unknow"/>
    <s v="No"/>
    <n v="4"/>
    <n v="835.9224999999999"/>
    <n v="6"/>
    <n v="4"/>
    <n v="20062.14"/>
  </r>
  <r>
    <n v="2900"/>
    <s v="Cyrille"/>
    <s v="Figliovanni"/>
    <x v="1"/>
    <n v="29"/>
    <d v="1986-05-30T00:00:00"/>
    <s v="Occupational Therapist"/>
    <x v="0"/>
    <x v="0"/>
    <s v="N"/>
    <s v="Unknow"/>
    <s v="Yes"/>
    <n v="18"/>
    <n v="1208.9825000000001"/>
    <n v="6"/>
    <n v="18"/>
    <n v="130570.11000000002"/>
  </r>
  <r>
    <n v="2901"/>
    <s v="Banky"/>
    <s v="Baudichon"/>
    <x v="1"/>
    <n v="77"/>
    <d v="1995-06-11T00:00:00"/>
    <s v="Unkown"/>
    <x v="7"/>
    <x v="0"/>
    <s v="N"/>
    <s v="Unknow"/>
    <s v="Yes"/>
    <n v="6"/>
    <n v="1382.7442857142858"/>
    <n v="6"/>
    <n v="6"/>
    <n v="49778.794285714284"/>
  </r>
  <r>
    <n v="2902"/>
    <s v="Stacia"/>
    <s v="Gritsaev"/>
    <x v="0"/>
    <n v="57"/>
    <d v="1974-12-31T00:00:00"/>
    <s v="Human Resources Manager"/>
    <x v="1"/>
    <x v="0"/>
    <s v="N"/>
    <s v="Unknow"/>
    <s v="Yes"/>
    <n v="7"/>
    <n v="606.36333333333323"/>
    <n v="6"/>
    <n v="7"/>
    <n v="25467.259999999995"/>
  </r>
  <r>
    <n v="2903"/>
    <s v="Avery"/>
    <s v="Adamov"/>
    <x v="1"/>
    <n v="47"/>
    <d v="1977-09-20T00:00:00"/>
    <s v="Operator"/>
    <x v="7"/>
    <x v="1"/>
    <s v="N"/>
    <s v="Unknow"/>
    <s v="Yes"/>
    <n v="9"/>
    <n v="1124.1285714285714"/>
    <n v="6"/>
    <n v="9"/>
    <n v="60702.942857142858"/>
  </r>
  <r>
    <n v="2904"/>
    <s v="Freddi"/>
    <s v="Arrington"/>
    <x v="0"/>
    <n v="26"/>
    <d v="1977-06-30T00:00:00"/>
    <s v="Software Test Engineer III"/>
    <x v="7"/>
    <x v="2"/>
    <s v="N"/>
    <s v="Unknow"/>
    <s v="Yes"/>
    <n v="11"/>
    <n v="598.36857142857139"/>
    <n v="6"/>
    <n v="11"/>
    <n v="39492.325714285711"/>
  </r>
  <r>
    <n v="2905"/>
    <s v="Emily"/>
    <s v="Shackel"/>
    <x v="0"/>
    <n v="34"/>
    <d v="1964-05-18T00:00:00"/>
    <s v="Account Representative I"/>
    <x v="4"/>
    <x v="0"/>
    <s v="N"/>
    <s v="Unknow"/>
    <s v="No"/>
    <n v="14"/>
    <n v="937.57500000000005"/>
    <n v="6"/>
    <n v="14"/>
    <n v="78756.300000000017"/>
  </r>
  <r>
    <n v="2906"/>
    <s v="Ivory"/>
    <s v="MacKnocker"/>
    <x v="0"/>
    <n v="93"/>
    <d v="1992-07-02T00:00:00"/>
    <s v="GIS Technical Architect"/>
    <x v="5"/>
    <x v="0"/>
    <s v="N"/>
    <s v="Unknow"/>
    <s v="Yes"/>
    <n v="4"/>
    <n v="1088.4407692307689"/>
    <n v="6"/>
    <n v="4"/>
    <n v="26122.578461538455"/>
  </r>
  <r>
    <n v="2907"/>
    <s v="Erik"/>
    <s v="Unkown"/>
    <x v="1"/>
    <n v="89"/>
    <d v="1977-01-15T00:00:00"/>
    <s v="Senior Financial Analyst"/>
    <x v="1"/>
    <x v="2"/>
    <s v="N"/>
    <s v="Unknow"/>
    <s v="No"/>
    <n v="8"/>
    <n v="855.01833333333343"/>
    <n v="6"/>
    <n v="8"/>
    <n v="41040.880000000005"/>
  </r>
  <r>
    <n v="2908"/>
    <s v="Tiffy"/>
    <s v="Feenan"/>
    <x v="0"/>
    <n v="42"/>
    <d v="1955-09-21T00:00:00"/>
    <s v="Social Worker"/>
    <x v="0"/>
    <x v="1"/>
    <s v="N"/>
    <s v="Unknow"/>
    <s v="Yes"/>
    <n v="11"/>
    <n v="1152.0441666666668"/>
    <n v="6"/>
    <n v="11"/>
    <n v="76034.915000000008"/>
  </r>
  <r>
    <n v="2909"/>
    <s v="Jayme"/>
    <s v="Rowthorn"/>
    <x v="0"/>
    <n v="31"/>
    <d v="1979-09-05T00:00:00"/>
    <s v="Associate Professor"/>
    <x v="9"/>
    <x v="2"/>
    <s v="N"/>
    <s v="Unknow"/>
    <s v="No"/>
    <n v="6"/>
    <n v="985.18000000000006"/>
    <n v="6"/>
    <n v="6"/>
    <n v="35466.479999999996"/>
  </r>
  <r>
    <n v="2910"/>
    <s v="Drucill"/>
    <s v="Petrus"/>
    <x v="0"/>
    <n v="15"/>
    <d v="1962-12-17T00:00:00"/>
    <s v="Registered Nurse"/>
    <x v="0"/>
    <x v="0"/>
    <s v="N"/>
    <s v="Unknow"/>
    <s v="Yes"/>
    <n v="12"/>
    <n v="1210.7985714285717"/>
    <n v="6"/>
    <n v="12"/>
    <n v="87177.497142857173"/>
  </r>
  <r>
    <n v="2911"/>
    <s v="Janenna"/>
    <s v="Knowlman"/>
    <x v="0"/>
    <n v="55"/>
    <d v="1968-04-26T00:00:00"/>
    <s v="Assistant Media Planner"/>
    <x v="9"/>
    <x v="0"/>
    <s v="N"/>
    <s v="Unknow"/>
    <s v="No"/>
    <n v="11"/>
    <n v="1280.5700000000002"/>
    <n v="6"/>
    <n v="11"/>
    <n v="84517.62000000001"/>
  </r>
  <r>
    <n v="2912"/>
    <s v="Tobit"/>
    <s v="Unkown"/>
    <x v="1"/>
    <n v="60"/>
    <d v="1976-08-18T00:00:00"/>
    <s v="Unkown"/>
    <x v="4"/>
    <x v="2"/>
    <s v="N"/>
    <s v="Unknow"/>
    <s v="No"/>
    <n v="4"/>
    <n v="1277.0914285714284"/>
    <n v="6"/>
    <n v="4"/>
    <n v="30650.194285714282"/>
  </r>
  <r>
    <n v="2913"/>
    <s v="Padraic"/>
    <s v="Bonnar"/>
    <x v="1"/>
    <n v="44"/>
    <d v="1955-07-11T00:00:00"/>
    <s v="VP Quality Control"/>
    <x v="3"/>
    <x v="1"/>
    <s v="N"/>
    <s v="Unknow"/>
    <s v="Yes"/>
    <n v="14"/>
    <n v="951.67500000000007"/>
    <n v="6"/>
    <n v="14"/>
    <n v="79940.7"/>
  </r>
  <r>
    <n v="2914"/>
    <s v="Jessamine"/>
    <s v="Brazear"/>
    <x v="0"/>
    <n v="76"/>
    <d v="1982-11-06T00:00:00"/>
    <s v="Health Coach IV"/>
    <x v="0"/>
    <x v="1"/>
    <s v="N"/>
    <s v="Unknow"/>
    <s v="Yes"/>
    <n v="11"/>
    <n v="1393.91"/>
    <n v="6"/>
    <n v="11"/>
    <n v="91998.060000000012"/>
  </r>
  <r>
    <n v="2915"/>
    <s v="Enrichetta"/>
    <s v="Broadberry"/>
    <x v="0"/>
    <n v="32"/>
    <d v="1975-06-02T00:00:00"/>
    <s v="Budget/Accounting Analyst IV"/>
    <x v="7"/>
    <x v="0"/>
    <s v="N"/>
    <s v="Unknow"/>
    <s v="No"/>
    <n v="17"/>
    <n v="964.07999999999993"/>
    <n v="6"/>
    <n v="17"/>
    <n v="98336.159999999989"/>
  </r>
  <r>
    <n v="2916"/>
    <s v="Lauren"/>
    <s v="Adolfson"/>
    <x v="1"/>
    <n v="23"/>
    <d v="1969-08-03T00:00:00"/>
    <s v="Product Engineer"/>
    <x v="7"/>
    <x v="1"/>
    <s v="N"/>
    <s v="Unknow"/>
    <s v="Yes"/>
    <n v="9"/>
    <n v="1101.404"/>
    <n v="6"/>
    <n v="9"/>
    <n v="59475.815999999999"/>
  </r>
  <r>
    <n v="2917"/>
    <s v="Siegfried"/>
    <s v="Hulmes"/>
    <x v="1"/>
    <n v="21"/>
    <d v="1976-07-11T00:00:00"/>
    <s v="Unkown"/>
    <x v="7"/>
    <x v="1"/>
    <s v="N"/>
    <s v="Unknow"/>
    <s v="No"/>
    <n v="18"/>
    <n v="916.16857142857134"/>
    <n v="6"/>
    <n v="18"/>
    <n v="98946.205714285708"/>
  </r>
  <r>
    <n v="2918"/>
    <s v="Elli"/>
    <s v="Unkown"/>
    <x v="0"/>
    <n v="58"/>
    <d v="1989-02-15T00:00:00"/>
    <s v="Unkown"/>
    <x v="1"/>
    <x v="0"/>
    <s v="N"/>
    <s v="Unknow"/>
    <s v="Yes"/>
    <n v="5"/>
    <n v="990.03166666666675"/>
    <n v="6"/>
    <n v="5"/>
    <n v="29700.950000000004"/>
  </r>
  <r>
    <n v="2919"/>
    <s v="Rustin"/>
    <s v="Unkown"/>
    <x v="1"/>
    <n v="47"/>
    <d v="1964-10-31T00:00:00"/>
    <s v="Safety Technician I"/>
    <x v="1"/>
    <x v="2"/>
    <s v="N"/>
    <s v="Unknow"/>
    <s v="Yes"/>
    <n v="8"/>
    <n v="883.96199999999988"/>
    <n v="6"/>
    <n v="8"/>
    <n v="42430.175999999992"/>
  </r>
  <r>
    <n v="2920"/>
    <s v="Casar"/>
    <s v="Ritchley"/>
    <x v="2"/>
    <n v="0"/>
    <s v="Unkown"/>
    <s v="Business Systems Development Analyst"/>
    <x v="3"/>
    <x v="0"/>
    <s v="N"/>
    <s v="Unknow"/>
    <s v="Yes"/>
    <s v="Unkown"/>
    <n v="802.9224999999999"/>
    <n v="6"/>
    <s v="Unkown"/>
    <e v="#VALUE!"/>
  </r>
  <r>
    <n v="2921"/>
    <s v="Astrid"/>
    <s v="Mac Giolla Pheadair"/>
    <x v="0"/>
    <n v="15"/>
    <d v="1976-04-12T00:00:00"/>
    <s v="Unkown"/>
    <x v="1"/>
    <x v="0"/>
    <s v="N"/>
    <s v="Unknow"/>
    <s v="No"/>
    <n v="7"/>
    <n v="1365.4400000000003"/>
    <n v="6"/>
    <n v="7"/>
    <n v="57348.48000000001"/>
  </r>
  <r>
    <n v="2922"/>
    <s v="Wallache"/>
    <s v="Tatlow"/>
    <x v="1"/>
    <n v="34"/>
    <d v="1981-12-10T00:00:00"/>
    <s v="Sales Associate"/>
    <x v="7"/>
    <x v="1"/>
    <s v="N"/>
    <s v="Unknow"/>
    <s v="Yes"/>
    <n v="10"/>
    <n v="1218.4360000000001"/>
    <n v="6"/>
    <n v="10"/>
    <n v="73106.16"/>
  </r>
  <r>
    <n v="2923"/>
    <s v="Julie"/>
    <s v="Kennagh"/>
    <x v="0"/>
    <n v="46"/>
    <d v="1971-11-30T00:00:00"/>
    <s v="Teacher"/>
    <x v="4"/>
    <x v="1"/>
    <s v="N"/>
    <s v="Unknow"/>
    <s v="Yes"/>
    <n v="4"/>
    <n v="1211.5144444444445"/>
    <n v="6"/>
    <n v="4"/>
    <n v="29076.346666666668"/>
  </r>
  <r>
    <n v="2924"/>
    <s v="Fina"/>
    <s v="McLaughlin"/>
    <x v="0"/>
    <n v="79"/>
    <d v="1988-01-26T00:00:00"/>
    <s v="Assistant Media Planner"/>
    <x v="9"/>
    <x v="0"/>
    <s v="N"/>
    <s v="Unknow"/>
    <s v="Yes"/>
    <n v="6"/>
    <n v="846.5"/>
    <n v="6"/>
    <n v="6"/>
    <n v="30474"/>
  </r>
  <r>
    <n v="2925"/>
    <s v="Henderson"/>
    <s v="Sloey"/>
    <x v="1"/>
    <n v="36"/>
    <d v="1978-05-02T00:00:00"/>
    <s v="Business Systems Development Analyst"/>
    <x v="1"/>
    <x v="1"/>
    <s v="N"/>
    <s v="Unknow"/>
    <s v="Yes"/>
    <n v="19"/>
    <n v="790.26666666666642"/>
    <n v="6"/>
    <n v="19"/>
    <n v="90090.399999999965"/>
  </r>
  <r>
    <n v="2926"/>
    <s v="Jonie"/>
    <s v="Bickerstasse"/>
    <x v="0"/>
    <n v="27"/>
    <d v="1963-03-20T00:00:00"/>
    <s v="Research Nurse"/>
    <x v="0"/>
    <x v="2"/>
    <s v="N"/>
    <s v="Unknow"/>
    <s v="No"/>
    <n v="12"/>
    <n v="1099.1139999999998"/>
    <n v="6"/>
    <n v="12"/>
    <n v="79136.207999999984"/>
  </r>
  <r>
    <n v="2927"/>
    <s v="Yard"/>
    <s v="Spellman"/>
    <x v="1"/>
    <n v="49"/>
    <d v="1960-09-08T00:00:00"/>
    <s v="VP Sales"/>
    <x v="7"/>
    <x v="1"/>
    <s v="N"/>
    <s v="Unknow"/>
    <s v="Yes"/>
    <n v="14"/>
    <n v="961.2639999999999"/>
    <n v="6"/>
    <n v="14"/>
    <n v="80746.175999999978"/>
  </r>
  <r>
    <n v="2928"/>
    <s v="Cedric"/>
    <s v="Layzell"/>
    <x v="1"/>
    <n v="92"/>
    <d v="1992-12-27T00:00:00"/>
    <s v="Office Assistant I"/>
    <x v="4"/>
    <x v="0"/>
    <s v="N"/>
    <s v="Unknow"/>
    <s v="No"/>
    <n v="5"/>
    <n v="1182.4516666666666"/>
    <n v="6"/>
    <n v="5"/>
    <n v="35473.549999999996"/>
  </r>
  <r>
    <n v="2929"/>
    <s v="Winny"/>
    <s v="Cakes"/>
    <x v="1"/>
    <n v="97"/>
    <d v="1999-07-28T00:00:00"/>
    <s v="Nurse"/>
    <x v="5"/>
    <x v="0"/>
    <s v="N"/>
    <s v="Unknow"/>
    <s v="No"/>
    <n v="2"/>
    <n v="644.00142857142862"/>
    <n v="6"/>
    <n v="2"/>
    <n v="7728.017142857143"/>
  </r>
  <r>
    <n v="2930"/>
    <s v="Goddard"/>
    <s v="Benthall"/>
    <x v="1"/>
    <n v="46"/>
    <d v="1997-07-25T00:00:00"/>
    <s v="Assistant Media Planner"/>
    <x v="9"/>
    <x v="0"/>
    <s v="N"/>
    <s v="Unknow"/>
    <s v="No"/>
    <n v="3"/>
    <n v="1524.232857142857"/>
    <n v="6"/>
    <n v="3"/>
    <n v="27436.191428571427"/>
  </r>
  <r>
    <n v="2931"/>
    <s v="Efren"/>
    <s v="Twiddell"/>
    <x v="1"/>
    <n v="61"/>
    <d v="1979-01-27T00:00:00"/>
    <s v="Executive Secretary"/>
    <x v="3"/>
    <x v="0"/>
    <s v="N"/>
    <s v="Unknow"/>
    <s v="Yes"/>
    <n v="6"/>
    <n v="1639.1071428571429"/>
    <n v="6"/>
    <n v="6"/>
    <n v="59007.857142857145"/>
  </r>
  <r>
    <n v="2932"/>
    <s v="Bradly"/>
    <s v="Deboick"/>
    <x v="1"/>
    <n v="4"/>
    <d v="1985-04-18T00:00:00"/>
    <s v="Account Representative I"/>
    <x v="3"/>
    <x v="0"/>
    <s v="N"/>
    <s v="Unknow"/>
    <s v="No"/>
    <n v="17"/>
    <n v="1402.654"/>
    <n v="6"/>
    <n v="17"/>
    <n v="143070.70799999998"/>
  </r>
  <r>
    <n v="2933"/>
    <s v="Ralf"/>
    <s v="Presidey"/>
    <x v="1"/>
    <n v="61"/>
    <d v="1986-04-19T00:00:00"/>
    <s v="Administrative Officer"/>
    <x v="5"/>
    <x v="1"/>
    <s v="N"/>
    <s v="Unknow"/>
    <s v="Yes"/>
    <n v="6"/>
    <n v="939.45"/>
    <n v="6"/>
    <n v="6"/>
    <n v="33820.200000000004"/>
  </r>
  <r>
    <n v="2934"/>
    <s v="Candida"/>
    <s v="Hickenbottom"/>
    <x v="0"/>
    <n v="26"/>
    <d v="1986-04-08T00:00:00"/>
    <s v="Media Manager III"/>
    <x v="8"/>
    <x v="0"/>
    <s v="N"/>
    <s v="Unknow"/>
    <s v="Yes"/>
    <n v="9"/>
    <n v="965.54"/>
    <n v="6"/>
    <n v="9"/>
    <n v="52139.159999999996"/>
  </r>
  <r>
    <n v="2935"/>
    <s v="Jessi"/>
    <s v="Aldwich"/>
    <x v="0"/>
    <n v="41"/>
    <d v="1978-04-23T00:00:00"/>
    <s v="Unkown"/>
    <x v="7"/>
    <x v="0"/>
    <s v="N"/>
    <s v="Unknow"/>
    <s v="No"/>
    <n v="17"/>
    <n v="962.31000000000006"/>
    <n v="6"/>
    <n v="17"/>
    <n v="98155.62000000001"/>
  </r>
  <r>
    <n v="2936"/>
    <s v="Pavia"/>
    <s v="Gethen"/>
    <x v="0"/>
    <n v="23"/>
    <d v="1984-05-20T00:00:00"/>
    <s v="Project Manager"/>
    <x v="1"/>
    <x v="0"/>
    <s v="N"/>
    <s v="Unknow"/>
    <s v="Yes"/>
    <n v="11"/>
    <n v="1229.6712499999999"/>
    <n v="6"/>
    <n v="11"/>
    <n v="81158.302499999991"/>
  </r>
  <r>
    <n v="2937"/>
    <s v="Belia"/>
    <s v="Mitchener"/>
    <x v="0"/>
    <n v="47"/>
    <d v="1974-07-29T00:00:00"/>
    <s v="Computer Systems Analyst I"/>
    <x v="1"/>
    <x v="0"/>
    <s v="N"/>
    <s v="Unknow"/>
    <s v="No"/>
    <n v="15"/>
    <n v="1129.1616666666666"/>
    <n v="6"/>
    <n v="15"/>
    <n v="101624.54999999999"/>
  </r>
  <r>
    <n v="2938"/>
    <s v="Richardo"/>
    <s v="Cocher"/>
    <x v="1"/>
    <n v="79"/>
    <d v="2000-02-21T00:00:00"/>
    <s v="Assistant Manager"/>
    <x v="6"/>
    <x v="1"/>
    <s v="N"/>
    <s v="Unknow"/>
    <s v="No"/>
    <n v="2"/>
    <n v="762.05499999999995"/>
    <n v="6"/>
    <n v="2"/>
    <n v="9144.66"/>
  </r>
  <r>
    <n v="2939"/>
    <s v="Austina"/>
    <s v="Dugan"/>
    <x v="0"/>
    <n v="38"/>
    <d v="1986-08-10T00:00:00"/>
    <s v="GIS Technical Architect"/>
    <x v="4"/>
    <x v="0"/>
    <s v="N"/>
    <s v="Unknow"/>
    <s v="Yes"/>
    <n v="17"/>
    <n v="894.98666666666668"/>
    <n v="6"/>
    <n v="17"/>
    <n v="91288.639999999999"/>
  </r>
  <r>
    <n v="2940"/>
    <s v="Wilek"/>
    <s v="Adolf"/>
    <x v="1"/>
    <n v="83"/>
    <d v="1970-11-12T00:00:00"/>
    <s v="Business Systems Development Analyst"/>
    <x v="4"/>
    <x v="1"/>
    <s v="N"/>
    <s v="Unknow"/>
    <s v="Yes"/>
    <n v="14"/>
    <n v="972.27299999999991"/>
    <n v="6"/>
    <n v="14"/>
    <n v="81670.931999999986"/>
  </r>
  <r>
    <n v="2941"/>
    <s v="Emylee"/>
    <s v="Pavlov"/>
    <x v="0"/>
    <n v="38"/>
    <d v="1963-08-05T00:00:00"/>
    <s v="Unkown"/>
    <x v="5"/>
    <x v="0"/>
    <s v="N"/>
    <s v="Unknow"/>
    <s v="No"/>
    <n v="10"/>
    <n v="990.7639999999999"/>
    <n v="6"/>
    <n v="10"/>
    <n v="59445.839999999989"/>
  </r>
  <r>
    <n v="2942"/>
    <s v="Garner"/>
    <s v="Arnolds"/>
    <x v="1"/>
    <n v="10"/>
    <d v="1970-07-15T00:00:00"/>
    <s v="Software Engineer III"/>
    <x v="4"/>
    <x v="2"/>
    <s v="N"/>
    <s v="Unknow"/>
    <s v="No"/>
    <n v="10"/>
    <n v="951.76599999999996"/>
    <n v="6"/>
    <n v="10"/>
    <n v="57105.959999999992"/>
  </r>
  <r>
    <n v="2943"/>
    <s v="Caesar"/>
    <s v="Unkown"/>
    <x v="1"/>
    <n v="65"/>
    <d v="1979-01-10T00:00:00"/>
    <s v="VP Sales"/>
    <x v="4"/>
    <x v="2"/>
    <s v="N"/>
    <s v="Unknow"/>
    <s v="No"/>
    <n v="17"/>
    <n v="619.25333333333333"/>
    <n v="6"/>
    <n v="17"/>
    <n v="63163.839999999997"/>
  </r>
  <r>
    <n v="2944"/>
    <s v="Kimball"/>
    <s v="Scutter"/>
    <x v="1"/>
    <n v="45"/>
    <d v="1977-06-05T00:00:00"/>
    <s v="Environmental Specialist"/>
    <x v="7"/>
    <x v="1"/>
    <s v="N"/>
    <s v="Unknow"/>
    <s v="No"/>
    <n v="7"/>
    <n v="651.05000000000007"/>
    <n v="6"/>
    <n v="7"/>
    <n v="27344.100000000002"/>
  </r>
  <r>
    <n v="2945"/>
    <s v="Arlan"/>
    <s v="Unkown"/>
    <x v="1"/>
    <n v="79"/>
    <d v="1972-05-26T00:00:00"/>
    <s v="Safety Technician IV"/>
    <x v="4"/>
    <x v="0"/>
    <s v="N"/>
    <s v="Unknow"/>
    <s v="No"/>
    <n v="18"/>
    <n v="1222.5066666666667"/>
    <n v="6"/>
    <n v="18"/>
    <n v="132030.72"/>
  </r>
  <r>
    <n v="2946"/>
    <s v="Paige"/>
    <s v="Bax"/>
    <x v="1"/>
    <n v="14"/>
    <d v="1990-11-21T00:00:00"/>
    <s v="Unkown"/>
    <x v="2"/>
    <x v="0"/>
    <s v="N"/>
    <s v="Unknow"/>
    <s v="Yes"/>
    <n v="7"/>
    <n v="1248.4200000000003"/>
    <n v="6"/>
    <n v="7"/>
    <n v="52433.640000000014"/>
  </r>
  <r>
    <n v="2947"/>
    <s v="Standford"/>
    <s v="Sauter"/>
    <x v="1"/>
    <n v="75"/>
    <d v="1977-10-13T00:00:00"/>
    <s v="Unkown"/>
    <x v="7"/>
    <x v="0"/>
    <s v="N"/>
    <s v="Unknow"/>
    <s v="No"/>
    <n v="11"/>
    <n v="1252.6680000000001"/>
    <n v="6"/>
    <n v="11"/>
    <n v="82676.088000000003"/>
  </r>
  <r>
    <n v="2948"/>
    <s v="Yank"/>
    <s v="Scarlett"/>
    <x v="1"/>
    <n v="23"/>
    <d v="1997-01-17T00:00:00"/>
    <s v="Internal Auditor"/>
    <x v="7"/>
    <x v="0"/>
    <s v="N"/>
    <s v="Unknow"/>
    <s v="Yes"/>
    <n v="2"/>
    <n v="937.78399999999999"/>
    <n v="6"/>
    <n v="2"/>
    <n v="11253.407999999999"/>
  </r>
  <r>
    <n v="2949"/>
    <s v="Alexa"/>
    <s v="Simanek"/>
    <x v="0"/>
    <n v="68"/>
    <d v="1977-09-21T00:00:00"/>
    <s v="Unkown"/>
    <x v="8"/>
    <x v="0"/>
    <s v="N"/>
    <s v="Unknow"/>
    <s v="No"/>
    <n v="17"/>
    <n v="1038.66625"/>
    <n v="6"/>
    <n v="17"/>
    <n v="105943.95749999999"/>
  </r>
  <r>
    <n v="2950"/>
    <s v="Kristos"/>
    <s v="Anthony"/>
    <x v="1"/>
    <n v="19"/>
    <d v="1955-01-11T00:00:00"/>
    <s v="Software Engineer I"/>
    <x v="1"/>
    <x v="0"/>
    <s v="N"/>
    <s v="Unknow"/>
    <s v="Yes"/>
    <n v="10"/>
    <n v="830.0985714285714"/>
    <n v="6"/>
    <n v="10"/>
    <n v="49805.91428571428"/>
  </r>
  <r>
    <n v="2951"/>
    <s v="Duffy"/>
    <s v="Godbehere"/>
    <x v="1"/>
    <n v="13"/>
    <d v="1977-09-25T00:00:00"/>
    <s v="Community Outreach Specialist"/>
    <x v="1"/>
    <x v="2"/>
    <s v="N"/>
    <s v="Unknow"/>
    <s v="No"/>
    <n v="12"/>
    <n v="1312.8566666666666"/>
    <n v="6"/>
    <n v="12"/>
    <n v="94525.68"/>
  </r>
  <r>
    <n v="2952"/>
    <s v="Cristy"/>
    <s v="McQuirter"/>
    <x v="0"/>
    <n v="28"/>
    <d v="1975-04-25T00:00:00"/>
    <s v="Senior Developer"/>
    <x v="7"/>
    <x v="2"/>
    <s v="N"/>
    <s v="Unknow"/>
    <s v="Yes"/>
    <n v="16"/>
    <n v="912.10666666666668"/>
    <n v="6"/>
    <n v="16"/>
    <n v="87562.240000000005"/>
  </r>
  <r>
    <n v="2953"/>
    <s v="Hector"/>
    <s v="Carwithan"/>
    <x v="1"/>
    <n v="45"/>
    <d v="1972-10-26T00:00:00"/>
    <s v="Recruiting Manager"/>
    <x v="0"/>
    <x v="2"/>
    <s v="N"/>
    <s v="Unknow"/>
    <s v="Yes"/>
    <n v="8"/>
    <n v="1175.19"/>
    <n v="6"/>
    <n v="8"/>
    <n v="56409.120000000003"/>
  </r>
  <r>
    <n v="2954"/>
    <s v="Albertine"/>
    <s v="Fibbitts"/>
    <x v="0"/>
    <n v="23"/>
    <d v="1974-03-24T00:00:00"/>
    <s v="Pharmacist"/>
    <x v="0"/>
    <x v="0"/>
    <s v="N"/>
    <s v="Unknow"/>
    <s v="No"/>
    <n v="16"/>
    <n v="1685.3666666666668"/>
    <n v="6"/>
    <n v="16"/>
    <n v="161795.20000000001"/>
  </r>
  <r>
    <n v="2955"/>
    <s v="Stuart"/>
    <s v="Dutnell"/>
    <x v="1"/>
    <n v="74"/>
    <d v="1990-03-19T00:00:00"/>
    <s v="Community Outreach Specialist"/>
    <x v="1"/>
    <x v="2"/>
    <s v="N"/>
    <s v="Unknow"/>
    <s v="No"/>
    <n v="13"/>
    <n v="1497.2533333333333"/>
    <n v="6"/>
    <n v="13"/>
    <n v="116785.76000000001"/>
  </r>
  <r>
    <n v="2956"/>
    <s v="Thedric"/>
    <s v="Bolding"/>
    <x v="1"/>
    <n v="17"/>
    <d v="1959-12-16T00:00:00"/>
    <s v="Quality Control Specialist"/>
    <x v="8"/>
    <x v="0"/>
    <s v="N"/>
    <s v="Unknow"/>
    <s v="Yes"/>
    <n v="19"/>
    <n v="945.9133333333333"/>
    <n v="6"/>
    <n v="19"/>
    <n v="107834.12"/>
  </r>
  <r>
    <n v="2957"/>
    <s v="Hurlee"/>
    <s v="Helleckas"/>
    <x v="1"/>
    <n v="66"/>
    <d v="1969-11-21T00:00:00"/>
    <s v="Social Worker"/>
    <x v="0"/>
    <x v="1"/>
    <s v="N"/>
    <s v="Unknow"/>
    <s v="No"/>
    <n v="11"/>
    <n v="757.03"/>
    <n v="6"/>
    <n v="11"/>
    <n v="49963.98"/>
  </r>
  <r>
    <n v="2958"/>
    <s v="Regan"/>
    <s v="Botly"/>
    <x v="1"/>
    <n v="10"/>
    <d v="1975-11-23T00:00:00"/>
    <s v="Health Coach II"/>
    <x v="7"/>
    <x v="1"/>
    <s v="N"/>
    <s v="Unknow"/>
    <s v="Yes"/>
    <n v="14"/>
    <n v="1815.23"/>
    <n v="6"/>
    <n v="14"/>
    <n v="152479.32"/>
  </r>
  <r>
    <n v="2959"/>
    <s v="Max"/>
    <s v="Gonthier"/>
    <x v="0"/>
    <n v="1"/>
    <d v="1953-11-23T00:00:00"/>
    <s v="Registered Nurse"/>
    <x v="0"/>
    <x v="0"/>
    <s v="N"/>
    <s v="Unknow"/>
    <s v="Yes"/>
    <n v="11"/>
    <n v="1026.4883333333332"/>
    <n v="6"/>
    <n v="11"/>
    <n v="67748.23"/>
  </r>
  <r>
    <n v="2960"/>
    <s v="Hollie"/>
    <s v="MacEllen"/>
    <x v="0"/>
    <n v="6"/>
    <d v="1976-07-16T00:00:00"/>
    <s v="Design Engineer"/>
    <x v="2"/>
    <x v="0"/>
    <s v="N"/>
    <s v="Unknow"/>
    <s v="Yes"/>
    <n v="16"/>
    <n v="1001.8639999999999"/>
    <n v="6"/>
    <n v="16"/>
    <n v="96178.943999999989"/>
  </r>
  <r>
    <n v="2961"/>
    <s v="Merv"/>
    <s v="Barradell"/>
    <x v="1"/>
    <n v="56"/>
    <d v="1975-03-22T00:00:00"/>
    <s v="Assistant Manager"/>
    <x v="0"/>
    <x v="0"/>
    <s v="N"/>
    <s v="Unknow"/>
    <s v="Yes"/>
    <n v="12"/>
    <n v="1566.3366666666668"/>
    <n v="6"/>
    <n v="12"/>
    <n v="112776.24"/>
  </r>
  <r>
    <n v="2962"/>
    <s v="Shari"/>
    <s v="MacCallester"/>
    <x v="0"/>
    <n v="26"/>
    <d v="1971-07-12T00:00:00"/>
    <s v="Information Systems Manager"/>
    <x v="2"/>
    <x v="0"/>
    <s v="N"/>
    <s v="Unknow"/>
    <s v="No"/>
    <n v="15"/>
    <n v="721.84285714285704"/>
    <n v="6"/>
    <n v="15"/>
    <n v="64965.85714285713"/>
  </r>
  <r>
    <n v="2963"/>
    <s v="Christin"/>
    <s v="Fricke"/>
    <x v="2"/>
    <n v="17"/>
    <s v="Unkown"/>
    <s v="Safety Technician II"/>
    <x v="3"/>
    <x v="1"/>
    <s v="N"/>
    <s v="Unknow"/>
    <s v="Yes"/>
    <s v="Unkown"/>
    <n v="1075.94"/>
    <n v="6"/>
    <s v="Unkown"/>
    <e v="#VALUE!"/>
  </r>
  <r>
    <n v="2964"/>
    <s v="Geneva"/>
    <s v="McCrystal"/>
    <x v="0"/>
    <n v="36"/>
    <d v="1974-01-07T00:00:00"/>
    <s v="Product Engineer"/>
    <x v="8"/>
    <x v="0"/>
    <s v="N"/>
    <s v="Unknow"/>
    <s v="Yes"/>
    <n v="14"/>
    <n v="1010.97"/>
    <n v="6"/>
    <n v="14"/>
    <n v="84921.48"/>
  </r>
  <r>
    <n v="2965"/>
    <s v="Lynna"/>
    <s v="Greenrod"/>
    <x v="0"/>
    <n v="24"/>
    <d v="1972-12-15T00:00:00"/>
    <s v="Unkown"/>
    <x v="4"/>
    <x v="2"/>
    <s v="N"/>
    <s v="Unknow"/>
    <s v="No"/>
    <n v="8"/>
    <n v="816.65333333333331"/>
    <n v="6"/>
    <n v="8"/>
    <n v="39199.360000000001"/>
  </r>
  <r>
    <n v="2966"/>
    <s v="Fredi"/>
    <s v="Aldhous"/>
    <x v="0"/>
    <n v="81"/>
    <d v="1969-05-22T00:00:00"/>
    <s v="Dental Hygienist"/>
    <x v="0"/>
    <x v="0"/>
    <s v="N"/>
    <s v="Unknow"/>
    <s v="Yes"/>
    <n v="5"/>
    <n v="804.60249999999996"/>
    <n v="6"/>
    <n v="5"/>
    <n v="24138.074999999997"/>
  </r>
  <r>
    <n v="2967"/>
    <s v="Dud"/>
    <s v="Coom"/>
    <x v="1"/>
    <n v="60"/>
    <d v="1979-09-14T00:00:00"/>
    <s v="Social Worker"/>
    <x v="0"/>
    <x v="1"/>
    <s v="N"/>
    <s v="Unknow"/>
    <s v="Yes"/>
    <n v="20"/>
    <n v="968.18249999999989"/>
    <n v="6"/>
    <n v="20"/>
    <n v="116181.9"/>
  </r>
  <r>
    <n v="2968"/>
    <s v="Lek"/>
    <s v="Viel"/>
    <x v="1"/>
    <n v="38"/>
    <d v="1977-11-25T00:00:00"/>
    <s v="Human Resources Assistant III"/>
    <x v="5"/>
    <x v="2"/>
    <s v="N"/>
    <s v="Unknow"/>
    <s v="No"/>
    <n v="16"/>
    <n v="583.39499999999998"/>
    <n v="6"/>
    <n v="16"/>
    <n v="56005.919999999998"/>
  </r>
  <r>
    <n v="2969"/>
    <s v="Pascale"/>
    <s v="Cuxson"/>
    <x v="1"/>
    <n v="12"/>
    <d v="1974-11-05T00:00:00"/>
    <s v="Database Administrator IV"/>
    <x v="4"/>
    <x v="0"/>
    <s v="N"/>
    <s v="Unknow"/>
    <s v="Yes"/>
    <n v="6"/>
    <n v="1476.61"/>
    <n v="6"/>
    <n v="6"/>
    <n v="53157.96"/>
  </r>
  <r>
    <n v="2970"/>
    <s v="Cassi"/>
    <s v="Noades"/>
    <x v="0"/>
    <n v="64"/>
    <d v="1992-12-08T00:00:00"/>
    <s v="Software Consultant"/>
    <x v="1"/>
    <x v="0"/>
    <s v="N"/>
    <s v="Unknow"/>
    <s v="No"/>
    <n v="5"/>
    <n v="1559.7875000000001"/>
    <n v="6"/>
    <n v="5"/>
    <n v="46793.625"/>
  </r>
  <r>
    <n v="2971"/>
    <s v="Esther"/>
    <s v="Caught"/>
    <x v="0"/>
    <n v="5"/>
    <d v="1968-01-16T00:00:00"/>
    <s v="Marketing Assistant"/>
    <x v="7"/>
    <x v="2"/>
    <s v="N"/>
    <s v="Unknow"/>
    <s v="Yes"/>
    <n v="8"/>
    <n v="1110.576"/>
    <n v="6"/>
    <n v="8"/>
    <n v="53307.648000000001"/>
  </r>
  <r>
    <n v="2972"/>
    <s v="Deena"/>
    <s v="Burnsides"/>
    <x v="0"/>
    <n v="11"/>
    <d v="1956-03-18T00:00:00"/>
    <s v="Unkown"/>
    <x v="4"/>
    <x v="2"/>
    <s v="N"/>
    <s v="Unknow"/>
    <s v="No"/>
    <n v="17"/>
    <n v="900.40666666666664"/>
    <n v="6"/>
    <n v="17"/>
    <n v="91841.48"/>
  </r>
  <r>
    <n v="2973"/>
    <s v="Torr"/>
    <s v="Mintram"/>
    <x v="1"/>
    <n v="34"/>
    <d v="1972-05-12T00:00:00"/>
    <s v="Senior Developer"/>
    <x v="0"/>
    <x v="2"/>
    <s v="N"/>
    <s v="Unknow"/>
    <s v="No"/>
    <n v="5"/>
    <n v="984.13"/>
    <n v="6"/>
    <n v="5"/>
    <n v="29523.899999999998"/>
  </r>
  <r>
    <n v="2974"/>
    <s v="Hyacinthia"/>
    <s v="Settle"/>
    <x v="0"/>
    <n v="1"/>
    <d v="1975-09-28T00:00:00"/>
    <s v="Engineer IV"/>
    <x v="1"/>
    <x v="2"/>
    <s v="N"/>
    <s v="Unknow"/>
    <s v="No"/>
    <n v="15"/>
    <n v="1249.7950000000001"/>
    <n v="6"/>
    <n v="15"/>
    <n v="112481.55"/>
  </r>
  <r>
    <n v="2975"/>
    <s v="Deva"/>
    <s v="Carnow"/>
    <x v="0"/>
    <n v="67"/>
    <d v="1981-03-09T00:00:00"/>
    <s v="Senior Cost Accountant"/>
    <x v="1"/>
    <x v="0"/>
    <s v="N"/>
    <s v="Unknow"/>
    <s v="No"/>
    <n v="14"/>
    <n v="500.21333333333331"/>
    <n v="6"/>
    <n v="14"/>
    <n v="42017.919999999998"/>
  </r>
  <r>
    <n v="2976"/>
    <s v="Lindsay"/>
    <s v="Beausang"/>
    <x v="1"/>
    <n v="16"/>
    <d v="1964-08-07T00:00:00"/>
    <s v="Tax Accountant"/>
    <x v="0"/>
    <x v="0"/>
    <s v="N"/>
    <s v="Unknow"/>
    <s v="Yes"/>
    <n v="8"/>
    <n v="1283.9042857142856"/>
    <n v="6"/>
    <n v="8"/>
    <n v="61627.405714285705"/>
  </r>
  <r>
    <n v="2977"/>
    <s v="Ottilie"/>
    <s v="Filkov"/>
    <x v="0"/>
    <n v="28"/>
    <d v="1977-10-16T00:00:00"/>
    <s v="Community Outreach Specialist"/>
    <x v="4"/>
    <x v="1"/>
    <s v="N"/>
    <s v="Unknow"/>
    <s v="No"/>
    <n v="18"/>
    <n v="1451.3140000000001"/>
    <n v="6"/>
    <n v="18"/>
    <n v="156741.91200000001"/>
  </r>
  <r>
    <n v="2978"/>
    <s v="Erasmus"/>
    <s v="Winckworth"/>
    <x v="1"/>
    <n v="96"/>
    <d v="1974-05-07T00:00:00"/>
    <s v="Programmer IV"/>
    <x v="7"/>
    <x v="1"/>
    <s v="N"/>
    <s v="Unknow"/>
    <s v="No"/>
    <n v="10"/>
    <n v="1504.06"/>
    <n v="6"/>
    <n v="10"/>
    <n v="90243.6"/>
  </r>
  <r>
    <n v="2979"/>
    <s v="Louella"/>
    <s v="Mandifield"/>
    <x v="0"/>
    <n v="39"/>
    <d v="1976-07-25T00:00:00"/>
    <s v="Tax Accountant"/>
    <x v="5"/>
    <x v="0"/>
    <s v="N"/>
    <s v="Unknow"/>
    <s v="No"/>
    <n v="18"/>
    <n v="1066.4069999999999"/>
    <n v="6"/>
    <n v="18"/>
    <n v="115171.95599999998"/>
  </r>
  <r>
    <n v="2980"/>
    <s v="Di"/>
    <s v="Plaid"/>
    <x v="0"/>
    <n v="27"/>
    <d v="1979-12-22T00:00:00"/>
    <s v="Chemical Engineer"/>
    <x v="7"/>
    <x v="0"/>
    <s v="N"/>
    <s v="Unknow"/>
    <s v="No"/>
    <n v="4"/>
    <n v="1068.6937500000001"/>
    <n v="6"/>
    <n v="4"/>
    <n v="25648.65"/>
  </r>
  <r>
    <n v="2981"/>
    <s v="Benny"/>
    <s v="Jadczak"/>
    <x v="1"/>
    <n v="26"/>
    <d v="1980-03-30T00:00:00"/>
    <s v="Sales Representative"/>
    <x v="5"/>
    <x v="2"/>
    <s v="N"/>
    <s v="Unknow"/>
    <s v="Yes"/>
    <n v="21"/>
    <n v="1025.5474999999999"/>
    <n v="6"/>
    <n v="21"/>
    <n v="129218.985"/>
  </r>
  <r>
    <n v="2982"/>
    <s v="Celisse"/>
    <s v="McCloughen"/>
    <x v="0"/>
    <n v="30"/>
    <d v="1982-08-08T00:00:00"/>
    <s v="Senior Cost Accountant"/>
    <x v="1"/>
    <x v="0"/>
    <s v="N"/>
    <s v="Unknow"/>
    <s v="Yes"/>
    <n v="11"/>
    <n v="1043.6675"/>
    <n v="6"/>
    <n v="11"/>
    <n v="68882.055000000008"/>
  </r>
  <r>
    <n v="2983"/>
    <s v="Hilario"/>
    <s v="Magrane"/>
    <x v="1"/>
    <n v="2"/>
    <d v="1985-01-26T00:00:00"/>
    <s v="Human Resources Manager"/>
    <x v="5"/>
    <x v="0"/>
    <s v="N"/>
    <s v="Unknow"/>
    <s v="Yes"/>
    <n v="17"/>
    <n v="1306.3488888888887"/>
    <n v="6"/>
    <n v="17"/>
    <n v="133247.58666666664"/>
  </r>
  <r>
    <n v="2984"/>
    <s v="Frances"/>
    <s v="Mishaw"/>
    <x v="0"/>
    <n v="48"/>
    <d v="1959-05-23T00:00:00"/>
    <s v="Payment Adjustment Coordinator"/>
    <x v="7"/>
    <x v="0"/>
    <s v="N"/>
    <s v="Unknow"/>
    <s v="Yes"/>
    <n v="13"/>
    <n v="770.60428571428565"/>
    <n v="6"/>
    <n v="13"/>
    <n v="60107.134285714281"/>
  </r>
  <r>
    <n v="2985"/>
    <s v="Kerby"/>
    <s v="Nesfield"/>
    <x v="1"/>
    <n v="69"/>
    <d v="1986-10-14T00:00:00"/>
    <s v="Sales Representative"/>
    <x v="5"/>
    <x v="1"/>
    <s v="N"/>
    <s v="Unknow"/>
    <s v="Yes"/>
    <n v="14"/>
    <n v="926.66333333333341"/>
    <n v="6"/>
    <n v="14"/>
    <n v="77839.72"/>
  </r>
  <r>
    <n v="2986"/>
    <s v="Ettore"/>
    <s v="Bere"/>
    <x v="1"/>
    <n v="60"/>
    <d v="1980-09-01T00:00:00"/>
    <s v="Unkown"/>
    <x v="1"/>
    <x v="0"/>
    <s v="N"/>
    <s v="Unknow"/>
    <s v="No"/>
    <n v="13"/>
    <n v="1316.37"/>
    <n v="6"/>
    <n v="13"/>
    <n v="102676.85999999999"/>
  </r>
  <r>
    <n v="2987"/>
    <s v="Riane"/>
    <s v="Schultes"/>
    <x v="0"/>
    <n v="51"/>
    <d v="1984-11-21T00:00:00"/>
    <s v="Media Manager II"/>
    <x v="4"/>
    <x v="2"/>
    <s v="N"/>
    <s v="Unknow"/>
    <s v="Yes"/>
    <n v="4"/>
    <n v="1431.3412499999999"/>
    <n v="6"/>
    <n v="4"/>
    <n v="34352.19"/>
  </r>
  <r>
    <n v="2988"/>
    <s v="Darrelle"/>
    <s v="Michie"/>
    <x v="0"/>
    <n v="20"/>
    <d v="1998-02-02T00:00:00"/>
    <s v="Administrative Officer"/>
    <x v="4"/>
    <x v="0"/>
    <s v="N"/>
    <s v="Unknow"/>
    <s v="Yes"/>
    <n v="1"/>
    <n v="239.79333333333332"/>
    <n v="6"/>
    <n v="1"/>
    <n v="1438.76"/>
  </r>
  <r>
    <n v="2989"/>
    <s v="Mort"/>
    <s v="Unkown"/>
    <x v="1"/>
    <n v="37"/>
    <d v="2000-10-25T00:00:00"/>
    <s v="Dental Hygienist"/>
    <x v="0"/>
    <x v="2"/>
    <s v="N"/>
    <s v="Unknow"/>
    <s v="Yes"/>
    <n v="2"/>
    <n v="1013.95"/>
    <n v="6"/>
    <n v="2"/>
    <n v="12167.400000000001"/>
  </r>
  <r>
    <n v="2990"/>
    <s v="Brice"/>
    <s v="Martinuzzi"/>
    <x v="1"/>
    <n v="65"/>
    <d v="1978-03-16T00:00:00"/>
    <s v="GIS Technical Architect"/>
    <x v="6"/>
    <x v="2"/>
    <s v="N"/>
    <s v="Unknow"/>
    <s v="No"/>
    <n v="8"/>
    <n v="1591.5033333333333"/>
    <n v="6"/>
    <n v="8"/>
    <n v="76392.160000000003"/>
  </r>
  <r>
    <n v="2991"/>
    <s v="Fred"/>
    <s v="Catanheira"/>
    <x v="0"/>
    <n v="48"/>
    <d v="1964-06-27T00:00:00"/>
    <s v="Desktop Support Technician"/>
    <x v="1"/>
    <x v="0"/>
    <s v="N"/>
    <s v="Unknow"/>
    <s v="No"/>
    <n v="11"/>
    <n v="882.31833333333327"/>
    <n v="6"/>
    <n v="11"/>
    <n v="58233.009999999995"/>
  </r>
  <r>
    <n v="2992"/>
    <s v="Crystal"/>
    <s v="Assur"/>
    <x v="0"/>
    <n v="26"/>
    <d v="1974-05-31T00:00:00"/>
    <s v="Clinical Specialist"/>
    <x v="0"/>
    <x v="0"/>
    <s v="N"/>
    <s v="Unknow"/>
    <s v="Yes"/>
    <n v="10"/>
    <n v="1543.07"/>
    <n v="6"/>
    <n v="10"/>
    <n v="92584.2"/>
  </r>
  <r>
    <n v="2993"/>
    <s v="Blinnie"/>
    <s v="Hazelden"/>
    <x v="0"/>
    <n v="85"/>
    <d v="1995-03-07T00:00:00"/>
    <s v="Graphic Designer"/>
    <x v="1"/>
    <x v="1"/>
    <s v="N"/>
    <s v="Unknow"/>
    <s v="No"/>
    <n v="4"/>
    <n v="1158.7254545454546"/>
    <n v="6"/>
    <n v="4"/>
    <n v="27809.410909090911"/>
  </r>
  <r>
    <n v="2994"/>
    <s v="Karlen"/>
    <s v="Iacovacci"/>
    <x v="0"/>
    <n v="26"/>
    <d v="1976-08-30T00:00:00"/>
    <s v="Accountant II"/>
    <x v="7"/>
    <x v="0"/>
    <s v="N"/>
    <s v="Unknow"/>
    <s v="Yes"/>
    <n v="18"/>
    <n v="1212.0725"/>
    <n v="6"/>
    <n v="18"/>
    <n v="130903.82999999999"/>
  </r>
  <r>
    <n v="2995"/>
    <s v="Garvin"/>
    <s v="Cunradi"/>
    <x v="1"/>
    <n v="60"/>
    <d v="1997-01-14T00:00:00"/>
    <s v="Unkown"/>
    <x v="0"/>
    <x v="0"/>
    <s v="N"/>
    <s v="Unknow"/>
    <s v="Yes"/>
    <n v="2"/>
    <n v="1166.1999999999998"/>
    <n v="6"/>
    <n v="2"/>
    <n v="13994.399999999998"/>
  </r>
  <r>
    <n v="2996"/>
    <s v="Jerrylee"/>
    <s v="Shinfield"/>
    <x v="0"/>
    <n v="67"/>
    <d v="1967-05-05T00:00:00"/>
    <s v="Cost Accountant"/>
    <x v="1"/>
    <x v="0"/>
    <s v="N"/>
    <s v="Unknow"/>
    <s v="No"/>
    <n v="14"/>
    <n v="852.96833333333336"/>
    <n v="6"/>
    <n v="14"/>
    <n v="71649.340000000011"/>
  </r>
  <r>
    <n v="2997"/>
    <s v="Jo-ann"/>
    <s v="Carlile"/>
    <x v="0"/>
    <n v="57"/>
    <d v="1973-05-17T00:00:00"/>
    <s v="Computer Systems Analyst II"/>
    <x v="0"/>
    <x v="1"/>
    <s v="N"/>
    <s v="Unknow"/>
    <s v="No"/>
    <n v="10"/>
    <n v="876.17111111111114"/>
    <n v="6"/>
    <n v="10"/>
    <n v="52570.266666666663"/>
  </r>
  <r>
    <n v="2998"/>
    <s v="Quintana"/>
    <s v="Housley"/>
    <x v="0"/>
    <n v="34"/>
    <d v="2000-12-19T00:00:00"/>
    <s v="Nurse Practicioner"/>
    <x v="7"/>
    <x v="2"/>
    <s v="N"/>
    <s v="Unknow"/>
    <s v="Yes"/>
    <n v="2"/>
    <n v="1009.758"/>
    <n v="6"/>
    <n v="2"/>
    <n v="12117.096000000001"/>
  </r>
  <r>
    <n v="2999"/>
    <s v="Rinaldo"/>
    <s v="Diggin"/>
    <x v="2"/>
    <n v="28"/>
    <s v="Unkown"/>
    <s v="Business Systems Development Analyst"/>
    <x v="3"/>
    <x v="1"/>
    <s v="N"/>
    <s v="Unknow"/>
    <s v="Yes"/>
    <s v="Unkown"/>
    <n v="1227.5166666666667"/>
    <n v="6"/>
    <s v="Unkown"/>
    <e v="#VALUE!"/>
  </r>
  <r>
    <n v="3000"/>
    <s v="Tann"/>
    <s v="McCard"/>
    <x v="1"/>
    <n v="28"/>
    <d v="1974-05-15T00:00:00"/>
    <s v="Compensation Analyst"/>
    <x v="1"/>
    <x v="1"/>
    <s v="N"/>
    <s v="Unknow"/>
    <s v="No"/>
    <n v="22"/>
    <n v="1478.0250000000001"/>
    <n v="6"/>
    <n v="22"/>
    <n v="195099.30000000005"/>
  </r>
  <r>
    <n v="3001"/>
    <s v="Gal"/>
    <s v="Waleran"/>
    <x v="1"/>
    <n v="48"/>
    <d v="1977-07-22T00:00:00"/>
    <s v="Engineer IV"/>
    <x v="6"/>
    <x v="0"/>
    <s v="N"/>
    <s v="Unknow"/>
    <s v="No"/>
    <n v="20"/>
    <n v="1221.0485714285714"/>
    <n v="6"/>
    <n v="20"/>
    <n v="146525.82857142857"/>
  </r>
  <r>
    <n v="3002"/>
    <s v="Tracey"/>
    <s v="Verdun"/>
    <x v="1"/>
    <n v="62"/>
    <d v="1956-12-06T00:00:00"/>
    <s v="Paralegal"/>
    <x v="1"/>
    <x v="0"/>
    <s v="N"/>
    <s v="Unknow"/>
    <s v="Yes"/>
    <n v="16"/>
    <n v="1285.1099999999999"/>
    <n v="6"/>
    <n v="16"/>
    <n v="123370.56"/>
  </r>
  <r>
    <n v="3003"/>
    <s v="Brita"/>
    <s v="Tupie"/>
    <x v="0"/>
    <n v="72"/>
    <d v="1963-05-02T00:00:00"/>
    <s v="Web Developer I"/>
    <x v="5"/>
    <x v="0"/>
    <s v="N"/>
    <s v="Unknow"/>
    <s v="Yes"/>
    <n v="4"/>
    <n v="1105.26"/>
    <n v="6"/>
    <n v="4"/>
    <n v="26526.239999999998"/>
  </r>
  <r>
    <n v="3004"/>
    <s v="Waylon"/>
    <s v="Hammant"/>
    <x v="1"/>
    <n v="82"/>
    <d v="1955-02-20T00:00:00"/>
    <s v="Research Assistant II"/>
    <x v="0"/>
    <x v="0"/>
    <s v="N"/>
    <s v="Unknow"/>
    <s v="Yes"/>
    <n v="16"/>
    <n v="982.32200000000012"/>
    <n v="6"/>
    <n v="16"/>
    <n v="94302.912000000011"/>
  </r>
  <r>
    <n v="3005"/>
    <s v="Rafaellle"/>
    <s v="Tantrum"/>
    <x v="1"/>
    <n v="36"/>
    <d v="1969-01-05T00:00:00"/>
    <s v="Human Resources Manager"/>
    <x v="2"/>
    <x v="1"/>
    <s v="N"/>
    <s v="Unknow"/>
    <s v="Yes"/>
    <n v="8"/>
    <n v="770.2"/>
    <n v="6"/>
    <n v="8"/>
    <n v="36969.600000000006"/>
  </r>
  <r>
    <n v="3006"/>
    <s v="Ariel"/>
    <s v="Dillingston"/>
    <x v="0"/>
    <n v="72"/>
    <d v="1988-12-06T00:00:00"/>
    <s v="Unkown"/>
    <x v="4"/>
    <x v="0"/>
    <s v="N"/>
    <s v="Unknow"/>
    <s v="Yes"/>
    <n v="21"/>
    <n v="1534.095"/>
    <n v="6"/>
    <n v="21"/>
    <n v="193295.97"/>
  </r>
  <r>
    <n v="3007"/>
    <s v="Tudor"/>
    <s v="Pepper"/>
    <x v="1"/>
    <n v="38"/>
    <d v="1973-05-22T00:00:00"/>
    <s v="Environmental Tech"/>
    <x v="7"/>
    <x v="0"/>
    <s v="N"/>
    <s v="Unknow"/>
    <s v="No"/>
    <n v="16"/>
    <n v="906.84"/>
    <n v="6"/>
    <n v="16"/>
    <n v="87056.639999999999"/>
  </r>
  <r>
    <n v="3008"/>
    <s v="Etta"/>
    <s v="Criag"/>
    <x v="0"/>
    <n v="40"/>
    <d v="1982-05-13T00:00:00"/>
    <s v="Unkown"/>
    <x v="0"/>
    <x v="2"/>
    <s v="N"/>
    <s v="Unknow"/>
    <s v="Yes"/>
    <n v="17"/>
    <n v="965.67111111111103"/>
    <n v="6"/>
    <n v="17"/>
    <n v="98498.453333333338"/>
  </r>
  <r>
    <n v="3009"/>
    <s v="Hephzibah"/>
    <s v="Cliffe"/>
    <x v="0"/>
    <n v="11"/>
    <d v="1977-04-02T00:00:00"/>
    <s v="Unkown"/>
    <x v="0"/>
    <x v="2"/>
    <s v="N"/>
    <s v="Unknow"/>
    <s v="Yes"/>
    <n v="14"/>
    <n v="1526.3388888888887"/>
    <n v="6"/>
    <n v="14"/>
    <n v="128212.46666666666"/>
  </r>
  <r>
    <n v="3010"/>
    <s v="Tobye"/>
    <s v="Cock"/>
    <x v="0"/>
    <n v="16"/>
    <d v="1970-05-20T00:00:00"/>
    <s v="Unkown"/>
    <x v="4"/>
    <x v="1"/>
    <s v="N"/>
    <s v="Unknow"/>
    <s v="No"/>
    <n v="5"/>
    <n v="1598.3979999999999"/>
    <n v="6"/>
    <n v="5"/>
    <n v="47951.939999999995"/>
  </r>
  <r>
    <n v="3011"/>
    <s v="Robena"/>
    <s v="Barks"/>
    <x v="0"/>
    <n v="84"/>
    <d v="1994-05-11T00:00:00"/>
    <s v="Staff Scientist"/>
    <x v="1"/>
    <x v="2"/>
    <s v="N"/>
    <s v="Unknow"/>
    <s v="No"/>
    <n v="3"/>
    <n v="1322.3724999999999"/>
    <n v="6"/>
    <n v="3"/>
    <n v="23802.704999999998"/>
  </r>
  <r>
    <n v="3012"/>
    <s v="Devland"/>
    <s v="Probart"/>
    <x v="2"/>
    <n v="81"/>
    <s v="Unkown"/>
    <s v="Technical Writer"/>
    <x v="3"/>
    <x v="0"/>
    <s v="N"/>
    <s v="Unknow"/>
    <s v="Yes"/>
    <s v="Unkown"/>
    <n v="766.67000000000019"/>
    <n v="6"/>
    <s v="Unkown"/>
    <e v="#VALUE!"/>
  </r>
  <r>
    <n v="3013"/>
    <s v="Lorain"/>
    <s v="Eddisforth"/>
    <x v="0"/>
    <n v="94"/>
    <d v="1968-07-28T00:00:00"/>
    <s v="Office Assistant III"/>
    <x v="2"/>
    <x v="2"/>
    <s v="N"/>
    <s v="Unknow"/>
    <s v="No"/>
    <n v="6"/>
    <n v="1419.6599999999999"/>
    <n v="6"/>
    <n v="6"/>
    <n v="51107.759999999995"/>
  </r>
  <r>
    <n v="3014"/>
    <s v="Terrijo"/>
    <s v="Merlin"/>
    <x v="0"/>
    <n v="59"/>
    <d v="2001-03-30T00:00:00"/>
    <s v="Software Engineer II"/>
    <x v="4"/>
    <x v="2"/>
    <s v="N"/>
    <s v="Unknow"/>
    <s v="No"/>
    <n v="1"/>
    <n v="989.05454545454563"/>
    <n v="6"/>
    <n v="1"/>
    <n v="5934.3272727272742"/>
  </r>
  <r>
    <n v="3015"/>
    <s v="Queenie"/>
    <s v="Flips"/>
    <x v="0"/>
    <n v="25"/>
    <d v="2000-09-02T00:00:00"/>
    <s v="Assistant Manager"/>
    <x v="5"/>
    <x v="1"/>
    <s v="N"/>
    <s v="Unknow"/>
    <s v="No"/>
    <n v="1"/>
    <n v="927.63142857142861"/>
    <n v="6"/>
    <n v="1"/>
    <n v="5565.7885714285712"/>
  </r>
  <r>
    <n v="3016"/>
    <s v="Forster"/>
    <s v="Bumford"/>
    <x v="1"/>
    <n v="25"/>
    <d v="1985-08-11T00:00:00"/>
    <s v="Analog Circuit Design manager"/>
    <x v="1"/>
    <x v="2"/>
    <s v="N"/>
    <s v="Unknow"/>
    <s v="No"/>
    <n v="11"/>
    <n v="776.95799999999997"/>
    <n v="6"/>
    <n v="11"/>
    <n v="51279.227999999996"/>
  </r>
  <r>
    <n v="3017"/>
    <s v="Jason"/>
    <s v="De Lorenzo"/>
    <x v="1"/>
    <n v="88"/>
    <d v="1955-10-05T00:00:00"/>
    <s v="Operator"/>
    <x v="1"/>
    <x v="1"/>
    <s v="N"/>
    <s v="Unknow"/>
    <s v="No"/>
    <n v="7"/>
    <n v="529.96249999999998"/>
    <n v="6"/>
    <n v="7"/>
    <n v="22258.424999999996"/>
  </r>
  <r>
    <n v="3018"/>
    <s v="Ainsley"/>
    <s v="Nissle"/>
    <x v="0"/>
    <n v="16"/>
    <d v="1971-08-24T00:00:00"/>
    <s v="Recruiter"/>
    <x v="4"/>
    <x v="2"/>
    <s v="N"/>
    <s v="Unknow"/>
    <s v="Yes"/>
    <n v="15"/>
    <n v="1769.64"/>
    <n v="6"/>
    <n v="15"/>
    <n v="159267.6"/>
  </r>
  <r>
    <n v="3019"/>
    <s v="Alonso"/>
    <s v="Ceyssen"/>
    <x v="1"/>
    <n v="98"/>
    <d v="1986-02-02T00:00:00"/>
    <s v="Community Outreach Specialist"/>
    <x v="7"/>
    <x v="1"/>
    <s v="N"/>
    <s v="Unknow"/>
    <s v="Yes"/>
    <n v="14"/>
    <n v="1131.7449999999999"/>
    <n v="6"/>
    <n v="14"/>
    <n v="95066.579999999987"/>
  </r>
  <r>
    <n v="3020"/>
    <s v="Witty"/>
    <s v="McArthur"/>
    <x v="1"/>
    <n v="13"/>
    <d v="1965-12-24T00:00:00"/>
    <s v="Chemical Engineer"/>
    <x v="7"/>
    <x v="2"/>
    <s v="N"/>
    <s v="Unknow"/>
    <s v="Yes"/>
    <n v="10"/>
    <n v="897.89799999999991"/>
    <n v="6"/>
    <n v="10"/>
    <n v="53873.87999999999"/>
  </r>
  <r>
    <n v="3021"/>
    <s v="Parker"/>
    <s v="Lukacs"/>
    <x v="1"/>
    <n v="4"/>
    <d v="1983-01-18T00:00:00"/>
    <s v="Unkown"/>
    <x v="4"/>
    <x v="0"/>
    <s v="N"/>
    <s v="Unknow"/>
    <s v="No"/>
    <n v="9"/>
    <n v="659.38199999999995"/>
    <n v="6"/>
    <n v="9"/>
    <n v="35606.627999999997"/>
  </r>
  <r>
    <n v="3022"/>
    <s v="Gert"/>
    <s v="Kurtis"/>
    <x v="0"/>
    <n v="21"/>
    <d v="1988-08-23T00:00:00"/>
    <s v="Unkown"/>
    <x v="4"/>
    <x v="2"/>
    <s v="N"/>
    <s v="Unknow"/>
    <s v="No"/>
    <n v="8"/>
    <n v="1257.6724999999999"/>
    <n v="6"/>
    <n v="8"/>
    <n v="60368.28"/>
  </r>
  <r>
    <n v="3023"/>
    <s v="Rikki"/>
    <s v="Bernet"/>
    <x v="0"/>
    <n v="37"/>
    <d v="1994-12-09T00:00:00"/>
    <s v="Accountant I"/>
    <x v="3"/>
    <x v="2"/>
    <s v="N"/>
    <s v="Unknow"/>
    <s v="Yes"/>
    <n v="7"/>
    <n v="1274.8775000000001"/>
    <n v="6"/>
    <n v="7"/>
    <n v="53544.855000000003"/>
  </r>
  <r>
    <n v="3024"/>
    <s v="Franz"/>
    <s v="Craddy"/>
    <x v="1"/>
    <n v="86"/>
    <d v="1959-01-08T00:00:00"/>
    <s v="Unkown"/>
    <x v="0"/>
    <x v="0"/>
    <s v="N"/>
    <s v="Unknow"/>
    <s v="No"/>
    <n v="12"/>
    <n v="814.34285714285704"/>
    <n v="6"/>
    <n v="12"/>
    <n v="58632.685714285704"/>
  </r>
  <r>
    <n v="3025"/>
    <s v="Osgood"/>
    <s v="Stolting"/>
    <x v="1"/>
    <n v="27"/>
    <d v="1977-04-23T00:00:00"/>
    <s v="Compensation Analyst"/>
    <x v="1"/>
    <x v="0"/>
    <s v="N"/>
    <s v="Unknow"/>
    <s v="Yes"/>
    <n v="9"/>
    <n v="1291.1020000000001"/>
    <n v="6"/>
    <n v="9"/>
    <n v="69719.508000000002"/>
  </r>
  <r>
    <n v="3026"/>
    <s v="Minda"/>
    <s v="Pendrid"/>
    <x v="0"/>
    <n v="11"/>
    <d v="1988-11-21T00:00:00"/>
    <s v="Account Representative III"/>
    <x v="2"/>
    <x v="0"/>
    <s v="N"/>
    <s v="Unknow"/>
    <s v="Yes"/>
    <n v="5"/>
    <n v="1538.1457142857141"/>
    <n v="6"/>
    <n v="5"/>
    <n v="46144.371428571423"/>
  </r>
  <r>
    <n v="3027"/>
    <s v="Augy"/>
    <s v="Rudall"/>
    <x v="1"/>
    <n v="83"/>
    <d v="1977-10-30T00:00:00"/>
    <s v="Research Nurse"/>
    <x v="0"/>
    <x v="0"/>
    <s v="N"/>
    <s v="Unknow"/>
    <s v="Yes"/>
    <n v="5"/>
    <n v="1261.5999999999999"/>
    <n v="6"/>
    <n v="5"/>
    <n v="37848"/>
  </r>
  <r>
    <n v="3028"/>
    <s v="Leandra"/>
    <s v="Schubert"/>
    <x v="0"/>
    <n v="67"/>
    <d v="1956-07-07T00:00:00"/>
    <s v="General Manager"/>
    <x v="7"/>
    <x v="2"/>
    <s v="N"/>
    <s v="Unknow"/>
    <s v="No"/>
    <n v="20"/>
    <n v="1099.3519999999999"/>
    <n v="6"/>
    <n v="20"/>
    <n v="131922.23999999999"/>
  </r>
  <r>
    <n v="3029"/>
    <s v="Timmie"/>
    <s v="Gori"/>
    <x v="1"/>
    <n v="85"/>
    <d v="1978-07-17T00:00:00"/>
    <s v="Business Systems Development Analyst"/>
    <x v="7"/>
    <x v="0"/>
    <s v="N"/>
    <s v="Unknow"/>
    <s v="No"/>
    <n v="13"/>
    <n v="904.44799999999998"/>
    <n v="6"/>
    <n v="13"/>
    <n v="70546.944000000003"/>
  </r>
  <r>
    <n v="3030"/>
    <s v="Flor"/>
    <s v="Agnew"/>
    <x v="0"/>
    <n v="68"/>
    <d v="1998-05-21T00:00:00"/>
    <s v="Technical Writer"/>
    <x v="7"/>
    <x v="1"/>
    <s v="N"/>
    <s v="Unknow"/>
    <s v="No"/>
    <n v="3"/>
    <n v="1724.1059999999998"/>
    <n v="6"/>
    <n v="3"/>
    <n v="31033.907999999996"/>
  </r>
  <r>
    <n v="3031"/>
    <s v="Diego"/>
    <s v="Bertelmot"/>
    <x v="1"/>
    <n v="95"/>
    <d v="1996-02-02T00:00:00"/>
    <s v="Staff Scientist"/>
    <x v="0"/>
    <x v="0"/>
    <s v="N"/>
    <s v="Unknow"/>
    <s v="Yes"/>
    <n v="5"/>
    <n v="816.43333333333339"/>
    <n v="6"/>
    <n v="5"/>
    <n v="24493"/>
  </r>
  <r>
    <n v="3032"/>
    <s v="Renado"/>
    <s v="Wonfor"/>
    <x v="1"/>
    <n v="53"/>
    <d v="1992-08-02T00:00:00"/>
    <s v="Analog Circuit Design manager"/>
    <x v="0"/>
    <x v="1"/>
    <s v="N"/>
    <s v="Unknow"/>
    <s v="Yes"/>
    <n v="5"/>
    <n v="878.04333333333341"/>
    <n v="6"/>
    <n v="5"/>
    <n v="26341.300000000003"/>
  </r>
  <r>
    <n v="3033"/>
    <s v="Danielle"/>
    <s v="Kener"/>
    <x v="0"/>
    <n v="60"/>
    <d v="1979-03-17T00:00:00"/>
    <s v="Administrative Officer"/>
    <x v="1"/>
    <x v="2"/>
    <s v="N"/>
    <s v="Unknow"/>
    <s v="No"/>
    <n v="12"/>
    <n v="961.37222222222226"/>
    <n v="6"/>
    <n v="12"/>
    <n v="69218.8"/>
  </r>
  <r>
    <n v="3034"/>
    <s v="Mara"/>
    <s v="Tofanini"/>
    <x v="0"/>
    <n v="54"/>
    <d v="1956-09-09T00:00:00"/>
    <s v="Web Designer IV"/>
    <x v="7"/>
    <x v="0"/>
    <s v="N"/>
    <s v="Unknow"/>
    <s v="Yes"/>
    <n v="18"/>
    <n v="2091.4699999999998"/>
    <n v="6"/>
    <n v="18"/>
    <n v="225878.76"/>
  </r>
  <r>
    <n v="3035"/>
    <s v="Sigfrid"/>
    <s v="Caldecot"/>
    <x v="1"/>
    <n v="98"/>
    <d v="1980-04-15T00:00:00"/>
    <s v="Associate Professor"/>
    <x v="0"/>
    <x v="2"/>
    <s v="N"/>
    <s v="Unknow"/>
    <s v="No"/>
    <n v="13"/>
    <n v="1734.6849999999999"/>
    <n v="6"/>
    <n v="13"/>
    <n v="135305.43"/>
  </r>
  <r>
    <n v="3036"/>
    <s v="Windy"/>
    <s v="Orehead"/>
    <x v="0"/>
    <n v="24"/>
    <d v="1977-04-17T00:00:00"/>
    <s v="Business Systems Development Analyst"/>
    <x v="2"/>
    <x v="1"/>
    <s v="N"/>
    <s v="Unknow"/>
    <s v="Yes"/>
    <n v="11"/>
    <n v="1152.6716666666666"/>
    <n v="6"/>
    <n v="11"/>
    <n v="76076.33"/>
  </r>
  <r>
    <n v="3037"/>
    <s v="Leanora"/>
    <s v="Isles"/>
    <x v="0"/>
    <n v="30"/>
    <d v="1971-10-27T00:00:00"/>
    <s v="Legal Assistant"/>
    <x v="1"/>
    <x v="2"/>
    <s v="N"/>
    <s v="Unknow"/>
    <s v="Yes"/>
    <n v="18"/>
    <n v="1124.49"/>
    <n v="6"/>
    <n v="18"/>
    <n v="121444.92000000001"/>
  </r>
  <r>
    <n v="3038"/>
    <s v="Hermione"/>
    <s v="Unkown"/>
    <x v="0"/>
    <n v="45"/>
    <d v="1958-04-08T00:00:00"/>
    <s v="Senior Developer"/>
    <x v="4"/>
    <x v="2"/>
    <s v="N"/>
    <s v="Unknow"/>
    <s v="No"/>
    <n v="13"/>
    <n v="1196.4644444444446"/>
    <n v="6"/>
    <n v="13"/>
    <n v="93324.226666666669"/>
  </r>
  <r>
    <n v="3039"/>
    <s v="Coralie"/>
    <s v="Guitonneau"/>
    <x v="0"/>
    <n v="52"/>
    <d v="1968-07-28T00:00:00"/>
    <s v="Unkown"/>
    <x v="1"/>
    <x v="1"/>
    <s v="N"/>
    <s v="Unknow"/>
    <s v="No"/>
    <n v="18"/>
    <n v="1359.0080000000003"/>
    <n v="6"/>
    <n v="18"/>
    <n v="146772.86400000003"/>
  </r>
  <r>
    <n v="3040"/>
    <s v="Kameko"/>
    <s v="Kinrade"/>
    <x v="0"/>
    <n v="87"/>
    <d v="1966-11-28T00:00:00"/>
    <s v="General Manager"/>
    <x v="5"/>
    <x v="0"/>
    <s v="N"/>
    <s v="Unknow"/>
    <s v="No"/>
    <n v="5"/>
    <n v="1463.98"/>
    <n v="6"/>
    <n v="5"/>
    <n v="43919.400000000009"/>
  </r>
  <r>
    <n v="3041"/>
    <s v="Sherrie"/>
    <s v="Kingaby"/>
    <x v="0"/>
    <n v="20"/>
    <d v="1974-03-12T00:00:00"/>
    <s v="Physical Therapy Assistant"/>
    <x v="5"/>
    <x v="0"/>
    <s v="N"/>
    <s v="Unknow"/>
    <s v="Yes"/>
    <n v="11"/>
    <n v="1342.4779999999998"/>
    <n v="6"/>
    <n v="11"/>
    <n v="88603.547999999981"/>
  </r>
  <r>
    <n v="3042"/>
    <s v="Barris"/>
    <s v="Trayton"/>
    <x v="1"/>
    <n v="76"/>
    <d v="1971-03-17T00:00:00"/>
    <s v="Engineer II"/>
    <x v="2"/>
    <x v="2"/>
    <s v="N"/>
    <s v="Unknow"/>
    <s v="Yes"/>
    <n v="15"/>
    <n v="1106.0741666666665"/>
    <n v="6"/>
    <n v="15"/>
    <n v="99546.674999999988"/>
  </r>
  <r>
    <n v="3043"/>
    <s v="Kelcey"/>
    <s v="Argontt"/>
    <x v="0"/>
    <n v="21"/>
    <d v="1981-08-03T00:00:00"/>
    <s v="Legal Assistant"/>
    <x v="4"/>
    <x v="0"/>
    <s v="N"/>
    <s v="Unknow"/>
    <s v="Yes"/>
    <n v="18"/>
    <n v="1198.8566666666668"/>
    <n v="6"/>
    <n v="18"/>
    <n v="129476.52000000002"/>
  </r>
  <r>
    <n v="3044"/>
    <s v="Russell"/>
    <s v="Brittoner"/>
    <x v="1"/>
    <n v="59"/>
    <d v="1990-04-11T00:00:00"/>
    <s v="Occupational Therapist"/>
    <x v="0"/>
    <x v="1"/>
    <s v="N"/>
    <s v="Unknow"/>
    <s v="Yes"/>
    <n v="19"/>
    <n v="1378.9844444444445"/>
    <n v="6"/>
    <n v="19"/>
    <n v="157204.22666666668"/>
  </r>
  <r>
    <n v="3045"/>
    <s v="Renato"/>
    <s v="Mungham"/>
    <x v="1"/>
    <n v="52"/>
    <d v="1996-10-02T00:00:00"/>
    <s v="Cost Accountant"/>
    <x v="1"/>
    <x v="1"/>
    <s v="N"/>
    <s v="Unknow"/>
    <s v="Yes"/>
    <n v="2"/>
    <n v="1462.4250000000002"/>
    <n v="6"/>
    <n v="2"/>
    <n v="17549.100000000002"/>
  </r>
  <r>
    <n v="3046"/>
    <s v="Shela"/>
    <s v="Ridgers"/>
    <x v="0"/>
    <n v="53"/>
    <d v="1964-06-07T00:00:00"/>
    <s v="Programmer Analyst III"/>
    <x v="7"/>
    <x v="1"/>
    <s v="N"/>
    <s v="Unknow"/>
    <s v="No"/>
    <n v="18"/>
    <n v="608.01"/>
    <n v="6"/>
    <n v="18"/>
    <n v="65665.08"/>
  </r>
  <r>
    <n v="3047"/>
    <s v="Eddy"/>
    <s v="Cossans"/>
    <x v="1"/>
    <n v="20"/>
    <d v="1962-01-14T00:00:00"/>
    <s v="Speech Pathologist"/>
    <x v="5"/>
    <x v="0"/>
    <s v="N"/>
    <s v="Unknow"/>
    <s v="Yes"/>
    <n v="19"/>
    <n v="955.80250000000012"/>
    <n v="6"/>
    <n v="19"/>
    <n v="108961.48500000002"/>
  </r>
  <r>
    <n v="3048"/>
    <s v="Kenon"/>
    <s v="Messruther"/>
    <x v="1"/>
    <n v="38"/>
    <d v="1969-05-27T00:00:00"/>
    <s v="Legal Assistant"/>
    <x v="7"/>
    <x v="0"/>
    <s v="N"/>
    <s v="Unknow"/>
    <s v="No"/>
    <n v="16"/>
    <n v="1404.4580000000001"/>
    <n v="6"/>
    <n v="16"/>
    <n v="134827.96799999999"/>
  </r>
  <r>
    <n v="3049"/>
    <s v="Tristam"/>
    <s v="O'Fallone"/>
    <x v="1"/>
    <n v="72"/>
    <d v="1967-07-15T00:00:00"/>
    <s v="Unkown"/>
    <x v="2"/>
    <x v="2"/>
    <s v="N"/>
    <s v="Unknow"/>
    <s v="Yes"/>
    <n v="12"/>
    <n v="1064.3229999999999"/>
    <n v="6"/>
    <n v="12"/>
    <n v="76631.255999999994"/>
  </r>
  <r>
    <n v="3050"/>
    <s v="Dinnie"/>
    <s v="Worsom"/>
    <x v="0"/>
    <n v="90"/>
    <d v="1997-12-04T00:00:00"/>
    <s v="Unkown"/>
    <x v="4"/>
    <x v="2"/>
    <s v="N"/>
    <s v="Unknow"/>
    <s v="No"/>
    <n v="5"/>
    <n v="1041.4175"/>
    <n v="6"/>
    <n v="5"/>
    <n v="31242.525000000001"/>
  </r>
  <r>
    <n v="3051"/>
    <s v="Edi"/>
    <s v="Lugton"/>
    <x v="0"/>
    <n v="81"/>
    <d v="1973-06-06T00:00:00"/>
    <s v="Unkown"/>
    <x v="7"/>
    <x v="1"/>
    <s v="N"/>
    <s v="Unknow"/>
    <s v="Yes"/>
    <n v="7"/>
    <n v="1390.507142857143"/>
    <n v="6"/>
    <n v="7"/>
    <n v="58401.30000000001"/>
  </r>
  <r>
    <n v="3052"/>
    <s v="Lisetta"/>
    <s v="Unkown"/>
    <x v="0"/>
    <n v="72"/>
    <d v="1976-09-08T00:00:00"/>
    <s v="Teacher"/>
    <x v="4"/>
    <x v="0"/>
    <s v="N"/>
    <s v="Unknow"/>
    <s v="No"/>
    <n v="18"/>
    <n v="1637.7280000000001"/>
    <n v="6"/>
    <n v="18"/>
    <n v="176874.62400000001"/>
  </r>
  <r>
    <n v="3053"/>
    <s v="Susie"/>
    <s v="Unkown"/>
    <x v="0"/>
    <n v="67"/>
    <d v="1984-09-12T00:00:00"/>
    <s v="Account Coordinator"/>
    <x v="5"/>
    <x v="2"/>
    <s v="N"/>
    <s v="Unknow"/>
    <s v="No"/>
    <n v="17"/>
    <n v="1949.46"/>
    <n v="6"/>
    <n v="17"/>
    <n v="198844.92"/>
  </r>
  <r>
    <n v="3054"/>
    <s v="Marieann"/>
    <s v="Wickey"/>
    <x v="0"/>
    <n v="94"/>
    <d v="1965-07-14T00:00:00"/>
    <s v="Operator"/>
    <x v="7"/>
    <x v="1"/>
    <s v="N"/>
    <s v="Unknow"/>
    <s v="No"/>
    <n v="16"/>
    <n v="1328.110909090909"/>
    <n v="6"/>
    <n v="16"/>
    <n v="127498.64727272726"/>
  </r>
  <r>
    <n v="3055"/>
    <s v="Viki"/>
    <s v="Drache"/>
    <x v="0"/>
    <n v="96"/>
    <d v="1999-08-23T00:00:00"/>
    <s v="General Manager"/>
    <x v="4"/>
    <x v="0"/>
    <s v="N"/>
    <s v="Unknow"/>
    <s v="Yes"/>
    <n v="2"/>
    <n v="956.06555555555542"/>
    <n v="6"/>
    <n v="2"/>
    <n v="11472.786666666665"/>
  </r>
  <r>
    <n v="3056"/>
    <s v="Catlin"/>
    <s v="Storm"/>
    <x v="0"/>
    <n v="43"/>
    <d v="1968-05-27T00:00:00"/>
    <s v="Health Coach II"/>
    <x v="9"/>
    <x v="0"/>
    <s v="N"/>
    <s v="Unknow"/>
    <s v="No"/>
    <n v="18"/>
    <n v="1013.9783333333334"/>
    <n v="6"/>
    <n v="18"/>
    <n v="109509.66"/>
  </r>
  <r>
    <n v="3057"/>
    <s v="Mel"/>
    <s v="Shoebottom"/>
    <x v="0"/>
    <n v="96"/>
    <d v="1976-03-28T00:00:00"/>
    <s v="Executive Secretary"/>
    <x v="4"/>
    <x v="0"/>
    <s v="N"/>
    <s v="Unknow"/>
    <s v="No"/>
    <n v="9"/>
    <n v="310.15499999999997"/>
    <n v="6"/>
    <n v="9"/>
    <n v="16748.37"/>
  </r>
  <r>
    <n v="3058"/>
    <s v="Hamnet"/>
    <s v="Kibblewhite"/>
    <x v="1"/>
    <n v="67"/>
    <d v="1986-10-10T00:00:00"/>
    <s v="Human Resources Manager"/>
    <x v="7"/>
    <x v="0"/>
    <s v="N"/>
    <s v="Unknow"/>
    <s v="Yes"/>
    <n v="16"/>
    <n v="998.52571428571434"/>
    <n v="6"/>
    <n v="16"/>
    <n v="95858.468571428573"/>
  </r>
  <r>
    <n v="3059"/>
    <s v="Hercules"/>
    <s v="Klewi"/>
    <x v="1"/>
    <n v="83"/>
    <d v="1958-06-09T00:00:00"/>
    <s v="Accountant IV"/>
    <x v="4"/>
    <x v="0"/>
    <s v="N"/>
    <s v="Unknow"/>
    <s v="No"/>
    <n v="17"/>
    <n v="1133.0520000000001"/>
    <n v="6"/>
    <n v="17"/>
    <n v="115571.30400000002"/>
  </r>
  <r>
    <n v="3060"/>
    <s v="Milton"/>
    <s v="Gorini"/>
    <x v="1"/>
    <n v="28"/>
    <d v="1982-09-14T00:00:00"/>
    <s v="VP Accounting"/>
    <x v="1"/>
    <x v="0"/>
    <s v="N"/>
    <s v="Unknow"/>
    <s v="Yes"/>
    <n v="6"/>
    <n v="939.0625"/>
    <n v="6"/>
    <n v="6"/>
    <n v="33806.25"/>
  </r>
  <r>
    <n v="3061"/>
    <s v="Evie"/>
    <s v="Bendtsen"/>
    <x v="0"/>
    <n v="51"/>
    <d v="1991-03-18T00:00:00"/>
    <s v="Office Assistant IV"/>
    <x v="7"/>
    <x v="1"/>
    <s v="N"/>
    <s v="Unknow"/>
    <s v="Yes"/>
    <n v="3"/>
    <n v="1182.645"/>
    <n v="6"/>
    <n v="3"/>
    <n v="21287.61"/>
  </r>
  <r>
    <n v="3062"/>
    <s v="Lesley"/>
    <s v="Ruskin"/>
    <x v="1"/>
    <n v="78"/>
    <d v="1962-11-09T00:00:00"/>
    <s v="Civil Engineer"/>
    <x v="7"/>
    <x v="0"/>
    <s v="N"/>
    <s v="Unknow"/>
    <s v="No"/>
    <n v="13"/>
    <n v="866.29833333333329"/>
    <n v="6"/>
    <n v="13"/>
    <n v="67571.27"/>
  </r>
  <r>
    <n v="3063"/>
    <s v="Andrea"/>
    <s v="Wildber"/>
    <x v="1"/>
    <n v="74"/>
    <d v="1999-11-04T00:00:00"/>
    <s v="VP Sales"/>
    <x v="1"/>
    <x v="1"/>
    <s v="N"/>
    <s v="Unknow"/>
    <s v="No"/>
    <n v="2"/>
    <n v="1034.9333333333332"/>
    <n v="6"/>
    <n v="2"/>
    <n v="12419.199999999997"/>
  </r>
  <r>
    <n v="3064"/>
    <s v="Zach"/>
    <s v="Billison"/>
    <x v="1"/>
    <n v="96"/>
    <d v="1995-06-14T00:00:00"/>
    <s v="Product Engineer"/>
    <x v="1"/>
    <x v="1"/>
    <s v="N"/>
    <s v="Unknow"/>
    <s v="Yes"/>
    <n v="4"/>
    <n v="481.85500000000002"/>
    <n v="6"/>
    <n v="4"/>
    <n v="11564.52"/>
  </r>
  <r>
    <n v="3065"/>
    <s v="Winna"/>
    <s v="Brusle"/>
    <x v="0"/>
    <n v="88"/>
    <d v="1978-01-05T00:00:00"/>
    <s v="Recruiter"/>
    <x v="1"/>
    <x v="2"/>
    <s v="N"/>
    <s v="Unknow"/>
    <s v="Yes"/>
    <n v="13"/>
    <n v="988.74749999999995"/>
    <n v="6"/>
    <n v="13"/>
    <n v="77122.304999999993"/>
  </r>
  <r>
    <n v="3066"/>
    <s v="Renell"/>
    <s v="Bellocht"/>
    <x v="0"/>
    <n v="29"/>
    <d v="1995-01-14T00:00:00"/>
    <s v="Paralegal"/>
    <x v="1"/>
    <x v="1"/>
    <s v="N"/>
    <s v="Unknow"/>
    <s v="Yes"/>
    <n v="2"/>
    <n v="1101.8385714285714"/>
    <n v="6"/>
    <n v="2"/>
    <n v="13222.062857142857"/>
  </r>
  <r>
    <n v="3067"/>
    <s v="Veronique"/>
    <s v="Wash"/>
    <x v="0"/>
    <n v="8"/>
    <d v="1991-01-13T00:00:00"/>
    <s v="Chief Design Engineer"/>
    <x v="7"/>
    <x v="0"/>
    <s v="N"/>
    <s v="Unknow"/>
    <s v="Yes"/>
    <n v="9"/>
    <n v="1142.3166666666668"/>
    <n v="6"/>
    <n v="9"/>
    <n v="61685.100000000013"/>
  </r>
  <r>
    <n v="3068"/>
    <s v="Gill"/>
    <s v="Branney"/>
    <x v="0"/>
    <n v="88"/>
    <d v="1990-12-07T00:00:00"/>
    <s v="Automation Specialist I"/>
    <x v="7"/>
    <x v="1"/>
    <s v="N"/>
    <s v="Unknow"/>
    <s v="No"/>
    <n v="1"/>
    <n v="1260.4214285714284"/>
    <n v="6"/>
    <n v="1"/>
    <n v="7562.5285714285701"/>
  </r>
  <r>
    <n v="3069"/>
    <s v="Phylis"/>
    <s v="Traves"/>
    <x v="0"/>
    <n v="59"/>
    <d v="1988-08-12T00:00:00"/>
    <s v="Senior Cost Accountant"/>
    <x v="1"/>
    <x v="1"/>
    <s v="N"/>
    <s v="Unknow"/>
    <s v="No"/>
    <n v="12"/>
    <n v="950.80000000000007"/>
    <n v="6"/>
    <n v="12"/>
    <n v="68457.600000000006"/>
  </r>
  <r>
    <n v="3070"/>
    <s v="Malissia"/>
    <s v="Minthorpe"/>
    <x v="0"/>
    <n v="74"/>
    <d v="1998-07-27T00:00:00"/>
    <s v="Account Executive"/>
    <x v="0"/>
    <x v="1"/>
    <s v="N"/>
    <s v="Unknow"/>
    <s v="Yes"/>
    <n v="1"/>
    <n v="1026.4725000000001"/>
    <n v="6"/>
    <n v="1"/>
    <n v="6158.8350000000009"/>
  </r>
  <r>
    <n v="3071"/>
    <s v="Shirlee"/>
    <s v="Murdoch"/>
    <x v="0"/>
    <n v="59"/>
    <d v="1989-12-25T00:00:00"/>
    <s v="Assistant Media Planner"/>
    <x v="9"/>
    <x v="0"/>
    <s v="N"/>
    <s v="Unknow"/>
    <s v="Yes"/>
    <n v="12"/>
    <n v="1207.517142857143"/>
    <n v="6"/>
    <n v="12"/>
    <n v="86941.234285714294"/>
  </r>
  <r>
    <n v="3072"/>
    <s v="Roma"/>
    <s v="Prettjohn"/>
    <x v="1"/>
    <n v="87"/>
    <d v="1979-04-12T00:00:00"/>
    <s v="Chemical Engineer"/>
    <x v="7"/>
    <x v="0"/>
    <s v="N"/>
    <s v="Unknow"/>
    <s v="Yes"/>
    <n v="10"/>
    <n v="830.31666666666661"/>
    <n v="6"/>
    <n v="10"/>
    <n v="49819"/>
  </r>
  <r>
    <n v="3073"/>
    <s v="Hernando"/>
    <s v="Farnham"/>
    <x v="1"/>
    <n v="16"/>
    <d v="1967-04-12T00:00:00"/>
    <s v="Nurse"/>
    <x v="8"/>
    <x v="1"/>
    <s v="N"/>
    <s v="Unknow"/>
    <s v="No"/>
    <n v="17"/>
    <n v="1007.6775"/>
    <n v="6"/>
    <n v="17"/>
    <n v="102783.10500000001"/>
  </r>
  <r>
    <n v="3074"/>
    <s v="Tracie"/>
    <s v="Grishaev"/>
    <x v="1"/>
    <n v="31"/>
    <d v="1969-02-18T00:00:00"/>
    <s v="VP Quality Control"/>
    <x v="0"/>
    <x v="0"/>
    <s v="N"/>
    <s v="Unknow"/>
    <s v="Yes"/>
    <n v="12"/>
    <n v="1154.3144444444447"/>
    <n v="6"/>
    <n v="12"/>
    <n v="83110.640000000014"/>
  </r>
  <r>
    <n v="3075"/>
    <s v="Corty"/>
    <s v="Debell"/>
    <x v="1"/>
    <n v="36"/>
    <d v="1959-10-24T00:00:00"/>
    <s v="Unkown"/>
    <x v="9"/>
    <x v="0"/>
    <s v="N"/>
    <s v="Unknow"/>
    <s v="Yes"/>
    <n v="16"/>
    <n v="1385.1966666666667"/>
    <n v="6"/>
    <n v="16"/>
    <n v="132978.88"/>
  </r>
  <r>
    <n v="3076"/>
    <s v="Merna"/>
    <s v="Eyers"/>
    <x v="0"/>
    <n v="9"/>
    <d v="1991-10-01T00:00:00"/>
    <s v="Professor"/>
    <x v="0"/>
    <x v="0"/>
    <s v="N"/>
    <s v="Unknow"/>
    <s v="Yes"/>
    <n v="4"/>
    <n v="901.60599999999999"/>
    <n v="6"/>
    <n v="4"/>
    <n v="21638.544000000002"/>
  </r>
  <r>
    <n v="3077"/>
    <s v="Emelen"/>
    <s v="Gillopp"/>
    <x v="1"/>
    <n v="19"/>
    <d v="2000-08-11T00:00:00"/>
    <s v="Information Systems Manager"/>
    <x v="7"/>
    <x v="1"/>
    <s v="N"/>
    <s v="Unknow"/>
    <s v="No"/>
    <n v="2"/>
    <n v="727.68666666666661"/>
    <n v="6"/>
    <n v="2"/>
    <n v="8732.24"/>
  </r>
  <r>
    <n v="3078"/>
    <s v="Mariel"/>
    <s v="Blacksell"/>
    <x v="0"/>
    <n v="54"/>
    <d v="1982-08-16T00:00:00"/>
    <s v="Safety Technician III"/>
    <x v="5"/>
    <x v="0"/>
    <s v="N"/>
    <s v="Unknow"/>
    <s v="No"/>
    <n v="7"/>
    <n v="1275.43"/>
    <n v="6"/>
    <n v="7"/>
    <n v="53568.06"/>
  </r>
  <r>
    <n v="3079"/>
    <s v="Yorker"/>
    <s v="McKevany"/>
    <x v="1"/>
    <n v="34"/>
    <d v="1959-11-18T00:00:00"/>
    <s v="Legal Assistant"/>
    <x v="5"/>
    <x v="0"/>
    <s v="N"/>
    <s v="Unknow"/>
    <s v="Yes"/>
    <n v="20"/>
    <n v="850.1450000000001"/>
    <n v="6"/>
    <n v="20"/>
    <n v="102017.40000000002"/>
  </r>
  <r>
    <n v="3080"/>
    <s v="Christoforo"/>
    <s v="Santus"/>
    <x v="1"/>
    <n v="87"/>
    <d v="1958-10-06T00:00:00"/>
    <s v="Graphic Designer"/>
    <x v="1"/>
    <x v="2"/>
    <s v="N"/>
    <s v="Unknow"/>
    <s v="No"/>
    <n v="10"/>
    <n v="1087.9744444444445"/>
    <n v="6"/>
    <n v="10"/>
    <n v="65278.466666666674"/>
  </r>
  <r>
    <n v="3081"/>
    <s v="Dodi"/>
    <s v="Volker"/>
    <x v="0"/>
    <n v="61"/>
    <d v="1971-07-25T00:00:00"/>
    <s v="Mechanical Systems Engineer"/>
    <x v="4"/>
    <x v="2"/>
    <s v="N"/>
    <s v="Unknow"/>
    <s v="Yes"/>
    <n v="9"/>
    <n v="1097.3683333333331"/>
    <n v="6"/>
    <n v="9"/>
    <n v="59257.889999999992"/>
  </r>
  <r>
    <n v="3082"/>
    <s v="Emlyn"/>
    <s v="Maile"/>
    <x v="1"/>
    <n v="68"/>
    <d v="1997-03-28T00:00:00"/>
    <s v="Unkown"/>
    <x v="7"/>
    <x v="0"/>
    <s v="N"/>
    <s v="Unknow"/>
    <s v="Yes"/>
    <n v="2"/>
    <n v="957.38714285714286"/>
    <n v="6"/>
    <n v="2"/>
    <n v="11488.645714285714"/>
  </r>
  <r>
    <n v="3083"/>
    <s v="Cirillo"/>
    <s v="Duprey"/>
    <x v="1"/>
    <n v="44"/>
    <d v="1971-10-17T00:00:00"/>
    <s v="Unkown"/>
    <x v="4"/>
    <x v="0"/>
    <s v="N"/>
    <s v="Unknow"/>
    <s v="Yes"/>
    <n v="12"/>
    <n v="1549.0325000000003"/>
    <n v="6"/>
    <n v="12"/>
    <n v="111530.34000000003"/>
  </r>
  <r>
    <n v="3084"/>
    <s v="Birgit"/>
    <s v="Dowers"/>
    <x v="0"/>
    <n v="57"/>
    <d v="1959-07-16T00:00:00"/>
    <s v="Staff Scientist"/>
    <x v="1"/>
    <x v="1"/>
    <s v="N"/>
    <s v="Unknow"/>
    <s v="Yes"/>
    <n v="16"/>
    <n v="1201.2440000000001"/>
    <n v="6"/>
    <n v="16"/>
    <n v="115319.42400000001"/>
  </r>
  <r>
    <n v="3085"/>
    <s v="Kaleb"/>
    <s v="Eslemont"/>
    <x v="1"/>
    <n v="91"/>
    <d v="1978-01-21T00:00:00"/>
    <s v="Accountant IV"/>
    <x v="4"/>
    <x v="1"/>
    <s v="N"/>
    <s v="Unknow"/>
    <s v="No"/>
    <n v="5"/>
    <n v="717.24"/>
    <n v="6"/>
    <n v="5"/>
    <n v="21517.200000000004"/>
  </r>
  <r>
    <n v="3086"/>
    <s v="Pieter"/>
    <s v="Gadesby"/>
    <x v="2"/>
    <n v="18"/>
    <s v="Unkown"/>
    <s v="Biostatistician I"/>
    <x v="3"/>
    <x v="2"/>
    <s v="N"/>
    <s v="Unknow"/>
    <s v="No"/>
    <s v="Unkown"/>
    <n v="1108.0466666666666"/>
    <n v="6"/>
    <s v="Unkown"/>
    <e v="#VALUE!"/>
  </r>
  <r>
    <n v="3087"/>
    <s v="Gerry"/>
    <s v="Scatcher"/>
    <x v="1"/>
    <n v="64"/>
    <d v="1986-04-02T00:00:00"/>
    <s v="Social Worker"/>
    <x v="0"/>
    <x v="0"/>
    <s v="N"/>
    <s v="Unknow"/>
    <s v="No"/>
    <n v="9"/>
    <n v="1151.3744444444444"/>
    <n v="6"/>
    <n v="9"/>
    <n v="62174.219999999994"/>
  </r>
  <r>
    <n v="3088"/>
    <s v="Hilarius"/>
    <s v="Trenbey"/>
    <x v="1"/>
    <n v="92"/>
    <d v="1974-05-09T00:00:00"/>
    <s v="Unkown"/>
    <x v="5"/>
    <x v="1"/>
    <s v="N"/>
    <s v="Unknow"/>
    <s v="Yes"/>
    <n v="17"/>
    <n v="947.58857142857141"/>
    <n v="6"/>
    <n v="17"/>
    <n v="96654.034285714282"/>
  </r>
  <r>
    <n v="3089"/>
    <s v="Wood"/>
    <s v="Nathan"/>
    <x v="1"/>
    <n v="27"/>
    <d v="2000-02-24T00:00:00"/>
    <s v="Web Developer III"/>
    <x v="7"/>
    <x v="1"/>
    <s v="N"/>
    <s v="Unknow"/>
    <s v="Yes"/>
    <n v="2"/>
    <n v="1470.462"/>
    <n v="6"/>
    <n v="2"/>
    <n v="17645.544000000002"/>
  </r>
  <r>
    <n v="3090"/>
    <s v="Zared"/>
    <s v="Pinchback"/>
    <x v="1"/>
    <n v="81"/>
    <d v="1964-12-06T00:00:00"/>
    <s v="Operator"/>
    <x v="7"/>
    <x v="0"/>
    <s v="N"/>
    <s v="Unknow"/>
    <s v="No"/>
    <n v="8"/>
    <n v="1674.3533333333332"/>
    <n v="6"/>
    <n v="8"/>
    <n v="80368.959999999992"/>
  </r>
  <r>
    <n v="3091"/>
    <s v="Guenevere"/>
    <s v="Treffry"/>
    <x v="0"/>
    <n v="88"/>
    <d v="1995-08-13T00:00:00"/>
    <s v="Payment Adjustment Coordinator"/>
    <x v="7"/>
    <x v="1"/>
    <s v="N"/>
    <s v="Unknow"/>
    <s v="Yes"/>
    <n v="3"/>
    <n v="1025.6400000000001"/>
    <n v="6"/>
    <n v="3"/>
    <n v="18461.52"/>
  </r>
  <r>
    <n v="3092"/>
    <s v="Hallie"/>
    <s v="Blackden"/>
    <x v="0"/>
    <n v="8"/>
    <d v="1972-12-17T00:00:00"/>
    <s v="Statistician IV"/>
    <x v="4"/>
    <x v="1"/>
    <s v="N"/>
    <s v="Unknow"/>
    <s v="No"/>
    <n v="9"/>
    <n v="1308.8675000000001"/>
    <n v="6"/>
    <n v="9"/>
    <n v="70678.845000000001"/>
  </r>
  <r>
    <n v="3093"/>
    <s v="Harwilll"/>
    <s v="Crimes"/>
    <x v="1"/>
    <n v="31"/>
    <d v="1992-04-01T00:00:00"/>
    <s v="Mechanical Systems Engineer"/>
    <x v="2"/>
    <x v="2"/>
    <s v="N"/>
    <s v="Unknow"/>
    <s v="Yes"/>
    <n v="6"/>
    <n v="1552.56"/>
    <n v="6"/>
    <n v="6"/>
    <n v="55892.160000000003"/>
  </r>
  <r>
    <n v="3094"/>
    <s v="Izak"/>
    <s v="Andreutti"/>
    <x v="1"/>
    <n v="51"/>
    <d v="1989-05-28T00:00:00"/>
    <s v="Biostatistician II"/>
    <x v="4"/>
    <x v="0"/>
    <s v="N"/>
    <s v="Unknow"/>
    <s v="Yes"/>
    <n v="17"/>
    <n v="1394.9675000000002"/>
    <n v="6"/>
    <n v="17"/>
    <n v="142286.685"/>
  </r>
  <r>
    <n v="3095"/>
    <s v="Joachim"/>
    <s v="Unkown"/>
    <x v="1"/>
    <n v="14"/>
    <d v="1998-10-11T00:00:00"/>
    <s v="Staff Accountant IV"/>
    <x v="5"/>
    <x v="2"/>
    <s v="N"/>
    <s v="Unknow"/>
    <s v="Yes"/>
    <n v="2"/>
    <n v="1327.67"/>
    <n v="6"/>
    <n v="2"/>
    <n v="15932.04"/>
  </r>
  <r>
    <n v="3096"/>
    <s v="Lulu"/>
    <s v="Cabane"/>
    <x v="0"/>
    <n v="32"/>
    <d v="1973-06-28T00:00:00"/>
    <s v="Associate Professor"/>
    <x v="1"/>
    <x v="0"/>
    <s v="N"/>
    <s v="Unknow"/>
    <s v="No"/>
    <n v="10"/>
    <n v="1525.1875"/>
    <n v="6"/>
    <n v="10"/>
    <n v="91511.25"/>
  </r>
  <r>
    <n v="3097"/>
    <s v="Alessandro"/>
    <s v="Casley"/>
    <x v="1"/>
    <n v="2"/>
    <d v="1978-05-09T00:00:00"/>
    <s v="Actuary"/>
    <x v="1"/>
    <x v="1"/>
    <s v="N"/>
    <s v="Unknow"/>
    <s v="Yes"/>
    <n v="19"/>
    <n v="1135.5225"/>
    <n v="6"/>
    <n v="19"/>
    <n v="129449.565"/>
  </r>
  <r>
    <n v="3098"/>
    <s v="Tiff"/>
    <s v="Ovett"/>
    <x v="0"/>
    <n v="77"/>
    <d v="1980-07-15T00:00:00"/>
    <s v="Dental Hygienist"/>
    <x v="0"/>
    <x v="0"/>
    <s v="N"/>
    <s v="Unknow"/>
    <s v="No"/>
    <n v="12"/>
    <n v="1004.2059999999999"/>
    <n v="6"/>
    <n v="12"/>
    <n v="72302.831999999995"/>
  </r>
  <r>
    <n v="3099"/>
    <s v="Shelli"/>
    <s v="Benitti"/>
    <x v="0"/>
    <n v="73"/>
    <d v="1996-11-26T00:00:00"/>
    <s v="Unkown"/>
    <x v="5"/>
    <x v="0"/>
    <s v="N"/>
    <s v="Unknow"/>
    <s v="Yes"/>
    <n v="3"/>
    <n v="1136.7666666666667"/>
    <n v="6"/>
    <n v="3"/>
    <n v="20461.800000000003"/>
  </r>
  <r>
    <n v="3100"/>
    <s v="Peggy"/>
    <s v="Wrankling"/>
    <x v="0"/>
    <n v="19"/>
    <d v="1954-02-09T00:00:00"/>
    <s v="Recruiter"/>
    <x v="4"/>
    <x v="0"/>
    <s v="N"/>
    <s v="Unknow"/>
    <s v="No"/>
    <n v="7"/>
    <n v="884.8125"/>
    <n v="6"/>
    <n v="7"/>
    <n v="37162.125"/>
  </r>
  <r>
    <n v="3101"/>
    <s v="Paxton"/>
    <s v="Lermit"/>
    <x v="1"/>
    <n v="68"/>
    <d v="1987-08-27T00:00:00"/>
    <s v="Geological Engineer"/>
    <x v="7"/>
    <x v="2"/>
    <s v="N"/>
    <s v="Unknow"/>
    <s v="No"/>
    <n v="12"/>
    <n v="1273.0933333333335"/>
    <n v="6"/>
    <n v="12"/>
    <n v="91662.720000000016"/>
  </r>
  <r>
    <n v="3102"/>
    <s v="Paquito"/>
    <s v="Maitland"/>
    <x v="1"/>
    <n v="37"/>
    <d v="1990-06-04T00:00:00"/>
    <s v="Assistant Manager"/>
    <x v="2"/>
    <x v="1"/>
    <s v="N"/>
    <s v="Unknow"/>
    <s v="No"/>
    <n v="2"/>
    <n v="1456.4242857142856"/>
    <n v="6"/>
    <n v="2"/>
    <n v="17477.091428571428"/>
  </r>
  <r>
    <n v="3103"/>
    <s v="Shaylah"/>
    <s v="Hatchell"/>
    <x v="0"/>
    <n v="5"/>
    <d v="1953-10-21T00:00:00"/>
    <s v="Safety Technician II"/>
    <x v="5"/>
    <x v="0"/>
    <s v="N"/>
    <s v="Unknow"/>
    <s v="No"/>
    <n v="20"/>
    <n v="1230.17"/>
    <n v="6"/>
    <n v="20"/>
    <n v="147620.40000000002"/>
  </r>
  <r>
    <n v="3104"/>
    <s v="Diahann"/>
    <s v="Blundan"/>
    <x v="0"/>
    <n v="19"/>
    <d v="1994-11-30T00:00:00"/>
    <s v="Business Systems Development Analyst"/>
    <x v="2"/>
    <x v="0"/>
    <s v="N"/>
    <s v="Unknow"/>
    <s v="Yes"/>
    <n v="2"/>
    <n v="688.25666666666677"/>
    <n v="6"/>
    <n v="2"/>
    <n v="8259.0800000000017"/>
  </r>
  <r>
    <n v="3105"/>
    <s v="Bryn"/>
    <s v="Rycraft"/>
    <x v="1"/>
    <n v="88"/>
    <d v="1965-10-14T00:00:00"/>
    <s v="Teacher"/>
    <x v="0"/>
    <x v="0"/>
    <s v="N"/>
    <s v="Unknow"/>
    <s v="No"/>
    <n v="12"/>
    <n v="842.54"/>
    <n v="6"/>
    <n v="12"/>
    <n v="60662.879999999997"/>
  </r>
  <r>
    <n v="3106"/>
    <s v="Yetty"/>
    <s v="Conneely"/>
    <x v="0"/>
    <n v="13"/>
    <d v="1989-06-03T00:00:00"/>
    <s v="Unkown"/>
    <x v="1"/>
    <x v="0"/>
    <s v="N"/>
    <s v="Unknow"/>
    <s v="Yes"/>
    <n v="21"/>
    <n v="1000.82375"/>
    <n v="6"/>
    <n v="21"/>
    <n v="126103.7925"/>
  </r>
  <r>
    <n v="3107"/>
    <s v="Dell"/>
    <s v="Tremathick"/>
    <x v="0"/>
    <n v="98"/>
    <d v="1960-08-15T00:00:00"/>
    <s v="Legal Assistant"/>
    <x v="4"/>
    <x v="2"/>
    <s v="N"/>
    <s v="Unknow"/>
    <s v="No"/>
    <n v="9"/>
    <n v="1274.0762500000001"/>
    <n v="6"/>
    <n v="9"/>
    <n v="68800.117500000008"/>
  </r>
  <r>
    <n v="3108"/>
    <s v="Trip"/>
    <s v="Ahmed"/>
    <x v="1"/>
    <n v="94"/>
    <d v="1967-10-01T00:00:00"/>
    <s v="Accounting Assistant III"/>
    <x v="9"/>
    <x v="0"/>
    <s v="N"/>
    <s v="Unknow"/>
    <s v="No"/>
    <n v="10"/>
    <n v="1278.8924999999999"/>
    <n v="6"/>
    <n v="10"/>
    <n v="76733.549999999988"/>
  </r>
  <r>
    <n v="3109"/>
    <s v="Jeralee"/>
    <s v="Domleo"/>
    <x v="0"/>
    <n v="75"/>
    <d v="1958-06-23T00:00:00"/>
    <s v="Automation Specialist II"/>
    <x v="0"/>
    <x v="0"/>
    <s v="N"/>
    <s v="Unknow"/>
    <s v="Yes"/>
    <n v="10"/>
    <n v="1265.2139999999999"/>
    <n v="6"/>
    <n v="10"/>
    <n v="75912.84"/>
  </r>
  <r>
    <n v="3110"/>
    <s v="Fabien"/>
    <s v="Iacapucci"/>
    <x v="1"/>
    <n v="14"/>
    <d v="1994-02-11T00:00:00"/>
    <s v="Community Outreach Specialist"/>
    <x v="3"/>
    <x v="1"/>
    <s v="N"/>
    <s v="Unknow"/>
    <s v="Yes"/>
    <n v="8"/>
    <n v="933.19599999999991"/>
    <n v="6"/>
    <n v="8"/>
    <n v="44793.407999999996"/>
  </r>
  <r>
    <n v="3111"/>
    <s v="Maxwell"/>
    <s v="Blabber"/>
    <x v="1"/>
    <n v="42"/>
    <d v="1997-03-11T00:00:00"/>
    <s v="Associate Professor"/>
    <x v="1"/>
    <x v="0"/>
    <s v="N"/>
    <s v="Unknow"/>
    <s v="Yes"/>
    <n v="4"/>
    <n v="1401.7199999999998"/>
    <n v="6"/>
    <n v="4"/>
    <n v="33641.279999999999"/>
  </r>
  <r>
    <n v="3112"/>
    <s v="Terri"/>
    <s v="Gornal"/>
    <x v="1"/>
    <n v="41"/>
    <d v="2001-04-22T00:00:00"/>
    <s v="Internal Auditor"/>
    <x v="5"/>
    <x v="2"/>
    <s v="N"/>
    <s v="Unknow"/>
    <s v="Yes"/>
    <n v="1"/>
    <n v="1562.7811111111114"/>
    <n v="6"/>
    <n v="1"/>
    <n v="9376.6866666666683"/>
  </r>
  <r>
    <n v="3113"/>
    <s v="Wenonah"/>
    <s v="Lethabridge"/>
    <x v="0"/>
    <n v="52"/>
    <d v="1969-12-06T00:00:00"/>
    <s v="Teacher"/>
    <x v="2"/>
    <x v="0"/>
    <s v="N"/>
    <s v="Unknow"/>
    <s v="Yes"/>
    <n v="18"/>
    <n v="1092.1400000000001"/>
    <n v="6"/>
    <n v="18"/>
    <n v="117951.12"/>
  </r>
  <r>
    <n v="3114"/>
    <s v="Judah"/>
    <s v="Prime"/>
    <x v="1"/>
    <n v="48"/>
    <d v="1974-09-05T00:00:00"/>
    <s v="Teacher"/>
    <x v="3"/>
    <x v="0"/>
    <s v="N"/>
    <s v="Unknow"/>
    <s v="Yes"/>
    <n v="18"/>
    <n v="1050.2428571428572"/>
    <n v="6"/>
    <n v="18"/>
    <n v="113426.22857142858"/>
  </r>
  <r>
    <n v="3115"/>
    <s v="Rip"/>
    <s v="Spiers"/>
    <x v="1"/>
    <n v="40"/>
    <d v="1981-02-26T00:00:00"/>
    <s v="Nuclear Power Engineer"/>
    <x v="7"/>
    <x v="0"/>
    <s v="N"/>
    <s v="Unknow"/>
    <s v="No"/>
    <n v="8"/>
    <n v="1063.24"/>
    <n v="6"/>
    <n v="8"/>
    <n v="51035.520000000004"/>
  </r>
  <r>
    <n v="3116"/>
    <s v="Correy"/>
    <s v="Loynes"/>
    <x v="1"/>
    <n v="16"/>
    <d v="1978-06-29T00:00:00"/>
    <s v="Unkown"/>
    <x v="0"/>
    <x v="0"/>
    <s v="N"/>
    <s v="Unknow"/>
    <s v="No"/>
    <n v="7"/>
    <n v="1453.57"/>
    <n v="6"/>
    <n v="7"/>
    <n v="61049.94"/>
  </r>
  <r>
    <n v="3117"/>
    <s v="Nisse"/>
    <s v="Marriage"/>
    <x v="0"/>
    <n v="68"/>
    <d v="1995-06-11T00:00:00"/>
    <s v="Cost Accountant"/>
    <x v="1"/>
    <x v="1"/>
    <s v="N"/>
    <s v="Unknow"/>
    <s v="Yes"/>
    <n v="6"/>
    <n v="933.43000000000006"/>
    <n v="6"/>
    <n v="6"/>
    <n v="33603.479999999996"/>
  </r>
  <r>
    <n v="3118"/>
    <s v="Cleveland"/>
    <s v="Coxon"/>
    <x v="1"/>
    <n v="54"/>
    <d v="1993-01-22T00:00:00"/>
    <s v="Occupational Therapist"/>
    <x v="0"/>
    <x v="2"/>
    <s v="N"/>
    <s v="Unknow"/>
    <s v="No"/>
    <n v="9"/>
    <n v="695.06000000000006"/>
    <n v="6"/>
    <n v="9"/>
    <n v="37533.240000000005"/>
  </r>
  <r>
    <n v="3119"/>
    <s v="Earle"/>
    <s v="Frisby"/>
    <x v="1"/>
    <n v="13"/>
    <d v="1960-01-11T00:00:00"/>
    <s v="Unkown"/>
    <x v="4"/>
    <x v="2"/>
    <s v="N"/>
    <s v="Unknow"/>
    <s v="No"/>
    <n v="19"/>
    <n v="1132.29"/>
    <n v="6"/>
    <n v="19"/>
    <n v="129081.06"/>
  </r>
  <r>
    <n v="3120"/>
    <s v="Lauree"/>
    <s v="O'Donnell"/>
    <x v="0"/>
    <n v="89"/>
    <d v="1979-02-04T00:00:00"/>
    <s v="Clinical Specialist"/>
    <x v="0"/>
    <x v="0"/>
    <s v="N"/>
    <s v="Unknow"/>
    <s v="Yes"/>
    <n v="10"/>
    <n v="1178.36625"/>
    <n v="6"/>
    <n v="10"/>
    <n v="70701.975000000006"/>
  </r>
  <r>
    <n v="3121"/>
    <s v="Mahmoud"/>
    <s v="Batterbee"/>
    <x v="1"/>
    <n v="82"/>
    <d v="1959-05-11T00:00:00"/>
    <s v="Data Coordiator"/>
    <x v="7"/>
    <x v="0"/>
    <s v="N"/>
    <s v="Unknow"/>
    <s v="No"/>
    <n v="19"/>
    <n v="1459.1949999999999"/>
    <n v="6"/>
    <n v="19"/>
    <n v="166348.23000000001"/>
  </r>
  <r>
    <n v="3122"/>
    <s v="Cthrine"/>
    <s v="Orans"/>
    <x v="0"/>
    <n v="17"/>
    <d v="1980-08-17T00:00:00"/>
    <s v="Unkown"/>
    <x v="7"/>
    <x v="2"/>
    <s v="N"/>
    <s v="Unknow"/>
    <s v="Yes"/>
    <n v="15"/>
    <n v="1150.7239999999999"/>
    <n v="6"/>
    <n v="15"/>
    <n v="103565.15999999999"/>
  </r>
  <r>
    <n v="3123"/>
    <s v="Tina"/>
    <s v="Riggulsford"/>
    <x v="0"/>
    <n v="71"/>
    <d v="1976-08-17T00:00:00"/>
    <s v="Dental Hygienist"/>
    <x v="0"/>
    <x v="2"/>
    <s v="N"/>
    <s v="Unknow"/>
    <s v="No"/>
    <n v="20"/>
    <n v="1281.0060000000001"/>
    <n v="6"/>
    <n v="20"/>
    <n v="153720.72"/>
  </r>
  <r>
    <n v="3124"/>
    <s v="Anastasie"/>
    <s v="Le Grand"/>
    <x v="0"/>
    <n v="73"/>
    <d v="1981-02-03T00:00:00"/>
    <s v="Account Executive"/>
    <x v="5"/>
    <x v="2"/>
    <s v="N"/>
    <s v="Unknow"/>
    <s v="Yes"/>
    <n v="9"/>
    <n v="1307.92"/>
    <n v="6"/>
    <n v="9"/>
    <n v="70627.680000000008"/>
  </r>
  <r>
    <n v="3125"/>
    <s v="Krystyna"/>
    <s v="Scarasbrick"/>
    <x v="0"/>
    <n v="2"/>
    <d v="1978-08-21T00:00:00"/>
    <s v="Social Worker"/>
    <x v="0"/>
    <x v="2"/>
    <s v="N"/>
    <s v="Unknow"/>
    <s v="Yes"/>
    <n v="5"/>
    <n v="916.71249999999998"/>
    <n v="6"/>
    <n v="5"/>
    <n v="27501.375"/>
  </r>
  <r>
    <n v="3126"/>
    <s v="Bondon"/>
    <s v="Deeley"/>
    <x v="1"/>
    <n v="7"/>
    <d v="1986-10-16T00:00:00"/>
    <s v="Statistician IV"/>
    <x v="1"/>
    <x v="2"/>
    <s v="N"/>
    <s v="Unknow"/>
    <s v="No"/>
    <n v="12"/>
    <n v="1100.4580000000001"/>
    <n v="6"/>
    <n v="12"/>
    <n v="79232.97600000001"/>
  </r>
  <r>
    <n v="3127"/>
    <s v="Tucker"/>
    <s v="Lewsley"/>
    <x v="1"/>
    <n v="39"/>
    <d v="1971-01-31T00:00:00"/>
    <s v="Research Nurse"/>
    <x v="0"/>
    <x v="0"/>
    <s v="N"/>
    <s v="Unknow"/>
    <s v="No"/>
    <n v="10"/>
    <n v="1222.6016666666667"/>
    <n v="6"/>
    <n v="10"/>
    <n v="73356.100000000006"/>
  </r>
  <r>
    <n v="3128"/>
    <s v="Betteanne"/>
    <s v="Alldread"/>
    <x v="0"/>
    <n v="96"/>
    <d v="1965-06-26T00:00:00"/>
    <s v="Geological Engineer"/>
    <x v="7"/>
    <x v="2"/>
    <s v="N"/>
    <s v="Unknow"/>
    <s v="Yes"/>
    <n v="16"/>
    <n v="1467.5971428571429"/>
    <n v="6"/>
    <n v="16"/>
    <n v="140889.32571428572"/>
  </r>
  <r>
    <n v="3129"/>
    <s v="Leola"/>
    <s v="Mandrier"/>
    <x v="0"/>
    <n v="44"/>
    <d v="1955-09-25T00:00:00"/>
    <s v="Analog Circuit Design manager"/>
    <x v="2"/>
    <x v="2"/>
    <s v="N"/>
    <s v="Unknow"/>
    <s v="Yes"/>
    <n v="11"/>
    <n v="1077.1157142857141"/>
    <n v="6"/>
    <n v="11"/>
    <n v="71089.637142857129"/>
  </r>
  <r>
    <n v="3130"/>
    <s v="Krissy"/>
    <s v="Robard"/>
    <x v="0"/>
    <n v="53"/>
    <d v="1971-01-25T00:00:00"/>
    <s v="VP Product Management"/>
    <x v="8"/>
    <x v="0"/>
    <s v="N"/>
    <s v="Unknow"/>
    <s v="No"/>
    <n v="17"/>
    <n v="1226.4399999999998"/>
    <n v="6"/>
    <n v="17"/>
    <n v="125096.87999999999"/>
  </r>
  <r>
    <n v="3131"/>
    <s v="Sybilla"/>
    <s v="O' Markey"/>
    <x v="0"/>
    <n v="63"/>
    <d v="1999-02-24T00:00:00"/>
    <s v="Unkown"/>
    <x v="5"/>
    <x v="1"/>
    <s v="N"/>
    <s v="Unknow"/>
    <s v="Yes"/>
    <n v="3"/>
    <n v="764.59666666666669"/>
    <n v="6"/>
    <n v="3"/>
    <n v="13762.74"/>
  </r>
  <r>
    <n v="3132"/>
    <s v="Nicko"/>
    <s v="Artois"/>
    <x v="1"/>
    <n v="33"/>
    <d v="1975-04-15T00:00:00"/>
    <s v="Sales Representative"/>
    <x v="5"/>
    <x v="0"/>
    <s v="N"/>
    <s v="Unknow"/>
    <s v="Yes"/>
    <n v="7"/>
    <n v="1271.075"/>
    <n v="6"/>
    <n v="7"/>
    <n v="53385.150000000009"/>
  </r>
  <r>
    <n v="3133"/>
    <s v="Eda"/>
    <s v="MacCheyne"/>
    <x v="0"/>
    <n v="89"/>
    <d v="1999-05-10T00:00:00"/>
    <s v="Quality Control Specialist"/>
    <x v="7"/>
    <x v="0"/>
    <s v="N"/>
    <s v="Unknow"/>
    <s v="No"/>
    <n v="2"/>
    <n v="877.68333333333339"/>
    <n v="6"/>
    <n v="2"/>
    <n v="10532.2"/>
  </r>
  <r>
    <n v="3134"/>
    <s v="Pierette"/>
    <s v="Roseman"/>
    <x v="0"/>
    <n v="53"/>
    <d v="1995-01-20T00:00:00"/>
    <s v="Unkown"/>
    <x v="7"/>
    <x v="0"/>
    <s v="N"/>
    <s v="Unknow"/>
    <s v="No"/>
    <n v="5"/>
    <n v="904.93"/>
    <n v="6"/>
    <n v="5"/>
    <n v="27147.9"/>
  </r>
  <r>
    <n v="3135"/>
    <s v="Titus"/>
    <s v="Worsall"/>
    <x v="1"/>
    <n v="83"/>
    <d v="1962-01-14T00:00:00"/>
    <s v="Staff Scientist"/>
    <x v="1"/>
    <x v="0"/>
    <s v="N"/>
    <s v="Unknow"/>
    <s v="No"/>
    <n v="16"/>
    <n v="513.81000000000006"/>
    <n v="6"/>
    <n v="16"/>
    <n v="49325.760000000009"/>
  </r>
  <r>
    <n v="3136"/>
    <s v="Leonardo"/>
    <s v="Brennon"/>
    <x v="1"/>
    <n v="60"/>
    <d v="1998-08-25T00:00:00"/>
    <s v="Marketing Manager"/>
    <x v="5"/>
    <x v="0"/>
    <s v="N"/>
    <s v="Unknow"/>
    <s v="Yes"/>
    <n v="3"/>
    <n v="1001.2175"/>
    <n v="6"/>
    <n v="3"/>
    <n v="18021.915000000001"/>
  </r>
  <r>
    <n v="3137"/>
    <s v="Cathlene"/>
    <s v="Unkown"/>
    <x v="0"/>
    <n v="48"/>
    <d v="1993-03-13T00:00:00"/>
    <s v="Web Designer III"/>
    <x v="4"/>
    <x v="0"/>
    <s v="N"/>
    <s v="Unknow"/>
    <s v="No"/>
    <n v="9"/>
    <n v="957.48"/>
    <n v="6"/>
    <n v="9"/>
    <n v="51703.92"/>
  </r>
  <r>
    <n v="3138"/>
    <s v="Wait"/>
    <s v="Pardey"/>
    <x v="1"/>
    <n v="34"/>
    <d v="1971-02-19T00:00:00"/>
    <s v="Paralegal"/>
    <x v="1"/>
    <x v="0"/>
    <s v="N"/>
    <s v="Unknow"/>
    <s v="Yes"/>
    <n v="6"/>
    <n v="658.42333333333329"/>
    <n v="6"/>
    <n v="6"/>
    <n v="23703.239999999998"/>
  </r>
  <r>
    <n v="3139"/>
    <s v="Pail"/>
    <s v="De Blasi"/>
    <x v="1"/>
    <n v="65"/>
    <d v="1973-06-13T00:00:00"/>
    <s v="Paralegal"/>
    <x v="1"/>
    <x v="2"/>
    <s v="N"/>
    <s v="Unknow"/>
    <s v="Yes"/>
    <n v="17"/>
    <n v="1203.1716666666666"/>
    <n v="6"/>
    <n v="17"/>
    <n v="122723.51"/>
  </r>
  <r>
    <n v="3140"/>
    <s v="Britt"/>
    <s v="Muddimer"/>
    <x v="0"/>
    <n v="2"/>
    <d v="1985-06-11T00:00:00"/>
    <s v="Legal Assistant"/>
    <x v="7"/>
    <x v="2"/>
    <s v="N"/>
    <s v="Unknow"/>
    <s v="No"/>
    <n v="16"/>
    <n v="1375.7862499999999"/>
    <n v="6"/>
    <n v="16"/>
    <n v="132075.47999999998"/>
  </r>
  <r>
    <n v="3141"/>
    <s v="Esmaria"/>
    <s v="Kiernan"/>
    <x v="0"/>
    <n v="92"/>
    <d v="1995-11-04T00:00:00"/>
    <s v="Associate Professor"/>
    <x v="5"/>
    <x v="0"/>
    <s v="N"/>
    <s v="Unknow"/>
    <s v="Yes"/>
    <n v="3"/>
    <n v="872.9616666666667"/>
    <n v="6"/>
    <n v="3"/>
    <n v="15713.310000000001"/>
  </r>
  <r>
    <n v="3142"/>
    <s v="Hubert"/>
    <s v="Kliner"/>
    <x v="1"/>
    <n v="98"/>
    <d v="1992-08-04T00:00:00"/>
    <s v="Electrical Engineer"/>
    <x v="7"/>
    <x v="0"/>
    <s v="N"/>
    <s v="Unknow"/>
    <s v="No"/>
    <n v="6"/>
    <n v="1005.5666666666666"/>
    <n v="6"/>
    <n v="6"/>
    <n v="36200.399999999994"/>
  </r>
  <r>
    <n v="3143"/>
    <s v="Corabelle"/>
    <s v="Streatfeild"/>
    <x v="0"/>
    <n v="0"/>
    <d v="1996-10-24T00:00:00"/>
    <s v="Chief Design Engineer"/>
    <x v="7"/>
    <x v="0"/>
    <s v="N"/>
    <s v="Unknow"/>
    <s v="No"/>
    <n v="5"/>
    <n v="1212.1866666666667"/>
    <n v="6"/>
    <n v="5"/>
    <n v="36365.600000000006"/>
  </r>
  <r>
    <n v="3144"/>
    <s v="Ringo"/>
    <s v="Everson"/>
    <x v="1"/>
    <n v="94"/>
    <d v="1978-10-29T00:00:00"/>
    <s v="Programmer Analyst III"/>
    <x v="7"/>
    <x v="0"/>
    <s v="N"/>
    <s v="Unknow"/>
    <s v="Yes"/>
    <n v="8"/>
    <n v="541.02571428571434"/>
    <n v="6"/>
    <n v="8"/>
    <n v="25969.234285714287"/>
  </r>
  <r>
    <n v="3145"/>
    <s v="Gar"/>
    <s v="Barnewille"/>
    <x v="1"/>
    <n v="17"/>
    <d v="1978-06-17T00:00:00"/>
    <s v="Paralegal"/>
    <x v="1"/>
    <x v="2"/>
    <s v="N"/>
    <s v="Unknow"/>
    <s v="Yes"/>
    <n v="7"/>
    <n v="1272.3533333333335"/>
    <n v="6"/>
    <n v="7"/>
    <n v="53438.840000000004"/>
  </r>
  <r>
    <n v="3146"/>
    <s v="Fredrika"/>
    <s v="Kleinmintz"/>
    <x v="0"/>
    <n v="79"/>
    <d v="1978-01-28T00:00:00"/>
    <s v="Project Manager"/>
    <x v="2"/>
    <x v="0"/>
    <s v="N"/>
    <s v="Unknow"/>
    <s v="No"/>
    <n v="15"/>
    <n v="947.28833333333341"/>
    <n v="6"/>
    <n v="15"/>
    <n v="85255.950000000012"/>
  </r>
  <r>
    <n v="3147"/>
    <s v="Bonnee"/>
    <s v="Farley"/>
    <x v="0"/>
    <n v="21"/>
    <d v="1976-10-02T00:00:00"/>
    <s v="Unkown"/>
    <x v="5"/>
    <x v="1"/>
    <s v="N"/>
    <s v="Unknow"/>
    <s v="Yes"/>
    <n v="17"/>
    <n v="1706.654"/>
    <n v="6"/>
    <n v="17"/>
    <n v="174078.70799999998"/>
  </r>
  <r>
    <n v="3148"/>
    <s v="Berky"/>
    <s v="Degoix"/>
    <x v="1"/>
    <n v="11"/>
    <d v="1974-10-09T00:00:00"/>
    <s v="Human Resources Assistant IV"/>
    <x v="4"/>
    <x v="2"/>
    <s v="N"/>
    <s v="Unknow"/>
    <s v="Yes"/>
    <n v="10"/>
    <n v="968.63714285714286"/>
    <n v="6"/>
    <n v="10"/>
    <n v="58118.228571428568"/>
  </r>
  <r>
    <n v="3149"/>
    <s v="Caprice"/>
    <s v="Pack"/>
    <x v="0"/>
    <n v="31"/>
    <d v="1980-09-03T00:00:00"/>
    <s v="Tax Accountant"/>
    <x v="4"/>
    <x v="1"/>
    <s v="N"/>
    <s v="Unknow"/>
    <s v="Yes"/>
    <n v="5"/>
    <n v="673.18499999999995"/>
    <n v="6"/>
    <n v="5"/>
    <n v="20195.55"/>
  </r>
  <r>
    <n v="3150"/>
    <s v="Morissa"/>
    <s v="Wolfendell"/>
    <x v="0"/>
    <n v="66"/>
    <d v="1991-10-07T00:00:00"/>
    <s v="Sales Associate"/>
    <x v="1"/>
    <x v="0"/>
    <s v="N"/>
    <s v="Unknow"/>
    <s v="No"/>
    <n v="5"/>
    <n v="1029.3033333333333"/>
    <n v="6"/>
    <n v="5"/>
    <n v="30879.1"/>
  </r>
  <r>
    <n v="3151"/>
    <s v="Thorn"/>
    <s v="Choffin"/>
    <x v="2"/>
    <n v="20"/>
    <s v="Unkown"/>
    <s v="Senior Developer"/>
    <x v="3"/>
    <x v="1"/>
    <s v="N"/>
    <s v="Unknow"/>
    <s v="Yes"/>
    <s v="Unkown"/>
    <n v="1303.03125"/>
    <n v="6"/>
    <s v="Unkown"/>
    <e v="#VALUE!"/>
  </r>
  <r>
    <n v="3152"/>
    <s v="Lettie"/>
    <s v="McGenis"/>
    <x v="0"/>
    <n v="6"/>
    <d v="1999-06-07T00:00:00"/>
    <s v="Teacher"/>
    <x v="1"/>
    <x v="2"/>
    <s v="N"/>
    <s v="Unknow"/>
    <s v="Yes"/>
    <n v="3"/>
    <n v="1286.9483333333335"/>
    <n v="6"/>
    <n v="3"/>
    <n v="23165.07"/>
  </r>
  <r>
    <n v="3153"/>
    <s v="Hannis"/>
    <s v="Jakubovits"/>
    <x v="0"/>
    <n v="87"/>
    <d v="1973-12-30T00:00:00"/>
    <s v="Compensation Analyst"/>
    <x v="1"/>
    <x v="2"/>
    <s v="N"/>
    <s v="Unknow"/>
    <s v="No"/>
    <n v="15"/>
    <n v="1763.645"/>
    <n v="6"/>
    <n v="15"/>
    <n v="158728.04999999999"/>
  </r>
  <r>
    <n v="3154"/>
    <s v="Angil"/>
    <s v="Ellesmere"/>
    <x v="0"/>
    <n v="63"/>
    <d v="1957-11-21T00:00:00"/>
    <s v="Desktop Support Technician"/>
    <x v="8"/>
    <x v="0"/>
    <s v="N"/>
    <s v="Unknow"/>
    <s v="Yes"/>
    <n v="19"/>
    <n v="1324.0274999999999"/>
    <n v="6"/>
    <n v="19"/>
    <n v="150939.13499999998"/>
  </r>
  <r>
    <n v="3155"/>
    <s v="Tiphani"/>
    <s v="Fritz"/>
    <x v="0"/>
    <n v="88"/>
    <d v="1976-12-25T00:00:00"/>
    <s v="Office Assistant I"/>
    <x v="3"/>
    <x v="1"/>
    <s v="N"/>
    <s v="Unknow"/>
    <s v="Yes"/>
    <n v="21"/>
    <n v="792.9"/>
    <n v="6"/>
    <n v="21"/>
    <n v="99905.4"/>
  </r>
  <r>
    <n v="3156"/>
    <s v="Bearnard"/>
    <s v="Letixier"/>
    <x v="1"/>
    <n v="23"/>
    <d v="1976-09-28T00:00:00"/>
    <s v="Unkown"/>
    <x v="1"/>
    <x v="0"/>
    <s v="N"/>
    <s v="Unknow"/>
    <s v="No"/>
    <n v="4"/>
    <n v="1367.085"/>
    <n v="6"/>
    <n v="4"/>
    <n v="32810.04"/>
  </r>
  <r>
    <n v="3157"/>
    <s v="Hurlee"/>
    <s v="Fasson"/>
    <x v="1"/>
    <n v="46"/>
    <d v="1997-07-19T00:00:00"/>
    <s v="Unkown"/>
    <x v="5"/>
    <x v="0"/>
    <s v="N"/>
    <s v="Unknow"/>
    <s v="Yes"/>
    <n v="1"/>
    <n v="844.44"/>
    <n v="6"/>
    <n v="1"/>
    <n v="5066.6400000000003"/>
  </r>
  <r>
    <n v="3158"/>
    <s v="Korey"/>
    <s v="Lansbury"/>
    <x v="1"/>
    <n v="27"/>
    <d v="1970-05-02T00:00:00"/>
    <s v="VP Quality Control"/>
    <x v="8"/>
    <x v="0"/>
    <s v="N"/>
    <s v="Unknow"/>
    <s v="Yes"/>
    <n v="12"/>
    <n v="1230.3320000000001"/>
    <n v="6"/>
    <n v="12"/>
    <n v="88583.90400000001"/>
  </r>
  <r>
    <n v="3159"/>
    <s v="Jesus"/>
    <s v="MacShirie"/>
    <x v="1"/>
    <n v="16"/>
    <d v="1967-02-01T00:00:00"/>
    <s v="Unkown"/>
    <x v="1"/>
    <x v="1"/>
    <s v="N"/>
    <s v="Unknow"/>
    <s v="No"/>
    <n v="12"/>
    <n v="1096.98875"/>
    <n v="6"/>
    <n v="12"/>
    <n v="78983.19"/>
  </r>
  <r>
    <n v="3160"/>
    <s v="Eadmund"/>
    <s v="Braycotton"/>
    <x v="1"/>
    <n v="87"/>
    <d v="1978-07-03T00:00:00"/>
    <s v="Mechanical Systems Engineer"/>
    <x v="3"/>
    <x v="0"/>
    <s v="N"/>
    <s v="Unknow"/>
    <s v="No"/>
    <n v="21"/>
    <n v="1415.1442857142854"/>
    <n v="6"/>
    <n v="21"/>
    <n v="178308.17999999993"/>
  </r>
  <r>
    <n v="3161"/>
    <s v="Cindie"/>
    <s v="Naldrett"/>
    <x v="0"/>
    <n v="71"/>
    <d v="1977-02-16T00:00:00"/>
    <s v="Unkown"/>
    <x v="1"/>
    <x v="0"/>
    <s v="N"/>
    <s v="Unknow"/>
    <s v="Yes"/>
    <n v="4"/>
    <n v="1088.9333333333334"/>
    <n v="6"/>
    <n v="4"/>
    <n v="26134.400000000001"/>
  </r>
  <r>
    <n v="3162"/>
    <s v="Deanne"/>
    <s v="Delacour"/>
    <x v="0"/>
    <n v="76"/>
    <d v="1978-02-24T00:00:00"/>
    <s v="Media Manager IV"/>
    <x v="6"/>
    <x v="0"/>
    <s v="N"/>
    <s v="Unknow"/>
    <s v="Yes"/>
    <n v="15"/>
    <n v="1677.0924999999997"/>
    <n v="6"/>
    <n v="15"/>
    <n v="150938.32499999998"/>
  </r>
  <r>
    <n v="3163"/>
    <s v="Irvine"/>
    <s v="Mc Mechan"/>
    <x v="1"/>
    <n v="38"/>
    <d v="1968-06-01T00:00:00"/>
    <s v="Environmental Specialist"/>
    <x v="6"/>
    <x v="1"/>
    <s v="N"/>
    <s v="Unknow"/>
    <s v="No"/>
    <n v="19"/>
    <n v="972.41857142857134"/>
    <n v="6"/>
    <n v="19"/>
    <n v="110855.71714285713"/>
  </r>
  <r>
    <n v="3164"/>
    <s v="Hortensia"/>
    <s v="Rainger"/>
    <x v="0"/>
    <n v="53"/>
    <d v="1986-01-14T00:00:00"/>
    <s v="Human Resources Assistant II"/>
    <x v="7"/>
    <x v="0"/>
    <s v="N"/>
    <s v="Unknow"/>
    <s v="Yes"/>
    <n v="14"/>
    <n v="1147.4916666666666"/>
    <n v="6"/>
    <n v="14"/>
    <n v="96389.299999999988"/>
  </r>
  <r>
    <n v="3165"/>
    <s v="Vyky"/>
    <s v="Coppen"/>
    <x v="0"/>
    <n v="56"/>
    <d v="1975-05-18T00:00:00"/>
    <s v="Business Systems Development Analyst"/>
    <x v="7"/>
    <x v="1"/>
    <s v="N"/>
    <s v="Unknow"/>
    <s v="Yes"/>
    <n v="10"/>
    <n v="1037.1866666666667"/>
    <n v="6"/>
    <n v="10"/>
    <n v="62231.200000000012"/>
  </r>
  <r>
    <n v="3166"/>
    <s v="Bronson"/>
    <s v="Plowman"/>
    <x v="1"/>
    <n v="96"/>
    <d v="1955-05-11T00:00:00"/>
    <s v="Social Worker"/>
    <x v="0"/>
    <x v="0"/>
    <s v="N"/>
    <s v="Unknow"/>
    <s v="No"/>
    <n v="20"/>
    <n v="773.32749999999999"/>
    <n v="6"/>
    <n v="20"/>
    <n v="92799.3"/>
  </r>
  <r>
    <n v="3167"/>
    <s v="Vernor"/>
    <s v="Stedall"/>
    <x v="1"/>
    <n v="36"/>
    <d v="1995-01-20T00:00:00"/>
    <s v="Web Designer IV"/>
    <x v="2"/>
    <x v="0"/>
    <s v="N"/>
    <s v="Unknow"/>
    <s v="No"/>
    <n v="5"/>
    <n v="1404.1733333333334"/>
    <n v="6"/>
    <n v="5"/>
    <n v="42125.200000000004"/>
  </r>
  <r>
    <n v="3168"/>
    <s v="Johan"/>
    <s v="Dudderidge"/>
    <x v="1"/>
    <n v="89"/>
    <d v="1976-02-16T00:00:00"/>
    <s v="Assistant Manager"/>
    <x v="0"/>
    <x v="1"/>
    <s v="N"/>
    <s v="Unknow"/>
    <s v="No"/>
    <n v="22"/>
    <n v="831.03499999999997"/>
    <n v="6"/>
    <n v="22"/>
    <n v="109696.62"/>
  </r>
  <r>
    <n v="3169"/>
    <s v="Maxim"/>
    <s v="Chavrin"/>
    <x v="1"/>
    <n v="96"/>
    <d v="1964-01-12T00:00:00"/>
    <s v="Payment Adjustment Coordinator"/>
    <x v="3"/>
    <x v="0"/>
    <s v="N"/>
    <s v="Unknow"/>
    <s v="Yes"/>
    <n v="19"/>
    <n v="1014.9066666666668"/>
    <n v="6"/>
    <n v="19"/>
    <n v="115699.36000000002"/>
  </r>
  <r>
    <n v="3170"/>
    <s v="Bethanne"/>
    <s v="Kytter"/>
    <x v="0"/>
    <n v="67"/>
    <d v="1968-01-26T00:00:00"/>
    <s v="Nurse Practicioner"/>
    <x v="9"/>
    <x v="0"/>
    <s v="N"/>
    <s v="Unknow"/>
    <s v="No"/>
    <n v="11"/>
    <n v="796.36333333333323"/>
    <n v="6"/>
    <n v="11"/>
    <n v="52559.979999999996"/>
  </r>
  <r>
    <n v="3171"/>
    <s v="Leif"/>
    <s v="Unkown"/>
    <x v="1"/>
    <n v="36"/>
    <d v="1967-05-23T00:00:00"/>
    <s v="Account Coordinator"/>
    <x v="1"/>
    <x v="1"/>
    <s v="N"/>
    <s v="Unknow"/>
    <s v="Yes"/>
    <n v="10"/>
    <n v="801.95333333333326"/>
    <n v="6"/>
    <n v="10"/>
    <n v="48117.2"/>
  </r>
  <r>
    <n v="3172"/>
    <s v="Marje"/>
    <s v="Kennewell"/>
    <x v="0"/>
    <n v="69"/>
    <d v="1961-12-17T00:00:00"/>
    <s v="Unkown"/>
    <x v="5"/>
    <x v="1"/>
    <s v="N"/>
    <s v="Unknow"/>
    <s v="No"/>
    <n v="5"/>
    <n v="1271.4960000000001"/>
    <n v="6"/>
    <n v="5"/>
    <n v="38144.880000000005"/>
  </r>
  <r>
    <n v="3173"/>
    <s v="Angelo"/>
    <s v="Unkown"/>
    <x v="1"/>
    <n v="55"/>
    <d v="2001-10-10T00:00:00"/>
    <s v="Computer Systems Analyst I"/>
    <x v="0"/>
    <x v="0"/>
    <s v="N"/>
    <s v="Unknow"/>
    <s v="Yes"/>
    <n v="1"/>
    <n v="1148.6400000000001"/>
    <n v="6"/>
    <n v="1"/>
    <n v="6891.84"/>
  </r>
  <r>
    <n v="3174"/>
    <s v="Odele"/>
    <s v="Blackmore"/>
    <x v="0"/>
    <n v="67"/>
    <d v="1976-11-16T00:00:00"/>
    <s v="Research Associate"/>
    <x v="1"/>
    <x v="1"/>
    <s v="N"/>
    <s v="Unknow"/>
    <s v="No"/>
    <n v="9"/>
    <n v="1149.405"/>
    <n v="6"/>
    <n v="9"/>
    <n v="62067.87"/>
  </r>
  <r>
    <n v="3175"/>
    <s v="Alphard"/>
    <s v="Cradduck"/>
    <x v="1"/>
    <n v="82"/>
    <d v="1984-12-30T00:00:00"/>
    <s v="Operator"/>
    <x v="0"/>
    <x v="0"/>
    <s v="N"/>
    <s v="Unknow"/>
    <s v="No"/>
    <n v="16"/>
    <n v="1360.0233333333333"/>
    <n v="6"/>
    <n v="16"/>
    <n v="130562.23999999999"/>
  </r>
  <r>
    <n v="3176"/>
    <s v="Rafe"/>
    <s v="Antoniak"/>
    <x v="1"/>
    <n v="60"/>
    <d v="1977-12-04T00:00:00"/>
    <s v="Physical Therapy Assistant"/>
    <x v="4"/>
    <x v="1"/>
    <s v="N"/>
    <s v="Unknow"/>
    <s v="No"/>
    <n v="16"/>
    <n v="433.005"/>
    <n v="6"/>
    <n v="16"/>
    <n v="41568.479999999996"/>
  </r>
  <r>
    <n v="3177"/>
    <s v="Titos"/>
    <s v="Scanes"/>
    <x v="1"/>
    <n v="93"/>
    <d v="1978-05-07T00:00:00"/>
    <s v="Database Administrator IV"/>
    <x v="4"/>
    <x v="1"/>
    <s v="N"/>
    <s v="Unknow"/>
    <s v="No"/>
    <n v="6"/>
    <n v="825.97124999999994"/>
    <n v="6"/>
    <n v="6"/>
    <n v="29734.964999999997"/>
  </r>
  <r>
    <n v="3178"/>
    <s v="Gan"/>
    <s v="Marrion"/>
    <x v="1"/>
    <n v="21"/>
    <d v="1971-09-28T00:00:00"/>
    <s v="VP Quality Control"/>
    <x v="5"/>
    <x v="0"/>
    <s v="N"/>
    <s v="Unknow"/>
    <s v="Yes"/>
    <n v="9"/>
    <n v="1157.325"/>
    <n v="6"/>
    <n v="9"/>
    <n v="62495.55"/>
  </r>
  <r>
    <n v="3179"/>
    <s v="Jarid"/>
    <s v="Redwood"/>
    <x v="1"/>
    <n v="87"/>
    <d v="1979-11-04T00:00:00"/>
    <s v="Assistant Media Planner"/>
    <x v="9"/>
    <x v="1"/>
    <s v="N"/>
    <s v="Unknow"/>
    <s v="Yes"/>
    <n v="17"/>
    <n v="972.73142857142841"/>
    <n v="6"/>
    <n v="17"/>
    <n v="99218.605714285703"/>
  </r>
  <r>
    <n v="3180"/>
    <s v="Gage"/>
    <s v="Unkown"/>
    <x v="1"/>
    <n v="96"/>
    <d v="1974-06-14T00:00:00"/>
    <s v="Business Systems Development Analyst"/>
    <x v="3"/>
    <x v="0"/>
    <s v="N"/>
    <s v="Unknow"/>
    <s v="Yes"/>
    <n v="19"/>
    <n v="1175.182"/>
    <n v="6"/>
    <n v="19"/>
    <n v="133970.74800000002"/>
  </r>
  <r>
    <n v="3181"/>
    <s v="Ferd"/>
    <s v="Chominski"/>
    <x v="1"/>
    <n v="39"/>
    <d v="1976-09-29T00:00:00"/>
    <s v="Senior Editor"/>
    <x v="1"/>
    <x v="2"/>
    <s v="N"/>
    <s v="Unknow"/>
    <s v="No"/>
    <n v="6"/>
    <n v="1097.82"/>
    <n v="6"/>
    <n v="6"/>
    <n v="39521.520000000004"/>
  </r>
  <r>
    <n v="3182"/>
    <s v="Catherina"/>
    <s v="Hammel"/>
    <x v="0"/>
    <n v="50"/>
    <d v="1967-10-03T00:00:00"/>
    <s v="Unkown"/>
    <x v="1"/>
    <x v="1"/>
    <s v="N"/>
    <s v="Unknow"/>
    <s v="No"/>
    <n v="15"/>
    <n v="786.46199999999988"/>
    <n v="6"/>
    <n v="15"/>
    <n v="70781.579999999987"/>
  </r>
  <r>
    <n v="3183"/>
    <s v="Craig"/>
    <s v="Phethean"/>
    <x v="1"/>
    <n v="64"/>
    <d v="1974-06-19T00:00:00"/>
    <s v="Junior Executive"/>
    <x v="0"/>
    <x v="0"/>
    <s v="N"/>
    <s v="Unknow"/>
    <s v="No"/>
    <n v="14"/>
    <n v="100.35"/>
    <n v="6"/>
    <n v="14"/>
    <n v="8429.3999999999978"/>
  </r>
  <r>
    <n v="3184"/>
    <s v="Marlee"/>
    <s v="Brundle"/>
    <x v="0"/>
    <n v="2"/>
    <d v="1976-11-08T00:00:00"/>
    <s v="Civil Engineer"/>
    <x v="7"/>
    <x v="1"/>
    <s v="N"/>
    <s v="Unknow"/>
    <s v="Yes"/>
    <n v="7"/>
    <n v="711.53"/>
    <n v="6"/>
    <n v="7"/>
    <n v="29884.260000000002"/>
  </r>
  <r>
    <n v="3185"/>
    <s v="Duky"/>
    <s v="Crichley"/>
    <x v="1"/>
    <n v="25"/>
    <d v="1956-01-18T00:00:00"/>
    <s v="Senior Financial Analyst"/>
    <x v="1"/>
    <x v="0"/>
    <s v="N"/>
    <s v="Unknow"/>
    <s v="No"/>
    <n v="10"/>
    <n v="1175.30375"/>
    <n v="6"/>
    <n v="10"/>
    <n v="70518.225000000006"/>
  </r>
  <r>
    <n v="3186"/>
    <s v="Rora"/>
    <s v="Warre"/>
    <x v="0"/>
    <n v="22"/>
    <d v="1997-05-09T00:00:00"/>
    <s v="Unkown"/>
    <x v="4"/>
    <x v="0"/>
    <s v="N"/>
    <s v="Unknow"/>
    <s v="Yes"/>
    <n v="2"/>
    <n v="1217.8799999999999"/>
    <n v="6"/>
    <n v="2"/>
    <n v="14614.559999999998"/>
  </r>
  <r>
    <n v="3187"/>
    <s v="Samuele"/>
    <s v="Roycroft"/>
    <x v="1"/>
    <n v="75"/>
    <d v="1974-05-12T00:00:00"/>
    <s v="Senior Quality Engineer"/>
    <x v="1"/>
    <x v="0"/>
    <s v="N"/>
    <s v="Unknow"/>
    <s v="Yes"/>
    <n v="14"/>
    <n v="859.23500000000001"/>
    <n v="6"/>
    <n v="14"/>
    <n v="72175.739999999991"/>
  </r>
  <r>
    <n v="3188"/>
    <s v="Boyd"/>
    <s v="Unkown"/>
    <x v="1"/>
    <n v="94"/>
    <d v="1999-07-07T00:00:00"/>
    <s v="Actuary"/>
    <x v="1"/>
    <x v="0"/>
    <s v="N"/>
    <s v="Unknow"/>
    <s v="No"/>
    <n v="1"/>
    <n v="1230.5566666666666"/>
    <n v="6"/>
    <n v="1"/>
    <n v="7383.34"/>
  </r>
  <r>
    <n v="3189"/>
    <s v="Abbott"/>
    <s v="Knaggs"/>
    <x v="1"/>
    <n v="40"/>
    <d v="1963-03-01T00:00:00"/>
    <s v="Environmental Specialist"/>
    <x v="1"/>
    <x v="0"/>
    <s v="N"/>
    <s v="Unknow"/>
    <s v="No"/>
    <n v="11"/>
    <n v="907.625"/>
    <n v="6"/>
    <n v="11"/>
    <n v="59903.25"/>
  </r>
  <r>
    <n v="3190"/>
    <s v="Lizabeth"/>
    <s v="Carswell"/>
    <x v="0"/>
    <n v="18"/>
    <d v="1985-02-05T00:00:00"/>
    <s v="Unkown"/>
    <x v="4"/>
    <x v="1"/>
    <s v="N"/>
    <s v="Unknow"/>
    <s v="No"/>
    <n v="15"/>
    <n v="1072.2742857142857"/>
    <n v="6"/>
    <n v="15"/>
    <n v="96504.685714285719"/>
  </r>
  <r>
    <n v="3191"/>
    <s v="Bobbette"/>
    <s v="Amps"/>
    <x v="0"/>
    <n v="29"/>
    <d v="1959-07-08T00:00:00"/>
    <s v="Director of Sales"/>
    <x v="1"/>
    <x v="1"/>
    <s v="N"/>
    <s v="Unknow"/>
    <s v="Yes"/>
    <n v="12"/>
    <n v="1056.914"/>
    <n v="6"/>
    <n v="12"/>
    <n v="76097.808000000005"/>
  </r>
  <r>
    <n v="3192"/>
    <s v="Illa"/>
    <s v="Klemenz"/>
    <x v="0"/>
    <n v="37"/>
    <d v="1968-09-18T00:00:00"/>
    <s v="Payment Adjustment Coordinator"/>
    <x v="1"/>
    <x v="2"/>
    <s v="N"/>
    <s v="Unknow"/>
    <s v="Yes"/>
    <n v="16"/>
    <n v="1423.2950000000001"/>
    <n v="6"/>
    <n v="16"/>
    <n v="136636.32"/>
  </r>
  <r>
    <n v="3193"/>
    <s v="Augusta"/>
    <s v="Henryson"/>
    <x v="0"/>
    <n v="6"/>
    <d v="1978-07-04T00:00:00"/>
    <s v="Web Designer IV"/>
    <x v="2"/>
    <x v="2"/>
    <s v="N"/>
    <s v="Unknow"/>
    <s v="No"/>
    <n v="7"/>
    <n v="1337.9737500000001"/>
    <n v="6"/>
    <n v="7"/>
    <n v="56194.897500000006"/>
  </r>
  <r>
    <n v="3194"/>
    <s v="Hakeem"/>
    <s v="Bernardinelli"/>
    <x v="1"/>
    <n v="38"/>
    <d v="1978-03-11T00:00:00"/>
    <s v="Physical Therapy Assistant"/>
    <x v="7"/>
    <x v="0"/>
    <s v="N"/>
    <s v="Unknow"/>
    <s v="No"/>
    <n v="11"/>
    <n v="973.13800000000015"/>
    <n v="6"/>
    <n v="11"/>
    <n v="64227.108000000015"/>
  </r>
  <r>
    <n v="3195"/>
    <s v="Vickie"/>
    <s v="West"/>
    <x v="0"/>
    <n v="4"/>
    <d v="1981-03-30T00:00:00"/>
    <s v="Tax Accountant"/>
    <x v="7"/>
    <x v="0"/>
    <s v="N"/>
    <s v="Unknow"/>
    <s v="No"/>
    <n v="18"/>
    <n v="1108.247142857143"/>
    <n v="6"/>
    <n v="18"/>
    <n v="119690.69142857144"/>
  </r>
  <r>
    <n v="3196"/>
    <s v="Teddi"/>
    <s v="Adcocks"/>
    <x v="0"/>
    <n v="11"/>
    <d v="1977-08-04T00:00:00"/>
    <s v="Engineer IV"/>
    <x v="0"/>
    <x v="0"/>
    <s v="N"/>
    <s v="Unknow"/>
    <s v="No"/>
    <n v="8"/>
    <n v="1167.625"/>
    <n v="6"/>
    <n v="8"/>
    <n v="56046"/>
  </r>
  <r>
    <n v="3197"/>
    <s v="Stern"/>
    <s v="Ilyenko"/>
    <x v="1"/>
    <n v="83"/>
    <d v="1976-02-18T00:00:00"/>
    <s v="Environmental Specialist"/>
    <x v="0"/>
    <x v="2"/>
    <s v="N"/>
    <s v="Unknow"/>
    <s v="No"/>
    <n v="14"/>
    <n v="1571.6033333333332"/>
    <n v="6"/>
    <n v="14"/>
    <n v="132014.68"/>
  </r>
  <r>
    <n v="3198"/>
    <s v="Dur"/>
    <s v="Knappen"/>
    <x v="1"/>
    <n v="66"/>
    <d v="1997-08-02T00:00:00"/>
    <s v="Media Manager III"/>
    <x v="7"/>
    <x v="0"/>
    <s v="N"/>
    <s v="Unknow"/>
    <s v="Yes"/>
    <n v="1"/>
    <n v="1374.2544444444443"/>
    <n v="6"/>
    <n v="1"/>
    <n v="8245.5266666666648"/>
  </r>
  <r>
    <n v="3199"/>
    <s v="Florry"/>
    <s v="Neasam"/>
    <x v="0"/>
    <n v="98"/>
    <d v="1969-08-31T00:00:00"/>
    <s v="Product Engineer"/>
    <x v="4"/>
    <x v="0"/>
    <s v="N"/>
    <s v="Unknow"/>
    <s v="Yes"/>
    <n v="15"/>
    <n v="1009.1550000000001"/>
    <n v="6"/>
    <n v="15"/>
    <n v="90823.950000000012"/>
  </r>
  <r>
    <n v="3200"/>
    <s v="Marna"/>
    <s v="Unkown"/>
    <x v="0"/>
    <n v="51"/>
    <d v="1995-11-03T00:00:00"/>
    <s v="Environmental Tech"/>
    <x v="7"/>
    <x v="0"/>
    <s v="N"/>
    <s v="Unknow"/>
    <s v="No"/>
    <n v="1"/>
    <n v="1120.3157142857144"/>
    <n v="6"/>
    <n v="1"/>
    <n v="6721.8942857142865"/>
  </r>
  <r>
    <n v="3201"/>
    <s v="Zed"/>
    <s v="Blanckley"/>
    <x v="1"/>
    <n v="61"/>
    <d v="2000-03-31T00:00:00"/>
    <s v="Assistant Professor"/>
    <x v="1"/>
    <x v="0"/>
    <s v="N"/>
    <s v="Unknow"/>
    <s v="Yes"/>
    <n v="1"/>
    <n v="750.37400000000002"/>
    <n v="6"/>
    <n v="1"/>
    <n v="4502.2440000000006"/>
  </r>
  <r>
    <n v="3202"/>
    <s v="Garry"/>
    <s v="Gadson"/>
    <x v="1"/>
    <n v="74"/>
    <d v="1994-09-10T00:00:00"/>
    <s v="Office Assistant IV"/>
    <x v="1"/>
    <x v="0"/>
    <s v="N"/>
    <s v="Unknow"/>
    <s v="Yes"/>
    <n v="2"/>
    <n v="1204.8074999999999"/>
    <n v="6"/>
    <n v="2"/>
    <n v="14457.689999999999"/>
  </r>
  <r>
    <n v="3203"/>
    <s v="Swen"/>
    <s v="Merioth"/>
    <x v="1"/>
    <n v="25"/>
    <d v="1985-02-05T00:00:00"/>
    <s v="GIS Technical Architect"/>
    <x v="4"/>
    <x v="1"/>
    <s v="N"/>
    <s v="Unknow"/>
    <s v="Yes"/>
    <n v="7"/>
    <n v="778.10750000000007"/>
    <n v="6"/>
    <n v="7"/>
    <n v="32680.515000000003"/>
  </r>
  <r>
    <n v="3204"/>
    <s v="Ibby"/>
    <s v="Beedon"/>
    <x v="0"/>
    <n v="51"/>
    <d v="1994-11-26T00:00:00"/>
    <s v="Media Manager III"/>
    <x v="0"/>
    <x v="0"/>
    <s v="N"/>
    <s v="Unknow"/>
    <s v="Yes"/>
    <n v="4"/>
    <n v="798.41199999999992"/>
    <n v="6"/>
    <n v="4"/>
    <n v="19161.887999999999"/>
  </r>
  <r>
    <n v="3205"/>
    <s v="Egan"/>
    <s v="Flockhart"/>
    <x v="1"/>
    <n v="35"/>
    <d v="1959-04-20T00:00:00"/>
    <s v="Account Executive"/>
    <x v="4"/>
    <x v="0"/>
    <s v="N"/>
    <s v="Unknow"/>
    <s v="No"/>
    <n v="20"/>
    <n v="1222.5766666666666"/>
    <n v="6"/>
    <n v="20"/>
    <n v="146709.19999999998"/>
  </r>
  <r>
    <n v="3206"/>
    <s v="Elbertine"/>
    <s v="Trewin"/>
    <x v="0"/>
    <n v="32"/>
    <d v="1995-03-23T00:00:00"/>
    <s v="Financial Advisor"/>
    <x v="1"/>
    <x v="0"/>
    <s v="N"/>
    <s v="Unknow"/>
    <s v="No"/>
    <n v="1"/>
    <n v="1760.9642857142856"/>
    <n v="6"/>
    <n v="1"/>
    <n v="10565.785714285714"/>
  </r>
  <r>
    <n v="3207"/>
    <s v="Anica"/>
    <s v="Halfhyde"/>
    <x v="0"/>
    <n v="46"/>
    <d v="1987-08-29T00:00:00"/>
    <s v="Unkown"/>
    <x v="4"/>
    <x v="0"/>
    <s v="N"/>
    <s v="Unknow"/>
    <s v="No"/>
    <n v="21"/>
    <n v="872.63599999999985"/>
    <n v="6"/>
    <n v="21"/>
    <n v="109952.13599999997"/>
  </r>
  <r>
    <n v="3208"/>
    <s v="Jeanne"/>
    <s v="O'Meara"/>
    <x v="0"/>
    <n v="53"/>
    <d v="1967-02-06T00:00:00"/>
    <s v="VP Marketing"/>
    <x v="4"/>
    <x v="2"/>
    <s v="N"/>
    <s v="Unknow"/>
    <s v="No"/>
    <n v="15"/>
    <n v="1209.5874999999999"/>
    <n v="6"/>
    <n v="15"/>
    <n v="108862.875"/>
  </r>
  <r>
    <n v="3209"/>
    <s v="Clarie"/>
    <s v="Markushkin"/>
    <x v="0"/>
    <n v="10"/>
    <d v="1964-03-28T00:00:00"/>
    <s v="Civil Engineer"/>
    <x v="7"/>
    <x v="1"/>
    <s v="N"/>
    <s v="Unknow"/>
    <s v="No"/>
    <n v="15"/>
    <n v="1707.1771428571428"/>
    <n v="6"/>
    <n v="15"/>
    <n v="153645.94285714286"/>
  </r>
  <r>
    <n v="3210"/>
    <s v="Stella"/>
    <s v="Abreheart"/>
    <x v="0"/>
    <n v="80"/>
    <d v="1988-02-01T00:00:00"/>
    <s v="Junior Executive"/>
    <x v="7"/>
    <x v="0"/>
    <s v="N"/>
    <s v="Unknow"/>
    <s v="No"/>
    <n v="1"/>
    <n v="841.70500000000004"/>
    <n v="6"/>
    <n v="1"/>
    <n v="5050.2300000000005"/>
  </r>
  <r>
    <n v="3211"/>
    <s v="Betsy"/>
    <s v="Cosh"/>
    <x v="0"/>
    <n v="52"/>
    <d v="1993-06-12T00:00:00"/>
    <s v="Automation Specialist II"/>
    <x v="0"/>
    <x v="2"/>
    <s v="N"/>
    <s v="Unknow"/>
    <s v="Yes"/>
    <n v="7"/>
    <n v="975.77818181818191"/>
    <n v="6"/>
    <n v="7"/>
    <n v="40982.683636363639"/>
  </r>
  <r>
    <n v="3212"/>
    <s v="Corella"/>
    <s v="Bartomeu"/>
    <x v="0"/>
    <n v="62"/>
    <d v="1981-01-15T00:00:00"/>
    <s v="Analog Circuit Design manager"/>
    <x v="1"/>
    <x v="1"/>
    <s v="N"/>
    <s v="Unknow"/>
    <s v="No"/>
    <n v="13"/>
    <n v="977.22"/>
    <n v="6"/>
    <n v="13"/>
    <n v="76223.16"/>
  </r>
  <r>
    <n v="3213"/>
    <s v="Marcile"/>
    <s v="Vasiliev"/>
    <x v="0"/>
    <n v="27"/>
    <d v="1971-09-26T00:00:00"/>
    <s v="Unkown"/>
    <x v="8"/>
    <x v="1"/>
    <s v="N"/>
    <s v="Unknow"/>
    <s v="Yes"/>
    <n v="16"/>
    <n v="898.95624999999995"/>
    <n v="6"/>
    <n v="16"/>
    <n v="86299.799999999988"/>
  </r>
  <r>
    <n v="3214"/>
    <s v="Cindelyn"/>
    <s v="Balas"/>
    <x v="0"/>
    <n v="2"/>
    <d v="1993-01-21T00:00:00"/>
    <s v="Software Engineer III"/>
    <x v="1"/>
    <x v="0"/>
    <s v="N"/>
    <s v="Unknow"/>
    <s v="Yes"/>
    <n v="9"/>
    <n v="952.03750000000014"/>
    <n v="6"/>
    <n v="9"/>
    <n v="51410.025000000001"/>
  </r>
  <r>
    <n v="3215"/>
    <s v="Wolfgang"/>
    <s v="Raffles"/>
    <x v="1"/>
    <n v="14"/>
    <d v="1976-09-28T00:00:00"/>
    <s v="General Manager"/>
    <x v="4"/>
    <x v="0"/>
    <s v="N"/>
    <s v="Unknow"/>
    <s v="Yes"/>
    <n v="7"/>
    <n v="1232.9244444444441"/>
    <n v="6"/>
    <n v="7"/>
    <n v="51782.82666666666"/>
  </r>
  <r>
    <n v="3216"/>
    <s v="Edgar"/>
    <s v="Ordish"/>
    <x v="1"/>
    <n v="59"/>
    <d v="1998-05-08T00:00:00"/>
    <s v="Database Administrator III"/>
    <x v="7"/>
    <x v="0"/>
    <s v="N"/>
    <s v="Unknow"/>
    <s v="Yes"/>
    <n v="1"/>
    <n v="1089.675"/>
    <n v="6"/>
    <n v="1"/>
    <n v="6538.0499999999993"/>
  </r>
  <r>
    <n v="3217"/>
    <s v="Lorena"/>
    <s v="Titterrell"/>
    <x v="0"/>
    <n v="95"/>
    <d v="1968-03-12T00:00:00"/>
    <s v="Physical Therapy Assistant"/>
    <x v="7"/>
    <x v="0"/>
    <s v="N"/>
    <s v="Unknow"/>
    <s v="No"/>
    <n v="8"/>
    <n v="1171.8899999999999"/>
    <n v="6"/>
    <n v="8"/>
    <n v="56250.719999999994"/>
  </r>
  <r>
    <n v="3218"/>
    <s v="Conny"/>
    <s v="Starbeck"/>
    <x v="0"/>
    <n v="38"/>
    <d v="1976-02-12T00:00:00"/>
    <s v="Information Systems Manager"/>
    <x v="6"/>
    <x v="0"/>
    <s v="N"/>
    <s v="Unknow"/>
    <s v="Yes"/>
    <n v="22"/>
    <n v="946.52444444444438"/>
    <n v="6"/>
    <n v="22"/>
    <n v="124941.22666666667"/>
  </r>
  <r>
    <n v="3219"/>
    <s v="Denyse"/>
    <s v="Scutts"/>
    <x v="0"/>
    <n v="94"/>
    <d v="1998-01-06T00:00:00"/>
    <s v="Web Developer III"/>
    <x v="1"/>
    <x v="0"/>
    <s v="N"/>
    <s v="Unknow"/>
    <s v="No"/>
    <n v="3"/>
    <n v="1072.1914285714286"/>
    <n v="6"/>
    <n v="3"/>
    <n v="19299.445714285714"/>
  </r>
  <r>
    <n v="3220"/>
    <s v="Hunt"/>
    <s v="Linn"/>
    <x v="1"/>
    <n v="53"/>
    <d v="1972-07-26T00:00:00"/>
    <s v="Research Assistant IV"/>
    <x v="7"/>
    <x v="1"/>
    <s v="N"/>
    <s v="Unknow"/>
    <s v="No"/>
    <n v="11"/>
    <n v="304.35500000000002"/>
    <n v="6"/>
    <n v="11"/>
    <n v="20087.43"/>
  </r>
  <r>
    <n v="3221"/>
    <s v="Brigid"/>
    <s v="Quigley"/>
    <x v="0"/>
    <n v="59"/>
    <d v="1959-09-25T00:00:00"/>
    <s v="Internal Auditor"/>
    <x v="2"/>
    <x v="2"/>
    <s v="N"/>
    <s v="Unknow"/>
    <s v="Yes"/>
    <n v="11"/>
    <n v="1004.8750000000001"/>
    <n v="6"/>
    <n v="11"/>
    <n v="66321.750000000015"/>
  </r>
  <r>
    <n v="3222"/>
    <s v="Caralie"/>
    <s v="Sellors"/>
    <x v="2"/>
    <n v="40"/>
    <s v="Unkown"/>
    <s v="Senior Editor"/>
    <x v="3"/>
    <x v="1"/>
    <s v="N"/>
    <s v="Unknow"/>
    <s v="No"/>
    <s v="Unkown"/>
    <n v="1402.2014285714288"/>
    <n v="6"/>
    <s v="Unkown"/>
    <e v="#VALUE!"/>
  </r>
  <r>
    <n v="3223"/>
    <s v="Tiffi"/>
    <s v="Wortt"/>
    <x v="2"/>
    <n v="44"/>
    <s v="Unkown"/>
    <s v="Database Administrator III"/>
    <x v="3"/>
    <x v="0"/>
    <s v="N"/>
    <s v="Unknow"/>
    <s v="Yes"/>
    <s v="Unkown"/>
    <n v="1139.6759999999999"/>
    <n v="6"/>
    <s v="Unkown"/>
    <e v="#VALUE!"/>
  </r>
  <r>
    <n v="3224"/>
    <s v="Darell"/>
    <s v="Mulqueeny"/>
    <x v="0"/>
    <n v="67"/>
    <d v="1996-03-12T00:00:00"/>
    <s v="Automation Specialist III"/>
    <x v="7"/>
    <x v="1"/>
    <s v="N"/>
    <s v="Unknow"/>
    <s v="No"/>
    <n v="3"/>
    <n v="1080.3585714285714"/>
    <n v="6"/>
    <n v="3"/>
    <n v="19446.454285714284"/>
  </r>
  <r>
    <n v="3225"/>
    <s v="Durante"/>
    <s v="Reddan"/>
    <x v="1"/>
    <n v="19"/>
    <d v="1980-06-19T00:00:00"/>
    <s v="Chief Design Engineer"/>
    <x v="0"/>
    <x v="0"/>
    <s v="N"/>
    <s v="Unknow"/>
    <s v="Yes"/>
    <n v="4"/>
    <n v="1034.7138461538461"/>
    <n v="6"/>
    <n v="4"/>
    <n v="24833.132307692307"/>
  </r>
  <r>
    <n v="3226"/>
    <s v="Andi"/>
    <s v="Whittet"/>
    <x v="0"/>
    <n v="43"/>
    <d v="1973-03-29T00:00:00"/>
    <s v="Unkown"/>
    <x v="9"/>
    <x v="1"/>
    <s v="N"/>
    <s v="Unknow"/>
    <s v="No"/>
    <n v="11"/>
    <n v="825.68999999999994"/>
    <n v="6"/>
    <n v="11"/>
    <n v="54495.539999999994"/>
  </r>
  <r>
    <n v="3227"/>
    <s v="Costa"/>
    <s v="Sharpin"/>
    <x v="1"/>
    <n v="37"/>
    <d v="1995-12-06T00:00:00"/>
    <s v="Unkown"/>
    <x v="7"/>
    <x v="1"/>
    <s v="N"/>
    <s v="Unknow"/>
    <s v="No"/>
    <n v="2"/>
    <n v="1179"/>
    <n v="6"/>
    <n v="2"/>
    <n v="14148"/>
  </r>
  <r>
    <n v="3228"/>
    <s v="Margette"/>
    <s v="Donaghie"/>
    <x v="0"/>
    <n v="36"/>
    <d v="1964-08-16T00:00:00"/>
    <s v="Social Worker"/>
    <x v="0"/>
    <x v="0"/>
    <s v="N"/>
    <s v="Unknow"/>
    <s v="No"/>
    <n v="13"/>
    <n v="1163.8900000000001"/>
    <n v="6"/>
    <n v="13"/>
    <n v="90783.42"/>
  </r>
  <r>
    <n v="3229"/>
    <s v="Carrol"/>
    <s v="Gheorghie"/>
    <x v="1"/>
    <n v="69"/>
    <d v="1964-10-18T00:00:00"/>
    <s v="Sales Representative"/>
    <x v="5"/>
    <x v="2"/>
    <s v="N"/>
    <s v="Unknow"/>
    <s v="Yes"/>
    <n v="6"/>
    <n v="1201.967142857143"/>
    <n v="6"/>
    <n v="6"/>
    <n v="43270.817142857151"/>
  </r>
  <r>
    <n v="3230"/>
    <s v="Calida"/>
    <s v="Clardge"/>
    <x v="0"/>
    <n v="31"/>
    <d v="1970-02-14T00:00:00"/>
    <s v="Executive Secretary"/>
    <x v="1"/>
    <x v="0"/>
    <s v="N"/>
    <s v="Unknow"/>
    <s v="No"/>
    <n v="12"/>
    <n v="783.28800000000012"/>
    <n v="6"/>
    <n v="12"/>
    <n v="56396.736000000012"/>
  </r>
  <r>
    <n v="3231"/>
    <s v="Cazzie"/>
    <s v="Gravell"/>
    <x v="1"/>
    <n v="84"/>
    <d v="1976-05-29T00:00:00"/>
    <s v="Unkown"/>
    <x v="4"/>
    <x v="1"/>
    <s v="N"/>
    <s v="Unknow"/>
    <s v="Yes"/>
    <n v="16"/>
    <n v="729.12500000000011"/>
    <n v="6"/>
    <n v="16"/>
    <n v="69996.000000000015"/>
  </r>
  <r>
    <n v="3232"/>
    <s v="Rose"/>
    <s v="Milsom"/>
    <x v="0"/>
    <n v="7"/>
    <d v="1993-10-10T00:00:00"/>
    <s v="Payment Adjustment Coordinator"/>
    <x v="1"/>
    <x v="0"/>
    <s v="N"/>
    <s v="Unknow"/>
    <s v="Yes"/>
    <n v="9"/>
    <n v="1235.7570000000001"/>
    <n v="6"/>
    <n v="9"/>
    <n v="66730.877999999997"/>
  </r>
  <r>
    <n v="3233"/>
    <s v="Xever"/>
    <s v="Feeley"/>
    <x v="1"/>
    <n v="7"/>
    <d v="1959-01-06T00:00:00"/>
    <s v="Tax Accountant"/>
    <x v="1"/>
    <x v="0"/>
    <s v="N"/>
    <s v="Unknow"/>
    <s v="Yes"/>
    <n v="17"/>
    <n v="1537.93"/>
    <n v="6"/>
    <n v="17"/>
    <n v="156868.85999999999"/>
  </r>
  <r>
    <n v="3234"/>
    <s v="Mata"/>
    <s v="Hoggan"/>
    <x v="1"/>
    <n v="35"/>
    <d v="1987-04-15T00:00:00"/>
    <s v="Safety Technician II"/>
    <x v="7"/>
    <x v="0"/>
    <s v="N"/>
    <s v="Unknow"/>
    <s v="Yes"/>
    <n v="19"/>
    <n v="1544.777142857143"/>
    <n v="6"/>
    <n v="19"/>
    <n v="176104.59428571429"/>
  </r>
  <r>
    <n v="3235"/>
    <s v="Leif"/>
    <s v="Woolfall"/>
    <x v="1"/>
    <n v="88"/>
    <d v="1965-05-15T00:00:00"/>
    <s v="Business Systems Development Analyst"/>
    <x v="2"/>
    <x v="1"/>
    <s v="N"/>
    <s v="Unknow"/>
    <s v="Yes"/>
    <n v="12"/>
    <n v="1001.3150000000001"/>
    <n v="6"/>
    <n v="12"/>
    <n v="72094.680000000008"/>
  </r>
  <r>
    <n v="3236"/>
    <s v="Edsel"/>
    <s v="Arguile"/>
    <x v="1"/>
    <n v="37"/>
    <d v="1993-04-01T00:00:00"/>
    <s v="Unkown"/>
    <x v="7"/>
    <x v="0"/>
    <s v="N"/>
    <s v="Unknow"/>
    <s v="Yes"/>
    <n v="5"/>
    <n v="894.72749999999996"/>
    <n v="6"/>
    <n v="5"/>
    <n v="26841.824999999997"/>
  </r>
  <r>
    <n v="3237"/>
    <s v="Astrid"/>
    <s v="Sumnall"/>
    <x v="0"/>
    <n v="94"/>
    <d v="1964-08-15T00:00:00"/>
    <s v="Assistant Manager"/>
    <x v="7"/>
    <x v="0"/>
    <s v="N"/>
    <s v="Unknow"/>
    <s v="No"/>
    <n v="13"/>
    <n v="929.57166666666672"/>
    <n v="6"/>
    <n v="13"/>
    <n v="72506.59"/>
  </r>
  <r>
    <n v="3238"/>
    <s v="Sauveur"/>
    <s v="Edmands"/>
    <x v="1"/>
    <n v="23"/>
    <d v="1977-07-20T00:00:00"/>
    <s v="Executive Secretary"/>
    <x v="5"/>
    <x v="0"/>
    <s v="N"/>
    <s v="Unknow"/>
    <s v="No"/>
    <n v="14"/>
    <n v="1237.3899999999999"/>
    <n v="6"/>
    <n v="14"/>
    <n v="103940.76"/>
  </r>
  <r>
    <n v="3239"/>
    <s v="Wendi"/>
    <s v="Hew"/>
    <x v="0"/>
    <n v="15"/>
    <d v="1971-12-06T00:00:00"/>
    <s v="Staff Scientist"/>
    <x v="0"/>
    <x v="2"/>
    <s v="N"/>
    <s v="Unknow"/>
    <s v="No"/>
    <n v="5"/>
    <n v="888.53375000000017"/>
    <n v="6"/>
    <n v="5"/>
    <n v="26656.012500000004"/>
  </r>
  <r>
    <n v="3240"/>
    <s v="Ryon"/>
    <s v="Elsay"/>
    <x v="1"/>
    <n v="90"/>
    <d v="1976-09-04T00:00:00"/>
    <s v="Chief Design Engineer"/>
    <x v="4"/>
    <x v="0"/>
    <s v="N"/>
    <s v="Unknow"/>
    <s v="Yes"/>
    <n v="6"/>
    <n v="826.3075"/>
    <n v="6"/>
    <n v="6"/>
    <n v="29747.07"/>
  </r>
  <r>
    <n v="3241"/>
    <s v="Milt"/>
    <s v="Erett"/>
    <x v="1"/>
    <n v="34"/>
    <d v="1979-10-29T00:00:00"/>
    <s v="Budget/Accounting Analyst IV"/>
    <x v="7"/>
    <x v="0"/>
    <s v="N"/>
    <s v="Unknow"/>
    <s v="Yes"/>
    <n v="16"/>
    <n v="1540.2357142857143"/>
    <n v="6"/>
    <n v="16"/>
    <n v="147862.62857142856"/>
  </r>
  <r>
    <n v="3242"/>
    <s v="Lib"/>
    <s v="Schohier"/>
    <x v="0"/>
    <n v="4"/>
    <d v="1958-03-07T00:00:00"/>
    <s v="General Manager"/>
    <x v="7"/>
    <x v="1"/>
    <s v="N"/>
    <s v="Unknow"/>
    <s v="Yes"/>
    <n v="14"/>
    <n v="825.06166666666661"/>
    <n v="6"/>
    <n v="14"/>
    <n v="69305.179999999993"/>
  </r>
  <r>
    <n v="3243"/>
    <s v="Tim"/>
    <s v="Besset"/>
    <x v="1"/>
    <n v="24"/>
    <d v="1973-05-19T00:00:00"/>
    <s v="Media Manager I"/>
    <x v="0"/>
    <x v="0"/>
    <s v="N"/>
    <s v="Unknow"/>
    <s v="No"/>
    <n v="7"/>
    <n v="904.36181818181819"/>
    <n v="6"/>
    <n v="7"/>
    <n v="37983.196363636365"/>
  </r>
  <r>
    <n v="3244"/>
    <s v="Rosene"/>
    <s v="Bullar"/>
    <x v="0"/>
    <n v="24"/>
    <d v="1959-05-08T00:00:00"/>
    <s v="Systems Administrator I"/>
    <x v="1"/>
    <x v="0"/>
    <s v="N"/>
    <s v="Unknow"/>
    <s v="No"/>
    <n v="13"/>
    <n v="844.34428571428566"/>
    <n v="6"/>
    <n v="13"/>
    <n v="65858.854285714289"/>
  </r>
  <r>
    <n v="3245"/>
    <s v="Wainwright"/>
    <s v="Succamore"/>
    <x v="1"/>
    <n v="86"/>
    <d v="1959-03-27T00:00:00"/>
    <s v="Graphic Designer"/>
    <x v="3"/>
    <x v="2"/>
    <s v="N"/>
    <s v="Unknow"/>
    <s v="No"/>
    <n v="7"/>
    <n v="1581.1033333333335"/>
    <n v="6"/>
    <n v="7"/>
    <n v="66406.340000000011"/>
  </r>
  <r>
    <n v="3246"/>
    <s v="Norene"/>
    <s v="Merle"/>
    <x v="0"/>
    <n v="73"/>
    <d v="1968-05-20T00:00:00"/>
    <s v="Senior Cost Accountant"/>
    <x v="1"/>
    <x v="0"/>
    <s v="N"/>
    <s v="Unknow"/>
    <s v="Yes"/>
    <n v="4"/>
    <n v="1159.3683333333333"/>
    <n v="6"/>
    <n v="4"/>
    <n v="27824.84"/>
  </r>
  <r>
    <n v="3247"/>
    <s v="Bellanca"/>
    <s v="Raymond"/>
    <x v="0"/>
    <n v="0"/>
    <d v="1985-04-09T00:00:00"/>
    <s v="Structural Engineer"/>
    <x v="7"/>
    <x v="0"/>
    <s v="N"/>
    <s v="Unknow"/>
    <s v="Yes"/>
    <n v="5"/>
    <n v="1175.0683333333334"/>
    <n v="6"/>
    <n v="5"/>
    <n v="35252.050000000003"/>
  </r>
  <r>
    <n v="3248"/>
    <s v="Alastair"/>
    <s v="Van der Beken"/>
    <x v="1"/>
    <n v="32"/>
    <d v="1957-05-15T00:00:00"/>
    <s v="Programmer Analyst II"/>
    <x v="4"/>
    <x v="1"/>
    <s v="N"/>
    <s v="Unknow"/>
    <s v="No"/>
    <n v="5"/>
    <n v="1239.9540000000002"/>
    <n v="6"/>
    <n v="5"/>
    <n v="37198.620000000003"/>
  </r>
  <r>
    <n v="3249"/>
    <s v="Cortney"/>
    <s v="Leet"/>
    <x v="0"/>
    <n v="46"/>
    <d v="1981-08-23T00:00:00"/>
    <s v="Analog Circuit Design manager"/>
    <x v="7"/>
    <x v="0"/>
    <s v="N"/>
    <s v="Unknow"/>
    <s v="Yes"/>
    <n v="14"/>
    <n v="1707.0933333333332"/>
    <n v="6"/>
    <n v="14"/>
    <n v="143395.84"/>
  </r>
  <r>
    <n v="3250"/>
    <s v="Hussein"/>
    <s v="Ticic"/>
    <x v="1"/>
    <n v="27"/>
    <d v="1992-04-16T00:00:00"/>
    <s v="Unkown"/>
    <x v="6"/>
    <x v="2"/>
    <s v="N"/>
    <s v="Unknow"/>
    <s v="Yes"/>
    <n v="4"/>
    <n v="1399.5162500000001"/>
    <n v="6"/>
    <n v="4"/>
    <n v="33588.39"/>
  </r>
  <r>
    <n v="3251"/>
    <s v="Cammie"/>
    <s v="Edridge"/>
    <x v="0"/>
    <n v="95"/>
    <d v="1976-08-27T00:00:00"/>
    <s v="Safety Technician II"/>
    <x v="1"/>
    <x v="2"/>
    <s v="N"/>
    <s v="Unknow"/>
    <s v="Yes"/>
    <n v="8"/>
    <n v="513.97"/>
    <n v="6"/>
    <n v="8"/>
    <n v="24670.560000000001"/>
  </r>
  <r>
    <n v="3252"/>
    <s v="Alexia"/>
    <s v="McTerrelly"/>
    <x v="0"/>
    <n v="59"/>
    <d v="1987-06-15T00:00:00"/>
    <s v="GIS Technical Architect"/>
    <x v="4"/>
    <x v="2"/>
    <s v="N"/>
    <s v="Unknow"/>
    <s v="Yes"/>
    <n v="14"/>
    <n v="1277.8533333333332"/>
    <n v="6"/>
    <n v="14"/>
    <n v="107339.68"/>
  </r>
  <r>
    <n v="3253"/>
    <s v="Bernadine"/>
    <s v="Shakeshaft"/>
    <x v="0"/>
    <n v="42"/>
    <d v="1990-02-10T00:00:00"/>
    <s v="Cost Accountant"/>
    <x v="1"/>
    <x v="2"/>
    <s v="N"/>
    <s v="Unknow"/>
    <s v="Yes"/>
    <n v="7"/>
    <n v="938.35166666666657"/>
    <n v="6"/>
    <n v="7"/>
    <n v="39410.769999999997"/>
  </r>
  <r>
    <n v="3254"/>
    <s v="Lissy"/>
    <s v="Paliser"/>
    <x v="0"/>
    <n v="8"/>
    <d v="2001-05-22T00:00:00"/>
    <s v="Human Resources Assistant I"/>
    <x v="1"/>
    <x v="0"/>
    <s v="N"/>
    <s v="Unknow"/>
    <s v="No"/>
    <n v="1"/>
    <n v="989.96400000000017"/>
    <n v="6"/>
    <n v="1"/>
    <n v="5939.7840000000015"/>
  </r>
  <r>
    <n v="3255"/>
    <s v="Sutherlan"/>
    <s v="Truin"/>
    <x v="2"/>
    <n v="47"/>
    <s v="Unkown"/>
    <s v="Engineer IV"/>
    <x v="3"/>
    <x v="2"/>
    <s v="N"/>
    <s v="Unknow"/>
    <s v="No"/>
    <s v="Unkown"/>
    <n v="944.32399999999996"/>
    <n v="6"/>
    <s v="Unkown"/>
    <e v="#VALUE!"/>
  </r>
  <r>
    <n v="3256"/>
    <s v="Collen"/>
    <s v="Kew"/>
    <x v="0"/>
    <n v="76"/>
    <d v="1986-02-06T00:00:00"/>
    <s v="Professor"/>
    <x v="1"/>
    <x v="1"/>
    <s v="N"/>
    <s v="Unknow"/>
    <s v="No"/>
    <n v="6"/>
    <n v="1137.24125"/>
    <n v="6"/>
    <n v="6"/>
    <n v="40940.684999999998"/>
  </r>
  <r>
    <n v="3257"/>
    <s v="Travis"/>
    <s v="Hulatt"/>
    <x v="1"/>
    <n v="64"/>
    <d v="1980-05-07T00:00:00"/>
    <s v="Senior Editor"/>
    <x v="4"/>
    <x v="0"/>
    <s v="N"/>
    <s v="Unknow"/>
    <s v="Yes"/>
    <n v="10"/>
    <n v="494.11857142857144"/>
    <n v="6"/>
    <n v="10"/>
    <n v="29647.114285714288"/>
  </r>
  <r>
    <n v="3258"/>
    <s v="Hettie"/>
    <s v="Godden"/>
    <x v="0"/>
    <n v="77"/>
    <d v="1978-12-10T00:00:00"/>
    <s v="Sales Representative"/>
    <x v="5"/>
    <x v="0"/>
    <s v="N"/>
    <s v="Unknow"/>
    <s v="Yes"/>
    <n v="18"/>
    <n v="992.45857142857119"/>
    <n v="6"/>
    <n v="18"/>
    <n v="107185.52571428569"/>
  </r>
  <r>
    <n v="3259"/>
    <s v="Rabi"/>
    <s v="Unkown"/>
    <x v="1"/>
    <n v="74"/>
    <d v="1953-11-04T00:00:00"/>
    <s v="Quality Control Specialist"/>
    <x v="4"/>
    <x v="2"/>
    <s v="N"/>
    <s v="Unknow"/>
    <s v="No"/>
    <n v="10"/>
    <n v="1311.3283333333336"/>
    <n v="6"/>
    <n v="10"/>
    <n v="78679.700000000012"/>
  </r>
  <r>
    <n v="3260"/>
    <s v="Kelsy"/>
    <s v="Rao"/>
    <x v="0"/>
    <n v="6"/>
    <d v="1979-05-30T00:00:00"/>
    <s v="Research Associate"/>
    <x v="8"/>
    <x v="2"/>
    <s v="N"/>
    <s v="Unknow"/>
    <s v="No"/>
    <n v="11"/>
    <n v="1435.1299999999999"/>
    <n v="6"/>
    <n v="11"/>
    <n v="94718.579999999987"/>
  </r>
  <r>
    <n v="3261"/>
    <s v="Benedicto"/>
    <s v="Blumire"/>
    <x v="1"/>
    <n v="6"/>
    <d v="1975-01-30T00:00:00"/>
    <s v="Unkown"/>
    <x v="2"/>
    <x v="0"/>
    <s v="N"/>
    <s v="Unknow"/>
    <s v="Yes"/>
    <n v="5"/>
    <n v="1214.3599999999999"/>
    <n v="6"/>
    <n v="5"/>
    <n v="36430.800000000003"/>
  </r>
  <r>
    <n v="3262"/>
    <s v="Maynord"/>
    <s v="L'Episcopi"/>
    <x v="1"/>
    <n v="65"/>
    <d v="1959-10-14T00:00:00"/>
    <s v="Product Engineer"/>
    <x v="9"/>
    <x v="0"/>
    <s v="N"/>
    <s v="Unknow"/>
    <s v="No"/>
    <n v="12"/>
    <n v="1427.1619999999998"/>
    <n v="6"/>
    <n v="12"/>
    <n v="102755.66399999998"/>
  </r>
  <r>
    <n v="3263"/>
    <s v="Quentin"/>
    <s v="Forte"/>
    <x v="0"/>
    <n v="37"/>
    <d v="1981-08-21T00:00:00"/>
    <s v="Business Systems Development Analyst"/>
    <x v="7"/>
    <x v="1"/>
    <s v="N"/>
    <s v="Unknow"/>
    <s v="No"/>
    <n v="5"/>
    <n v="789.15750000000003"/>
    <n v="6"/>
    <n v="5"/>
    <n v="23674.724999999999"/>
  </r>
  <r>
    <n v="3264"/>
    <s v="Garret"/>
    <s v="Higginbottam"/>
    <x v="1"/>
    <n v="88"/>
    <d v="1978-08-19T00:00:00"/>
    <s v="Unkown"/>
    <x v="1"/>
    <x v="0"/>
    <s v="N"/>
    <s v="Unknow"/>
    <s v="Yes"/>
    <n v="17"/>
    <n v="569.55999999999995"/>
    <n v="6"/>
    <n v="17"/>
    <n v="58095.119999999995"/>
  </r>
  <r>
    <n v="3265"/>
    <s v="Isaak"/>
    <s v="Higounet"/>
    <x v="1"/>
    <n v="64"/>
    <d v="1967-06-02T00:00:00"/>
    <s v="Clinical Specialist"/>
    <x v="0"/>
    <x v="2"/>
    <s v="N"/>
    <s v="Unknow"/>
    <s v="No"/>
    <n v="11"/>
    <n v="1496.0371428571427"/>
    <n v="6"/>
    <n v="11"/>
    <n v="98738.451428571425"/>
  </r>
  <r>
    <n v="3266"/>
    <s v="Lambert"/>
    <s v="Edser"/>
    <x v="1"/>
    <n v="68"/>
    <d v="1995-05-21T00:00:00"/>
    <s v="Account Representative III"/>
    <x v="4"/>
    <x v="0"/>
    <s v="N"/>
    <s v="Unknow"/>
    <s v="Yes"/>
    <n v="5"/>
    <n v="690.06"/>
    <n v="6"/>
    <n v="5"/>
    <n v="20701.8"/>
  </r>
  <r>
    <n v="3267"/>
    <s v="Gerri"/>
    <s v="Prott"/>
    <x v="1"/>
    <n v="20"/>
    <d v="1987-05-30T00:00:00"/>
    <s v="Unkown"/>
    <x v="2"/>
    <x v="2"/>
    <s v="N"/>
    <s v="Unknow"/>
    <s v="Yes"/>
    <n v="9"/>
    <n v="706.70749999999998"/>
    <n v="6"/>
    <n v="9"/>
    <n v="38162.205000000002"/>
  </r>
  <r>
    <n v="3268"/>
    <s v="Estelle"/>
    <s v="Sam"/>
    <x v="0"/>
    <n v="93"/>
    <d v="1986-05-31T00:00:00"/>
    <s v="General Manager"/>
    <x v="7"/>
    <x v="0"/>
    <s v="N"/>
    <s v="Unknow"/>
    <s v="No"/>
    <n v="20"/>
    <n v="1283.836"/>
    <n v="6"/>
    <n v="20"/>
    <n v="154060.32"/>
  </r>
  <r>
    <n v="3269"/>
    <s v="Kalvin"/>
    <s v="Paskin"/>
    <x v="1"/>
    <n v="96"/>
    <d v="1994-12-01T00:00:00"/>
    <s v="GIS Technical Architect"/>
    <x v="4"/>
    <x v="0"/>
    <s v="N"/>
    <s v="Unknow"/>
    <s v="No"/>
    <n v="1"/>
    <n v="1173.6320000000001"/>
    <n v="6"/>
    <n v="1"/>
    <n v="7041.7920000000004"/>
  </r>
  <r>
    <n v="3270"/>
    <s v="Tracey"/>
    <s v="Redsull"/>
    <x v="1"/>
    <n v="47"/>
    <d v="1957-04-12T00:00:00"/>
    <s v="Administrative Officer"/>
    <x v="1"/>
    <x v="0"/>
    <s v="N"/>
    <s v="Unknow"/>
    <s v="Yes"/>
    <n v="5"/>
    <n v="1038.8140000000001"/>
    <n v="6"/>
    <n v="5"/>
    <n v="31164.42"/>
  </r>
  <r>
    <n v="3271"/>
    <s v="Daisi"/>
    <s v="Philip"/>
    <x v="0"/>
    <n v="21"/>
    <d v="1986-04-18T00:00:00"/>
    <s v="Chief Design Engineer"/>
    <x v="2"/>
    <x v="2"/>
    <s v="N"/>
    <s v="Unknow"/>
    <s v="Yes"/>
    <n v="16"/>
    <n v="1071.23"/>
    <n v="6"/>
    <n v="16"/>
    <n v="102838.08"/>
  </r>
  <r>
    <n v="3272"/>
    <s v="Bar"/>
    <s v="Frankcom"/>
    <x v="1"/>
    <n v="75"/>
    <d v="1993-06-04T00:00:00"/>
    <s v="Payment Adjustment Coordinator"/>
    <x v="4"/>
    <x v="1"/>
    <s v="N"/>
    <s v="Unknow"/>
    <s v="No"/>
    <n v="9"/>
    <n v="1470.4612500000003"/>
    <n v="6"/>
    <n v="9"/>
    <n v="79404.907500000016"/>
  </r>
  <r>
    <n v="3273"/>
    <s v="Darline"/>
    <s v="Alpes"/>
    <x v="0"/>
    <n v="72"/>
    <d v="1978-05-17T00:00:00"/>
    <s v="General Manager"/>
    <x v="9"/>
    <x v="0"/>
    <s v="N"/>
    <s v="Unknow"/>
    <s v="No"/>
    <n v="11"/>
    <n v="1022.04"/>
    <n v="6"/>
    <n v="11"/>
    <n v="67454.64"/>
  </r>
  <r>
    <n v="3274"/>
    <s v="Tory"/>
    <s v="Dosdell"/>
    <x v="0"/>
    <n v="44"/>
    <d v="1973-04-26T00:00:00"/>
    <s v="Unkown"/>
    <x v="1"/>
    <x v="0"/>
    <s v="N"/>
    <s v="Unknow"/>
    <s v="Yes"/>
    <n v="18"/>
    <n v="1133.7124999999999"/>
    <n v="6"/>
    <n v="18"/>
    <n v="122440.95"/>
  </r>
  <r>
    <n v="3275"/>
    <s v="Lela"/>
    <s v="Carrell"/>
    <x v="0"/>
    <n v="24"/>
    <d v="1975-10-22T00:00:00"/>
    <s v="Computer Systems Analyst IV"/>
    <x v="7"/>
    <x v="0"/>
    <s v="N"/>
    <s v="Unknow"/>
    <s v="No"/>
    <n v="6"/>
    <n v="1300.6333333333334"/>
    <n v="6"/>
    <n v="6"/>
    <n v="46822.8"/>
  </r>
  <r>
    <n v="3276"/>
    <s v="Goddart"/>
    <s v="Pavelin"/>
    <x v="1"/>
    <n v="10"/>
    <d v="1979-04-18T00:00:00"/>
    <s v="Legal Assistant"/>
    <x v="4"/>
    <x v="2"/>
    <s v="N"/>
    <s v="Unknow"/>
    <s v="No"/>
    <n v="3"/>
    <n v="981.12666666666667"/>
    <n v="6"/>
    <n v="3"/>
    <n v="17660.28"/>
  </r>
  <r>
    <n v="3277"/>
    <s v="Demetris"/>
    <s v="Shapcote"/>
    <x v="1"/>
    <n v="92"/>
    <d v="1962-04-20T00:00:00"/>
    <s v="Computer Systems Analyst I"/>
    <x v="4"/>
    <x v="1"/>
    <s v="N"/>
    <s v="Unknow"/>
    <s v="No"/>
    <n v="10"/>
    <n v="1085.925"/>
    <n v="6"/>
    <n v="10"/>
    <n v="65155.499999999993"/>
  </r>
  <r>
    <n v="3278"/>
    <s v="Marcel"/>
    <s v="Eddolls"/>
    <x v="1"/>
    <n v="66"/>
    <d v="1982-06-22T00:00:00"/>
    <s v="VP Product Management"/>
    <x v="1"/>
    <x v="1"/>
    <s v="N"/>
    <s v="Unknow"/>
    <s v="No"/>
    <n v="9"/>
    <n v="1004.5681818181819"/>
    <n v="6"/>
    <n v="9"/>
    <n v="54246.681818181816"/>
  </r>
  <r>
    <n v="3279"/>
    <s v="Morgun"/>
    <s v="Razoux"/>
    <x v="1"/>
    <n v="55"/>
    <d v="1959-02-18T00:00:00"/>
    <s v="Staff Scientist"/>
    <x v="1"/>
    <x v="0"/>
    <s v="N"/>
    <s v="Unknow"/>
    <s v="No"/>
    <n v="14"/>
    <n v="1231.5733333333335"/>
    <n v="6"/>
    <n v="14"/>
    <n v="103452.16"/>
  </r>
  <r>
    <n v="3280"/>
    <s v="Micki"/>
    <s v="McNamara"/>
    <x v="0"/>
    <n v="49"/>
    <d v="1987-05-02T00:00:00"/>
    <s v="General Manager"/>
    <x v="1"/>
    <x v="0"/>
    <s v="N"/>
    <s v="Unknow"/>
    <s v="Yes"/>
    <n v="21"/>
    <n v="1458.04"/>
    <n v="6"/>
    <n v="21"/>
    <n v="183713.04"/>
  </r>
  <r>
    <n v="3281"/>
    <s v="Peg"/>
    <s v="Cliff"/>
    <x v="0"/>
    <n v="67"/>
    <d v="1998-02-22T00:00:00"/>
    <s v="Administrative Assistant III"/>
    <x v="4"/>
    <x v="0"/>
    <s v="N"/>
    <s v="Unknow"/>
    <s v="No"/>
    <n v="4"/>
    <n v="1536.6779999999999"/>
    <n v="6"/>
    <n v="4"/>
    <n v="36880.271999999997"/>
  </r>
  <r>
    <n v="3282"/>
    <s v="Helga"/>
    <s v="Nuzzi"/>
    <x v="0"/>
    <n v="8"/>
    <d v="1959-04-24T00:00:00"/>
    <s v="Clinical Specialist"/>
    <x v="0"/>
    <x v="2"/>
    <s v="N"/>
    <s v="Unknow"/>
    <s v="No"/>
    <n v="13"/>
    <n v="1214.9175"/>
    <n v="6"/>
    <n v="13"/>
    <n v="94763.565000000002"/>
  </r>
  <r>
    <n v="3283"/>
    <s v="Rowe"/>
    <s v="Barbary"/>
    <x v="0"/>
    <n v="46"/>
    <d v="1979-01-15T00:00:00"/>
    <s v="Administrative Officer"/>
    <x v="2"/>
    <x v="0"/>
    <s v="N"/>
    <s v="Unknow"/>
    <s v="Yes"/>
    <n v="6"/>
    <n v="986.73749999999995"/>
    <n v="6"/>
    <n v="6"/>
    <n v="35522.549999999996"/>
  </r>
  <r>
    <n v="3284"/>
    <s v="Jorrie"/>
    <s v="Cerman"/>
    <x v="0"/>
    <n v="98"/>
    <d v="1991-08-28T00:00:00"/>
    <s v="Chief Design Engineer"/>
    <x v="5"/>
    <x v="1"/>
    <s v="N"/>
    <s v="Unknow"/>
    <s v="No"/>
    <n v="2"/>
    <n v="60.34"/>
    <n v="6"/>
    <n v="2"/>
    <n v="724.08"/>
  </r>
  <r>
    <n v="3285"/>
    <s v="Mendie"/>
    <s v="Teresi"/>
    <x v="1"/>
    <n v="51"/>
    <d v="1986-12-30T00:00:00"/>
    <s v="Recruiter"/>
    <x v="0"/>
    <x v="1"/>
    <s v="N"/>
    <s v="Unknow"/>
    <s v="Yes"/>
    <n v="9"/>
    <n v="943.26599999999996"/>
    <n v="6"/>
    <n v="9"/>
    <n v="50936.363999999994"/>
  </r>
  <r>
    <n v="3286"/>
    <s v="Kent"/>
    <s v="Hatter"/>
    <x v="1"/>
    <n v="23"/>
    <d v="1961-06-02T00:00:00"/>
    <s v="Assistant Media Planner"/>
    <x v="9"/>
    <x v="0"/>
    <s v="N"/>
    <s v="Unknow"/>
    <s v="No"/>
    <n v="20"/>
    <n v="1692.4375"/>
    <n v="6"/>
    <n v="20"/>
    <n v="203092.5"/>
  </r>
  <r>
    <n v="3287"/>
    <s v="Marys"/>
    <s v="Vazquez"/>
    <x v="0"/>
    <n v="30"/>
    <d v="1986-01-06T00:00:00"/>
    <s v="Account Executive"/>
    <x v="4"/>
    <x v="1"/>
    <s v="N"/>
    <s v="Unknow"/>
    <s v="Yes"/>
    <n v="4"/>
    <n v="1284.9762500000002"/>
    <n v="6"/>
    <n v="4"/>
    <n v="30839.430000000004"/>
  </r>
  <r>
    <n v="3288"/>
    <s v="Fair"/>
    <s v="Dewen"/>
    <x v="2"/>
    <n v="47"/>
    <s v="Unkown"/>
    <s v="Engineer III"/>
    <x v="3"/>
    <x v="2"/>
    <s v="N"/>
    <s v="Unknow"/>
    <s v="No"/>
    <s v="Unkown"/>
    <n v="807.90909090909111"/>
    <n v="6"/>
    <s v="Unkown"/>
    <e v="#VALUE!"/>
  </r>
  <r>
    <n v="3289"/>
    <s v="Frederico"/>
    <s v="Spearman"/>
    <x v="1"/>
    <n v="43"/>
    <d v="1978-01-04T00:00:00"/>
    <s v="Assistant Manager"/>
    <x v="2"/>
    <x v="0"/>
    <s v="N"/>
    <s v="Unknow"/>
    <s v="No"/>
    <n v="12"/>
    <n v="693.82666666666671"/>
    <n v="6"/>
    <n v="12"/>
    <n v="49955.520000000004"/>
  </r>
  <r>
    <n v="3290"/>
    <s v="Brandyn"/>
    <s v="Gain"/>
    <x v="1"/>
    <n v="22"/>
    <d v="1962-09-18T00:00:00"/>
    <s v="Unkown"/>
    <x v="7"/>
    <x v="2"/>
    <s v="N"/>
    <s v="Unknow"/>
    <s v="Yes"/>
    <n v="18"/>
    <n v="1300.5160000000001"/>
    <n v="6"/>
    <n v="18"/>
    <n v="140455.728"/>
  </r>
  <r>
    <n v="3291"/>
    <s v="Cindy"/>
    <s v="Eakin"/>
    <x v="0"/>
    <n v="33"/>
    <d v="1956-01-21T00:00:00"/>
    <s v="Staff Accountant II"/>
    <x v="7"/>
    <x v="0"/>
    <s v="N"/>
    <s v="Unknow"/>
    <s v="No"/>
    <n v="13"/>
    <n v="912.19400000000007"/>
    <n v="6"/>
    <n v="13"/>
    <n v="71151.132000000012"/>
  </r>
  <r>
    <n v="3292"/>
    <s v="Hamlen"/>
    <s v="Slograve"/>
    <x v="1"/>
    <n v="71"/>
    <d v="1973-04-09T00:00:00"/>
    <s v="Web Designer I"/>
    <x v="5"/>
    <x v="1"/>
    <s v="N"/>
    <s v="Unknow"/>
    <s v="Yes"/>
    <n v="3"/>
    <n v="1370.2083333333333"/>
    <n v="6"/>
    <n v="3"/>
    <n v="24663.75"/>
  </r>
  <r>
    <n v="3293"/>
    <s v="Peg"/>
    <s v="Woodstock"/>
    <x v="0"/>
    <n v="98"/>
    <d v="1986-01-22T00:00:00"/>
    <s v="Automation Specialist IV"/>
    <x v="4"/>
    <x v="2"/>
    <s v="N"/>
    <s v="Unknow"/>
    <s v="No"/>
    <n v="17"/>
    <n v="926.09400000000005"/>
    <n v="6"/>
    <n v="17"/>
    <n v="94461.588000000003"/>
  </r>
  <r>
    <n v="3294"/>
    <s v="Juditha"/>
    <s v="Leidl"/>
    <x v="0"/>
    <n v="90"/>
    <d v="1986-06-26T00:00:00"/>
    <s v="Director of Sales"/>
    <x v="7"/>
    <x v="1"/>
    <s v="N"/>
    <s v="Unknow"/>
    <s v="No"/>
    <n v="6"/>
    <n v="535.33999999999992"/>
    <n v="6"/>
    <n v="6"/>
    <n v="19272.239999999998"/>
  </r>
  <r>
    <n v="3295"/>
    <s v="Cleavland"/>
    <s v="Karchowski"/>
    <x v="1"/>
    <n v="14"/>
    <d v="1964-05-26T00:00:00"/>
    <s v="Human Resources Assistant III"/>
    <x v="5"/>
    <x v="2"/>
    <s v="N"/>
    <s v="Unknow"/>
    <s v="Yes"/>
    <n v="9"/>
    <n v="966.86999999999989"/>
    <n v="6"/>
    <n v="9"/>
    <n v="52210.979999999996"/>
  </r>
  <r>
    <n v="3296"/>
    <s v="Leontyne"/>
    <s v="Jackett"/>
    <x v="0"/>
    <n v="78"/>
    <d v="1974-11-11T00:00:00"/>
    <s v="Quality Engineer"/>
    <x v="1"/>
    <x v="1"/>
    <s v="N"/>
    <s v="Unknow"/>
    <s v="Yes"/>
    <n v="17"/>
    <n v="1112.8309999999999"/>
    <n v="6"/>
    <n v="17"/>
    <n v="113508.76199999999"/>
  </r>
  <r>
    <n v="3297"/>
    <s v="Addy"/>
    <s v="Moukes"/>
    <x v="1"/>
    <n v="39"/>
    <d v="1975-04-26T00:00:00"/>
    <s v="Product Engineer"/>
    <x v="7"/>
    <x v="0"/>
    <s v="N"/>
    <s v="Unknow"/>
    <s v="No"/>
    <n v="13"/>
    <n v="153.39499999999998"/>
    <n v="6"/>
    <n v="13"/>
    <n v="11964.809999999998"/>
  </r>
  <r>
    <n v="3298"/>
    <s v="Christine"/>
    <s v="Baignard"/>
    <x v="2"/>
    <n v="1"/>
    <s v="Unkown"/>
    <s v="VP Quality Control"/>
    <x v="3"/>
    <x v="1"/>
    <s v="N"/>
    <s v="Unknow"/>
    <s v="Yes"/>
    <s v="Unkown"/>
    <n v="1389.1200000000001"/>
    <n v="6"/>
    <s v="Unkown"/>
    <e v="#VALUE!"/>
  </r>
  <r>
    <n v="3299"/>
    <s v="Sybille"/>
    <s v="Ballsdon"/>
    <x v="0"/>
    <n v="27"/>
    <d v="1980-04-10T00:00:00"/>
    <s v="Systems Administrator II"/>
    <x v="7"/>
    <x v="1"/>
    <s v="N"/>
    <s v="Unknow"/>
    <s v="Yes"/>
    <n v="12"/>
    <n v="1213.3820000000001"/>
    <n v="6"/>
    <n v="12"/>
    <n v="87363.504000000001"/>
  </r>
  <r>
    <n v="3300"/>
    <s v="Quintus"/>
    <s v="Gouldthorpe"/>
    <x v="1"/>
    <n v="47"/>
    <d v="1961-05-22T00:00:00"/>
    <s v="Executive Secretary"/>
    <x v="5"/>
    <x v="0"/>
    <s v="N"/>
    <s v="Unknow"/>
    <s v="No"/>
    <n v="14"/>
    <n v="1145.6099999999999"/>
    <n v="6"/>
    <n v="14"/>
    <n v="96231.239999999991"/>
  </r>
  <r>
    <n v="3301"/>
    <s v="Guntar"/>
    <s v="O'Halloran"/>
    <x v="1"/>
    <n v="5"/>
    <d v="1987-03-21T00:00:00"/>
    <s v="Associate Professor"/>
    <x v="4"/>
    <x v="0"/>
    <s v="N"/>
    <s v="Unknow"/>
    <s v="Yes"/>
    <n v="6"/>
    <n v="1097.1580000000001"/>
    <n v="6"/>
    <n v="6"/>
    <n v="39497.688000000002"/>
  </r>
  <r>
    <n v="3302"/>
    <s v="Faulkner"/>
    <s v="McKiernan"/>
    <x v="1"/>
    <n v="17"/>
    <d v="1956-10-30T00:00:00"/>
    <s v="Compensation Analyst"/>
    <x v="1"/>
    <x v="1"/>
    <s v="N"/>
    <s v="Unknow"/>
    <s v="No"/>
    <n v="19"/>
    <n v="1012.5720000000001"/>
    <n v="6"/>
    <n v="19"/>
    <n v="115433.20800000001"/>
  </r>
  <r>
    <n v="3303"/>
    <s v="Ced"/>
    <s v="Cuell"/>
    <x v="1"/>
    <n v="51"/>
    <d v="1967-02-02T00:00:00"/>
    <s v="Structural Engineer"/>
    <x v="8"/>
    <x v="1"/>
    <s v="N"/>
    <s v="Unknow"/>
    <s v="Yes"/>
    <n v="11"/>
    <n v="980.37250000000006"/>
    <n v="6"/>
    <n v="11"/>
    <n v="64704.585000000006"/>
  </r>
  <r>
    <n v="3304"/>
    <s v="Tymothy"/>
    <s v="Rodder"/>
    <x v="1"/>
    <n v="43"/>
    <d v="1981-01-19T00:00:00"/>
    <s v="Unkown"/>
    <x v="4"/>
    <x v="0"/>
    <s v="N"/>
    <s v="Unknow"/>
    <s v="No"/>
    <n v="12"/>
    <n v="985.92250000000001"/>
    <n v="6"/>
    <n v="12"/>
    <n v="70986.42"/>
  </r>
  <r>
    <n v="3305"/>
    <s v="Neddy"/>
    <s v="La Grange"/>
    <x v="1"/>
    <n v="25"/>
    <d v="1977-02-16T00:00:00"/>
    <s v="Senior Developer"/>
    <x v="0"/>
    <x v="0"/>
    <s v="N"/>
    <s v="Unknow"/>
    <s v="Yes"/>
    <n v="11"/>
    <n v="1055.9883333333335"/>
    <n v="6"/>
    <n v="11"/>
    <n v="69695.23000000001"/>
  </r>
  <r>
    <n v="3306"/>
    <s v="Iggy"/>
    <s v="Whorton"/>
    <x v="1"/>
    <n v="50"/>
    <d v="1991-05-17T00:00:00"/>
    <s v="Compensation Analyst"/>
    <x v="1"/>
    <x v="0"/>
    <s v="N"/>
    <s v="Unknow"/>
    <s v="No"/>
    <n v="7"/>
    <n v="1079.1883333333335"/>
    <n v="6"/>
    <n v="7"/>
    <n v="45325.91"/>
  </r>
  <r>
    <n v="3307"/>
    <s v="Portia"/>
    <s v="Thirlwall"/>
    <x v="0"/>
    <n v="96"/>
    <d v="1978-09-02T00:00:00"/>
    <s v="Analyst Programmer"/>
    <x v="0"/>
    <x v="2"/>
    <s v="N"/>
    <s v="Unknow"/>
    <s v="No"/>
    <n v="14"/>
    <n v="1147.4442857142856"/>
    <n v="6"/>
    <n v="14"/>
    <n v="96385.319999999978"/>
  </r>
  <r>
    <n v="3308"/>
    <s v="Daffi"/>
    <s v="Idale"/>
    <x v="0"/>
    <n v="5"/>
    <d v="1979-05-20T00:00:00"/>
    <s v="Cost Accountant"/>
    <x v="1"/>
    <x v="0"/>
    <s v="N"/>
    <s v="Unknow"/>
    <s v="Yes"/>
    <n v="14"/>
    <n v="1304.0450000000001"/>
    <n v="6"/>
    <n v="14"/>
    <n v="109539.78"/>
  </r>
  <r>
    <n v="3309"/>
    <s v="Christie"/>
    <s v="Bremeyer"/>
    <x v="1"/>
    <n v="34"/>
    <d v="1974-12-14T00:00:00"/>
    <s v="Senior Sales Associate"/>
    <x v="4"/>
    <x v="2"/>
    <s v="N"/>
    <s v="Unknow"/>
    <s v="Yes"/>
    <n v="3"/>
    <n v="824.86249999999995"/>
    <n v="6"/>
    <n v="3"/>
    <n v="14847.524999999998"/>
  </r>
  <r>
    <n v="3310"/>
    <s v="Bethany"/>
    <s v="Jarrell"/>
    <x v="0"/>
    <n v="83"/>
    <d v="1961-10-29T00:00:00"/>
    <s v="VP Marketing"/>
    <x v="2"/>
    <x v="1"/>
    <s v="N"/>
    <s v="Unknow"/>
    <s v="Yes"/>
    <n v="12"/>
    <n v="1340.8375000000001"/>
    <n v="6"/>
    <n v="12"/>
    <n v="96540.3"/>
  </r>
  <r>
    <n v="3311"/>
    <s v="Clary"/>
    <s v="Bennitt"/>
    <x v="0"/>
    <n v="57"/>
    <d v="1979-12-21T00:00:00"/>
    <s v="Civil Engineer"/>
    <x v="7"/>
    <x v="0"/>
    <s v="N"/>
    <s v="Unknow"/>
    <s v="Yes"/>
    <n v="8"/>
    <n v="1006.1271428571428"/>
    <n v="6"/>
    <n v="8"/>
    <n v="48294.102857142854"/>
  </r>
  <r>
    <n v="3312"/>
    <s v="Franky"/>
    <s v="Nanninini"/>
    <x v="2"/>
    <n v="49"/>
    <s v="Unkown"/>
    <s v="Administrative Officer"/>
    <x v="3"/>
    <x v="2"/>
    <s v="N"/>
    <s v="Unknow"/>
    <s v="No"/>
    <s v="Unkown"/>
    <n v="1010.9980000000002"/>
    <n v="6"/>
    <s v="Unkown"/>
    <e v="#VALUE!"/>
  </r>
  <r>
    <n v="3313"/>
    <s v="Kori"/>
    <s v="Antoshin"/>
    <x v="0"/>
    <n v="10"/>
    <d v="1995-03-15T00:00:00"/>
    <s v="Unkown"/>
    <x v="2"/>
    <x v="2"/>
    <s v="N"/>
    <s v="Unknow"/>
    <s v="Yes"/>
    <n v="5"/>
    <n v="984.17333333333318"/>
    <n v="6"/>
    <n v="5"/>
    <n v="29525.199999999997"/>
  </r>
  <r>
    <n v="3314"/>
    <s v="Blakelee"/>
    <s v="Tassel"/>
    <x v="0"/>
    <n v="50"/>
    <d v="1972-10-31T00:00:00"/>
    <s v="Unkown"/>
    <x v="1"/>
    <x v="0"/>
    <s v="N"/>
    <s v="Unknow"/>
    <s v="Yes"/>
    <n v="12"/>
    <n v="1011.5166666666668"/>
    <n v="6"/>
    <n v="12"/>
    <n v="72829.200000000012"/>
  </r>
  <r>
    <n v="3315"/>
    <s v="Ninnette"/>
    <s v="Pandey"/>
    <x v="0"/>
    <n v="77"/>
    <d v="1994-09-08T00:00:00"/>
    <s v="Account Executive"/>
    <x v="2"/>
    <x v="0"/>
    <s v="N"/>
    <s v="Unknow"/>
    <s v="Yes"/>
    <n v="5"/>
    <n v="1430.0433333333333"/>
    <n v="6"/>
    <n v="5"/>
    <n v="42901.3"/>
  </r>
  <r>
    <n v="3316"/>
    <s v="Stoddard"/>
    <s v="Giacomoni"/>
    <x v="0"/>
    <n v="31"/>
    <d v="1960-09-02T00:00:00"/>
    <s v="Structural Analysis Engineer"/>
    <x v="4"/>
    <x v="0"/>
    <s v="N"/>
    <s v="Unknow"/>
    <s v="No"/>
    <n v="18"/>
    <n v="1549.5014285714283"/>
    <n v="6"/>
    <n v="18"/>
    <n v="167346.15428571426"/>
  </r>
  <r>
    <n v="3317"/>
    <s v="Ric"/>
    <s v="Kondrachenko"/>
    <x v="1"/>
    <n v="35"/>
    <d v="1970-07-08T00:00:00"/>
    <s v="Actuary"/>
    <x v="1"/>
    <x v="0"/>
    <s v="N"/>
    <s v="Unknow"/>
    <s v="Yes"/>
    <n v="11"/>
    <n v="1141.836"/>
    <n v="6"/>
    <n v="11"/>
    <n v="75361.175999999992"/>
  </r>
  <r>
    <n v="3318"/>
    <s v="Courtnay"/>
    <s v="Allmen"/>
    <x v="1"/>
    <n v="37"/>
    <d v="1962-02-07T00:00:00"/>
    <s v="Unkown"/>
    <x v="7"/>
    <x v="2"/>
    <s v="N"/>
    <s v="Unknow"/>
    <s v="Yes"/>
    <n v="19"/>
    <n v="1082.9376923076923"/>
    <n v="6"/>
    <n v="19"/>
    <n v="123454.89692307691"/>
  </r>
  <r>
    <n v="3319"/>
    <s v="Erda"/>
    <s v="Unkown"/>
    <x v="0"/>
    <n v="67"/>
    <d v="1966-04-04T00:00:00"/>
    <s v="Unkown"/>
    <x v="1"/>
    <x v="1"/>
    <s v="N"/>
    <s v="Unknow"/>
    <s v="Yes"/>
    <n v="19"/>
    <n v="825.14428571428573"/>
    <n v="6"/>
    <n v="19"/>
    <n v="94066.448571428584"/>
  </r>
  <r>
    <n v="3320"/>
    <s v="Anabella"/>
    <s v="Mealham"/>
    <x v="0"/>
    <n v="16"/>
    <d v="1994-06-02T00:00:00"/>
    <s v="Nuclear Power Engineer"/>
    <x v="7"/>
    <x v="2"/>
    <s v="N"/>
    <s v="Unknow"/>
    <s v="No"/>
    <n v="6"/>
    <n v="877.90499999999997"/>
    <n v="6"/>
    <n v="6"/>
    <n v="31604.58"/>
  </r>
  <r>
    <n v="3321"/>
    <s v="Ives"/>
    <s v="Unkown"/>
    <x v="1"/>
    <n v="38"/>
    <d v="1980-05-10T00:00:00"/>
    <s v="Software Test Engineer I"/>
    <x v="4"/>
    <x v="2"/>
    <s v="N"/>
    <s v="Unknow"/>
    <s v="Yes"/>
    <n v="14"/>
    <n v="837.07249999999999"/>
    <n v="6"/>
    <n v="14"/>
    <n v="70314.09"/>
  </r>
  <r>
    <n v="3322"/>
    <s v="Hew"/>
    <s v="Sworder"/>
    <x v="2"/>
    <n v="24"/>
    <s v="Unkown"/>
    <s v="Financial Analyst"/>
    <x v="1"/>
    <x v="1"/>
    <s v="N"/>
    <s v="Unknow"/>
    <s v="Yes"/>
    <s v="Unkown"/>
    <n v="1101.2762500000001"/>
    <n v="6"/>
    <s v="Unkown"/>
    <e v="#VALUE!"/>
  </r>
  <r>
    <n v="3323"/>
    <s v="Cortie"/>
    <s v="Hamshar"/>
    <x v="1"/>
    <n v="99"/>
    <d v="1973-03-01T00:00:00"/>
    <s v="Account Representative I"/>
    <x v="0"/>
    <x v="2"/>
    <s v="N"/>
    <s v="Unknow"/>
    <s v="No"/>
    <n v="8"/>
    <n v="1540.4839999999999"/>
    <n v="6"/>
    <n v="8"/>
    <n v="73943.231999999989"/>
  </r>
  <r>
    <n v="3324"/>
    <s v="Sholom"/>
    <s v="Unkown"/>
    <x v="1"/>
    <n v="32"/>
    <d v="1973-07-11T00:00:00"/>
    <s v="Research Nurse"/>
    <x v="0"/>
    <x v="0"/>
    <s v="N"/>
    <s v="Unknow"/>
    <s v="Yes"/>
    <n v="10"/>
    <n v="1096.2616666666665"/>
    <n v="6"/>
    <n v="10"/>
    <n v="65775.7"/>
  </r>
  <r>
    <n v="3325"/>
    <s v="Sylas"/>
    <s v="Unkown"/>
    <x v="1"/>
    <n v="80"/>
    <d v="1996-10-08T00:00:00"/>
    <s v="Database Administrator IV"/>
    <x v="7"/>
    <x v="2"/>
    <s v="N"/>
    <s v="Unknow"/>
    <s v="No"/>
    <n v="1"/>
    <n v="1059.2779999999998"/>
    <n v="6"/>
    <n v="1"/>
    <n v="6355.6679999999988"/>
  </r>
  <r>
    <n v="3326"/>
    <s v="Wes"/>
    <s v="Crotch"/>
    <x v="1"/>
    <n v="83"/>
    <d v="1975-04-13T00:00:00"/>
    <s v="Nurse"/>
    <x v="7"/>
    <x v="2"/>
    <s v="N"/>
    <s v="Unknow"/>
    <s v="Yes"/>
    <n v="22"/>
    <n v="717.79375000000005"/>
    <n v="6"/>
    <n v="22"/>
    <n v="94748.775000000023"/>
  </r>
  <r>
    <n v="3327"/>
    <s v="Roma"/>
    <s v="Le Gallo"/>
    <x v="1"/>
    <n v="84"/>
    <d v="1973-02-02T00:00:00"/>
    <s v="Teacher"/>
    <x v="7"/>
    <x v="0"/>
    <s v="N"/>
    <s v="Unknow"/>
    <s v="No"/>
    <n v="15"/>
    <n v="749.67166666666674"/>
    <n v="6"/>
    <n v="15"/>
    <n v="67470.450000000012"/>
  </r>
  <r>
    <n v="3328"/>
    <s v="Arabella"/>
    <s v="Delgaty"/>
    <x v="0"/>
    <n v="58"/>
    <d v="1961-08-06T00:00:00"/>
    <s v="Food Chemist"/>
    <x v="0"/>
    <x v="0"/>
    <s v="N"/>
    <s v="Unknow"/>
    <s v="No"/>
    <n v="6"/>
    <n v="1525.5566666666664"/>
    <n v="6"/>
    <n v="6"/>
    <n v="54920.039999999994"/>
  </r>
  <r>
    <n v="3329"/>
    <s v="Karissa"/>
    <s v="Leal"/>
    <x v="0"/>
    <n v="97"/>
    <d v="1974-08-06T00:00:00"/>
    <s v="Unkown"/>
    <x v="4"/>
    <x v="2"/>
    <s v="N"/>
    <s v="Unknow"/>
    <s v="No"/>
    <n v="13"/>
    <n v="1033.2025000000001"/>
    <n v="6"/>
    <n v="13"/>
    <n v="80589.794999999998"/>
  </r>
  <r>
    <n v="3330"/>
    <s v="Tina"/>
    <s v="Pristnor"/>
    <x v="0"/>
    <n v="70"/>
    <d v="1955-11-06T00:00:00"/>
    <s v="Unkown"/>
    <x v="0"/>
    <x v="0"/>
    <s v="N"/>
    <s v="Unknow"/>
    <s v="Yes"/>
    <n v="18"/>
    <n v="488.23666666666668"/>
    <n v="6"/>
    <n v="18"/>
    <n v="52729.56"/>
  </r>
  <r>
    <n v="3331"/>
    <s v="Claire"/>
    <s v="Trahar"/>
    <x v="0"/>
    <n v="18"/>
    <d v="1971-09-20T00:00:00"/>
    <s v="Technical Writer"/>
    <x v="1"/>
    <x v="0"/>
    <s v="N"/>
    <s v="Unknow"/>
    <s v="No"/>
    <n v="8"/>
    <n v="819.06600000000003"/>
    <n v="6"/>
    <n v="8"/>
    <n v="39315.168000000005"/>
  </r>
  <r>
    <n v="3332"/>
    <s v="Cissy"/>
    <s v="Jeffress"/>
    <x v="0"/>
    <n v="43"/>
    <d v="1998-09-24T00:00:00"/>
    <s v="Account Representative III"/>
    <x v="0"/>
    <x v="0"/>
    <s v="N"/>
    <s v="Unknow"/>
    <s v="No"/>
    <n v="3"/>
    <n v="1077.0783333333334"/>
    <n v="6"/>
    <n v="3"/>
    <n v="19387.41"/>
  </r>
  <r>
    <n v="3333"/>
    <s v="Celinda"/>
    <s v="Asher"/>
    <x v="0"/>
    <n v="30"/>
    <d v="1979-05-08T00:00:00"/>
    <s v="Software Test Engineer II"/>
    <x v="2"/>
    <x v="0"/>
    <s v="N"/>
    <s v="Unknow"/>
    <s v="Yes"/>
    <n v="17"/>
    <n v="911.70249999999999"/>
    <n v="6"/>
    <n v="17"/>
    <n v="92993.654999999999"/>
  </r>
  <r>
    <n v="3334"/>
    <s v="Koralle"/>
    <s v="Winckles"/>
    <x v="0"/>
    <n v="63"/>
    <d v="1965-05-22T00:00:00"/>
    <s v="VP Product Management"/>
    <x v="0"/>
    <x v="0"/>
    <s v="N"/>
    <s v="Unknow"/>
    <s v="Yes"/>
    <n v="12"/>
    <n v="962.38571428571436"/>
    <n v="6"/>
    <n v="12"/>
    <n v="69291.771428571432"/>
  </r>
  <r>
    <n v="3335"/>
    <s v="Damian"/>
    <s v="Dutt"/>
    <x v="1"/>
    <n v="47"/>
    <d v="1979-12-15T00:00:00"/>
    <s v="Editor"/>
    <x v="0"/>
    <x v="0"/>
    <s v="N"/>
    <s v="Unknow"/>
    <s v="No"/>
    <n v="16"/>
    <n v="978.40599999999995"/>
    <n v="6"/>
    <n v="16"/>
    <n v="93926.975999999995"/>
  </r>
  <r>
    <n v="3336"/>
    <s v="Konstantine"/>
    <s v="Terne"/>
    <x v="1"/>
    <n v="47"/>
    <d v="1979-01-10T00:00:00"/>
    <s v="Research Assistant IV"/>
    <x v="7"/>
    <x v="0"/>
    <s v="N"/>
    <s v="Unknow"/>
    <s v="Yes"/>
    <n v="8"/>
    <n v="890.99428571428587"/>
    <n v="6"/>
    <n v="8"/>
    <n v="42767.72571428572"/>
  </r>
  <r>
    <n v="3337"/>
    <s v="Brendan"/>
    <s v="Aird"/>
    <x v="1"/>
    <n v="58"/>
    <d v="1976-10-28T00:00:00"/>
    <s v="Unkown"/>
    <x v="6"/>
    <x v="0"/>
    <s v="N"/>
    <s v="Unknow"/>
    <s v="Yes"/>
    <n v="16"/>
    <n v="785.27"/>
    <n v="6"/>
    <n v="16"/>
    <n v="75385.919999999998"/>
  </r>
  <r>
    <n v="3338"/>
    <s v="Nata"/>
    <s v="Ozanne"/>
    <x v="0"/>
    <n v="48"/>
    <d v="1964-07-08T00:00:00"/>
    <s v="Unkown"/>
    <x v="7"/>
    <x v="0"/>
    <s v="N"/>
    <s v="Unknow"/>
    <s v="Yes"/>
    <n v="10"/>
    <n v="931.38"/>
    <n v="6"/>
    <n v="10"/>
    <n v="55882.799999999996"/>
  </r>
  <r>
    <n v="3339"/>
    <s v="Andrea"/>
    <s v="Rand"/>
    <x v="1"/>
    <n v="76"/>
    <d v="1986-05-08T00:00:00"/>
    <s v="Programmer Analyst III"/>
    <x v="0"/>
    <x v="0"/>
    <s v="N"/>
    <s v="Unknow"/>
    <s v="No"/>
    <n v="21"/>
    <n v="1077.5720000000001"/>
    <n v="6"/>
    <n v="21"/>
    <n v="135774.07200000001"/>
  </r>
  <r>
    <n v="3340"/>
    <s v="Torey"/>
    <s v="Beharrell"/>
    <x v="1"/>
    <n v="61"/>
    <d v="1991-09-29T00:00:00"/>
    <s v="Physical Therapy Assistant"/>
    <x v="4"/>
    <x v="0"/>
    <s v="N"/>
    <s v="Unknow"/>
    <s v="No"/>
    <n v="2"/>
    <n v="916.56333333333339"/>
    <n v="6"/>
    <n v="2"/>
    <n v="10998.76"/>
  </r>
  <r>
    <n v="3341"/>
    <s v="Vitia"/>
    <s v="Crum"/>
    <x v="0"/>
    <n v="19"/>
    <d v="1980-08-05T00:00:00"/>
    <s v="Help Desk Technician"/>
    <x v="5"/>
    <x v="1"/>
    <s v="N"/>
    <s v="Unknow"/>
    <s v="Yes"/>
    <n v="6"/>
    <n v="1327.8139999999999"/>
    <n v="6"/>
    <n v="6"/>
    <n v="47801.303999999996"/>
  </r>
  <r>
    <n v="3342"/>
    <s v="Henry"/>
    <s v="Phillps"/>
    <x v="1"/>
    <n v="51"/>
    <d v="1985-08-12T00:00:00"/>
    <s v="Unkown"/>
    <x v="9"/>
    <x v="0"/>
    <s v="N"/>
    <s v="Unknow"/>
    <s v="No"/>
    <n v="7"/>
    <n v="1558.76"/>
    <n v="6"/>
    <n v="7"/>
    <n v="65467.92"/>
  </r>
  <r>
    <n v="3343"/>
    <s v="Cristabel"/>
    <s v="Bim"/>
    <x v="2"/>
    <n v="3"/>
    <s v="Unkown"/>
    <s v="Recruiter"/>
    <x v="3"/>
    <x v="0"/>
    <s v="N"/>
    <s v="Unknow"/>
    <s v="Yes"/>
    <s v="Unkown"/>
    <n v="1198.6466666666668"/>
    <n v="6"/>
    <s v="Unkown"/>
    <e v="#VALUE!"/>
  </r>
  <r>
    <n v="3344"/>
    <s v="Clerissa"/>
    <s v="Columbell"/>
    <x v="0"/>
    <n v="66"/>
    <d v="1995-02-14T00:00:00"/>
    <s v="GIS Technical Architect"/>
    <x v="4"/>
    <x v="1"/>
    <s v="N"/>
    <s v="Unknow"/>
    <s v="Yes"/>
    <n v="1"/>
    <n v="892.83666666666659"/>
    <n v="6"/>
    <n v="1"/>
    <n v="5357.0199999999995"/>
  </r>
  <r>
    <n v="3345"/>
    <s v="Hersch"/>
    <s v="Gilkes"/>
    <x v="1"/>
    <n v="83"/>
    <d v="1977-06-23T00:00:00"/>
    <s v="Unkown"/>
    <x v="1"/>
    <x v="2"/>
    <s v="N"/>
    <s v="Unknow"/>
    <s v="No"/>
    <n v="12"/>
    <n v="752.88"/>
    <n v="6"/>
    <n v="12"/>
    <n v="54207.360000000001"/>
  </r>
  <r>
    <n v="3346"/>
    <s v="Nadya"/>
    <s v="Callaghan"/>
    <x v="0"/>
    <n v="61"/>
    <d v="1991-09-11T00:00:00"/>
    <s v="Software Consultant"/>
    <x v="1"/>
    <x v="2"/>
    <s v="N"/>
    <s v="Unknow"/>
    <s v="No"/>
    <n v="3"/>
    <n v="1606.5350000000001"/>
    <n v="6"/>
    <n v="3"/>
    <n v="28917.630000000005"/>
  </r>
  <r>
    <n v="3347"/>
    <s v="Nichols"/>
    <s v="Unkown"/>
    <x v="1"/>
    <n v="99"/>
    <d v="1985-11-08T00:00:00"/>
    <s v="Computer Systems Analyst II"/>
    <x v="9"/>
    <x v="2"/>
    <s v="N"/>
    <s v="Unknow"/>
    <s v="Yes"/>
    <n v="18"/>
    <n v="1108.7060000000001"/>
    <n v="6"/>
    <n v="18"/>
    <n v="119740.24800000002"/>
  </r>
  <r>
    <n v="3348"/>
    <s v="Amanda"/>
    <s v="Hazeltine"/>
    <x v="0"/>
    <n v="93"/>
    <d v="1956-11-08T00:00:00"/>
    <s v="Pharmacist"/>
    <x v="0"/>
    <x v="2"/>
    <s v="N"/>
    <s v="Unknow"/>
    <s v="Yes"/>
    <n v="6"/>
    <n v="1256.3380000000002"/>
    <n v="6"/>
    <n v="6"/>
    <n v="45228.168000000005"/>
  </r>
  <r>
    <n v="3349"/>
    <s v="Byram"/>
    <s v="Lamberts"/>
    <x v="1"/>
    <n v="11"/>
    <d v="1981-01-22T00:00:00"/>
    <s v="Director of Sales"/>
    <x v="6"/>
    <x v="1"/>
    <s v="N"/>
    <s v="Unknow"/>
    <s v="No"/>
    <n v="9"/>
    <n v="974.32749999999999"/>
    <n v="6"/>
    <n v="9"/>
    <n v="52613.684999999998"/>
  </r>
  <r>
    <n v="3350"/>
    <s v="Tam"/>
    <s v="Prestner"/>
    <x v="1"/>
    <n v="53"/>
    <d v="1975-05-29T00:00:00"/>
    <s v="Analog Circuit Design manager"/>
    <x v="7"/>
    <x v="1"/>
    <s v="N"/>
    <s v="Unknow"/>
    <s v="No"/>
    <n v="6"/>
    <n v="1291.6966666666665"/>
    <n v="6"/>
    <n v="6"/>
    <n v="46501.079999999987"/>
  </r>
  <r>
    <n v="3351"/>
    <s v="Chryste"/>
    <s v="Nornable"/>
    <x v="0"/>
    <n v="13"/>
    <d v="1982-04-13T00:00:00"/>
    <s v="Accounting Assistant II"/>
    <x v="4"/>
    <x v="1"/>
    <s v="N"/>
    <s v="Unknow"/>
    <s v="No"/>
    <n v="15"/>
    <n v="730.23749999999995"/>
    <n v="6"/>
    <n v="15"/>
    <n v="65721.374999999985"/>
  </r>
  <r>
    <n v="3352"/>
    <s v="Fredek"/>
    <s v="Lobley"/>
    <x v="1"/>
    <n v="14"/>
    <d v="1994-12-28T00:00:00"/>
    <s v="Human Resources Assistant IV"/>
    <x v="7"/>
    <x v="1"/>
    <s v="N"/>
    <s v="Unknow"/>
    <s v="No"/>
    <n v="1"/>
    <n v="770.27375000000006"/>
    <n v="6"/>
    <n v="1"/>
    <n v="4621.6424999999999"/>
  </r>
  <r>
    <n v="3353"/>
    <s v="Marina"/>
    <s v="Scorrer"/>
    <x v="0"/>
    <n v="91"/>
    <d v="1994-04-21T00:00:00"/>
    <s v="Software Test Engineer II"/>
    <x v="4"/>
    <x v="0"/>
    <s v="N"/>
    <s v="Unknow"/>
    <s v="Yes"/>
    <n v="1"/>
    <n v="1424.825"/>
    <n v="6"/>
    <n v="1"/>
    <n v="8548.9500000000007"/>
  </r>
  <r>
    <n v="3354"/>
    <s v="Ollie"/>
    <s v="Restorick"/>
    <x v="1"/>
    <n v="18"/>
    <d v="1978-03-27T00:00:00"/>
    <s v="Unkown"/>
    <x v="7"/>
    <x v="0"/>
    <s v="N"/>
    <s v="Unknow"/>
    <s v="Yes"/>
    <n v="11"/>
    <n v="661.28000000000009"/>
    <n v="6"/>
    <n v="11"/>
    <n v="43644.480000000003"/>
  </r>
  <r>
    <n v="3355"/>
    <s v="Cherin"/>
    <s v="Thireau"/>
    <x v="0"/>
    <n v="50"/>
    <d v="1990-02-19T00:00:00"/>
    <s v="Staff Accountant I"/>
    <x v="7"/>
    <x v="0"/>
    <s v="N"/>
    <s v="Unknow"/>
    <s v="No"/>
    <n v="3"/>
    <n v="1073.9883333333332"/>
    <n v="6"/>
    <n v="3"/>
    <n v="19331.789999999997"/>
  </r>
  <r>
    <n v="3356"/>
    <s v="Dill"/>
    <s v="Bampford"/>
    <x v="1"/>
    <n v="47"/>
    <d v="1959-03-23T00:00:00"/>
    <s v="Safety Technician II"/>
    <x v="1"/>
    <x v="0"/>
    <s v="N"/>
    <s v="Unknow"/>
    <s v="Yes"/>
    <n v="6"/>
    <n v="1129.55"/>
    <n v="6"/>
    <n v="6"/>
    <n v="40663.799999999996"/>
  </r>
  <r>
    <n v="3357"/>
    <s v="Georgie"/>
    <s v="Henze"/>
    <x v="1"/>
    <n v="25"/>
    <d v="1999-02-01T00:00:00"/>
    <s v="Design Engineer"/>
    <x v="7"/>
    <x v="1"/>
    <s v="N"/>
    <s v="Unknow"/>
    <s v="No"/>
    <n v="4"/>
    <n v="995.17666666666673"/>
    <n v="6"/>
    <n v="4"/>
    <n v="23884.240000000002"/>
  </r>
  <r>
    <n v="3358"/>
    <s v="Fairlie"/>
    <s v="McGavin"/>
    <x v="1"/>
    <n v="30"/>
    <d v="1973-09-17T00:00:00"/>
    <s v="Engineer I"/>
    <x v="7"/>
    <x v="1"/>
    <s v="N"/>
    <s v="Unknow"/>
    <s v="Yes"/>
    <n v="11"/>
    <n v="1147.9875"/>
    <n v="6"/>
    <n v="11"/>
    <n v="75767.174999999988"/>
  </r>
  <r>
    <n v="3359"/>
    <s v="Duffy"/>
    <s v="Cotillard"/>
    <x v="1"/>
    <n v="82"/>
    <d v="1991-12-13T00:00:00"/>
    <s v="Developer III"/>
    <x v="4"/>
    <x v="0"/>
    <s v="N"/>
    <s v="Unknow"/>
    <s v="No"/>
    <n v="3"/>
    <n v="1441.2783333333334"/>
    <n v="6"/>
    <n v="3"/>
    <n v="25943.010000000002"/>
  </r>
  <r>
    <n v="3360"/>
    <s v="Joelie"/>
    <s v="Sherlaw"/>
    <x v="0"/>
    <n v="77"/>
    <d v="1963-03-23T00:00:00"/>
    <s v="Quality Engineer"/>
    <x v="0"/>
    <x v="1"/>
    <s v="N"/>
    <s v="Unknow"/>
    <s v="No"/>
    <n v="5"/>
    <n v="1194.2360000000001"/>
    <n v="6"/>
    <n v="5"/>
    <n v="35827.08"/>
  </r>
  <r>
    <n v="3361"/>
    <s v="Riva"/>
    <s v="Yushin"/>
    <x v="0"/>
    <n v="68"/>
    <d v="1968-01-20T00:00:00"/>
    <s v="General Manager"/>
    <x v="2"/>
    <x v="0"/>
    <s v="N"/>
    <s v="Unknow"/>
    <s v="Yes"/>
    <n v="9"/>
    <n v="1141.7816666666668"/>
    <n v="6"/>
    <n v="9"/>
    <n v="61656.210000000006"/>
  </r>
  <r>
    <n v="3362"/>
    <s v="Piotr"/>
    <s v="Saladin"/>
    <x v="1"/>
    <n v="60"/>
    <d v="1971-06-24T00:00:00"/>
    <s v="VP Accounting"/>
    <x v="1"/>
    <x v="1"/>
    <s v="N"/>
    <s v="Unknow"/>
    <s v="No"/>
    <n v="13"/>
    <n v="1120.22"/>
    <n v="6"/>
    <n v="13"/>
    <n v="87377.16"/>
  </r>
  <r>
    <n v="3363"/>
    <s v="Orson"/>
    <s v="Tythacott"/>
    <x v="1"/>
    <n v="25"/>
    <d v="2000-03-08T00:00:00"/>
    <s v="Electrical Engineer"/>
    <x v="7"/>
    <x v="2"/>
    <s v="N"/>
    <s v="Unknow"/>
    <s v="Yes"/>
    <n v="3"/>
    <n v="933.36777777777775"/>
    <n v="6"/>
    <n v="3"/>
    <n v="16800.620000000003"/>
  </r>
  <r>
    <n v="3364"/>
    <s v="Trueman"/>
    <s v="Unkown"/>
    <x v="1"/>
    <n v="77"/>
    <d v="1993-08-19T00:00:00"/>
    <s v="Engineer IV"/>
    <x v="7"/>
    <x v="0"/>
    <s v="N"/>
    <s v="Unknow"/>
    <s v="Yes"/>
    <n v="3"/>
    <n v="1206.48"/>
    <n v="6"/>
    <n v="3"/>
    <n v="21716.639999999999"/>
  </r>
  <r>
    <n v="3365"/>
    <s v="Karlens"/>
    <s v="Chaffyn"/>
    <x v="2"/>
    <n v="29"/>
    <s v="Unkown"/>
    <s v="Engineer III"/>
    <x v="3"/>
    <x v="0"/>
    <s v="N"/>
    <s v="Unknow"/>
    <s v="No"/>
    <s v="Unkown"/>
    <n v="1354.6740000000002"/>
    <n v="6"/>
    <s v="Unkown"/>
    <e v="#VALUE!"/>
  </r>
  <r>
    <n v="3366"/>
    <s v="Rickey"/>
    <s v="Gregolotti"/>
    <x v="1"/>
    <n v="98"/>
    <d v="1975-02-26T00:00:00"/>
    <s v="Technical Writer"/>
    <x v="7"/>
    <x v="0"/>
    <s v="N"/>
    <s v="Unknow"/>
    <s v="Yes"/>
    <n v="14"/>
    <n v="1561.6100000000001"/>
    <n v="6"/>
    <n v="14"/>
    <n v="131175.24"/>
  </r>
  <r>
    <n v="3367"/>
    <s v="Melisse"/>
    <s v="Massei"/>
    <x v="0"/>
    <n v="75"/>
    <d v="2000-12-05T00:00:00"/>
    <s v="Librarian"/>
    <x v="9"/>
    <x v="0"/>
    <s v="N"/>
    <s v="Unknow"/>
    <s v="Yes"/>
    <n v="1"/>
    <n v="1088.7725"/>
    <n v="6"/>
    <n v="1"/>
    <n v="6532.6350000000002"/>
  </r>
  <r>
    <n v="3368"/>
    <s v="Tanya"/>
    <s v="Boddis"/>
    <x v="0"/>
    <n v="7"/>
    <d v="1967-07-17T00:00:00"/>
    <s v="Technical Writer"/>
    <x v="1"/>
    <x v="1"/>
    <s v="N"/>
    <s v="Unknow"/>
    <s v="No"/>
    <n v="16"/>
    <n v="847.90799999999979"/>
    <n v="6"/>
    <n v="16"/>
    <n v="81399.167999999976"/>
  </r>
  <r>
    <n v="3369"/>
    <s v="Cathrin"/>
    <s v="Rosencrantz"/>
    <x v="0"/>
    <n v="90"/>
    <d v="1977-01-02T00:00:00"/>
    <s v="Research Associate"/>
    <x v="4"/>
    <x v="0"/>
    <s v="N"/>
    <s v="Unknow"/>
    <s v="No"/>
    <n v="10"/>
    <n v="957.41571428571422"/>
    <n v="6"/>
    <n v="10"/>
    <n v="57444.942857142851"/>
  </r>
  <r>
    <n v="3370"/>
    <s v="Brant"/>
    <s v="Follis"/>
    <x v="1"/>
    <n v="8"/>
    <d v="1954-01-22T00:00:00"/>
    <s v="Data Coordiator"/>
    <x v="4"/>
    <x v="2"/>
    <s v="N"/>
    <s v="Unknow"/>
    <s v="Yes"/>
    <n v="5"/>
    <n v="1162.9424999999999"/>
    <n v="6"/>
    <n v="5"/>
    <n v="34888.274999999994"/>
  </r>
  <r>
    <n v="3371"/>
    <s v="Josey"/>
    <s v="Alves"/>
    <x v="0"/>
    <n v="56"/>
    <d v="1977-10-30T00:00:00"/>
    <s v="Analyst Programmer"/>
    <x v="5"/>
    <x v="0"/>
    <s v="N"/>
    <s v="Unknow"/>
    <s v="No"/>
    <n v="17"/>
    <n v="1360.905"/>
    <n v="6"/>
    <n v="17"/>
    <n v="138812.31"/>
  </r>
  <r>
    <n v="3372"/>
    <s v="Orazio"/>
    <s v="Wissby"/>
    <x v="1"/>
    <n v="62"/>
    <d v="1954-09-25T00:00:00"/>
    <s v="Unkown"/>
    <x v="8"/>
    <x v="2"/>
    <s v="N"/>
    <s v="Unknow"/>
    <s v="No"/>
    <n v="15"/>
    <n v="1217.702"/>
    <n v="6"/>
    <n v="15"/>
    <n v="109593.18"/>
  </r>
  <r>
    <n v="3373"/>
    <s v="Inna"/>
    <s v="Atack"/>
    <x v="0"/>
    <n v="19"/>
    <d v="1991-01-25T00:00:00"/>
    <s v="Research Associate"/>
    <x v="0"/>
    <x v="0"/>
    <s v="N"/>
    <s v="Unknow"/>
    <s v="No"/>
    <n v="5"/>
    <n v="1425.8740000000003"/>
    <n v="6"/>
    <n v="5"/>
    <n v="42776.220000000016"/>
  </r>
  <r>
    <n v="3374"/>
    <s v="Joann"/>
    <s v="Corrigan"/>
    <x v="0"/>
    <n v="77"/>
    <d v="1959-11-17T00:00:00"/>
    <s v="Sales Associate"/>
    <x v="7"/>
    <x v="0"/>
    <s v="N"/>
    <s v="Unknow"/>
    <s v="Yes"/>
    <n v="12"/>
    <n v="1034.7490000000003"/>
    <n v="6"/>
    <n v="12"/>
    <n v="74501.928000000014"/>
  </r>
  <r>
    <n v="3375"/>
    <s v="Thorsten"/>
    <s v="Gregon"/>
    <x v="1"/>
    <n v="37"/>
    <d v="1993-03-21T00:00:00"/>
    <s v="Accounting Assistant I"/>
    <x v="1"/>
    <x v="2"/>
    <s v="N"/>
    <s v="Unknow"/>
    <s v="Yes"/>
    <n v="6"/>
    <n v="1211.134"/>
    <n v="6"/>
    <n v="6"/>
    <n v="43600.824000000001"/>
  </r>
  <r>
    <n v="3376"/>
    <s v="Amity"/>
    <s v="Widdall"/>
    <x v="0"/>
    <n v="74"/>
    <d v="1982-10-20T00:00:00"/>
    <s v="Unkown"/>
    <x v="7"/>
    <x v="0"/>
    <s v="N"/>
    <s v="Unknow"/>
    <s v="No"/>
    <n v="16"/>
    <n v="1141.3200000000002"/>
    <n v="6"/>
    <n v="16"/>
    <n v="109566.72000000002"/>
  </r>
  <r>
    <n v="3377"/>
    <s v="Jamal"/>
    <s v="MacRury"/>
    <x v="1"/>
    <n v="12"/>
    <d v="1988-06-23T00:00:00"/>
    <s v="Unkown"/>
    <x v="7"/>
    <x v="0"/>
    <s v="N"/>
    <s v="Unknow"/>
    <s v="Yes"/>
    <n v="7"/>
    <n v="876.60666666666657"/>
    <n v="6"/>
    <n v="7"/>
    <n v="36817.479999999996"/>
  </r>
  <r>
    <n v="3378"/>
    <s v="Ina"/>
    <s v="Habershaw"/>
    <x v="0"/>
    <n v="17"/>
    <d v="1962-02-17T00:00:00"/>
    <s v="Unkown"/>
    <x v="1"/>
    <x v="1"/>
    <s v="N"/>
    <s v="Unknow"/>
    <s v="No"/>
    <n v="14"/>
    <n v="977.02750000000015"/>
    <n v="6"/>
    <n v="14"/>
    <n v="82070.310000000012"/>
  </r>
  <r>
    <n v="3379"/>
    <s v="Elysee"/>
    <s v="Spurr"/>
    <x v="0"/>
    <n v="51"/>
    <d v="1999-04-30T00:00:00"/>
    <s v="Food Chemist"/>
    <x v="0"/>
    <x v="0"/>
    <s v="N"/>
    <s v="Unknow"/>
    <s v="Yes"/>
    <n v="2"/>
    <n v="1288.70875"/>
    <n v="6"/>
    <n v="2"/>
    <n v="15464.505000000001"/>
  </r>
  <r>
    <n v="3380"/>
    <s v="Abe"/>
    <s v="Ealam"/>
    <x v="1"/>
    <n v="41"/>
    <d v="1955-01-09T00:00:00"/>
    <s v="Speech Pathologist"/>
    <x v="7"/>
    <x v="2"/>
    <s v="N"/>
    <s v="Unknow"/>
    <s v="Yes"/>
    <n v="14"/>
    <n v="1258.8185714285714"/>
    <n v="6"/>
    <n v="14"/>
    <n v="105740.76"/>
  </r>
  <r>
    <n v="3381"/>
    <s v="Bruce"/>
    <s v="Lackie"/>
    <x v="1"/>
    <n v="26"/>
    <d v="1993-11-20T00:00:00"/>
    <s v="Computer Systems Analyst IV"/>
    <x v="4"/>
    <x v="0"/>
    <s v="N"/>
    <s v="Unknow"/>
    <s v="No"/>
    <n v="4"/>
    <n v="1017.9766666666668"/>
    <n v="6"/>
    <n v="4"/>
    <n v="24431.440000000002"/>
  </r>
  <r>
    <n v="3382"/>
    <s v="Burk"/>
    <s v="Walczak"/>
    <x v="1"/>
    <n v="90"/>
    <d v="1977-12-17T00:00:00"/>
    <s v="Business Systems Development Analyst"/>
    <x v="4"/>
    <x v="2"/>
    <s v="N"/>
    <s v="Unknow"/>
    <s v="No"/>
    <n v="10"/>
    <n v="1090.7325000000001"/>
    <n v="6"/>
    <n v="10"/>
    <n v="65443.950000000004"/>
  </r>
  <r>
    <n v="3383"/>
    <s v="Dane"/>
    <s v="Swansbury"/>
    <x v="1"/>
    <n v="47"/>
    <d v="1982-04-05T00:00:00"/>
    <s v="Financial Analyst"/>
    <x v="1"/>
    <x v="1"/>
    <s v="N"/>
    <s v="Unknow"/>
    <s v="Yes"/>
    <n v="10"/>
    <n v="743.92200000000014"/>
    <n v="6"/>
    <n v="10"/>
    <n v="44635.320000000007"/>
  </r>
  <r>
    <n v="3384"/>
    <s v="Wesley"/>
    <s v="Nichols"/>
    <x v="1"/>
    <n v="11"/>
    <d v="1996-03-05T00:00:00"/>
    <s v="Unkown"/>
    <x v="4"/>
    <x v="0"/>
    <s v="N"/>
    <s v="Unknow"/>
    <s v="No"/>
    <n v="6"/>
    <n v="574.64"/>
    <n v="6"/>
    <n v="6"/>
    <n v="20687.04"/>
  </r>
  <r>
    <n v="3385"/>
    <s v="Ronda"/>
    <s v="Unkown"/>
    <x v="0"/>
    <n v="23"/>
    <d v="1975-02-10T00:00:00"/>
    <s v="Systems Administrator III"/>
    <x v="6"/>
    <x v="0"/>
    <s v="N"/>
    <s v="Unknow"/>
    <s v="No"/>
    <n v="9"/>
    <n v="979.29800000000012"/>
    <n v="6"/>
    <n v="9"/>
    <n v="52882.092000000004"/>
  </r>
  <r>
    <n v="3386"/>
    <s v="Cliff"/>
    <s v="Nolin"/>
    <x v="1"/>
    <n v="24"/>
    <d v="1999-07-28T00:00:00"/>
    <s v="Structural Engineer"/>
    <x v="3"/>
    <x v="2"/>
    <s v="N"/>
    <s v="Unknow"/>
    <s v="Yes"/>
    <n v="2"/>
    <n v="1185.318"/>
    <n v="6"/>
    <n v="2"/>
    <n v="14223.815999999999"/>
  </r>
  <r>
    <n v="3387"/>
    <s v="Shel"/>
    <s v="Duke"/>
    <x v="0"/>
    <n v="19"/>
    <d v="1976-07-05T00:00:00"/>
    <s v="General Manager"/>
    <x v="7"/>
    <x v="1"/>
    <s v="N"/>
    <s v="Unknow"/>
    <s v="Yes"/>
    <n v="15"/>
    <n v="1121.73"/>
    <n v="6"/>
    <n v="15"/>
    <n v="100955.7"/>
  </r>
  <r>
    <n v="3388"/>
    <s v="Urbanus"/>
    <s v="Pichan"/>
    <x v="1"/>
    <n v="81"/>
    <d v="1986-10-25T00:00:00"/>
    <s v="VP Marketing"/>
    <x v="5"/>
    <x v="0"/>
    <s v="N"/>
    <s v="Unknow"/>
    <s v="No"/>
    <n v="7"/>
    <n v="293.32499999999999"/>
    <n v="6"/>
    <n v="7"/>
    <n v="12319.649999999998"/>
  </r>
  <r>
    <n v="3389"/>
    <s v="Margo"/>
    <s v="Saltmarshe"/>
    <x v="0"/>
    <n v="27"/>
    <d v="1972-06-01T00:00:00"/>
    <s v="Programmer II"/>
    <x v="4"/>
    <x v="1"/>
    <s v="N"/>
    <s v="Unknow"/>
    <s v="No"/>
    <n v="19"/>
    <n v="1089.675"/>
    <n v="6"/>
    <n v="19"/>
    <n v="124222.94999999998"/>
  </r>
  <r>
    <n v="3390"/>
    <s v="Fayth"/>
    <s v="Baudins"/>
    <x v="0"/>
    <n v="20"/>
    <d v="1969-01-27T00:00:00"/>
    <s v="Unkown"/>
    <x v="4"/>
    <x v="2"/>
    <s v="N"/>
    <s v="Unknow"/>
    <s v="No"/>
    <n v="7"/>
    <n v="974.50599999999997"/>
    <n v="6"/>
    <n v="7"/>
    <n v="40929.252"/>
  </r>
  <r>
    <n v="3391"/>
    <s v="Terrel"/>
    <s v="Kreuzer"/>
    <x v="1"/>
    <n v="93"/>
    <d v="1991-06-23T00:00:00"/>
    <s v="Unkown"/>
    <x v="7"/>
    <x v="0"/>
    <s v="N"/>
    <s v="Unknow"/>
    <s v="No"/>
    <n v="7"/>
    <n v="1453.8125"/>
    <n v="6"/>
    <n v="7"/>
    <n v="61060.125"/>
  </r>
  <r>
    <n v="3392"/>
    <s v="Brock"/>
    <s v="Ride"/>
    <x v="1"/>
    <n v="41"/>
    <d v="1976-12-12T00:00:00"/>
    <s v="Tax Accountant"/>
    <x v="1"/>
    <x v="0"/>
    <s v="N"/>
    <s v="Unknow"/>
    <s v="No"/>
    <n v="10"/>
    <n v="699.28250000000003"/>
    <n v="6"/>
    <n v="10"/>
    <n v="41956.95"/>
  </r>
  <r>
    <n v="3393"/>
    <s v="Henrietta"/>
    <s v="Olexa"/>
    <x v="0"/>
    <n v="23"/>
    <d v="1954-02-21T00:00:00"/>
    <s v="Technical Writer"/>
    <x v="5"/>
    <x v="0"/>
    <s v="N"/>
    <s v="Unknow"/>
    <s v="Yes"/>
    <n v="7"/>
    <n v="1128.0033333333333"/>
    <n v="6"/>
    <n v="7"/>
    <n v="47376.14"/>
  </r>
  <r>
    <n v="3394"/>
    <s v="Barde"/>
    <s v="Spoward"/>
    <x v="1"/>
    <n v="39"/>
    <d v="1974-06-26T00:00:00"/>
    <s v="Environmental Specialist"/>
    <x v="0"/>
    <x v="0"/>
    <s v="N"/>
    <s v="Unknow"/>
    <s v="No"/>
    <n v="22"/>
    <n v="1188.9766666666665"/>
    <n v="6"/>
    <n v="22"/>
    <n v="156944.91999999998"/>
  </r>
  <r>
    <n v="3395"/>
    <s v="Sigmund"/>
    <s v="Fishbourn"/>
    <x v="1"/>
    <n v="76"/>
    <d v="1993-04-19T00:00:00"/>
    <s v="Unkown"/>
    <x v="1"/>
    <x v="0"/>
    <s v="N"/>
    <s v="Unknow"/>
    <s v="No"/>
    <n v="3"/>
    <n v="1129.0049999999999"/>
    <n v="6"/>
    <n v="3"/>
    <n v="20322.089999999997"/>
  </r>
  <r>
    <n v="3396"/>
    <s v="Arin"/>
    <s v="Nappin"/>
    <x v="1"/>
    <n v="18"/>
    <d v="1960-06-28T00:00:00"/>
    <s v="Research Assistant I"/>
    <x v="7"/>
    <x v="0"/>
    <s v="N"/>
    <s v="Unknow"/>
    <s v="Yes"/>
    <n v="9"/>
    <n v="1032.434"/>
    <n v="6"/>
    <n v="9"/>
    <n v="55751.435999999994"/>
  </r>
  <r>
    <n v="3397"/>
    <s v="Melisande"/>
    <s v="Unkown"/>
    <x v="0"/>
    <n v="70"/>
    <d v="1985-08-19T00:00:00"/>
    <s v="Product Engineer"/>
    <x v="3"/>
    <x v="0"/>
    <s v="N"/>
    <s v="Unknow"/>
    <s v="No"/>
    <n v="11"/>
    <n v="1017.5233333333334"/>
    <n v="6"/>
    <n v="11"/>
    <n v="67156.540000000008"/>
  </r>
  <r>
    <n v="3398"/>
    <s v="Alberik"/>
    <s v="Looks"/>
    <x v="1"/>
    <n v="69"/>
    <d v="1971-07-01T00:00:00"/>
    <s v="Unkown"/>
    <x v="4"/>
    <x v="2"/>
    <s v="N"/>
    <s v="Unknow"/>
    <s v="Yes"/>
    <n v="7"/>
    <n v="1216.9870000000001"/>
    <n v="6"/>
    <n v="7"/>
    <n v="51113.454000000005"/>
  </r>
  <r>
    <n v="3399"/>
    <s v="Hillyer"/>
    <s v="Biddulph"/>
    <x v="1"/>
    <n v="95"/>
    <d v="1996-05-10T00:00:00"/>
    <s v="VP Accounting"/>
    <x v="1"/>
    <x v="0"/>
    <s v="N"/>
    <s v="Unknow"/>
    <s v="No"/>
    <n v="2"/>
    <n v="1128.7971428571427"/>
    <n v="6"/>
    <n v="2"/>
    <n v="13545.565714285713"/>
  </r>
  <r>
    <n v="3400"/>
    <s v="Brenna"/>
    <s v="Childes"/>
    <x v="0"/>
    <n v="46"/>
    <d v="1987-06-25T00:00:00"/>
    <s v="Sales Associate"/>
    <x v="1"/>
    <x v="0"/>
    <s v="N"/>
    <s v="Unknow"/>
    <s v="Yes"/>
    <n v="18"/>
    <n v="890.55599999999993"/>
    <n v="6"/>
    <n v="18"/>
    <n v="96180.047999999981"/>
  </r>
  <r>
    <n v="3401"/>
    <s v="Cristie"/>
    <s v="Unkown"/>
    <x v="0"/>
    <n v="92"/>
    <d v="1993-07-28T00:00:00"/>
    <s v="Tax Accountant"/>
    <x v="8"/>
    <x v="0"/>
    <s v="N"/>
    <s v="Unknow"/>
    <s v="Yes"/>
    <n v="4"/>
    <n v="1050.507142857143"/>
    <n v="6"/>
    <n v="4"/>
    <n v="25212.171428571433"/>
  </r>
  <r>
    <n v="3402"/>
    <s v="Krystyna"/>
    <s v="Scadden"/>
    <x v="0"/>
    <n v="73"/>
    <d v="1985-05-04T00:00:00"/>
    <s v="Statistician II"/>
    <x v="5"/>
    <x v="0"/>
    <s v="N"/>
    <s v="Unknow"/>
    <s v="No"/>
    <n v="10"/>
    <n v="988.63000000000011"/>
    <n v="6"/>
    <n v="10"/>
    <n v="59317.8"/>
  </r>
  <r>
    <n v="3403"/>
    <s v="Jessalyn"/>
    <s v="Zoellner"/>
    <x v="0"/>
    <n v="27"/>
    <d v="1994-05-14T00:00:00"/>
    <s v="Senior Financial Analyst"/>
    <x v="1"/>
    <x v="0"/>
    <s v="N"/>
    <s v="Unknow"/>
    <s v="Yes"/>
    <n v="2"/>
    <n v="1617.1742857142858"/>
    <n v="6"/>
    <n v="2"/>
    <n v="19406.091428571432"/>
  </r>
  <r>
    <n v="3404"/>
    <s v="Thomasine"/>
    <s v="McCloch"/>
    <x v="0"/>
    <n v="2"/>
    <d v="1973-08-01T00:00:00"/>
    <s v="GIS Technical Architect"/>
    <x v="2"/>
    <x v="1"/>
    <s v="N"/>
    <s v="Unknow"/>
    <s v="No"/>
    <n v="22"/>
    <n v="1442.9066666666668"/>
    <n v="6"/>
    <n v="22"/>
    <n v="190463.68000000002"/>
  </r>
  <r>
    <n v="3405"/>
    <s v="Gavra"/>
    <s v="Robez"/>
    <x v="0"/>
    <n v="89"/>
    <d v="1996-08-18T00:00:00"/>
    <s v="Project Manager"/>
    <x v="1"/>
    <x v="0"/>
    <s v="N"/>
    <s v="Unknow"/>
    <s v="Yes"/>
    <n v="3"/>
    <n v="1581.31"/>
    <n v="6"/>
    <n v="3"/>
    <n v="28463.58"/>
  </r>
  <r>
    <n v="3406"/>
    <s v="Lucy"/>
    <s v="Lackmann"/>
    <x v="0"/>
    <n v="35"/>
    <d v="1979-04-28T00:00:00"/>
    <s v="Business Systems Development Analyst"/>
    <x v="3"/>
    <x v="0"/>
    <s v="N"/>
    <s v="Unknow"/>
    <s v="Yes"/>
    <n v="10"/>
    <n v="1558.0066666666669"/>
    <n v="6"/>
    <n v="10"/>
    <n v="93480.400000000009"/>
  </r>
  <r>
    <n v="3407"/>
    <s v="Marven"/>
    <s v="Ditts"/>
    <x v="1"/>
    <n v="53"/>
    <d v="1961-10-08T00:00:00"/>
    <s v="Cost Accountant"/>
    <x v="1"/>
    <x v="2"/>
    <s v="N"/>
    <s v="Unknow"/>
    <s v="Yes"/>
    <n v="19"/>
    <n v="1558.8679999999999"/>
    <n v="6"/>
    <n v="19"/>
    <n v="177710.95199999999"/>
  </r>
  <r>
    <n v="3408"/>
    <s v="Becka"/>
    <s v="Bysaker"/>
    <x v="0"/>
    <n v="10"/>
    <d v="1972-07-11T00:00:00"/>
    <s v="Tax Accountant"/>
    <x v="7"/>
    <x v="0"/>
    <s v="N"/>
    <s v="Unknow"/>
    <s v="No"/>
    <n v="18"/>
    <n v="728.14"/>
    <n v="6"/>
    <n v="18"/>
    <n v="78639.12"/>
  </r>
  <r>
    <n v="3409"/>
    <s v="Abbey"/>
    <s v="Nellen"/>
    <x v="0"/>
    <n v="75"/>
    <d v="1977-04-29T00:00:00"/>
    <s v="Desktop Support Technician"/>
    <x v="6"/>
    <x v="0"/>
    <s v="N"/>
    <s v="Unknow"/>
    <s v="No"/>
    <n v="16"/>
    <n v="1070.7562499999999"/>
    <n v="6"/>
    <n v="16"/>
    <n v="102792.59999999999"/>
  </r>
  <r>
    <n v="3410"/>
    <s v="Merrili"/>
    <s v="Brittin"/>
    <x v="0"/>
    <n v="93"/>
    <d v="1940-09-22T00:00:00"/>
    <s v="Unkown"/>
    <x v="2"/>
    <x v="0"/>
    <s v="N"/>
    <s v="Unknow"/>
    <s v="No"/>
    <n v="16"/>
    <n v="928.774"/>
    <n v="6"/>
    <n v="16"/>
    <n v="89162.304000000004"/>
  </r>
  <r>
    <n v="3411"/>
    <s v="Alena"/>
    <s v="Hannis"/>
    <x v="0"/>
    <n v="68"/>
    <d v="1980-01-04T00:00:00"/>
    <s v="Physical Therapy Assistant"/>
    <x v="4"/>
    <x v="0"/>
    <s v="N"/>
    <s v="Unknow"/>
    <s v="Yes"/>
    <n v="20"/>
    <n v="1369.54"/>
    <n v="6"/>
    <n v="20"/>
    <n v="164344.79999999999"/>
  </r>
  <r>
    <n v="3412"/>
    <s v="Almira"/>
    <s v="Ethelstone"/>
    <x v="0"/>
    <n v="66"/>
    <d v="1973-08-18T00:00:00"/>
    <s v="Office Assistant IV"/>
    <x v="4"/>
    <x v="0"/>
    <s v="N"/>
    <s v="Unknow"/>
    <s v="Yes"/>
    <n v="7"/>
    <n v="1262.3136363636365"/>
    <n v="6"/>
    <n v="7"/>
    <n v="53017.172727272729"/>
  </r>
  <r>
    <n v="3413"/>
    <s v="Zulema"/>
    <s v="Cristofolo"/>
    <x v="0"/>
    <n v="93"/>
    <d v="1997-10-15T00:00:00"/>
    <s v="VP Accounting"/>
    <x v="1"/>
    <x v="0"/>
    <s v="N"/>
    <s v="Unknow"/>
    <s v="No"/>
    <n v="3"/>
    <n v="1252.0877777777778"/>
    <n v="6"/>
    <n v="3"/>
    <n v="22537.58"/>
  </r>
  <r>
    <n v="3414"/>
    <s v="Winnifred"/>
    <s v="Zima"/>
    <x v="0"/>
    <n v="46"/>
    <d v="1966-02-25T00:00:00"/>
    <s v="Software Consultant"/>
    <x v="4"/>
    <x v="1"/>
    <s v="N"/>
    <s v="Unknow"/>
    <s v="Yes"/>
    <n v="10"/>
    <n v="1126.9960000000001"/>
    <n v="6"/>
    <n v="10"/>
    <n v="67619.760000000009"/>
  </r>
  <r>
    <n v="3415"/>
    <s v="Alberik"/>
    <s v="Kelsey"/>
    <x v="1"/>
    <n v="43"/>
    <d v="1963-01-17T00:00:00"/>
    <s v="Quality Engineer"/>
    <x v="2"/>
    <x v="2"/>
    <s v="N"/>
    <s v="Unknow"/>
    <s v="Yes"/>
    <n v="11"/>
    <n v="765.375"/>
    <n v="6"/>
    <n v="11"/>
    <n v="50514.75"/>
  </r>
  <r>
    <n v="3416"/>
    <s v="Evanne"/>
    <s v="Bentote"/>
    <x v="0"/>
    <n v="6"/>
    <d v="1976-01-18T00:00:00"/>
    <s v="Unkown"/>
    <x v="7"/>
    <x v="0"/>
    <s v="N"/>
    <s v="Unknow"/>
    <s v="Yes"/>
    <n v="11"/>
    <n v="1470.26"/>
    <n v="6"/>
    <n v="11"/>
    <n v="97037.159999999989"/>
  </r>
  <r>
    <n v="3417"/>
    <s v="Deedee"/>
    <s v="Coxall"/>
    <x v="0"/>
    <n v="91"/>
    <d v="1973-02-18T00:00:00"/>
    <s v="Social Worker"/>
    <x v="0"/>
    <x v="0"/>
    <s v="N"/>
    <s v="Unknow"/>
    <s v="No"/>
    <n v="7"/>
    <n v="1047.9099999999999"/>
    <n v="6"/>
    <n v="7"/>
    <n v="44012.219999999994"/>
  </r>
  <r>
    <n v="3418"/>
    <s v="Felipa"/>
    <s v="Paddingdon"/>
    <x v="0"/>
    <n v="18"/>
    <d v="1959-12-31T00:00:00"/>
    <s v="Systems Administrator IV"/>
    <x v="0"/>
    <x v="2"/>
    <s v="N"/>
    <s v="Unknow"/>
    <s v="No"/>
    <n v="19"/>
    <n v="1400.9283333333333"/>
    <n v="6"/>
    <n v="19"/>
    <n v="159705.82999999999"/>
  </r>
  <r>
    <n v="3419"/>
    <s v="Felipa"/>
    <s v="Guslon"/>
    <x v="0"/>
    <n v="13"/>
    <d v="1973-07-09T00:00:00"/>
    <s v="Information Systems Manager"/>
    <x v="4"/>
    <x v="0"/>
    <s v="N"/>
    <s v="Unknow"/>
    <s v="Yes"/>
    <n v="18"/>
    <n v="1565.39625"/>
    <n v="6"/>
    <n v="18"/>
    <n v="169062.79500000001"/>
  </r>
  <r>
    <n v="3420"/>
    <s v="Norby"/>
    <s v="Elion"/>
    <x v="1"/>
    <n v="96"/>
    <d v="1980-09-10T00:00:00"/>
    <s v="Financial Advisor"/>
    <x v="1"/>
    <x v="0"/>
    <s v="N"/>
    <s v="Unknow"/>
    <s v="Yes"/>
    <n v="19"/>
    <n v="1274.93"/>
    <n v="6"/>
    <n v="19"/>
    <n v="145342.01999999999"/>
  </r>
  <r>
    <n v="3421"/>
    <s v="Ronalda"/>
    <s v="McGeechan"/>
    <x v="0"/>
    <n v="60"/>
    <d v="1962-12-17T00:00:00"/>
    <s v="Computer Systems Analyst II"/>
    <x v="0"/>
    <x v="1"/>
    <s v="N"/>
    <s v="Unknow"/>
    <s v="Yes"/>
    <n v="18"/>
    <n v="830.98749999999995"/>
    <n v="6"/>
    <n v="18"/>
    <n v="89746.65"/>
  </r>
  <r>
    <n v="3422"/>
    <s v="Lucine"/>
    <s v="Virgin"/>
    <x v="0"/>
    <n v="38"/>
    <d v="1978-05-06T00:00:00"/>
    <s v="Professor"/>
    <x v="7"/>
    <x v="0"/>
    <s v="N"/>
    <s v="Unknow"/>
    <s v="No"/>
    <n v="5"/>
    <n v="829.89142857142872"/>
    <n v="6"/>
    <n v="5"/>
    <n v="24896.742857142861"/>
  </r>
  <r>
    <n v="3423"/>
    <s v="Griselda"/>
    <s v="Bezants"/>
    <x v="0"/>
    <n v="57"/>
    <d v="1999-12-27T00:00:00"/>
    <s v="Registered Nurse"/>
    <x v="0"/>
    <x v="1"/>
    <s v="N"/>
    <s v="Unknow"/>
    <s v="No"/>
    <n v="1"/>
    <n v="1267.3970000000002"/>
    <n v="6"/>
    <n v="1"/>
    <n v="7604.3820000000014"/>
  </r>
  <r>
    <n v="3424"/>
    <s v="Vale"/>
    <s v="Whittuck"/>
    <x v="0"/>
    <n v="39"/>
    <d v="1977-02-28T00:00:00"/>
    <s v="Automation Specialist III"/>
    <x v="7"/>
    <x v="1"/>
    <s v="N"/>
    <s v="Unknow"/>
    <s v="Yes"/>
    <n v="11"/>
    <n v="1150.23125"/>
    <n v="6"/>
    <n v="11"/>
    <n v="75915.262500000012"/>
  </r>
  <r>
    <n v="3425"/>
    <s v="Alister"/>
    <s v="De la Yglesia"/>
    <x v="1"/>
    <n v="32"/>
    <d v="1986-04-05T00:00:00"/>
    <s v="GIS Technical Architect"/>
    <x v="7"/>
    <x v="0"/>
    <s v="N"/>
    <s v="Unknow"/>
    <s v="Yes"/>
    <n v="12"/>
    <n v="1047.184"/>
    <n v="6"/>
    <n v="12"/>
    <n v="75397.247999999992"/>
  </r>
  <r>
    <n v="3426"/>
    <s v="Ron"/>
    <s v="Dilon"/>
    <x v="1"/>
    <n v="40"/>
    <d v="1959-04-18T00:00:00"/>
    <s v="Assistant Media Planner"/>
    <x v="9"/>
    <x v="0"/>
    <s v="N"/>
    <s v="Unknow"/>
    <s v="No"/>
    <n v="17"/>
    <n v="1144.1039999999998"/>
    <n v="6"/>
    <n v="17"/>
    <n v="116698.60799999998"/>
  </r>
  <r>
    <n v="3427"/>
    <s v="Mace"/>
    <s v="Edington"/>
    <x v="1"/>
    <n v="67"/>
    <d v="1981-05-19T00:00:00"/>
    <s v="Help Desk Operator"/>
    <x v="1"/>
    <x v="0"/>
    <s v="N"/>
    <s v="Unknow"/>
    <s v="Yes"/>
    <n v="17"/>
    <n v="1276.8039999999999"/>
    <n v="6"/>
    <n v="17"/>
    <n v="130234.00799999997"/>
  </r>
  <r>
    <n v="3428"/>
    <s v="Leonora"/>
    <s v="Iglesia"/>
    <x v="0"/>
    <n v="77"/>
    <d v="1974-08-07T00:00:00"/>
    <s v="Chemical Engineer"/>
    <x v="7"/>
    <x v="0"/>
    <s v="N"/>
    <s v="Unknow"/>
    <s v="Yes"/>
    <n v="16"/>
    <n v="1155.73"/>
    <n v="6"/>
    <n v="16"/>
    <n v="110950.08"/>
  </r>
  <r>
    <n v="3429"/>
    <s v="Alla"/>
    <s v="Hirtzmann"/>
    <x v="0"/>
    <n v="37"/>
    <d v="1964-06-22T00:00:00"/>
    <s v="Unkown"/>
    <x v="0"/>
    <x v="2"/>
    <s v="N"/>
    <s v="Unknow"/>
    <s v="No"/>
    <n v="15"/>
    <n v="1386.1739999999998"/>
    <n v="6"/>
    <n v="15"/>
    <n v="124755.65999999997"/>
  </r>
  <r>
    <n v="3430"/>
    <s v="Augustus"/>
    <s v="Pickin"/>
    <x v="1"/>
    <n v="77"/>
    <d v="1964-02-29T00:00:00"/>
    <s v="Research Nurse"/>
    <x v="0"/>
    <x v="1"/>
    <s v="N"/>
    <s v="Unknow"/>
    <s v="Yes"/>
    <n v="9"/>
    <n v="1041.6020000000001"/>
    <n v="6"/>
    <n v="9"/>
    <n v="56246.508000000009"/>
  </r>
  <r>
    <n v="3431"/>
    <s v="York"/>
    <s v="Calbreath"/>
    <x v="1"/>
    <n v="97"/>
    <d v="1996-08-10T00:00:00"/>
    <s v="Community Outreach Specialist"/>
    <x v="2"/>
    <x v="1"/>
    <s v="N"/>
    <s v="Unknow"/>
    <s v="No"/>
    <n v="5"/>
    <n v="978.03499999999985"/>
    <n v="6"/>
    <n v="5"/>
    <n v="29341.049999999996"/>
  </r>
  <r>
    <n v="3432"/>
    <s v="Max"/>
    <s v="Cloney"/>
    <x v="0"/>
    <n v="99"/>
    <d v="1988-11-27T00:00:00"/>
    <s v="Junior Executive"/>
    <x v="6"/>
    <x v="0"/>
    <s v="N"/>
    <s v="Unknow"/>
    <s v="Yes"/>
    <n v="2"/>
    <n v="1005.3399999999999"/>
    <n v="6"/>
    <n v="2"/>
    <n v="12064.079999999998"/>
  </r>
  <r>
    <n v="3433"/>
    <s v="Karissa"/>
    <s v="Cabral"/>
    <x v="0"/>
    <n v="10"/>
    <d v="1998-04-28T00:00:00"/>
    <s v="Computer Systems Analyst II"/>
    <x v="2"/>
    <x v="0"/>
    <s v="N"/>
    <s v="Unknow"/>
    <s v="No"/>
    <n v="2"/>
    <n v="972.99599999999987"/>
    <n v="6"/>
    <n v="2"/>
    <n v="11675.951999999997"/>
  </r>
  <r>
    <n v="3434"/>
    <s v="Stesha"/>
    <s v="Miners"/>
    <x v="0"/>
    <n v="20"/>
    <d v="1973-12-05T00:00:00"/>
    <s v="Account Coordinator"/>
    <x v="0"/>
    <x v="0"/>
    <s v="N"/>
    <s v="Unknow"/>
    <s v="No"/>
    <n v="16"/>
    <n v="1157.4000000000001"/>
    <n v="6"/>
    <n v="16"/>
    <n v="111110.40000000001"/>
  </r>
  <r>
    <n v="3435"/>
    <s v="Stevena"/>
    <s v="Allcock"/>
    <x v="0"/>
    <n v="80"/>
    <d v="2002-01-15T00:00:00"/>
    <s v="Senior Editor"/>
    <x v="4"/>
    <x v="1"/>
    <s v="N"/>
    <s v="Unknow"/>
    <s v="No"/>
    <n v="1"/>
    <n v="1121.5016666666663"/>
    <n v="6"/>
    <n v="1"/>
    <n v="6729.0099999999984"/>
  </r>
  <r>
    <n v="3436"/>
    <s v="Marget"/>
    <s v="Freeland"/>
    <x v="0"/>
    <n v="4"/>
    <d v="1958-11-22T00:00:00"/>
    <s v="Unkown"/>
    <x v="1"/>
    <x v="0"/>
    <s v="N"/>
    <s v="Unknow"/>
    <s v="Yes"/>
    <n v="5"/>
    <n v="1640.5149999999999"/>
    <n v="6"/>
    <n v="5"/>
    <n v="49215.45"/>
  </r>
  <r>
    <n v="3437"/>
    <s v="Penny"/>
    <s v="Wellington"/>
    <x v="1"/>
    <n v="79"/>
    <d v="1963-10-20T00:00:00"/>
    <s v="VP Marketing"/>
    <x v="5"/>
    <x v="2"/>
    <s v="N"/>
    <s v="Unknow"/>
    <s v="No"/>
    <n v="12"/>
    <n v="1332.0316666666668"/>
    <n v="6"/>
    <n v="12"/>
    <n v="95906.28"/>
  </r>
  <r>
    <n v="3438"/>
    <s v="Gaylor"/>
    <s v="Carbry"/>
    <x v="1"/>
    <n v="11"/>
    <d v="1996-02-16T00:00:00"/>
    <s v="Project Manager"/>
    <x v="7"/>
    <x v="0"/>
    <s v="N"/>
    <s v="Unknow"/>
    <s v="No"/>
    <n v="2"/>
    <n v="514.26499999999999"/>
    <n v="6"/>
    <n v="2"/>
    <n v="6171.18"/>
  </r>
  <r>
    <n v="3439"/>
    <s v="Rubie"/>
    <s v="O'Gorman"/>
    <x v="0"/>
    <n v="45"/>
    <d v="1974-10-20T00:00:00"/>
    <s v="Technical Writer"/>
    <x v="4"/>
    <x v="1"/>
    <s v="N"/>
    <s v="Unknow"/>
    <s v="Yes"/>
    <n v="19"/>
    <n v="1169.6669999999999"/>
    <n v="6"/>
    <n v="19"/>
    <n v="133342.038"/>
  </r>
  <r>
    <n v="3440"/>
    <s v="Retha"/>
    <s v="Kahane"/>
    <x v="0"/>
    <n v="18"/>
    <d v="1958-05-15T00:00:00"/>
    <s v="Senior Sales Associate"/>
    <x v="7"/>
    <x v="0"/>
    <s v="N"/>
    <s v="Unknow"/>
    <s v="No"/>
    <n v="5"/>
    <n v="1051.4079999999999"/>
    <n v="6"/>
    <n v="5"/>
    <n v="31542.239999999998"/>
  </r>
  <r>
    <n v="3441"/>
    <s v="Janelle"/>
    <s v="Ebbage"/>
    <x v="0"/>
    <n v="44"/>
    <d v="1988-10-16T00:00:00"/>
    <s v="Legal Assistant"/>
    <x v="7"/>
    <x v="2"/>
    <s v="N"/>
    <s v="Unknow"/>
    <s v="Yes"/>
    <n v="20"/>
    <n v="1055.7975000000001"/>
    <n v="6"/>
    <n v="20"/>
    <n v="126695.70000000001"/>
  </r>
  <r>
    <n v="3442"/>
    <s v="Adrianne"/>
    <s v="Petrecz"/>
    <x v="0"/>
    <n v="17"/>
    <d v="1962-05-22T00:00:00"/>
    <s v="Research Associate"/>
    <x v="5"/>
    <x v="0"/>
    <s v="N"/>
    <s v="Unknow"/>
    <s v="Yes"/>
    <n v="14"/>
    <n v="1226.7949999999998"/>
    <n v="6"/>
    <n v="14"/>
    <n v="103050.77999999998"/>
  </r>
  <r>
    <n v="3443"/>
    <s v="Fran"/>
    <s v="Unkown"/>
    <x v="1"/>
    <n v="11"/>
    <d v="1995-04-12T00:00:00"/>
    <s v="Technical Writer"/>
    <x v="4"/>
    <x v="0"/>
    <s v="N"/>
    <s v="Unknow"/>
    <s v="Yes"/>
    <n v="5"/>
    <n v="793.24111111111119"/>
    <n v="6"/>
    <n v="5"/>
    <n v="23797.233333333334"/>
  </r>
  <r>
    <n v="3444"/>
    <s v="Kara-lynn"/>
    <s v="Bims"/>
    <x v="0"/>
    <n v="75"/>
    <d v="1977-12-25T00:00:00"/>
    <s v="Nurse Practicioner"/>
    <x v="7"/>
    <x v="1"/>
    <s v="N"/>
    <s v="Unknow"/>
    <s v="No"/>
    <n v="7"/>
    <n v="1404.3400000000001"/>
    <n v="6"/>
    <n v="7"/>
    <n v="58982.280000000006"/>
  </r>
  <r>
    <n v="3445"/>
    <s v="Craggy"/>
    <s v="Unkown"/>
    <x v="1"/>
    <n v="62"/>
    <d v="1966-06-23T00:00:00"/>
    <s v="Database Administrator I"/>
    <x v="1"/>
    <x v="1"/>
    <s v="N"/>
    <s v="Unknow"/>
    <s v="Yes"/>
    <n v="11"/>
    <n v="1049.0066666666667"/>
    <n v="6"/>
    <n v="11"/>
    <n v="69234.44"/>
  </r>
  <r>
    <n v="3446"/>
    <s v="Gard"/>
    <s v="Tidy"/>
    <x v="1"/>
    <n v="8"/>
    <d v="1967-01-30T00:00:00"/>
    <s v="Structural Engineer"/>
    <x v="7"/>
    <x v="0"/>
    <s v="N"/>
    <s v="Unknow"/>
    <s v="No"/>
    <n v="14"/>
    <n v="1112.2759999999998"/>
    <n v="6"/>
    <n v="14"/>
    <n v="93431.183999999979"/>
  </r>
  <r>
    <n v="3447"/>
    <s v="Linell"/>
    <s v="Unkown"/>
    <x v="0"/>
    <n v="43"/>
    <d v="1977-11-23T00:00:00"/>
    <s v="Unkown"/>
    <x v="1"/>
    <x v="2"/>
    <s v="N"/>
    <s v="Unknow"/>
    <s v="No"/>
    <n v="17"/>
    <n v="779.02166666666665"/>
    <n v="6"/>
    <n v="17"/>
    <n v="79460.210000000006"/>
  </r>
  <r>
    <n v="3448"/>
    <s v="Roderich"/>
    <s v="Mixer"/>
    <x v="1"/>
    <n v="26"/>
    <d v="1977-02-16T00:00:00"/>
    <s v="Software Consultant"/>
    <x v="1"/>
    <x v="2"/>
    <s v="N"/>
    <s v="Unknow"/>
    <s v="No"/>
    <n v="9"/>
    <n v="1402.2966666666664"/>
    <n v="6"/>
    <n v="9"/>
    <n v="75724.01999999999"/>
  </r>
  <r>
    <n v="3449"/>
    <s v="Ilyssa"/>
    <s v="Hannabuss"/>
    <x v="0"/>
    <n v="52"/>
    <d v="1974-09-26T00:00:00"/>
    <s v="VP Quality Control"/>
    <x v="6"/>
    <x v="2"/>
    <s v="N"/>
    <s v="Unknow"/>
    <s v="Yes"/>
    <n v="3"/>
    <n v="908.82"/>
    <n v="6"/>
    <n v="3"/>
    <n v="16358.76"/>
  </r>
  <r>
    <n v="3450"/>
    <s v="Brooke"/>
    <s v="Durman"/>
    <x v="0"/>
    <n v="85"/>
    <d v="1993-09-16T00:00:00"/>
    <s v="Safety Technician III"/>
    <x v="5"/>
    <x v="0"/>
    <s v="N"/>
    <s v="Unknow"/>
    <s v="No"/>
    <n v="6"/>
    <n v="1518.2366666666667"/>
    <n v="6"/>
    <n v="6"/>
    <n v="54656.520000000004"/>
  </r>
  <r>
    <n v="3451"/>
    <s v="Ruprecht"/>
    <s v="Loreit"/>
    <x v="1"/>
    <n v="88"/>
    <d v="1970-05-01T00:00:00"/>
    <s v="Sales Associate"/>
    <x v="4"/>
    <x v="2"/>
    <s v="N"/>
    <s v="Unknow"/>
    <s v="No"/>
    <n v="10"/>
    <n v="1388.0133333333333"/>
    <n v="6"/>
    <n v="10"/>
    <n v="83280.800000000003"/>
  </r>
  <r>
    <n v="3452"/>
    <s v="Maura"/>
    <s v="Estevez"/>
    <x v="0"/>
    <n v="22"/>
    <d v="1964-09-04T00:00:00"/>
    <s v="Marketing Manager"/>
    <x v="5"/>
    <x v="0"/>
    <s v="N"/>
    <s v="Unknow"/>
    <s v="No"/>
    <n v="13"/>
    <n v="1393.8622222222223"/>
    <n v="6"/>
    <n v="13"/>
    <n v="108721.25333333334"/>
  </r>
  <r>
    <n v="3453"/>
    <s v="Jammie"/>
    <s v="McEvon"/>
    <x v="0"/>
    <n v="57"/>
    <d v="1989-03-12T00:00:00"/>
    <s v="Product Engineer"/>
    <x v="5"/>
    <x v="1"/>
    <s v="N"/>
    <s v="Unknow"/>
    <s v="No"/>
    <n v="14"/>
    <n v="1200.1728571428571"/>
    <n v="6"/>
    <n v="14"/>
    <n v="100814.51999999999"/>
  </r>
  <r>
    <n v="3454"/>
    <s v="Akim"/>
    <s v="Mathes"/>
    <x v="1"/>
    <n v="15"/>
    <d v="1969-06-09T00:00:00"/>
    <s v="Web Designer III"/>
    <x v="4"/>
    <x v="0"/>
    <s v="N"/>
    <s v="Unknow"/>
    <s v="No"/>
    <n v="18"/>
    <n v="1078.55"/>
    <n v="6"/>
    <n v="18"/>
    <n v="116483.4"/>
  </r>
  <r>
    <n v="3455"/>
    <s v="Coop"/>
    <s v="Skey"/>
    <x v="1"/>
    <n v="29"/>
    <d v="1954-02-25T00:00:00"/>
    <s v="Administrative Officer"/>
    <x v="4"/>
    <x v="0"/>
    <s v="N"/>
    <s v="Unknow"/>
    <s v="Yes"/>
    <n v="11"/>
    <n v="755.42"/>
    <n v="6"/>
    <n v="11"/>
    <n v="49857.719999999994"/>
  </r>
  <r>
    <n v="3456"/>
    <s v="Clovis"/>
    <s v="Ortsmann"/>
    <x v="0"/>
    <n v="11"/>
    <d v="1959-11-08T00:00:00"/>
    <s v="Unkown"/>
    <x v="4"/>
    <x v="0"/>
    <s v="N"/>
    <s v="Unknow"/>
    <s v="Yes"/>
    <n v="12"/>
    <n v="1006.3639999999999"/>
    <n v="6"/>
    <n v="12"/>
    <n v="72458.207999999984"/>
  </r>
  <r>
    <n v="3457"/>
    <s v="Robbi"/>
    <s v="Springthorpe"/>
    <x v="0"/>
    <n v="13"/>
    <d v="1956-09-26T00:00:00"/>
    <s v="Unkown"/>
    <x v="7"/>
    <x v="0"/>
    <s v="N"/>
    <s v="Unknow"/>
    <s v="No"/>
    <n v="16"/>
    <n v="807.23666666666668"/>
    <n v="6"/>
    <n v="16"/>
    <n v="77494.720000000001"/>
  </r>
  <r>
    <n v="3458"/>
    <s v="Alejandro"/>
    <s v="Shakelade"/>
    <x v="1"/>
    <n v="35"/>
    <d v="1977-12-01T00:00:00"/>
    <s v="Web Developer III"/>
    <x v="7"/>
    <x v="2"/>
    <s v="N"/>
    <s v="Unknow"/>
    <s v="Yes"/>
    <n v="19"/>
    <n v="1382.0683333333334"/>
    <n v="6"/>
    <n v="19"/>
    <n v="157555.79"/>
  </r>
  <r>
    <n v="3459"/>
    <s v="Emelda"/>
    <s v="Ramsdell"/>
    <x v="0"/>
    <n v="62"/>
    <d v="2000-11-24T00:00:00"/>
    <s v="Unkown"/>
    <x v="9"/>
    <x v="0"/>
    <s v="N"/>
    <s v="Unknow"/>
    <s v="Yes"/>
    <n v="2"/>
    <n v="1139.6283333333333"/>
    <n v="6"/>
    <n v="2"/>
    <n v="13675.54"/>
  </r>
  <r>
    <n v="3460"/>
    <s v="Reinhold"/>
    <s v="Barthrup"/>
    <x v="1"/>
    <n v="22"/>
    <d v="1999-10-10T00:00:00"/>
    <s v="Actuary"/>
    <x v="1"/>
    <x v="0"/>
    <s v="N"/>
    <s v="Unknow"/>
    <s v="No"/>
    <n v="2"/>
    <n v="783.2166666666667"/>
    <n v="6"/>
    <n v="2"/>
    <n v="9398.6"/>
  </r>
  <r>
    <n v="3461"/>
    <s v="Nigel"/>
    <s v="Izard"/>
    <x v="1"/>
    <n v="28"/>
    <d v="1962-11-30T00:00:00"/>
    <s v="Environmental Specialist"/>
    <x v="7"/>
    <x v="1"/>
    <s v="N"/>
    <s v="Unknow"/>
    <s v="Yes"/>
    <n v="17"/>
    <n v="1765.7812499999998"/>
    <n v="6"/>
    <n v="17"/>
    <n v="180109.68749999997"/>
  </r>
  <r>
    <n v="3462"/>
    <s v="Jehanna"/>
    <s v="Sparhawk"/>
    <x v="0"/>
    <n v="96"/>
    <d v="1957-03-03T00:00:00"/>
    <s v="Registered Nurse"/>
    <x v="0"/>
    <x v="2"/>
    <s v="N"/>
    <s v="Unknow"/>
    <s v="No"/>
    <n v="17"/>
    <n v="1159.3700000000001"/>
    <n v="6"/>
    <n v="17"/>
    <n v="118255.74000000002"/>
  </r>
  <r>
    <n v="3463"/>
    <s v="Fletch"/>
    <s v="Durrett"/>
    <x v="1"/>
    <n v="7"/>
    <d v="1984-06-15T00:00:00"/>
    <s v="Compensation Analyst"/>
    <x v="1"/>
    <x v="1"/>
    <s v="N"/>
    <s v="Unknow"/>
    <s v="No"/>
    <n v="2"/>
    <n v="1150.1166666666666"/>
    <n v="6"/>
    <n v="2"/>
    <n v="13801.399999999998"/>
  </r>
  <r>
    <n v="3464"/>
    <s v="Etheline"/>
    <s v="Gerretsen"/>
    <x v="0"/>
    <n v="38"/>
    <d v="1982-06-09T00:00:00"/>
    <s v="Staff Accountant III"/>
    <x v="1"/>
    <x v="0"/>
    <s v="N"/>
    <s v="Unknow"/>
    <s v="Yes"/>
    <n v="4"/>
    <n v="1371.9099999999999"/>
    <n v="6"/>
    <n v="4"/>
    <n v="32925.839999999997"/>
  </r>
  <r>
    <n v="3465"/>
    <s v="Hadria"/>
    <s v="Pizer"/>
    <x v="0"/>
    <n v="71"/>
    <d v="1978-02-01T00:00:00"/>
    <s v="Chemical Engineer"/>
    <x v="7"/>
    <x v="2"/>
    <s v="N"/>
    <s v="Unknow"/>
    <s v="Yes"/>
    <n v="7"/>
    <n v="930.81600000000003"/>
    <n v="6"/>
    <n v="7"/>
    <n v="39094.272000000004"/>
  </r>
  <r>
    <n v="3466"/>
    <s v="Victor"/>
    <s v="Zaple"/>
    <x v="1"/>
    <n v="65"/>
    <d v="1979-09-28T00:00:00"/>
    <s v="Marketing Assistant"/>
    <x v="3"/>
    <x v="0"/>
    <s v="N"/>
    <s v="Unknow"/>
    <s v="No"/>
    <n v="18"/>
    <n v="946.48"/>
    <n v="6"/>
    <n v="18"/>
    <n v="102219.84"/>
  </r>
  <r>
    <n v="3467"/>
    <s v="Killy"/>
    <s v="Spaducci"/>
    <x v="1"/>
    <n v="31"/>
    <d v="1980-05-20T00:00:00"/>
    <s v="VP Quality Control"/>
    <x v="3"/>
    <x v="0"/>
    <s v="N"/>
    <s v="Unknow"/>
    <s v="No"/>
    <n v="21"/>
    <n v="450.85199999999998"/>
    <n v="6"/>
    <n v="21"/>
    <n v="56807.351999999999"/>
  </r>
  <r>
    <n v="3468"/>
    <s v="Averill"/>
    <s v="Woodbridge"/>
    <x v="1"/>
    <n v="4"/>
    <d v="1986-10-24T00:00:00"/>
    <s v="Associate Professor"/>
    <x v="4"/>
    <x v="0"/>
    <s v="N"/>
    <s v="Unknow"/>
    <s v="No"/>
    <n v="7"/>
    <n v="1188.282857142857"/>
    <n v="6"/>
    <n v="7"/>
    <n v="49907.87999999999"/>
  </r>
  <r>
    <n v="3469"/>
    <s v="Arabele"/>
    <s v="Lantoph"/>
    <x v="0"/>
    <n v="90"/>
    <d v="1987-08-24T00:00:00"/>
    <s v="Nurse Practicioner"/>
    <x v="0"/>
    <x v="0"/>
    <s v="N"/>
    <s v="Unknow"/>
    <s v="Yes"/>
    <n v="5"/>
    <n v="1074.2483333333332"/>
    <n v="6"/>
    <n v="5"/>
    <n v="32227.449999999997"/>
  </r>
  <r>
    <n v="3470"/>
    <s v="Catherina"/>
    <s v="Ricca"/>
    <x v="0"/>
    <n v="56"/>
    <d v="1967-10-01T00:00:00"/>
    <s v="Recruiting Manager"/>
    <x v="0"/>
    <x v="1"/>
    <s v="N"/>
    <s v="Unknow"/>
    <s v="Yes"/>
    <n v="6"/>
    <n v="1002.5283333333332"/>
    <n v="6"/>
    <n v="6"/>
    <n v="36091.019999999997"/>
  </r>
  <r>
    <n v="3471"/>
    <s v="Brita"/>
    <s v="Afonso"/>
    <x v="0"/>
    <n v="95"/>
    <d v="1953-09-05T00:00:00"/>
    <s v="Quality Engineer"/>
    <x v="3"/>
    <x v="2"/>
    <s v="N"/>
    <s v="Unknow"/>
    <s v="Yes"/>
    <n v="8"/>
    <n v="1164.94"/>
    <n v="6"/>
    <n v="8"/>
    <n v="55917.120000000003"/>
  </r>
  <r>
    <n v="3472"/>
    <s v="Dionysus"/>
    <s v="McCarlie"/>
    <x v="1"/>
    <n v="10"/>
    <d v="1977-06-27T00:00:00"/>
    <s v="VP Marketing"/>
    <x v="5"/>
    <x v="1"/>
    <s v="N"/>
    <s v="Unknow"/>
    <s v="Yes"/>
    <n v="18"/>
    <n v="712.63"/>
    <n v="6"/>
    <n v="18"/>
    <n v="76964.039999999994"/>
  </r>
  <r>
    <n v="3473"/>
    <s v="Sanderson"/>
    <s v="Alloway"/>
    <x v="2"/>
    <n v="34"/>
    <s v="Unkown"/>
    <s v="Analog Circuit Design manager"/>
    <x v="3"/>
    <x v="0"/>
    <s v="N"/>
    <s v="Unknow"/>
    <s v="No"/>
    <s v="Unkown"/>
    <n v="1480.2562499999999"/>
    <n v="6"/>
    <s v="Unkown"/>
    <e v="#VALUE!"/>
  </r>
  <r>
    <n v="3474"/>
    <s v="Justinian"/>
    <s v="Crowhurst"/>
    <x v="1"/>
    <n v="93"/>
    <d v="1979-11-06T00:00:00"/>
    <s v="Assistant Manager"/>
    <x v="7"/>
    <x v="0"/>
    <s v="N"/>
    <s v="Unknow"/>
    <s v="No"/>
    <n v="14"/>
    <n v="1346.3383333333334"/>
    <n v="6"/>
    <n v="14"/>
    <n v="113092.42000000001"/>
  </r>
  <r>
    <n v="3475"/>
    <s v="Correna"/>
    <s v="Goldsberry"/>
    <x v="0"/>
    <n v="12"/>
    <d v="1985-08-31T00:00:00"/>
    <s v="Director of Sales"/>
    <x v="5"/>
    <x v="1"/>
    <s v="N"/>
    <s v="Unknow"/>
    <s v="No"/>
    <n v="3"/>
    <n v="1401.135"/>
    <n v="6"/>
    <n v="3"/>
    <n v="25220.43"/>
  </r>
  <r>
    <n v="3476"/>
    <s v="Stearn"/>
    <s v="Willerstone"/>
    <x v="1"/>
    <n v="39"/>
    <d v="1989-09-07T00:00:00"/>
    <s v="Unkown"/>
    <x v="7"/>
    <x v="1"/>
    <s v="N"/>
    <s v="Unknow"/>
    <s v="No"/>
    <n v="7"/>
    <n v="1054.4366666666667"/>
    <n v="6"/>
    <n v="7"/>
    <n v="44286.340000000004"/>
  </r>
  <r>
    <n v="3477"/>
    <s v="Jaquelin"/>
    <s v="Leek"/>
    <x v="0"/>
    <n v="90"/>
    <d v="1996-01-24T00:00:00"/>
    <s v="Senior Developer"/>
    <x v="1"/>
    <x v="1"/>
    <s v="N"/>
    <s v="Unknow"/>
    <s v="Yes"/>
    <n v="7"/>
    <n v="1180.52"/>
    <n v="6"/>
    <n v="7"/>
    <n v="49581.84"/>
  </r>
  <r>
    <n v="3478"/>
    <s v="Hartwell"/>
    <s v="Schach"/>
    <x v="1"/>
    <n v="54"/>
    <d v="1986-08-08T00:00:00"/>
    <s v="Quality Control Specialist"/>
    <x v="0"/>
    <x v="0"/>
    <s v="N"/>
    <s v="Unknow"/>
    <s v="No"/>
    <n v="17"/>
    <n v="1238.44"/>
    <n v="6"/>
    <n v="17"/>
    <n v="126320.88"/>
  </r>
  <r>
    <n v="3479"/>
    <s v="Pierette"/>
    <s v="O' Ronan"/>
    <x v="0"/>
    <n v="39"/>
    <d v="1964-08-09T00:00:00"/>
    <s v="Unkown"/>
    <x v="3"/>
    <x v="0"/>
    <s v="N"/>
    <s v="Unknow"/>
    <s v="No"/>
    <n v="13"/>
    <n v="1083.895"/>
    <n v="6"/>
    <n v="13"/>
    <n v="84543.81"/>
  </r>
  <r>
    <n v="3480"/>
    <s v="Jarib"/>
    <s v="Unkown"/>
    <x v="1"/>
    <n v="30"/>
    <d v="1959-06-24T00:00:00"/>
    <s v="Unkown"/>
    <x v="4"/>
    <x v="0"/>
    <s v="N"/>
    <s v="Unknow"/>
    <s v="No"/>
    <n v="20"/>
    <n v="1383.3583333333336"/>
    <n v="6"/>
    <n v="20"/>
    <n v="166003.00000000003"/>
  </r>
  <r>
    <n v="3481"/>
    <s v="Haley"/>
    <s v="Dessent"/>
    <x v="1"/>
    <n v="37"/>
    <d v="1997-10-12T00:00:00"/>
    <s v="Systems Administrator IV"/>
    <x v="7"/>
    <x v="2"/>
    <s v="N"/>
    <s v="Unknow"/>
    <s v="No"/>
    <n v="4"/>
    <n v="947.93999999999994"/>
    <n v="6"/>
    <n v="4"/>
    <n v="22750.559999999998"/>
  </r>
  <r>
    <n v="3482"/>
    <s v="Roch"/>
    <s v="Rilston"/>
    <x v="0"/>
    <n v="71"/>
    <d v="2000-05-18T00:00:00"/>
    <s v="Clinical Specialist"/>
    <x v="0"/>
    <x v="1"/>
    <s v="N"/>
    <s v="Unknow"/>
    <s v="Yes"/>
    <n v="2"/>
    <n v="787.91750000000002"/>
    <n v="6"/>
    <n v="2"/>
    <n v="9455.01"/>
  </r>
  <r>
    <n v="3483"/>
    <s v="Emlyn"/>
    <s v="Burnel"/>
    <x v="1"/>
    <n v="19"/>
    <d v="1956-10-02T00:00:00"/>
    <s v="Senior Sales Associate"/>
    <x v="0"/>
    <x v="2"/>
    <s v="N"/>
    <s v="Unknow"/>
    <s v="Yes"/>
    <n v="15"/>
    <n v="1380.4766666666667"/>
    <n v="6"/>
    <n v="15"/>
    <n v="124242.90000000001"/>
  </r>
  <r>
    <n v="3484"/>
    <s v="Hedi"/>
    <s v="Mowday"/>
    <x v="0"/>
    <n v="10"/>
    <d v="1976-10-24T00:00:00"/>
    <s v="Information Systems Manager"/>
    <x v="1"/>
    <x v="2"/>
    <s v="N"/>
    <s v="Unknow"/>
    <s v="Yes"/>
    <n v="20"/>
    <n v="1675.6366666666665"/>
    <n v="6"/>
    <n v="20"/>
    <n v="201076.4"/>
  </r>
  <r>
    <n v="3485"/>
    <s v="Berthe"/>
    <s v="Ludwell"/>
    <x v="0"/>
    <n v="11"/>
    <d v="1981-05-21T00:00:00"/>
    <s v="Account Representative II"/>
    <x v="1"/>
    <x v="2"/>
    <s v="N"/>
    <s v="Unknow"/>
    <s v="Yes"/>
    <n v="9"/>
    <n v="1280.6774999999998"/>
    <n v="6"/>
    <n v="9"/>
    <n v="69156.584999999992"/>
  </r>
  <r>
    <n v="3486"/>
    <s v="Reece"/>
    <s v="Crewther"/>
    <x v="1"/>
    <n v="67"/>
    <d v="1956-07-25T00:00:00"/>
    <s v="Business Systems Development Analyst"/>
    <x v="7"/>
    <x v="0"/>
    <s v="N"/>
    <s v="Unknow"/>
    <s v="No"/>
    <n v="18"/>
    <n v="1232.3785714285714"/>
    <n v="6"/>
    <n v="18"/>
    <n v="133096.88571428572"/>
  </r>
  <r>
    <n v="3487"/>
    <s v="Amalee"/>
    <s v="Sanderson"/>
    <x v="0"/>
    <n v="4"/>
    <d v="1977-12-15T00:00:00"/>
    <s v="Analyst Programmer"/>
    <x v="0"/>
    <x v="2"/>
    <s v="N"/>
    <s v="Unknow"/>
    <s v="No"/>
    <n v="18"/>
    <n v="1181.345"/>
    <n v="6"/>
    <n v="18"/>
    <n v="127585.26"/>
  </r>
  <r>
    <n v="3488"/>
    <s v="Cristobal"/>
    <s v="Whitrod"/>
    <x v="1"/>
    <n v="63"/>
    <d v="1975-08-07T00:00:00"/>
    <s v="Speech Pathologist"/>
    <x v="7"/>
    <x v="0"/>
    <s v="N"/>
    <s v="Unknow"/>
    <s v="Yes"/>
    <n v="9"/>
    <n v="1248.0233333333333"/>
    <n v="6"/>
    <n v="9"/>
    <n v="67393.259999999995"/>
  </r>
  <r>
    <n v="3489"/>
    <s v="Margo"/>
    <s v="Fletcher"/>
    <x v="0"/>
    <n v="90"/>
    <d v="1969-10-30T00:00:00"/>
    <s v="Help Desk Operator"/>
    <x v="6"/>
    <x v="0"/>
    <s v="N"/>
    <s v="Unknow"/>
    <s v="Yes"/>
    <n v="9"/>
    <n v="862.84333333333336"/>
    <n v="6"/>
    <n v="9"/>
    <n v="46593.54"/>
  </r>
  <r>
    <n v="3490"/>
    <s v="Taylor"/>
    <s v="Dutchburn"/>
    <x v="1"/>
    <n v="45"/>
    <d v="1980-06-21T00:00:00"/>
    <s v="VP Product Management"/>
    <x v="1"/>
    <x v="2"/>
    <s v="N"/>
    <s v="Unknow"/>
    <s v="No"/>
    <n v="14"/>
    <n v="1096.2114285714285"/>
    <n v="6"/>
    <n v="14"/>
    <n v="92081.76"/>
  </r>
  <r>
    <n v="3491"/>
    <s v="Leanna"/>
    <s v="Cromb"/>
    <x v="0"/>
    <n v="69"/>
    <d v="1976-04-03T00:00:00"/>
    <s v="Business Systems Development Analyst"/>
    <x v="1"/>
    <x v="1"/>
    <s v="N"/>
    <s v="Unknow"/>
    <s v="No"/>
    <n v="10"/>
    <n v="820.40166666666664"/>
    <n v="6"/>
    <n v="10"/>
    <n v="49224.1"/>
  </r>
  <r>
    <n v="3492"/>
    <s v="Urbanus"/>
    <s v="Redding"/>
    <x v="1"/>
    <n v="83"/>
    <d v="1966-01-27T00:00:00"/>
    <s v="Civil Engineer"/>
    <x v="7"/>
    <x v="0"/>
    <s v="N"/>
    <s v="Unknow"/>
    <s v="No"/>
    <n v="19"/>
    <n v="506.64000000000004"/>
    <n v="6"/>
    <n v="19"/>
    <n v="57756.96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64849-022F-4275-8F82-3815AA1AB016}" name="PivotTable4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Gender&amp;Wealth Segment" colHeaderCaption="Job industry">
  <location ref="A3:K17" firstHeaderRow="1" firstDataRow="2" firstDataCol="1"/>
  <pivotFields count="1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11">
        <item x="6"/>
        <item x="9"/>
        <item x="1"/>
        <item x="0"/>
        <item x="3"/>
        <item x="7"/>
        <item n="Unknown" x="4"/>
        <item x="2"/>
        <item x="5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dataField="1" showAll="0"/>
  </pivotFields>
  <rowFields count="2">
    <field x="3"/>
    <field x="8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Count of CLV" fld="16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B8816-E7C6-4D86-A5CB-16099720063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 ID">
  <location ref="A3:C3495" firstHeaderRow="0" firstDataRow="1" firstDataCol="1"/>
  <pivotFields count="13">
    <pivotField dataField="1" showAll="0">
      <items count="194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t="default"/>
      </items>
    </pivotField>
    <pivotField showAll="0"/>
    <pivotField axis="axisRow" showAll="0">
      <items count="3493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4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</rowItems>
  <colFields count="1">
    <field x="-2"/>
  </colFields>
  <colItems count="2">
    <i>
      <x/>
    </i>
    <i i="1">
      <x v="1"/>
    </i>
  </colItems>
  <dataFields count="2">
    <dataField name="Total Revenue" fld="10" baseField="2" baseItem="0"/>
    <dataField name="Number of Purchase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90C2-BE9A-4628-AA48-B5A23806BF08}">
  <dimension ref="A3:K17"/>
  <sheetViews>
    <sheetView tabSelected="1" workbookViewId="0">
      <selection activeCell="H2" sqref="H2"/>
    </sheetView>
  </sheetViews>
  <sheetFormatPr defaultRowHeight="15" x14ac:dyDescent="0.25"/>
  <cols>
    <col min="1" max="1" width="26.5703125" bestFit="1" customWidth="1"/>
    <col min="2" max="2" width="16.85546875" bestFit="1" customWidth="1"/>
    <col min="3" max="3" width="14.140625" bestFit="1" customWidth="1"/>
    <col min="4" max="4" width="17.42578125" bestFit="1" customWidth="1"/>
    <col min="5" max="5" width="7" bestFit="1" customWidth="1"/>
    <col min="6" max="6" width="4" bestFit="1" customWidth="1"/>
    <col min="7" max="7" width="14" bestFit="1" customWidth="1"/>
    <col min="8" max="8" width="9.28515625" bestFit="1" customWidth="1"/>
    <col min="9" max="9" width="8.7109375" bestFit="1" customWidth="1"/>
    <col min="10" max="10" width="6.28515625" bestFit="1" customWidth="1"/>
    <col min="11" max="11" width="20.140625" bestFit="1" customWidth="1"/>
    <col min="12" max="12" width="11.28515625" bestFit="1" customWidth="1"/>
  </cols>
  <sheetData>
    <row r="3" spans="1:11" x14ac:dyDescent="0.25">
      <c r="A3" s="1" t="s">
        <v>15</v>
      </c>
      <c r="B3" s="1" t="s">
        <v>26</v>
      </c>
    </row>
    <row r="4" spans="1:11" x14ac:dyDescent="0.25">
      <c r="A4" s="1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0</v>
      </c>
      <c r="I4" t="s">
        <v>23</v>
      </c>
      <c r="J4" t="s">
        <v>24</v>
      </c>
      <c r="K4" t="s">
        <v>25</v>
      </c>
    </row>
    <row r="5" spans="1:11" x14ac:dyDescent="0.25">
      <c r="A5" s="2" t="s">
        <v>2</v>
      </c>
      <c r="B5" s="16">
        <v>51</v>
      </c>
      <c r="C5" s="16">
        <v>61</v>
      </c>
      <c r="D5" s="16">
        <v>347</v>
      </c>
      <c r="E5" s="16">
        <v>264</v>
      </c>
      <c r="F5" s="16">
        <v>65</v>
      </c>
      <c r="G5" s="16">
        <v>367</v>
      </c>
      <c r="H5" s="16">
        <v>298</v>
      </c>
      <c r="I5" s="16">
        <v>119</v>
      </c>
      <c r="J5" s="16">
        <v>156</v>
      </c>
      <c r="K5" s="16">
        <v>32</v>
      </c>
    </row>
    <row r="6" spans="1:11" x14ac:dyDescent="0.25">
      <c r="A6" s="12" t="s">
        <v>6</v>
      </c>
      <c r="B6" s="16">
        <v>9</v>
      </c>
      <c r="C6" s="16">
        <v>12</v>
      </c>
      <c r="D6" s="16">
        <v>88</v>
      </c>
      <c r="E6" s="16">
        <v>56</v>
      </c>
      <c r="F6" s="16">
        <v>22</v>
      </c>
      <c r="G6" s="16">
        <v>96</v>
      </c>
      <c r="H6" s="16">
        <v>72</v>
      </c>
      <c r="I6" s="16">
        <v>16</v>
      </c>
      <c r="J6" s="16">
        <v>34</v>
      </c>
      <c r="K6" s="16">
        <v>7</v>
      </c>
    </row>
    <row r="7" spans="1:11" x14ac:dyDescent="0.25">
      <c r="A7" s="12" t="s">
        <v>7</v>
      </c>
      <c r="B7" s="16">
        <v>14</v>
      </c>
      <c r="C7" s="16">
        <v>18</v>
      </c>
      <c r="D7" s="16">
        <v>89</v>
      </c>
      <c r="E7" s="16">
        <v>67</v>
      </c>
      <c r="F7" s="16">
        <v>17</v>
      </c>
      <c r="G7" s="16">
        <v>86</v>
      </c>
      <c r="H7" s="16">
        <v>70</v>
      </c>
      <c r="I7" s="16">
        <v>39</v>
      </c>
      <c r="J7" s="16">
        <v>36</v>
      </c>
      <c r="K7" s="16">
        <v>9</v>
      </c>
    </row>
    <row r="8" spans="1:11" x14ac:dyDescent="0.25">
      <c r="A8" s="12" t="s">
        <v>3</v>
      </c>
      <c r="B8" s="16">
        <v>28</v>
      </c>
      <c r="C8" s="16">
        <v>31</v>
      </c>
      <c r="D8" s="16">
        <v>170</v>
      </c>
      <c r="E8" s="16">
        <v>141</v>
      </c>
      <c r="F8" s="16">
        <v>26</v>
      </c>
      <c r="G8" s="16">
        <v>185</v>
      </c>
      <c r="H8" s="16">
        <v>156</v>
      </c>
      <c r="I8" s="16">
        <v>64</v>
      </c>
      <c r="J8" s="16">
        <v>86</v>
      </c>
      <c r="K8" s="16">
        <v>16</v>
      </c>
    </row>
    <row r="9" spans="1:11" x14ac:dyDescent="0.25">
      <c r="A9" s="2" t="s">
        <v>4</v>
      </c>
      <c r="B9" s="16">
        <v>48</v>
      </c>
      <c r="C9" s="16">
        <v>61</v>
      </c>
      <c r="D9" s="16">
        <v>336</v>
      </c>
      <c r="E9" s="16">
        <v>261</v>
      </c>
      <c r="F9" s="16">
        <v>62</v>
      </c>
      <c r="G9" s="16">
        <v>331</v>
      </c>
      <c r="H9" s="16">
        <v>263</v>
      </c>
      <c r="I9" s="16">
        <v>112</v>
      </c>
      <c r="J9" s="16">
        <v>150</v>
      </c>
      <c r="K9" s="16">
        <v>31</v>
      </c>
    </row>
    <row r="10" spans="1:11" x14ac:dyDescent="0.25">
      <c r="A10" s="12" t="s">
        <v>6</v>
      </c>
      <c r="B10" s="16">
        <v>10</v>
      </c>
      <c r="C10" s="16">
        <v>14</v>
      </c>
      <c r="D10" s="16">
        <v>84</v>
      </c>
      <c r="E10" s="16">
        <v>63</v>
      </c>
      <c r="F10" s="16">
        <v>10</v>
      </c>
      <c r="G10" s="16">
        <v>99</v>
      </c>
      <c r="H10" s="16">
        <v>67</v>
      </c>
      <c r="I10" s="16">
        <v>30</v>
      </c>
      <c r="J10" s="16">
        <v>38</v>
      </c>
      <c r="K10" s="16">
        <v>9</v>
      </c>
    </row>
    <row r="11" spans="1:11" x14ac:dyDescent="0.25">
      <c r="A11" s="12" t="s">
        <v>7</v>
      </c>
      <c r="B11" s="16">
        <v>16</v>
      </c>
      <c r="C11" s="16">
        <v>14</v>
      </c>
      <c r="D11" s="16">
        <v>87</v>
      </c>
      <c r="E11" s="16">
        <v>68</v>
      </c>
      <c r="F11" s="16">
        <v>17</v>
      </c>
      <c r="G11" s="16">
        <v>68</v>
      </c>
      <c r="H11" s="16">
        <v>75</v>
      </c>
      <c r="I11" s="16">
        <v>31</v>
      </c>
      <c r="J11" s="16">
        <v>45</v>
      </c>
      <c r="K11" s="16">
        <v>8</v>
      </c>
    </row>
    <row r="12" spans="1:11" x14ac:dyDescent="0.25">
      <c r="A12" s="12" t="s">
        <v>3</v>
      </c>
      <c r="B12" s="16">
        <v>22</v>
      </c>
      <c r="C12" s="16">
        <v>33</v>
      </c>
      <c r="D12" s="16">
        <v>165</v>
      </c>
      <c r="E12" s="16">
        <v>130</v>
      </c>
      <c r="F12" s="16">
        <v>35</v>
      </c>
      <c r="G12" s="16">
        <v>164</v>
      </c>
      <c r="H12" s="16">
        <v>121</v>
      </c>
      <c r="I12" s="16">
        <v>51</v>
      </c>
      <c r="J12" s="16">
        <v>67</v>
      </c>
      <c r="K12" s="16">
        <v>14</v>
      </c>
    </row>
    <row r="13" spans="1:11" x14ac:dyDescent="0.25">
      <c r="A13" s="2" t="s">
        <v>0</v>
      </c>
      <c r="B13" s="16"/>
      <c r="C13" s="16"/>
      <c r="D13" s="16">
        <v>7</v>
      </c>
      <c r="E13" s="16">
        <v>6</v>
      </c>
      <c r="F13" s="16">
        <v>62</v>
      </c>
      <c r="G13" s="16">
        <v>2</v>
      </c>
      <c r="H13" s="16"/>
      <c r="I13" s="16"/>
      <c r="J13" s="16"/>
      <c r="K13" s="16"/>
    </row>
    <row r="14" spans="1:11" x14ac:dyDescent="0.25">
      <c r="A14" s="12" t="s">
        <v>6</v>
      </c>
      <c r="B14" s="16"/>
      <c r="C14" s="16"/>
      <c r="D14" s="16">
        <v>1</v>
      </c>
      <c r="E14" s="16">
        <v>1</v>
      </c>
      <c r="F14" s="16">
        <v>11</v>
      </c>
      <c r="G14" s="16">
        <v>1</v>
      </c>
      <c r="H14" s="16"/>
      <c r="I14" s="16"/>
      <c r="J14" s="16"/>
      <c r="K14" s="16"/>
    </row>
    <row r="15" spans="1:11" x14ac:dyDescent="0.25">
      <c r="A15" s="12" t="s">
        <v>7</v>
      </c>
      <c r="B15" s="16"/>
      <c r="C15" s="16"/>
      <c r="D15" s="16">
        <v>2</v>
      </c>
      <c r="E15" s="16">
        <v>1</v>
      </c>
      <c r="F15" s="16">
        <v>18</v>
      </c>
      <c r="G15" s="16"/>
      <c r="H15" s="16"/>
      <c r="I15" s="16"/>
      <c r="J15" s="16"/>
      <c r="K15" s="16"/>
    </row>
    <row r="16" spans="1:11" x14ac:dyDescent="0.25">
      <c r="A16" s="12" t="s">
        <v>3</v>
      </c>
      <c r="B16" s="16"/>
      <c r="C16" s="16"/>
      <c r="D16" s="16">
        <v>4</v>
      </c>
      <c r="E16" s="16">
        <v>4</v>
      </c>
      <c r="F16" s="16">
        <v>33</v>
      </c>
      <c r="G16" s="16">
        <v>1</v>
      </c>
      <c r="H16" s="16"/>
      <c r="I16" s="16"/>
      <c r="J16" s="16"/>
      <c r="K16" s="16"/>
    </row>
    <row r="17" spans="1:11" x14ac:dyDescent="0.25">
      <c r="A17" s="2" t="s">
        <v>1</v>
      </c>
      <c r="B17" s="16">
        <v>99</v>
      </c>
      <c r="C17" s="16">
        <v>122</v>
      </c>
      <c r="D17" s="16">
        <v>690</v>
      </c>
      <c r="E17" s="16">
        <v>531</v>
      </c>
      <c r="F17" s="16">
        <v>189</v>
      </c>
      <c r="G17" s="16">
        <v>700</v>
      </c>
      <c r="H17" s="16">
        <v>561</v>
      </c>
      <c r="I17" s="16">
        <v>231</v>
      </c>
      <c r="J17" s="16">
        <v>306</v>
      </c>
      <c r="K17" s="16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3118-03F3-491E-980E-3CE7EE5FF687}">
  <dimension ref="A2:Z4003"/>
  <sheetViews>
    <sheetView showGridLines="0" workbookViewId="0">
      <selection activeCell="C6" sqref="C6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20.5703125" bestFit="1" customWidth="1"/>
    <col min="4" max="4" width="22.5703125" bestFit="1" customWidth="1"/>
    <col min="7" max="7" width="14.7109375" bestFit="1" customWidth="1"/>
    <col min="8" max="8" width="19.42578125" bestFit="1" customWidth="1"/>
    <col min="10" max="10" width="12" bestFit="1" customWidth="1"/>
    <col min="11" max="11" width="12.85546875" bestFit="1" customWidth="1"/>
    <col min="12" max="12" width="18" bestFit="1" customWidth="1"/>
    <col min="13" max="13" width="8.5703125" bestFit="1" customWidth="1"/>
    <col min="14" max="14" width="35.85546875" bestFit="1" customWidth="1"/>
    <col min="15" max="15" width="10.140625" bestFit="1" customWidth="1"/>
    <col min="16" max="16" width="35.5703125" bestFit="1" customWidth="1"/>
    <col min="17" max="17" width="21.140625" bestFit="1" customWidth="1"/>
    <col min="18" max="18" width="16" bestFit="1" customWidth="1"/>
    <col min="19" max="19" width="19" bestFit="1" customWidth="1"/>
    <col min="20" max="20" width="7.5703125" bestFit="1" customWidth="1"/>
    <col min="21" max="21" width="9.5703125" bestFit="1" customWidth="1"/>
    <col min="22" max="22" width="8.5703125" bestFit="1" customWidth="1"/>
    <col min="23" max="23" width="23.28515625" bestFit="1" customWidth="1"/>
  </cols>
  <sheetData>
    <row r="2" spans="1:26" x14ac:dyDescent="0.25">
      <c r="Q2" s="13"/>
      <c r="R2" s="9"/>
      <c r="S2" s="10"/>
    </row>
    <row r="3" spans="1:26" x14ac:dyDescent="0.25">
      <c r="A3" s="1" t="s">
        <v>8</v>
      </c>
      <c r="B3" t="s">
        <v>10</v>
      </c>
      <c r="C3" t="s">
        <v>9</v>
      </c>
      <c r="D3" s="5" t="s">
        <v>11</v>
      </c>
      <c r="E3" s="5" t="s">
        <v>12</v>
      </c>
      <c r="F3" s="6" t="s">
        <v>13</v>
      </c>
      <c r="G3" s="5" t="s">
        <v>14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9"/>
      <c r="X3" s="9"/>
      <c r="Y3" s="10"/>
      <c r="Z3" s="9"/>
    </row>
    <row r="4" spans="1:26" x14ac:dyDescent="0.25">
      <c r="A4" s="2">
        <v>1</v>
      </c>
      <c r="B4">
        <v>9084.4499999999989</v>
      </c>
      <c r="C4">
        <v>11</v>
      </c>
      <c r="D4" s="8">
        <f>B4/C4</f>
        <v>825.85909090909081</v>
      </c>
      <c r="E4" s="4">
        <v>6</v>
      </c>
      <c r="F4" s="7">
        <v>11</v>
      </c>
      <c r="G4" s="3">
        <f>(D4*E4)*F4</f>
        <v>54506.7</v>
      </c>
      <c r="I4" s="3"/>
      <c r="J4" s="7"/>
      <c r="K4" s="11"/>
      <c r="L4" s="11"/>
      <c r="M4" s="11"/>
      <c r="N4" s="7"/>
      <c r="O4" s="14"/>
      <c r="P4" s="11"/>
      <c r="Q4" s="11"/>
      <c r="R4" s="11"/>
      <c r="S4" s="11"/>
      <c r="T4" s="11"/>
      <c r="U4" s="11"/>
      <c r="V4" s="7"/>
      <c r="W4" s="8"/>
      <c r="X4" s="4"/>
      <c r="Y4" s="7"/>
      <c r="Z4" s="3"/>
    </row>
    <row r="5" spans="1:26" x14ac:dyDescent="0.25">
      <c r="A5" s="2">
        <v>2</v>
      </c>
      <c r="B5">
        <v>4149.07</v>
      </c>
      <c r="C5">
        <v>3</v>
      </c>
      <c r="D5" s="8">
        <f t="shared" ref="D5:D68" si="0">B5/C5</f>
        <v>1383.0233333333333</v>
      </c>
      <c r="E5" s="4">
        <v>6</v>
      </c>
      <c r="F5" s="7">
        <v>16</v>
      </c>
      <c r="G5" s="3">
        <f t="shared" ref="G5:G68" si="1">(D5*E5)*F5</f>
        <v>132770.23999999999</v>
      </c>
      <c r="I5" s="3"/>
      <c r="J5" s="7"/>
      <c r="K5" s="11"/>
      <c r="L5" s="11"/>
      <c r="M5" s="11"/>
      <c r="N5" s="7"/>
      <c r="O5" s="14"/>
      <c r="P5" s="11"/>
      <c r="Q5" s="11"/>
      <c r="R5" s="11"/>
      <c r="S5" s="11"/>
      <c r="T5" s="11"/>
      <c r="U5" s="11"/>
      <c r="V5" s="7"/>
      <c r="W5" s="8"/>
      <c r="X5" s="4"/>
      <c r="Y5" s="7"/>
      <c r="Z5" s="3"/>
    </row>
    <row r="6" spans="1:26" x14ac:dyDescent="0.25">
      <c r="A6" s="2">
        <v>3</v>
      </c>
      <c r="B6">
        <v>9525.2199999999993</v>
      </c>
      <c r="C6">
        <v>7</v>
      </c>
      <c r="D6" s="8">
        <f t="shared" si="0"/>
        <v>1360.7457142857143</v>
      </c>
      <c r="E6" s="4">
        <v>6</v>
      </c>
      <c r="F6" s="7">
        <v>15</v>
      </c>
      <c r="G6" s="3">
        <f t="shared" si="1"/>
        <v>122467.11428571428</v>
      </c>
      <c r="I6" s="3"/>
      <c r="J6" s="7"/>
      <c r="K6" s="11"/>
      <c r="L6" s="11"/>
      <c r="M6" s="11"/>
      <c r="N6" s="7"/>
      <c r="O6" s="14"/>
      <c r="P6" s="11"/>
      <c r="Q6" s="11"/>
      <c r="R6" s="11"/>
      <c r="S6" s="11"/>
      <c r="T6" s="11"/>
      <c r="U6" s="11"/>
      <c r="V6" s="7"/>
      <c r="W6" s="8"/>
      <c r="X6" s="4"/>
      <c r="Y6" s="7"/>
      <c r="Z6" s="3"/>
    </row>
    <row r="7" spans="1:26" x14ac:dyDescent="0.25">
      <c r="A7" s="2">
        <v>4</v>
      </c>
      <c r="B7">
        <v>1047.72</v>
      </c>
      <c r="C7">
        <v>2</v>
      </c>
      <c r="D7" s="8">
        <f t="shared" si="0"/>
        <v>523.86</v>
      </c>
      <c r="E7" s="4">
        <v>6</v>
      </c>
      <c r="F7" s="7">
        <v>7</v>
      </c>
      <c r="G7" s="3">
        <f t="shared" si="1"/>
        <v>22002.12</v>
      </c>
      <c r="I7" s="3"/>
      <c r="J7" s="7"/>
      <c r="K7" s="11"/>
      <c r="L7" s="7"/>
      <c r="M7" s="11"/>
      <c r="N7" s="7"/>
      <c r="O7" s="14"/>
      <c r="P7" s="7"/>
      <c r="Q7" s="11"/>
      <c r="R7" s="11"/>
      <c r="S7" s="11"/>
      <c r="T7" s="11"/>
      <c r="U7" s="11"/>
      <c r="V7" s="7"/>
      <c r="W7" s="8"/>
      <c r="X7" s="4"/>
      <c r="Y7" s="7"/>
      <c r="Z7" s="3"/>
    </row>
    <row r="8" spans="1:26" x14ac:dyDescent="0.25">
      <c r="A8" s="2">
        <v>5</v>
      </c>
      <c r="B8">
        <v>5903.2</v>
      </c>
      <c r="C8">
        <v>6</v>
      </c>
      <c r="D8" s="8">
        <f t="shared" si="0"/>
        <v>983.86666666666667</v>
      </c>
      <c r="E8" s="4">
        <v>6</v>
      </c>
      <c r="F8" s="7">
        <v>8</v>
      </c>
      <c r="G8" s="3">
        <f t="shared" si="1"/>
        <v>47225.599999999999</v>
      </c>
      <c r="I8" s="3"/>
      <c r="J8" s="7"/>
      <c r="K8" s="11"/>
      <c r="L8" s="11"/>
      <c r="M8" s="11"/>
      <c r="N8" s="7"/>
      <c r="O8" s="14"/>
      <c r="P8" s="11"/>
      <c r="Q8" s="11"/>
      <c r="R8" s="11"/>
      <c r="S8" s="11"/>
      <c r="T8" s="11"/>
      <c r="U8" s="11"/>
      <c r="V8" s="7"/>
      <c r="W8" s="8"/>
      <c r="X8" s="4"/>
      <c r="Y8" s="7"/>
      <c r="Z8" s="3"/>
    </row>
    <row r="9" spans="1:26" x14ac:dyDescent="0.25">
      <c r="A9" s="2">
        <v>6</v>
      </c>
      <c r="B9">
        <v>5931.6900000000005</v>
      </c>
      <c r="C9">
        <v>5</v>
      </c>
      <c r="D9" s="8">
        <f t="shared" si="0"/>
        <v>1186.3380000000002</v>
      </c>
      <c r="E9" s="4">
        <v>6</v>
      </c>
      <c r="F9" s="7">
        <v>13</v>
      </c>
      <c r="G9" s="3">
        <f t="shared" si="1"/>
        <v>92534.364000000016</v>
      </c>
      <c r="I9" s="3"/>
      <c r="J9" s="7"/>
      <c r="K9" s="11"/>
      <c r="L9" s="11"/>
      <c r="M9" s="11"/>
      <c r="N9" s="7"/>
      <c r="O9" s="14"/>
      <c r="P9" s="7"/>
      <c r="Q9" s="11"/>
      <c r="R9" s="11"/>
      <c r="S9" s="11"/>
      <c r="T9" s="11"/>
      <c r="U9" s="11"/>
      <c r="V9" s="7"/>
      <c r="W9" s="8"/>
      <c r="X9" s="4"/>
      <c r="Y9" s="7"/>
      <c r="Z9" s="3"/>
    </row>
    <row r="10" spans="1:26" x14ac:dyDescent="0.25">
      <c r="A10" s="2">
        <v>7</v>
      </c>
      <c r="B10">
        <v>995.38</v>
      </c>
      <c r="C10">
        <v>3</v>
      </c>
      <c r="D10" s="8">
        <f t="shared" si="0"/>
        <v>331.79333333333335</v>
      </c>
      <c r="E10" s="4">
        <v>6</v>
      </c>
      <c r="F10" s="7">
        <v>11</v>
      </c>
      <c r="G10" s="3">
        <f t="shared" si="1"/>
        <v>21898.36</v>
      </c>
      <c r="I10" s="3"/>
      <c r="J10" s="7"/>
      <c r="K10" s="11"/>
      <c r="L10" s="11"/>
      <c r="M10" s="11"/>
      <c r="N10" s="7"/>
      <c r="O10" s="14"/>
      <c r="P10" s="7"/>
      <c r="Q10" s="11"/>
      <c r="R10" s="11"/>
      <c r="S10" s="11"/>
      <c r="T10" s="11"/>
      <c r="U10" s="11"/>
      <c r="V10" s="7"/>
      <c r="W10" s="8"/>
      <c r="X10" s="4"/>
      <c r="Y10" s="7"/>
      <c r="Z10" s="3"/>
    </row>
    <row r="11" spans="1:26" x14ac:dyDescent="0.25">
      <c r="A11" s="2">
        <v>8</v>
      </c>
      <c r="B11">
        <v>9933.2899999999991</v>
      </c>
      <c r="C11">
        <v>9</v>
      </c>
      <c r="D11" s="8">
        <f t="shared" si="0"/>
        <v>1103.6988888888889</v>
      </c>
      <c r="E11" s="4">
        <v>6</v>
      </c>
      <c r="F11" s="7">
        <v>7</v>
      </c>
      <c r="G11" s="3">
        <f t="shared" si="1"/>
        <v>46355.353333333333</v>
      </c>
      <c r="I11" s="3"/>
      <c r="J11" s="7"/>
      <c r="K11" s="11"/>
      <c r="L11" s="11"/>
      <c r="M11" s="11"/>
      <c r="N11" s="7"/>
      <c r="O11" s="14"/>
      <c r="P11" s="11"/>
      <c r="Q11" s="11"/>
      <c r="R11" s="11"/>
      <c r="S11" s="11"/>
      <c r="T11" s="11"/>
      <c r="U11" s="11"/>
      <c r="V11" s="7"/>
      <c r="W11" s="8"/>
      <c r="X11" s="4"/>
      <c r="Y11" s="7"/>
      <c r="Z11" s="3"/>
    </row>
    <row r="12" spans="1:26" x14ac:dyDescent="0.25">
      <c r="A12" s="2">
        <v>9</v>
      </c>
      <c r="B12">
        <v>5357.55</v>
      </c>
      <c r="C12">
        <v>6</v>
      </c>
      <c r="D12" s="8">
        <f t="shared" si="0"/>
        <v>892.92500000000007</v>
      </c>
      <c r="E12" s="4">
        <v>6</v>
      </c>
      <c r="F12" s="7">
        <v>8</v>
      </c>
      <c r="G12" s="3">
        <f t="shared" si="1"/>
        <v>42860.4</v>
      </c>
      <c r="I12" s="3"/>
      <c r="J12" s="7"/>
      <c r="K12" s="11"/>
      <c r="L12" s="11"/>
      <c r="M12" s="11"/>
      <c r="N12" s="7"/>
      <c r="O12" s="14"/>
      <c r="P12" s="11"/>
      <c r="Q12" s="11"/>
      <c r="R12" s="11"/>
      <c r="S12" s="11"/>
      <c r="T12" s="11"/>
      <c r="U12" s="11"/>
      <c r="V12" s="7"/>
      <c r="W12" s="8"/>
      <c r="X12" s="4"/>
      <c r="Y12" s="7"/>
      <c r="Z12" s="3"/>
    </row>
    <row r="13" spans="1:26" x14ac:dyDescent="0.25">
      <c r="A13" s="2">
        <v>10</v>
      </c>
      <c r="B13">
        <v>5003.75</v>
      </c>
      <c r="C13">
        <v>5</v>
      </c>
      <c r="D13" s="8">
        <f t="shared" si="0"/>
        <v>1000.75</v>
      </c>
      <c r="E13" s="4">
        <v>6</v>
      </c>
      <c r="F13" s="7">
        <v>20</v>
      </c>
      <c r="G13" s="3">
        <f t="shared" si="1"/>
        <v>120090</v>
      </c>
      <c r="I13" s="3"/>
      <c r="J13" s="7"/>
      <c r="K13" s="11"/>
      <c r="L13" s="11"/>
      <c r="M13" s="11"/>
      <c r="N13" s="7"/>
      <c r="O13" s="14"/>
      <c r="P13" s="11"/>
      <c r="Q13" s="11"/>
      <c r="R13" s="11"/>
      <c r="S13" s="11"/>
      <c r="T13" s="11"/>
      <c r="U13" s="11"/>
      <c r="V13" s="7"/>
      <c r="W13" s="8"/>
      <c r="X13" s="4"/>
      <c r="Y13" s="7"/>
      <c r="Z13" s="3"/>
    </row>
    <row r="14" spans="1:26" x14ac:dyDescent="0.25">
      <c r="A14" s="2">
        <v>11</v>
      </c>
      <c r="B14">
        <v>6026.8</v>
      </c>
      <c r="C14">
        <v>5</v>
      </c>
      <c r="D14" s="8">
        <f t="shared" si="0"/>
        <v>1205.3600000000001</v>
      </c>
      <c r="E14" s="4">
        <v>6</v>
      </c>
      <c r="F14" s="7">
        <v>9</v>
      </c>
      <c r="G14" s="3">
        <f t="shared" si="1"/>
        <v>65089.44000000001</v>
      </c>
      <c r="I14" s="3"/>
      <c r="J14" s="7"/>
      <c r="K14" s="11"/>
      <c r="L14" s="11"/>
      <c r="M14" s="11"/>
      <c r="N14" s="7"/>
      <c r="O14" s="14"/>
      <c r="P14" s="7"/>
      <c r="Q14" s="11"/>
      <c r="R14" s="11"/>
      <c r="S14" s="11"/>
      <c r="T14" s="11"/>
      <c r="U14" s="11"/>
      <c r="V14" s="7"/>
      <c r="W14" s="8"/>
      <c r="X14" s="4"/>
      <c r="Y14" s="7"/>
      <c r="Z14" s="3"/>
    </row>
    <row r="15" spans="1:26" x14ac:dyDescent="0.25">
      <c r="A15" s="2">
        <v>12</v>
      </c>
      <c r="B15">
        <v>6394.21</v>
      </c>
      <c r="C15">
        <v>7</v>
      </c>
      <c r="D15" s="8">
        <f t="shared" si="0"/>
        <v>913.45857142857142</v>
      </c>
      <c r="E15" s="4">
        <v>6</v>
      </c>
      <c r="F15" s="7">
        <v>8</v>
      </c>
      <c r="G15" s="3">
        <f t="shared" si="1"/>
        <v>43846.01142857143</v>
      </c>
      <c r="I15" s="3"/>
      <c r="J15" s="7"/>
      <c r="K15" s="11"/>
      <c r="L15" s="11"/>
      <c r="M15" s="11"/>
      <c r="N15" s="7"/>
      <c r="O15" s="14"/>
      <c r="P15" s="11"/>
      <c r="Q15" s="11"/>
      <c r="R15" s="11"/>
      <c r="S15" s="11"/>
      <c r="T15" s="11"/>
      <c r="U15" s="11"/>
      <c r="V15" s="7"/>
      <c r="W15" s="8"/>
      <c r="X15" s="4"/>
      <c r="Y15" s="7"/>
      <c r="Z15" s="3"/>
    </row>
    <row r="16" spans="1:26" x14ac:dyDescent="0.25">
      <c r="A16" s="2">
        <v>13</v>
      </c>
      <c r="B16">
        <v>7734.7400000000007</v>
      </c>
      <c r="C16">
        <v>7</v>
      </c>
      <c r="D16" s="8">
        <f t="shared" si="0"/>
        <v>1104.9628571428573</v>
      </c>
      <c r="E16" s="4">
        <v>6</v>
      </c>
      <c r="F16" s="7">
        <v>8</v>
      </c>
      <c r="G16" s="3">
        <f t="shared" si="1"/>
        <v>53038.217142857146</v>
      </c>
      <c r="I16" s="3"/>
      <c r="J16" s="7"/>
      <c r="K16" s="11"/>
      <c r="L16" s="11"/>
      <c r="M16" s="11"/>
      <c r="N16" s="7"/>
      <c r="O16" s="14"/>
      <c r="P16" s="11"/>
      <c r="Q16" s="11"/>
      <c r="R16" s="11"/>
      <c r="S16" s="11"/>
      <c r="T16" s="11"/>
      <c r="U16" s="11"/>
      <c r="V16" s="7"/>
      <c r="W16" s="8"/>
      <c r="X16" s="4"/>
      <c r="Y16" s="7"/>
      <c r="Z16" s="3"/>
    </row>
    <row r="17" spans="1:26" x14ac:dyDescent="0.25">
      <c r="A17" s="2">
        <v>14</v>
      </c>
      <c r="B17">
        <v>2509.3900000000003</v>
      </c>
      <c r="C17">
        <v>3</v>
      </c>
      <c r="D17" s="8">
        <f t="shared" si="0"/>
        <v>836.46333333333348</v>
      </c>
      <c r="E17" s="4">
        <v>6</v>
      </c>
      <c r="F17" s="7">
        <v>6</v>
      </c>
      <c r="G17" s="3">
        <f t="shared" si="1"/>
        <v>30112.680000000004</v>
      </c>
      <c r="I17" s="3"/>
      <c r="J17" s="7"/>
      <c r="K17" s="11"/>
      <c r="L17" s="11"/>
      <c r="M17" s="11"/>
      <c r="N17" s="7"/>
      <c r="O17" s="14"/>
      <c r="P17" s="11"/>
      <c r="Q17" s="11"/>
      <c r="R17" s="11"/>
      <c r="S17" s="11"/>
      <c r="T17" s="11"/>
      <c r="U17" s="11"/>
      <c r="V17" s="7"/>
      <c r="W17" s="8"/>
      <c r="X17" s="4"/>
      <c r="Y17" s="7"/>
      <c r="Z17" s="3"/>
    </row>
    <row r="18" spans="1:26" x14ac:dyDescent="0.25">
      <c r="A18" s="2">
        <v>15</v>
      </c>
      <c r="B18">
        <v>4923.3399999999992</v>
      </c>
      <c r="C18">
        <v>6</v>
      </c>
      <c r="D18" s="8">
        <f t="shared" si="0"/>
        <v>820.5566666666665</v>
      </c>
      <c r="E18" s="4">
        <v>6</v>
      </c>
      <c r="F18" s="7">
        <v>1</v>
      </c>
      <c r="G18" s="3">
        <f t="shared" si="1"/>
        <v>4923.3399999999992</v>
      </c>
      <c r="I18" s="3"/>
      <c r="J18" s="7"/>
      <c r="K18" s="11"/>
      <c r="L18" s="11"/>
      <c r="M18" s="11"/>
      <c r="N18" s="7"/>
      <c r="O18" s="14"/>
      <c r="P18" s="11"/>
      <c r="Q18" s="11"/>
      <c r="R18" s="11"/>
      <c r="S18" s="11"/>
      <c r="T18" s="11"/>
      <c r="U18" s="11"/>
      <c r="V18" s="7"/>
      <c r="W18" s="8"/>
      <c r="X18" s="4"/>
      <c r="Y18" s="7"/>
      <c r="Z18" s="3"/>
    </row>
    <row r="19" spans="1:26" x14ac:dyDescent="0.25">
      <c r="A19" s="2">
        <v>16</v>
      </c>
      <c r="B19">
        <v>7763.79</v>
      </c>
      <c r="C19">
        <v>5</v>
      </c>
      <c r="D19" s="8">
        <f t="shared" si="0"/>
        <v>1552.758</v>
      </c>
      <c r="E19" s="4">
        <v>6</v>
      </c>
      <c r="F19" s="7">
        <v>18</v>
      </c>
      <c r="G19" s="3">
        <f t="shared" si="1"/>
        <v>167697.864</v>
      </c>
      <c r="I19" s="3"/>
      <c r="J19" s="7"/>
      <c r="K19" s="11"/>
      <c r="L19" s="11"/>
      <c r="M19" s="11"/>
      <c r="N19" s="7"/>
      <c r="O19" s="14"/>
      <c r="P19" s="11"/>
      <c r="Q19" s="11"/>
      <c r="R19" s="11"/>
      <c r="S19" s="11"/>
      <c r="T19" s="11"/>
      <c r="U19" s="11"/>
      <c r="V19" s="7"/>
      <c r="W19" s="8"/>
      <c r="X19" s="4"/>
      <c r="Y19" s="7"/>
      <c r="Z19" s="3"/>
    </row>
    <row r="20" spans="1:26" x14ac:dyDescent="0.25">
      <c r="A20" s="2">
        <v>17</v>
      </c>
      <c r="B20">
        <v>4676.1900000000005</v>
      </c>
      <c r="C20">
        <v>5</v>
      </c>
      <c r="D20" s="8">
        <f t="shared" si="0"/>
        <v>935.23800000000006</v>
      </c>
      <c r="E20" s="4">
        <v>6</v>
      </c>
      <c r="F20" s="7">
        <v>15</v>
      </c>
      <c r="G20" s="3">
        <f t="shared" si="1"/>
        <v>84171.42</v>
      </c>
      <c r="I20" s="3"/>
      <c r="J20" s="7"/>
      <c r="K20" s="11"/>
      <c r="L20" s="11"/>
      <c r="M20" s="11"/>
      <c r="N20" s="7"/>
      <c r="O20" s="14"/>
      <c r="P20" s="11"/>
      <c r="Q20" s="11"/>
      <c r="R20" s="11"/>
      <c r="S20" s="11"/>
      <c r="T20" s="11"/>
      <c r="U20" s="11"/>
      <c r="V20" s="7"/>
      <c r="W20" s="8"/>
      <c r="X20" s="4"/>
      <c r="Y20" s="7"/>
      <c r="Z20" s="3"/>
    </row>
    <row r="21" spans="1:26" x14ac:dyDescent="0.25">
      <c r="A21" s="2">
        <v>18</v>
      </c>
      <c r="B21">
        <v>8878.6200000000008</v>
      </c>
      <c r="C21">
        <v>7</v>
      </c>
      <c r="D21" s="8">
        <f t="shared" si="0"/>
        <v>1268.3742857142859</v>
      </c>
      <c r="E21" s="4">
        <v>6</v>
      </c>
      <c r="F21" s="7">
        <v>11</v>
      </c>
      <c r="G21" s="3">
        <f t="shared" si="1"/>
        <v>83712.702857142867</v>
      </c>
      <c r="I21" s="3"/>
      <c r="J21" s="7"/>
      <c r="K21" s="11"/>
      <c r="L21" s="11"/>
      <c r="M21" s="11"/>
      <c r="N21" s="7"/>
      <c r="O21" s="14"/>
      <c r="P21" s="11"/>
      <c r="Q21" s="11"/>
      <c r="R21" s="11"/>
      <c r="S21" s="11"/>
      <c r="T21" s="11"/>
      <c r="U21" s="11"/>
      <c r="V21" s="7"/>
      <c r="W21" s="8"/>
      <c r="X21" s="4"/>
      <c r="Y21" s="7"/>
      <c r="Z21" s="3"/>
    </row>
    <row r="22" spans="1:26" x14ac:dyDescent="0.25">
      <c r="A22" s="2">
        <v>19</v>
      </c>
      <c r="B22">
        <v>2948.34</v>
      </c>
      <c r="C22">
        <v>2</v>
      </c>
      <c r="D22" s="8">
        <f t="shared" si="0"/>
        <v>1474.17</v>
      </c>
      <c r="E22" s="4">
        <v>6</v>
      </c>
      <c r="F22" s="7">
        <v>1</v>
      </c>
      <c r="G22" s="3">
        <f t="shared" si="1"/>
        <v>8845.02</v>
      </c>
      <c r="I22" s="3"/>
      <c r="J22" s="7"/>
      <c r="K22" s="11"/>
      <c r="L22" s="11"/>
      <c r="M22" s="11"/>
      <c r="N22" s="7"/>
      <c r="O22" s="14"/>
      <c r="P22" s="11"/>
      <c r="Q22" s="11"/>
      <c r="R22" s="11"/>
      <c r="S22" s="11"/>
      <c r="T22" s="11"/>
      <c r="U22" s="11"/>
      <c r="V22" s="7"/>
      <c r="W22" s="8"/>
      <c r="X22" s="4"/>
      <c r="Y22" s="7"/>
      <c r="Z22" s="3"/>
    </row>
    <row r="23" spans="1:26" x14ac:dyDescent="0.25">
      <c r="A23" s="2">
        <v>20</v>
      </c>
      <c r="B23">
        <v>6618.8600000000006</v>
      </c>
      <c r="C23">
        <v>4</v>
      </c>
      <c r="D23" s="8">
        <f t="shared" si="0"/>
        <v>1654.7150000000001</v>
      </c>
      <c r="E23" s="4">
        <v>6</v>
      </c>
      <c r="F23" s="7">
        <v>11</v>
      </c>
      <c r="G23" s="3">
        <f t="shared" si="1"/>
        <v>109211.19</v>
      </c>
      <c r="I23" s="3"/>
      <c r="J23" s="7"/>
      <c r="K23" s="11"/>
      <c r="L23" s="11"/>
      <c r="M23" s="11"/>
      <c r="N23" s="7"/>
      <c r="O23" s="14"/>
      <c r="P23" s="11"/>
      <c r="Q23" s="11"/>
      <c r="R23" s="11"/>
      <c r="S23" s="11"/>
      <c r="T23" s="11"/>
      <c r="U23" s="11"/>
      <c r="V23" s="7"/>
      <c r="W23" s="8"/>
      <c r="X23" s="4"/>
      <c r="Y23" s="7"/>
      <c r="Z23" s="3"/>
    </row>
    <row r="24" spans="1:26" x14ac:dyDescent="0.25">
      <c r="A24" s="2">
        <v>21</v>
      </c>
      <c r="B24">
        <v>7446.2099999999991</v>
      </c>
      <c r="C24">
        <v>5</v>
      </c>
      <c r="D24" s="8">
        <f t="shared" si="0"/>
        <v>1489.2419999999997</v>
      </c>
      <c r="E24" s="4">
        <v>6</v>
      </c>
      <c r="F24" s="7">
        <v>16</v>
      </c>
      <c r="G24" s="3">
        <f t="shared" si="1"/>
        <v>142967.23199999996</v>
      </c>
      <c r="I24" s="3"/>
      <c r="J24" s="7"/>
      <c r="K24" s="11"/>
      <c r="L24" s="11"/>
      <c r="M24" s="11"/>
      <c r="N24" s="7"/>
      <c r="O24" s="14"/>
      <c r="P24" s="11"/>
      <c r="Q24" s="11"/>
      <c r="R24" s="11"/>
      <c r="S24" s="11"/>
      <c r="T24" s="11"/>
      <c r="U24" s="11"/>
      <c r="V24" s="7"/>
      <c r="W24" s="8"/>
      <c r="X24" s="4"/>
      <c r="Y24" s="7"/>
      <c r="Z24" s="3"/>
    </row>
    <row r="25" spans="1:26" x14ac:dyDescent="0.25">
      <c r="A25" s="2">
        <v>22</v>
      </c>
      <c r="B25">
        <v>9546.35</v>
      </c>
      <c r="C25">
        <v>8</v>
      </c>
      <c r="D25" s="8">
        <f t="shared" si="0"/>
        <v>1193.29375</v>
      </c>
      <c r="E25" s="4">
        <v>6</v>
      </c>
      <c r="F25" s="7">
        <v>11</v>
      </c>
      <c r="G25" s="3">
        <f t="shared" si="1"/>
        <v>78757.387500000012</v>
      </c>
      <c r="I25" s="3"/>
      <c r="J25" s="7"/>
      <c r="K25" s="11"/>
      <c r="L25" s="11"/>
      <c r="M25" s="11"/>
      <c r="N25" s="7"/>
      <c r="O25" s="14"/>
      <c r="P25" s="7"/>
      <c r="Q25" s="11"/>
      <c r="R25" s="11"/>
      <c r="S25" s="11"/>
      <c r="T25" s="11"/>
      <c r="U25" s="11"/>
      <c r="V25" s="7"/>
      <c r="W25" s="8"/>
      <c r="X25" s="4"/>
      <c r="Y25" s="7"/>
      <c r="Z25" s="3"/>
    </row>
    <row r="26" spans="1:26" x14ac:dyDescent="0.25">
      <c r="A26" s="2">
        <v>23</v>
      </c>
      <c r="B26">
        <v>6377.76</v>
      </c>
      <c r="C26">
        <v>6</v>
      </c>
      <c r="D26" s="8">
        <f t="shared" si="0"/>
        <v>1062.96</v>
      </c>
      <c r="E26" s="4">
        <v>6</v>
      </c>
      <c r="F26" s="7">
        <v>1</v>
      </c>
      <c r="G26" s="3">
        <f t="shared" si="1"/>
        <v>6377.76</v>
      </c>
      <c r="I26" s="3"/>
      <c r="J26" s="7"/>
      <c r="K26" s="11"/>
      <c r="L26" s="11"/>
      <c r="M26" s="11"/>
      <c r="N26" s="7"/>
      <c r="O26" s="14"/>
      <c r="P26" s="7"/>
      <c r="Q26" s="11"/>
      <c r="R26" s="11"/>
      <c r="S26" s="11"/>
      <c r="T26" s="11"/>
      <c r="U26" s="11"/>
      <c r="V26" s="7"/>
      <c r="W26" s="8"/>
      <c r="X26" s="4"/>
      <c r="Y26" s="7"/>
      <c r="Z26" s="3"/>
    </row>
    <row r="27" spans="1:26" x14ac:dyDescent="0.25">
      <c r="A27" s="2">
        <v>24</v>
      </c>
      <c r="B27">
        <v>6885.51</v>
      </c>
      <c r="C27">
        <v>7</v>
      </c>
      <c r="D27" s="8">
        <f t="shared" si="0"/>
        <v>983.64428571428573</v>
      </c>
      <c r="E27" s="4">
        <v>6</v>
      </c>
      <c r="F27" s="7">
        <v>15</v>
      </c>
      <c r="G27" s="3">
        <f t="shared" si="1"/>
        <v>88527.985714285722</v>
      </c>
      <c r="I27" s="3"/>
      <c r="J27" s="7"/>
      <c r="K27" s="11"/>
      <c r="L27" s="11"/>
      <c r="M27" s="11"/>
      <c r="N27" s="7"/>
      <c r="O27" s="14"/>
      <c r="P27" s="11"/>
      <c r="Q27" s="11"/>
      <c r="R27" s="11"/>
      <c r="S27" s="11"/>
      <c r="T27" s="11"/>
      <c r="U27" s="11"/>
      <c r="V27" s="7"/>
      <c r="W27" s="8"/>
      <c r="X27" s="4"/>
      <c r="Y27" s="7"/>
      <c r="Z27" s="3"/>
    </row>
    <row r="28" spans="1:26" x14ac:dyDescent="0.25">
      <c r="A28" s="2">
        <v>25</v>
      </c>
      <c r="B28">
        <v>9996.33</v>
      </c>
      <c r="C28">
        <v>12</v>
      </c>
      <c r="D28" s="8">
        <f t="shared" si="0"/>
        <v>833.02750000000003</v>
      </c>
      <c r="E28" s="4">
        <v>6</v>
      </c>
      <c r="F28" s="7">
        <v>21</v>
      </c>
      <c r="G28" s="3">
        <f t="shared" si="1"/>
        <v>104961.465</v>
      </c>
      <c r="I28" s="3"/>
      <c r="J28" s="7"/>
      <c r="K28" s="11"/>
      <c r="L28" s="11"/>
      <c r="M28" s="11"/>
      <c r="N28" s="7"/>
      <c r="O28" s="14"/>
      <c r="P28" s="11"/>
      <c r="Q28" s="11"/>
      <c r="R28" s="11"/>
      <c r="S28" s="11"/>
      <c r="T28" s="11"/>
      <c r="U28" s="11"/>
      <c r="V28" s="7"/>
      <c r="W28" s="8"/>
      <c r="X28" s="4"/>
      <c r="Y28" s="7"/>
      <c r="Z28" s="3"/>
    </row>
    <row r="29" spans="1:26" x14ac:dyDescent="0.25">
      <c r="A29" s="2">
        <v>26</v>
      </c>
      <c r="B29">
        <v>2245.85</v>
      </c>
      <c r="C29">
        <v>2</v>
      </c>
      <c r="D29" s="8">
        <f t="shared" si="0"/>
        <v>1122.925</v>
      </c>
      <c r="E29" s="4">
        <v>6</v>
      </c>
      <c r="F29" s="7">
        <v>16</v>
      </c>
      <c r="G29" s="3">
        <f t="shared" si="1"/>
        <v>107800.79999999999</v>
      </c>
      <c r="I29" s="3"/>
      <c r="J29" s="7"/>
      <c r="K29" s="11"/>
      <c r="L29" s="11"/>
      <c r="M29" s="11"/>
      <c r="N29" s="7"/>
      <c r="O29" s="14"/>
      <c r="P29" s="11"/>
      <c r="Q29" s="11"/>
      <c r="R29" s="11"/>
      <c r="S29" s="11"/>
      <c r="T29" s="11"/>
      <c r="U29" s="11"/>
      <c r="V29" s="7"/>
      <c r="W29" s="8"/>
      <c r="X29" s="4"/>
      <c r="Y29" s="7"/>
      <c r="Z29" s="3"/>
    </row>
    <row r="30" spans="1:26" x14ac:dyDescent="0.25">
      <c r="A30" s="2">
        <v>27</v>
      </c>
      <c r="B30">
        <v>7679.97</v>
      </c>
      <c r="C30">
        <v>7</v>
      </c>
      <c r="D30" s="8">
        <f t="shared" si="0"/>
        <v>1097.1385714285714</v>
      </c>
      <c r="E30" s="4">
        <v>6</v>
      </c>
      <c r="F30" s="7">
        <v>12</v>
      </c>
      <c r="G30" s="3">
        <f t="shared" si="1"/>
        <v>78993.977142857126</v>
      </c>
      <c r="I30" s="3"/>
      <c r="J30" s="7"/>
      <c r="K30" s="11"/>
      <c r="L30" s="11"/>
      <c r="M30" s="11"/>
      <c r="N30" s="7"/>
      <c r="O30" s="14"/>
      <c r="P30" s="11"/>
      <c r="Q30" s="11"/>
      <c r="R30" s="11"/>
      <c r="S30" s="11"/>
      <c r="T30" s="11"/>
      <c r="U30" s="11"/>
      <c r="V30" s="7"/>
      <c r="W30" s="8"/>
      <c r="X30" s="4"/>
      <c r="Y30" s="7"/>
      <c r="Z30" s="3"/>
    </row>
    <row r="31" spans="1:26" x14ac:dyDescent="0.25">
      <c r="A31" s="2">
        <v>28</v>
      </c>
      <c r="B31">
        <v>5492.9000000000005</v>
      </c>
      <c r="C31">
        <v>6</v>
      </c>
      <c r="D31" s="8">
        <f t="shared" si="0"/>
        <v>915.48333333333346</v>
      </c>
      <c r="E31" s="4">
        <v>6</v>
      </c>
      <c r="F31" s="7">
        <v>21</v>
      </c>
      <c r="G31" s="3">
        <f t="shared" si="1"/>
        <v>115350.90000000001</v>
      </c>
      <c r="I31" s="3"/>
      <c r="J31" s="7"/>
      <c r="K31" s="11"/>
      <c r="L31" s="11"/>
      <c r="M31" s="11"/>
      <c r="N31" s="7"/>
      <c r="O31" s="14"/>
      <c r="P31" s="11"/>
      <c r="Q31" s="11"/>
      <c r="R31" s="11"/>
      <c r="S31" s="11"/>
      <c r="T31" s="11"/>
      <c r="U31" s="11"/>
      <c r="V31" s="7"/>
      <c r="W31" s="8"/>
      <c r="X31" s="4"/>
      <c r="Y31" s="7"/>
      <c r="Z31" s="3"/>
    </row>
    <row r="32" spans="1:26" x14ac:dyDescent="0.25">
      <c r="A32" s="2">
        <v>29</v>
      </c>
      <c r="B32">
        <v>10855.57</v>
      </c>
      <c r="C32">
        <v>9</v>
      </c>
      <c r="D32" s="8">
        <f t="shared" si="0"/>
        <v>1206.1744444444444</v>
      </c>
      <c r="E32" s="4">
        <v>6</v>
      </c>
      <c r="F32" s="7">
        <v>19</v>
      </c>
      <c r="G32" s="3">
        <f t="shared" si="1"/>
        <v>137503.88666666666</v>
      </c>
      <c r="I32" s="3"/>
      <c r="J32" s="7"/>
      <c r="K32" s="11"/>
      <c r="L32" s="11"/>
      <c r="M32" s="11"/>
      <c r="N32" s="7"/>
      <c r="O32" s="14"/>
      <c r="P32" s="11"/>
      <c r="Q32" s="11"/>
      <c r="R32" s="11"/>
      <c r="S32" s="11"/>
      <c r="T32" s="11"/>
      <c r="U32" s="11"/>
      <c r="V32" s="7"/>
      <c r="W32" s="8"/>
      <c r="X32" s="4"/>
      <c r="Y32" s="7"/>
      <c r="Z32" s="3"/>
    </row>
    <row r="33" spans="1:26" x14ac:dyDescent="0.25">
      <c r="A33" s="2">
        <v>30</v>
      </c>
      <c r="B33">
        <v>3736.5199999999995</v>
      </c>
      <c r="C33">
        <v>3</v>
      </c>
      <c r="D33" s="8">
        <f t="shared" si="0"/>
        <v>1245.5066666666664</v>
      </c>
      <c r="E33" s="4">
        <v>6</v>
      </c>
      <c r="F33" s="7">
        <v>6</v>
      </c>
      <c r="G33" s="3">
        <f t="shared" si="1"/>
        <v>44838.239999999991</v>
      </c>
      <c r="I33" s="3"/>
      <c r="J33" s="7"/>
      <c r="K33" s="11"/>
      <c r="L33" s="11"/>
      <c r="M33" s="11"/>
      <c r="N33" s="7"/>
      <c r="O33" s="14"/>
      <c r="P33" s="7"/>
      <c r="Q33" s="11"/>
      <c r="R33" s="11"/>
      <c r="S33" s="11"/>
      <c r="T33" s="11"/>
      <c r="U33" s="11"/>
      <c r="V33" s="7"/>
      <c r="W33" s="8"/>
      <c r="X33" s="4"/>
      <c r="Y33" s="7"/>
      <c r="Z33" s="3"/>
    </row>
    <row r="34" spans="1:26" x14ac:dyDescent="0.25">
      <c r="A34" s="2">
        <v>31</v>
      </c>
      <c r="B34">
        <v>3109.9999999999995</v>
      </c>
      <c r="C34">
        <v>4</v>
      </c>
      <c r="D34" s="8">
        <f t="shared" si="0"/>
        <v>777.49999999999989</v>
      </c>
      <c r="E34" s="4">
        <v>6</v>
      </c>
      <c r="F34" s="7">
        <v>14</v>
      </c>
      <c r="G34" s="3">
        <f t="shared" si="1"/>
        <v>65309.999999999985</v>
      </c>
      <c r="I34" s="3"/>
      <c r="J34" s="7"/>
      <c r="K34" s="11"/>
      <c r="L34" s="11"/>
      <c r="M34" s="11"/>
      <c r="N34" s="7"/>
      <c r="O34" s="14"/>
      <c r="P34" s="11"/>
      <c r="Q34" s="11"/>
      <c r="R34" s="11"/>
      <c r="S34" s="11"/>
      <c r="T34" s="11"/>
      <c r="U34" s="11"/>
      <c r="V34" s="7"/>
      <c r="W34" s="8"/>
      <c r="X34" s="4"/>
      <c r="Y34" s="7"/>
      <c r="Z34" s="3"/>
    </row>
    <row r="35" spans="1:26" x14ac:dyDescent="0.25">
      <c r="A35" s="2">
        <v>32</v>
      </c>
      <c r="B35">
        <v>7873.18</v>
      </c>
      <c r="C35">
        <v>7</v>
      </c>
      <c r="D35" s="8">
        <f t="shared" si="0"/>
        <v>1124.74</v>
      </c>
      <c r="E35" s="4">
        <v>6</v>
      </c>
      <c r="F35" s="7">
        <v>4</v>
      </c>
      <c r="G35" s="3">
        <f t="shared" si="1"/>
        <v>26993.760000000002</v>
      </c>
      <c r="I35" s="3"/>
      <c r="J35" s="7"/>
      <c r="K35" s="11"/>
      <c r="L35" s="11"/>
      <c r="M35" s="11"/>
      <c r="N35" s="7"/>
      <c r="O35" s="14"/>
      <c r="P35" s="11"/>
      <c r="Q35" s="11"/>
      <c r="R35" s="11"/>
      <c r="S35" s="11"/>
      <c r="T35" s="11"/>
      <c r="U35" s="11"/>
      <c r="V35" s="7"/>
      <c r="W35" s="8"/>
      <c r="X35" s="4"/>
      <c r="Y35" s="7"/>
      <c r="Z35" s="3"/>
    </row>
    <row r="36" spans="1:26" x14ac:dyDescent="0.25">
      <c r="A36" s="2">
        <v>33</v>
      </c>
      <c r="B36">
        <v>9384.23</v>
      </c>
      <c r="C36">
        <v>7</v>
      </c>
      <c r="D36" s="8">
        <f t="shared" si="0"/>
        <v>1340.6042857142857</v>
      </c>
      <c r="E36" s="4">
        <v>6</v>
      </c>
      <c r="F36" s="7">
        <v>11</v>
      </c>
      <c r="G36" s="3">
        <f t="shared" si="1"/>
        <v>88479.88285714286</v>
      </c>
      <c r="I36" s="3"/>
      <c r="J36" s="7"/>
      <c r="K36" s="11"/>
      <c r="L36" s="11"/>
      <c r="M36" s="11"/>
      <c r="N36" s="7"/>
      <c r="O36" s="14"/>
      <c r="P36" s="11"/>
      <c r="Q36" s="11"/>
      <c r="R36" s="11"/>
      <c r="S36" s="11"/>
      <c r="T36" s="11"/>
      <c r="U36" s="11"/>
      <c r="V36" s="7"/>
      <c r="W36" s="8"/>
      <c r="X36" s="4"/>
      <c r="Y36" s="7"/>
      <c r="Z36" s="3"/>
    </row>
    <row r="37" spans="1:26" x14ac:dyDescent="0.25">
      <c r="A37" s="2">
        <v>34</v>
      </c>
      <c r="B37">
        <v>12098.830000000002</v>
      </c>
      <c r="C37">
        <v>8</v>
      </c>
      <c r="D37" s="8">
        <f t="shared" si="0"/>
        <v>1512.3537500000002</v>
      </c>
      <c r="E37" s="4">
        <v>6</v>
      </c>
      <c r="F37" s="7">
        <v>20</v>
      </c>
      <c r="G37" s="3">
        <f t="shared" si="1"/>
        <v>181482.45</v>
      </c>
      <c r="I37" s="3"/>
      <c r="J37" s="7"/>
      <c r="K37" s="11"/>
      <c r="L37" s="11"/>
      <c r="M37" s="11"/>
      <c r="N37" s="7"/>
      <c r="O37" s="11"/>
      <c r="P37" s="11"/>
      <c r="Q37" s="11"/>
      <c r="R37" s="11"/>
      <c r="S37" s="11"/>
      <c r="T37" s="11"/>
      <c r="U37" s="11"/>
      <c r="V37" s="7"/>
      <c r="W37" s="8"/>
      <c r="X37" s="4"/>
      <c r="Y37" s="7"/>
      <c r="Z37" s="3"/>
    </row>
    <row r="38" spans="1:26" x14ac:dyDescent="0.25">
      <c r="A38" s="2">
        <v>35</v>
      </c>
      <c r="B38">
        <v>4182.28</v>
      </c>
      <c r="C38">
        <v>4</v>
      </c>
      <c r="D38" s="8">
        <f t="shared" si="0"/>
        <v>1045.57</v>
      </c>
      <c r="E38" s="4">
        <v>6</v>
      </c>
      <c r="F38" s="7">
        <v>16</v>
      </c>
      <c r="G38" s="3">
        <f t="shared" si="1"/>
        <v>100374.72</v>
      </c>
      <c r="I38" s="3"/>
      <c r="J38" s="7"/>
      <c r="K38" s="11"/>
      <c r="L38" s="11"/>
      <c r="M38" s="11"/>
      <c r="N38" s="7"/>
      <c r="O38" s="14"/>
      <c r="P38" s="11"/>
      <c r="Q38" s="11"/>
      <c r="R38" s="11"/>
      <c r="S38" s="11"/>
      <c r="T38" s="11"/>
      <c r="U38" s="11"/>
      <c r="V38" s="7"/>
      <c r="W38" s="8"/>
      <c r="X38" s="4"/>
      <c r="Y38" s="7"/>
      <c r="Z38" s="3"/>
    </row>
    <row r="39" spans="1:26" x14ac:dyDescent="0.25">
      <c r="A39" s="2">
        <v>36</v>
      </c>
      <c r="B39">
        <v>1781.04</v>
      </c>
      <c r="C39">
        <v>2</v>
      </c>
      <c r="D39" s="8">
        <f t="shared" si="0"/>
        <v>890.52</v>
      </c>
      <c r="E39" s="4">
        <v>6</v>
      </c>
      <c r="F39" s="7">
        <v>22</v>
      </c>
      <c r="G39" s="3">
        <f t="shared" si="1"/>
        <v>117548.64</v>
      </c>
      <c r="I39" s="3"/>
      <c r="J39" s="7"/>
      <c r="K39" s="11"/>
      <c r="L39" s="11"/>
      <c r="M39" s="11"/>
      <c r="N39" s="7"/>
      <c r="O39" s="14"/>
      <c r="P39" s="11"/>
      <c r="Q39" s="11"/>
      <c r="R39" s="11"/>
      <c r="S39" s="11"/>
      <c r="T39" s="11"/>
      <c r="U39" s="11"/>
      <c r="V39" s="7"/>
      <c r="W39" s="8"/>
      <c r="X39" s="4"/>
      <c r="Y39" s="7"/>
      <c r="Z39" s="3"/>
    </row>
    <row r="40" spans="1:26" x14ac:dyDescent="0.25">
      <c r="A40" s="2">
        <v>37</v>
      </c>
      <c r="B40">
        <v>11291.71</v>
      </c>
      <c r="C40">
        <v>9</v>
      </c>
      <c r="D40" s="8">
        <f t="shared" si="0"/>
        <v>1254.6344444444444</v>
      </c>
      <c r="E40" s="4">
        <v>6</v>
      </c>
      <c r="F40" s="7">
        <v>16</v>
      </c>
      <c r="G40" s="3">
        <f t="shared" si="1"/>
        <v>120444.90666666666</v>
      </c>
      <c r="I40" s="3"/>
      <c r="J40" s="7"/>
      <c r="K40" s="11"/>
      <c r="L40" s="11"/>
      <c r="M40" s="11"/>
      <c r="N40" s="7"/>
      <c r="O40" s="14"/>
      <c r="P40" s="11"/>
      <c r="Q40" s="11"/>
      <c r="R40" s="11"/>
      <c r="S40" s="11"/>
      <c r="T40" s="11"/>
      <c r="U40" s="11"/>
      <c r="V40" s="7"/>
      <c r="W40" s="8"/>
      <c r="X40" s="4"/>
      <c r="Y40" s="7"/>
      <c r="Z40" s="3"/>
    </row>
    <row r="41" spans="1:26" x14ac:dyDescent="0.25">
      <c r="A41" s="2">
        <v>38</v>
      </c>
      <c r="B41">
        <v>4502.59</v>
      </c>
      <c r="C41">
        <v>4</v>
      </c>
      <c r="D41" s="8">
        <f t="shared" si="0"/>
        <v>1125.6475</v>
      </c>
      <c r="E41" s="4">
        <v>6</v>
      </c>
      <c r="F41" s="7">
        <v>20</v>
      </c>
      <c r="G41" s="3">
        <f t="shared" si="1"/>
        <v>135077.70000000001</v>
      </c>
      <c r="I41" s="3"/>
      <c r="J41" s="7"/>
      <c r="K41" s="11"/>
      <c r="L41" s="11"/>
      <c r="M41" s="11"/>
      <c r="N41" s="7"/>
      <c r="O41" s="14"/>
      <c r="P41" s="11"/>
      <c r="Q41" s="11"/>
      <c r="R41" s="11"/>
      <c r="S41" s="11"/>
      <c r="T41" s="11"/>
      <c r="U41" s="11"/>
      <c r="V41" s="7"/>
      <c r="W41" s="8"/>
      <c r="X41" s="4"/>
      <c r="Y41" s="7"/>
      <c r="Z41" s="3"/>
    </row>
    <row r="42" spans="1:26" x14ac:dyDescent="0.25">
      <c r="A42" s="2">
        <v>39</v>
      </c>
      <c r="B42">
        <v>11237.19</v>
      </c>
      <c r="C42">
        <v>12</v>
      </c>
      <c r="D42" s="8">
        <f t="shared" si="0"/>
        <v>936.4325</v>
      </c>
      <c r="E42" s="4">
        <v>6</v>
      </c>
      <c r="F42" s="7">
        <v>22</v>
      </c>
      <c r="G42" s="3">
        <f t="shared" si="1"/>
        <v>123609.09000000001</v>
      </c>
      <c r="I42" s="3"/>
      <c r="J42" s="7"/>
      <c r="K42" s="11"/>
      <c r="L42" s="11"/>
      <c r="M42" s="11"/>
      <c r="N42" s="7"/>
      <c r="O42" s="14"/>
      <c r="P42" s="11"/>
      <c r="Q42" s="11"/>
      <c r="R42" s="11"/>
      <c r="S42" s="11"/>
      <c r="T42" s="11"/>
      <c r="U42" s="11"/>
      <c r="V42" s="7"/>
      <c r="W42" s="8"/>
      <c r="X42" s="4"/>
      <c r="Y42" s="7"/>
      <c r="Z42" s="3"/>
    </row>
    <row r="43" spans="1:26" x14ac:dyDescent="0.25">
      <c r="A43" s="2">
        <v>40</v>
      </c>
      <c r="B43">
        <v>4882.43</v>
      </c>
      <c r="C43">
        <v>5</v>
      </c>
      <c r="D43" s="8">
        <f t="shared" si="0"/>
        <v>976.4860000000001</v>
      </c>
      <c r="E43" s="4">
        <v>6</v>
      </c>
      <c r="F43" s="7">
        <v>14</v>
      </c>
      <c r="G43" s="3">
        <f t="shared" si="1"/>
        <v>82024.824000000022</v>
      </c>
      <c r="I43" s="3"/>
      <c r="J43" s="7"/>
      <c r="K43" s="11"/>
      <c r="L43" s="11"/>
      <c r="M43" s="11"/>
      <c r="N43" s="7"/>
      <c r="O43" s="14"/>
      <c r="P43" s="11"/>
      <c r="Q43" s="11"/>
      <c r="R43" s="11"/>
      <c r="S43" s="11"/>
      <c r="T43" s="11"/>
      <c r="U43" s="11"/>
      <c r="V43" s="7"/>
      <c r="W43" s="8"/>
      <c r="X43" s="4"/>
      <c r="Y43" s="7"/>
      <c r="Z43" s="3"/>
    </row>
    <row r="44" spans="1:26" x14ac:dyDescent="0.25">
      <c r="A44" s="2">
        <v>41</v>
      </c>
      <c r="B44">
        <v>9114.1500000000015</v>
      </c>
      <c r="C44">
        <v>9</v>
      </c>
      <c r="D44" s="8">
        <f t="shared" si="0"/>
        <v>1012.6833333333335</v>
      </c>
      <c r="E44" s="4">
        <v>6</v>
      </c>
      <c r="F44" s="7">
        <v>16</v>
      </c>
      <c r="G44" s="3">
        <f t="shared" si="1"/>
        <v>97217.60000000002</v>
      </c>
      <c r="I44" s="3"/>
      <c r="J44" s="7"/>
      <c r="K44" s="11"/>
      <c r="L44" s="11"/>
      <c r="M44" s="11"/>
      <c r="N44" s="7"/>
      <c r="O44" s="14"/>
      <c r="P44" s="11"/>
      <c r="Q44" s="11"/>
      <c r="R44" s="11"/>
      <c r="S44" s="11"/>
      <c r="T44" s="11"/>
      <c r="U44" s="11"/>
      <c r="V44" s="7"/>
      <c r="W44" s="8"/>
      <c r="X44" s="4"/>
      <c r="Y44" s="7"/>
      <c r="Z44" s="3"/>
    </row>
    <row r="45" spans="1:26" x14ac:dyDescent="0.25">
      <c r="A45" s="2">
        <v>42</v>
      </c>
      <c r="B45">
        <v>1936.46</v>
      </c>
      <c r="C45">
        <v>4</v>
      </c>
      <c r="D45" s="8">
        <f t="shared" si="0"/>
        <v>484.11500000000001</v>
      </c>
      <c r="E45" s="4">
        <v>6</v>
      </c>
      <c r="F45" s="7">
        <v>18</v>
      </c>
      <c r="G45" s="3">
        <f t="shared" si="1"/>
        <v>52284.42</v>
      </c>
      <c r="I45" s="3"/>
      <c r="J45" s="7"/>
      <c r="K45" s="11"/>
      <c r="L45" s="11"/>
      <c r="M45" s="11"/>
      <c r="N45" s="7"/>
      <c r="O45" s="14"/>
      <c r="P45" s="11"/>
      <c r="Q45" s="11"/>
      <c r="R45" s="11"/>
      <c r="S45" s="11"/>
      <c r="T45" s="11"/>
      <c r="U45" s="11"/>
      <c r="V45" s="7"/>
      <c r="W45" s="8"/>
      <c r="X45" s="4"/>
      <c r="Y45" s="7"/>
      <c r="Z45" s="3"/>
    </row>
    <row r="46" spans="1:26" x14ac:dyDescent="0.25">
      <c r="A46" s="2">
        <v>43</v>
      </c>
      <c r="B46">
        <v>6574.59</v>
      </c>
      <c r="C46">
        <v>9</v>
      </c>
      <c r="D46" s="8">
        <f t="shared" si="0"/>
        <v>730.51</v>
      </c>
      <c r="E46" s="4">
        <v>6</v>
      </c>
      <c r="F46" s="7">
        <v>5</v>
      </c>
      <c r="G46" s="3">
        <f t="shared" si="1"/>
        <v>21915.299999999996</v>
      </c>
      <c r="I46" s="3"/>
      <c r="J46" s="7"/>
      <c r="K46" s="11"/>
      <c r="L46" s="11"/>
      <c r="M46" s="11"/>
      <c r="N46" s="7"/>
      <c r="O46" s="14"/>
      <c r="P46" s="11"/>
      <c r="Q46" s="11"/>
      <c r="R46" s="11"/>
      <c r="S46" s="11"/>
      <c r="T46" s="11"/>
      <c r="U46" s="11"/>
      <c r="V46" s="7"/>
      <c r="W46" s="8"/>
      <c r="X46" s="4"/>
      <c r="Y46" s="7"/>
      <c r="Z46" s="3"/>
    </row>
    <row r="47" spans="1:26" x14ac:dyDescent="0.25">
      <c r="A47" s="2">
        <v>44</v>
      </c>
      <c r="B47">
        <v>7497.3999999999987</v>
      </c>
      <c r="C47">
        <v>7</v>
      </c>
      <c r="D47" s="8">
        <f t="shared" si="0"/>
        <v>1071.0571428571427</v>
      </c>
      <c r="E47" s="4">
        <v>6</v>
      </c>
      <c r="F47" s="7">
        <v>17</v>
      </c>
      <c r="G47" s="3">
        <f t="shared" si="1"/>
        <v>109247.82857142854</v>
      </c>
      <c r="I47" s="3"/>
      <c r="J47" s="7"/>
      <c r="K47" s="11"/>
      <c r="L47" s="11"/>
      <c r="M47" s="11"/>
      <c r="N47" s="7"/>
      <c r="O47" s="14"/>
      <c r="P47" s="11"/>
      <c r="Q47" s="11"/>
      <c r="R47" s="11"/>
      <c r="S47" s="11"/>
      <c r="T47" s="11"/>
      <c r="U47" s="11"/>
      <c r="V47" s="7"/>
      <c r="W47" s="8"/>
      <c r="X47" s="4"/>
      <c r="Y47" s="7"/>
      <c r="Z47" s="3"/>
    </row>
    <row r="48" spans="1:26" x14ac:dyDescent="0.25">
      <c r="A48" s="2">
        <v>45</v>
      </c>
      <c r="B48">
        <v>2912.33</v>
      </c>
      <c r="C48">
        <v>3</v>
      </c>
      <c r="D48" s="8">
        <f t="shared" si="0"/>
        <v>970.77666666666664</v>
      </c>
      <c r="E48" s="4">
        <v>6</v>
      </c>
      <c r="F48" s="7">
        <v>8</v>
      </c>
      <c r="G48" s="3">
        <f t="shared" si="1"/>
        <v>46597.279999999999</v>
      </c>
      <c r="I48" s="3"/>
      <c r="J48" s="7"/>
      <c r="K48" s="11"/>
      <c r="L48" s="11"/>
      <c r="M48" s="11"/>
      <c r="N48" s="7"/>
      <c r="O48" s="14"/>
      <c r="P48" s="11"/>
      <c r="Q48" s="11"/>
      <c r="R48" s="11"/>
      <c r="S48" s="11"/>
      <c r="T48" s="11"/>
      <c r="U48" s="11"/>
      <c r="V48" s="7"/>
      <c r="W48" s="8"/>
      <c r="X48" s="4"/>
      <c r="Y48" s="7"/>
      <c r="Z48" s="3"/>
    </row>
    <row r="49" spans="1:26" x14ac:dyDescent="0.25">
      <c r="A49" s="2">
        <v>46</v>
      </c>
      <c r="B49">
        <v>4923.1400000000003</v>
      </c>
      <c r="C49">
        <v>5</v>
      </c>
      <c r="D49" s="8">
        <f t="shared" si="0"/>
        <v>984.62800000000004</v>
      </c>
      <c r="E49" s="4">
        <v>6</v>
      </c>
      <c r="F49" s="7">
        <v>15</v>
      </c>
      <c r="G49" s="3">
        <f t="shared" si="1"/>
        <v>88616.52</v>
      </c>
      <c r="I49" s="3"/>
      <c r="J49" s="7"/>
      <c r="K49" s="11"/>
      <c r="L49" s="11"/>
      <c r="M49" s="11"/>
      <c r="N49" s="7"/>
      <c r="O49" s="14"/>
      <c r="P49" s="7"/>
      <c r="Q49" s="11"/>
      <c r="R49" s="11"/>
      <c r="S49" s="11"/>
      <c r="T49" s="11"/>
      <c r="U49" s="11"/>
      <c r="V49" s="7"/>
      <c r="W49" s="8"/>
      <c r="X49" s="4"/>
      <c r="Y49" s="7"/>
      <c r="Z49" s="3"/>
    </row>
    <row r="50" spans="1:26" x14ac:dyDescent="0.25">
      <c r="A50" s="2">
        <v>47</v>
      </c>
      <c r="B50">
        <v>8022.01</v>
      </c>
      <c r="C50">
        <v>7</v>
      </c>
      <c r="D50" s="8">
        <f t="shared" si="0"/>
        <v>1146.0014285714285</v>
      </c>
      <c r="E50" s="4">
        <v>6</v>
      </c>
      <c r="F50" s="7">
        <v>2</v>
      </c>
      <c r="G50" s="3">
        <f t="shared" si="1"/>
        <v>13752.017142857141</v>
      </c>
      <c r="I50" s="3"/>
      <c r="J50" s="7"/>
      <c r="K50" s="11"/>
      <c r="L50" s="11"/>
      <c r="M50" s="11"/>
      <c r="N50" s="7"/>
      <c r="O50" s="14"/>
      <c r="P50" s="11"/>
      <c r="Q50" s="11"/>
      <c r="R50" s="11"/>
      <c r="S50" s="11"/>
      <c r="T50" s="11"/>
      <c r="U50" s="11"/>
      <c r="V50" s="7"/>
      <c r="W50" s="8"/>
      <c r="X50" s="4"/>
      <c r="Y50" s="7"/>
      <c r="Z50" s="3"/>
    </row>
    <row r="51" spans="1:26" x14ac:dyDescent="0.25">
      <c r="A51" s="2">
        <v>48</v>
      </c>
      <c r="B51">
        <v>9654.119999999999</v>
      </c>
      <c r="C51">
        <v>8</v>
      </c>
      <c r="D51" s="8">
        <f t="shared" si="0"/>
        <v>1206.7649999999999</v>
      </c>
      <c r="E51" s="4">
        <v>6</v>
      </c>
      <c r="F51" s="7">
        <v>8</v>
      </c>
      <c r="G51" s="3">
        <f t="shared" si="1"/>
        <v>57924.719999999994</v>
      </c>
      <c r="I51" s="3"/>
      <c r="J51" s="7"/>
      <c r="K51" s="11"/>
      <c r="L51" s="11"/>
      <c r="M51" s="11"/>
      <c r="N51" s="7"/>
      <c r="O51" s="14"/>
      <c r="P51" s="11"/>
      <c r="Q51" s="11"/>
      <c r="R51" s="11"/>
      <c r="S51" s="11"/>
      <c r="T51" s="11"/>
      <c r="U51" s="11"/>
      <c r="V51" s="7"/>
      <c r="W51" s="8"/>
      <c r="X51" s="4"/>
      <c r="Y51" s="7"/>
      <c r="Z51" s="3"/>
    </row>
    <row r="52" spans="1:26" x14ac:dyDescent="0.25">
      <c r="A52" s="2">
        <v>49</v>
      </c>
      <c r="B52">
        <v>5637.4900000000007</v>
      </c>
      <c r="C52">
        <v>4</v>
      </c>
      <c r="D52" s="8">
        <f t="shared" si="0"/>
        <v>1409.3725000000002</v>
      </c>
      <c r="E52" s="4">
        <v>6</v>
      </c>
      <c r="F52" s="7">
        <v>1</v>
      </c>
      <c r="G52" s="3">
        <f t="shared" si="1"/>
        <v>8456.2350000000006</v>
      </c>
      <c r="I52" s="3"/>
      <c r="J52" s="7"/>
      <c r="K52" s="11"/>
      <c r="L52" s="11"/>
      <c r="M52" s="11"/>
      <c r="N52" s="7"/>
      <c r="O52" s="14"/>
      <c r="P52" s="11"/>
      <c r="Q52" s="11"/>
      <c r="R52" s="11"/>
      <c r="S52" s="11"/>
      <c r="T52" s="11"/>
      <c r="U52" s="11"/>
      <c r="V52" s="7"/>
      <c r="W52" s="8"/>
      <c r="X52" s="4"/>
      <c r="Y52" s="7"/>
      <c r="Z52" s="3"/>
    </row>
    <row r="53" spans="1:26" x14ac:dyDescent="0.25">
      <c r="A53" s="2">
        <v>50</v>
      </c>
      <c r="B53">
        <v>7362.2699999999995</v>
      </c>
      <c r="C53">
        <v>7</v>
      </c>
      <c r="D53" s="8">
        <f t="shared" si="0"/>
        <v>1051.752857142857</v>
      </c>
      <c r="E53" s="4">
        <v>6</v>
      </c>
      <c r="F53" s="7">
        <v>16</v>
      </c>
      <c r="G53" s="3">
        <f t="shared" si="1"/>
        <v>100968.27428571427</v>
      </c>
      <c r="I53" s="3"/>
      <c r="J53" s="7"/>
      <c r="K53" s="11"/>
      <c r="L53" s="11"/>
      <c r="M53" s="11"/>
      <c r="N53" s="7"/>
      <c r="O53" s="14"/>
      <c r="P53" s="11"/>
      <c r="Q53" s="11"/>
      <c r="R53" s="11"/>
      <c r="S53" s="11"/>
      <c r="T53" s="11"/>
      <c r="U53" s="11"/>
      <c r="V53" s="7"/>
      <c r="W53" s="8"/>
      <c r="X53" s="4"/>
      <c r="Y53" s="7"/>
      <c r="Z53" s="3"/>
    </row>
    <row r="54" spans="1:26" x14ac:dyDescent="0.25">
      <c r="A54" s="2">
        <v>51</v>
      </c>
      <c r="B54">
        <v>9667.4600000000028</v>
      </c>
      <c r="C54">
        <v>8</v>
      </c>
      <c r="D54" s="8">
        <f t="shared" si="0"/>
        <v>1208.4325000000003</v>
      </c>
      <c r="E54" s="4">
        <v>6</v>
      </c>
      <c r="F54" s="7">
        <v>18</v>
      </c>
      <c r="G54" s="3">
        <f t="shared" si="1"/>
        <v>130510.71000000004</v>
      </c>
      <c r="I54" s="3"/>
      <c r="J54" s="7"/>
      <c r="K54" s="11"/>
      <c r="L54" s="11"/>
      <c r="M54" s="11"/>
      <c r="N54" s="7"/>
      <c r="O54" s="14"/>
      <c r="P54" s="11"/>
      <c r="Q54" s="11"/>
      <c r="R54" s="11"/>
      <c r="S54" s="11"/>
      <c r="T54" s="11"/>
      <c r="U54" s="11"/>
      <c r="V54" s="7"/>
      <c r="W54" s="8"/>
      <c r="X54" s="4"/>
      <c r="Y54" s="7"/>
      <c r="Z54" s="3"/>
    </row>
    <row r="55" spans="1:26" x14ac:dyDescent="0.25">
      <c r="A55" s="2">
        <v>52</v>
      </c>
      <c r="B55">
        <v>9779.7099999999991</v>
      </c>
      <c r="C55">
        <v>6</v>
      </c>
      <c r="D55" s="8">
        <f t="shared" si="0"/>
        <v>1629.9516666666666</v>
      </c>
      <c r="E55" s="4">
        <v>6</v>
      </c>
      <c r="F55" s="7">
        <v>13</v>
      </c>
      <c r="G55" s="3">
        <f t="shared" si="1"/>
        <v>127136.22999999998</v>
      </c>
      <c r="I55" s="3"/>
      <c r="J55" s="7"/>
      <c r="K55" s="11"/>
      <c r="L55" s="11"/>
      <c r="M55" s="11"/>
      <c r="N55" s="7"/>
      <c r="O55" s="14"/>
      <c r="P55" s="7"/>
      <c r="Q55" s="11"/>
      <c r="R55" s="11"/>
      <c r="S55" s="11"/>
      <c r="T55" s="11"/>
      <c r="U55" s="11"/>
      <c r="V55" s="7"/>
      <c r="W55" s="8"/>
      <c r="X55" s="4"/>
      <c r="Y55" s="7"/>
      <c r="Z55" s="3"/>
    </row>
    <row r="56" spans="1:26" x14ac:dyDescent="0.25">
      <c r="A56" s="2">
        <v>53</v>
      </c>
      <c r="B56">
        <v>5472.74</v>
      </c>
      <c r="C56">
        <v>5</v>
      </c>
      <c r="D56" s="8">
        <f t="shared" si="0"/>
        <v>1094.548</v>
      </c>
      <c r="E56" s="4">
        <v>6</v>
      </c>
      <c r="F56" s="7">
        <v>16</v>
      </c>
      <c r="G56" s="3">
        <f t="shared" si="1"/>
        <v>105076.60800000001</v>
      </c>
      <c r="I56" s="3"/>
      <c r="J56" s="7"/>
      <c r="K56" s="11"/>
      <c r="L56" s="11"/>
      <c r="M56" s="11"/>
      <c r="N56" s="7"/>
      <c r="O56" s="14"/>
      <c r="P56" s="11"/>
      <c r="Q56" s="11"/>
      <c r="R56" s="11"/>
      <c r="S56" s="11"/>
      <c r="T56" s="11"/>
      <c r="U56" s="11"/>
      <c r="V56" s="7"/>
      <c r="W56" s="8"/>
      <c r="X56" s="4"/>
      <c r="Y56" s="7"/>
      <c r="Z56" s="3"/>
    </row>
    <row r="57" spans="1:26" x14ac:dyDescent="0.25">
      <c r="A57" s="2">
        <v>54</v>
      </c>
      <c r="B57">
        <v>9813.66</v>
      </c>
      <c r="C57">
        <v>7</v>
      </c>
      <c r="D57" s="8">
        <f t="shared" si="0"/>
        <v>1401.9514285714286</v>
      </c>
      <c r="E57" s="4">
        <v>6</v>
      </c>
      <c r="F57" s="7">
        <v>18</v>
      </c>
      <c r="G57" s="3">
        <f t="shared" si="1"/>
        <v>151410.7542857143</v>
      </c>
      <c r="I57" s="3"/>
      <c r="J57" s="7"/>
      <c r="K57" s="11"/>
      <c r="L57" s="11"/>
      <c r="M57" s="11"/>
      <c r="N57" s="7"/>
      <c r="O57" s="14"/>
      <c r="P57" s="11"/>
      <c r="Q57" s="11"/>
      <c r="R57" s="11"/>
      <c r="S57" s="11"/>
      <c r="T57" s="11"/>
      <c r="U57" s="11"/>
      <c r="V57" s="7"/>
      <c r="W57" s="8"/>
      <c r="X57" s="4"/>
      <c r="Y57" s="7"/>
      <c r="Z57" s="3"/>
    </row>
    <row r="58" spans="1:26" x14ac:dyDescent="0.25">
      <c r="A58" s="2">
        <v>55</v>
      </c>
      <c r="B58">
        <v>6754.2099999999991</v>
      </c>
      <c r="C58">
        <v>8</v>
      </c>
      <c r="D58" s="8">
        <f t="shared" si="0"/>
        <v>844.27624999999989</v>
      </c>
      <c r="E58" s="4">
        <v>6</v>
      </c>
      <c r="F58" s="7">
        <v>7</v>
      </c>
      <c r="G58" s="3">
        <f t="shared" si="1"/>
        <v>35459.602499999994</v>
      </c>
      <c r="I58" s="3"/>
      <c r="J58" s="7"/>
      <c r="K58" s="11"/>
      <c r="L58" s="11"/>
      <c r="M58" s="11"/>
      <c r="N58" s="7"/>
      <c r="O58" s="14"/>
      <c r="P58" s="11"/>
      <c r="Q58" s="11"/>
      <c r="R58" s="11"/>
      <c r="S58" s="11"/>
      <c r="T58" s="11"/>
      <c r="U58" s="11"/>
      <c r="V58" s="7"/>
      <c r="W58" s="8"/>
      <c r="X58" s="4"/>
      <c r="Y58" s="7"/>
      <c r="Z58" s="3"/>
    </row>
    <row r="59" spans="1:26" x14ac:dyDescent="0.25">
      <c r="A59" s="2">
        <v>56</v>
      </c>
      <c r="B59">
        <v>5060.8599999999997</v>
      </c>
      <c r="C59">
        <v>7</v>
      </c>
      <c r="D59" s="8">
        <f t="shared" si="0"/>
        <v>722.9799999999999</v>
      </c>
      <c r="E59" s="4">
        <v>6</v>
      </c>
      <c r="F59" s="7">
        <v>4</v>
      </c>
      <c r="G59" s="3">
        <f t="shared" si="1"/>
        <v>17351.519999999997</v>
      </c>
      <c r="I59" s="3"/>
      <c r="J59" s="7"/>
      <c r="K59" s="11"/>
      <c r="L59" s="11"/>
      <c r="M59" s="11"/>
      <c r="N59" s="7"/>
      <c r="O59" s="14"/>
      <c r="P59" s="11"/>
      <c r="Q59" s="11"/>
      <c r="R59" s="11"/>
      <c r="S59" s="11"/>
      <c r="T59" s="11"/>
      <c r="U59" s="11"/>
      <c r="V59" s="7"/>
      <c r="W59" s="8"/>
      <c r="X59" s="4"/>
      <c r="Y59" s="7"/>
      <c r="Z59" s="3"/>
    </row>
    <row r="60" spans="1:26" x14ac:dyDescent="0.25">
      <c r="A60" s="2">
        <v>57</v>
      </c>
      <c r="B60">
        <v>8748.75</v>
      </c>
      <c r="C60">
        <v>6</v>
      </c>
      <c r="D60" s="8">
        <f t="shared" si="0"/>
        <v>1458.125</v>
      </c>
      <c r="E60" s="4">
        <v>6</v>
      </c>
      <c r="F60" s="7">
        <v>13</v>
      </c>
      <c r="G60" s="3">
        <f t="shared" si="1"/>
        <v>113733.75</v>
      </c>
      <c r="I60" s="3"/>
      <c r="J60" s="7"/>
      <c r="K60" s="11"/>
      <c r="L60" s="11"/>
      <c r="M60" s="11"/>
      <c r="N60" s="7"/>
      <c r="O60" s="14"/>
      <c r="P60" s="11"/>
      <c r="Q60" s="11"/>
      <c r="R60" s="11"/>
      <c r="S60" s="11"/>
      <c r="T60" s="11"/>
      <c r="U60" s="11"/>
      <c r="V60" s="7"/>
      <c r="W60" s="8"/>
      <c r="X60" s="4"/>
      <c r="Y60" s="7"/>
      <c r="Z60" s="3"/>
    </row>
    <row r="61" spans="1:26" x14ac:dyDescent="0.25">
      <c r="A61" s="2">
        <v>58</v>
      </c>
      <c r="B61">
        <v>6967.3099999999995</v>
      </c>
      <c r="C61">
        <v>8</v>
      </c>
      <c r="D61" s="8">
        <f t="shared" si="0"/>
        <v>870.91374999999994</v>
      </c>
      <c r="E61" s="4">
        <v>6</v>
      </c>
      <c r="F61" s="7">
        <v>17</v>
      </c>
      <c r="G61" s="3">
        <f t="shared" si="1"/>
        <v>88833.202499999999</v>
      </c>
      <c r="I61" s="3"/>
      <c r="J61" s="7"/>
      <c r="K61" s="11"/>
      <c r="L61" s="11"/>
      <c r="M61" s="11"/>
      <c r="N61" s="7"/>
      <c r="O61" s="14"/>
      <c r="P61" s="11"/>
      <c r="Q61" s="11"/>
      <c r="R61" s="11"/>
      <c r="S61" s="11"/>
      <c r="T61" s="11"/>
      <c r="U61" s="11"/>
      <c r="V61" s="7"/>
      <c r="W61" s="8"/>
      <c r="X61" s="4"/>
      <c r="Y61" s="7"/>
      <c r="Z61" s="3"/>
    </row>
    <row r="62" spans="1:26" x14ac:dyDescent="0.25">
      <c r="A62" s="2">
        <v>59</v>
      </c>
      <c r="B62">
        <v>2797.47</v>
      </c>
      <c r="C62">
        <v>3</v>
      </c>
      <c r="D62" s="8">
        <f t="shared" si="0"/>
        <v>932.4899999999999</v>
      </c>
      <c r="E62" s="4">
        <v>6</v>
      </c>
      <c r="F62" s="7">
        <v>3</v>
      </c>
      <c r="G62" s="3">
        <f t="shared" si="1"/>
        <v>16784.82</v>
      </c>
      <c r="I62" s="3"/>
      <c r="J62" s="7"/>
      <c r="K62" s="11"/>
      <c r="L62" s="11"/>
      <c r="M62" s="11"/>
      <c r="N62" s="7"/>
      <c r="O62" s="14"/>
      <c r="P62" s="11"/>
      <c r="Q62" s="11"/>
      <c r="R62" s="11"/>
      <c r="S62" s="11"/>
      <c r="T62" s="11"/>
      <c r="U62" s="11"/>
      <c r="V62" s="7"/>
      <c r="W62" s="8"/>
      <c r="X62" s="4"/>
      <c r="Y62" s="7"/>
      <c r="Z62" s="3"/>
    </row>
    <row r="63" spans="1:26" x14ac:dyDescent="0.25">
      <c r="A63" s="2">
        <v>60</v>
      </c>
      <c r="B63">
        <v>1526.9</v>
      </c>
      <c r="C63">
        <v>2</v>
      </c>
      <c r="D63" s="8">
        <f t="shared" si="0"/>
        <v>763.45</v>
      </c>
      <c r="E63" s="4">
        <v>6</v>
      </c>
      <c r="F63" s="7">
        <v>10</v>
      </c>
      <c r="G63" s="3">
        <f t="shared" si="1"/>
        <v>45807.000000000007</v>
      </c>
      <c r="I63" s="3"/>
      <c r="J63" s="7"/>
      <c r="K63" s="11"/>
      <c r="L63" s="11"/>
      <c r="M63" s="11"/>
      <c r="N63" s="7"/>
      <c r="O63" s="14"/>
      <c r="P63" s="7"/>
      <c r="Q63" s="11"/>
      <c r="R63" s="11"/>
      <c r="S63" s="11"/>
      <c r="T63" s="11"/>
      <c r="U63" s="11"/>
      <c r="V63" s="7"/>
      <c r="W63" s="8"/>
      <c r="X63" s="4"/>
      <c r="Y63" s="7"/>
      <c r="Z63" s="3"/>
    </row>
    <row r="64" spans="1:26" x14ac:dyDescent="0.25">
      <c r="A64" s="2">
        <v>61</v>
      </c>
      <c r="B64">
        <v>7529.3600000000006</v>
      </c>
      <c r="C64">
        <v>6</v>
      </c>
      <c r="D64" s="8">
        <f t="shared" si="0"/>
        <v>1254.8933333333334</v>
      </c>
      <c r="E64" s="4">
        <v>6</v>
      </c>
      <c r="F64" s="7">
        <v>13</v>
      </c>
      <c r="G64" s="3">
        <f t="shared" si="1"/>
        <v>97881.680000000008</v>
      </c>
      <c r="I64" s="3"/>
      <c r="J64" s="7"/>
      <c r="K64" s="11"/>
      <c r="L64" s="11"/>
      <c r="M64" s="11"/>
      <c r="N64" s="7"/>
      <c r="O64" s="14"/>
      <c r="P64" s="11"/>
      <c r="Q64" s="11"/>
      <c r="R64" s="11"/>
      <c r="S64" s="11"/>
      <c r="T64" s="11"/>
      <c r="U64" s="11"/>
      <c r="V64" s="7"/>
      <c r="W64" s="8"/>
      <c r="X64" s="4"/>
      <c r="Y64" s="7"/>
      <c r="Z64" s="3"/>
    </row>
    <row r="65" spans="1:26" x14ac:dyDescent="0.25">
      <c r="A65" s="2">
        <v>62</v>
      </c>
      <c r="B65">
        <v>5845.95</v>
      </c>
      <c r="C65">
        <v>6</v>
      </c>
      <c r="D65" s="8">
        <f t="shared" si="0"/>
        <v>974.32499999999993</v>
      </c>
      <c r="E65" s="4">
        <v>6</v>
      </c>
      <c r="F65" s="7">
        <v>22</v>
      </c>
      <c r="G65" s="3">
        <f t="shared" si="1"/>
        <v>128610.9</v>
      </c>
      <c r="I65" s="3"/>
      <c r="J65" s="7"/>
      <c r="K65" s="11"/>
      <c r="L65" s="11"/>
      <c r="M65" s="11"/>
      <c r="N65" s="7"/>
      <c r="O65" s="14"/>
      <c r="P65" s="7"/>
      <c r="Q65" s="11"/>
      <c r="R65" s="11"/>
      <c r="S65" s="11"/>
      <c r="T65" s="11"/>
      <c r="U65" s="11"/>
      <c r="V65" s="7"/>
      <c r="W65" s="8"/>
      <c r="X65" s="4"/>
      <c r="Y65" s="7"/>
      <c r="Z65" s="3"/>
    </row>
    <row r="66" spans="1:26" x14ac:dyDescent="0.25">
      <c r="A66" s="2">
        <v>63</v>
      </c>
      <c r="B66">
        <v>4156.66</v>
      </c>
      <c r="C66">
        <v>3</v>
      </c>
      <c r="D66" s="8">
        <f t="shared" si="0"/>
        <v>1385.5533333333333</v>
      </c>
      <c r="E66" s="4">
        <v>6</v>
      </c>
      <c r="F66" s="7">
        <v>16</v>
      </c>
      <c r="G66" s="3">
        <f t="shared" si="1"/>
        <v>133013.12</v>
      </c>
      <c r="I66" s="3"/>
      <c r="J66" s="7"/>
      <c r="K66" s="11"/>
      <c r="L66" s="11"/>
      <c r="M66" s="11"/>
      <c r="N66" s="7"/>
      <c r="O66" s="14"/>
      <c r="P66" s="11"/>
      <c r="Q66" s="11"/>
      <c r="R66" s="11"/>
      <c r="S66" s="11"/>
      <c r="T66" s="11"/>
      <c r="U66" s="11"/>
      <c r="V66" s="7"/>
      <c r="W66" s="8"/>
      <c r="X66" s="4"/>
      <c r="Y66" s="7"/>
      <c r="Z66" s="3"/>
    </row>
    <row r="67" spans="1:26" x14ac:dyDescent="0.25">
      <c r="A67" s="2">
        <v>64</v>
      </c>
      <c r="B67">
        <v>4111.12</v>
      </c>
      <c r="C67">
        <v>5</v>
      </c>
      <c r="D67" s="8">
        <f t="shared" si="0"/>
        <v>822.22399999999993</v>
      </c>
      <c r="E67" s="4">
        <v>6</v>
      </c>
      <c r="F67" s="7">
        <v>4</v>
      </c>
      <c r="G67" s="3">
        <f t="shared" si="1"/>
        <v>19733.375999999997</v>
      </c>
      <c r="I67" s="3"/>
      <c r="J67" s="7"/>
      <c r="K67" s="11"/>
      <c r="L67" s="11"/>
      <c r="M67" s="11"/>
      <c r="N67" s="7"/>
      <c r="O67" s="14"/>
      <c r="P67" s="11"/>
      <c r="Q67" s="11"/>
      <c r="R67" s="11"/>
      <c r="S67" s="11"/>
      <c r="T67" s="11"/>
      <c r="U67" s="11"/>
      <c r="V67" s="7"/>
      <c r="W67" s="8"/>
      <c r="X67" s="4"/>
      <c r="Y67" s="7"/>
      <c r="Z67" s="3"/>
    </row>
    <row r="68" spans="1:26" x14ac:dyDescent="0.25">
      <c r="A68" s="2">
        <v>65</v>
      </c>
      <c r="B68">
        <v>6421.17</v>
      </c>
      <c r="C68">
        <v>5</v>
      </c>
      <c r="D68" s="8">
        <f t="shared" si="0"/>
        <v>1284.2339999999999</v>
      </c>
      <c r="E68" s="4">
        <v>6</v>
      </c>
      <c r="F68" s="7">
        <v>15</v>
      </c>
      <c r="G68" s="3">
        <f t="shared" si="1"/>
        <v>115581.06</v>
      </c>
      <c r="I68" s="3"/>
      <c r="J68" s="7"/>
      <c r="K68" s="11"/>
      <c r="L68" s="11"/>
      <c r="M68" s="11"/>
      <c r="N68" s="7"/>
      <c r="O68" s="14"/>
      <c r="P68" s="11"/>
      <c r="Q68" s="11"/>
      <c r="R68" s="11"/>
      <c r="S68" s="11"/>
      <c r="T68" s="11"/>
      <c r="U68" s="11"/>
      <c r="V68" s="7"/>
      <c r="W68" s="8"/>
      <c r="X68" s="4"/>
      <c r="Y68" s="7"/>
      <c r="Z68" s="3"/>
    </row>
    <row r="69" spans="1:26" x14ac:dyDescent="0.25">
      <c r="A69" s="2">
        <v>66</v>
      </c>
      <c r="B69">
        <v>6489.33</v>
      </c>
      <c r="C69">
        <v>5</v>
      </c>
      <c r="D69" s="8">
        <f t="shared" ref="D69:D132" si="2">B69/C69</f>
        <v>1297.866</v>
      </c>
      <c r="E69" s="4">
        <v>6</v>
      </c>
      <c r="F69" s="7">
        <v>1</v>
      </c>
      <c r="G69" s="3">
        <f t="shared" ref="G69:G132" si="3">(D69*E69)*F69</f>
        <v>7787.1959999999999</v>
      </c>
      <c r="I69" s="3"/>
      <c r="J69" s="7"/>
      <c r="K69" s="11"/>
      <c r="L69" s="11"/>
      <c r="M69" s="11"/>
      <c r="N69" s="7"/>
      <c r="O69" s="14"/>
      <c r="P69" s="11"/>
      <c r="Q69" s="11"/>
      <c r="R69" s="11"/>
      <c r="S69" s="11"/>
      <c r="T69" s="11"/>
      <c r="U69" s="11"/>
      <c r="V69" s="7"/>
      <c r="W69" s="8"/>
      <c r="X69" s="4"/>
      <c r="Y69" s="7"/>
      <c r="Z69" s="3"/>
    </row>
    <row r="70" spans="1:26" x14ac:dyDescent="0.25">
      <c r="A70" s="2">
        <v>67</v>
      </c>
      <c r="B70">
        <v>5304.15</v>
      </c>
      <c r="C70">
        <v>5</v>
      </c>
      <c r="D70" s="8">
        <f t="shared" si="2"/>
        <v>1060.83</v>
      </c>
      <c r="E70" s="4">
        <v>6</v>
      </c>
      <c r="F70" s="7">
        <v>18</v>
      </c>
      <c r="G70" s="3">
        <f t="shared" si="3"/>
        <v>114569.63999999998</v>
      </c>
      <c r="I70" s="3"/>
      <c r="J70" s="7"/>
      <c r="K70" s="11"/>
      <c r="L70" s="7"/>
      <c r="M70" s="11"/>
      <c r="N70" s="7"/>
      <c r="O70" s="14"/>
      <c r="P70" s="11"/>
      <c r="Q70" s="11"/>
      <c r="R70" s="11"/>
      <c r="S70" s="11"/>
      <c r="T70" s="11"/>
      <c r="U70" s="11"/>
      <c r="V70" s="7"/>
      <c r="W70" s="8"/>
      <c r="X70" s="4"/>
      <c r="Y70" s="7"/>
      <c r="Z70" s="3"/>
    </row>
    <row r="71" spans="1:26" x14ac:dyDescent="0.25">
      <c r="A71" s="2">
        <v>68</v>
      </c>
      <c r="B71">
        <v>5127.9799999999996</v>
      </c>
      <c r="C71">
        <v>3</v>
      </c>
      <c r="D71" s="8">
        <f t="shared" si="2"/>
        <v>1709.3266666666666</v>
      </c>
      <c r="E71" s="4">
        <v>6</v>
      </c>
      <c r="F71" s="7">
        <v>9</v>
      </c>
      <c r="G71" s="3">
        <f t="shared" si="3"/>
        <v>92303.639999999985</v>
      </c>
      <c r="I71" s="3"/>
      <c r="J71" s="7"/>
      <c r="K71" s="11"/>
      <c r="L71" s="11"/>
      <c r="M71" s="11"/>
      <c r="N71" s="7"/>
      <c r="O71" s="14"/>
      <c r="P71" s="11"/>
      <c r="Q71" s="11"/>
      <c r="R71" s="11"/>
      <c r="S71" s="11"/>
      <c r="T71" s="11"/>
      <c r="U71" s="11"/>
      <c r="V71" s="7"/>
      <c r="W71" s="8"/>
      <c r="X71" s="4"/>
      <c r="Y71" s="7"/>
      <c r="Z71" s="3"/>
    </row>
    <row r="72" spans="1:26" x14ac:dyDescent="0.25">
      <c r="A72" s="2">
        <v>69</v>
      </c>
      <c r="B72">
        <v>8395.75</v>
      </c>
      <c r="C72">
        <v>6</v>
      </c>
      <c r="D72" s="8">
        <f t="shared" si="2"/>
        <v>1399.2916666666667</v>
      </c>
      <c r="E72" s="4">
        <v>6</v>
      </c>
      <c r="F72" s="7">
        <v>6</v>
      </c>
      <c r="G72" s="3">
        <f t="shared" si="3"/>
        <v>50374.5</v>
      </c>
      <c r="I72" s="3"/>
      <c r="J72" s="7"/>
      <c r="K72" s="11"/>
      <c r="L72" s="11"/>
      <c r="M72" s="11"/>
      <c r="N72" s="7"/>
      <c r="O72" s="14"/>
      <c r="P72" s="11"/>
      <c r="Q72" s="11"/>
      <c r="R72" s="11"/>
      <c r="S72" s="11"/>
      <c r="T72" s="11"/>
      <c r="U72" s="11"/>
      <c r="V72" s="7"/>
      <c r="W72" s="8"/>
      <c r="X72" s="4"/>
      <c r="Y72" s="7"/>
      <c r="Z72" s="3"/>
    </row>
    <row r="73" spans="1:26" x14ac:dyDescent="0.25">
      <c r="A73" s="2">
        <v>70</v>
      </c>
      <c r="B73">
        <v>4801.1099999999997</v>
      </c>
      <c r="C73">
        <v>5</v>
      </c>
      <c r="D73" s="8">
        <f t="shared" si="2"/>
        <v>960.22199999999998</v>
      </c>
      <c r="E73" s="4">
        <v>6</v>
      </c>
      <c r="F73" s="7">
        <v>8</v>
      </c>
      <c r="G73" s="3">
        <f t="shared" si="3"/>
        <v>46090.656000000003</v>
      </c>
      <c r="I73" s="3"/>
      <c r="J73" s="7"/>
      <c r="K73" s="11"/>
      <c r="L73" s="11"/>
      <c r="M73" s="11"/>
      <c r="N73" s="7"/>
      <c r="O73" s="14"/>
      <c r="P73" s="11"/>
      <c r="Q73" s="11"/>
      <c r="R73" s="11"/>
      <c r="S73" s="11"/>
      <c r="T73" s="11"/>
      <c r="U73" s="11"/>
      <c r="V73" s="7"/>
      <c r="W73" s="8"/>
      <c r="X73" s="4"/>
      <c r="Y73" s="7"/>
      <c r="Z73" s="3"/>
    </row>
    <row r="74" spans="1:26" x14ac:dyDescent="0.25">
      <c r="A74" s="2">
        <v>71</v>
      </c>
      <c r="B74">
        <v>1415.01</v>
      </c>
      <c r="C74">
        <v>1</v>
      </c>
      <c r="D74" s="8">
        <f t="shared" si="2"/>
        <v>1415.01</v>
      </c>
      <c r="E74" s="4">
        <v>6</v>
      </c>
      <c r="F74" s="7">
        <v>12</v>
      </c>
      <c r="G74" s="3">
        <f t="shared" si="3"/>
        <v>101880.72</v>
      </c>
      <c r="I74" s="3"/>
      <c r="J74" s="7"/>
      <c r="K74" s="11"/>
      <c r="L74" s="11"/>
      <c r="M74" s="11"/>
      <c r="N74" s="7"/>
      <c r="O74" s="14"/>
      <c r="P74" s="11"/>
      <c r="Q74" s="11"/>
      <c r="R74" s="11"/>
      <c r="S74" s="11"/>
      <c r="T74" s="11"/>
      <c r="U74" s="11"/>
      <c r="V74" s="7"/>
      <c r="W74" s="8"/>
      <c r="X74" s="4"/>
      <c r="Y74" s="7"/>
      <c r="Z74" s="3"/>
    </row>
    <row r="75" spans="1:26" x14ac:dyDescent="0.25">
      <c r="A75" s="2">
        <v>72</v>
      </c>
      <c r="B75">
        <v>4048.85</v>
      </c>
      <c r="C75">
        <v>4</v>
      </c>
      <c r="D75" s="8">
        <f t="shared" si="2"/>
        <v>1012.2125</v>
      </c>
      <c r="E75" s="4">
        <v>6</v>
      </c>
      <c r="F75" s="7">
        <v>16</v>
      </c>
      <c r="G75" s="3">
        <f t="shared" si="3"/>
        <v>97172.4</v>
      </c>
      <c r="I75" s="3"/>
      <c r="J75" s="7"/>
      <c r="K75" s="11"/>
      <c r="L75" s="11"/>
      <c r="M75" s="11"/>
      <c r="N75" s="7"/>
      <c r="O75" s="14"/>
      <c r="P75" s="11"/>
      <c r="Q75" s="11"/>
      <c r="R75" s="11"/>
      <c r="S75" s="11"/>
      <c r="T75" s="11"/>
      <c r="U75" s="11"/>
      <c r="V75" s="7"/>
      <c r="W75" s="8"/>
      <c r="X75" s="4"/>
      <c r="Y75" s="7"/>
      <c r="Z75" s="3"/>
    </row>
    <row r="76" spans="1:26" x14ac:dyDescent="0.25">
      <c r="A76" s="2">
        <v>73</v>
      </c>
      <c r="B76">
        <v>5265.87</v>
      </c>
      <c r="C76">
        <v>6</v>
      </c>
      <c r="D76" s="8">
        <f t="shared" si="2"/>
        <v>877.64499999999998</v>
      </c>
      <c r="E76" s="4">
        <v>6</v>
      </c>
      <c r="F76" s="7">
        <v>5</v>
      </c>
      <c r="G76" s="3">
        <f t="shared" si="3"/>
        <v>26329.35</v>
      </c>
      <c r="I76" s="3"/>
      <c r="J76" s="7"/>
      <c r="K76" s="11"/>
      <c r="L76" s="11"/>
      <c r="M76" s="11"/>
      <c r="N76" s="7"/>
      <c r="O76" s="14"/>
      <c r="P76" s="11"/>
      <c r="Q76" s="11"/>
      <c r="R76" s="11"/>
      <c r="S76" s="11"/>
      <c r="T76" s="11"/>
      <c r="U76" s="11"/>
      <c r="V76" s="7"/>
      <c r="W76" s="8"/>
      <c r="X76" s="4"/>
      <c r="Y76" s="7"/>
      <c r="Z76" s="3"/>
    </row>
    <row r="77" spans="1:26" x14ac:dyDescent="0.25">
      <c r="A77" s="2">
        <v>74</v>
      </c>
      <c r="B77">
        <v>2985.6400000000003</v>
      </c>
      <c r="C77">
        <v>3</v>
      </c>
      <c r="D77" s="8">
        <f t="shared" si="2"/>
        <v>995.21333333333348</v>
      </c>
      <c r="E77" s="4">
        <v>6</v>
      </c>
      <c r="F77" s="7">
        <v>6</v>
      </c>
      <c r="G77" s="3">
        <f t="shared" si="3"/>
        <v>35827.680000000008</v>
      </c>
      <c r="I77" s="3"/>
      <c r="J77" s="7"/>
      <c r="K77" s="11"/>
      <c r="L77" s="11"/>
      <c r="M77" s="11"/>
      <c r="N77" s="7"/>
      <c r="O77" s="14"/>
      <c r="P77" s="7"/>
      <c r="Q77" s="11"/>
      <c r="R77" s="11"/>
      <c r="S77" s="11"/>
      <c r="T77" s="11"/>
      <c r="U77" s="11"/>
      <c r="V77" s="7"/>
      <c r="W77" s="8"/>
      <c r="X77" s="4"/>
      <c r="Y77" s="7"/>
      <c r="Z77" s="3"/>
    </row>
    <row r="78" spans="1:26" x14ac:dyDescent="0.25">
      <c r="A78" s="2">
        <v>75</v>
      </c>
      <c r="B78">
        <v>7130.63</v>
      </c>
      <c r="C78">
        <v>8</v>
      </c>
      <c r="D78" s="8">
        <f t="shared" si="2"/>
        <v>891.32875000000001</v>
      </c>
      <c r="E78" s="4">
        <v>6</v>
      </c>
      <c r="F78" s="7">
        <v>19</v>
      </c>
      <c r="G78" s="3">
        <f t="shared" si="3"/>
        <v>101611.47749999999</v>
      </c>
      <c r="I78" s="3"/>
      <c r="J78" s="7"/>
      <c r="K78" s="11"/>
      <c r="L78" s="11"/>
      <c r="M78" s="11"/>
      <c r="N78" s="7"/>
      <c r="O78" s="14"/>
      <c r="P78" s="11"/>
      <c r="Q78" s="11"/>
      <c r="R78" s="11"/>
      <c r="S78" s="11"/>
      <c r="T78" s="11"/>
      <c r="U78" s="11"/>
      <c r="V78" s="7"/>
      <c r="W78" s="8"/>
      <c r="X78" s="4"/>
      <c r="Y78" s="7"/>
      <c r="Z78" s="3"/>
    </row>
    <row r="79" spans="1:26" x14ac:dyDescent="0.25">
      <c r="A79" s="2">
        <v>76</v>
      </c>
      <c r="B79">
        <v>7425.04</v>
      </c>
      <c r="C79">
        <v>8</v>
      </c>
      <c r="D79" s="8">
        <f t="shared" si="2"/>
        <v>928.13</v>
      </c>
      <c r="E79" s="4">
        <v>6</v>
      </c>
      <c r="F79" s="7">
        <v>18</v>
      </c>
      <c r="G79" s="3">
        <f t="shared" si="3"/>
        <v>100238.04</v>
      </c>
      <c r="I79" s="3"/>
      <c r="J79" s="7"/>
      <c r="K79" s="11"/>
      <c r="L79" s="11"/>
      <c r="M79" s="11"/>
      <c r="N79" s="7"/>
      <c r="O79" s="14"/>
      <c r="P79" s="11"/>
      <c r="Q79" s="11"/>
      <c r="R79" s="11"/>
      <c r="S79" s="11"/>
      <c r="T79" s="11"/>
      <c r="U79" s="11"/>
      <c r="V79" s="7"/>
      <c r="W79" s="8"/>
      <c r="X79" s="4"/>
      <c r="Y79" s="7"/>
      <c r="Z79" s="3"/>
    </row>
    <row r="80" spans="1:26" x14ac:dyDescent="0.25">
      <c r="A80" s="2">
        <v>77</v>
      </c>
      <c r="B80">
        <v>2964.73</v>
      </c>
      <c r="C80">
        <v>3</v>
      </c>
      <c r="D80" s="8">
        <f t="shared" si="2"/>
        <v>988.24333333333334</v>
      </c>
      <c r="E80" s="4">
        <v>6</v>
      </c>
      <c r="F80" s="7">
        <v>7</v>
      </c>
      <c r="G80" s="3">
        <f t="shared" si="3"/>
        <v>41506.22</v>
      </c>
      <c r="I80" s="3"/>
      <c r="J80" s="7"/>
      <c r="K80" s="11"/>
      <c r="L80" s="11"/>
      <c r="M80" s="11"/>
      <c r="N80" s="7"/>
      <c r="O80" s="14"/>
      <c r="P80" s="11"/>
      <c r="Q80" s="11"/>
      <c r="R80" s="11"/>
      <c r="S80" s="11"/>
      <c r="T80" s="11"/>
      <c r="U80" s="11"/>
      <c r="V80" s="7"/>
      <c r="W80" s="8"/>
      <c r="X80" s="4"/>
      <c r="Y80" s="7"/>
      <c r="Z80" s="3"/>
    </row>
    <row r="81" spans="1:26" x14ac:dyDescent="0.25">
      <c r="A81" s="2">
        <v>78</v>
      </c>
      <c r="B81">
        <v>1139.1199999999999</v>
      </c>
      <c r="C81">
        <v>2</v>
      </c>
      <c r="D81" s="8">
        <f t="shared" si="2"/>
        <v>569.55999999999995</v>
      </c>
      <c r="E81" s="4">
        <v>6</v>
      </c>
      <c r="F81" s="7">
        <v>8</v>
      </c>
      <c r="G81" s="3">
        <f t="shared" si="3"/>
        <v>27338.879999999997</v>
      </c>
      <c r="I81" s="3"/>
      <c r="J81" s="7"/>
      <c r="K81" s="11"/>
      <c r="L81" s="11"/>
      <c r="M81" s="11"/>
      <c r="N81" s="7"/>
      <c r="O81" s="14"/>
      <c r="P81" s="11"/>
      <c r="Q81" s="11"/>
      <c r="R81" s="11"/>
      <c r="S81" s="11"/>
      <c r="T81" s="11"/>
      <c r="U81" s="11"/>
      <c r="V81" s="7"/>
      <c r="W81" s="8"/>
      <c r="X81" s="4"/>
      <c r="Y81" s="7"/>
      <c r="Z81" s="3"/>
    </row>
    <row r="82" spans="1:26" x14ac:dyDescent="0.25">
      <c r="A82" s="2">
        <v>79</v>
      </c>
      <c r="B82">
        <v>4918.51</v>
      </c>
      <c r="C82">
        <v>5</v>
      </c>
      <c r="D82" s="8">
        <f t="shared" si="2"/>
        <v>983.702</v>
      </c>
      <c r="E82" s="4">
        <v>6</v>
      </c>
      <c r="F82" s="7">
        <v>18</v>
      </c>
      <c r="G82" s="3">
        <f t="shared" si="3"/>
        <v>106239.81599999999</v>
      </c>
      <c r="I82" s="3"/>
      <c r="J82" s="7"/>
      <c r="K82" s="11"/>
      <c r="L82" s="11"/>
      <c r="M82" s="11"/>
      <c r="N82" s="7"/>
      <c r="O82" s="14"/>
      <c r="P82" s="11"/>
      <c r="Q82" s="11"/>
      <c r="R82" s="11"/>
      <c r="S82" s="11"/>
      <c r="T82" s="11"/>
      <c r="U82" s="11"/>
      <c r="V82" s="7"/>
      <c r="W82" s="8"/>
      <c r="X82" s="4"/>
      <c r="Y82" s="7"/>
      <c r="Z82" s="3"/>
    </row>
    <row r="83" spans="1:26" x14ac:dyDescent="0.25">
      <c r="A83" s="2">
        <v>80</v>
      </c>
      <c r="B83">
        <v>12564.820000000002</v>
      </c>
      <c r="C83">
        <v>10</v>
      </c>
      <c r="D83" s="8">
        <f t="shared" si="2"/>
        <v>1256.4820000000002</v>
      </c>
      <c r="E83" s="4">
        <v>6</v>
      </c>
      <c r="F83" s="7">
        <v>13</v>
      </c>
      <c r="G83" s="3">
        <f t="shared" si="3"/>
        <v>98005.59600000002</v>
      </c>
      <c r="I83" s="3"/>
      <c r="J83" s="7"/>
      <c r="K83" s="11"/>
      <c r="L83" s="11"/>
      <c r="M83" s="11"/>
      <c r="N83" s="7"/>
      <c r="O83" s="14"/>
      <c r="P83" s="11"/>
      <c r="Q83" s="11"/>
      <c r="R83" s="11"/>
      <c r="S83" s="11"/>
      <c r="T83" s="11"/>
      <c r="U83" s="11"/>
      <c r="V83" s="7"/>
      <c r="W83" s="8"/>
      <c r="X83" s="4"/>
      <c r="Y83" s="7"/>
      <c r="Z83" s="3"/>
    </row>
    <row r="84" spans="1:26" x14ac:dyDescent="0.25">
      <c r="A84" s="2">
        <v>81</v>
      </c>
      <c r="B84">
        <v>4421.7</v>
      </c>
      <c r="C84">
        <v>4</v>
      </c>
      <c r="D84" s="8">
        <f t="shared" si="2"/>
        <v>1105.425</v>
      </c>
      <c r="E84" s="4">
        <v>6</v>
      </c>
      <c r="F84" s="7">
        <v>13</v>
      </c>
      <c r="G84" s="3">
        <f t="shared" si="3"/>
        <v>86223.15</v>
      </c>
      <c r="I84" s="3"/>
      <c r="J84" s="7"/>
      <c r="K84" s="11"/>
      <c r="L84" s="11"/>
      <c r="M84" s="11"/>
      <c r="N84" s="7"/>
      <c r="O84" s="14"/>
      <c r="P84" s="7"/>
      <c r="Q84" s="11"/>
      <c r="R84" s="11"/>
      <c r="S84" s="11"/>
      <c r="T84" s="11"/>
      <c r="U84" s="11"/>
      <c r="V84" s="7"/>
      <c r="W84" s="8"/>
      <c r="X84" s="4"/>
      <c r="Y84" s="7"/>
      <c r="Z84" s="3"/>
    </row>
    <row r="85" spans="1:26" x14ac:dyDescent="0.25">
      <c r="A85" s="2">
        <v>82</v>
      </c>
      <c r="B85">
        <v>5293.91</v>
      </c>
      <c r="C85">
        <v>5</v>
      </c>
      <c r="D85" s="8">
        <f t="shared" si="2"/>
        <v>1058.7819999999999</v>
      </c>
      <c r="E85" s="4">
        <v>6</v>
      </c>
      <c r="F85" s="7">
        <v>19</v>
      </c>
      <c r="G85" s="3">
        <f t="shared" si="3"/>
        <v>120701.14799999999</v>
      </c>
      <c r="I85" s="3"/>
      <c r="J85" s="7"/>
      <c r="K85" s="11"/>
      <c r="L85" s="11"/>
      <c r="M85" s="11"/>
      <c r="N85" s="7"/>
      <c r="O85" s="14"/>
      <c r="P85" s="11"/>
      <c r="Q85" s="11"/>
      <c r="R85" s="11"/>
      <c r="S85" s="11"/>
      <c r="T85" s="11"/>
      <c r="U85" s="11"/>
      <c r="V85" s="7"/>
      <c r="W85" s="8"/>
      <c r="X85" s="4"/>
      <c r="Y85" s="7"/>
      <c r="Z85" s="3"/>
    </row>
    <row r="86" spans="1:26" x14ac:dyDescent="0.25">
      <c r="A86" s="2">
        <v>83</v>
      </c>
      <c r="B86">
        <v>4464.6500000000005</v>
      </c>
      <c r="C86">
        <v>6</v>
      </c>
      <c r="D86" s="8">
        <f t="shared" si="2"/>
        <v>744.10833333333346</v>
      </c>
      <c r="E86" s="4">
        <v>6</v>
      </c>
      <c r="F86" s="7">
        <v>18</v>
      </c>
      <c r="G86" s="3">
        <f t="shared" si="3"/>
        <v>80363.700000000012</v>
      </c>
      <c r="I86" s="3"/>
      <c r="J86" s="7"/>
      <c r="K86" s="11"/>
      <c r="L86" s="11"/>
      <c r="M86" s="11"/>
      <c r="N86" s="7"/>
      <c r="O86" s="14"/>
      <c r="P86" s="11"/>
      <c r="Q86" s="11"/>
      <c r="R86" s="11"/>
      <c r="S86" s="11"/>
      <c r="T86" s="11"/>
      <c r="U86" s="11"/>
      <c r="V86" s="7"/>
      <c r="W86" s="8"/>
      <c r="X86" s="4"/>
      <c r="Y86" s="7"/>
      <c r="Z86" s="3"/>
    </row>
    <row r="87" spans="1:26" x14ac:dyDescent="0.25">
      <c r="A87" s="2">
        <v>84</v>
      </c>
      <c r="B87">
        <v>5464.65</v>
      </c>
      <c r="C87">
        <v>7</v>
      </c>
      <c r="D87" s="8">
        <f t="shared" si="2"/>
        <v>780.66428571428571</v>
      </c>
      <c r="E87" s="4">
        <v>6</v>
      </c>
      <c r="F87" s="7">
        <v>14</v>
      </c>
      <c r="G87" s="3">
        <f t="shared" si="3"/>
        <v>65575.8</v>
      </c>
      <c r="I87" s="3"/>
      <c r="J87" s="7"/>
      <c r="K87" s="11"/>
      <c r="L87" s="11"/>
      <c r="M87" s="11"/>
      <c r="N87" s="7"/>
      <c r="O87" s="14"/>
      <c r="P87" s="11"/>
      <c r="Q87" s="11"/>
      <c r="R87" s="11"/>
      <c r="S87" s="11"/>
      <c r="T87" s="11"/>
      <c r="U87" s="11"/>
      <c r="V87" s="7"/>
      <c r="W87" s="8"/>
      <c r="X87" s="4"/>
      <c r="Y87" s="7"/>
      <c r="Z87" s="3"/>
    </row>
    <row r="88" spans="1:26" x14ac:dyDescent="0.25">
      <c r="A88" s="2">
        <v>85</v>
      </c>
      <c r="B88">
        <v>3158.6299999999997</v>
      </c>
      <c r="C88">
        <v>6</v>
      </c>
      <c r="D88" s="8">
        <f t="shared" si="2"/>
        <v>526.43833333333328</v>
      </c>
      <c r="E88" s="4">
        <v>6</v>
      </c>
      <c r="F88" s="7">
        <v>8</v>
      </c>
      <c r="G88" s="3">
        <f t="shared" si="3"/>
        <v>25269.039999999997</v>
      </c>
      <c r="I88" s="3"/>
      <c r="J88" s="7"/>
      <c r="K88" s="11"/>
      <c r="L88" s="11"/>
      <c r="M88" s="11"/>
      <c r="N88" s="7"/>
      <c r="O88" s="14"/>
      <c r="P88" s="11"/>
      <c r="Q88" s="11"/>
      <c r="R88" s="11"/>
      <c r="S88" s="11"/>
      <c r="T88" s="11"/>
      <c r="U88" s="11"/>
      <c r="V88" s="7"/>
      <c r="W88" s="8"/>
      <c r="X88" s="4"/>
      <c r="Y88" s="7"/>
      <c r="Z88" s="3"/>
    </row>
    <row r="89" spans="1:26" x14ac:dyDescent="0.25">
      <c r="A89" s="2">
        <v>86</v>
      </c>
      <c r="B89">
        <v>7319.3499999999995</v>
      </c>
      <c r="C89">
        <v>9</v>
      </c>
      <c r="D89" s="8">
        <f t="shared" si="2"/>
        <v>813.26111111111106</v>
      </c>
      <c r="E89" s="4">
        <v>6</v>
      </c>
      <c r="F89" s="7">
        <v>7</v>
      </c>
      <c r="G89" s="3">
        <f t="shared" si="3"/>
        <v>34156.966666666667</v>
      </c>
      <c r="I89" s="3"/>
      <c r="J89" s="7"/>
      <c r="K89" s="11"/>
      <c r="L89" s="11"/>
      <c r="M89" s="11"/>
      <c r="N89" s="7"/>
      <c r="O89" s="14"/>
      <c r="P89" s="11"/>
      <c r="Q89" s="11"/>
      <c r="R89" s="11"/>
      <c r="S89" s="11"/>
      <c r="T89" s="11"/>
      <c r="U89" s="11"/>
      <c r="V89" s="7"/>
      <c r="W89" s="8"/>
      <c r="X89" s="4"/>
      <c r="Y89" s="7"/>
      <c r="Z89" s="3"/>
    </row>
    <row r="90" spans="1:26" x14ac:dyDescent="0.25">
      <c r="A90" s="2">
        <v>87</v>
      </c>
      <c r="B90">
        <v>7994.73</v>
      </c>
      <c r="C90">
        <v>9</v>
      </c>
      <c r="D90" s="8">
        <f t="shared" si="2"/>
        <v>888.30333333333328</v>
      </c>
      <c r="E90" s="4">
        <v>6</v>
      </c>
      <c r="F90" s="7">
        <v>8</v>
      </c>
      <c r="G90" s="3">
        <f t="shared" si="3"/>
        <v>42638.559999999998</v>
      </c>
      <c r="I90" s="3"/>
      <c r="J90" s="7"/>
      <c r="K90" s="11"/>
      <c r="L90" s="11"/>
      <c r="M90" s="11"/>
      <c r="N90" s="7"/>
      <c r="O90" s="14"/>
      <c r="P90" s="11"/>
      <c r="Q90" s="11"/>
      <c r="R90" s="11"/>
      <c r="S90" s="11"/>
      <c r="T90" s="11"/>
      <c r="U90" s="11"/>
      <c r="V90" s="7"/>
      <c r="W90" s="8"/>
      <c r="X90" s="4"/>
      <c r="Y90" s="7"/>
      <c r="Z90" s="3"/>
    </row>
    <row r="91" spans="1:26" x14ac:dyDescent="0.25">
      <c r="A91" s="2">
        <v>88</v>
      </c>
      <c r="B91">
        <v>5550.83</v>
      </c>
      <c r="C91">
        <v>6</v>
      </c>
      <c r="D91" s="8">
        <f t="shared" si="2"/>
        <v>925.13833333333332</v>
      </c>
      <c r="E91" s="4">
        <v>6</v>
      </c>
      <c r="F91" s="7">
        <v>7</v>
      </c>
      <c r="G91" s="3">
        <f t="shared" si="3"/>
        <v>38855.81</v>
      </c>
      <c r="I91" s="3"/>
      <c r="J91" s="7"/>
      <c r="K91" s="11"/>
      <c r="L91" s="11"/>
      <c r="M91" s="11"/>
      <c r="N91" s="7"/>
      <c r="O91" s="14"/>
      <c r="P91" s="11"/>
      <c r="Q91" s="11"/>
      <c r="R91" s="11"/>
      <c r="S91" s="11"/>
      <c r="T91" s="11"/>
      <c r="U91" s="11"/>
      <c r="V91" s="7"/>
      <c r="W91" s="8"/>
      <c r="X91" s="4"/>
      <c r="Y91" s="7"/>
      <c r="Z91" s="3"/>
    </row>
    <row r="92" spans="1:26" x14ac:dyDescent="0.25">
      <c r="A92" s="2">
        <v>89</v>
      </c>
      <c r="B92">
        <v>12741.44</v>
      </c>
      <c r="C92">
        <v>9</v>
      </c>
      <c r="D92" s="8">
        <f t="shared" si="2"/>
        <v>1415.7155555555555</v>
      </c>
      <c r="E92" s="4">
        <v>6</v>
      </c>
      <c r="F92" s="7">
        <v>14</v>
      </c>
      <c r="G92" s="3">
        <f t="shared" si="3"/>
        <v>118920.10666666666</v>
      </c>
      <c r="I92" s="3"/>
      <c r="J92" s="7"/>
      <c r="K92" s="11"/>
      <c r="L92" s="11"/>
      <c r="M92" s="11"/>
      <c r="N92" s="7"/>
      <c r="O92" s="14"/>
      <c r="P92" s="11"/>
      <c r="Q92" s="11"/>
      <c r="R92" s="11"/>
      <c r="S92" s="11"/>
      <c r="T92" s="11"/>
      <c r="U92" s="11"/>
      <c r="V92" s="7"/>
      <c r="W92" s="8"/>
      <c r="X92" s="4"/>
      <c r="Y92" s="7"/>
      <c r="Z92" s="3"/>
    </row>
    <row r="93" spans="1:26" x14ac:dyDescent="0.25">
      <c r="A93" s="2">
        <v>90</v>
      </c>
      <c r="B93">
        <v>7703.5800000000008</v>
      </c>
      <c r="C93">
        <v>7</v>
      </c>
      <c r="D93" s="8">
        <f t="shared" si="2"/>
        <v>1100.5114285714287</v>
      </c>
      <c r="E93" s="4">
        <v>6</v>
      </c>
      <c r="F93" s="7">
        <v>11</v>
      </c>
      <c r="G93" s="3">
        <f t="shared" si="3"/>
        <v>72633.754285714298</v>
      </c>
      <c r="I93" s="3"/>
      <c r="J93" s="7"/>
      <c r="K93" s="11"/>
      <c r="L93" s="11"/>
      <c r="M93" s="11"/>
      <c r="N93" s="7"/>
      <c r="O93" s="14"/>
      <c r="P93" s="11"/>
      <c r="Q93" s="11"/>
      <c r="R93" s="11"/>
      <c r="S93" s="11"/>
      <c r="T93" s="11"/>
      <c r="U93" s="11"/>
      <c r="V93" s="7"/>
      <c r="W93" s="8"/>
      <c r="X93" s="4"/>
      <c r="Y93" s="7"/>
      <c r="Z93" s="3"/>
    </row>
    <row r="94" spans="1:26" x14ac:dyDescent="0.25">
      <c r="A94" s="2">
        <v>91</v>
      </c>
      <c r="B94">
        <v>8066.4400000000005</v>
      </c>
      <c r="C94">
        <v>8</v>
      </c>
      <c r="D94" s="8">
        <f t="shared" si="2"/>
        <v>1008.3050000000001</v>
      </c>
      <c r="E94" s="4">
        <v>6</v>
      </c>
      <c r="F94" s="7">
        <v>17</v>
      </c>
      <c r="G94" s="3">
        <f t="shared" si="3"/>
        <v>102847.11</v>
      </c>
      <c r="I94" s="3"/>
      <c r="J94" s="7"/>
      <c r="K94" s="11"/>
      <c r="L94" s="11"/>
      <c r="M94" s="11"/>
      <c r="N94" s="7"/>
      <c r="O94" s="14"/>
      <c r="P94" s="11"/>
      <c r="Q94" s="11"/>
      <c r="R94" s="11"/>
      <c r="S94" s="11"/>
      <c r="T94" s="11"/>
      <c r="U94" s="11"/>
      <c r="V94" s="7"/>
      <c r="W94" s="8"/>
      <c r="X94" s="4"/>
      <c r="Y94" s="7"/>
      <c r="Z94" s="3"/>
    </row>
    <row r="95" spans="1:26" x14ac:dyDescent="0.25">
      <c r="A95" s="2">
        <v>92</v>
      </c>
      <c r="B95">
        <v>5098.43</v>
      </c>
      <c r="C95">
        <v>3</v>
      </c>
      <c r="D95" s="8">
        <f t="shared" si="2"/>
        <v>1699.4766666666667</v>
      </c>
      <c r="E95" s="4">
        <v>6</v>
      </c>
      <c r="F95" s="7">
        <v>12</v>
      </c>
      <c r="G95" s="3">
        <f t="shared" si="3"/>
        <v>122362.32</v>
      </c>
      <c r="I95" s="3"/>
      <c r="J95" s="7"/>
      <c r="K95" s="11"/>
      <c r="L95" s="11"/>
      <c r="M95" s="11"/>
      <c r="N95" s="7"/>
      <c r="O95" s="14"/>
      <c r="P95" s="11"/>
      <c r="Q95" s="11"/>
      <c r="R95" s="11"/>
      <c r="S95" s="11"/>
      <c r="T95" s="11"/>
      <c r="U95" s="11"/>
      <c r="V95" s="7"/>
      <c r="W95" s="8"/>
      <c r="X95" s="4"/>
      <c r="Y95" s="7"/>
      <c r="Z95" s="3"/>
    </row>
    <row r="96" spans="1:26" x14ac:dyDescent="0.25">
      <c r="A96" s="2">
        <v>93</v>
      </c>
      <c r="B96">
        <v>5276.13</v>
      </c>
      <c r="C96">
        <v>3</v>
      </c>
      <c r="D96" s="8">
        <f t="shared" si="2"/>
        <v>1758.71</v>
      </c>
      <c r="E96" s="4">
        <v>6</v>
      </c>
      <c r="F96" s="7">
        <v>10</v>
      </c>
      <c r="G96" s="3">
        <f t="shared" si="3"/>
        <v>105522.6</v>
      </c>
      <c r="I96" s="3"/>
      <c r="J96" s="7"/>
      <c r="K96" s="11"/>
      <c r="L96" s="11"/>
      <c r="M96" s="11"/>
      <c r="N96" s="7"/>
      <c r="O96" s="14"/>
      <c r="P96" s="11"/>
      <c r="Q96" s="11"/>
      <c r="R96" s="11"/>
      <c r="S96" s="11"/>
      <c r="T96" s="11"/>
      <c r="U96" s="11"/>
      <c r="V96" s="7"/>
      <c r="W96" s="8"/>
      <c r="X96" s="4"/>
      <c r="Y96" s="7"/>
      <c r="Z96" s="3"/>
    </row>
    <row r="97" spans="1:26" x14ac:dyDescent="0.25">
      <c r="A97" s="2">
        <v>94</v>
      </c>
      <c r="B97">
        <v>8305.77</v>
      </c>
      <c r="C97">
        <v>7</v>
      </c>
      <c r="D97" s="8">
        <f t="shared" si="2"/>
        <v>1186.5385714285715</v>
      </c>
      <c r="E97" s="4">
        <v>6</v>
      </c>
      <c r="F97" s="7">
        <v>21</v>
      </c>
      <c r="G97" s="3">
        <f t="shared" si="3"/>
        <v>149503.86000000002</v>
      </c>
      <c r="I97" s="3"/>
      <c r="J97" s="7"/>
      <c r="K97" s="11"/>
      <c r="L97" s="11"/>
      <c r="M97" s="11"/>
      <c r="N97" s="7"/>
      <c r="O97" s="14"/>
      <c r="P97" s="11"/>
      <c r="Q97" s="11"/>
      <c r="R97" s="11"/>
      <c r="S97" s="11"/>
      <c r="T97" s="11"/>
      <c r="U97" s="11"/>
      <c r="V97" s="7"/>
      <c r="W97" s="8"/>
      <c r="X97" s="4"/>
      <c r="Y97" s="7"/>
      <c r="Z97" s="3"/>
    </row>
    <row r="98" spans="1:26" x14ac:dyDescent="0.25">
      <c r="A98" s="2">
        <v>95</v>
      </c>
      <c r="B98">
        <v>5049.7999999999993</v>
      </c>
      <c r="C98">
        <v>4</v>
      </c>
      <c r="D98" s="8">
        <f t="shared" si="2"/>
        <v>1262.4499999999998</v>
      </c>
      <c r="E98" s="4">
        <v>6</v>
      </c>
      <c r="F98" s="7">
        <v>8</v>
      </c>
      <c r="G98" s="3">
        <f t="shared" si="3"/>
        <v>60597.599999999991</v>
      </c>
      <c r="I98" s="3"/>
      <c r="J98" s="7"/>
      <c r="K98" s="11"/>
      <c r="L98" s="11"/>
      <c r="M98" s="11"/>
      <c r="N98" s="7"/>
      <c r="O98" s="14"/>
      <c r="P98" s="11"/>
      <c r="Q98" s="11"/>
      <c r="R98" s="11"/>
      <c r="S98" s="11"/>
      <c r="T98" s="11"/>
      <c r="U98" s="11"/>
      <c r="V98" s="7"/>
      <c r="W98" s="8"/>
      <c r="X98" s="4"/>
      <c r="Y98" s="7"/>
      <c r="Z98" s="3"/>
    </row>
    <row r="99" spans="1:26" x14ac:dyDescent="0.25">
      <c r="A99" s="2">
        <v>96</v>
      </c>
      <c r="B99">
        <v>2783.33</v>
      </c>
      <c r="C99">
        <v>3</v>
      </c>
      <c r="D99" s="8">
        <f t="shared" si="2"/>
        <v>927.77666666666664</v>
      </c>
      <c r="E99" s="4">
        <v>6</v>
      </c>
      <c r="F99" s="7">
        <v>15</v>
      </c>
      <c r="G99" s="3">
        <f t="shared" si="3"/>
        <v>83499.899999999994</v>
      </c>
      <c r="I99" s="3"/>
      <c r="J99" s="7"/>
      <c r="K99" s="11"/>
      <c r="L99" s="11"/>
      <c r="M99" s="11"/>
      <c r="N99" s="7"/>
      <c r="O99" s="14"/>
      <c r="P99" s="11"/>
      <c r="Q99" s="11"/>
      <c r="R99" s="11"/>
      <c r="S99" s="11"/>
      <c r="T99" s="11"/>
      <c r="U99" s="11"/>
      <c r="V99" s="7"/>
      <c r="W99" s="8"/>
      <c r="X99" s="4"/>
      <c r="Y99" s="7"/>
      <c r="Z99" s="3"/>
    </row>
    <row r="100" spans="1:26" x14ac:dyDescent="0.25">
      <c r="A100" s="2">
        <v>97</v>
      </c>
      <c r="B100">
        <v>8895.9500000000007</v>
      </c>
      <c r="C100">
        <v>8</v>
      </c>
      <c r="D100" s="8">
        <f t="shared" si="2"/>
        <v>1111.9937500000001</v>
      </c>
      <c r="E100" s="4">
        <v>6</v>
      </c>
      <c r="F100" s="7">
        <v>10</v>
      </c>
      <c r="G100" s="3">
        <f t="shared" si="3"/>
        <v>66719.625</v>
      </c>
      <c r="I100" s="3"/>
      <c r="J100" s="7"/>
      <c r="K100" s="11"/>
      <c r="L100" s="11"/>
      <c r="M100" s="11"/>
      <c r="N100" s="7"/>
      <c r="O100" s="14"/>
      <c r="P100" s="11"/>
      <c r="Q100" s="11"/>
      <c r="R100" s="11"/>
      <c r="S100" s="11"/>
      <c r="T100" s="11"/>
      <c r="U100" s="11"/>
      <c r="V100" s="7"/>
      <c r="W100" s="8"/>
      <c r="X100" s="4"/>
      <c r="Y100" s="7"/>
      <c r="Z100" s="3"/>
    </row>
    <row r="101" spans="1:26" x14ac:dyDescent="0.25">
      <c r="A101" s="2">
        <v>98</v>
      </c>
      <c r="B101">
        <v>5405.52</v>
      </c>
      <c r="C101">
        <v>4</v>
      </c>
      <c r="D101" s="8">
        <f t="shared" si="2"/>
        <v>1351.38</v>
      </c>
      <c r="E101" s="4">
        <v>6</v>
      </c>
      <c r="F101" s="7">
        <v>7</v>
      </c>
      <c r="G101" s="3">
        <f t="shared" si="3"/>
        <v>56757.960000000006</v>
      </c>
      <c r="I101" s="3"/>
      <c r="J101" s="7"/>
      <c r="K101" s="11"/>
      <c r="L101" s="11"/>
      <c r="M101" s="11"/>
      <c r="N101" s="7"/>
      <c r="O101" s="14"/>
      <c r="P101" s="11"/>
      <c r="Q101" s="11"/>
      <c r="R101" s="11"/>
      <c r="S101" s="11"/>
      <c r="T101" s="11"/>
      <c r="U101" s="11"/>
      <c r="V101" s="7"/>
      <c r="W101" s="8"/>
      <c r="X101" s="4"/>
      <c r="Y101" s="7"/>
      <c r="Z101" s="3"/>
    </row>
    <row r="102" spans="1:26" x14ac:dyDescent="0.25">
      <c r="A102" s="2">
        <v>99</v>
      </c>
      <c r="B102">
        <v>8279.06</v>
      </c>
      <c r="C102">
        <v>9</v>
      </c>
      <c r="D102" s="8">
        <f t="shared" si="2"/>
        <v>919.89555555555546</v>
      </c>
      <c r="E102" s="4">
        <v>6</v>
      </c>
      <c r="F102" s="7">
        <v>3</v>
      </c>
      <c r="G102" s="3">
        <f t="shared" si="3"/>
        <v>16558.12</v>
      </c>
      <c r="I102" s="3"/>
      <c r="J102" s="7"/>
      <c r="K102" s="11"/>
      <c r="L102" s="11"/>
      <c r="M102" s="11"/>
      <c r="N102" s="7"/>
      <c r="O102" s="14"/>
      <c r="P102" s="11"/>
      <c r="Q102" s="11"/>
      <c r="R102" s="11"/>
      <c r="S102" s="11"/>
      <c r="T102" s="11"/>
      <c r="U102" s="11"/>
      <c r="V102" s="7"/>
      <c r="W102" s="8"/>
      <c r="X102" s="4"/>
      <c r="Y102" s="7"/>
      <c r="Z102" s="3"/>
    </row>
    <row r="103" spans="1:26" x14ac:dyDescent="0.25">
      <c r="A103" s="2">
        <v>100</v>
      </c>
      <c r="B103">
        <v>2748.2</v>
      </c>
      <c r="C103">
        <v>2</v>
      </c>
      <c r="D103" s="8">
        <f t="shared" si="2"/>
        <v>1374.1</v>
      </c>
      <c r="E103" s="4">
        <v>6</v>
      </c>
      <c r="F103" s="7">
        <v>4</v>
      </c>
      <c r="G103" s="3">
        <f t="shared" si="3"/>
        <v>32978.399999999994</v>
      </c>
      <c r="I103" s="3"/>
      <c r="J103" s="7"/>
      <c r="K103" s="11"/>
      <c r="L103" s="11"/>
      <c r="M103" s="11"/>
      <c r="N103" s="7"/>
      <c r="O103" s="14"/>
      <c r="P103" s="11"/>
      <c r="Q103" s="11"/>
      <c r="R103" s="11"/>
      <c r="S103" s="11"/>
      <c r="T103" s="11"/>
      <c r="U103" s="11"/>
      <c r="V103" s="7"/>
      <c r="W103" s="8"/>
      <c r="X103" s="4"/>
      <c r="Y103" s="7"/>
      <c r="Z103" s="3"/>
    </row>
    <row r="104" spans="1:26" x14ac:dyDescent="0.25">
      <c r="A104" s="2">
        <v>101</v>
      </c>
      <c r="B104">
        <v>4309.82</v>
      </c>
      <c r="C104">
        <v>4</v>
      </c>
      <c r="D104" s="8">
        <f t="shared" si="2"/>
        <v>1077.4549999999999</v>
      </c>
      <c r="E104" s="4">
        <v>6</v>
      </c>
      <c r="F104" s="7">
        <v>11</v>
      </c>
      <c r="G104" s="3">
        <f t="shared" si="3"/>
        <v>71112.03</v>
      </c>
      <c r="I104" s="3"/>
      <c r="J104" s="7"/>
      <c r="K104" s="11"/>
      <c r="L104" s="11"/>
      <c r="M104" s="11"/>
      <c r="N104" s="7"/>
      <c r="O104" s="14"/>
      <c r="P104" s="11"/>
      <c r="Q104" s="11"/>
      <c r="R104" s="11"/>
      <c r="S104" s="11"/>
      <c r="T104" s="11"/>
      <c r="U104" s="11"/>
      <c r="V104" s="7"/>
      <c r="W104" s="8"/>
      <c r="X104" s="4"/>
      <c r="Y104" s="7"/>
      <c r="Z104" s="3"/>
    </row>
    <row r="105" spans="1:26" x14ac:dyDescent="0.25">
      <c r="A105" s="2">
        <v>102</v>
      </c>
      <c r="B105">
        <v>6659.2199999999993</v>
      </c>
      <c r="C105">
        <v>7</v>
      </c>
      <c r="D105" s="8">
        <f t="shared" si="2"/>
        <v>951.31714285714281</v>
      </c>
      <c r="E105" s="4">
        <v>6</v>
      </c>
      <c r="F105" s="7">
        <v>16</v>
      </c>
      <c r="G105" s="3">
        <f t="shared" si="3"/>
        <v>91326.445714285714</v>
      </c>
      <c r="I105" s="3"/>
      <c r="J105" s="7"/>
      <c r="K105" s="11"/>
      <c r="L105" s="11"/>
      <c r="M105" s="11"/>
      <c r="N105" s="7"/>
      <c r="O105" s="14"/>
      <c r="P105" s="11"/>
      <c r="Q105" s="11"/>
      <c r="R105" s="11"/>
      <c r="S105" s="11"/>
      <c r="T105" s="11"/>
      <c r="U105" s="11"/>
      <c r="V105" s="7"/>
      <c r="W105" s="8"/>
      <c r="X105" s="4"/>
      <c r="Y105" s="7"/>
      <c r="Z105" s="3"/>
    </row>
    <row r="106" spans="1:26" x14ac:dyDescent="0.25">
      <c r="A106" s="2">
        <v>103</v>
      </c>
      <c r="B106">
        <v>4838.3500000000004</v>
      </c>
      <c r="C106">
        <v>4</v>
      </c>
      <c r="D106" s="8">
        <f t="shared" si="2"/>
        <v>1209.5875000000001</v>
      </c>
      <c r="E106" s="4">
        <v>6</v>
      </c>
      <c r="F106" s="7">
        <v>4</v>
      </c>
      <c r="G106" s="3">
        <f t="shared" si="3"/>
        <v>29030.100000000002</v>
      </c>
      <c r="I106" s="3"/>
      <c r="J106" s="7"/>
      <c r="K106" s="11"/>
      <c r="L106" s="11"/>
      <c r="M106" s="11"/>
      <c r="N106" s="7"/>
      <c r="O106" s="14"/>
      <c r="P106" s="11"/>
      <c r="Q106" s="11"/>
      <c r="R106" s="11"/>
      <c r="S106" s="11"/>
      <c r="T106" s="11"/>
      <c r="U106" s="11"/>
      <c r="V106" s="7"/>
      <c r="W106" s="8"/>
      <c r="X106" s="4"/>
      <c r="Y106" s="7"/>
      <c r="Z106" s="3"/>
    </row>
    <row r="107" spans="1:26" x14ac:dyDescent="0.25">
      <c r="A107" s="2">
        <v>104</v>
      </c>
      <c r="B107">
        <v>6361.89</v>
      </c>
      <c r="C107">
        <v>7</v>
      </c>
      <c r="D107" s="8">
        <f t="shared" si="2"/>
        <v>908.84142857142865</v>
      </c>
      <c r="E107" s="4">
        <v>6</v>
      </c>
      <c r="F107" s="7">
        <v>9</v>
      </c>
      <c r="G107" s="3">
        <f t="shared" si="3"/>
        <v>49077.437142857147</v>
      </c>
      <c r="I107" s="3"/>
      <c r="J107" s="7"/>
      <c r="K107" s="11"/>
      <c r="L107" s="11"/>
      <c r="M107" s="11"/>
      <c r="N107" s="7"/>
      <c r="O107" s="14"/>
      <c r="P107" s="11"/>
      <c r="Q107" s="11"/>
      <c r="R107" s="11"/>
      <c r="S107" s="11"/>
      <c r="T107" s="11"/>
      <c r="U107" s="11"/>
      <c r="V107" s="7"/>
      <c r="W107" s="8"/>
      <c r="X107" s="4"/>
      <c r="Y107" s="7"/>
      <c r="Z107" s="3"/>
    </row>
    <row r="108" spans="1:26" x14ac:dyDescent="0.25">
      <c r="A108" s="2">
        <v>105</v>
      </c>
      <c r="B108">
        <v>6234.35</v>
      </c>
      <c r="C108">
        <v>4</v>
      </c>
      <c r="D108" s="8">
        <f t="shared" si="2"/>
        <v>1558.5875000000001</v>
      </c>
      <c r="E108" s="4">
        <v>6</v>
      </c>
      <c r="F108" s="7">
        <v>1</v>
      </c>
      <c r="G108" s="3">
        <f t="shared" si="3"/>
        <v>9351.5250000000015</v>
      </c>
      <c r="I108" s="3"/>
      <c r="J108" s="7"/>
      <c r="K108" s="11"/>
      <c r="L108" s="11"/>
      <c r="M108" s="11"/>
      <c r="N108" s="7"/>
      <c r="O108" s="14"/>
      <c r="P108" s="11"/>
      <c r="Q108" s="11"/>
      <c r="R108" s="11"/>
      <c r="S108" s="11"/>
      <c r="T108" s="11"/>
      <c r="U108" s="11"/>
      <c r="V108" s="7"/>
      <c r="W108" s="8"/>
      <c r="X108" s="4"/>
      <c r="Y108" s="7"/>
      <c r="Z108" s="3"/>
    </row>
    <row r="109" spans="1:26" x14ac:dyDescent="0.25">
      <c r="A109" s="2">
        <v>106</v>
      </c>
      <c r="B109">
        <v>2906.16</v>
      </c>
      <c r="C109">
        <v>3</v>
      </c>
      <c r="D109" s="8">
        <f t="shared" si="2"/>
        <v>968.71999999999991</v>
      </c>
      <c r="E109" s="4">
        <v>6</v>
      </c>
      <c r="F109" s="7">
        <v>18</v>
      </c>
      <c r="G109" s="3">
        <f t="shared" si="3"/>
        <v>104621.75999999999</v>
      </c>
      <c r="I109" s="3"/>
      <c r="J109" s="7"/>
      <c r="K109" s="11"/>
      <c r="L109" s="7"/>
      <c r="M109" s="11"/>
      <c r="N109" s="7"/>
      <c r="O109" s="14"/>
      <c r="P109" s="11"/>
      <c r="Q109" s="11"/>
      <c r="R109" s="11"/>
      <c r="S109" s="11"/>
      <c r="T109" s="11"/>
      <c r="U109" s="11"/>
      <c r="V109" s="7"/>
      <c r="W109" s="8"/>
      <c r="X109" s="4"/>
      <c r="Y109" s="7"/>
      <c r="Z109" s="3"/>
    </row>
    <row r="110" spans="1:26" x14ac:dyDescent="0.25">
      <c r="A110" s="2">
        <v>107</v>
      </c>
      <c r="B110">
        <v>3345.1000000000004</v>
      </c>
      <c r="C110">
        <v>4</v>
      </c>
      <c r="D110" s="8">
        <f t="shared" si="2"/>
        <v>836.27500000000009</v>
      </c>
      <c r="E110" s="4">
        <v>6</v>
      </c>
      <c r="F110" s="7">
        <v>9</v>
      </c>
      <c r="G110" s="3">
        <f t="shared" si="3"/>
        <v>45158.850000000006</v>
      </c>
      <c r="I110" s="3"/>
      <c r="J110" s="7"/>
      <c r="K110" s="11"/>
      <c r="L110" s="11"/>
      <c r="M110" s="11"/>
      <c r="N110" s="7"/>
      <c r="O110" s="14"/>
      <c r="P110" s="11"/>
      <c r="Q110" s="11"/>
      <c r="R110" s="11"/>
      <c r="S110" s="11"/>
      <c r="T110" s="11"/>
      <c r="U110" s="11"/>
      <c r="V110" s="7"/>
      <c r="W110" s="8"/>
      <c r="X110" s="4"/>
      <c r="Y110" s="7"/>
      <c r="Z110" s="3"/>
    </row>
    <row r="111" spans="1:26" x14ac:dyDescent="0.25">
      <c r="A111" s="2">
        <v>108</v>
      </c>
      <c r="B111">
        <v>3556.66</v>
      </c>
      <c r="C111">
        <v>3</v>
      </c>
      <c r="D111" s="8">
        <f t="shared" si="2"/>
        <v>1185.5533333333333</v>
      </c>
      <c r="E111" s="4">
        <v>6</v>
      </c>
      <c r="F111" s="7">
        <v>3</v>
      </c>
      <c r="G111" s="3">
        <f t="shared" si="3"/>
        <v>21339.96</v>
      </c>
      <c r="I111" s="3"/>
      <c r="J111" s="7"/>
      <c r="K111" s="11"/>
      <c r="L111" s="11"/>
      <c r="M111" s="11"/>
      <c r="N111" s="7"/>
      <c r="O111" s="14"/>
      <c r="P111" s="7"/>
      <c r="Q111" s="11"/>
      <c r="R111" s="11"/>
      <c r="S111" s="11"/>
      <c r="T111" s="11"/>
      <c r="U111" s="11"/>
      <c r="V111" s="7"/>
      <c r="W111" s="8"/>
      <c r="X111" s="4"/>
      <c r="Y111" s="7"/>
      <c r="Z111" s="3"/>
    </row>
    <row r="112" spans="1:26" x14ac:dyDescent="0.25">
      <c r="A112" s="2">
        <v>109</v>
      </c>
      <c r="B112">
        <v>10661.51</v>
      </c>
      <c r="C112">
        <v>10</v>
      </c>
      <c r="D112" s="8">
        <f t="shared" si="2"/>
        <v>1066.1510000000001</v>
      </c>
      <c r="E112" s="4">
        <v>6</v>
      </c>
      <c r="F112" s="7">
        <v>4</v>
      </c>
      <c r="G112" s="3">
        <f t="shared" si="3"/>
        <v>25587.624000000003</v>
      </c>
      <c r="I112" s="3"/>
      <c r="J112" s="7"/>
      <c r="K112" s="11"/>
      <c r="L112" s="11"/>
      <c r="M112" s="11"/>
      <c r="N112" s="7"/>
      <c r="O112" s="14"/>
      <c r="P112" s="11"/>
      <c r="Q112" s="11"/>
      <c r="R112" s="11"/>
      <c r="S112" s="11"/>
      <c r="T112" s="11"/>
      <c r="U112" s="11"/>
      <c r="V112" s="7"/>
      <c r="W112" s="8"/>
      <c r="X112" s="4"/>
      <c r="Y112" s="7"/>
      <c r="Z112" s="3"/>
    </row>
    <row r="113" spans="1:26" x14ac:dyDescent="0.25">
      <c r="A113" s="2">
        <v>110</v>
      </c>
      <c r="B113">
        <v>7788.71</v>
      </c>
      <c r="C113">
        <v>7</v>
      </c>
      <c r="D113" s="8">
        <f t="shared" si="2"/>
        <v>1112.6728571428571</v>
      </c>
      <c r="E113" s="4">
        <v>6</v>
      </c>
      <c r="F113" s="7">
        <v>1</v>
      </c>
      <c r="G113" s="3">
        <f t="shared" si="3"/>
        <v>6676.0371428571425</v>
      </c>
      <c r="I113" s="3"/>
      <c r="J113" s="7"/>
      <c r="K113" s="11"/>
      <c r="L113" s="11"/>
      <c r="M113" s="11"/>
      <c r="N113" s="7"/>
      <c r="O113" s="14"/>
      <c r="P113" s="7"/>
      <c r="Q113" s="11"/>
      <c r="R113" s="11"/>
      <c r="S113" s="11"/>
      <c r="T113" s="11"/>
      <c r="U113" s="11"/>
      <c r="V113" s="7"/>
      <c r="W113" s="8"/>
      <c r="X113" s="4"/>
      <c r="Y113" s="7"/>
      <c r="Z113" s="3"/>
    </row>
    <row r="114" spans="1:26" x14ac:dyDescent="0.25">
      <c r="A114" s="2">
        <v>111</v>
      </c>
      <c r="B114">
        <v>4873.0599999999995</v>
      </c>
      <c r="C114">
        <v>4</v>
      </c>
      <c r="D114" s="8">
        <f t="shared" si="2"/>
        <v>1218.2649999999999</v>
      </c>
      <c r="E114" s="4">
        <v>6</v>
      </c>
      <c r="F114" s="7">
        <v>2</v>
      </c>
      <c r="G114" s="3">
        <f t="shared" si="3"/>
        <v>14619.179999999998</v>
      </c>
      <c r="I114" s="3"/>
      <c r="J114" s="7"/>
      <c r="K114" s="11"/>
      <c r="L114" s="11"/>
      <c r="M114" s="11"/>
      <c r="N114" s="7"/>
      <c r="O114" s="14"/>
      <c r="P114" s="11"/>
      <c r="Q114" s="11"/>
      <c r="R114" s="11"/>
      <c r="S114" s="11"/>
      <c r="T114" s="11"/>
      <c r="U114" s="11"/>
      <c r="V114" s="7"/>
      <c r="W114" s="8"/>
      <c r="X114" s="4"/>
      <c r="Y114" s="7"/>
      <c r="Z114" s="3"/>
    </row>
    <row r="115" spans="1:26" x14ac:dyDescent="0.25">
      <c r="A115" s="2">
        <v>112</v>
      </c>
      <c r="B115">
        <v>9059.8900000000012</v>
      </c>
      <c r="C115">
        <v>6</v>
      </c>
      <c r="D115" s="8">
        <f t="shared" si="2"/>
        <v>1509.9816666666668</v>
      </c>
      <c r="E115" s="4">
        <v>6</v>
      </c>
      <c r="F115" s="7">
        <v>12</v>
      </c>
      <c r="G115" s="3">
        <f t="shared" si="3"/>
        <v>108718.68000000002</v>
      </c>
      <c r="I115" s="3"/>
      <c r="J115" s="7"/>
      <c r="K115" s="11"/>
      <c r="L115" s="11"/>
      <c r="M115" s="11"/>
      <c r="N115" s="7"/>
      <c r="O115" s="14"/>
      <c r="P115" s="11"/>
      <c r="Q115" s="11"/>
      <c r="R115" s="11"/>
      <c r="S115" s="11"/>
      <c r="T115" s="11"/>
      <c r="U115" s="11"/>
      <c r="V115" s="7"/>
      <c r="W115" s="8"/>
      <c r="X115" s="4"/>
      <c r="Y115" s="7"/>
      <c r="Z115" s="3"/>
    </row>
    <row r="116" spans="1:26" x14ac:dyDescent="0.25">
      <c r="A116" s="2">
        <v>113</v>
      </c>
      <c r="B116">
        <v>5412.9699999999993</v>
      </c>
      <c r="C116">
        <v>6</v>
      </c>
      <c r="D116" s="8">
        <f t="shared" si="2"/>
        <v>902.16166666666652</v>
      </c>
      <c r="E116" s="4">
        <v>6</v>
      </c>
      <c r="F116" s="7">
        <v>20</v>
      </c>
      <c r="G116" s="3">
        <f t="shared" si="3"/>
        <v>108259.4</v>
      </c>
      <c r="I116" s="3"/>
      <c r="J116" s="7"/>
      <c r="K116" s="11"/>
      <c r="L116" s="11"/>
      <c r="M116" s="11"/>
      <c r="N116" s="7"/>
      <c r="O116" s="14"/>
      <c r="P116" s="11"/>
      <c r="Q116" s="11"/>
      <c r="R116" s="11"/>
      <c r="S116" s="11"/>
      <c r="T116" s="11"/>
      <c r="U116" s="11"/>
      <c r="V116" s="7"/>
      <c r="W116" s="8"/>
      <c r="X116" s="4"/>
      <c r="Y116" s="7"/>
      <c r="Z116" s="3"/>
    </row>
    <row r="117" spans="1:26" x14ac:dyDescent="0.25">
      <c r="A117" s="2">
        <v>114</v>
      </c>
      <c r="B117">
        <v>3233</v>
      </c>
      <c r="C117">
        <v>4</v>
      </c>
      <c r="D117" s="8">
        <f t="shared" si="2"/>
        <v>808.25</v>
      </c>
      <c r="E117" s="4">
        <v>6</v>
      </c>
      <c r="F117" s="7">
        <v>8</v>
      </c>
      <c r="G117" s="3">
        <f t="shared" si="3"/>
        <v>38796</v>
      </c>
      <c r="I117" s="3"/>
      <c r="J117" s="7"/>
      <c r="K117" s="11"/>
      <c r="L117" s="11"/>
      <c r="M117" s="11"/>
      <c r="N117" s="7"/>
      <c r="O117" s="14"/>
      <c r="P117" s="11"/>
      <c r="Q117" s="11"/>
      <c r="R117" s="11"/>
      <c r="S117" s="11"/>
      <c r="T117" s="11"/>
      <c r="U117" s="11"/>
      <c r="V117" s="7"/>
      <c r="W117" s="8"/>
      <c r="X117" s="4"/>
      <c r="Y117" s="7"/>
      <c r="Z117" s="3"/>
    </row>
    <row r="118" spans="1:26" x14ac:dyDescent="0.25">
      <c r="A118" s="2">
        <v>115</v>
      </c>
      <c r="B118">
        <v>8398.18</v>
      </c>
      <c r="C118">
        <v>8</v>
      </c>
      <c r="D118" s="8">
        <f t="shared" si="2"/>
        <v>1049.7725</v>
      </c>
      <c r="E118" s="4">
        <v>6</v>
      </c>
      <c r="F118" s="7">
        <v>18</v>
      </c>
      <c r="G118" s="3">
        <f t="shared" si="3"/>
        <v>113375.43000000001</v>
      </c>
      <c r="I118" s="3"/>
      <c r="J118" s="7"/>
      <c r="K118" s="11"/>
      <c r="L118" s="11"/>
      <c r="M118" s="11"/>
      <c r="N118" s="7"/>
      <c r="O118" s="14"/>
      <c r="P118" s="11"/>
      <c r="Q118" s="11"/>
      <c r="R118" s="11"/>
      <c r="S118" s="11"/>
      <c r="T118" s="11"/>
      <c r="U118" s="11"/>
      <c r="V118" s="7"/>
      <c r="W118" s="8"/>
      <c r="X118" s="4"/>
      <c r="Y118" s="7"/>
      <c r="Z118" s="3"/>
    </row>
    <row r="119" spans="1:26" x14ac:dyDescent="0.25">
      <c r="A119" s="2">
        <v>116</v>
      </c>
      <c r="B119">
        <v>5663.920000000001</v>
      </c>
      <c r="C119">
        <v>8</v>
      </c>
      <c r="D119" s="8">
        <f t="shared" si="2"/>
        <v>707.99000000000012</v>
      </c>
      <c r="E119" s="4">
        <v>6</v>
      </c>
      <c r="F119" s="7">
        <v>2</v>
      </c>
      <c r="G119" s="3">
        <f t="shared" si="3"/>
        <v>8495.880000000001</v>
      </c>
      <c r="I119" s="3"/>
      <c r="J119" s="7"/>
      <c r="K119" s="11"/>
      <c r="L119" s="11"/>
      <c r="M119" s="11"/>
      <c r="N119" s="7"/>
      <c r="O119" s="14"/>
      <c r="P119" s="11"/>
      <c r="Q119" s="11"/>
      <c r="R119" s="11"/>
      <c r="S119" s="11"/>
      <c r="T119" s="11"/>
      <c r="U119" s="11"/>
      <c r="V119" s="7"/>
      <c r="W119" s="8"/>
      <c r="X119" s="4"/>
      <c r="Y119" s="7"/>
      <c r="Z119" s="3"/>
    </row>
    <row r="120" spans="1:26" x14ac:dyDescent="0.25">
      <c r="A120" s="2">
        <v>117</v>
      </c>
      <c r="B120">
        <v>12856.83</v>
      </c>
      <c r="C120">
        <v>10</v>
      </c>
      <c r="D120" s="8">
        <f t="shared" si="2"/>
        <v>1285.683</v>
      </c>
      <c r="E120" s="4">
        <v>6</v>
      </c>
      <c r="F120" s="7">
        <v>15</v>
      </c>
      <c r="G120" s="3">
        <f t="shared" si="3"/>
        <v>115711.47</v>
      </c>
      <c r="I120" s="3"/>
      <c r="J120" s="7"/>
      <c r="K120" s="11"/>
      <c r="L120" s="11"/>
      <c r="M120" s="11"/>
      <c r="N120" s="7"/>
      <c r="O120" s="14"/>
      <c r="P120" s="11"/>
      <c r="Q120" s="11"/>
      <c r="R120" s="11"/>
      <c r="S120" s="11"/>
      <c r="T120" s="11"/>
      <c r="U120" s="11"/>
      <c r="V120" s="7"/>
      <c r="W120" s="8"/>
      <c r="X120" s="4"/>
      <c r="Y120" s="7"/>
      <c r="Z120" s="3"/>
    </row>
    <row r="121" spans="1:26" x14ac:dyDescent="0.25">
      <c r="A121" s="2">
        <v>118</v>
      </c>
      <c r="B121">
        <v>5319.51</v>
      </c>
      <c r="C121">
        <v>5</v>
      </c>
      <c r="D121" s="8">
        <f t="shared" si="2"/>
        <v>1063.902</v>
      </c>
      <c r="E121" s="4">
        <v>6</v>
      </c>
      <c r="F121" s="7">
        <v>19</v>
      </c>
      <c r="G121" s="3">
        <f t="shared" si="3"/>
        <v>121284.82800000001</v>
      </c>
      <c r="I121" s="3"/>
      <c r="J121" s="7"/>
      <c r="K121" s="11"/>
      <c r="L121" s="11"/>
      <c r="M121" s="11"/>
      <c r="N121" s="7"/>
      <c r="O121" s="14"/>
      <c r="P121" s="11"/>
      <c r="Q121" s="11"/>
      <c r="R121" s="11"/>
      <c r="S121" s="11"/>
      <c r="T121" s="11"/>
      <c r="U121" s="11"/>
      <c r="V121" s="7"/>
      <c r="W121" s="8"/>
      <c r="X121" s="4"/>
      <c r="Y121" s="7"/>
      <c r="Z121" s="3"/>
    </row>
    <row r="122" spans="1:26" x14ac:dyDescent="0.25">
      <c r="A122" s="2">
        <v>119</v>
      </c>
      <c r="B122">
        <v>5217.66</v>
      </c>
      <c r="C122">
        <v>4</v>
      </c>
      <c r="D122" s="8">
        <f t="shared" si="2"/>
        <v>1304.415</v>
      </c>
      <c r="E122" s="4">
        <v>6</v>
      </c>
      <c r="F122" s="7">
        <v>9</v>
      </c>
      <c r="G122" s="3">
        <f t="shared" si="3"/>
        <v>70438.41</v>
      </c>
      <c r="I122" s="3"/>
      <c r="J122" s="7"/>
      <c r="K122" s="11"/>
      <c r="L122" s="11"/>
      <c r="M122" s="11"/>
      <c r="N122" s="7"/>
      <c r="O122" s="14"/>
      <c r="P122" s="11"/>
      <c r="Q122" s="11"/>
      <c r="R122" s="11"/>
      <c r="S122" s="11"/>
      <c r="T122" s="11"/>
      <c r="U122" s="11"/>
      <c r="V122" s="7"/>
      <c r="W122" s="8"/>
      <c r="X122" s="4"/>
      <c r="Y122" s="7"/>
      <c r="Z122" s="3"/>
    </row>
    <row r="123" spans="1:26" x14ac:dyDescent="0.25">
      <c r="A123" s="2">
        <v>120</v>
      </c>
      <c r="B123">
        <v>2173.3000000000002</v>
      </c>
      <c r="C123">
        <v>2</v>
      </c>
      <c r="D123" s="8">
        <f t="shared" si="2"/>
        <v>1086.6500000000001</v>
      </c>
      <c r="E123" s="4">
        <v>6</v>
      </c>
      <c r="F123" s="7">
        <v>4</v>
      </c>
      <c r="G123" s="3">
        <f t="shared" si="3"/>
        <v>26079.600000000002</v>
      </c>
      <c r="I123" s="3"/>
      <c r="J123" s="7"/>
      <c r="K123" s="11"/>
      <c r="L123" s="11"/>
      <c r="M123" s="11"/>
      <c r="N123" s="7"/>
      <c r="O123" s="14"/>
      <c r="P123" s="11"/>
      <c r="Q123" s="11"/>
      <c r="R123" s="11"/>
      <c r="S123" s="11"/>
      <c r="T123" s="11"/>
      <c r="U123" s="11"/>
      <c r="V123" s="7"/>
      <c r="W123" s="8"/>
      <c r="X123" s="4"/>
      <c r="Y123" s="7"/>
      <c r="Z123" s="3"/>
    </row>
    <row r="124" spans="1:26" x14ac:dyDescent="0.25">
      <c r="A124" s="2">
        <v>121</v>
      </c>
      <c r="B124">
        <v>4327.4400000000005</v>
      </c>
      <c r="C124">
        <v>4</v>
      </c>
      <c r="D124" s="8">
        <f t="shared" si="2"/>
        <v>1081.8600000000001</v>
      </c>
      <c r="E124" s="4">
        <v>6</v>
      </c>
      <c r="F124" s="7">
        <v>15</v>
      </c>
      <c r="G124" s="3">
        <f t="shared" si="3"/>
        <v>97367.400000000009</v>
      </c>
      <c r="I124" s="3"/>
      <c r="J124" s="7"/>
      <c r="K124" s="11"/>
      <c r="L124" s="11"/>
      <c r="M124" s="11"/>
      <c r="N124" s="7"/>
      <c r="O124" s="14"/>
      <c r="P124" s="11"/>
      <c r="Q124" s="11"/>
      <c r="R124" s="11"/>
      <c r="S124" s="11"/>
      <c r="T124" s="11"/>
      <c r="U124" s="11"/>
      <c r="V124" s="7"/>
      <c r="W124" s="8"/>
      <c r="X124" s="4"/>
      <c r="Y124" s="7"/>
      <c r="Z124" s="3"/>
    </row>
    <row r="125" spans="1:26" x14ac:dyDescent="0.25">
      <c r="A125" s="2">
        <v>122</v>
      </c>
      <c r="B125">
        <v>6533.39</v>
      </c>
      <c r="C125">
        <v>5</v>
      </c>
      <c r="D125" s="8">
        <f t="shared" si="2"/>
        <v>1306.6780000000001</v>
      </c>
      <c r="E125" s="4">
        <v>6</v>
      </c>
      <c r="F125" s="7">
        <v>12</v>
      </c>
      <c r="G125" s="3">
        <f t="shared" si="3"/>
        <v>94080.816000000021</v>
      </c>
      <c r="I125" s="3"/>
      <c r="J125" s="7"/>
      <c r="K125" s="11"/>
      <c r="L125" s="11"/>
      <c r="M125" s="11"/>
      <c r="N125" s="7"/>
      <c r="O125" s="14"/>
      <c r="P125" s="11"/>
      <c r="Q125" s="11"/>
      <c r="R125" s="11"/>
      <c r="S125" s="11"/>
      <c r="T125" s="11"/>
      <c r="U125" s="11"/>
      <c r="V125" s="7"/>
      <c r="W125" s="8"/>
      <c r="X125" s="4"/>
      <c r="Y125" s="7"/>
      <c r="Z125" s="3"/>
    </row>
    <row r="126" spans="1:26" x14ac:dyDescent="0.25">
      <c r="A126" s="2">
        <v>123</v>
      </c>
      <c r="B126">
        <v>5337.7900000000009</v>
      </c>
      <c r="C126">
        <v>4</v>
      </c>
      <c r="D126" s="8">
        <f t="shared" si="2"/>
        <v>1334.4475000000002</v>
      </c>
      <c r="E126" s="4">
        <v>6</v>
      </c>
      <c r="F126" s="7">
        <v>15</v>
      </c>
      <c r="G126" s="3">
        <f t="shared" si="3"/>
        <v>120100.27500000002</v>
      </c>
      <c r="I126" s="3"/>
      <c r="J126" s="7"/>
      <c r="K126" s="11"/>
      <c r="L126" s="11"/>
      <c r="M126" s="11"/>
      <c r="N126" s="7"/>
      <c r="O126" s="14"/>
      <c r="P126" s="11"/>
      <c r="Q126" s="11"/>
      <c r="R126" s="11"/>
      <c r="S126" s="11"/>
      <c r="T126" s="11"/>
      <c r="U126" s="11"/>
      <c r="V126" s="7"/>
      <c r="W126" s="8"/>
      <c r="X126" s="4"/>
      <c r="Y126" s="7"/>
      <c r="Z126" s="3"/>
    </row>
    <row r="127" spans="1:26" x14ac:dyDescent="0.25">
      <c r="A127" s="2">
        <v>124</v>
      </c>
      <c r="B127">
        <v>8272.15</v>
      </c>
      <c r="C127">
        <v>7</v>
      </c>
      <c r="D127" s="8">
        <f t="shared" si="2"/>
        <v>1181.7357142857143</v>
      </c>
      <c r="E127" s="4">
        <v>6</v>
      </c>
      <c r="F127" s="7">
        <v>5</v>
      </c>
      <c r="G127" s="3">
        <f t="shared" si="3"/>
        <v>35452.071428571428</v>
      </c>
      <c r="I127" s="3"/>
      <c r="J127" s="7"/>
      <c r="K127" s="11"/>
      <c r="L127" s="11"/>
      <c r="M127" s="11"/>
      <c r="N127" s="7"/>
      <c r="O127" s="14"/>
      <c r="P127" s="11"/>
      <c r="Q127" s="11"/>
      <c r="R127" s="11"/>
      <c r="S127" s="11"/>
      <c r="T127" s="11"/>
      <c r="U127" s="11"/>
      <c r="V127" s="7"/>
      <c r="W127" s="8"/>
      <c r="X127" s="4"/>
      <c r="Y127" s="7"/>
      <c r="Z127" s="3"/>
    </row>
    <row r="128" spans="1:26" x14ac:dyDescent="0.25">
      <c r="A128" s="2">
        <v>125</v>
      </c>
      <c r="B128">
        <v>7107.32</v>
      </c>
      <c r="C128">
        <v>10</v>
      </c>
      <c r="D128" s="8">
        <f t="shared" si="2"/>
        <v>710.73199999999997</v>
      </c>
      <c r="E128" s="4">
        <v>6</v>
      </c>
      <c r="F128" s="7">
        <v>16</v>
      </c>
      <c r="G128" s="3">
        <f t="shared" si="3"/>
        <v>68230.271999999997</v>
      </c>
      <c r="I128" s="3"/>
      <c r="J128" s="7"/>
      <c r="K128" s="11"/>
      <c r="L128" s="11"/>
      <c r="M128" s="11"/>
      <c r="N128" s="7"/>
      <c r="O128" s="14"/>
      <c r="P128" s="11"/>
      <c r="Q128" s="11"/>
      <c r="R128" s="11"/>
      <c r="S128" s="11"/>
      <c r="T128" s="11"/>
      <c r="U128" s="11"/>
      <c r="V128" s="7"/>
      <c r="W128" s="8"/>
      <c r="X128" s="4"/>
      <c r="Y128" s="7"/>
      <c r="Z128" s="3"/>
    </row>
    <row r="129" spans="1:26" x14ac:dyDescent="0.25">
      <c r="A129" s="2">
        <v>126</v>
      </c>
      <c r="B129">
        <v>3448.12</v>
      </c>
      <c r="C129">
        <v>3</v>
      </c>
      <c r="D129" s="8">
        <f t="shared" si="2"/>
        <v>1149.3733333333332</v>
      </c>
      <c r="E129" s="4">
        <v>6</v>
      </c>
      <c r="F129" s="7">
        <v>3</v>
      </c>
      <c r="G129" s="3">
        <f t="shared" si="3"/>
        <v>20688.72</v>
      </c>
      <c r="I129" s="3"/>
      <c r="J129" s="7"/>
      <c r="K129" s="11"/>
      <c r="L129" s="11"/>
      <c r="M129" s="11"/>
      <c r="N129" s="7"/>
      <c r="O129" s="14"/>
      <c r="P129" s="11"/>
      <c r="Q129" s="11"/>
      <c r="R129" s="11"/>
      <c r="S129" s="11"/>
      <c r="T129" s="11"/>
      <c r="U129" s="11"/>
      <c r="V129" s="7"/>
      <c r="W129" s="8"/>
      <c r="X129" s="4"/>
      <c r="Y129" s="7"/>
      <c r="Z129" s="3"/>
    </row>
    <row r="130" spans="1:26" x14ac:dyDescent="0.25">
      <c r="A130" s="2">
        <v>127</v>
      </c>
      <c r="B130">
        <v>9949.619999999999</v>
      </c>
      <c r="C130">
        <v>10</v>
      </c>
      <c r="D130" s="8">
        <f t="shared" si="2"/>
        <v>994.96199999999988</v>
      </c>
      <c r="E130" s="4">
        <v>6</v>
      </c>
      <c r="F130" s="7">
        <v>19</v>
      </c>
      <c r="G130" s="3">
        <f t="shared" si="3"/>
        <v>113425.66799999998</v>
      </c>
      <c r="I130" s="3"/>
      <c r="J130" s="7"/>
      <c r="K130" s="11"/>
      <c r="L130" s="11"/>
      <c r="M130" s="11"/>
      <c r="N130" s="7"/>
      <c r="O130" s="14"/>
      <c r="P130" s="11"/>
      <c r="Q130" s="11"/>
      <c r="R130" s="11"/>
      <c r="S130" s="11"/>
      <c r="T130" s="11"/>
      <c r="U130" s="11"/>
      <c r="V130" s="7"/>
      <c r="W130" s="8"/>
      <c r="X130" s="4"/>
      <c r="Y130" s="7"/>
      <c r="Z130" s="3"/>
    </row>
    <row r="131" spans="1:26" x14ac:dyDescent="0.25">
      <c r="A131" s="2">
        <v>128</v>
      </c>
      <c r="B131">
        <v>3679.75</v>
      </c>
      <c r="C131">
        <v>4</v>
      </c>
      <c r="D131" s="8">
        <f t="shared" si="2"/>
        <v>919.9375</v>
      </c>
      <c r="E131" s="4">
        <v>6</v>
      </c>
      <c r="F131" s="7">
        <v>12</v>
      </c>
      <c r="G131" s="3">
        <f t="shared" si="3"/>
        <v>66235.5</v>
      </c>
      <c r="I131" s="3"/>
      <c r="J131" s="7"/>
      <c r="K131" s="11"/>
      <c r="L131" s="11"/>
      <c r="M131" s="11"/>
      <c r="N131" s="7"/>
      <c r="O131" s="14"/>
      <c r="P131" s="11"/>
      <c r="Q131" s="11"/>
      <c r="R131" s="11"/>
      <c r="S131" s="11"/>
      <c r="T131" s="11"/>
      <c r="U131" s="11"/>
      <c r="V131" s="7"/>
      <c r="W131" s="8"/>
      <c r="X131" s="4"/>
      <c r="Y131" s="7"/>
      <c r="Z131" s="3"/>
    </row>
    <row r="132" spans="1:26" x14ac:dyDescent="0.25">
      <c r="A132" s="2">
        <v>129</v>
      </c>
      <c r="B132">
        <v>4090.48</v>
      </c>
      <c r="C132">
        <v>4</v>
      </c>
      <c r="D132" s="8">
        <f t="shared" si="2"/>
        <v>1022.62</v>
      </c>
      <c r="E132" s="4">
        <v>6</v>
      </c>
      <c r="F132" s="7">
        <v>19</v>
      </c>
      <c r="G132" s="3">
        <f t="shared" si="3"/>
        <v>116578.68000000001</v>
      </c>
      <c r="I132" s="3"/>
      <c r="J132" s="7"/>
      <c r="K132" s="11"/>
      <c r="L132" s="11"/>
      <c r="M132" s="11"/>
      <c r="N132" s="7"/>
      <c r="O132" s="14"/>
      <c r="P132" s="11"/>
      <c r="Q132" s="11"/>
      <c r="R132" s="11"/>
      <c r="S132" s="11"/>
      <c r="T132" s="11"/>
      <c r="U132" s="11"/>
      <c r="V132" s="7"/>
      <c r="W132" s="8"/>
      <c r="X132" s="4"/>
      <c r="Y132" s="7"/>
      <c r="Z132" s="3"/>
    </row>
    <row r="133" spans="1:26" x14ac:dyDescent="0.25">
      <c r="A133" s="2">
        <v>130</v>
      </c>
      <c r="B133">
        <v>3340.42</v>
      </c>
      <c r="C133">
        <v>2</v>
      </c>
      <c r="D133" s="8">
        <f t="shared" ref="D133:D196" si="4">B133/C133</f>
        <v>1670.21</v>
      </c>
      <c r="E133" s="4">
        <v>6</v>
      </c>
      <c r="F133" s="7">
        <v>1</v>
      </c>
      <c r="G133" s="3">
        <f t="shared" ref="G133:G196" si="5">(D133*E133)*F133</f>
        <v>10021.26</v>
      </c>
      <c r="I133" s="3"/>
      <c r="J133" s="7"/>
      <c r="K133" s="11"/>
      <c r="L133" s="11"/>
      <c r="M133" s="11"/>
      <c r="N133" s="7"/>
      <c r="O133" s="14"/>
      <c r="P133" s="11"/>
      <c r="Q133" s="11"/>
      <c r="R133" s="11"/>
      <c r="S133" s="11"/>
      <c r="T133" s="11"/>
      <c r="U133" s="11"/>
      <c r="V133" s="7"/>
      <c r="W133" s="8"/>
      <c r="X133" s="4"/>
      <c r="Y133" s="7"/>
      <c r="Z133" s="3"/>
    </row>
    <row r="134" spans="1:26" x14ac:dyDescent="0.25">
      <c r="A134" s="2">
        <v>131</v>
      </c>
      <c r="B134">
        <v>8745.2800000000007</v>
      </c>
      <c r="C134">
        <v>6</v>
      </c>
      <c r="D134" s="8">
        <f t="shared" si="4"/>
        <v>1457.5466666666669</v>
      </c>
      <c r="E134" s="4">
        <v>6</v>
      </c>
      <c r="F134" s="7">
        <v>8</v>
      </c>
      <c r="G134" s="3">
        <f t="shared" si="5"/>
        <v>69962.240000000005</v>
      </c>
      <c r="I134" s="3"/>
      <c r="J134" s="7"/>
      <c r="K134" s="11"/>
      <c r="L134" s="11"/>
      <c r="M134" s="11"/>
      <c r="N134" s="7"/>
      <c r="O134" s="14"/>
      <c r="P134" s="11"/>
      <c r="Q134" s="11"/>
      <c r="R134" s="11"/>
      <c r="S134" s="11"/>
      <c r="T134" s="11"/>
      <c r="U134" s="11"/>
      <c r="V134" s="7"/>
      <c r="W134" s="8"/>
      <c r="X134" s="4"/>
      <c r="Y134" s="7"/>
      <c r="Z134" s="3"/>
    </row>
    <row r="135" spans="1:26" x14ac:dyDescent="0.25">
      <c r="A135" s="2">
        <v>132</v>
      </c>
      <c r="B135">
        <v>7365.93</v>
      </c>
      <c r="C135">
        <v>6</v>
      </c>
      <c r="D135" s="8">
        <f t="shared" si="4"/>
        <v>1227.655</v>
      </c>
      <c r="E135" s="4">
        <v>6</v>
      </c>
      <c r="F135" s="7">
        <v>9</v>
      </c>
      <c r="G135" s="3">
        <f t="shared" si="5"/>
        <v>66293.37</v>
      </c>
      <c r="I135" s="3"/>
      <c r="J135" s="7"/>
      <c r="K135" s="11"/>
      <c r="L135" s="11"/>
      <c r="M135" s="11"/>
      <c r="N135" s="7"/>
      <c r="O135" s="14"/>
      <c r="P135" s="11"/>
      <c r="Q135" s="11"/>
      <c r="R135" s="11"/>
      <c r="S135" s="11"/>
      <c r="T135" s="11"/>
      <c r="U135" s="11"/>
      <c r="V135" s="7"/>
      <c r="W135" s="8"/>
      <c r="X135" s="4"/>
      <c r="Y135" s="7"/>
      <c r="Z135" s="3"/>
    </row>
    <row r="136" spans="1:26" x14ac:dyDescent="0.25">
      <c r="A136" s="2">
        <v>133</v>
      </c>
      <c r="B136">
        <v>3164.55</v>
      </c>
      <c r="C136">
        <v>5</v>
      </c>
      <c r="D136" s="8">
        <f t="shared" si="4"/>
        <v>632.91000000000008</v>
      </c>
      <c r="E136" s="4">
        <v>6</v>
      </c>
      <c r="F136" s="7">
        <v>16</v>
      </c>
      <c r="G136" s="3">
        <f t="shared" si="5"/>
        <v>60759.360000000008</v>
      </c>
      <c r="I136" s="3"/>
      <c r="J136" s="7"/>
      <c r="K136" s="11"/>
      <c r="L136" s="11"/>
      <c r="M136" s="11"/>
      <c r="N136" s="7"/>
      <c r="O136" s="14"/>
      <c r="P136" s="11"/>
      <c r="Q136" s="11"/>
      <c r="R136" s="11"/>
      <c r="S136" s="11"/>
      <c r="T136" s="11"/>
      <c r="U136" s="11"/>
      <c r="V136" s="7"/>
      <c r="W136" s="8"/>
      <c r="X136" s="4"/>
      <c r="Y136" s="7"/>
      <c r="Z136" s="3"/>
    </row>
    <row r="137" spans="1:26" x14ac:dyDescent="0.25">
      <c r="A137" s="2">
        <v>134</v>
      </c>
      <c r="B137">
        <v>7170.95</v>
      </c>
      <c r="C137">
        <v>6</v>
      </c>
      <c r="D137" s="8">
        <f t="shared" si="4"/>
        <v>1195.1583333333333</v>
      </c>
      <c r="E137" s="4">
        <v>6</v>
      </c>
      <c r="F137" s="7">
        <v>5</v>
      </c>
      <c r="G137" s="3">
        <f t="shared" si="5"/>
        <v>35854.75</v>
      </c>
      <c r="I137" s="3"/>
      <c r="J137" s="7"/>
      <c r="K137" s="11"/>
      <c r="L137" s="11"/>
      <c r="M137" s="11"/>
      <c r="N137" s="7"/>
      <c r="O137" s="14"/>
      <c r="P137" s="11"/>
      <c r="Q137" s="11"/>
      <c r="R137" s="11"/>
      <c r="S137" s="11"/>
      <c r="T137" s="11"/>
      <c r="U137" s="11"/>
      <c r="V137" s="7"/>
      <c r="W137" s="8"/>
      <c r="X137" s="4"/>
      <c r="Y137" s="7"/>
      <c r="Z137" s="3"/>
    </row>
    <row r="138" spans="1:26" x14ac:dyDescent="0.25">
      <c r="A138" s="2">
        <v>135</v>
      </c>
      <c r="B138">
        <v>6860.4600000000009</v>
      </c>
      <c r="C138">
        <v>7</v>
      </c>
      <c r="D138" s="8">
        <f t="shared" si="4"/>
        <v>980.06571428571442</v>
      </c>
      <c r="E138" s="4">
        <v>6</v>
      </c>
      <c r="F138" s="7">
        <v>3</v>
      </c>
      <c r="G138" s="3">
        <f t="shared" si="5"/>
        <v>17641.18285714286</v>
      </c>
      <c r="I138" s="3"/>
      <c r="J138" s="7"/>
      <c r="K138" s="11"/>
      <c r="L138" s="11"/>
      <c r="M138" s="11"/>
      <c r="N138" s="7"/>
      <c r="O138" s="14"/>
      <c r="P138" s="11"/>
      <c r="Q138" s="11"/>
      <c r="R138" s="11"/>
      <c r="S138" s="11"/>
      <c r="T138" s="11"/>
      <c r="U138" s="11"/>
      <c r="V138" s="7"/>
      <c r="W138" s="8"/>
      <c r="X138" s="4"/>
      <c r="Y138" s="7"/>
      <c r="Z138" s="3"/>
    </row>
    <row r="139" spans="1:26" x14ac:dyDescent="0.25">
      <c r="A139" s="2">
        <v>136</v>
      </c>
      <c r="B139">
        <v>9406.85</v>
      </c>
      <c r="C139">
        <v>8</v>
      </c>
      <c r="D139" s="8">
        <f t="shared" si="4"/>
        <v>1175.85625</v>
      </c>
      <c r="E139" s="4">
        <v>6</v>
      </c>
      <c r="F139" s="7">
        <v>7</v>
      </c>
      <c r="G139" s="3">
        <f t="shared" si="5"/>
        <v>49385.962500000009</v>
      </c>
      <c r="I139" s="3"/>
      <c r="J139" s="7"/>
      <c r="K139" s="11"/>
      <c r="L139" s="11"/>
      <c r="M139" s="11"/>
      <c r="N139" s="7"/>
      <c r="O139" s="14"/>
      <c r="P139" s="11"/>
      <c r="Q139" s="11"/>
      <c r="R139" s="11"/>
      <c r="S139" s="11"/>
      <c r="T139" s="11"/>
      <c r="U139" s="11"/>
      <c r="V139" s="7"/>
      <c r="W139" s="8"/>
      <c r="X139" s="4"/>
      <c r="Y139" s="7"/>
      <c r="Z139" s="3"/>
    </row>
    <row r="140" spans="1:26" x14ac:dyDescent="0.25">
      <c r="A140" s="2">
        <v>137</v>
      </c>
      <c r="B140">
        <v>3507.0499999999997</v>
      </c>
      <c r="C140">
        <v>5</v>
      </c>
      <c r="D140" s="8">
        <f t="shared" si="4"/>
        <v>701.41</v>
      </c>
      <c r="E140" s="4">
        <v>6</v>
      </c>
      <c r="F140" s="7">
        <v>10</v>
      </c>
      <c r="G140" s="3">
        <f t="shared" si="5"/>
        <v>42084.6</v>
      </c>
      <c r="I140" s="3"/>
      <c r="J140" s="7"/>
      <c r="K140" s="11"/>
      <c r="L140" s="11"/>
      <c r="M140" s="11"/>
      <c r="N140" s="7"/>
      <c r="O140" s="14"/>
      <c r="P140" s="11"/>
      <c r="Q140" s="11"/>
      <c r="R140" s="11"/>
      <c r="S140" s="11"/>
      <c r="T140" s="11"/>
      <c r="U140" s="11"/>
      <c r="V140" s="7"/>
      <c r="W140" s="8"/>
      <c r="X140" s="4"/>
      <c r="Y140" s="7"/>
      <c r="Z140" s="3"/>
    </row>
    <row r="141" spans="1:26" x14ac:dyDescent="0.25">
      <c r="A141" s="2">
        <v>138</v>
      </c>
      <c r="B141">
        <v>4927.3499999999995</v>
      </c>
      <c r="C141">
        <v>7</v>
      </c>
      <c r="D141" s="8">
        <f t="shared" si="4"/>
        <v>703.90714285714273</v>
      </c>
      <c r="E141" s="4">
        <v>6</v>
      </c>
      <c r="F141" s="7">
        <v>13</v>
      </c>
      <c r="G141" s="3">
        <f t="shared" si="5"/>
        <v>54904.757142857132</v>
      </c>
      <c r="I141" s="3"/>
      <c r="J141" s="7"/>
      <c r="K141" s="11"/>
      <c r="L141" s="11"/>
      <c r="M141" s="11"/>
      <c r="N141" s="7"/>
      <c r="O141" s="14"/>
      <c r="P141" s="11"/>
      <c r="Q141" s="11"/>
      <c r="R141" s="11"/>
      <c r="S141" s="11"/>
      <c r="T141" s="11"/>
      <c r="U141" s="11"/>
      <c r="V141" s="7"/>
      <c r="W141" s="8"/>
      <c r="X141" s="4"/>
      <c r="Y141" s="7"/>
      <c r="Z141" s="3"/>
    </row>
    <row r="142" spans="1:26" x14ac:dyDescent="0.25">
      <c r="A142" s="2">
        <v>139</v>
      </c>
      <c r="B142">
        <v>10638.89</v>
      </c>
      <c r="C142">
        <v>9</v>
      </c>
      <c r="D142" s="8">
        <f t="shared" si="4"/>
        <v>1182.0988888888887</v>
      </c>
      <c r="E142" s="4">
        <v>6</v>
      </c>
      <c r="F142" s="7">
        <v>4</v>
      </c>
      <c r="G142" s="3">
        <f t="shared" si="5"/>
        <v>28370.373333333329</v>
      </c>
      <c r="I142" s="3"/>
      <c r="J142" s="7"/>
      <c r="K142" s="11"/>
      <c r="L142" s="7"/>
      <c r="M142" s="11"/>
      <c r="N142" s="7"/>
      <c r="O142" s="14"/>
      <c r="P142" s="11"/>
      <c r="Q142" s="11"/>
      <c r="R142" s="11"/>
      <c r="S142" s="11"/>
      <c r="T142" s="11"/>
      <c r="U142" s="11"/>
      <c r="V142" s="7"/>
      <c r="W142" s="8"/>
      <c r="X142" s="4"/>
      <c r="Y142" s="7"/>
      <c r="Z142" s="3"/>
    </row>
    <row r="143" spans="1:26" x14ac:dyDescent="0.25">
      <c r="A143" s="2">
        <v>140</v>
      </c>
      <c r="B143">
        <v>7649.3399999999992</v>
      </c>
      <c r="C143">
        <v>6</v>
      </c>
      <c r="D143" s="8">
        <f t="shared" si="4"/>
        <v>1274.8899999999999</v>
      </c>
      <c r="E143" s="4">
        <v>6</v>
      </c>
      <c r="F143" s="7">
        <v>2</v>
      </c>
      <c r="G143" s="3">
        <f t="shared" si="5"/>
        <v>15298.679999999998</v>
      </c>
      <c r="I143" s="3"/>
      <c r="J143" s="7"/>
      <c r="K143" s="11"/>
      <c r="L143" s="11"/>
      <c r="M143" s="11"/>
      <c r="N143" s="7"/>
      <c r="O143" s="14"/>
      <c r="P143" s="11"/>
      <c r="Q143" s="11"/>
      <c r="R143" s="11"/>
      <c r="S143" s="11"/>
      <c r="T143" s="11"/>
      <c r="U143" s="11"/>
      <c r="V143" s="7"/>
      <c r="W143" s="8"/>
      <c r="X143" s="4"/>
      <c r="Y143" s="7"/>
      <c r="Z143" s="3"/>
    </row>
    <row r="144" spans="1:26" x14ac:dyDescent="0.25">
      <c r="A144" s="2">
        <v>141</v>
      </c>
      <c r="B144">
        <v>4053.9800000000005</v>
      </c>
      <c r="C144">
        <v>3</v>
      </c>
      <c r="D144" s="8">
        <f t="shared" si="4"/>
        <v>1351.3266666666668</v>
      </c>
      <c r="E144" s="4">
        <v>6</v>
      </c>
      <c r="F144" s="7">
        <v>10</v>
      </c>
      <c r="G144" s="3">
        <f t="shared" si="5"/>
        <v>81079.600000000006</v>
      </c>
      <c r="I144" s="3"/>
      <c r="J144" s="7"/>
      <c r="K144" s="11"/>
      <c r="L144" s="11"/>
      <c r="M144" s="11"/>
      <c r="N144" s="7"/>
      <c r="O144" s="14"/>
      <c r="P144" s="11"/>
      <c r="Q144" s="11"/>
      <c r="R144" s="11"/>
      <c r="S144" s="11"/>
      <c r="T144" s="11"/>
      <c r="U144" s="11"/>
      <c r="V144" s="7"/>
      <c r="W144" s="8"/>
      <c r="X144" s="4"/>
      <c r="Y144" s="7"/>
      <c r="Z144" s="3"/>
    </row>
    <row r="145" spans="1:26" x14ac:dyDescent="0.25">
      <c r="A145" s="2">
        <v>142</v>
      </c>
      <c r="B145">
        <v>12474.740000000002</v>
      </c>
      <c r="C145">
        <v>11</v>
      </c>
      <c r="D145" s="8">
        <f t="shared" si="4"/>
        <v>1134.0672727272729</v>
      </c>
      <c r="E145" s="4">
        <v>6</v>
      </c>
      <c r="F145" s="7">
        <v>17</v>
      </c>
      <c r="G145" s="3">
        <f t="shared" si="5"/>
        <v>115674.86181818183</v>
      </c>
      <c r="I145" s="3"/>
      <c r="J145" s="7"/>
      <c r="K145" s="11"/>
      <c r="L145" s="11"/>
      <c r="M145" s="11"/>
      <c r="N145" s="7"/>
      <c r="O145" s="14"/>
      <c r="P145" s="11"/>
      <c r="Q145" s="11"/>
      <c r="R145" s="11"/>
      <c r="S145" s="11"/>
      <c r="T145" s="11"/>
      <c r="U145" s="11"/>
      <c r="V145" s="7"/>
      <c r="W145" s="8"/>
      <c r="X145" s="4"/>
      <c r="Y145" s="7"/>
      <c r="Z145" s="3"/>
    </row>
    <row r="146" spans="1:26" x14ac:dyDescent="0.25">
      <c r="A146" s="2">
        <v>143</v>
      </c>
      <c r="B146">
        <v>4689.21</v>
      </c>
      <c r="C146">
        <v>4</v>
      </c>
      <c r="D146" s="8">
        <f t="shared" si="4"/>
        <v>1172.3025</v>
      </c>
      <c r="E146" s="4">
        <v>6</v>
      </c>
      <c r="F146" s="7">
        <v>11</v>
      </c>
      <c r="G146" s="3">
        <f t="shared" si="5"/>
        <v>77371.965000000011</v>
      </c>
      <c r="I146" s="3"/>
      <c r="J146" s="7"/>
      <c r="K146" s="11"/>
      <c r="L146" s="11"/>
      <c r="M146" s="11"/>
      <c r="N146" s="7"/>
      <c r="O146" s="14"/>
      <c r="P146" s="11"/>
      <c r="Q146" s="11"/>
      <c r="R146" s="11"/>
      <c r="S146" s="11"/>
      <c r="T146" s="11"/>
      <c r="U146" s="11"/>
      <c r="V146" s="7"/>
      <c r="W146" s="8"/>
      <c r="X146" s="4"/>
      <c r="Y146" s="7"/>
      <c r="Z146" s="3"/>
    </row>
    <row r="147" spans="1:26" x14ac:dyDescent="0.25">
      <c r="A147" s="2">
        <v>144</v>
      </c>
      <c r="B147">
        <v>8961.14</v>
      </c>
      <c r="C147">
        <v>8</v>
      </c>
      <c r="D147" s="8">
        <f t="shared" si="4"/>
        <v>1120.1424999999999</v>
      </c>
      <c r="E147" s="4">
        <v>6</v>
      </c>
      <c r="F147" s="7" t="s">
        <v>5</v>
      </c>
      <c r="G147" s="3" t="e">
        <f t="shared" si="5"/>
        <v>#VALUE!</v>
      </c>
      <c r="I147" s="3"/>
      <c r="J147" s="7"/>
      <c r="K147" s="11"/>
      <c r="L147" s="11"/>
      <c r="M147" s="11"/>
      <c r="N147" s="7"/>
      <c r="O147" s="7"/>
      <c r="P147" s="11"/>
      <c r="Q147" s="11"/>
      <c r="R147" s="11"/>
      <c r="S147" s="11"/>
      <c r="T147" s="11"/>
      <c r="U147" s="11"/>
      <c r="V147" s="7"/>
      <c r="W147" s="8"/>
      <c r="X147" s="4"/>
      <c r="Y147" s="7"/>
      <c r="Z147" s="3"/>
    </row>
    <row r="148" spans="1:26" x14ac:dyDescent="0.25">
      <c r="A148" s="2">
        <v>145</v>
      </c>
      <c r="B148">
        <v>8149.1899999999987</v>
      </c>
      <c r="C148">
        <v>7</v>
      </c>
      <c r="D148" s="8">
        <f t="shared" si="4"/>
        <v>1164.1699999999998</v>
      </c>
      <c r="E148" s="4">
        <v>6</v>
      </c>
      <c r="F148" s="7">
        <v>4</v>
      </c>
      <c r="G148" s="3">
        <f t="shared" si="5"/>
        <v>27940.079999999994</v>
      </c>
      <c r="I148" s="3"/>
      <c r="J148" s="7"/>
      <c r="K148" s="11"/>
      <c r="L148" s="11"/>
      <c r="M148" s="11"/>
      <c r="N148" s="7"/>
      <c r="O148" s="14"/>
      <c r="P148" s="11"/>
      <c r="Q148" s="11"/>
      <c r="R148" s="11"/>
      <c r="S148" s="11"/>
      <c r="T148" s="11"/>
      <c r="U148" s="11"/>
      <c r="V148" s="7"/>
      <c r="W148" s="8"/>
      <c r="X148" s="4"/>
      <c r="Y148" s="7"/>
      <c r="Z148" s="3"/>
    </row>
    <row r="149" spans="1:26" x14ac:dyDescent="0.25">
      <c r="A149" s="2">
        <v>146</v>
      </c>
      <c r="B149">
        <v>1973.29</v>
      </c>
      <c r="C149">
        <v>2</v>
      </c>
      <c r="D149" s="8">
        <f t="shared" si="4"/>
        <v>986.64499999999998</v>
      </c>
      <c r="E149" s="4">
        <v>6</v>
      </c>
      <c r="F149" s="7">
        <v>8</v>
      </c>
      <c r="G149" s="3">
        <f t="shared" si="5"/>
        <v>47358.96</v>
      </c>
      <c r="I149" s="3"/>
      <c r="J149" s="7"/>
      <c r="K149" s="11"/>
      <c r="L149" s="11"/>
      <c r="M149" s="11"/>
      <c r="N149" s="7"/>
      <c r="O149" s="14"/>
      <c r="P149" s="11"/>
      <c r="Q149" s="11"/>
      <c r="R149" s="11"/>
      <c r="S149" s="11"/>
      <c r="T149" s="11"/>
      <c r="U149" s="11"/>
      <c r="V149" s="7"/>
      <c r="W149" s="8"/>
      <c r="X149" s="4"/>
      <c r="Y149" s="7"/>
      <c r="Z149" s="3"/>
    </row>
    <row r="150" spans="1:26" x14ac:dyDescent="0.25">
      <c r="A150" s="2">
        <v>147</v>
      </c>
      <c r="B150">
        <v>8079.0899999999992</v>
      </c>
      <c r="C150">
        <v>6</v>
      </c>
      <c r="D150" s="8">
        <f t="shared" si="4"/>
        <v>1346.5149999999999</v>
      </c>
      <c r="E150" s="4">
        <v>6</v>
      </c>
      <c r="F150" s="7">
        <v>10</v>
      </c>
      <c r="G150" s="3">
        <f t="shared" si="5"/>
        <v>80790.899999999994</v>
      </c>
      <c r="I150" s="3"/>
      <c r="J150" s="7"/>
      <c r="K150" s="11"/>
      <c r="L150" s="11"/>
      <c r="M150" s="11"/>
      <c r="N150" s="7"/>
      <c r="O150" s="14"/>
      <c r="P150" s="11"/>
      <c r="Q150" s="11"/>
      <c r="R150" s="11"/>
      <c r="S150" s="11"/>
      <c r="T150" s="11"/>
      <c r="U150" s="11"/>
      <c r="V150" s="7"/>
      <c r="W150" s="8"/>
      <c r="X150" s="4"/>
      <c r="Y150" s="7"/>
      <c r="Z150" s="3"/>
    </row>
    <row r="151" spans="1:26" x14ac:dyDescent="0.25">
      <c r="A151" s="2">
        <v>148</v>
      </c>
      <c r="B151">
        <v>5808.83</v>
      </c>
      <c r="C151">
        <v>5</v>
      </c>
      <c r="D151" s="8">
        <f t="shared" si="4"/>
        <v>1161.7660000000001</v>
      </c>
      <c r="E151" s="4">
        <v>6</v>
      </c>
      <c r="F151" s="7">
        <v>5</v>
      </c>
      <c r="G151" s="3">
        <f t="shared" si="5"/>
        <v>34852.980000000003</v>
      </c>
      <c r="I151" s="3"/>
      <c r="J151" s="7"/>
      <c r="K151" s="11"/>
      <c r="L151" s="11"/>
      <c r="M151" s="11"/>
      <c r="N151" s="7"/>
      <c r="O151" s="14"/>
      <c r="P151" s="11"/>
      <c r="Q151" s="11"/>
      <c r="R151" s="11"/>
      <c r="S151" s="11"/>
      <c r="T151" s="11"/>
      <c r="U151" s="11"/>
      <c r="V151" s="7"/>
      <c r="W151" s="8"/>
      <c r="X151" s="4"/>
      <c r="Y151" s="7"/>
      <c r="Z151" s="3"/>
    </row>
    <row r="152" spans="1:26" x14ac:dyDescent="0.25">
      <c r="A152" s="2">
        <v>149</v>
      </c>
      <c r="B152">
        <v>4945.6900000000005</v>
      </c>
      <c r="C152">
        <v>4</v>
      </c>
      <c r="D152" s="8">
        <f t="shared" si="4"/>
        <v>1236.4225000000001</v>
      </c>
      <c r="E152" s="4">
        <v>6</v>
      </c>
      <c r="F152" s="7">
        <v>1</v>
      </c>
      <c r="G152" s="3">
        <f t="shared" si="5"/>
        <v>7418.5350000000008</v>
      </c>
      <c r="I152" s="3"/>
      <c r="J152" s="7"/>
      <c r="K152" s="11"/>
      <c r="L152" s="11"/>
      <c r="M152" s="11"/>
      <c r="N152" s="7"/>
      <c r="O152" s="14"/>
      <c r="P152" s="11"/>
      <c r="Q152" s="11"/>
      <c r="R152" s="11"/>
      <c r="S152" s="11"/>
      <c r="T152" s="11"/>
      <c r="U152" s="11"/>
      <c r="V152" s="7"/>
      <c r="W152" s="8"/>
      <c r="X152" s="4"/>
      <c r="Y152" s="7"/>
      <c r="Z152" s="3"/>
    </row>
    <row r="153" spans="1:26" x14ac:dyDescent="0.25">
      <c r="A153" s="2">
        <v>150</v>
      </c>
      <c r="B153">
        <v>3630.96</v>
      </c>
      <c r="C153">
        <v>4</v>
      </c>
      <c r="D153" s="8">
        <f t="shared" si="4"/>
        <v>907.74</v>
      </c>
      <c r="E153" s="4">
        <v>6</v>
      </c>
      <c r="F153" s="7">
        <v>17</v>
      </c>
      <c r="G153" s="3">
        <f t="shared" si="5"/>
        <v>92589.48000000001</v>
      </c>
      <c r="I153" s="3"/>
      <c r="J153" s="7"/>
      <c r="K153" s="11"/>
      <c r="L153" s="11"/>
      <c r="M153" s="11"/>
      <c r="N153" s="7"/>
      <c r="O153" s="14"/>
      <c r="P153" s="11"/>
      <c r="Q153" s="11"/>
      <c r="R153" s="11"/>
      <c r="S153" s="11"/>
      <c r="T153" s="11"/>
      <c r="U153" s="11"/>
      <c r="V153" s="7"/>
      <c r="W153" s="8"/>
      <c r="X153" s="4"/>
      <c r="Y153" s="7"/>
      <c r="Z153" s="3"/>
    </row>
    <row r="154" spans="1:26" x14ac:dyDescent="0.25">
      <c r="A154" s="2">
        <v>151</v>
      </c>
      <c r="B154">
        <v>11422.85</v>
      </c>
      <c r="C154">
        <v>7</v>
      </c>
      <c r="D154" s="8">
        <f t="shared" si="4"/>
        <v>1631.8357142857144</v>
      </c>
      <c r="E154" s="4">
        <v>6</v>
      </c>
      <c r="F154" s="7">
        <v>13</v>
      </c>
      <c r="G154" s="3">
        <f t="shared" si="5"/>
        <v>127283.1857142857</v>
      </c>
      <c r="I154" s="3"/>
      <c r="J154" s="7"/>
      <c r="K154" s="11"/>
      <c r="L154" s="11"/>
      <c r="M154" s="11"/>
      <c r="N154" s="7"/>
      <c r="O154" s="14"/>
      <c r="P154" s="11"/>
      <c r="Q154" s="11"/>
      <c r="R154" s="11"/>
      <c r="S154" s="11"/>
      <c r="T154" s="11"/>
      <c r="U154" s="11"/>
      <c r="V154" s="7"/>
      <c r="W154" s="8"/>
      <c r="X154" s="4"/>
      <c r="Y154" s="7"/>
      <c r="Z154" s="3"/>
    </row>
    <row r="155" spans="1:26" x14ac:dyDescent="0.25">
      <c r="A155" s="2">
        <v>152</v>
      </c>
      <c r="B155">
        <v>2941.37</v>
      </c>
      <c r="C155">
        <v>2</v>
      </c>
      <c r="D155" s="8">
        <f t="shared" si="4"/>
        <v>1470.6849999999999</v>
      </c>
      <c r="E155" s="4">
        <v>6</v>
      </c>
      <c r="F155" s="7">
        <v>16</v>
      </c>
      <c r="G155" s="3">
        <f t="shared" si="5"/>
        <v>141185.76</v>
      </c>
      <c r="I155" s="3"/>
      <c r="J155" s="7"/>
      <c r="K155" s="11"/>
      <c r="L155" s="11"/>
      <c r="M155" s="11"/>
      <c r="N155" s="7"/>
      <c r="O155" s="14"/>
      <c r="P155" s="11"/>
      <c r="Q155" s="11"/>
      <c r="R155" s="11"/>
      <c r="S155" s="11"/>
      <c r="T155" s="11"/>
      <c r="U155" s="11"/>
      <c r="V155" s="7"/>
      <c r="W155" s="8"/>
      <c r="X155" s="4"/>
      <c r="Y155" s="7"/>
      <c r="Z155" s="3"/>
    </row>
    <row r="156" spans="1:26" x14ac:dyDescent="0.25">
      <c r="A156" s="2">
        <v>153</v>
      </c>
      <c r="B156">
        <v>7808.16</v>
      </c>
      <c r="C156">
        <v>7</v>
      </c>
      <c r="D156" s="8">
        <f t="shared" si="4"/>
        <v>1115.4514285714286</v>
      </c>
      <c r="E156" s="4">
        <v>6</v>
      </c>
      <c r="F156" s="7">
        <v>12</v>
      </c>
      <c r="G156" s="3">
        <f t="shared" si="5"/>
        <v>80312.502857142856</v>
      </c>
      <c r="I156" s="3"/>
      <c r="J156" s="7"/>
      <c r="K156" s="11"/>
      <c r="L156" s="11"/>
      <c r="M156" s="11"/>
      <c r="N156" s="7"/>
      <c r="O156" s="14"/>
      <c r="P156" s="11"/>
      <c r="Q156" s="11"/>
      <c r="R156" s="11"/>
      <c r="S156" s="11"/>
      <c r="T156" s="11"/>
      <c r="U156" s="11"/>
      <c r="V156" s="7"/>
      <c r="W156" s="8"/>
      <c r="X156" s="4"/>
      <c r="Y156" s="7"/>
      <c r="Z156" s="3"/>
    </row>
    <row r="157" spans="1:26" x14ac:dyDescent="0.25">
      <c r="A157" s="2">
        <v>154</v>
      </c>
      <c r="B157">
        <v>3521.53</v>
      </c>
      <c r="C157">
        <v>5</v>
      </c>
      <c r="D157" s="8">
        <f t="shared" si="4"/>
        <v>704.30600000000004</v>
      </c>
      <c r="E157" s="4">
        <v>6</v>
      </c>
      <c r="F157" s="7">
        <v>11</v>
      </c>
      <c r="G157" s="3">
        <f t="shared" si="5"/>
        <v>46484.196000000004</v>
      </c>
      <c r="I157" s="3"/>
      <c r="J157" s="7"/>
      <c r="K157" s="11"/>
      <c r="L157" s="11"/>
      <c r="M157" s="11"/>
      <c r="N157" s="7"/>
      <c r="O157" s="14"/>
      <c r="P157" s="11"/>
      <c r="Q157" s="11"/>
      <c r="R157" s="11"/>
      <c r="S157" s="11"/>
      <c r="T157" s="11"/>
      <c r="U157" s="11"/>
      <c r="V157" s="7"/>
      <c r="W157" s="8"/>
      <c r="X157" s="4"/>
      <c r="Y157" s="7"/>
      <c r="Z157" s="3"/>
    </row>
    <row r="158" spans="1:26" x14ac:dyDescent="0.25">
      <c r="A158" s="2">
        <v>155</v>
      </c>
      <c r="B158">
        <v>4008.51</v>
      </c>
      <c r="C158">
        <v>3</v>
      </c>
      <c r="D158" s="8">
        <f t="shared" si="4"/>
        <v>1336.17</v>
      </c>
      <c r="E158" s="4">
        <v>6</v>
      </c>
      <c r="F158" s="7">
        <v>10</v>
      </c>
      <c r="G158" s="3">
        <f t="shared" si="5"/>
        <v>80170.200000000012</v>
      </c>
      <c r="I158" s="3"/>
      <c r="J158" s="7"/>
      <c r="K158" s="11"/>
      <c r="L158" s="11"/>
      <c r="M158" s="11"/>
      <c r="N158" s="7"/>
      <c r="O158" s="14"/>
      <c r="P158" s="11"/>
      <c r="Q158" s="11"/>
      <c r="R158" s="11"/>
      <c r="S158" s="11"/>
      <c r="T158" s="11"/>
      <c r="U158" s="11"/>
      <c r="V158" s="7"/>
      <c r="W158" s="8"/>
      <c r="X158" s="4"/>
      <c r="Y158" s="7"/>
      <c r="Z158" s="3"/>
    </row>
    <row r="159" spans="1:26" x14ac:dyDescent="0.25">
      <c r="A159" s="2">
        <v>156</v>
      </c>
      <c r="B159">
        <v>4831.579999999999</v>
      </c>
      <c r="C159">
        <v>5</v>
      </c>
      <c r="D159" s="8">
        <f t="shared" si="4"/>
        <v>966.3159999999998</v>
      </c>
      <c r="E159" s="4">
        <v>6</v>
      </c>
      <c r="F159" s="7">
        <v>11</v>
      </c>
      <c r="G159" s="3">
        <f t="shared" si="5"/>
        <v>63776.855999999985</v>
      </c>
      <c r="I159" s="3"/>
      <c r="J159" s="7"/>
      <c r="K159" s="11"/>
      <c r="L159" s="11"/>
      <c r="M159" s="11"/>
      <c r="N159" s="7"/>
      <c r="O159" s="14"/>
      <c r="P159" s="11"/>
      <c r="Q159" s="11"/>
      <c r="R159" s="11"/>
      <c r="S159" s="11"/>
      <c r="T159" s="11"/>
      <c r="U159" s="11"/>
      <c r="V159" s="7"/>
      <c r="W159" s="8"/>
      <c r="X159" s="4"/>
      <c r="Y159" s="7"/>
      <c r="Z159" s="3"/>
    </row>
    <row r="160" spans="1:26" x14ac:dyDescent="0.25">
      <c r="A160" s="2">
        <v>157</v>
      </c>
      <c r="B160">
        <v>1748.4899999999998</v>
      </c>
      <c r="C160">
        <v>3</v>
      </c>
      <c r="D160" s="8">
        <f t="shared" si="4"/>
        <v>582.82999999999993</v>
      </c>
      <c r="E160" s="4">
        <v>6</v>
      </c>
      <c r="F160" s="7">
        <v>16</v>
      </c>
      <c r="G160" s="3">
        <f t="shared" si="5"/>
        <v>55951.679999999993</v>
      </c>
      <c r="I160" s="3"/>
      <c r="J160" s="7"/>
      <c r="K160" s="11"/>
      <c r="L160" s="11"/>
      <c r="M160" s="11"/>
      <c r="N160" s="7"/>
      <c r="O160" s="14"/>
      <c r="P160" s="11"/>
      <c r="Q160" s="11"/>
      <c r="R160" s="11"/>
      <c r="S160" s="11"/>
      <c r="T160" s="11"/>
      <c r="U160" s="11"/>
      <c r="V160" s="7"/>
      <c r="W160" s="8"/>
      <c r="X160" s="4"/>
      <c r="Y160" s="7"/>
      <c r="Z160" s="3"/>
    </row>
    <row r="161" spans="1:26" x14ac:dyDescent="0.25">
      <c r="A161" s="2">
        <v>158</v>
      </c>
      <c r="B161">
        <v>7221.0499999999993</v>
      </c>
      <c r="C161">
        <v>6</v>
      </c>
      <c r="D161" s="8">
        <f t="shared" si="4"/>
        <v>1203.5083333333332</v>
      </c>
      <c r="E161" s="4">
        <v>6</v>
      </c>
      <c r="F161" s="7">
        <v>5</v>
      </c>
      <c r="G161" s="3">
        <f t="shared" si="5"/>
        <v>36105.25</v>
      </c>
      <c r="I161" s="3"/>
      <c r="J161" s="7"/>
      <c r="K161" s="11"/>
      <c r="L161" s="11"/>
      <c r="M161" s="11"/>
      <c r="N161" s="7"/>
      <c r="O161" s="14"/>
      <c r="P161" s="11"/>
      <c r="Q161" s="11"/>
      <c r="R161" s="11"/>
      <c r="S161" s="11"/>
      <c r="T161" s="11"/>
      <c r="U161" s="11"/>
      <c r="V161" s="7"/>
      <c r="W161" s="8"/>
      <c r="X161" s="4"/>
      <c r="Y161" s="7"/>
      <c r="Z161" s="3"/>
    </row>
    <row r="162" spans="1:26" x14ac:dyDescent="0.25">
      <c r="A162" s="2">
        <v>159</v>
      </c>
      <c r="B162">
        <v>6016.3200000000006</v>
      </c>
      <c r="C162">
        <v>6</v>
      </c>
      <c r="D162" s="8">
        <f t="shared" si="4"/>
        <v>1002.7200000000001</v>
      </c>
      <c r="E162" s="4">
        <v>6</v>
      </c>
      <c r="F162" s="7">
        <v>13</v>
      </c>
      <c r="G162" s="3">
        <f t="shared" si="5"/>
        <v>78212.160000000003</v>
      </c>
      <c r="I162" s="3"/>
      <c r="J162" s="7"/>
      <c r="K162" s="11"/>
      <c r="L162" s="11"/>
      <c r="M162" s="11"/>
      <c r="N162" s="7"/>
      <c r="O162" s="14"/>
      <c r="P162" s="11"/>
      <c r="Q162" s="11"/>
      <c r="R162" s="11"/>
      <c r="S162" s="11"/>
      <c r="T162" s="11"/>
      <c r="U162" s="11"/>
      <c r="V162" s="7"/>
      <c r="W162" s="8"/>
      <c r="X162" s="4"/>
      <c r="Y162" s="7"/>
      <c r="Z162" s="3"/>
    </row>
    <row r="163" spans="1:26" x14ac:dyDescent="0.25">
      <c r="A163" s="2">
        <v>160</v>
      </c>
      <c r="B163">
        <v>3024.58</v>
      </c>
      <c r="C163">
        <v>2</v>
      </c>
      <c r="D163" s="8">
        <f t="shared" si="4"/>
        <v>1512.29</v>
      </c>
      <c r="E163" s="4">
        <v>6</v>
      </c>
      <c r="F163" s="7">
        <v>18</v>
      </c>
      <c r="G163" s="3">
        <f t="shared" si="5"/>
        <v>163327.32</v>
      </c>
      <c r="I163" s="3"/>
      <c r="J163" s="7"/>
      <c r="K163" s="11"/>
      <c r="L163" s="11"/>
      <c r="M163" s="11"/>
      <c r="N163" s="7"/>
      <c r="O163" s="14"/>
      <c r="P163" s="11"/>
      <c r="Q163" s="11"/>
      <c r="R163" s="11"/>
      <c r="S163" s="11"/>
      <c r="T163" s="11"/>
      <c r="U163" s="11"/>
      <c r="V163" s="7"/>
      <c r="W163" s="8"/>
      <c r="X163" s="4"/>
      <c r="Y163" s="7"/>
      <c r="Z163" s="3"/>
    </row>
    <row r="164" spans="1:26" x14ac:dyDescent="0.25">
      <c r="A164" s="2">
        <v>161</v>
      </c>
      <c r="B164">
        <v>1148.6400000000001</v>
      </c>
      <c r="C164">
        <v>1</v>
      </c>
      <c r="D164" s="8">
        <f t="shared" si="4"/>
        <v>1148.6400000000001</v>
      </c>
      <c r="E164" s="4">
        <v>6</v>
      </c>
      <c r="F164" s="7">
        <v>16</v>
      </c>
      <c r="G164" s="3">
        <f t="shared" si="5"/>
        <v>110269.44</v>
      </c>
      <c r="I164" s="3"/>
      <c r="J164" s="7"/>
      <c r="K164" s="11"/>
      <c r="L164" s="11"/>
      <c r="M164" s="11"/>
      <c r="N164" s="7"/>
      <c r="O164" s="14"/>
      <c r="P164" s="7"/>
      <c r="Q164" s="11"/>
      <c r="R164" s="11"/>
      <c r="S164" s="11"/>
      <c r="T164" s="11"/>
      <c r="U164" s="11"/>
      <c r="V164" s="7"/>
      <c r="W164" s="8"/>
      <c r="X164" s="4"/>
      <c r="Y164" s="7"/>
      <c r="Z164" s="3"/>
    </row>
    <row r="165" spans="1:26" x14ac:dyDescent="0.25">
      <c r="A165" s="2">
        <v>162</v>
      </c>
      <c r="B165">
        <v>3317.47</v>
      </c>
      <c r="C165">
        <v>3</v>
      </c>
      <c r="D165" s="8">
        <f t="shared" si="4"/>
        <v>1105.8233333333333</v>
      </c>
      <c r="E165" s="4">
        <v>6</v>
      </c>
      <c r="F165" s="7">
        <v>15</v>
      </c>
      <c r="G165" s="3">
        <f t="shared" si="5"/>
        <v>99524.099999999991</v>
      </c>
      <c r="I165" s="3"/>
      <c r="J165" s="7"/>
      <c r="K165" s="11"/>
      <c r="L165" s="11"/>
      <c r="M165" s="11"/>
      <c r="N165" s="7"/>
      <c r="O165" s="14"/>
      <c r="P165" s="11"/>
      <c r="Q165" s="11"/>
      <c r="R165" s="11"/>
      <c r="S165" s="11"/>
      <c r="T165" s="11"/>
      <c r="U165" s="11"/>
      <c r="V165" s="7"/>
      <c r="W165" s="8"/>
      <c r="X165" s="4"/>
      <c r="Y165" s="7"/>
      <c r="Z165" s="3"/>
    </row>
    <row r="166" spans="1:26" x14ac:dyDescent="0.25">
      <c r="A166" s="2">
        <v>163</v>
      </c>
      <c r="B166">
        <v>3089.24</v>
      </c>
      <c r="C166">
        <v>2</v>
      </c>
      <c r="D166" s="8">
        <f t="shared" si="4"/>
        <v>1544.62</v>
      </c>
      <c r="E166" s="4">
        <v>6</v>
      </c>
      <c r="F166" s="7">
        <v>14</v>
      </c>
      <c r="G166" s="3">
        <f t="shared" si="5"/>
        <v>129748.07999999999</v>
      </c>
      <c r="I166" s="3"/>
      <c r="J166" s="7"/>
      <c r="K166" s="11"/>
      <c r="L166" s="11"/>
      <c r="M166" s="11"/>
      <c r="N166" s="7"/>
      <c r="O166" s="14"/>
      <c r="P166" s="11"/>
      <c r="Q166" s="11"/>
      <c r="R166" s="11"/>
      <c r="S166" s="11"/>
      <c r="T166" s="11"/>
      <c r="U166" s="11"/>
      <c r="V166" s="7"/>
      <c r="W166" s="8"/>
      <c r="X166" s="4"/>
      <c r="Y166" s="7"/>
      <c r="Z166" s="3"/>
    </row>
    <row r="167" spans="1:26" x14ac:dyDescent="0.25">
      <c r="A167" s="2">
        <v>164</v>
      </c>
      <c r="B167">
        <v>2583.85</v>
      </c>
      <c r="C167">
        <v>3</v>
      </c>
      <c r="D167" s="8">
        <f t="shared" si="4"/>
        <v>861.2833333333333</v>
      </c>
      <c r="E167" s="4">
        <v>6</v>
      </c>
      <c r="F167" s="7">
        <v>1</v>
      </c>
      <c r="G167" s="3">
        <f t="shared" si="5"/>
        <v>5167.7</v>
      </c>
      <c r="I167" s="3"/>
      <c r="J167" s="7"/>
      <c r="K167" s="11"/>
      <c r="L167" s="11"/>
      <c r="M167" s="11"/>
      <c r="N167" s="7"/>
      <c r="O167" s="14"/>
      <c r="P167" s="11"/>
      <c r="Q167" s="11"/>
      <c r="R167" s="11"/>
      <c r="S167" s="11"/>
      <c r="T167" s="11"/>
      <c r="U167" s="11"/>
      <c r="V167" s="7"/>
      <c r="W167" s="8"/>
      <c r="X167" s="4"/>
      <c r="Y167" s="7"/>
      <c r="Z167" s="3"/>
    </row>
    <row r="168" spans="1:26" x14ac:dyDescent="0.25">
      <c r="A168" s="2">
        <v>165</v>
      </c>
      <c r="B168">
        <v>9603.1299999999992</v>
      </c>
      <c r="C168">
        <v>8</v>
      </c>
      <c r="D168" s="8">
        <f t="shared" si="4"/>
        <v>1200.3912499999999</v>
      </c>
      <c r="E168" s="4">
        <v>6</v>
      </c>
      <c r="F168" s="7">
        <v>12</v>
      </c>
      <c r="G168" s="3">
        <f t="shared" si="5"/>
        <v>86428.17</v>
      </c>
      <c r="I168" s="3"/>
      <c r="J168" s="7"/>
      <c r="K168" s="11"/>
      <c r="L168" s="11"/>
      <c r="M168" s="11"/>
      <c r="N168" s="7"/>
      <c r="O168" s="14"/>
      <c r="P168" s="11"/>
      <c r="Q168" s="11"/>
      <c r="R168" s="11"/>
      <c r="S168" s="11"/>
      <c r="T168" s="11"/>
      <c r="U168" s="11"/>
      <c r="V168" s="7"/>
      <c r="W168" s="8"/>
      <c r="X168" s="4"/>
      <c r="Y168" s="7"/>
      <c r="Z168" s="3"/>
    </row>
    <row r="169" spans="1:26" x14ac:dyDescent="0.25">
      <c r="A169" s="2">
        <v>166</v>
      </c>
      <c r="B169">
        <v>8521.58</v>
      </c>
      <c r="C169">
        <v>7</v>
      </c>
      <c r="D169" s="8">
        <f t="shared" si="4"/>
        <v>1217.3685714285714</v>
      </c>
      <c r="E169" s="4">
        <v>6</v>
      </c>
      <c r="F169" s="7">
        <v>6</v>
      </c>
      <c r="G169" s="3">
        <f t="shared" si="5"/>
        <v>43825.268571428576</v>
      </c>
      <c r="I169" s="3"/>
      <c r="J169" s="7"/>
      <c r="K169" s="11"/>
      <c r="L169" s="11"/>
      <c r="M169" s="11"/>
      <c r="N169" s="7"/>
      <c r="O169" s="14"/>
      <c r="P169" s="11"/>
      <c r="Q169" s="11"/>
      <c r="R169" s="11"/>
      <c r="S169" s="11"/>
      <c r="T169" s="11"/>
      <c r="U169" s="11"/>
      <c r="V169" s="7"/>
      <c r="W169" s="8"/>
      <c r="X169" s="4"/>
      <c r="Y169" s="7"/>
      <c r="Z169" s="3"/>
    </row>
    <row r="170" spans="1:26" x14ac:dyDescent="0.25">
      <c r="A170" s="2">
        <v>167</v>
      </c>
      <c r="B170">
        <v>9888.61</v>
      </c>
      <c r="C170">
        <v>9</v>
      </c>
      <c r="D170" s="8">
        <f t="shared" si="4"/>
        <v>1098.7344444444445</v>
      </c>
      <c r="E170" s="4">
        <v>6</v>
      </c>
      <c r="F170" s="7">
        <v>17</v>
      </c>
      <c r="G170" s="3">
        <f t="shared" si="5"/>
        <v>112070.91333333334</v>
      </c>
      <c r="I170" s="3"/>
      <c r="J170" s="7"/>
      <c r="K170" s="11"/>
      <c r="L170" s="11"/>
      <c r="M170" s="11"/>
      <c r="N170" s="7"/>
      <c r="O170" s="14"/>
      <c r="P170" s="7"/>
      <c r="Q170" s="11"/>
      <c r="R170" s="11"/>
      <c r="S170" s="11"/>
      <c r="T170" s="11"/>
      <c r="U170" s="11"/>
      <c r="V170" s="7"/>
      <c r="W170" s="8"/>
      <c r="X170" s="4"/>
      <c r="Y170" s="7"/>
      <c r="Z170" s="3"/>
    </row>
    <row r="171" spans="1:26" x14ac:dyDescent="0.25">
      <c r="A171" s="2">
        <v>168</v>
      </c>
      <c r="B171">
        <v>8563.4199999999983</v>
      </c>
      <c r="C171">
        <v>8</v>
      </c>
      <c r="D171" s="8">
        <f t="shared" si="4"/>
        <v>1070.4274999999998</v>
      </c>
      <c r="E171" s="4">
        <v>6</v>
      </c>
      <c r="F171" s="7" t="s">
        <v>5</v>
      </c>
      <c r="G171" s="3" t="e">
        <f t="shared" si="5"/>
        <v>#VALUE!</v>
      </c>
      <c r="I171" s="3"/>
      <c r="J171" s="7"/>
      <c r="K171" s="11"/>
      <c r="L171" s="11"/>
      <c r="M171" s="11"/>
      <c r="N171" s="7"/>
      <c r="O171" s="7"/>
      <c r="P171" s="11"/>
      <c r="Q171" s="11"/>
      <c r="R171" s="11"/>
      <c r="S171" s="11"/>
      <c r="T171" s="11"/>
      <c r="U171" s="11"/>
      <c r="V171" s="7"/>
      <c r="W171" s="8"/>
      <c r="X171" s="4"/>
      <c r="Y171" s="7"/>
      <c r="Z171" s="3"/>
    </row>
    <row r="172" spans="1:26" x14ac:dyDescent="0.25">
      <c r="A172" s="2">
        <v>169</v>
      </c>
      <c r="B172">
        <v>2065.08</v>
      </c>
      <c r="C172">
        <v>3</v>
      </c>
      <c r="D172" s="8">
        <f t="shared" si="4"/>
        <v>688.36</v>
      </c>
      <c r="E172" s="4">
        <v>6</v>
      </c>
      <c r="F172" s="7">
        <v>5</v>
      </c>
      <c r="G172" s="3">
        <f t="shared" si="5"/>
        <v>20650.8</v>
      </c>
      <c r="I172" s="3"/>
      <c r="J172" s="7"/>
      <c r="K172" s="11"/>
      <c r="L172" s="11"/>
      <c r="M172" s="11"/>
      <c r="N172" s="7"/>
      <c r="O172" s="14"/>
      <c r="P172" s="11"/>
      <c r="Q172" s="11"/>
      <c r="R172" s="11"/>
      <c r="S172" s="11"/>
      <c r="T172" s="11"/>
      <c r="U172" s="11"/>
      <c r="V172" s="7"/>
      <c r="W172" s="8"/>
      <c r="X172" s="4"/>
      <c r="Y172" s="7"/>
      <c r="Z172" s="3"/>
    </row>
    <row r="173" spans="1:26" x14ac:dyDescent="0.25">
      <c r="A173" s="2">
        <v>170</v>
      </c>
      <c r="B173">
        <v>3684.75</v>
      </c>
      <c r="C173">
        <v>3</v>
      </c>
      <c r="D173" s="8">
        <f t="shared" si="4"/>
        <v>1228.25</v>
      </c>
      <c r="E173" s="4">
        <v>6</v>
      </c>
      <c r="F173" s="7">
        <v>21</v>
      </c>
      <c r="G173" s="3">
        <f t="shared" si="5"/>
        <v>154759.5</v>
      </c>
      <c r="I173" s="3"/>
      <c r="J173" s="7"/>
      <c r="K173" s="11"/>
      <c r="L173" s="11"/>
      <c r="M173" s="11"/>
      <c r="N173" s="7"/>
      <c r="O173" s="14"/>
      <c r="P173" s="11"/>
      <c r="Q173" s="11"/>
      <c r="R173" s="11"/>
      <c r="S173" s="11"/>
      <c r="T173" s="11"/>
      <c r="U173" s="11"/>
      <c r="V173" s="7"/>
      <c r="W173" s="8"/>
      <c r="X173" s="4"/>
      <c r="Y173" s="7"/>
      <c r="Z173" s="3"/>
    </row>
    <row r="174" spans="1:26" x14ac:dyDescent="0.25">
      <c r="A174" s="2">
        <v>171</v>
      </c>
      <c r="B174">
        <v>9347.85</v>
      </c>
      <c r="C174">
        <v>8</v>
      </c>
      <c r="D174" s="8">
        <f t="shared" si="4"/>
        <v>1168.48125</v>
      </c>
      <c r="E174" s="4">
        <v>6</v>
      </c>
      <c r="F174" s="7">
        <v>10</v>
      </c>
      <c r="G174" s="3">
        <f t="shared" si="5"/>
        <v>70108.875</v>
      </c>
      <c r="I174" s="3"/>
      <c r="J174" s="7"/>
      <c r="K174" s="11"/>
      <c r="L174" s="11"/>
      <c r="M174" s="11"/>
      <c r="N174" s="7"/>
      <c r="O174" s="14"/>
      <c r="P174" s="11"/>
      <c r="Q174" s="11"/>
      <c r="R174" s="11"/>
      <c r="S174" s="11"/>
      <c r="T174" s="11"/>
      <c r="U174" s="11"/>
      <c r="V174" s="7"/>
      <c r="W174" s="8"/>
      <c r="X174" s="4"/>
      <c r="Y174" s="7"/>
      <c r="Z174" s="3"/>
    </row>
    <row r="175" spans="1:26" x14ac:dyDescent="0.25">
      <c r="A175" s="2">
        <v>172</v>
      </c>
      <c r="B175">
        <v>9250.2199999999993</v>
      </c>
      <c r="C175">
        <v>7</v>
      </c>
      <c r="D175" s="8">
        <f t="shared" si="4"/>
        <v>1321.4599999999998</v>
      </c>
      <c r="E175" s="4">
        <v>6</v>
      </c>
      <c r="F175" s="7">
        <v>6</v>
      </c>
      <c r="G175" s="3">
        <f t="shared" si="5"/>
        <v>47572.55999999999</v>
      </c>
      <c r="I175" s="3"/>
      <c r="J175" s="7"/>
      <c r="K175" s="11"/>
      <c r="L175" s="11"/>
      <c r="M175" s="11"/>
      <c r="N175" s="7"/>
      <c r="O175" s="14"/>
      <c r="P175" s="11"/>
      <c r="Q175" s="11"/>
      <c r="R175" s="11"/>
      <c r="S175" s="11"/>
      <c r="T175" s="11"/>
      <c r="U175" s="11"/>
      <c r="V175" s="7"/>
      <c r="W175" s="8"/>
      <c r="X175" s="4"/>
      <c r="Y175" s="7"/>
      <c r="Z175" s="3"/>
    </row>
    <row r="176" spans="1:26" x14ac:dyDescent="0.25">
      <c r="A176" s="2">
        <v>173</v>
      </c>
      <c r="B176">
        <v>14061.479999999998</v>
      </c>
      <c r="C176">
        <v>9</v>
      </c>
      <c r="D176" s="8">
        <f t="shared" si="4"/>
        <v>1562.3866666666663</v>
      </c>
      <c r="E176" s="4">
        <v>6</v>
      </c>
      <c r="F176" s="7">
        <v>1</v>
      </c>
      <c r="G176" s="3">
        <f t="shared" si="5"/>
        <v>9374.3199999999979</v>
      </c>
      <c r="I176" s="3"/>
      <c r="J176" s="7"/>
      <c r="K176" s="11"/>
      <c r="L176" s="11"/>
      <c r="M176" s="11"/>
      <c r="N176" s="7"/>
      <c r="O176" s="14"/>
      <c r="P176" s="11"/>
      <c r="Q176" s="11"/>
      <c r="R176" s="11"/>
      <c r="S176" s="11"/>
      <c r="T176" s="11"/>
      <c r="U176" s="11"/>
      <c r="V176" s="7"/>
      <c r="W176" s="8"/>
      <c r="X176" s="4"/>
      <c r="Y176" s="7"/>
      <c r="Z176" s="3"/>
    </row>
    <row r="177" spans="1:26" x14ac:dyDescent="0.25">
      <c r="A177" s="2">
        <v>174</v>
      </c>
      <c r="B177">
        <v>12893.570000000002</v>
      </c>
      <c r="C177">
        <v>10</v>
      </c>
      <c r="D177" s="8">
        <f t="shared" si="4"/>
        <v>1289.3570000000002</v>
      </c>
      <c r="E177" s="4">
        <v>6</v>
      </c>
      <c r="F177" s="7">
        <v>12</v>
      </c>
      <c r="G177" s="3">
        <f t="shared" si="5"/>
        <v>92833.704000000027</v>
      </c>
      <c r="I177" s="3"/>
      <c r="J177" s="7"/>
      <c r="K177" s="11"/>
      <c r="L177" s="11"/>
      <c r="M177" s="11"/>
      <c r="N177" s="7"/>
      <c r="O177" s="14"/>
      <c r="P177" s="11"/>
      <c r="Q177" s="11"/>
      <c r="R177" s="11"/>
      <c r="S177" s="11"/>
      <c r="T177" s="11"/>
      <c r="U177" s="11"/>
      <c r="V177" s="7"/>
      <c r="W177" s="8"/>
      <c r="X177" s="4"/>
      <c r="Y177" s="7"/>
      <c r="Z177" s="3"/>
    </row>
    <row r="178" spans="1:26" x14ac:dyDescent="0.25">
      <c r="A178" s="2">
        <v>175</v>
      </c>
      <c r="B178">
        <v>6008.03</v>
      </c>
      <c r="C178">
        <v>5</v>
      </c>
      <c r="D178" s="8">
        <f t="shared" si="4"/>
        <v>1201.606</v>
      </c>
      <c r="E178" s="4">
        <v>6</v>
      </c>
      <c r="F178" s="7">
        <v>5</v>
      </c>
      <c r="G178" s="3">
        <f t="shared" si="5"/>
        <v>36048.18</v>
      </c>
      <c r="I178" s="3"/>
      <c r="J178" s="7"/>
      <c r="K178" s="11"/>
      <c r="L178" s="11"/>
      <c r="M178" s="11"/>
      <c r="N178" s="7"/>
      <c r="O178" s="14"/>
      <c r="P178" s="11"/>
      <c r="Q178" s="11"/>
      <c r="R178" s="11"/>
      <c r="S178" s="11"/>
      <c r="T178" s="11"/>
      <c r="U178" s="11"/>
      <c r="V178" s="7"/>
      <c r="W178" s="8"/>
      <c r="X178" s="4"/>
      <c r="Y178" s="7"/>
      <c r="Z178" s="3"/>
    </row>
    <row r="179" spans="1:26" x14ac:dyDescent="0.25">
      <c r="A179" s="2">
        <v>176</v>
      </c>
      <c r="B179">
        <v>6146.7</v>
      </c>
      <c r="C179">
        <v>4</v>
      </c>
      <c r="D179" s="8">
        <f t="shared" si="4"/>
        <v>1536.675</v>
      </c>
      <c r="E179" s="4">
        <v>6</v>
      </c>
      <c r="F179" s="7">
        <v>10</v>
      </c>
      <c r="G179" s="3">
        <f t="shared" si="5"/>
        <v>92200.5</v>
      </c>
      <c r="I179" s="3"/>
      <c r="J179" s="7"/>
      <c r="K179" s="11"/>
      <c r="L179" s="11"/>
      <c r="M179" s="11"/>
      <c r="N179" s="7"/>
      <c r="O179" s="14"/>
      <c r="P179" s="11"/>
      <c r="Q179" s="11"/>
      <c r="R179" s="11"/>
      <c r="S179" s="11"/>
      <c r="T179" s="11"/>
      <c r="U179" s="11"/>
      <c r="V179" s="7"/>
      <c r="W179" s="8"/>
      <c r="X179" s="4"/>
      <c r="Y179" s="7"/>
      <c r="Z179" s="3"/>
    </row>
    <row r="180" spans="1:26" x14ac:dyDescent="0.25">
      <c r="A180" s="2">
        <v>177</v>
      </c>
      <c r="B180">
        <v>11826.34</v>
      </c>
      <c r="C180">
        <v>12</v>
      </c>
      <c r="D180" s="8">
        <f t="shared" si="4"/>
        <v>985.52833333333331</v>
      </c>
      <c r="E180" s="4">
        <v>6</v>
      </c>
      <c r="F180" s="7">
        <v>4</v>
      </c>
      <c r="G180" s="3">
        <f t="shared" si="5"/>
        <v>23652.68</v>
      </c>
      <c r="I180" s="3"/>
      <c r="J180" s="7"/>
      <c r="K180" s="11"/>
      <c r="L180" s="11"/>
      <c r="M180" s="11"/>
      <c r="N180" s="7"/>
      <c r="O180" s="14"/>
      <c r="P180" s="11"/>
      <c r="Q180" s="11"/>
      <c r="R180" s="11"/>
      <c r="S180" s="11"/>
      <c r="T180" s="11"/>
      <c r="U180" s="11"/>
      <c r="V180" s="7"/>
      <c r="W180" s="8"/>
      <c r="X180" s="4"/>
      <c r="Y180" s="7"/>
      <c r="Z180" s="3"/>
    </row>
    <row r="181" spans="1:26" x14ac:dyDescent="0.25">
      <c r="A181" s="2">
        <v>178</v>
      </c>
      <c r="B181">
        <v>3504.09</v>
      </c>
      <c r="C181">
        <v>4</v>
      </c>
      <c r="D181" s="8">
        <f t="shared" si="4"/>
        <v>876.02250000000004</v>
      </c>
      <c r="E181" s="4">
        <v>6</v>
      </c>
      <c r="F181" s="7">
        <v>8</v>
      </c>
      <c r="G181" s="3">
        <f t="shared" si="5"/>
        <v>42049.08</v>
      </c>
      <c r="I181" s="3"/>
      <c r="J181" s="7"/>
      <c r="K181" s="11"/>
      <c r="L181" s="11"/>
      <c r="M181" s="11"/>
      <c r="N181" s="7"/>
      <c r="O181" s="14"/>
      <c r="P181" s="7"/>
      <c r="Q181" s="11"/>
      <c r="R181" s="11"/>
      <c r="S181" s="11"/>
      <c r="T181" s="11"/>
      <c r="U181" s="11"/>
      <c r="V181" s="7"/>
      <c r="W181" s="8"/>
      <c r="X181" s="4"/>
      <c r="Y181" s="7"/>
      <c r="Z181" s="3"/>
    </row>
    <row r="182" spans="1:26" x14ac:dyDescent="0.25">
      <c r="A182" s="2">
        <v>179</v>
      </c>
      <c r="B182">
        <v>3168.84</v>
      </c>
      <c r="C182">
        <v>3</v>
      </c>
      <c r="D182" s="8">
        <f t="shared" si="4"/>
        <v>1056.28</v>
      </c>
      <c r="E182" s="4">
        <v>6</v>
      </c>
      <c r="F182" s="7">
        <v>6</v>
      </c>
      <c r="G182" s="3">
        <f t="shared" si="5"/>
        <v>38026.080000000002</v>
      </c>
      <c r="I182" s="3"/>
      <c r="J182" s="7"/>
      <c r="K182" s="11"/>
      <c r="L182" s="11"/>
      <c r="M182" s="11"/>
      <c r="N182" s="7"/>
      <c r="O182" s="14"/>
      <c r="P182" s="11"/>
      <c r="Q182" s="11"/>
      <c r="R182" s="11"/>
      <c r="S182" s="11"/>
      <c r="T182" s="11"/>
      <c r="U182" s="11"/>
      <c r="V182" s="7"/>
      <c r="W182" s="8"/>
      <c r="X182" s="4"/>
      <c r="Y182" s="7"/>
      <c r="Z182" s="3"/>
    </row>
    <row r="183" spans="1:26" x14ac:dyDescent="0.25">
      <c r="A183" s="2">
        <v>180</v>
      </c>
      <c r="B183">
        <v>7970.57</v>
      </c>
      <c r="C183">
        <v>7</v>
      </c>
      <c r="D183" s="8">
        <f t="shared" si="4"/>
        <v>1138.6528571428571</v>
      </c>
      <c r="E183" s="4">
        <v>6</v>
      </c>
      <c r="F183" s="7">
        <v>14</v>
      </c>
      <c r="G183" s="3">
        <f t="shared" si="5"/>
        <v>95646.84</v>
      </c>
      <c r="I183" s="3"/>
      <c r="J183" s="7"/>
      <c r="K183" s="11"/>
      <c r="L183" s="11"/>
      <c r="M183" s="11"/>
      <c r="N183" s="7"/>
      <c r="O183" s="14"/>
      <c r="P183" s="11"/>
      <c r="Q183" s="11"/>
      <c r="R183" s="11"/>
      <c r="S183" s="11"/>
      <c r="T183" s="11"/>
      <c r="U183" s="11"/>
      <c r="V183" s="7"/>
      <c r="W183" s="8"/>
      <c r="X183" s="4"/>
      <c r="Y183" s="7"/>
      <c r="Z183" s="3"/>
    </row>
    <row r="184" spans="1:26" x14ac:dyDescent="0.25">
      <c r="A184" s="2">
        <v>181</v>
      </c>
      <c r="B184">
        <v>4262.2700000000004</v>
      </c>
      <c r="C184">
        <v>5</v>
      </c>
      <c r="D184" s="8">
        <f t="shared" si="4"/>
        <v>852.45400000000006</v>
      </c>
      <c r="E184" s="4">
        <v>6</v>
      </c>
      <c r="F184" s="7">
        <v>9</v>
      </c>
      <c r="G184" s="3">
        <f t="shared" si="5"/>
        <v>46032.516000000003</v>
      </c>
      <c r="I184" s="3"/>
      <c r="J184" s="7"/>
      <c r="K184" s="11"/>
      <c r="L184" s="11"/>
      <c r="M184" s="11"/>
      <c r="N184" s="7"/>
      <c r="O184" s="14"/>
      <c r="P184" s="11"/>
      <c r="Q184" s="11"/>
      <c r="R184" s="11"/>
      <c r="S184" s="11"/>
      <c r="T184" s="11"/>
      <c r="U184" s="11"/>
      <c r="V184" s="7"/>
      <c r="W184" s="8"/>
      <c r="X184" s="4"/>
      <c r="Y184" s="7"/>
      <c r="Z184" s="3"/>
    </row>
    <row r="185" spans="1:26" x14ac:dyDescent="0.25">
      <c r="A185" s="2">
        <v>182</v>
      </c>
      <c r="B185">
        <v>9279.01</v>
      </c>
      <c r="C185">
        <v>7</v>
      </c>
      <c r="D185" s="8">
        <f t="shared" si="4"/>
        <v>1325.5728571428572</v>
      </c>
      <c r="E185" s="4">
        <v>6</v>
      </c>
      <c r="F185" s="7">
        <v>7</v>
      </c>
      <c r="G185" s="3">
        <f t="shared" si="5"/>
        <v>55674.06</v>
      </c>
      <c r="I185" s="3"/>
      <c r="J185" s="7"/>
      <c r="K185" s="11"/>
      <c r="L185" s="11"/>
      <c r="M185" s="11"/>
      <c r="N185" s="7"/>
      <c r="O185" s="14"/>
      <c r="P185" s="11"/>
      <c r="Q185" s="11"/>
      <c r="R185" s="11"/>
      <c r="S185" s="11"/>
      <c r="T185" s="11"/>
      <c r="U185" s="11"/>
      <c r="V185" s="7"/>
      <c r="W185" s="8"/>
      <c r="X185" s="4"/>
      <c r="Y185" s="7"/>
      <c r="Z185" s="3"/>
    </row>
    <row r="186" spans="1:26" x14ac:dyDescent="0.25">
      <c r="A186" s="2">
        <v>183</v>
      </c>
      <c r="B186">
        <v>5947.98</v>
      </c>
      <c r="C186">
        <v>6</v>
      </c>
      <c r="D186" s="8">
        <f t="shared" si="4"/>
        <v>991.32999999999993</v>
      </c>
      <c r="E186" s="4">
        <v>6</v>
      </c>
      <c r="F186" s="7">
        <v>3</v>
      </c>
      <c r="G186" s="3">
        <f t="shared" si="5"/>
        <v>17843.939999999999</v>
      </c>
      <c r="I186" s="3"/>
      <c r="J186" s="7"/>
      <c r="K186" s="11"/>
      <c r="L186" s="11"/>
      <c r="M186" s="11"/>
      <c r="N186" s="7"/>
      <c r="O186" s="14"/>
      <c r="P186" s="11"/>
      <c r="Q186" s="11"/>
      <c r="R186" s="11"/>
      <c r="S186" s="11"/>
      <c r="T186" s="11"/>
      <c r="U186" s="11"/>
      <c r="V186" s="7"/>
      <c r="W186" s="8"/>
      <c r="X186" s="4"/>
      <c r="Y186" s="7"/>
      <c r="Z186" s="3"/>
    </row>
    <row r="187" spans="1:26" x14ac:dyDescent="0.25">
      <c r="A187" s="2">
        <v>184</v>
      </c>
      <c r="B187">
        <v>3734.88</v>
      </c>
      <c r="C187">
        <v>3</v>
      </c>
      <c r="D187" s="8">
        <f t="shared" si="4"/>
        <v>1244.96</v>
      </c>
      <c r="E187" s="4">
        <v>6</v>
      </c>
      <c r="F187" s="7">
        <v>7</v>
      </c>
      <c r="G187" s="3">
        <f t="shared" si="5"/>
        <v>52288.32</v>
      </c>
      <c r="I187" s="3"/>
      <c r="J187" s="7"/>
      <c r="K187" s="11"/>
      <c r="L187" s="11"/>
      <c r="M187" s="11"/>
      <c r="N187" s="7"/>
      <c r="O187" s="14"/>
      <c r="P187" s="11"/>
      <c r="Q187" s="11"/>
      <c r="R187" s="11"/>
      <c r="S187" s="11"/>
      <c r="T187" s="11"/>
      <c r="U187" s="11"/>
      <c r="V187" s="7"/>
      <c r="W187" s="8"/>
      <c r="X187" s="4"/>
      <c r="Y187" s="7"/>
      <c r="Z187" s="3"/>
    </row>
    <row r="188" spans="1:26" x14ac:dyDescent="0.25">
      <c r="A188" s="2">
        <v>185</v>
      </c>
      <c r="B188">
        <v>9254.2799999999988</v>
      </c>
      <c r="C188">
        <v>7</v>
      </c>
      <c r="D188" s="8">
        <f t="shared" si="4"/>
        <v>1322.0399999999997</v>
      </c>
      <c r="E188" s="4">
        <v>6</v>
      </c>
      <c r="F188" s="7">
        <v>13</v>
      </c>
      <c r="G188" s="3">
        <f t="shared" si="5"/>
        <v>103119.11999999997</v>
      </c>
      <c r="I188" s="3"/>
      <c r="J188" s="7"/>
      <c r="K188" s="11"/>
      <c r="L188" s="11"/>
      <c r="M188" s="11"/>
      <c r="N188" s="7"/>
      <c r="O188" s="14"/>
      <c r="P188" s="7"/>
      <c r="Q188" s="11"/>
      <c r="R188" s="11"/>
      <c r="S188" s="11"/>
      <c r="T188" s="11"/>
      <c r="U188" s="11"/>
      <c r="V188" s="7"/>
      <c r="W188" s="8"/>
      <c r="X188" s="4"/>
      <c r="Y188" s="7"/>
      <c r="Z188" s="3"/>
    </row>
    <row r="189" spans="1:26" x14ac:dyDescent="0.25">
      <c r="A189" s="2">
        <v>186</v>
      </c>
      <c r="B189">
        <v>5550.85</v>
      </c>
      <c r="C189">
        <v>6</v>
      </c>
      <c r="D189" s="8">
        <f t="shared" si="4"/>
        <v>925.14166666666677</v>
      </c>
      <c r="E189" s="4">
        <v>6</v>
      </c>
      <c r="F189" s="7">
        <v>3</v>
      </c>
      <c r="G189" s="3">
        <f t="shared" si="5"/>
        <v>16652.550000000003</v>
      </c>
      <c r="I189" s="3"/>
      <c r="J189" s="7"/>
      <c r="K189" s="11"/>
      <c r="L189" s="11"/>
      <c r="M189" s="11"/>
      <c r="N189" s="7"/>
      <c r="O189" s="14"/>
      <c r="P189" s="11"/>
      <c r="Q189" s="11"/>
      <c r="R189" s="11"/>
      <c r="S189" s="11"/>
      <c r="T189" s="11"/>
      <c r="U189" s="11"/>
      <c r="V189" s="7"/>
      <c r="W189" s="8"/>
      <c r="X189" s="4"/>
      <c r="Y189" s="7"/>
      <c r="Z189" s="3"/>
    </row>
    <row r="190" spans="1:26" x14ac:dyDescent="0.25">
      <c r="A190" s="2">
        <v>187</v>
      </c>
      <c r="B190">
        <v>6898.7900000000009</v>
      </c>
      <c r="C190">
        <v>7</v>
      </c>
      <c r="D190" s="8">
        <f t="shared" si="4"/>
        <v>985.5414285714287</v>
      </c>
      <c r="E190" s="4">
        <v>6</v>
      </c>
      <c r="F190" s="7">
        <v>11</v>
      </c>
      <c r="G190" s="3">
        <f t="shared" si="5"/>
        <v>65045.734285714294</v>
      </c>
      <c r="I190" s="3"/>
      <c r="J190" s="7"/>
      <c r="K190" s="11"/>
      <c r="L190" s="11"/>
      <c r="M190" s="11"/>
      <c r="N190" s="7"/>
      <c r="O190" s="14"/>
      <c r="P190" s="11"/>
      <c r="Q190" s="11"/>
      <c r="R190" s="11"/>
      <c r="S190" s="11"/>
      <c r="T190" s="11"/>
      <c r="U190" s="11"/>
      <c r="V190" s="7"/>
      <c r="W190" s="8"/>
      <c r="X190" s="4"/>
      <c r="Y190" s="7"/>
      <c r="Z190" s="3"/>
    </row>
    <row r="191" spans="1:26" x14ac:dyDescent="0.25">
      <c r="A191" s="2">
        <v>188</v>
      </c>
      <c r="B191">
        <v>5126.07</v>
      </c>
      <c r="C191">
        <v>6</v>
      </c>
      <c r="D191" s="8">
        <f t="shared" si="4"/>
        <v>854.34499999999991</v>
      </c>
      <c r="E191" s="4">
        <v>6</v>
      </c>
      <c r="F191" s="7">
        <v>13</v>
      </c>
      <c r="G191" s="3">
        <f t="shared" si="5"/>
        <v>66638.91</v>
      </c>
      <c r="I191" s="3"/>
      <c r="J191" s="7"/>
      <c r="K191" s="11"/>
      <c r="L191" s="11"/>
      <c r="M191" s="11"/>
      <c r="N191" s="7"/>
      <c r="O191" s="14"/>
      <c r="P191" s="11"/>
      <c r="Q191" s="11"/>
      <c r="R191" s="11"/>
      <c r="S191" s="11"/>
      <c r="T191" s="11"/>
      <c r="U191" s="11"/>
      <c r="V191" s="7"/>
      <c r="W191" s="8"/>
      <c r="X191" s="4"/>
      <c r="Y191" s="7"/>
      <c r="Z191" s="3"/>
    </row>
    <row r="192" spans="1:26" x14ac:dyDescent="0.25">
      <c r="A192" s="2">
        <v>189</v>
      </c>
      <c r="B192">
        <v>8633.6899999999987</v>
      </c>
      <c r="C192">
        <v>5</v>
      </c>
      <c r="D192" s="8">
        <f t="shared" si="4"/>
        <v>1726.7379999999998</v>
      </c>
      <c r="E192" s="4">
        <v>6</v>
      </c>
      <c r="F192" s="7">
        <v>10</v>
      </c>
      <c r="G192" s="3">
        <f t="shared" si="5"/>
        <v>103604.28</v>
      </c>
      <c r="I192" s="3"/>
      <c r="J192" s="7"/>
      <c r="K192" s="11"/>
      <c r="L192" s="11"/>
      <c r="M192" s="11"/>
      <c r="N192" s="7"/>
      <c r="O192" s="14"/>
      <c r="P192" s="11"/>
      <c r="Q192" s="11"/>
      <c r="R192" s="11"/>
      <c r="S192" s="11"/>
      <c r="T192" s="11"/>
      <c r="U192" s="11"/>
      <c r="V192" s="7"/>
      <c r="W192" s="8"/>
      <c r="X192" s="4"/>
      <c r="Y192" s="7"/>
      <c r="Z192" s="3"/>
    </row>
    <row r="193" spans="1:26" x14ac:dyDescent="0.25">
      <c r="A193" s="2">
        <v>190</v>
      </c>
      <c r="B193">
        <v>3083.07</v>
      </c>
      <c r="C193">
        <v>4</v>
      </c>
      <c r="D193" s="8">
        <f t="shared" si="4"/>
        <v>770.76750000000004</v>
      </c>
      <c r="E193" s="4">
        <v>6</v>
      </c>
      <c r="F193" s="7">
        <v>10</v>
      </c>
      <c r="G193" s="3">
        <f t="shared" si="5"/>
        <v>46246.05</v>
      </c>
      <c r="I193" s="3"/>
      <c r="J193" s="7"/>
      <c r="K193" s="11"/>
      <c r="L193" s="11"/>
      <c r="M193" s="11"/>
      <c r="N193" s="7"/>
      <c r="O193" s="14"/>
      <c r="P193" s="11"/>
      <c r="Q193" s="11"/>
      <c r="R193" s="11"/>
      <c r="S193" s="11"/>
      <c r="T193" s="11"/>
      <c r="U193" s="11"/>
      <c r="V193" s="7"/>
      <c r="W193" s="8"/>
      <c r="X193" s="4"/>
      <c r="Y193" s="7"/>
      <c r="Z193" s="3"/>
    </row>
    <row r="194" spans="1:26" x14ac:dyDescent="0.25">
      <c r="A194" s="2">
        <v>191</v>
      </c>
      <c r="B194">
        <v>1065.03</v>
      </c>
      <c r="C194">
        <v>1</v>
      </c>
      <c r="D194" s="8">
        <f t="shared" si="4"/>
        <v>1065.03</v>
      </c>
      <c r="E194" s="4">
        <v>6</v>
      </c>
      <c r="F194" s="7">
        <v>6</v>
      </c>
      <c r="G194" s="3">
        <f t="shared" si="5"/>
        <v>38341.08</v>
      </c>
      <c r="I194" s="3"/>
      <c r="J194" s="7"/>
      <c r="K194" s="11"/>
      <c r="L194" s="11"/>
      <c r="M194" s="11"/>
      <c r="N194" s="7"/>
      <c r="O194" s="14"/>
      <c r="P194" s="11"/>
      <c r="Q194" s="11"/>
      <c r="R194" s="11"/>
      <c r="S194" s="11"/>
      <c r="T194" s="11"/>
      <c r="U194" s="11"/>
      <c r="V194" s="7"/>
      <c r="W194" s="8"/>
      <c r="X194" s="4"/>
      <c r="Y194" s="7"/>
      <c r="Z194" s="3"/>
    </row>
    <row r="195" spans="1:26" x14ac:dyDescent="0.25">
      <c r="A195" s="2">
        <v>192</v>
      </c>
      <c r="B195">
        <v>3836.29</v>
      </c>
      <c r="C195">
        <v>4</v>
      </c>
      <c r="D195" s="8">
        <f t="shared" si="4"/>
        <v>959.07249999999999</v>
      </c>
      <c r="E195" s="4">
        <v>6</v>
      </c>
      <c r="F195" s="7">
        <v>8</v>
      </c>
      <c r="G195" s="3">
        <f t="shared" si="5"/>
        <v>46035.479999999996</v>
      </c>
      <c r="I195" s="3"/>
      <c r="J195" s="7"/>
      <c r="K195" s="11"/>
      <c r="L195" s="11"/>
      <c r="M195" s="11"/>
      <c r="N195" s="7"/>
      <c r="O195" s="14"/>
      <c r="P195" s="11"/>
      <c r="Q195" s="11"/>
      <c r="R195" s="11"/>
      <c r="S195" s="11"/>
      <c r="T195" s="11"/>
      <c r="U195" s="11"/>
      <c r="V195" s="7"/>
      <c r="W195" s="8"/>
      <c r="X195" s="4"/>
      <c r="Y195" s="7"/>
      <c r="Z195" s="3"/>
    </row>
    <row r="196" spans="1:26" x14ac:dyDescent="0.25">
      <c r="A196" s="2">
        <v>193</v>
      </c>
      <c r="B196">
        <v>7368.3599999999988</v>
      </c>
      <c r="C196">
        <v>5</v>
      </c>
      <c r="D196" s="8">
        <f t="shared" si="4"/>
        <v>1473.6719999999998</v>
      </c>
      <c r="E196" s="4">
        <v>6</v>
      </c>
      <c r="F196" s="7">
        <v>12</v>
      </c>
      <c r="G196" s="3">
        <f t="shared" si="5"/>
        <v>106104.38399999999</v>
      </c>
      <c r="I196" s="3"/>
      <c r="J196" s="7"/>
      <c r="K196" s="11"/>
      <c r="L196" s="11"/>
      <c r="M196" s="11"/>
      <c r="N196" s="7"/>
      <c r="O196" s="14"/>
      <c r="P196" s="11"/>
      <c r="Q196" s="11"/>
      <c r="R196" s="11"/>
      <c r="S196" s="11"/>
      <c r="T196" s="11"/>
      <c r="U196" s="11"/>
      <c r="V196" s="7"/>
      <c r="W196" s="8"/>
      <c r="X196" s="4"/>
      <c r="Y196" s="7"/>
      <c r="Z196" s="3"/>
    </row>
    <row r="197" spans="1:26" x14ac:dyDescent="0.25">
      <c r="A197" s="2">
        <v>194</v>
      </c>
      <c r="B197">
        <v>4313.5300000000007</v>
      </c>
      <c r="C197">
        <v>3</v>
      </c>
      <c r="D197" s="8">
        <f t="shared" ref="D197:D260" si="6">B197/C197</f>
        <v>1437.8433333333335</v>
      </c>
      <c r="E197" s="4">
        <v>6</v>
      </c>
      <c r="F197" s="7">
        <v>10</v>
      </c>
      <c r="G197" s="3">
        <f t="shared" ref="G197:G260" si="7">(D197*E197)*F197</f>
        <v>86270.6</v>
      </c>
      <c r="I197" s="3"/>
      <c r="J197" s="7"/>
      <c r="K197" s="11"/>
      <c r="L197" s="11"/>
      <c r="M197" s="11"/>
      <c r="N197" s="7"/>
      <c r="O197" s="14"/>
      <c r="P197" s="11"/>
      <c r="Q197" s="11"/>
      <c r="R197" s="11"/>
      <c r="S197" s="11"/>
      <c r="T197" s="11"/>
      <c r="U197" s="11"/>
      <c r="V197" s="7"/>
      <c r="W197" s="8"/>
      <c r="X197" s="4"/>
      <c r="Y197" s="7"/>
      <c r="Z197" s="3"/>
    </row>
    <row r="198" spans="1:26" x14ac:dyDescent="0.25">
      <c r="A198" s="2">
        <v>195</v>
      </c>
      <c r="B198">
        <v>12479.459999999997</v>
      </c>
      <c r="C198">
        <v>7</v>
      </c>
      <c r="D198" s="8">
        <f t="shared" si="6"/>
        <v>1782.7799999999995</v>
      </c>
      <c r="E198" s="4">
        <v>6</v>
      </c>
      <c r="F198" s="7">
        <v>6</v>
      </c>
      <c r="G198" s="3">
        <f t="shared" si="7"/>
        <v>64180.07999999998</v>
      </c>
      <c r="I198" s="3"/>
      <c r="J198" s="7"/>
      <c r="K198" s="11"/>
      <c r="L198" s="11"/>
      <c r="M198" s="11"/>
      <c r="N198" s="7"/>
      <c r="O198" s="14"/>
      <c r="P198" s="11"/>
      <c r="Q198" s="11"/>
      <c r="R198" s="11"/>
      <c r="S198" s="11"/>
      <c r="T198" s="11"/>
      <c r="U198" s="11"/>
      <c r="V198" s="7"/>
      <c r="W198" s="8"/>
      <c r="X198" s="4"/>
      <c r="Y198" s="7"/>
      <c r="Z198" s="3"/>
    </row>
    <row r="199" spans="1:26" x14ac:dyDescent="0.25">
      <c r="A199" s="2">
        <v>196</v>
      </c>
      <c r="B199">
        <v>6346.6100000000006</v>
      </c>
      <c r="C199">
        <v>8</v>
      </c>
      <c r="D199" s="8">
        <f t="shared" si="6"/>
        <v>793.32625000000007</v>
      </c>
      <c r="E199" s="4">
        <v>6</v>
      </c>
      <c r="F199" s="7">
        <v>6</v>
      </c>
      <c r="G199" s="3">
        <f t="shared" si="7"/>
        <v>28559.745000000003</v>
      </c>
      <c r="I199" s="3"/>
      <c r="J199" s="7"/>
      <c r="K199" s="11"/>
      <c r="L199" s="11"/>
      <c r="M199" s="11"/>
      <c r="N199" s="7"/>
      <c r="O199" s="14"/>
      <c r="P199" s="11"/>
      <c r="Q199" s="11"/>
      <c r="R199" s="11"/>
      <c r="S199" s="11"/>
      <c r="T199" s="11"/>
      <c r="U199" s="11"/>
      <c r="V199" s="7"/>
      <c r="W199" s="8"/>
      <c r="X199" s="4"/>
      <c r="Y199" s="7"/>
      <c r="Z199" s="3"/>
    </row>
    <row r="200" spans="1:26" x14ac:dyDescent="0.25">
      <c r="A200" s="2">
        <v>197</v>
      </c>
      <c r="B200">
        <v>8456.02</v>
      </c>
      <c r="C200">
        <v>9</v>
      </c>
      <c r="D200" s="8">
        <f t="shared" si="6"/>
        <v>939.5577777777778</v>
      </c>
      <c r="E200" s="4">
        <v>6</v>
      </c>
      <c r="F200" s="7">
        <v>5</v>
      </c>
      <c r="G200" s="3">
        <f t="shared" si="7"/>
        <v>28186.73333333333</v>
      </c>
      <c r="I200" s="3"/>
      <c r="J200" s="7"/>
      <c r="K200" s="11"/>
      <c r="L200" s="7"/>
      <c r="M200" s="11"/>
      <c r="N200" s="7"/>
      <c r="O200" s="14"/>
      <c r="P200" s="7"/>
      <c r="Q200" s="11"/>
      <c r="R200" s="11"/>
      <c r="S200" s="11"/>
      <c r="T200" s="11"/>
      <c r="U200" s="11"/>
      <c r="V200" s="7"/>
      <c r="W200" s="8"/>
      <c r="X200" s="4"/>
      <c r="Y200" s="7"/>
      <c r="Z200" s="3"/>
    </row>
    <row r="201" spans="1:26" x14ac:dyDescent="0.25">
      <c r="A201" s="2">
        <v>198</v>
      </c>
      <c r="B201">
        <v>11648.85</v>
      </c>
      <c r="C201">
        <v>9</v>
      </c>
      <c r="D201" s="8">
        <f t="shared" si="6"/>
        <v>1294.3166666666666</v>
      </c>
      <c r="E201" s="4">
        <v>6</v>
      </c>
      <c r="F201" s="7">
        <v>16</v>
      </c>
      <c r="G201" s="3">
        <f t="shared" si="7"/>
        <v>124254.39999999999</v>
      </c>
      <c r="I201" s="3"/>
      <c r="J201" s="7"/>
      <c r="K201" s="11"/>
      <c r="L201" s="11"/>
      <c r="M201" s="11"/>
      <c r="N201" s="7"/>
      <c r="O201" s="14"/>
      <c r="P201" s="11"/>
      <c r="Q201" s="11"/>
      <c r="R201" s="11"/>
      <c r="S201" s="11"/>
      <c r="T201" s="11"/>
      <c r="U201" s="11"/>
      <c r="V201" s="7"/>
      <c r="W201" s="8"/>
      <c r="X201" s="4"/>
      <c r="Y201" s="7"/>
      <c r="Z201" s="3"/>
    </row>
    <row r="202" spans="1:26" x14ac:dyDescent="0.25">
      <c r="A202" s="2">
        <v>199</v>
      </c>
      <c r="B202">
        <v>4323.8600000000006</v>
      </c>
      <c r="C202">
        <v>4</v>
      </c>
      <c r="D202" s="8">
        <f t="shared" si="6"/>
        <v>1080.9650000000001</v>
      </c>
      <c r="E202" s="4">
        <v>6</v>
      </c>
      <c r="F202" s="7">
        <v>21</v>
      </c>
      <c r="G202" s="3">
        <f t="shared" si="7"/>
        <v>136201.59000000003</v>
      </c>
      <c r="I202" s="3"/>
      <c r="J202" s="7"/>
      <c r="K202" s="11"/>
      <c r="L202" s="11"/>
      <c r="M202" s="11"/>
      <c r="N202" s="7"/>
      <c r="O202" s="14"/>
      <c r="P202" s="11"/>
      <c r="Q202" s="11"/>
      <c r="R202" s="11"/>
      <c r="S202" s="11"/>
      <c r="T202" s="11"/>
      <c r="U202" s="11"/>
      <c r="V202" s="7"/>
      <c r="W202" s="8"/>
      <c r="X202" s="4"/>
      <c r="Y202" s="7"/>
      <c r="Z202" s="3"/>
    </row>
    <row r="203" spans="1:26" x14ac:dyDescent="0.25">
      <c r="A203" s="2">
        <v>200</v>
      </c>
      <c r="B203">
        <v>11117.36</v>
      </c>
      <c r="C203">
        <v>9</v>
      </c>
      <c r="D203" s="8">
        <f t="shared" si="6"/>
        <v>1235.2622222222224</v>
      </c>
      <c r="E203" s="4">
        <v>6</v>
      </c>
      <c r="F203" s="7">
        <v>19</v>
      </c>
      <c r="G203" s="3">
        <f t="shared" si="7"/>
        <v>140819.89333333334</v>
      </c>
      <c r="I203" s="3"/>
      <c r="J203" s="7"/>
      <c r="K203" s="11"/>
      <c r="L203" s="11"/>
      <c r="M203" s="11"/>
      <c r="N203" s="7"/>
      <c r="O203" s="14"/>
      <c r="P203" s="11"/>
      <c r="Q203" s="11"/>
      <c r="R203" s="11"/>
      <c r="S203" s="11"/>
      <c r="T203" s="11"/>
      <c r="U203" s="11"/>
      <c r="V203" s="7"/>
      <c r="W203" s="8"/>
      <c r="X203" s="4"/>
      <c r="Y203" s="7"/>
      <c r="Z203" s="3"/>
    </row>
    <row r="204" spans="1:26" x14ac:dyDescent="0.25">
      <c r="A204" s="2">
        <v>201</v>
      </c>
      <c r="B204">
        <v>9167.380000000001</v>
      </c>
      <c r="C204">
        <v>8</v>
      </c>
      <c r="D204" s="8">
        <f t="shared" si="6"/>
        <v>1145.9225000000001</v>
      </c>
      <c r="E204" s="4">
        <v>6</v>
      </c>
      <c r="F204" s="7">
        <v>11</v>
      </c>
      <c r="G204" s="3">
        <f t="shared" si="7"/>
        <v>75630.885000000009</v>
      </c>
      <c r="I204" s="3"/>
      <c r="J204" s="7"/>
      <c r="K204" s="11"/>
      <c r="L204" s="11"/>
      <c r="M204" s="11"/>
      <c r="N204" s="7"/>
      <c r="O204" s="14"/>
      <c r="P204" s="11"/>
      <c r="Q204" s="11"/>
      <c r="R204" s="11"/>
      <c r="S204" s="11"/>
      <c r="T204" s="11"/>
      <c r="U204" s="11"/>
      <c r="V204" s="7"/>
      <c r="W204" s="8"/>
      <c r="X204" s="4"/>
      <c r="Y204" s="7"/>
      <c r="Z204" s="3"/>
    </row>
    <row r="205" spans="1:26" x14ac:dyDescent="0.25">
      <c r="A205" s="2">
        <v>202</v>
      </c>
      <c r="B205">
        <v>2511.8200000000002</v>
      </c>
      <c r="C205">
        <v>3</v>
      </c>
      <c r="D205" s="8">
        <f t="shared" si="6"/>
        <v>837.27333333333343</v>
      </c>
      <c r="E205" s="4">
        <v>6</v>
      </c>
      <c r="F205" s="7">
        <v>16</v>
      </c>
      <c r="G205" s="3">
        <f t="shared" si="7"/>
        <v>80378.240000000005</v>
      </c>
      <c r="I205" s="3"/>
      <c r="J205" s="7"/>
      <c r="K205" s="11"/>
      <c r="L205" s="11"/>
      <c r="M205" s="11"/>
      <c r="N205" s="7"/>
      <c r="O205" s="14"/>
      <c r="P205" s="11"/>
      <c r="Q205" s="11"/>
      <c r="R205" s="11"/>
      <c r="S205" s="11"/>
      <c r="T205" s="11"/>
      <c r="U205" s="11"/>
      <c r="V205" s="7"/>
      <c r="W205" s="8"/>
      <c r="X205" s="4"/>
      <c r="Y205" s="7"/>
      <c r="Z205" s="3"/>
    </row>
    <row r="206" spans="1:26" x14ac:dyDescent="0.25">
      <c r="A206" s="2">
        <v>203</v>
      </c>
      <c r="B206">
        <v>4376.2599999999993</v>
      </c>
      <c r="C206">
        <v>5</v>
      </c>
      <c r="D206" s="8">
        <f t="shared" si="6"/>
        <v>875.25199999999984</v>
      </c>
      <c r="E206" s="4">
        <v>6</v>
      </c>
      <c r="F206" s="7">
        <v>11</v>
      </c>
      <c r="G206" s="3">
        <f t="shared" si="7"/>
        <v>57766.631999999983</v>
      </c>
      <c r="I206" s="3"/>
      <c r="J206" s="7"/>
      <c r="K206" s="11"/>
      <c r="L206" s="11"/>
      <c r="M206" s="11"/>
      <c r="N206" s="7"/>
      <c r="O206" s="14"/>
      <c r="P206" s="11"/>
      <c r="Q206" s="11"/>
      <c r="R206" s="11"/>
      <c r="S206" s="11"/>
      <c r="T206" s="11"/>
      <c r="U206" s="11"/>
      <c r="V206" s="7"/>
      <c r="W206" s="8"/>
      <c r="X206" s="4"/>
      <c r="Y206" s="7"/>
      <c r="Z206" s="3"/>
    </row>
    <row r="207" spans="1:26" x14ac:dyDescent="0.25">
      <c r="A207" s="2">
        <v>204</v>
      </c>
      <c r="B207">
        <v>11444</v>
      </c>
      <c r="C207">
        <v>8</v>
      </c>
      <c r="D207" s="8">
        <f t="shared" si="6"/>
        <v>1430.5</v>
      </c>
      <c r="E207" s="4">
        <v>6</v>
      </c>
      <c r="F207" s="7">
        <v>5</v>
      </c>
      <c r="G207" s="3">
        <f t="shared" si="7"/>
        <v>42915</v>
      </c>
      <c r="I207" s="3"/>
      <c r="J207" s="7"/>
      <c r="K207" s="11"/>
      <c r="L207" s="11"/>
      <c r="M207" s="11"/>
      <c r="N207" s="7"/>
      <c r="O207" s="14"/>
      <c r="P207" s="11"/>
      <c r="Q207" s="11"/>
      <c r="R207" s="11"/>
      <c r="S207" s="11"/>
      <c r="T207" s="11"/>
      <c r="U207" s="11"/>
      <c r="V207" s="7"/>
      <c r="W207" s="8"/>
      <c r="X207" s="4"/>
      <c r="Y207" s="7"/>
      <c r="Z207" s="3"/>
    </row>
    <row r="208" spans="1:26" x14ac:dyDescent="0.25">
      <c r="A208" s="2">
        <v>205</v>
      </c>
      <c r="B208">
        <v>6904.8799999999992</v>
      </c>
      <c r="C208">
        <v>9</v>
      </c>
      <c r="D208" s="8">
        <f t="shared" si="6"/>
        <v>767.20888888888885</v>
      </c>
      <c r="E208" s="4">
        <v>6</v>
      </c>
      <c r="F208" s="7">
        <v>6</v>
      </c>
      <c r="G208" s="3">
        <f t="shared" si="7"/>
        <v>27619.519999999997</v>
      </c>
      <c r="I208" s="3"/>
      <c r="J208" s="7"/>
      <c r="K208" s="11"/>
      <c r="L208" s="11"/>
      <c r="M208" s="11"/>
      <c r="N208" s="7"/>
      <c r="O208" s="14"/>
      <c r="P208" s="11"/>
      <c r="Q208" s="11"/>
      <c r="R208" s="11"/>
      <c r="S208" s="11"/>
      <c r="T208" s="11"/>
      <c r="U208" s="11"/>
      <c r="V208" s="7"/>
      <c r="W208" s="8"/>
      <c r="X208" s="4"/>
      <c r="Y208" s="7"/>
      <c r="Z208" s="3"/>
    </row>
    <row r="209" spans="1:26" x14ac:dyDescent="0.25">
      <c r="A209" s="2">
        <v>206</v>
      </c>
      <c r="B209">
        <v>5633.8099999999995</v>
      </c>
      <c r="C209">
        <v>4</v>
      </c>
      <c r="D209" s="8">
        <f t="shared" si="6"/>
        <v>1408.4524999999999</v>
      </c>
      <c r="E209" s="4">
        <v>6</v>
      </c>
      <c r="F209" s="7">
        <v>14</v>
      </c>
      <c r="G209" s="3">
        <f t="shared" si="7"/>
        <v>118310.01000000001</v>
      </c>
      <c r="I209" s="3"/>
      <c r="J209" s="7"/>
      <c r="K209" s="11"/>
      <c r="L209" s="11"/>
      <c r="M209" s="11"/>
      <c r="N209" s="7"/>
      <c r="O209" s="14"/>
      <c r="P209" s="11"/>
      <c r="Q209" s="11"/>
      <c r="R209" s="11"/>
      <c r="S209" s="11"/>
      <c r="T209" s="11"/>
      <c r="U209" s="11"/>
      <c r="V209" s="7"/>
      <c r="W209" s="8"/>
      <c r="X209" s="4"/>
      <c r="Y209" s="7"/>
      <c r="Z209" s="3"/>
    </row>
    <row r="210" spans="1:26" x14ac:dyDescent="0.25">
      <c r="A210" s="2">
        <v>207</v>
      </c>
      <c r="B210">
        <v>2638.26</v>
      </c>
      <c r="C210">
        <v>2</v>
      </c>
      <c r="D210" s="8">
        <f t="shared" si="6"/>
        <v>1319.13</v>
      </c>
      <c r="E210" s="4">
        <v>6</v>
      </c>
      <c r="F210" s="7">
        <v>7</v>
      </c>
      <c r="G210" s="3">
        <f t="shared" si="7"/>
        <v>55403.460000000006</v>
      </c>
      <c r="I210" s="3"/>
      <c r="J210" s="7"/>
      <c r="K210" s="11"/>
      <c r="L210" s="11"/>
      <c r="M210" s="11"/>
      <c r="N210" s="7"/>
      <c r="O210" s="14"/>
      <c r="P210" s="7"/>
      <c r="Q210" s="11"/>
      <c r="R210" s="11"/>
      <c r="S210" s="11"/>
      <c r="T210" s="11"/>
      <c r="U210" s="11"/>
      <c r="V210" s="7"/>
      <c r="W210" s="8"/>
      <c r="X210" s="4"/>
      <c r="Y210" s="7"/>
      <c r="Z210" s="3"/>
    </row>
    <row r="211" spans="1:26" x14ac:dyDescent="0.25">
      <c r="A211" s="2">
        <v>208</v>
      </c>
      <c r="B211">
        <v>5158.9799999999996</v>
      </c>
      <c r="C211">
        <v>5</v>
      </c>
      <c r="D211" s="8">
        <f t="shared" si="6"/>
        <v>1031.7959999999998</v>
      </c>
      <c r="E211" s="4">
        <v>6</v>
      </c>
      <c r="F211" s="7">
        <v>5</v>
      </c>
      <c r="G211" s="3">
        <f t="shared" si="7"/>
        <v>30953.879999999994</v>
      </c>
      <c r="I211" s="3"/>
      <c r="J211" s="7"/>
      <c r="K211" s="11"/>
      <c r="L211" s="11"/>
      <c r="M211" s="11"/>
      <c r="N211" s="7"/>
      <c r="O211" s="14"/>
      <c r="P211" s="11"/>
      <c r="Q211" s="11"/>
      <c r="R211" s="11"/>
      <c r="S211" s="11"/>
      <c r="T211" s="11"/>
      <c r="U211" s="11"/>
      <c r="V211" s="7"/>
      <c r="W211" s="8"/>
      <c r="X211" s="4"/>
      <c r="Y211" s="7"/>
      <c r="Z211" s="3"/>
    </row>
    <row r="212" spans="1:26" x14ac:dyDescent="0.25">
      <c r="A212" s="2">
        <v>209</v>
      </c>
      <c r="B212">
        <v>6093.4800000000005</v>
      </c>
      <c r="C212">
        <v>5</v>
      </c>
      <c r="D212" s="8">
        <f t="shared" si="6"/>
        <v>1218.6960000000001</v>
      </c>
      <c r="E212" s="4">
        <v>6</v>
      </c>
      <c r="F212" s="7">
        <v>6</v>
      </c>
      <c r="G212" s="3">
        <f t="shared" si="7"/>
        <v>43873.056000000011</v>
      </c>
      <c r="I212" s="3"/>
      <c r="J212" s="7"/>
      <c r="K212" s="11"/>
      <c r="L212" s="11"/>
      <c r="M212" s="11"/>
      <c r="N212" s="7"/>
      <c r="O212" s="14"/>
      <c r="P212" s="11"/>
      <c r="Q212" s="11"/>
      <c r="R212" s="11"/>
      <c r="S212" s="11"/>
      <c r="T212" s="11"/>
      <c r="U212" s="11"/>
      <c r="V212" s="7"/>
      <c r="W212" s="8"/>
      <c r="X212" s="4"/>
      <c r="Y212" s="7"/>
      <c r="Z212" s="3"/>
    </row>
    <row r="213" spans="1:26" x14ac:dyDescent="0.25">
      <c r="A213" s="2">
        <v>210</v>
      </c>
      <c r="B213">
        <v>8805.1999999999989</v>
      </c>
      <c r="C213">
        <v>6</v>
      </c>
      <c r="D213" s="8">
        <f t="shared" si="6"/>
        <v>1467.5333333333331</v>
      </c>
      <c r="E213" s="4">
        <v>6</v>
      </c>
      <c r="F213" s="7">
        <v>18</v>
      </c>
      <c r="G213" s="3">
        <f t="shared" si="7"/>
        <v>158493.59999999998</v>
      </c>
      <c r="I213" s="3"/>
      <c r="J213" s="7"/>
      <c r="K213" s="11"/>
      <c r="L213" s="11"/>
      <c r="M213" s="11"/>
      <c r="N213" s="7"/>
      <c r="O213" s="14"/>
      <c r="P213" s="11"/>
      <c r="Q213" s="11"/>
      <c r="R213" s="11"/>
      <c r="S213" s="11"/>
      <c r="T213" s="11"/>
      <c r="U213" s="11"/>
      <c r="V213" s="7"/>
      <c r="W213" s="8"/>
      <c r="X213" s="4"/>
      <c r="Y213" s="7"/>
      <c r="Z213" s="3"/>
    </row>
    <row r="214" spans="1:26" x14ac:dyDescent="0.25">
      <c r="A214" s="2">
        <v>211</v>
      </c>
      <c r="B214">
        <v>10073.759999999998</v>
      </c>
      <c r="C214">
        <v>9</v>
      </c>
      <c r="D214" s="8">
        <f t="shared" si="6"/>
        <v>1119.3066666666664</v>
      </c>
      <c r="E214" s="4">
        <v>6</v>
      </c>
      <c r="F214" s="7">
        <v>5</v>
      </c>
      <c r="G214" s="3">
        <f t="shared" si="7"/>
        <v>33579.19999999999</v>
      </c>
      <c r="I214" s="3"/>
      <c r="J214" s="7"/>
      <c r="K214" s="11"/>
      <c r="L214" s="7"/>
      <c r="M214" s="11"/>
      <c r="N214" s="7"/>
      <c r="O214" s="14"/>
      <c r="P214" s="11"/>
      <c r="Q214" s="11"/>
      <c r="R214" s="11"/>
      <c r="S214" s="11"/>
      <c r="T214" s="11"/>
      <c r="U214" s="11"/>
      <c r="V214" s="7"/>
      <c r="W214" s="8"/>
      <c r="X214" s="4"/>
      <c r="Y214" s="7"/>
      <c r="Z214" s="3"/>
    </row>
    <row r="215" spans="1:26" x14ac:dyDescent="0.25">
      <c r="A215" s="2">
        <v>212</v>
      </c>
      <c r="B215">
        <v>2429.8000000000002</v>
      </c>
      <c r="C215">
        <v>2</v>
      </c>
      <c r="D215" s="8">
        <f t="shared" si="6"/>
        <v>1214.9000000000001</v>
      </c>
      <c r="E215" s="4">
        <v>6</v>
      </c>
      <c r="F215" s="7">
        <v>1</v>
      </c>
      <c r="G215" s="3">
        <f t="shared" si="7"/>
        <v>7289.4000000000005</v>
      </c>
      <c r="I215" s="3"/>
      <c r="J215" s="7"/>
      <c r="K215" s="11"/>
      <c r="L215" s="11"/>
      <c r="M215" s="11"/>
      <c r="N215" s="7"/>
      <c r="O215" s="14"/>
      <c r="P215" s="11"/>
      <c r="Q215" s="11"/>
      <c r="R215" s="11"/>
      <c r="S215" s="11"/>
      <c r="T215" s="11"/>
      <c r="U215" s="11"/>
      <c r="V215" s="7"/>
      <c r="W215" s="8"/>
      <c r="X215" s="4"/>
      <c r="Y215" s="7"/>
      <c r="Z215" s="3"/>
    </row>
    <row r="216" spans="1:26" x14ac:dyDescent="0.25">
      <c r="A216" s="2">
        <v>213</v>
      </c>
      <c r="B216">
        <v>11681.589999999998</v>
      </c>
      <c r="C216">
        <v>10</v>
      </c>
      <c r="D216" s="8">
        <f t="shared" si="6"/>
        <v>1168.1589999999999</v>
      </c>
      <c r="E216" s="4">
        <v>6</v>
      </c>
      <c r="F216" s="7">
        <v>6</v>
      </c>
      <c r="G216" s="3">
        <f t="shared" si="7"/>
        <v>42053.724000000002</v>
      </c>
      <c r="I216" s="3"/>
      <c r="J216" s="7"/>
      <c r="K216" s="11"/>
      <c r="L216" s="11"/>
      <c r="M216" s="11"/>
      <c r="N216" s="7"/>
      <c r="O216" s="14"/>
      <c r="P216" s="11"/>
      <c r="Q216" s="11"/>
      <c r="R216" s="11"/>
      <c r="S216" s="11"/>
      <c r="T216" s="11"/>
      <c r="U216" s="11"/>
      <c r="V216" s="7"/>
      <c r="W216" s="8"/>
      <c r="X216" s="4"/>
      <c r="Y216" s="7"/>
      <c r="Z216" s="3"/>
    </row>
    <row r="217" spans="1:26" x14ac:dyDescent="0.25">
      <c r="A217" s="2">
        <v>214</v>
      </c>
      <c r="B217">
        <v>5776.9500000000007</v>
      </c>
      <c r="C217">
        <v>5</v>
      </c>
      <c r="D217" s="8">
        <f t="shared" si="6"/>
        <v>1155.3900000000001</v>
      </c>
      <c r="E217" s="4">
        <v>6</v>
      </c>
      <c r="F217" s="7">
        <v>6</v>
      </c>
      <c r="G217" s="3">
        <f t="shared" si="7"/>
        <v>41594.04</v>
      </c>
      <c r="I217" s="3"/>
      <c r="J217" s="7"/>
      <c r="K217" s="11"/>
      <c r="L217" s="11"/>
      <c r="M217" s="11"/>
      <c r="N217" s="7"/>
      <c r="O217" s="14"/>
      <c r="P217" s="11"/>
      <c r="Q217" s="11"/>
      <c r="R217" s="11"/>
      <c r="S217" s="11"/>
      <c r="T217" s="11"/>
      <c r="U217" s="11"/>
      <c r="V217" s="7"/>
      <c r="W217" s="8"/>
      <c r="X217" s="4"/>
      <c r="Y217" s="7"/>
      <c r="Z217" s="3"/>
    </row>
    <row r="218" spans="1:26" x14ac:dyDescent="0.25">
      <c r="A218" s="2">
        <v>215</v>
      </c>
      <c r="B218">
        <v>8485.16</v>
      </c>
      <c r="C218">
        <v>8</v>
      </c>
      <c r="D218" s="8">
        <f t="shared" si="6"/>
        <v>1060.645</v>
      </c>
      <c r="E218" s="4">
        <v>6</v>
      </c>
      <c r="F218" s="7">
        <v>18</v>
      </c>
      <c r="G218" s="3">
        <f t="shared" si="7"/>
        <v>114549.66</v>
      </c>
      <c r="I218" s="3"/>
      <c r="J218" s="7"/>
      <c r="K218" s="11"/>
      <c r="L218" s="11"/>
      <c r="M218" s="11"/>
      <c r="N218" s="7"/>
      <c r="O218" s="14"/>
      <c r="P218" s="11"/>
      <c r="Q218" s="11"/>
      <c r="R218" s="11"/>
      <c r="S218" s="11"/>
      <c r="T218" s="11"/>
      <c r="U218" s="11"/>
      <c r="V218" s="7"/>
      <c r="W218" s="8"/>
      <c r="X218" s="4"/>
      <c r="Y218" s="7"/>
      <c r="Z218" s="3"/>
    </row>
    <row r="219" spans="1:26" x14ac:dyDescent="0.25">
      <c r="A219" s="2">
        <v>216</v>
      </c>
      <c r="B219">
        <v>4801.6100000000006</v>
      </c>
      <c r="C219">
        <v>4</v>
      </c>
      <c r="D219" s="8">
        <f t="shared" si="6"/>
        <v>1200.4025000000001</v>
      </c>
      <c r="E219" s="4">
        <v>6</v>
      </c>
      <c r="F219" s="7">
        <v>7</v>
      </c>
      <c r="G219" s="3">
        <f t="shared" si="7"/>
        <v>50416.905000000006</v>
      </c>
      <c r="I219" s="3"/>
      <c r="J219" s="7"/>
      <c r="K219" s="11"/>
      <c r="L219" s="11"/>
      <c r="M219" s="11"/>
      <c r="N219" s="7"/>
      <c r="O219" s="14"/>
      <c r="P219" s="11"/>
      <c r="Q219" s="11"/>
      <c r="R219" s="11"/>
      <c r="S219" s="11"/>
      <c r="T219" s="11"/>
      <c r="U219" s="11"/>
      <c r="V219" s="7"/>
      <c r="W219" s="8"/>
      <c r="X219" s="4"/>
      <c r="Y219" s="7"/>
      <c r="Z219" s="3"/>
    </row>
    <row r="220" spans="1:26" x14ac:dyDescent="0.25">
      <c r="A220" s="2">
        <v>217</v>
      </c>
      <c r="B220">
        <v>9487.89</v>
      </c>
      <c r="C220">
        <v>7</v>
      </c>
      <c r="D220" s="8">
        <f t="shared" si="6"/>
        <v>1355.4128571428571</v>
      </c>
      <c r="E220" s="4">
        <v>6</v>
      </c>
      <c r="F220" s="7">
        <v>16</v>
      </c>
      <c r="G220" s="3">
        <f t="shared" si="7"/>
        <v>130119.63428571427</v>
      </c>
      <c r="I220" s="3"/>
      <c r="J220" s="7"/>
      <c r="K220" s="11"/>
      <c r="L220" s="11"/>
      <c r="M220" s="11"/>
      <c r="N220" s="7"/>
      <c r="O220" s="14"/>
      <c r="P220" s="7"/>
      <c r="Q220" s="11"/>
      <c r="R220" s="11"/>
      <c r="S220" s="11"/>
      <c r="T220" s="11"/>
      <c r="U220" s="11"/>
      <c r="V220" s="7"/>
      <c r="W220" s="8"/>
      <c r="X220" s="4"/>
      <c r="Y220" s="7"/>
      <c r="Z220" s="3"/>
    </row>
    <row r="221" spans="1:26" x14ac:dyDescent="0.25">
      <c r="A221" s="2">
        <v>218</v>
      </c>
      <c r="B221">
        <v>3125.6</v>
      </c>
      <c r="C221">
        <v>4</v>
      </c>
      <c r="D221" s="8">
        <f t="shared" si="6"/>
        <v>781.4</v>
      </c>
      <c r="E221" s="4">
        <v>6</v>
      </c>
      <c r="F221" s="7">
        <v>8</v>
      </c>
      <c r="G221" s="3">
        <f t="shared" si="7"/>
        <v>37507.199999999997</v>
      </c>
      <c r="I221" s="3"/>
      <c r="J221" s="7"/>
      <c r="K221" s="11"/>
      <c r="L221" s="11"/>
      <c r="M221" s="11"/>
      <c r="N221" s="7"/>
      <c r="O221" s="14"/>
      <c r="P221" s="11"/>
      <c r="Q221" s="11"/>
      <c r="R221" s="11"/>
      <c r="S221" s="11"/>
      <c r="T221" s="11"/>
      <c r="U221" s="11"/>
      <c r="V221" s="7"/>
      <c r="W221" s="8"/>
      <c r="X221" s="4"/>
      <c r="Y221" s="7"/>
      <c r="Z221" s="3"/>
    </row>
    <row r="222" spans="1:26" x14ac:dyDescent="0.25">
      <c r="A222" s="2">
        <v>219</v>
      </c>
      <c r="B222">
        <v>6156.27</v>
      </c>
      <c r="C222">
        <v>6</v>
      </c>
      <c r="D222" s="8">
        <f t="shared" si="6"/>
        <v>1026.0450000000001</v>
      </c>
      <c r="E222" s="4">
        <v>6</v>
      </c>
      <c r="F222" s="7">
        <v>7</v>
      </c>
      <c r="G222" s="3">
        <f t="shared" si="7"/>
        <v>43093.89</v>
      </c>
      <c r="I222" s="3"/>
      <c r="J222" s="7"/>
      <c r="K222" s="11"/>
      <c r="L222" s="11"/>
      <c r="M222" s="11"/>
      <c r="N222" s="7"/>
      <c r="O222" s="14"/>
      <c r="P222" s="11"/>
      <c r="Q222" s="11"/>
      <c r="R222" s="11"/>
      <c r="S222" s="11"/>
      <c r="T222" s="11"/>
      <c r="U222" s="11"/>
      <c r="V222" s="7"/>
      <c r="W222" s="8"/>
      <c r="X222" s="4"/>
      <c r="Y222" s="7"/>
      <c r="Z222" s="3"/>
    </row>
    <row r="223" spans="1:26" x14ac:dyDescent="0.25">
      <c r="A223" s="2">
        <v>220</v>
      </c>
      <c r="B223">
        <v>7458.69</v>
      </c>
      <c r="C223">
        <v>6</v>
      </c>
      <c r="D223" s="8">
        <f t="shared" si="6"/>
        <v>1243.115</v>
      </c>
      <c r="E223" s="4">
        <v>6</v>
      </c>
      <c r="F223" s="7">
        <v>9</v>
      </c>
      <c r="G223" s="3">
        <f t="shared" si="7"/>
        <v>67128.210000000006</v>
      </c>
      <c r="I223" s="3"/>
      <c r="J223" s="7"/>
      <c r="K223" s="11"/>
      <c r="L223" s="11"/>
      <c r="M223" s="11"/>
      <c r="N223" s="7"/>
      <c r="O223" s="14"/>
      <c r="P223" s="11"/>
      <c r="Q223" s="11"/>
      <c r="R223" s="11"/>
      <c r="S223" s="11"/>
      <c r="T223" s="11"/>
      <c r="U223" s="11"/>
      <c r="V223" s="7"/>
      <c r="W223" s="8"/>
      <c r="X223" s="4"/>
      <c r="Y223" s="7"/>
      <c r="Z223" s="3"/>
    </row>
    <row r="224" spans="1:26" x14ac:dyDescent="0.25">
      <c r="A224" s="2">
        <v>221</v>
      </c>
      <c r="B224">
        <v>6729.84</v>
      </c>
      <c r="C224">
        <v>6</v>
      </c>
      <c r="D224" s="8">
        <f t="shared" si="6"/>
        <v>1121.6400000000001</v>
      </c>
      <c r="E224" s="4">
        <v>6</v>
      </c>
      <c r="F224" s="7">
        <v>14</v>
      </c>
      <c r="G224" s="3">
        <f t="shared" si="7"/>
        <v>94217.760000000009</v>
      </c>
      <c r="I224" s="3"/>
      <c r="J224" s="7"/>
      <c r="K224" s="11"/>
      <c r="L224" s="11"/>
      <c r="M224" s="11"/>
      <c r="N224" s="7"/>
      <c r="O224" s="14"/>
      <c r="P224" s="11"/>
      <c r="Q224" s="11"/>
      <c r="R224" s="11"/>
      <c r="S224" s="11"/>
      <c r="T224" s="11"/>
      <c r="U224" s="11"/>
      <c r="V224" s="7"/>
      <c r="W224" s="8"/>
      <c r="X224" s="4"/>
      <c r="Y224" s="7"/>
      <c r="Z224" s="3"/>
    </row>
    <row r="225" spans="1:26" x14ac:dyDescent="0.25">
      <c r="A225" s="2">
        <v>222</v>
      </c>
      <c r="B225">
        <v>2626.81</v>
      </c>
      <c r="C225">
        <v>2</v>
      </c>
      <c r="D225" s="8">
        <f t="shared" si="6"/>
        <v>1313.405</v>
      </c>
      <c r="E225" s="4">
        <v>6</v>
      </c>
      <c r="F225" s="7">
        <v>16</v>
      </c>
      <c r="G225" s="3">
        <f t="shared" si="7"/>
        <v>126086.88</v>
      </c>
      <c r="I225" s="3"/>
      <c r="J225" s="7"/>
      <c r="K225" s="11"/>
      <c r="L225" s="11"/>
      <c r="M225" s="11"/>
      <c r="N225" s="7"/>
      <c r="O225" s="14"/>
      <c r="P225" s="11"/>
      <c r="Q225" s="11"/>
      <c r="R225" s="11"/>
      <c r="S225" s="11"/>
      <c r="T225" s="11"/>
      <c r="U225" s="11"/>
      <c r="V225" s="7"/>
      <c r="W225" s="8"/>
      <c r="X225" s="4"/>
      <c r="Y225" s="7"/>
      <c r="Z225" s="3"/>
    </row>
    <row r="226" spans="1:26" x14ac:dyDescent="0.25">
      <c r="A226" s="2">
        <v>223</v>
      </c>
      <c r="B226">
        <v>8743.94</v>
      </c>
      <c r="C226">
        <v>6</v>
      </c>
      <c r="D226" s="8">
        <f t="shared" si="6"/>
        <v>1457.3233333333335</v>
      </c>
      <c r="E226" s="4">
        <v>6</v>
      </c>
      <c r="F226" s="7">
        <v>14</v>
      </c>
      <c r="G226" s="3">
        <f t="shared" si="7"/>
        <v>122415.16</v>
      </c>
      <c r="I226" s="3"/>
      <c r="J226" s="7"/>
      <c r="K226" s="11"/>
      <c r="L226" s="11"/>
      <c r="M226" s="11"/>
      <c r="N226" s="7"/>
      <c r="O226" s="14"/>
      <c r="P226" s="11"/>
      <c r="Q226" s="11"/>
      <c r="R226" s="11"/>
      <c r="S226" s="11"/>
      <c r="T226" s="11"/>
      <c r="U226" s="11"/>
      <c r="V226" s="7"/>
      <c r="W226" s="8"/>
      <c r="X226" s="4"/>
      <c r="Y226" s="7"/>
      <c r="Z226" s="3"/>
    </row>
    <row r="227" spans="1:26" x14ac:dyDescent="0.25">
      <c r="A227" s="2">
        <v>224</v>
      </c>
      <c r="B227">
        <v>6209.4599999999991</v>
      </c>
      <c r="C227">
        <v>6</v>
      </c>
      <c r="D227" s="8">
        <f t="shared" si="6"/>
        <v>1034.9099999999999</v>
      </c>
      <c r="E227" s="4">
        <v>6</v>
      </c>
      <c r="F227" s="7">
        <v>17</v>
      </c>
      <c r="G227" s="3">
        <f t="shared" si="7"/>
        <v>105560.81999999998</v>
      </c>
      <c r="I227" s="3"/>
      <c r="J227" s="7"/>
      <c r="K227" s="11"/>
      <c r="L227" s="11"/>
      <c r="M227" s="11"/>
      <c r="N227" s="7"/>
      <c r="O227" s="14"/>
      <c r="P227" s="11"/>
      <c r="Q227" s="11"/>
      <c r="R227" s="11"/>
      <c r="S227" s="11"/>
      <c r="T227" s="11"/>
      <c r="U227" s="11"/>
      <c r="V227" s="7"/>
      <c r="W227" s="8"/>
      <c r="X227" s="4"/>
      <c r="Y227" s="7"/>
      <c r="Z227" s="3"/>
    </row>
    <row r="228" spans="1:26" x14ac:dyDescent="0.25">
      <c r="A228" s="2">
        <v>225</v>
      </c>
      <c r="B228">
        <v>2416.13</v>
      </c>
      <c r="C228">
        <v>3</v>
      </c>
      <c r="D228" s="8">
        <f t="shared" si="6"/>
        <v>805.37666666666667</v>
      </c>
      <c r="E228" s="4">
        <v>6</v>
      </c>
      <c r="F228" s="7">
        <v>13</v>
      </c>
      <c r="G228" s="3">
        <f t="shared" si="7"/>
        <v>62819.380000000005</v>
      </c>
      <c r="I228" s="3"/>
      <c r="J228" s="7"/>
      <c r="K228" s="11"/>
      <c r="L228" s="11"/>
      <c r="M228" s="11"/>
      <c r="N228" s="7"/>
      <c r="O228" s="14"/>
      <c r="P228" s="11"/>
      <c r="Q228" s="11"/>
      <c r="R228" s="11"/>
      <c r="S228" s="11"/>
      <c r="T228" s="11"/>
      <c r="U228" s="11"/>
      <c r="V228" s="7"/>
      <c r="W228" s="8"/>
      <c r="X228" s="4"/>
      <c r="Y228" s="7"/>
      <c r="Z228" s="3"/>
    </row>
    <row r="229" spans="1:26" x14ac:dyDescent="0.25">
      <c r="A229" s="2">
        <v>226</v>
      </c>
      <c r="B229">
        <v>1639.95</v>
      </c>
      <c r="C229">
        <v>2</v>
      </c>
      <c r="D229" s="8">
        <f t="shared" si="6"/>
        <v>819.97500000000002</v>
      </c>
      <c r="E229" s="4">
        <v>6</v>
      </c>
      <c r="F229" s="7">
        <v>20</v>
      </c>
      <c r="G229" s="3">
        <f t="shared" si="7"/>
        <v>98397</v>
      </c>
      <c r="I229" s="3"/>
      <c r="J229" s="7"/>
      <c r="K229" s="11"/>
      <c r="L229" s="11"/>
      <c r="M229" s="11"/>
      <c r="N229" s="7"/>
      <c r="O229" s="14"/>
      <c r="P229" s="11"/>
      <c r="Q229" s="11"/>
      <c r="R229" s="11"/>
      <c r="S229" s="11"/>
      <c r="T229" s="11"/>
      <c r="U229" s="11"/>
      <c r="V229" s="7"/>
      <c r="W229" s="8"/>
      <c r="X229" s="4"/>
      <c r="Y229" s="7"/>
      <c r="Z229" s="3"/>
    </row>
    <row r="230" spans="1:26" x14ac:dyDescent="0.25">
      <c r="A230" s="2">
        <v>227</v>
      </c>
      <c r="B230">
        <v>5589.13</v>
      </c>
      <c r="C230">
        <v>5</v>
      </c>
      <c r="D230" s="8">
        <f t="shared" si="6"/>
        <v>1117.826</v>
      </c>
      <c r="E230" s="4">
        <v>6</v>
      </c>
      <c r="F230" s="7">
        <v>18</v>
      </c>
      <c r="G230" s="3">
        <f t="shared" si="7"/>
        <v>120725.208</v>
      </c>
      <c r="I230" s="3"/>
      <c r="J230" s="7"/>
      <c r="K230" s="11"/>
      <c r="L230" s="11"/>
      <c r="M230" s="11"/>
      <c r="N230" s="7"/>
      <c r="O230" s="14"/>
      <c r="P230" s="11"/>
      <c r="Q230" s="11"/>
      <c r="R230" s="11"/>
      <c r="S230" s="11"/>
      <c r="T230" s="11"/>
      <c r="U230" s="11"/>
      <c r="V230" s="7"/>
      <c r="W230" s="8"/>
      <c r="X230" s="4"/>
      <c r="Y230" s="7"/>
      <c r="Z230" s="3"/>
    </row>
    <row r="231" spans="1:26" x14ac:dyDescent="0.25">
      <c r="A231" s="2">
        <v>228</v>
      </c>
      <c r="B231">
        <v>5178.17</v>
      </c>
      <c r="C231">
        <v>5</v>
      </c>
      <c r="D231" s="8">
        <f t="shared" si="6"/>
        <v>1035.634</v>
      </c>
      <c r="E231" s="4">
        <v>6</v>
      </c>
      <c r="F231" s="7">
        <v>12</v>
      </c>
      <c r="G231" s="3">
        <f t="shared" si="7"/>
        <v>74565.648000000001</v>
      </c>
      <c r="I231" s="3"/>
      <c r="J231" s="7"/>
      <c r="K231" s="11"/>
      <c r="L231" s="11"/>
      <c r="M231" s="11"/>
      <c r="N231" s="7"/>
      <c r="O231" s="14"/>
      <c r="P231" s="11"/>
      <c r="Q231" s="11"/>
      <c r="R231" s="11"/>
      <c r="S231" s="11"/>
      <c r="T231" s="11"/>
      <c r="U231" s="11"/>
      <c r="V231" s="7"/>
      <c r="W231" s="8"/>
      <c r="X231" s="4"/>
      <c r="Y231" s="7"/>
      <c r="Z231" s="3"/>
    </row>
    <row r="232" spans="1:26" x14ac:dyDescent="0.25">
      <c r="A232" s="2">
        <v>229</v>
      </c>
      <c r="B232">
        <v>4473.07</v>
      </c>
      <c r="C232">
        <v>5</v>
      </c>
      <c r="D232" s="8">
        <f t="shared" si="6"/>
        <v>894.61399999999992</v>
      </c>
      <c r="E232" s="4">
        <v>6</v>
      </c>
      <c r="F232" s="7">
        <v>19</v>
      </c>
      <c r="G232" s="3">
        <f t="shared" si="7"/>
        <v>101985.99599999998</v>
      </c>
      <c r="I232" s="3"/>
      <c r="J232" s="7"/>
      <c r="K232" s="11"/>
      <c r="L232" s="11"/>
      <c r="M232" s="11"/>
      <c r="N232" s="7"/>
      <c r="O232" s="14"/>
      <c r="P232" s="7"/>
      <c r="Q232" s="11"/>
      <c r="R232" s="11"/>
      <c r="S232" s="11"/>
      <c r="T232" s="11"/>
      <c r="U232" s="11"/>
      <c r="V232" s="7"/>
      <c r="W232" s="8"/>
      <c r="X232" s="4"/>
      <c r="Y232" s="7"/>
      <c r="Z232" s="3"/>
    </row>
    <row r="233" spans="1:26" x14ac:dyDescent="0.25">
      <c r="A233" s="2">
        <v>230</v>
      </c>
      <c r="B233">
        <v>11755.6</v>
      </c>
      <c r="C233">
        <v>11</v>
      </c>
      <c r="D233" s="8">
        <f t="shared" si="6"/>
        <v>1068.6909090909091</v>
      </c>
      <c r="E233" s="4">
        <v>6</v>
      </c>
      <c r="F233" s="7">
        <v>11</v>
      </c>
      <c r="G233" s="3">
        <f t="shared" si="7"/>
        <v>70533.600000000006</v>
      </c>
      <c r="I233" s="3"/>
      <c r="J233" s="7"/>
      <c r="K233" s="11"/>
      <c r="L233" s="11"/>
      <c r="M233" s="11"/>
      <c r="N233" s="7"/>
      <c r="O233" s="14"/>
      <c r="P233" s="11"/>
      <c r="Q233" s="11"/>
      <c r="R233" s="11"/>
      <c r="S233" s="11"/>
      <c r="T233" s="11"/>
      <c r="U233" s="11"/>
      <c r="V233" s="7"/>
      <c r="W233" s="8"/>
      <c r="X233" s="4"/>
      <c r="Y233" s="7"/>
      <c r="Z233" s="3"/>
    </row>
    <row r="234" spans="1:26" x14ac:dyDescent="0.25">
      <c r="A234" s="2">
        <v>231</v>
      </c>
      <c r="B234">
        <v>5338.64</v>
      </c>
      <c r="C234">
        <v>4</v>
      </c>
      <c r="D234" s="8">
        <f t="shared" si="6"/>
        <v>1334.66</v>
      </c>
      <c r="E234" s="4">
        <v>6</v>
      </c>
      <c r="F234" s="7">
        <v>3</v>
      </c>
      <c r="G234" s="3">
        <f t="shared" si="7"/>
        <v>24023.880000000005</v>
      </c>
      <c r="I234" s="3"/>
      <c r="J234" s="7"/>
      <c r="K234" s="11"/>
      <c r="L234" s="11"/>
      <c r="M234" s="11"/>
      <c r="N234" s="7"/>
      <c r="O234" s="14"/>
      <c r="P234" s="11"/>
      <c r="Q234" s="11"/>
      <c r="R234" s="11"/>
      <c r="S234" s="11"/>
      <c r="T234" s="11"/>
      <c r="U234" s="11"/>
      <c r="V234" s="7"/>
      <c r="W234" s="8"/>
      <c r="X234" s="4"/>
      <c r="Y234" s="7"/>
      <c r="Z234" s="3"/>
    </row>
    <row r="235" spans="1:26" x14ac:dyDescent="0.25">
      <c r="A235" s="2">
        <v>232</v>
      </c>
      <c r="B235">
        <v>4132.4399999999996</v>
      </c>
      <c r="C235">
        <v>6</v>
      </c>
      <c r="D235" s="8">
        <f t="shared" si="6"/>
        <v>688.7399999999999</v>
      </c>
      <c r="E235" s="4">
        <v>6</v>
      </c>
      <c r="F235" s="7">
        <v>12</v>
      </c>
      <c r="G235" s="3">
        <f t="shared" si="7"/>
        <v>49589.279999999999</v>
      </c>
      <c r="I235" s="3"/>
      <c r="J235" s="7"/>
      <c r="K235" s="11"/>
      <c r="L235" s="11"/>
      <c r="M235" s="11"/>
      <c r="N235" s="7"/>
      <c r="O235" s="14"/>
      <c r="P235" s="11"/>
      <c r="Q235" s="11"/>
      <c r="R235" s="11"/>
      <c r="S235" s="11"/>
      <c r="T235" s="11"/>
      <c r="U235" s="11"/>
      <c r="V235" s="7"/>
      <c r="W235" s="8"/>
      <c r="X235" s="4"/>
      <c r="Y235" s="7"/>
      <c r="Z235" s="3"/>
    </row>
    <row r="236" spans="1:26" x14ac:dyDescent="0.25">
      <c r="A236" s="2">
        <v>233</v>
      </c>
      <c r="B236">
        <v>5218.6200000000008</v>
      </c>
      <c r="C236">
        <v>6</v>
      </c>
      <c r="D236" s="8">
        <f t="shared" si="6"/>
        <v>869.7700000000001</v>
      </c>
      <c r="E236" s="4">
        <v>6</v>
      </c>
      <c r="F236" s="7">
        <v>13</v>
      </c>
      <c r="G236" s="3">
        <f t="shared" si="7"/>
        <v>67842.060000000012</v>
      </c>
      <c r="I236" s="3"/>
      <c r="J236" s="7"/>
      <c r="K236" s="11"/>
      <c r="L236" s="11"/>
      <c r="M236" s="11"/>
      <c r="N236" s="7"/>
      <c r="O236" s="14"/>
      <c r="P236" s="11"/>
      <c r="Q236" s="11"/>
      <c r="R236" s="11"/>
      <c r="S236" s="11"/>
      <c r="T236" s="11"/>
      <c r="U236" s="11"/>
      <c r="V236" s="7"/>
      <c r="W236" s="8"/>
      <c r="X236" s="4"/>
      <c r="Y236" s="7"/>
      <c r="Z236" s="3"/>
    </row>
    <row r="237" spans="1:26" x14ac:dyDescent="0.25">
      <c r="A237" s="2">
        <v>234</v>
      </c>
      <c r="B237">
        <v>11070.19</v>
      </c>
      <c r="C237">
        <v>9</v>
      </c>
      <c r="D237" s="8">
        <f t="shared" si="6"/>
        <v>1230.0211111111112</v>
      </c>
      <c r="E237" s="4">
        <v>6</v>
      </c>
      <c r="F237" s="7">
        <v>12</v>
      </c>
      <c r="G237" s="3">
        <f t="shared" si="7"/>
        <v>88561.52</v>
      </c>
      <c r="I237" s="3"/>
      <c r="J237" s="7"/>
      <c r="K237" s="11"/>
      <c r="L237" s="11"/>
      <c r="M237" s="11"/>
      <c r="N237" s="7"/>
      <c r="O237" s="14"/>
      <c r="P237" s="11"/>
      <c r="Q237" s="11"/>
      <c r="R237" s="11"/>
      <c r="S237" s="11"/>
      <c r="T237" s="11"/>
      <c r="U237" s="11"/>
      <c r="V237" s="7"/>
      <c r="W237" s="8"/>
      <c r="X237" s="4"/>
      <c r="Y237" s="7"/>
      <c r="Z237" s="3"/>
    </row>
    <row r="238" spans="1:26" x14ac:dyDescent="0.25">
      <c r="A238" s="2">
        <v>235</v>
      </c>
      <c r="B238">
        <v>9629.6099999999988</v>
      </c>
      <c r="C238">
        <v>11</v>
      </c>
      <c r="D238" s="8">
        <f t="shared" si="6"/>
        <v>875.41909090909076</v>
      </c>
      <c r="E238" s="4">
        <v>6</v>
      </c>
      <c r="F238" s="7">
        <v>15</v>
      </c>
      <c r="G238" s="3">
        <f t="shared" si="7"/>
        <v>78787.718181818171</v>
      </c>
      <c r="I238" s="3"/>
      <c r="J238" s="7"/>
      <c r="K238" s="11"/>
      <c r="L238" s="11"/>
      <c r="M238" s="11"/>
      <c r="N238" s="7"/>
      <c r="O238" s="14"/>
      <c r="P238" s="11"/>
      <c r="Q238" s="11"/>
      <c r="R238" s="11"/>
      <c r="S238" s="11"/>
      <c r="T238" s="11"/>
      <c r="U238" s="11"/>
      <c r="V238" s="7"/>
      <c r="W238" s="8"/>
      <c r="X238" s="4"/>
      <c r="Y238" s="7"/>
      <c r="Z238" s="3"/>
    </row>
    <row r="239" spans="1:26" x14ac:dyDescent="0.25">
      <c r="A239" s="2">
        <v>236</v>
      </c>
      <c r="B239">
        <v>5255.34</v>
      </c>
      <c r="C239">
        <v>4</v>
      </c>
      <c r="D239" s="8">
        <f t="shared" si="6"/>
        <v>1313.835</v>
      </c>
      <c r="E239" s="4">
        <v>6</v>
      </c>
      <c r="F239" s="7">
        <v>14</v>
      </c>
      <c r="G239" s="3">
        <f t="shared" si="7"/>
        <v>110362.14</v>
      </c>
      <c r="I239" s="3"/>
      <c r="J239" s="7"/>
      <c r="K239" s="11"/>
      <c r="L239" s="11"/>
      <c r="M239" s="11"/>
      <c r="N239" s="7"/>
      <c r="O239" s="14"/>
      <c r="P239" s="11"/>
      <c r="Q239" s="11"/>
      <c r="R239" s="11"/>
      <c r="S239" s="11"/>
      <c r="T239" s="11"/>
      <c r="U239" s="11"/>
      <c r="V239" s="7"/>
      <c r="W239" s="8"/>
      <c r="X239" s="4"/>
      <c r="Y239" s="7"/>
      <c r="Z239" s="3"/>
    </row>
    <row r="240" spans="1:26" x14ac:dyDescent="0.25">
      <c r="A240" s="2">
        <v>237</v>
      </c>
      <c r="B240">
        <v>7156.79</v>
      </c>
      <c r="C240">
        <v>8</v>
      </c>
      <c r="D240" s="8">
        <f t="shared" si="6"/>
        <v>894.59875</v>
      </c>
      <c r="E240" s="4">
        <v>6</v>
      </c>
      <c r="F240" s="7">
        <v>11</v>
      </c>
      <c r="G240" s="3">
        <f t="shared" si="7"/>
        <v>59043.517499999994</v>
      </c>
      <c r="I240" s="3"/>
      <c r="J240" s="7"/>
      <c r="K240" s="11"/>
      <c r="L240" s="11"/>
      <c r="M240" s="11"/>
      <c r="N240" s="7"/>
      <c r="O240" s="14"/>
      <c r="P240" s="11"/>
      <c r="Q240" s="11"/>
      <c r="R240" s="11"/>
      <c r="S240" s="11"/>
      <c r="T240" s="11"/>
      <c r="U240" s="11"/>
      <c r="V240" s="7"/>
      <c r="W240" s="8"/>
      <c r="X240" s="4"/>
      <c r="Y240" s="7"/>
      <c r="Z240" s="3"/>
    </row>
    <row r="241" spans="1:26" x14ac:dyDescent="0.25">
      <c r="A241" s="2">
        <v>238</v>
      </c>
      <c r="B241">
        <v>5838.6</v>
      </c>
      <c r="C241">
        <v>5</v>
      </c>
      <c r="D241" s="8">
        <f t="shared" si="6"/>
        <v>1167.72</v>
      </c>
      <c r="E241" s="4">
        <v>6</v>
      </c>
      <c r="F241" s="7">
        <v>14</v>
      </c>
      <c r="G241" s="3">
        <f t="shared" si="7"/>
        <v>98088.48</v>
      </c>
      <c r="I241" s="3"/>
      <c r="J241" s="7"/>
      <c r="K241" s="11"/>
      <c r="L241" s="11"/>
      <c r="M241" s="11"/>
      <c r="N241" s="7"/>
      <c r="O241" s="14"/>
      <c r="P241" s="11"/>
      <c r="Q241" s="11"/>
      <c r="R241" s="11"/>
      <c r="S241" s="11"/>
      <c r="T241" s="11"/>
      <c r="U241" s="11"/>
      <c r="V241" s="7"/>
      <c r="W241" s="8"/>
      <c r="X241" s="4"/>
      <c r="Y241" s="7"/>
      <c r="Z241" s="3"/>
    </row>
    <row r="242" spans="1:26" x14ac:dyDescent="0.25">
      <c r="A242" s="2">
        <v>239</v>
      </c>
      <c r="B242">
        <v>12986.130000000001</v>
      </c>
      <c r="C242">
        <v>9</v>
      </c>
      <c r="D242" s="8">
        <f t="shared" si="6"/>
        <v>1442.9033333333334</v>
      </c>
      <c r="E242" s="4">
        <v>6</v>
      </c>
      <c r="F242" s="7">
        <v>3</v>
      </c>
      <c r="G242" s="3">
        <f t="shared" si="7"/>
        <v>25972.260000000002</v>
      </c>
      <c r="I242" s="3"/>
      <c r="J242" s="7"/>
      <c r="K242" s="11"/>
      <c r="L242" s="11"/>
      <c r="M242" s="11"/>
      <c r="N242" s="7"/>
      <c r="O242" s="14"/>
      <c r="P242" s="11"/>
      <c r="Q242" s="11"/>
      <c r="R242" s="11"/>
      <c r="S242" s="11"/>
      <c r="T242" s="11"/>
      <c r="U242" s="11"/>
      <c r="V242" s="7"/>
      <c r="W242" s="8"/>
      <c r="X242" s="4"/>
      <c r="Y242" s="7"/>
      <c r="Z242" s="3"/>
    </row>
    <row r="243" spans="1:26" x14ac:dyDescent="0.25">
      <c r="A243" s="2">
        <v>240</v>
      </c>
      <c r="B243">
        <v>5689.5300000000007</v>
      </c>
      <c r="C243">
        <v>6</v>
      </c>
      <c r="D243" s="8">
        <f t="shared" si="6"/>
        <v>948.25500000000011</v>
      </c>
      <c r="E243" s="4">
        <v>6</v>
      </c>
      <c r="F243" s="7">
        <v>15</v>
      </c>
      <c r="G243" s="3">
        <f t="shared" si="7"/>
        <v>85342.950000000012</v>
      </c>
      <c r="I243" s="3"/>
      <c r="J243" s="7"/>
      <c r="K243" s="11"/>
      <c r="L243" s="11"/>
      <c r="M243" s="11"/>
      <c r="N243" s="7"/>
      <c r="O243" s="14"/>
      <c r="P243" s="11"/>
      <c r="Q243" s="11"/>
      <c r="R243" s="11"/>
      <c r="S243" s="11"/>
      <c r="T243" s="11"/>
      <c r="U243" s="11"/>
      <c r="V243" s="7"/>
      <c r="W243" s="8"/>
      <c r="X243" s="4"/>
      <c r="Y243" s="7"/>
      <c r="Z243" s="3"/>
    </row>
    <row r="244" spans="1:26" x14ac:dyDescent="0.25">
      <c r="A244" s="2">
        <v>241</v>
      </c>
      <c r="B244">
        <v>3855.87</v>
      </c>
      <c r="C244">
        <v>4</v>
      </c>
      <c r="D244" s="8">
        <f t="shared" si="6"/>
        <v>963.96749999999997</v>
      </c>
      <c r="E244" s="4">
        <v>6</v>
      </c>
      <c r="F244" s="7">
        <v>20</v>
      </c>
      <c r="G244" s="3">
        <f t="shared" si="7"/>
        <v>115676.1</v>
      </c>
      <c r="I244" s="3"/>
      <c r="J244" s="7"/>
      <c r="K244" s="11"/>
      <c r="L244" s="11"/>
      <c r="M244" s="11"/>
      <c r="N244" s="7"/>
      <c r="O244" s="14"/>
      <c r="P244" s="11"/>
      <c r="Q244" s="11"/>
      <c r="R244" s="11"/>
      <c r="S244" s="11"/>
      <c r="T244" s="11"/>
      <c r="U244" s="11"/>
      <c r="V244" s="7"/>
      <c r="W244" s="8"/>
      <c r="X244" s="4"/>
      <c r="Y244" s="7"/>
      <c r="Z244" s="3"/>
    </row>
    <row r="245" spans="1:26" x14ac:dyDescent="0.25">
      <c r="A245" s="2">
        <v>242</v>
      </c>
      <c r="B245">
        <v>7798.25</v>
      </c>
      <c r="C245">
        <v>7</v>
      </c>
      <c r="D245" s="8">
        <f t="shared" si="6"/>
        <v>1114.0357142857142</v>
      </c>
      <c r="E245" s="4">
        <v>6</v>
      </c>
      <c r="F245" s="7">
        <v>8</v>
      </c>
      <c r="G245" s="3">
        <f t="shared" si="7"/>
        <v>53473.714285714283</v>
      </c>
      <c r="I245" s="3"/>
      <c r="J245" s="7"/>
      <c r="K245" s="11"/>
      <c r="L245" s="11"/>
      <c r="M245" s="11"/>
      <c r="N245" s="7"/>
      <c r="O245" s="14"/>
      <c r="P245" s="11"/>
      <c r="Q245" s="11"/>
      <c r="R245" s="11"/>
      <c r="S245" s="11"/>
      <c r="T245" s="11"/>
      <c r="U245" s="11"/>
      <c r="V245" s="7"/>
      <c r="W245" s="8"/>
      <c r="X245" s="4"/>
      <c r="Y245" s="7"/>
      <c r="Z245" s="3"/>
    </row>
    <row r="246" spans="1:26" x14ac:dyDescent="0.25">
      <c r="A246" s="2">
        <v>243</v>
      </c>
      <c r="B246">
        <v>6741.5700000000006</v>
      </c>
      <c r="C246">
        <v>5</v>
      </c>
      <c r="D246" s="8">
        <f t="shared" si="6"/>
        <v>1348.3140000000001</v>
      </c>
      <c r="E246" s="4">
        <v>6</v>
      </c>
      <c r="F246" s="7">
        <v>14</v>
      </c>
      <c r="G246" s="3">
        <f t="shared" si="7"/>
        <v>113258.376</v>
      </c>
      <c r="I246" s="3"/>
      <c r="J246" s="7"/>
      <c r="K246" s="11"/>
      <c r="L246" s="11"/>
      <c r="M246" s="11"/>
      <c r="N246" s="7"/>
      <c r="O246" s="14"/>
      <c r="P246" s="11"/>
      <c r="Q246" s="11"/>
      <c r="R246" s="11"/>
      <c r="S246" s="11"/>
      <c r="T246" s="11"/>
      <c r="U246" s="11"/>
      <c r="V246" s="7"/>
      <c r="W246" s="8"/>
      <c r="X246" s="4"/>
      <c r="Y246" s="7"/>
      <c r="Z246" s="3"/>
    </row>
    <row r="247" spans="1:26" x14ac:dyDescent="0.25">
      <c r="A247" s="2">
        <v>244</v>
      </c>
      <c r="B247">
        <v>4356.25</v>
      </c>
      <c r="C247">
        <v>3</v>
      </c>
      <c r="D247" s="8">
        <f t="shared" si="6"/>
        <v>1452.0833333333333</v>
      </c>
      <c r="E247" s="4">
        <v>6</v>
      </c>
      <c r="F247" s="7">
        <v>8</v>
      </c>
      <c r="G247" s="3">
        <f t="shared" si="7"/>
        <v>69700</v>
      </c>
      <c r="I247" s="3"/>
      <c r="J247" s="7"/>
      <c r="K247" s="11"/>
      <c r="L247" s="11"/>
      <c r="M247" s="11"/>
      <c r="N247" s="7"/>
      <c r="O247" s="14"/>
      <c r="P247" s="7"/>
      <c r="Q247" s="11"/>
      <c r="R247" s="11"/>
      <c r="S247" s="11"/>
      <c r="T247" s="11"/>
      <c r="U247" s="11"/>
      <c r="V247" s="7"/>
      <c r="W247" s="8"/>
      <c r="X247" s="4"/>
      <c r="Y247" s="7"/>
      <c r="Z247" s="3"/>
    </row>
    <row r="248" spans="1:26" x14ac:dyDescent="0.25">
      <c r="A248" s="2">
        <v>245</v>
      </c>
      <c r="B248">
        <v>4855.26</v>
      </c>
      <c r="C248">
        <v>5</v>
      </c>
      <c r="D248" s="8">
        <f t="shared" si="6"/>
        <v>971.05200000000002</v>
      </c>
      <c r="E248" s="4">
        <v>6</v>
      </c>
      <c r="F248" s="7">
        <v>1</v>
      </c>
      <c r="G248" s="3">
        <f t="shared" si="7"/>
        <v>5826.3119999999999</v>
      </c>
      <c r="I248" s="3"/>
      <c r="J248" s="7"/>
      <c r="K248" s="11"/>
      <c r="L248" s="11"/>
      <c r="M248" s="11"/>
      <c r="N248" s="7"/>
      <c r="O248" s="14"/>
      <c r="P248" s="11"/>
      <c r="Q248" s="11"/>
      <c r="R248" s="11"/>
      <c r="S248" s="11"/>
      <c r="T248" s="11"/>
      <c r="U248" s="11"/>
      <c r="V248" s="7"/>
      <c r="W248" s="8"/>
      <c r="X248" s="4"/>
      <c r="Y248" s="7"/>
      <c r="Z248" s="3"/>
    </row>
    <row r="249" spans="1:26" x14ac:dyDescent="0.25">
      <c r="A249" s="2">
        <v>246</v>
      </c>
      <c r="B249">
        <v>9724.98</v>
      </c>
      <c r="C249">
        <v>9</v>
      </c>
      <c r="D249" s="8">
        <f t="shared" si="6"/>
        <v>1080.5533333333333</v>
      </c>
      <c r="E249" s="4">
        <v>6</v>
      </c>
      <c r="F249" s="7">
        <v>9</v>
      </c>
      <c r="G249" s="3">
        <f t="shared" si="7"/>
        <v>58349.88</v>
      </c>
      <c r="I249" s="3"/>
      <c r="J249" s="7"/>
      <c r="K249" s="11"/>
      <c r="L249" s="11"/>
      <c r="M249" s="11"/>
      <c r="N249" s="7"/>
      <c r="O249" s="14"/>
      <c r="P249" s="11"/>
      <c r="Q249" s="11"/>
      <c r="R249" s="11"/>
      <c r="S249" s="11"/>
      <c r="T249" s="11"/>
      <c r="U249" s="11"/>
      <c r="V249" s="7"/>
      <c r="W249" s="8"/>
      <c r="X249" s="4"/>
      <c r="Y249" s="7"/>
      <c r="Z249" s="3"/>
    </row>
    <row r="250" spans="1:26" x14ac:dyDescent="0.25">
      <c r="A250" s="2">
        <v>247</v>
      </c>
      <c r="B250">
        <v>9778.3700000000008</v>
      </c>
      <c r="C250">
        <v>7</v>
      </c>
      <c r="D250" s="8">
        <f t="shared" si="6"/>
        <v>1396.91</v>
      </c>
      <c r="E250" s="4">
        <v>6</v>
      </c>
      <c r="F250" s="7">
        <v>13</v>
      </c>
      <c r="G250" s="3">
        <f t="shared" si="7"/>
        <v>108958.98000000001</v>
      </c>
      <c r="I250" s="3"/>
      <c r="J250" s="7"/>
      <c r="K250" s="11"/>
      <c r="L250" s="11"/>
      <c r="M250" s="11"/>
      <c r="N250" s="7"/>
      <c r="O250" s="14"/>
      <c r="P250" s="11"/>
      <c r="Q250" s="11"/>
      <c r="R250" s="11"/>
      <c r="S250" s="11"/>
      <c r="T250" s="11"/>
      <c r="U250" s="11"/>
      <c r="V250" s="7"/>
      <c r="W250" s="8"/>
      <c r="X250" s="4"/>
      <c r="Y250" s="7"/>
      <c r="Z250" s="3"/>
    </row>
    <row r="251" spans="1:26" x14ac:dyDescent="0.25">
      <c r="A251" s="2">
        <v>248</v>
      </c>
      <c r="B251">
        <v>8902.16</v>
      </c>
      <c r="C251">
        <v>7</v>
      </c>
      <c r="D251" s="8">
        <f t="shared" si="6"/>
        <v>1271.7371428571428</v>
      </c>
      <c r="E251" s="4">
        <v>6</v>
      </c>
      <c r="F251" s="7">
        <v>12</v>
      </c>
      <c r="G251" s="3">
        <f t="shared" si="7"/>
        <v>91565.074285714276</v>
      </c>
      <c r="I251" s="3"/>
      <c r="J251" s="7"/>
      <c r="K251" s="11"/>
      <c r="L251" s="11"/>
      <c r="M251" s="11"/>
      <c r="N251" s="7"/>
      <c r="O251" s="14"/>
      <c r="P251" s="11"/>
      <c r="Q251" s="11"/>
      <c r="R251" s="11"/>
      <c r="S251" s="11"/>
      <c r="T251" s="11"/>
      <c r="U251" s="11"/>
      <c r="V251" s="7"/>
      <c r="W251" s="8"/>
      <c r="X251" s="4"/>
      <c r="Y251" s="7"/>
      <c r="Z251" s="3"/>
    </row>
    <row r="252" spans="1:26" x14ac:dyDescent="0.25">
      <c r="A252" s="2">
        <v>249</v>
      </c>
      <c r="B252">
        <v>6569.1399999999994</v>
      </c>
      <c r="C252">
        <v>9</v>
      </c>
      <c r="D252" s="8">
        <f t="shared" si="6"/>
        <v>729.90444444444438</v>
      </c>
      <c r="E252" s="4">
        <v>6</v>
      </c>
      <c r="F252" s="7">
        <v>9</v>
      </c>
      <c r="G252" s="3">
        <f t="shared" si="7"/>
        <v>39414.839999999997</v>
      </c>
      <c r="I252" s="3"/>
      <c r="J252" s="7"/>
      <c r="K252" s="11"/>
      <c r="L252" s="11"/>
      <c r="M252" s="11"/>
      <c r="N252" s="7"/>
      <c r="O252" s="14"/>
      <c r="P252" s="11"/>
      <c r="Q252" s="11"/>
      <c r="R252" s="11"/>
      <c r="S252" s="11"/>
      <c r="T252" s="11"/>
      <c r="U252" s="11"/>
      <c r="V252" s="7"/>
      <c r="W252" s="8"/>
      <c r="X252" s="4"/>
      <c r="Y252" s="7"/>
      <c r="Z252" s="3"/>
    </row>
    <row r="253" spans="1:26" x14ac:dyDescent="0.25">
      <c r="A253" s="2">
        <v>250</v>
      </c>
      <c r="B253">
        <v>8100.97</v>
      </c>
      <c r="C253">
        <v>6</v>
      </c>
      <c r="D253" s="8">
        <f t="shared" si="6"/>
        <v>1350.1616666666666</v>
      </c>
      <c r="E253" s="4">
        <v>6</v>
      </c>
      <c r="F253" s="7">
        <v>13</v>
      </c>
      <c r="G253" s="3">
        <f t="shared" si="7"/>
        <v>105312.60999999999</v>
      </c>
      <c r="I253" s="3"/>
      <c r="J253" s="7"/>
      <c r="K253" s="11"/>
      <c r="L253" s="7"/>
      <c r="M253" s="11"/>
      <c r="N253" s="7"/>
      <c r="O253" s="14"/>
      <c r="P253" s="11"/>
      <c r="Q253" s="11"/>
      <c r="R253" s="11"/>
      <c r="S253" s="11"/>
      <c r="T253" s="11"/>
      <c r="U253" s="11"/>
      <c r="V253" s="7"/>
      <c r="W253" s="8"/>
      <c r="X253" s="4"/>
      <c r="Y253" s="7"/>
      <c r="Z253" s="3"/>
    </row>
    <row r="254" spans="1:26" x14ac:dyDescent="0.25">
      <c r="A254" s="2">
        <v>251</v>
      </c>
      <c r="B254">
        <v>3425</v>
      </c>
      <c r="C254">
        <v>4</v>
      </c>
      <c r="D254" s="8">
        <f t="shared" si="6"/>
        <v>856.25</v>
      </c>
      <c r="E254" s="4">
        <v>6</v>
      </c>
      <c r="F254" s="7">
        <v>10</v>
      </c>
      <c r="G254" s="3">
        <f t="shared" si="7"/>
        <v>51375</v>
      </c>
      <c r="I254" s="3"/>
      <c r="J254" s="7"/>
      <c r="K254" s="11"/>
      <c r="L254" s="7"/>
      <c r="M254" s="11"/>
      <c r="N254" s="7"/>
      <c r="O254" s="14"/>
      <c r="P254" s="11"/>
      <c r="Q254" s="11"/>
      <c r="R254" s="11"/>
      <c r="S254" s="11"/>
      <c r="T254" s="11"/>
      <c r="U254" s="11"/>
      <c r="V254" s="7"/>
      <c r="W254" s="8"/>
      <c r="X254" s="4"/>
      <c r="Y254" s="7"/>
      <c r="Z254" s="3"/>
    </row>
    <row r="255" spans="1:26" x14ac:dyDescent="0.25">
      <c r="A255" s="2">
        <v>252</v>
      </c>
      <c r="B255">
        <v>5565.48</v>
      </c>
      <c r="C255">
        <v>5</v>
      </c>
      <c r="D255" s="8">
        <f t="shared" si="6"/>
        <v>1113.096</v>
      </c>
      <c r="E255" s="4">
        <v>6</v>
      </c>
      <c r="F255" s="7">
        <v>13</v>
      </c>
      <c r="G255" s="3">
        <f t="shared" si="7"/>
        <v>86821.487999999998</v>
      </c>
      <c r="I255" s="3"/>
      <c r="J255" s="7"/>
      <c r="K255" s="11"/>
      <c r="L255" s="11"/>
      <c r="M255" s="11"/>
      <c r="N255" s="7"/>
      <c r="O255" s="14"/>
      <c r="P255" s="11"/>
      <c r="Q255" s="11"/>
      <c r="R255" s="11"/>
      <c r="S255" s="11"/>
      <c r="T255" s="11"/>
      <c r="U255" s="11"/>
      <c r="V255" s="7"/>
      <c r="W255" s="8"/>
      <c r="X255" s="4"/>
      <c r="Y255" s="7"/>
      <c r="Z255" s="3"/>
    </row>
    <row r="256" spans="1:26" x14ac:dyDescent="0.25">
      <c r="A256" s="2">
        <v>253</v>
      </c>
      <c r="B256">
        <v>2932.39</v>
      </c>
      <c r="C256">
        <v>5</v>
      </c>
      <c r="D256" s="8">
        <f t="shared" si="6"/>
        <v>586.47799999999995</v>
      </c>
      <c r="E256" s="4">
        <v>6</v>
      </c>
      <c r="F256" s="7">
        <v>1</v>
      </c>
      <c r="G256" s="3">
        <f t="shared" si="7"/>
        <v>3518.8679999999995</v>
      </c>
      <c r="I256" s="3"/>
      <c r="J256" s="7"/>
      <c r="K256" s="11"/>
      <c r="L256" s="11"/>
      <c r="M256" s="11"/>
      <c r="N256" s="7"/>
      <c r="O256" s="14"/>
      <c r="P256" s="11"/>
      <c r="Q256" s="11"/>
      <c r="R256" s="11"/>
      <c r="S256" s="11"/>
      <c r="T256" s="11"/>
      <c r="U256" s="11"/>
      <c r="V256" s="7"/>
      <c r="W256" s="8"/>
      <c r="X256" s="4"/>
      <c r="Y256" s="7"/>
      <c r="Z256" s="3"/>
    </row>
    <row r="257" spans="1:26" x14ac:dyDescent="0.25">
      <c r="A257" s="2">
        <v>254</v>
      </c>
      <c r="B257">
        <v>9801.07</v>
      </c>
      <c r="C257">
        <v>7</v>
      </c>
      <c r="D257" s="8">
        <f t="shared" si="6"/>
        <v>1400.1528571428571</v>
      </c>
      <c r="E257" s="4">
        <v>6</v>
      </c>
      <c r="F257" s="7">
        <v>14</v>
      </c>
      <c r="G257" s="3">
        <f t="shared" si="7"/>
        <v>117612.84</v>
      </c>
      <c r="I257" s="3"/>
      <c r="J257" s="7"/>
      <c r="K257" s="11"/>
      <c r="L257" s="11"/>
      <c r="M257" s="11"/>
      <c r="N257" s="7"/>
      <c r="O257" s="14"/>
      <c r="P257" s="11"/>
      <c r="Q257" s="11"/>
      <c r="R257" s="11"/>
      <c r="S257" s="11"/>
      <c r="T257" s="11"/>
      <c r="U257" s="11"/>
      <c r="V257" s="7"/>
      <c r="W257" s="8"/>
      <c r="X257" s="4"/>
      <c r="Y257" s="7"/>
      <c r="Z257" s="3"/>
    </row>
    <row r="258" spans="1:26" x14ac:dyDescent="0.25">
      <c r="A258" s="2">
        <v>255</v>
      </c>
      <c r="B258">
        <v>14027.76</v>
      </c>
      <c r="C258">
        <v>11</v>
      </c>
      <c r="D258" s="8">
        <f t="shared" si="6"/>
        <v>1275.2509090909091</v>
      </c>
      <c r="E258" s="4">
        <v>6</v>
      </c>
      <c r="F258" s="7">
        <v>5</v>
      </c>
      <c r="G258" s="3">
        <f t="shared" si="7"/>
        <v>38257.527272727275</v>
      </c>
      <c r="I258" s="3"/>
      <c r="J258" s="7"/>
      <c r="K258" s="11"/>
      <c r="L258" s="11"/>
      <c r="M258" s="11"/>
      <c r="N258" s="7"/>
      <c r="O258" s="14"/>
      <c r="P258" s="11"/>
      <c r="Q258" s="11"/>
      <c r="R258" s="11"/>
      <c r="S258" s="11"/>
      <c r="T258" s="11"/>
      <c r="U258" s="11"/>
      <c r="V258" s="7"/>
      <c r="W258" s="8"/>
      <c r="X258" s="4"/>
      <c r="Y258" s="7"/>
      <c r="Z258" s="3"/>
    </row>
    <row r="259" spans="1:26" x14ac:dyDescent="0.25">
      <c r="A259" s="2">
        <v>256</v>
      </c>
      <c r="B259">
        <v>5861.16</v>
      </c>
      <c r="C259">
        <v>5</v>
      </c>
      <c r="D259" s="8">
        <f t="shared" si="6"/>
        <v>1172.232</v>
      </c>
      <c r="E259" s="4">
        <v>6</v>
      </c>
      <c r="F259" s="7">
        <v>21</v>
      </c>
      <c r="G259" s="3">
        <f t="shared" si="7"/>
        <v>147701.23199999999</v>
      </c>
      <c r="I259" s="3"/>
      <c r="J259" s="7"/>
      <c r="K259" s="11"/>
      <c r="L259" s="11"/>
      <c r="M259" s="11"/>
      <c r="N259" s="7"/>
      <c r="O259" s="14"/>
      <c r="P259" s="11"/>
      <c r="Q259" s="11"/>
      <c r="R259" s="11"/>
      <c r="S259" s="11"/>
      <c r="T259" s="11"/>
      <c r="U259" s="11"/>
      <c r="V259" s="7"/>
      <c r="W259" s="8"/>
      <c r="X259" s="4"/>
      <c r="Y259" s="7"/>
      <c r="Z259" s="3"/>
    </row>
    <row r="260" spans="1:26" x14ac:dyDescent="0.25">
      <c r="A260" s="2">
        <v>257</v>
      </c>
      <c r="B260">
        <v>7616.0499999999993</v>
      </c>
      <c r="C260">
        <v>5</v>
      </c>
      <c r="D260" s="8">
        <f t="shared" si="6"/>
        <v>1523.2099999999998</v>
      </c>
      <c r="E260" s="4">
        <v>6</v>
      </c>
      <c r="F260" s="7">
        <v>19</v>
      </c>
      <c r="G260" s="3">
        <f t="shared" si="7"/>
        <v>173645.93999999997</v>
      </c>
      <c r="I260" s="3"/>
      <c r="J260" s="7"/>
      <c r="K260" s="11"/>
      <c r="L260" s="7"/>
      <c r="M260" s="11"/>
      <c r="N260" s="7"/>
      <c r="O260" s="14"/>
      <c r="P260" s="11"/>
      <c r="Q260" s="11"/>
      <c r="R260" s="11"/>
      <c r="S260" s="11"/>
      <c r="T260" s="11"/>
      <c r="U260" s="11"/>
      <c r="V260" s="7"/>
      <c r="W260" s="8"/>
      <c r="X260" s="4"/>
      <c r="Y260" s="7"/>
      <c r="Z260" s="3"/>
    </row>
    <row r="261" spans="1:26" x14ac:dyDescent="0.25">
      <c r="A261" s="2">
        <v>258</v>
      </c>
      <c r="B261">
        <v>4816.3999999999996</v>
      </c>
      <c r="C261">
        <v>5</v>
      </c>
      <c r="D261" s="8">
        <f t="shared" ref="D261:D324" si="8">B261/C261</f>
        <v>963.28</v>
      </c>
      <c r="E261" s="4">
        <v>6</v>
      </c>
      <c r="F261" s="7">
        <v>9</v>
      </c>
      <c r="G261" s="3">
        <f t="shared" ref="G261:G324" si="9">(D261*E261)*F261</f>
        <v>52017.120000000003</v>
      </c>
      <c r="I261" s="3"/>
      <c r="J261" s="7"/>
      <c r="K261" s="11"/>
      <c r="L261" s="11"/>
      <c r="M261" s="11"/>
      <c r="N261" s="7"/>
      <c r="O261" s="14"/>
      <c r="P261" s="11"/>
      <c r="Q261" s="11"/>
      <c r="R261" s="11"/>
      <c r="S261" s="11"/>
      <c r="T261" s="11"/>
      <c r="U261" s="11"/>
      <c r="V261" s="7"/>
      <c r="W261" s="8"/>
      <c r="X261" s="4"/>
      <c r="Y261" s="7"/>
      <c r="Z261" s="3"/>
    </row>
    <row r="262" spans="1:26" x14ac:dyDescent="0.25">
      <c r="A262" s="2">
        <v>259</v>
      </c>
      <c r="B262">
        <v>5329.9400000000005</v>
      </c>
      <c r="C262">
        <v>4</v>
      </c>
      <c r="D262" s="8">
        <f t="shared" si="8"/>
        <v>1332.4850000000001</v>
      </c>
      <c r="E262" s="4">
        <v>6</v>
      </c>
      <c r="F262" s="7">
        <v>3</v>
      </c>
      <c r="G262" s="3">
        <f t="shared" si="9"/>
        <v>23984.730000000003</v>
      </c>
      <c r="I262" s="3"/>
      <c r="J262" s="7"/>
      <c r="K262" s="11"/>
      <c r="L262" s="11"/>
      <c r="M262" s="11"/>
      <c r="N262" s="7"/>
      <c r="O262" s="14"/>
      <c r="P262" s="11"/>
      <c r="Q262" s="11"/>
      <c r="R262" s="11"/>
      <c r="S262" s="11"/>
      <c r="T262" s="11"/>
      <c r="U262" s="11"/>
      <c r="V262" s="7"/>
      <c r="W262" s="8"/>
      <c r="X262" s="4"/>
      <c r="Y262" s="7"/>
      <c r="Z262" s="3"/>
    </row>
    <row r="263" spans="1:26" x14ac:dyDescent="0.25">
      <c r="A263" s="2">
        <v>260</v>
      </c>
      <c r="B263">
        <v>8587</v>
      </c>
      <c r="C263">
        <v>9</v>
      </c>
      <c r="D263" s="8">
        <f t="shared" si="8"/>
        <v>954.11111111111109</v>
      </c>
      <c r="E263" s="4">
        <v>6</v>
      </c>
      <c r="F263" s="7">
        <v>22</v>
      </c>
      <c r="G263" s="3">
        <f t="shared" si="9"/>
        <v>125942.66666666666</v>
      </c>
      <c r="I263" s="3"/>
      <c r="J263" s="7"/>
      <c r="K263" s="11"/>
      <c r="L263" s="11"/>
      <c r="M263" s="11"/>
      <c r="N263" s="7"/>
      <c r="O263" s="14"/>
      <c r="P263" s="11"/>
      <c r="Q263" s="11"/>
      <c r="R263" s="11"/>
      <c r="S263" s="11"/>
      <c r="T263" s="11"/>
      <c r="U263" s="11"/>
      <c r="V263" s="7"/>
      <c r="W263" s="8"/>
      <c r="X263" s="4"/>
      <c r="Y263" s="7"/>
      <c r="Z263" s="3"/>
    </row>
    <row r="264" spans="1:26" x14ac:dyDescent="0.25">
      <c r="A264" s="2">
        <v>261</v>
      </c>
      <c r="B264">
        <v>9137.6700000000019</v>
      </c>
      <c r="C264">
        <v>9</v>
      </c>
      <c r="D264" s="8">
        <f t="shared" si="8"/>
        <v>1015.2966666666669</v>
      </c>
      <c r="E264" s="4">
        <v>6</v>
      </c>
      <c r="F264" s="7">
        <v>8</v>
      </c>
      <c r="G264" s="3">
        <f t="shared" si="9"/>
        <v>48734.240000000005</v>
      </c>
      <c r="I264" s="3"/>
      <c r="J264" s="7"/>
      <c r="K264" s="11"/>
      <c r="L264" s="11"/>
      <c r="M264" s="11"/>
      <c r="N264" s="7"/>
      <c r="O264" s="14"/>
      <c r="P264" s="11"/>
      <c r="Q264" s="11"/>
      <c r="R264" s="11"/>
      <c r="S264" s="11"/>
      <c r="T264" s="11"/>
      <c r="U264" s="11"/>
      <c r="V264" s="7"/>
      <c r="W264" s="8"/>
      <c r="X264" s="4"/>
      <c r="Y264" s="7"/>
      <c r="Z264" s="3"/>
    </row>
    <row r="265" spans="1:26" x14ac:dyDescent="0.25">
      <c r="A265" s="2">
        <v>262</v>
      </c>
      <c r="B265">
        <v>4597.37</v>
      </c>
      <c r="C265">
        <v>5</v>
      </c>
      <c r="D265" s="8">
        <f t="shared" si="8"/>
        <v>919.47399999999993</v>
      </c>
      <c r="E265" s="4">
        <v>6</v>
      </c>
      <c r="F265" s="7">
        <v>10</v>
      </c>
      <c r="G265" s="3">
        <f t="shared" si="9"/>
        <v>55168.439999999988</v>
      </c>
      <c r="I265" s="3"/>
      <c r="J265" s="7"/>
      <c r="K265" s="11"/>
      <c r="L265" s="11"/>
      <c r="M265" s="11"/>
      <c r="N265" s="7"/>
      <c r="O265" s="14"/>
      <c r="P265" s="7"/>
      <c r="Q265" s="11"/>
      <c r="R265" s="11"/>
      <c r="S265" s="11"/>
      <c r="T265" s="11"/>
      <c r="U265" s="11"/>
      <c r="V265" s="7"/>
      <c r="W265" s="8"/>
      <c r="X265" s="4"/>
      <c r="Y265" s="7"/>
      <c r="Z265" s="3"/>
    </row>
    <row r="266" spans="1:26" x14ac:dyDescent="0.25">
      <c r="A266" s="2">
        <v>263</v>
      </c>
      <c r="B266">
        <v>7902.84</v>
      </c>
      <c r="C266">
        <v>7</v>
      </c>
      <c r="D266" s="8">
        <f t="shared" si="8"/>
        <v>1128.9771428571428</v>
      </c>
      <c r="E266" s="4">
        <v>6</v>
      </c>
      <c r="F266" s="7">
        <v>7</v>
      </c>
      <c r="G266" s="3">
        <f t="shared" si="9"/>
        <v>47417.039999999994</v>
      </c>
      <c r="I266" s="3"/>
      <c r="J266" s="7"/>
      <c r="K266" s="11"/>
      <c r="L266" s="11"/>
      <c r="M266" s="11"/>
      <c r="N266" s="7"/>
      <c r="O266" s="14"/>
      <c r="P266" s="11"/>
      <c r="Q266" s="11"/>
      <c r="R266" s="11"/>
      <c r="S266" s="11"/>
      <c r="T266" s="11"/>
      <c r="U266" s="11"/>
      <c r="V266" s="7"/>
      <c r="W266" s="8"/>
      <c r="X266" s="4"/>
      <c r="Y266" s="7"/>
      <c r="Z266" s="3"/>
    </row>
    <row r="267" spans="1:26" x14ac:dyDescent="0.25">
      <c r="A267" s="2">
        <v>264</v>
      </c>
      <c r="B267">
        <v>2339.86</v>
      </c>
      <c r="C267">
        <v>4</v>
      </c>
      <c r="D267" s="8">
        <f t="shared" si="8"/>
        <v>584.96500000000003</v>
      </c>
      <c r="E267" s="4">
        <v>6</v>
      </c>
      <c r="F267" s="7">
        <v>11</v>
      </c>
      <c r="G267" s="3">
        <f t="shared" si="9"/>
        <v>38607.69</v>
      </c>
      <c r="I267" s="3"/>
      <c r="J267" s="7"/>
      <c r="K267" s="11"/>
      <c r="L267" s="11"/>
      <c r="M267" s="11"/>
      <c r="N267" s="7"/>
      <c r="O267" s="14"/>
      <c r="P267" s="11"/>
      <c r="Q267" s="11"/>
      <c r="R267" s="11"/>
      <c r="S267" s="11"/>
      <c r="T267" s="11"/>
      <c r="U267" s="11"/>
      <c r="V267" s="7"/>
      <c r="W267" s="8"/>
      <c r="X267" s="4"/>
      <c r="Y267" s="7"/>
      <c r="Z267" s="3"/>
    </row>
    <row r="268" spans="1:26" x14ac:dyDescent="0.25">
      <c r="A268" s="2">
        <v>265</v>
      </c>
      <c r="B268">
        <v>4809.1399999999994</v>
      </c>
      <c r="C268">
        <v>4</v>
      </c>
      <c r="D268" s="8">
        <f t="shared" si="8"/>
        <v>1202.2849999999999</v>
      </c>
      <c r="E268" s="4">
        <v>6</v>
      </c>
      <c r="F268" s="7">
        <v>18</v>
      </c>
      <c r="G268" s="3">
        <f t="shared" si="9"/>
        <v>129846.77999999998</v>
      </c>
      <c r="I268" s="3"/>
      <c r="J268" s="7"/>
      <c r="K268" s="11"/>
      <c r="L268" s="11"/>
      <c r="M268" s="11"/>
      <c r="N268" s="7"/>
      <c r="O268" s="14"/>
      <c r="P268" s="11"/>
      <c r="Q268" s="11"/>
      <c r="R268" s="11"/>
      <c r="S268" s="11"/>
      <c r="T268" s="11"/>
      <c r="U268" s="11"/>
      <c r="V268" s="7"/>
      <c r="W268" s="8"/>
      <c r="X268" s="4"/>
      <c r="Y268" s="7"/>
      <c r="Z268" s="3"/>
    </row>
    <row r="269" spans="1:26" x14ac:dyDescent="0.25">
      <c r="A269" s="2">
        <v>266</v>
      </c>
      <c r="B269">
        <v>4191.43</v>
      </c>
      <c r="C269">
        <v>4</v>
      </c>
      <c r="D269" s="8">
        <f t="shared" si="8"/>
        <v>1047.8575000000001</v>
      </c>
      <c r="E269" s="4">
        <v>6</v>
      </c>
      <c r="F269" s="7">
        <v>18</v>
      </c>
      <c r="G269" s="3">
        <f t="shared" si="9"/>
        <v>113168.61000000002</v>
      </c>
      <c r="I269" s="3"/>
      <c r="J269" s="7"/>
      <c r="K269" s="11"/>
      <c r="L269" s="11"/>
      <c r="M269" s="11"/>
      <c r="N269" s="7"/>
      <c r="O269" s="14"/>
      <c r="P269" s="11"/>
      <c r="Q269" s="11"/>
      <c r="R269" s="11"/>
      <c r="S269" s="11"/>
      <c r="T269" s="11"/>
      <c r="U269" s="11"/>
      <c r="V269" s="7"/>
      <c r="W269" s="8"/>
      <c r="X269" s="4"/>
      <c r="Y269" s="7"/>
      <c r="Z269" s="3"/>
    </row>
    <row r="270" spans="1:26" x14ac:dyDescent="0.25">
      <c r="A270" s="2">
        <v>267</v>
      </c>
      <c r="B270">
        <v>5029.25</v>
      </c>
      <c r="C270">
        <v>4</v>
      </c>
      <c r="D270" s="8">
        <f t="shared" si="8"/>
        <v>1257.3125</v>
      </c>
      <c r="E270" s="4">
        <v>6</v>
      </c>
      <c r="F270" s="7" t="s">
        <v>5</v>
      </c>
      <c r="G270" s="3" t="e">
        <f t="shared" si="9"/>
        <v>#VALUE!</v>
      </c>
      <c r="I270" s="3"/>
      <c r="J270" s="7"/>
      <c r="K270" s="11"/>
      <c r="L270" s="11"/>
      <c r="M270" s="11"/>
      <c r="N270" s="7"/>
      <c r="O270" s="7"/>
      <c r="P270" s="7"/>
      <c r="Q270" s="11"/>
      <c r="R270" s="11"/>
      <c r="S270" s="11"/>
      <c r="T270" s="11"/>
      <c r="U270" s="11"/>
      <c r="V270" s="7"/>
      <c r="W270" s="8"/>
      <c r="X270" s="4"/>
      <c r="Y270" s="7"/>
      <c r="Z270" s="3"/>
    </row>
    <row r="271" spans="1:26" x14ac:dyDescent="0.25">
      <c r="A271" s="2">
        <v>268</v>
      </c>
      <c r="B271">
        <v>5104.5600000000004</v>
      </c>
      <c r="C271">
        <v>4</v>
      </c>
      <c r="D271" s="8">
        <f t="shared" si="8"/>
        <v>1276.1400000000001</v>
      </c>
      <c r="E271" s="4">
        <v>6</v>
      </c>
      <c r="F271" s="7">
        <v>10</v>
      </c>
      <c r="G271" s="3">
        <f t="shared" si="9"/>
        <v>76568.399999999994</v>
      </c>
      <c r="I271" s="3"/>
      <c r="J271" s="7"/>
      <c r="K271" s="11"/>
      <c r="L271" s="11"/>
      <c r="M271" s="11"/>
      <c r="N271" s="7"/>
      <c r="O271" s="14"/>
      <c r="P271" s="11"/>
      <c r="Q271" s="11"/>
      <c r="R271" s="11"/>
      <c r="S271" s="11"/>
      <c r="T271" s="11"/>
      <c r="U271" s="11"/>
      <c r="V271" s="7"/>
      <c r="W271" s="8"/>
      <c r="X271" s="4"/>
      <c r="Y271" s="7"/>
      <c r="Z271" s="3"/>
    </row>
    <row r="272" spans="1:26" x14ac:dyDescent="0.25">
      <c r="A272" s="2">
        <v>269</v>
      </c>
      <c r="B272">
        <v>5215.37</v>
      </c>
      <c r="C272">
        <v>5</v>
      </c>
      <c r="D272" s="8">
        <f t="shared" si="8"/>
        <v>1043.0740000000001</v>
      </c>
      <c r="E272" s="4">
        <v>6</v>
      </c>
      <c r="F272" s="7">
        <v>9</v>
      </c>
      <c r="G272" s="3">
        <f t="shared" si="9"/>
        <v>56325.996000000006</v>
      </c>
      <c r="I272" s="3"/>
      <c r="J272" s="7"/>
      <c r="K272" s="11"/>
      <c r="L272" s="11"/>
      <c r="M272" s="11"/>
      <c r="N272" s="7"/>
      <c r="O272" s="14"/>
      <c r="P272" s="11"/>
      <c r="Q272" s="11"/>
      <c r="R272" s="11"/>
      <c r="S272" s="11"/>
      <c r="T272" s="11"/>
      <c r="U272" s="11"/>
      <c r="V272" s="7"/>
      <c r="W272" s="8"/>
      <c r="X272" s="4"/>
      <c r="Y272" s="7"/>
      <c r="Z272" s="3"/>
    </row>
    <row r="273" spans="1:26" x14ac:dyDescent="0.25">
      <c r="A273" s="2">
        <v>270</v>
      </c>
      <c r="B273">
        <v>7413.61</v>
      </c>
      <c r="C273">
        <v>7</v>
      </c>
      <c r="D273" s="8">
        <f t="shared" si="8"/>
        <v>1059.0871428571429</v>
      </c>
      <c r="E273" s="4">
        <v>6</v>
      </c>
      <c r="F273" s="7">
        <v>17</v>
      </c>
      <c r="G273" s="3">
        <f t="shared" si="9"/>
        <v>108026.88857142859</v>
      </c>
      <c r="I273" s="3"/>
      <c r="J273" s="7"/>
      <c r="K273" s="11"/>
      <c r="L273" s="11"/>
      <c r="M273" s="11"/>
      <c r="N273" s="7"/>
      <c r="O273" s="14"/>
      <c r="P273" s="11"/>
      <c r="Q273" s="11"/>
      <c r="R273" s="11"/>
      <c r="S273" s="11"/>
      <c r="T273" s="11"/>
      <c r="U273" s="11"/>
      <c r="V273" s="7"/>
      <c r="W273" s="8"/>
      <c r="X273" s="4"/>
      <c r="Y273" s="7"/>
      <c r="Z273" s="3"/>
    </row>
    <row r="274" spans="1:26" x14ac:dyDescent="0.25">
      <c r="A274" s="2">
        <v>271</v>
      </c>
      <c r="B274">
        <v>2293.0200000000004</v>
      </c>
      <c r="C274">
        <v>2</v>
      </c>
      <c r="D274" s="8">
        <f t="shared" si="8"/>
        <v>1146.5100000000002</v>
      </c>
      <c r="E274" s="4">
        <v>6</v>
      </c>
      <c r="F274" s="7">
        <v>4</v>
      </c>
      <c r="G274" s="3">
        <f t="shared" si="9"/>
        <v>27516.240000000005</v>
      </c>
      <c r="I274" s="3"/>
      <c r="J274" s="7"/>
      <c r="K274" s="11"/>
      <c r="L274" s="11"/>
      <c r="M274" s="11"/>
      <c r="N274" s="7"/>
      <c r="O274" s="14"/>
      <c r="P274" s="11"/>
      <c r="Q274" s="11"/>
      <c r="R274" s="11"/>
      <c r="S274" s="11"/>
      <c r="T274" s="11"/>
      <c r="U274" s="11"/>
      <c r="V274" s="7"/>
      <c r="W274" s="8"/>
      <c r="X274" s="4"/>
      <c r="Y274" s="7"/>
      <c r="Z274" s="3"/>
    </row>
    <row r="275" spans="1:26" x14ac:dyDescent="0.25">
      <c r="A275" s="2">
        <v>272</v>
      </c>
      <c r="B275">
        <v>7345.1699999999992</v>
      </c>
      <c r="C275">
        <v>7</v>
      </c>
      <c r="D275" s="8">
        <f t="shared" si="8"/>
        <v>1049.31</v>
      </c>
      <c r="E275" s="4">
        <v>6</v>
      </c>
      <c r="F275" s="7">
        <v>1</v>
      </c>
      <c r="G275" s="3">
        <f t="shared" si="9"/>
        <v>6295.86</v>
      </c>
      <c r="I275" s="3"/>
      <c r="J275" s="7"/>
      <c r="K275" s="11"/>
      <c r="L275" s="11"/>
      <c r="M275" s="11"/>
      <c r="N275" s="7"/>
      <c r="O275" s="14"/>
      <c r="P275" s="11"/>
      <c r="Q275" s="11"/>
      <c r="R275" s="11"/>
      <c r="S275" s="11"/>
      <c r="T275" s="11"/>
      <c r="U275" s="11"/>
      <c r="V275" s="7"/>
      <c r="W275" s="8"/>
      <c r="X275" s="4"/>
      <c r="Y275" s="7"/>
      <c r="Z275" s="3"/>
    </row>
    <row r="276" spans="1:26" x14ac:dyDescent="0.25">
      <c r="A276" s="2">
        <v>273</v>
      </c>
      <c r="B276">
        <v>11372.240000000002</v>
      </c>
      <c r="C276">
        <v>10</v>
      </c>
      <c r="D276" s="8">
        <f t="shared" si="8"/>
        <v>1137.2240000000002</v>
      </c>
      <c r="E276" s="4">
        <v>6</v>
      </c>
      <c r="F276" s="7">
        <v>19</v>
      </c>
      <c r="G276" s="3">
        <f t="shared" si="9"/>
        <v>129643.53600000002</v>
      </c>
      <c r="I276" s="3"/>
      <c r="J276" s="7"/>
      <c r="K276" s="11"/>
      <c r="L276" s="11"/>
      <c r="M276" s="11"/>
      <c r="N276" s="7"/>
      <c r="O276" s="14"/>
      <c r="P276" s="11"/>
      <c r="Q276" s="11"/>
      <c r="R276" s="11"/>
      <c r="S276" s="11"/>
      <c r="T276" s="11"/>
      <c r="U276" s="11"/>
      <c r="V276" s="7"/>
      <c r="W276" s="8"/>
      <c r="X276" s="4"/>
      <c r="Y276" s="7"/>
      <c r="Z276" s="3"/>
    </row>
    <row r="277" spans="1:26" x14ac:dyDescent="0.25">
      <c r="A277" s="2">
        <v>274</v>
      </c>
      <c r="B277">
        <v>2597.6800000000003</v>
      </c>
      <c r="C277">
        <v>4</v>
      </c>
      <c r="D277" s="8">
        <f t="shared" si="8"/>
        <v>649.42000000000007</v>
      </c>
      <c r="E277" s="4">
        <v>6</v>
      </c>
      <c r="F277" s="7">
        <v>14</v>
      </c>
      <c r="G277" s="3">
        <f t="shared" si="9"/>
        <v>54551.280000000006</v>
      </c>
      <c r="I277" s="3"/>
      <c r="J277" s="7"/>
      <c r="K277" s="11"/>
      <c r="L277" s="11"/>
      <c r="M277" s="11"/>
      <c r="N277" s="7"/>
      <c r="O277" s="14"/>
      <c r="P277" s="11"/>
      <c r="Q277" s="11"/>
      <c r="R277" s="11"/>
      <c r="S277" s="11"/>
      <c r="T277" s="11"/>
      <c r="U277" s="11"/>
      <c r="V277" s="7"/>
      <c r="W277" s="8"/>
      <c r="X277" s="4"/>
      <c r="Y277" s="7"/>
      <c r="Z277" s="3"/>
    </row>
    <row r="278" spans="1:26" x14ac:dyDescent="0.25">
      <c r="A278" s="2">
        <v>275</v>
      </c>
      <c r="B278">
        <v>8841.83</v>
      </c>
      <c r="C278">
        <v>6</v>
      </c>
      <c r="D278" s="8">
        <f t="shared" si="8"/>
        <v>1473.6383333333333</v>
      </c>
      <c r="E278" s="4">
        <v>6</v>
      </c>
      <c r="F278" s="7">
        <v>13</v>
      </c>
      <c r="G278" s="3">
        <f t="shared" si="9"/>
        <v>114943.79</v>
      </c>
      <c r="I278" s="3"/>
      <c r="J278" s="7"/>
      <c r="K278" s="11"/>
      <c r="L278" s="7"/>
      <c r="M278" s="11"/>
      <c r="N278" s="7"/>
      <c r="O278" s="14"/>
      <c r="P278" s="11"/>
      <c r="Q278" s="11"/>
      <c r="R278" s="11"/>
      <c r="S278" s="11"/>
      <c r="T278" s="11"/>
      <c r="U278" s="11"/>
      <c r="V278" s="7"/>
      <c r="W278" s="8"/>
      <c r="X278" s="4"/>
      <c r="Y278" s="7"/>
      <c r="Z278" s="3"/>
    </row>
    <row r="279" spans="1:26" x14ac:dyDescent="0.25">
      <c r="A279" s="2">
        <v>276</v>
      </c>
      <c r="B279">
        <v>6112.08</v>
      </c>
      <c r="C279">
        <v>6</v>
      </c>
      <c r="D279" s="8">
        <f t="shared" si="8"/>
        <v>1018.68</v>
      </c>
      <c r="E279" s="4">
        <v>6</v>
      </c>
      <c r="F279" s="7">
        <v>22</v>
      </c>
      <c r="G279" s="3">
        <f t="shared" si="9"/>
        <v>134465.76</v>
      </c>
      <c r="I279" s="3"/>
      <c r="J279" s="7"/>
      <c r="K279" s="11"/>
      <c r="L279" s="11"/>
      <c r="M279" s="11"/>
      <c r="N279" s="7"/>
      <c r="O279" s="14"/>
      <c r="P279" s="7"/>
      <c r="Q279" s="11"/>
      <c r="R279" s="11"/>
      <c r="S279" s="11"/>
      <c r="T279" s="11"/>
      <c r="U279" s="11"/>
      <c r="V279" s="7"/>
      <c r="W279" s="8"/>
      <c r="X279" s="4"/>
      <c r="Y279" s="7"/>
      <c r="Z279" s="3"/>
    </row>
    <row r="280" spans="1:26" x14ac:dyDescent="0.25">
      <c r="A280" s="2">
        <v>277</v>
      </c>
      <c r="B280">
        <v>3580.48</v>
      </c>
      <c r="C280">
        <v>3</v>
      </c>
      <c r="D280" s="8">
        <f t="shared" si="8"/>
        <v>1193.4933333333333</v>
      </c>
      <c r="E280" s="4">
        <v>6</v>
      </c>
      <c r="F280" s="7">
        <v>15</v>
      </c>
      <c r="G280" s="3">
        <f t="shared" si="9"/>
        <v>107414.39999999999</v>
      </c>
      <c r="I280" s="3"/>
      <c r="J280" s="7"/>
      <c r="K280" s="11"/>
      <c r="L280" s="11"/>
      <c r="M280" s="11"/>
      <c r="N280" s="7"/>
      <c r="O280" s="14"/>
      <c r="P280" s="11"/>
      <c r="Q280" s="11"/>
      <c r="R280" s="11"/>
      <c r="S280" s="11"/>
      <c r="T280" s="11"/>
      <c r="U280" s="11"/>
      <c r="V280" s="7"/>
      <c r="W280" s="8"/>
      <c r="X280" s="4"/>
      <c r="Y280" s="7"/>
      <c r="Z280" s="3"/>
    </row>
    <row r="281" spans="1:26" x14ac:dyDescent="0.25">
      <c r="A281" s="2">
        <v>278</v>
      </c>
      <c r="B281">
        <v>1228.07</v>
      </c>
      <c r="C281">
        <v>1</v>
      </c>
      <c r="D281" s="8">
        <f t="shared" si="8"/>
        <v>1228.07</v>
      </c>
      <c r="E281" s="4">
        <v>6</v>
      </c>
      <c r="F281" s="7">
        <v>4</v>
      </c>
      <c r="G281" s="3">
        <f t="shared" si="9"/>
        <v>29473.68</v>
      </c>
      <c r="I281" s="3"/>
      <c r="J281" s="7"/>
      <c r="K281" s="11"/>
      <c r="L281" s="11"/>
      <c r="M281" s="11"/>
      <c r="N281" s="7"/>
      <c r="O281" s="14"/>
      <c r="P281" s="11"/>
      <c r="Q281" s="11"/>
      <c r="R281" s="11"/>
      <c r="S281" s="11"/>
      <c r="T281" s="11"/>
      <c r="U281" s="11"/>
      <c r="V281" s="7"/>
      <c r="W281" s="8"/>
      <c r="X281" s="4"/>
      <c r="Y281" s="7"/>
      <c r="Z281" s="3"/>
    </row>
    <row r="282" spans="1:26" x14ac:dyDescent="0.25">
      <c r="A282" s="2">
        <v>279</v>
      </c>
      <c r="B282">
        <v>3817.17</v>
      </c>
      <c r="C282">
        <v>6</v>
      </c>
      <c r="D282" s="8">
        <f t="shared" si="8"/>
        <v>636.19500000000005</v>
      </c>
      <c r="E282" s="4">
        <v>6</v>
      </c>
      <c r="F282" s="7">
        <v>11</v>
      </c>
      <c r="G282" s="3">
        <f t="shared" si="9"/>
        <v>41988.87</v>
      </c>
      <c r="I282" s="3"/>
      <c r="J282" s="7"/>
      <c r="K282" s="11"/>
      <c r="L282" s="11"/>
      <c r="M282" s="11"/>
      <c r="N282" s="7"/>
      <c r="O282" s="14"/>
      <c r="P282" s="11"/>
      <c r="Q282" s="11"/>
      <c r="R282" s="11"/>
      <c r="S282" s="11"/>
      <c r="T282" s="11"/>
      <c r="U282" s="11"/>
      <c r="V282" s="7"/>
      <c r="W282" s="8"/>
      <c r="X282" s="4"/>
      <c r="Y282" s="7"/>
      <c r="Z282" s="3"/>
    </row>
    <row r="283" spans="1:26" x14ac:dyDescent="0.25">
      <c r="A283" s="2">
        <v>280</v>
      </c>
      <c r="B283">
        <v>10822.28</v>
      </c>
      <c r="C283">
        <v>10</v>
      </c>
      <c r="D283" s="8">
        <f t="shared" si="8"/>
        <v>1082.2280000000001</v>
      </c>
      <c r="E283" s="4">
        <v>6</v>
      </c>
      <c r="F283" s="7">
        <v>5</v>
      </c>
      <c r="G283" s="3">
        <f t="shared" si="9"/>
        <v>32466.840000000004</v>
      </c>
      <c r="I283" s="3"/>
      <c r="J283" s="7"/>
      <c r="K283" s="11"/>
      <c r="L283" s="11"/>
      <c r="M283" s="11"/>
      <c r="N283" s="7"/>
      <c r="O283" s="14"/>
      <c r="P283" s="11"/>
      <c r="Q283" s="11"/>
      <c r="R283" s="11"/>
      <c r="S283" s="11"/>
      <c r="T283" s="11"/>
      <c r="U283" s="11"/>
      <c r="V283" s="7"/>
      <c r="W283" s="8"/>
      <c r="X283" s="4"/>
      <c r="Y283" s="7"/>
      <c r="Z283" s="3"/>
    </row>
    <row r="284" spans="1:26" x14ac:dyDescent="0.25">
      <c r="A284" s="2">
        <v>281</v>
      </c>
      <c r="B284">
        <v>3537.46</v>
      </c>
      <c r="C284">
        <v>4</v>
      </c>
      <c r="D284" s="8">
        <f t="shared" si="8"/>
        <v>884.36500000000001</v>
      </c>
      <c r="E284" s="4">
        <v>6</v>
      </c>
      <c r="F284" s="7">
        <v>8</v>
      </c>
      <c r="G284" s="3">
        <f t="shared" si="9"/>
        <v>42449.520000000004</v>
      </c>
      <c r="I284" s="3"/>
      <c r="J284" s="7"/>
      <c r="K284" s="11"/>
      <c r="L284" s="11"/>
      <c r="M284" s="11"/>
      <c r="N284" s="7"/>
      <c r="O284" s="14"/>
      <c r="P284" s="11"/>
      <c r="Q284" s="11"/>
      <c r="R284" s="11"/>
      <c r="S284" s="11"/>
      <c r="T284" s="11"/>
      <c r="U284" s="11"/>
      <c r="V284" s="7"/>
      <c r="W284" s="8"/>
      <c r="X284" s="4"/>
      <c r="Y284" s="7"/>
      <c r="Z284" s="3"/>
    </row>
    <row r="285" spans="1:26" x14ac:dyDescent="0.25">
      <c r="A285" s="2">
        <v>282</v>
      </c>
      <c r="B285">
        <v>2565.84</v>
      </c>
      <c r="C285">
        <v>2</v>
      </c>
      <c r="D285" s="8">
        <f t="shared" si="8"/>
        <v>1282.92</v>
      </c>
      <c r="E285" s="4">
        <v>6</v>
      </c>
      <c r="F285" s="7">
        <v>11</v>
      </c>
      <c r="G285" s="3">
        <f t="shared" si="9"/>
        <v>84672.72</v>
      </c>
      <c r="I285" s="3"/>
      <c r="J285" s="7"/>
      <c r="K285" s="11"/>
      <c r="L285" s="11"/>
      <c r="M285" s="11"/>
      <c r="N285" s="7"/>
      <c r="O285" s="14"/>
      <c r="P285" s="11"/>
      <c r="Q285" s="11"/>
      <c r="R285" s="11"/>
      <c r="S285" s="11"/>
      <c r="T285" s="11"/>
      <c r="U285" s="11"/>
      <c r="V285" s="7"/>
      <c r="W285" s="8"/>
      <c r="X285" s="4"/>
      <c r="Y285" s="7"/>
      <c r="Z285" s="3"/>
    </row>
    <row r="286" spans="1:26" x14ac:dyDescent="0.25">
      <c r="A286" s="2">
        <v>283</v>
      </c>
      <c r="B286">
        <v>7164.45</v>
      </c>
      <c r="C286">
        <v>5</v>
      </c>
      <c r="D286" s="8">
        <f t="shared" si="8"/>
        <v>1432.8899999999999</v>
      </c>
      <c r="E286" s="4">
        <v>6</v>
      </c>
      <c r="F286" s="7">
        <v>2</v>
      </c>
      <c r="G286" s="3">
        <f t="shared" si="9"/>
        <v>17194.68</v>
      </c>
      <c r="I286" s="3"/>
      <c r="J286" s="7"/>
      <c r="K286" s="11"/>
      <c r="L286" s="11"/>
      <c r="M286" s="11"/>
      <c r="N286" s="7"/>
      <c r="O286" s="14"/>
      <c r="P286" s="11"/>
      <c r="Q286" s="11"/>
      <c r="R286" s="11"/>
      <c r="S286" s="11"/>
      <c r="T286" s="11"/>
      <c r="U286" s="11"/>
      <c r="V286" s="7"/>
      <c r="W286" s="8"/>
      <c r="X286" s="4"/>
      <c r="Y286" s="7"/>
      <c r="Z286" s="3"/>
    </row>
    <row r="287" spans="1:26" x14ac:dyDescent="0.25">
      <c r="A287" s="2">
        <v>284</v>
      </c>
      <c r="B287">
        <v>5874.8399999999992</v>
      </c>
      <c r="C287">
        <v>5</v>
      </c>
      <c r="D287" s="8">
        <f t="shared" si="8"/>
        <v>1174.9679999999998</v>
      </c>
      <c r="E287" s="4">
        <v>6</v>
      </c>
      <c r="F287" s="7">
        <v>9</v>
      </c>
      <c r="G287" s="3">
        <f t="shared" si="9"/>
        <v>63448.27199999999</v>
      </c>
      <c r="I287" s="3"/>
      <c r="J287" s="7"/>
      <c r="K287" s="11"/>
      <c r="L287" s="11"/>
      <c r="M287" s="11"/>
      <c r="N287" s="7"/>
      <c r="O287" s="14"/>
      <c r="P287" s="11"/>
      <c r="Q287" s="11"/>
      <c r="R287" s="11"/>
      <c r="S287" s="11"/>
      <c r="T287" s="11"/>
      <c r="U287" s="11"/>
      <c r="V287" s="7"/>
      <c r="W287" s="8"/>
      <c r="X287" s="4"/>
      <c r="Y287" s="7"/>
      <c r="Z287" s="3"/>
    </row>
    <row r="288" spans="1:26" x14ac:dyDescent="0.25">
      <c r="A288" s="2">
        <v>285</v>
      </c>
      <c r="B288">
        <v>6725.29</v>
      </c>
      <c r="C288">
        <v>6</v>
      </c>
      <c r="D288" s="8">
        <f t="shared" si="8"/>
        <v>1120.8816666666667</v>
      </c>
      <c r="E288" s="4">
        <v>6</v>
      </c>
      <c r="F288" s="7">
        <v>12</v>
      </c>
      <c r="G288" s="3">
        <f t="shared" si="9"/>
        <v>80703.48</v>
      </c>
      <c r="I288" s="3"/>
      <c r="J288" s="7"/>
      <c r="K288" s="11"/>
      <c r="L288" s="11"/>
      <c r="M288" s="11"/>
      <c r="N288" s="7"/>
      <c r="O288" s="14"/>
      <c r="P288" s="11"/>
      <c r="Q288" s="11"/>
      <c r="R288" s="11"/>
      <c r="S288" s="11"/>
      <c r="T288" s="11"/>
      <c r="U288" s="11"/>
      <c r="V288" s="7"/>
      <c r="W288" s="8"/>
      <c r="X288" s="4"/>
      <c r="Y288" s="7"/>
      <c r="Z288" s="3"/>
    </row>
    <row r="289" spans="1:26" x14ac:dyDescent="0.25">
      <c r="A289" s="2">
        <v>286</v>
      </c>
      <c r="B289">
        <v>6402.06</v>
      </c>
      <c r="C289">
        <v>4</v>
      </c>
      <c r="D289" s="8">
        <f t="shared" si="8"/>
        <v>1600.5150000000001</v>
      </c>
      <c r="E289" s="4">
        <v>6</v>
      </c>
      <c r="F289" s="7">
        <v>11</v>
      </c>
      <c r="G289" s="3">
        <f t="shared" si="9"/>
        <v>105633.99</v>
      </c>
      <c r="I289" s="3"/>
      <c r="J289" s="7"/>
      <c r="K289" s="11"/>
      <c r="L289" s="11"/>
      <c r="M289" s="11"/>
      <c r="N289" s="7"/>
      <c r="O289" s="14"/>
      <c r="P289" s="11"/>
      <c r="Q289" s="11"/>
      <c r="R289" s="11"/>
      <c r="S289" s="11"/>
      <c r="T289" s="11"/>
      <c r="U289" s="11"/>
      <c r="V289" s="7"/>
      <c r="W289" s="8"/>
      <c r="X289" s="4"/>
      <c r="Y289" s="7"/>
      <c r="Z289" s="3"/>
    </row>
    <row r="290" spans="1:26" x14ac:dyDescent="0.25">
      <c r="A290" s="2">
        <v>287</v>
      </c>
      <c r="B290">
        <v>2083.94</v>
      </c>
      <c r="C290">
        <v>1</v>
      </c>
      <c r="D290" s="8">
        <f t="shared" si="8"/>
        <v>2083.94</v>
      </c>
      <c r="E290" s="4">
        <v>6</v>
      </c>
      <c r="F290" s="7">
        <v>4</v>
      </c>
      <c r="G290" s="3">
        <f t="shared" si="9"/>
        <v>50014.559999999998</v>
      </c>
      <c r="I290" s="3"/>
      <c r="J290" s="7"/>
      <c r="K290" s="11"/>
      <c r="L290" s="11"/>
      <c r="M290" s="11"/>
      <c r="N290" s="7"/>
      <c r="O290" s="14"/>
      <c r="P290" s="11"/>
      <c r="Q290" s="11"/>
      <c r="R290" s="11"/>
      <c r="S290" s="11"/>
      <c r="T290" s="11"/>
      <c r="U290" s="11"/>
      <c r="V290" s="7"/>
      <c r="W290" s="8"/>
      <c r="X290" s="4"/>
      <c r="Y290" s="7"/>
      <c r="Z290" s="3"/>
    </row>
    <row r="291" spans="1:26" x14ac:dyDescent="0.25">
      <c r="A291" s="2">
        <v>288</v>
      </c>
      <c r="B291">
        <v>3936.57</v>
      </c>
      <c r="C291">
        <v>4</v>
      </c>
      <c r="D291" s="8">
        <f t="shared" si="8"/>
        <v>984.14250000000004</v>
      </c>
      <c r="E291" s="4">
        <v>6</v>
      </c>
      <c r="F291" s="7">
        <v>9</v>
      </c>
      <c r="G291" s="3">
        <f t="shared" si="9"/>
        <v>53143.695000000007</v>
      </c>
      <c r="I291" s="3"/>
      <c r="J291" s="7"/>
      <c r="K291" s="11"/>
      <c r="L291" s="11"/>
      <c r="M291" s="11"/>
      <c r="N291" s="7"/>
      <c r="O291" s="14"/>
      <c r="P291" s="7"/>
      <c r="Q291" s="11"/>
      <c r="R291" s="11"/>
      <c r="S291" s="11"/>
      <c r="T291" s="11"/>
      <c r="U291" s="11"/>
      <c r="V291" s="7"/>
      <c r="W291" s="8"/>
      <c r="X291" s="4"/>
      <c r="Y291" s="7"/>
      <c r="Z291" s="3"/>
    </row>
    <row r="292" spans="1:26" x14ac:dyDescent="0.25">
      <c r="A292" s="2">
        <v>289</v>
      </c>
      <c r="B292">
        <v>9320.1200000000008</v>
      </c>
      <c r="C292">
        <v>9</v>
      </c>
      <c r="D292" s="8">
        <f t="shared" si="8"/>
        <v>1035.568888888889</v>
      </c>
      <c r="E292" s="4">
        <v>6</v>
      </c>
      <c r="F292" s="7">
        <v>10</v>
      </c>
      <c r="G292" s="3">
        <f t="shared" si="9"/>
        <v>62134.133333333339</v>
      </c>
      <c r="I292" s="3"/>
      <c r="J292" s="7"/>
      <c r="K292" s="11"/>
      <c r="L292" s="11"/>
      <c r="M292" s="11"/>
      <c r="N292" s="7"/>
      <c r="O292" s="14"/>
      <c r="P292" s="11"/>
      <c r="Q292" s="11"/>
      <c r="R292" s="11"/>
      <c r="S292" s="11"/>
      <c r="T292" s="11"/>
      <c r="U292" s="11"/>
      <c r="V292" s="7"/>
      <c r="W292" s="8"/>
      <c r="X292" s="4"/>
      <c r="Y292" s="7"/>
      <c r="Z292" s="3"/>
    </row>
    <row r="293" spans="1:26" x14ac:dyDescent="0.25">
      <c r="A293" s="2">
        <v>290</v>
      </c>
      <c r="B293">
        <v>5912.9299999999994</v>
      </c>
      <c r="C293">
        <v>5</v>
      </c>
      <c r="D293" s="8">
        <f t="shared" si="8"/>
        <v>1182.5859999999998</v>
      </c>
      <c r="E293" s="4">
        <v>6</v>
      </c>
      <c r="F293" s="7" t="s">
        <v>5</v>
      </c>
      <c r="G293" s="3" t="e">
        <f t="shared" si="9"/>
        <v>#VALUE!</v>
      </c>
      <c r="I293" s="3"/>
      <c r="J293" s="7"/>
      <c r="K293" s="11"/>
      <c r="L293" s="11"/>
      <c r="M293" s="11"/>
      <c r="N293" s="7"/>
      <c r="O293" s="7"/>
      <c r="P293" s="11"/>
      <c r="Q293" s="11"/>
      <c r="R293" s="11"/>
      <c r="S293" s="11"/>
      <c r="T293" s="11"/>
      <c r="U293" s="11"/>
      <c r="V293" s="7"/>
      <c r="W293" s="8"/>
      <c r="X293" s="4"/>
      <c r="Y293" s="7"/>
      <c r="Z293" s="3"/>
    </row>
    <row r="294" spans="1:26" x14ac:dyDescent="0.25">
      <c r="A294" s="2">
        <v>291</v>
      </c>
      <c r="B294">
        <v>983.55</v>
      </c>
      <c r="C294">
        <v>2</v>
      </c>
      <c r="D294" s="8">
        <f t="shared" si="8"/>
        <v>491.77499999999998</v>
      </c>
      <c r="E294" s="4">
        <v>6</v>
      </c>
      <c r="F294" s="7">
        <v>4</v>
      </c>
      <c r="G294" s="3">
        <f t="shared" si="9"/>
        <v>11802.599999999999</v>
      </c>
      <c r="I294" s="3"/>
      <c r="J294" s="7"/>
      <c r="K294" s="11"/>
      <c r="L294" s="11"/>
      <c r="M294" s="11"/>
      <c r="N294" s="7"/>
      <c r="O294" s="14"/>
      <c r="P294" s="11"/>
      <c r="Q294" s="11"/>
      <c r="R294" s="11"/>
      <c r="S294" s="11"/>
      <c r="T294" s="11"/>
      <c r="U294" s="11"/>
      <c r="V294" s="7"/>
      <c r="W294" s="8"/>
      <c r="X294" s="4"/>
      <c r="Y294" s="7"/>
      <c r="Z294" s="3"/>
    </row>
    <row r="295" spans="1:26" x14ac:dyDescent="0.25">
      <c r="A295" s="2">
        <v>292</v>
      </c>
      <c r="B295">
        <v>8825.9699999999993</v>
      </c>
      <c r="C295">
        <v>7</v>
      </c>
      <c r="D295" s="8">
        <f t="shared" si="8"/>
        <v>1260.8528571428571</v>
      </c>
      <c r="E295" s="4">
        <v>6</v>
      </c>
      <c r="F295" s="7">
        <v>9</v>
      </c>
      <c r="G295" s="3">
        <f t="shared" si="9"/>
        <v>68086.054285714286</v>
      </c>
      <c r="I295" s="3"/>
      <c r="J295" s="7"/>
      <c r="K295" s="11"/>
      <c r="L295" s="11"/>
      <c r="M295" s="11"/>
      <c r="N295" s="7"/>
      <c r="O295" s="14"/>
      <c r="P295" s="11"/>
      <c r="Q295" s="11"/>
      <c r="R295" s="11"/>
      <c r="S295" s="11"/>
      <c r="T295" s="11"/>
      <c r="U295" s="11"/>
      <c r="V295" s="7"/>
      <c r="W295" s="8"/>
      <c r="X295" s="4"/>
      <c r="Y295" s="7"/>
      <c r="Z295" s="3"/>
    </row>
    <row r="296" spans="1:26" x14ac:dyDescent="0.25">
      <c r="A296" s="2">
        <v>293</v>
      </c>
      <c r="B296">
        <v>5175.5600000000004</v>
      </c>
      <c r="C296">
        <v>5</v>
      </c>
      <c r="D296" s="8">
        <f t="shared" si="8"/>
        <v>1035.1120000000001</v>
      </c>
      <c r="E296" s="4">
        <v>6</v>
      </c>
      <c r="F296" s="7">
        <v>20</v>
      </c>
      <c r="G296" s="3">
        <f t="shared" si="9"/>
        <v>124213.44</v>
      </c>
      <c r="I296" s="3"/>
      <c r="J296" s="7"/>
      <c r="K296" s="11"/>
      <c r="L296" s="11"/>
      <c r="M296" s="11"/>
      <c r="N296" s="7"/>
      <c r="O296" s="14"/>
      <c r="P296" s="11"/>
      <c r="Q296" s="11"/>
      <c r="R296" s="11"/>
      <c r="S296" s="11"/>
      <c r="T296" s="11"/>
      <c r="U296" s="11"/>
      <c r="V296" s="7"/>
      <c r="W296" s="8"/>
      <c r="X296" s="4"/>
      <c r="Y296" s="7"/>
      <c r="Z296" s="3"/>
    </row>
    <row r="297" spans="1:26" x14ac:dyDescent="0.25">
      <c r="A297" s="2">
        <v>294</v>
      </c>
      <c r="B297">
        <v>8719.14</v>
      </c>
      <c r="C297">
        <v>7</v>
      </c>
      <c r="D297" s="8">
        <f t="shared" si="8"/>
        <v>1245.5914285714284</v>
      </c>
      <c r="E297" s="4">
        <v>6</v>
      </c>
      <c r="F297" s="7">
        <v>5</v>
      </c>
      <c r="G297" s="3">
        <f t="shared" si="9"/>
        <v>37367.742857142854</v>
      </c>
      <c r="I297" s="3"/>
      <c r="J297" s="7"/>
      <c r="K297" s="11"/>
      <c r="L297" s="11"/>
      <c r="M297" s="11"/>
      <c r="N297" s="7"/>
      <c r="O297" s="14"/>
      <c r="P297" s="11"/>
      <c r="Q297" s="11"/>
      <c r="R297" s="11"/>
      <c r="S297" s="11"/>
      <c r="T297" s="11"/>
      <c r="U297" s="11"/>
      <c r="V297" s="7"/>
      <c r="W297" s="8"/>
      <c r="X297" s="4"/>
      <c r="Y297" s="7"/>
      <c r="Z297" s="3"/>
    </row>
    <row r="298" spans="1:26" x14ac:dyDescent="0.25">
      <c r="A298" s="2">
        <v>295</v>
      </c>
      <c r="B298">
        <v>5956.4600000000009</v>
      </c>
      <c r="C298">
        <v>7</v>
      </c>
      <c r="D298" s="8">
        <f t="shared" si="8"/>
        <v>850.92285714285731</v>
      </c>
      <c r="E298" s="4">
        <v>6</v>
      </c>
      <c r="F298" s="7">
        <v>18</v>
      </c>
      <c r="G298" s="3">
        <f t="shared" si="9"/>
        <v>91899.668571428585</v>
      </c>
      <c r="I298" s="3"/>
      <c r="J298" s="7"/>
      <c r="K298" s="11"/>
      <c r="L298" s="11"/>
      <c r="M298" s="11"/>
      <c r="N298" s="7"/>
      <c r="O298" s="14"/>
      <c r="P298" s="11"/>
      <c r="Q298" s="11"/>
      <c r="R298" s="11"/>
      <c r="S298" s="11"/>
      <c r="T298" s="11"/>
      <c r="U298" s="11"/>
      <c r="V298" s="7"/>
      <c r="W298" s="8"/>
      <c r="X298" s="4"/>
      <c r="Y298" s="7"/>
      <c r="Z298" s="3"/>
    </row>
    <row r="299" spans="1:26" x14ac:dyDescent="0.25">
      <c r="A299" s="2">
        <v>296</v>
      </c>
      <c r="B299">
        <v>4016.3600000000006</v>
      </c>
      <c r="C299">
        <v>3</v>
      </c>
      <c r="D299" s="8">
        <f t="shared" si="8"/>
        <v>1338.7866666666669</v>
      </c>
      <c r="E299" s="4">
        <v>6</v>
      </c>
      <c r="F299" s="7">
        <v>17</v>
      </c>
      <c r="G299" s="3">
        <f t="shared" si="9"/>
        <v>136556.24000000002</v>
      </c>
      <c r="I299" s="3"/>
      <c r="J299" s="7"/>
      <c r="K299" s="11"/>
      <c r="L299" s="11"/>
      <c r="M299" s="11"/>
      <c r="N299" s="7"/>
      <c r="O299" s="14"/>
      <c r="P299" s="7"/>
      <c r="Q299" s="11"/>
      <c r="R299" s="11"/>
      <c r="S299" s="11"/>
      <c r="T299" s="11"/>
      <c r="U299" s="11"/>
      <c r="V299" s="7"/>
      <c r="W299" s="8"/>
      <c r="X299" s="4"/>
      <c r="Y299" s="7"/>
      <c r="Z299" s="3"/>
    </row>
    <row r="300" spans="1:26" x14ac:dyDescent="0.25">
      <c r="A300" s="2">
        <v>297</v>
      </c>
      <c r="B300">
        <v>5674.71</v>
      </c>
      <c r="C300">
        <v>4</v>
      </c>
      <c r="D300" s="8">
        <f t="shared" si="8"/>
        <v>1418.6775</v>
      </c>
      <c r="E300" s="4">
        <v>6</v>
      </c>
      <c r="F300" s="7">
        <v>16</v>
      </c>
      <c r="G300" s="3">
        <f t="shared" si="9"/>
        <v>136193.04</v>
      </c>
      <c r="I300" s="3"/>
      <c r="J300" s="7"/>
      <c r="K300" s="11"/>
      <c r="L300" s="11"/>
      <c r="M300" s="11"/>
      <c r="N300" s="7"/>
      <c r="O300" s="14"/>
      <c r="P300" s="11"/>
      <c r="Q300" s="11"/>
      <c r="R300" s="11"/>
      <c r="S300" s="11"/>
      <c r="T300" s="11"/>
      <c r="U300" s="11"/>
      <c r="V300" s="7"/>
      <c r="W300" s="8"/>
      <c r="X300" s="4"/>
      <c r="Y300" s="7"/>
      <c r="Z300" s="3"/>
    </row>
    <row r="301" spans="1:26" x14ac:dyDescent="0.25">
      <c r="A301" s="2">
        <v>298</v>
      </c>
      <c r="B301">
        <v>10336.31</v>
      </c>
      <c r="C301">
        <v>9</v>
      </c>
      <c r="D301" s="8">
        <f t="shared" si="8"/>
        <v>1148.4788888888888</v>
      </c>
      <c r="E301" s="4">
        <v>6</v>
      </c>
      <c r="F301" s="7">
        <v>9</v>
      </c>
      <c r="G301" s="3">
        <f t="shared" si="9"/>
        <v>62017.86</v>
      </c>
      <c r="I301" s="3"/>
      <c r="J301" s="7"/>
      <c r="K301" s="11"/>
      <c r="L301" s="11"/>
      <c r="M301" s="11"/>
      <c r="N301" s="7"/>
      <c r="O301" s="14"/>
      <c r="P301" s="11"/>
      <c r="Q301" s="11"/>
      <c r="R301" s="11"/>
      <c r="S301" s="11"/>
      <c r="T301" s="11"/>
      <c r="U301" s="11"/>
      <c r="V301" s="7"/>
      <c r="W301" s="8"/>
      <c r="X301" s="4"/>
      <c r="Y301" s="7"/>
      <c r="Z301" s="3"/>
    </row>
    <row r="302" spans="1:26" x14ac:dyDescent="0.25">
      <c r="A302" s="2">
        <v>299</v>
      </c>
      <c r="B302">
        <v>10296.119999999999</v>
      </c>
      <c r="C302">
        <v>7</v>
      </c>
      <c r="D302" s="8">
        <f t="shared" si="8"/>
        <v>1470.8742857142856</v>
      </c>
      <c r="E302" s="4">
        <v>6</v>
      </c>
      <c r="F302" s="7">
        <v>7</v>
      </c>
      <c r="G302" s="3">
        <f t="shared" si="9"/>
        <v>61776.719999999987</v>
      </c>
      <c r="I302" s="3"/>
      <c r="J302" s="7"/>
      <c r="K302" s="11"/>
      <c r="L302" s="11"/>
      <c r="M302" s="11"/>
      <c r="N302" s="7"/>
      <c r="O302" s="14"/>
      <c r="P302" s="11"/>
      <c r="Q302" s="11"/>
      <c r="R302" s="11"/>
      <c r="S302" s="11"/>
      <c r="T302" s="11"/>
      <c r="U302" s="11"/>
      <c r="V302" s="7"/>
      <c r="W302" s="8"/>
      <c r="X302" s="4"/>
      <c r="Y302" s="7"/>
      <c r="Z302" s="3"/>
    </row>
    <row r="303" spans="1:26" x14ac:dyDescent="0.25">
      <c r="A303" s="2">
        <v>300</v>
      </c>
      <c r="B303">
        <v>7003.74</v>
      </c>
      <c r="C303">
        <v>5</v>
      </c>
      <c r="D303" s="8">
        <f t="shared" si="8"/>
        <v>1400.748</v>
      </c>
      <c r="E303" s="4">
        <v>6</v>
      </c>
      <c r="F303" s="7">
        <v>9</v>
      </c>
      <c r="G303" s="3">
        <f t="shared" si="9"/>
        <v>75640.392000000007</v>
      </c>
      <c r="I303" s="3"/>
      <c r="J303" s="7"/>
      <c r="K303" s="11"/>
      <c r="L303" s="11"/>
      <c r="M303" s="11"/>
      <c r="N303" s="7"/>
      <c r="O303" s="14"/>
      <c r="P303" s="11"/>
      <c r="Q303" s="11"/>
      <c r="R303" s="11"/>
      <c r="S303" s="11"/>
      <c r="T303" s="11"/>
      <c r="U303" s="11"/>
      <c r="V303" s="7"/>
      <c r="W303" s="8"/>
      <c r="X303" s="4"/>
      <c r="Y303" s="7"/>
      <c r="Z303" s="3"/>
    </row>
    <row r="304" spans="1:26" x14ac:dyDescent="0.25">
      <c r="A304" s="2">
        <v>301</v>
      </c>
      <c r="B304">
        <v>361.78</v>
      </c>
      <c r="C304">
        <v>2</v>
      </c>
      <c r="D304" s="8">
        <f t="shared" si="8"/>
        <v>180.89</v>
      </c>
      <c r="E304" s="4">
        <v>6</v>
      </c>
      <c r="F304" s="7">
        <v>19</v>
      </c>
      <c r="G304" s="3">
        <f t="shared" si="9"/>
        <v>20621.46</v>
      </c>
      <c r="I304" s="3"/>
      <c r="J304" s="7"/>
      <c r="K304" s="11"/>
      <c r="L304" s="11"/>
      <c r="M304" s="11"/>
      <c r="N304" s="7"/>
      <c r="O304" s="14"/>
      <c r="P304" s="11"/>
      <c r="Q304" s="11"/>
      <c r="R304" s="11"/>
      <c r="S304" s="11"/>
      <c r="T304" s="11"/>
      <c r="U304" s="11"/>
      <c r="V304" s="7"/>
      <c r="W304" s="8"/>
      <c r="X304" s="4"/>
      <c r="Y304" s="7"/>
      <c r="Z304" s="3"/>
    </row>
    <row r="305" spans="1:26" x14ac:dyDescent="0.25">
      <c r="A305" s="2">
        <v>302</v>
      </c>
      <c r="B305">
        <v>1661.92</v>
      </c>
      <c r="C305">
        <v>1</v>
      </c>
      <c r="D305" s="8">
        <f t="shared" si="8"/>
        <v>1661.92</v>
      </c>
      <c r="E305" s="4">
        <v>6</v>
      </c>
      <c r="F305" s="7">
        <v>13</v>
      </c>
      <c r="G305" s="3">
        <f t="shared" si="9"/>
        <v>129629.76000000001</v>
      </c>
      <c r="I305" s="3"/>
      <c r="J305" s="7"/>
      <c r="K305" s="11"/>
      <c r="L305" s="11"/>
      <c r="M305" s="11"/>
      <c r="N305" s="7"/>
      <c r="O305" s="14"/>
      <c r="P305" s="7"/>
      <c r="Q305" s="11"/>
      <c r="R305" s="11"/>
      <c r="S305" s="11"/>
      <c r="T305" s="11"/>
      <c r="U305" s="11"/>
      <c r="V305" s="7"/>
      <c r="W305" s="8"/>
      <c r="X305" s="4"/>
      <c r="Y305" s="7"/>
      <c r="Z305" s="3"/>
    </row>
    <row r="306" spans="1:26" x14ac:dyDescent="0.25">
      <c r="A306" s="2">
        <v>303</v>
      </c>
      <c r="B306">
        <v>3874.1800000000003</v>
      </c>
      <c r="C306">
        <v>3</v>
      </c>
      <c r="D306" s="8">
        <f t="shared" si="8"/>
        <v>1291.3933333333334</v>
      </c>
      <c r="E306" s="4">
        <v>6</v>
      </c>
      <c r="F306" s="7">
        <v>14</v>
      </c>
      <c r="G306" s="3">
        <f t="shared" si="9"/>
        <v>108477.04000000001</v>
      </c>
      <c r="I306" s="3"/>
      <c r="J306" s="7"/>
      <c r="K306" s="11"/>
      <c r="L306" s="11"/>
      <c r="M306" s="11"/>
      <c r="N306" s="7"/>
      <c r="O306" s="14"/>
      <c r="P306" s="11"/>
      <c r="Q306" s="11"/>
      <c r="R306" s="11"/>
      <c r="S306" s="11"/>
      <c r="T306" s="11"/>
      <c r="U306" s="11"/>
      <c r="V306" s="7"/>
      <c r="W306" s="8"/>
      <c r="X306" s="4"/>
      <c r="Y306" s="7"/>
      <c r="Z306" s="3"/>
    </row>
    <row r="307" spans="1:26" x14ac:dyDescent="0.25">
      <c r="A307" s="2">
        <v>304</v>
      </c>
      <c r="B307">
        <v>7284.7</v>
      </c>
      <c r="C307">
        <v>9</v>
      </c>
      <c r="D307" s="8">
        <f t="shared" si="8"/>
        <v>809.41111111111104</v>
      </c>
      <c r="E307" s="4">
        <v>6</v>
      </c>
      <c r="F307" s="7">
        <v>15</v>
      </c>
      <c r="G307" s="3">
        <f t="shared" si="9"/>
        <v>72847</v>
      </c>
      <c r="I307" s="3"/>
      <c r="J307" s="7"/>
      <c r="K307" s="11"/>
      <c r="L307" s="11"/>
      <c r="M307" s="11"/>
      <c r="N307" s="7"/>
      <c r="O307" s="14"/>
      <c r="P307" s="11"/>
      <c r="Q307" s="11"/>
      <c r="R307" s="11"/>
      <c r="S307" s="11"/>
      <c r="T307" s="11"/>
      <c r="U307" s="11"/>
      <c r="V307" s="7"/>
      <c r="W307" s="8"/>
      <c r="X307" s="4"/>
      <c r="Y307" s="7"/>
      <c r="Z307" s="3"/>
    </row>
    <row r="308" spans="1:26" x14ac:dyDescent="0.25">
      <c r="A308" s="2">
        <v>305</v>
      </c>
      <c r="B308">
        <v>5206.2599999999993</v>
      </c>
      <c r="C308">
        <v>6</v>
      </c>
      <c r="D308" s="8">
        <f t="shared" si="8"/>
        <v>867.70999999999992</v>
      </c>
      <c r="E308" s="4">
        <v>6</v>
      </c>
      <c r="F308" s="7">
        <v>11</v>
      </c>
      <c r="G308" s="3">
        <f t="shared" si="9"/>
        <v>57268.859999999993</v>
      </c>
      <c r="I308" s="3"/>
      <c r="J308" s="7"/>
      <c r="K308" s="11"/>
      <c r="L308" s="11"/>
      <c r="M308" s="11"/>
      <c r="N308" s="7"/>
      <c r="O308" s="14"/>
      <c r="P308" s="11"/>
      <c r="Q308" s="11"/>
      <c r="R308" s="11"/>
      <c r="S308" s="11"/>
      <c r="T308" s="11"/>
      <c r="U308" s="11"/>
      <c r="V308" s="7"/>
      <c r="W308" s="8"/>
      <c r="X308" s="4"/>
      <c r="Y308" s="7"/>
      <c r="Z308" s="3"/>
    </row>
    <row r="309" spans="1:26" x14ac:dyDescent="0.25">
      <c r="A309" s="2">
        <v>306</v>
      </c>
      <c r="B309">
        <v>1362.46</v>
      </c>
      <c r="C309">
        <v>2</v>
      </c>
      <c r="D309" s="8">
        <f t="shared" si="8"/>
        <v>681.23</v>
      </c>
      <c r="E309" s="4">
        <v>6</v>
      </c>
      <c r="F309" s="7">
        <v>18</v>
      </c>
      <c r="G309" s="3">
        <f t="shared" si="9"/>
        <v>73572.84</v>
      </c>
      <c r="I309" s="3"/>
      <c r="J309" s="7"/>
      <c r="K309" s="11"/>
      <c r="L309" s="11"/>
      <c r="M309" s="11"/>
      <c r="N309" s="7"/>
      <c r="O309" s="14"/>
      <c r="P309" s="11"/>
      <c r="Q309" s="11"/>
      <c r="R309" s="11"/>
      <c r="S309" s="11"/>
      <c r="T309" s="11"/>
      <c r="U309" s="11"/>
      <c r="V309" s="7"/>
      <c r="W309" s="8"/>
      <c r="X309" s="4"/>
      <c r="Y309" s="7"/>
      <c r="Z309" s="3"/>
    </row>
    <row r="310" spans="1:26" x14ac:dyDescent="0.25">
      <c r="A310" s="2">
        <v>307</v>
      </c>
      <c r="B310">
        <v>9818</v>
      </c>
      <c r="C310">
        <v>9</v>
      </c>
      <c r="D310" s="8">
        <f t="shared" si="8"/>
        <v>1090.8888888888889</v>
      </c>
      <c r="E310" s="4">
        <v>6</v>
      </c>
      <c r="F310" s="7">
        <v>12</v>
      </c>
      <c r="G310" s="3">
        <f t="shared" si="9"/>
        <v>78544</v>
      </c>
      <c r="I310" s="3"/>
      <c r="J310" s="7"/>
      <c r="K310" s="11"/>
      <c r="L310" s="11"/>
      <c r="M310" s="11"/>
      <c r="N310" s="7"/>
      <c r="O310" s="14"/>
      <c r="P310" s="11"/>
      <c r="Q310" s="11"/>
      <c r="R310" s="11"/>
      <c r="S310" s="11"/>
      <c r="T310" s="11"/>
      <c r="U310" s="11"/>
      <c r="V310" s="7"/>
      <c r="W310" s="8"/>
      <c r="X310" s="4"/>
      <c r="Y310" s="7"/>
      <c r="Z310" s="3"/>
    </row>
    <row r="311" spans="1:26" x14ac:dyDescent="0.25">
      <c r="A311" s="2">
        <v>308</v>
      </c>
      <c r="B311">
        <v>7432.0199999999995</v>
      </c>
      <c r="C311">
        <v>6</v>
      </c>
      <c r="D311" s="8">
        <f t="shared" si="8"/>
        <v>1238.6699999999998</v>
      </c>
      <c r="E311" s="4">
        <v>6</v>
      </c>
      <c r="F311" s="7">
        <v>4</v>
      </c>
      <c r="G311" s="3">
        <f t="shared" si="9"/>
        <v>29728.079999999994</v>
      </c>
      <c r="I311" s="3"/>
      <c r="J311" s="7"/>
      <c r="K311" s="11"/>
      <c r="L311" s="11"/>
      <c r="M311" s="11"/>
      <c r="N311" s="7"/>
      <c r="O311" s="14"/>
      <c r="P311" s="11"/>
      <c r="Q311" s="11"/>
      <c r="R311" s="11"/>
      <c r="S311" s="11"/>
      <c r="T311" s="11"/>
      <c r="U311" s="11"/>
      <c r="V311" s="7"/>
      <c r="W311" s="8"/>
      <c r="X311" s="4"/>
      <c r="Y311" s="7"/>
      <c r="Z311" s="3"/>
    </row>
    <row r="312" spans="1:26" x14ac:dyDescent="0.25">
      <c r="A312" s="2">
        <v>309</v>
      </c>
      <c r="B312">
        <v>5475.93</v>
      </c>
      <c r="C312">
        <v>4</v>
      </c>
      <c r="D312" s="8">
        <f t="shared" si="8"/>
        <v>1368.9825000000001</v>
      </c>
      <c r="E312" s="4">
        <v>6</v>
      </c>
      <c r="F312" s="7">
        <v>21</v>
      </c>
      <c r="G312" s="3">
        <f t="shared" si="9"/>
        <v>172491.79500000001</v>
      </c>
      <c r="I312" s="3"/>
      <c r="J312" s="7"/>
      <c r="K312" s="11"/>
      <c r="L312" s="11"/>
      <c r="M312" s="11"/>
      <c r="N312" s="7"/>
      <c r="O312" s="14"/>
      <c r="P312" s="11"/>
      <c r="Q312" s="11"/>
      <c r="R312" s="11"/>
      <c r="S312" s="11"/>
      <c r="T312" s="11"/>
      <c r="U312" s="11"/>
      <c r="V312" s="7"/>
      <c r="W312" s="8"/>
      <c r="X312" s="4"/>
      <c r="Y312" s="7"/>
      <c r="Z312" s="3"/>
    </row>
    <row r="313" spans="1:26" x14ac:dyDescent="0.25">
      <c r="A313" s="2">
        <v>310</v>
      </c>
      <c r="B313">
        <v>9065.0400000000009</v>
      </c>
      <c r="C313">
        <v>7</v>
      </c>
      <c r="D313" s="8">
        <f t="shared" si="8"/>
        <v>1295.0057142857145</v>
      </c>
      <c r="E313" s="4">
        <v>6</v>
      </c>
      <c r="F313" s="7">
        <v>18</v>
      </c>
      <c r="G313" s="3">
        <f t="shared" si="9"/>
        <v>139860.61714285717</v>
      </c>
      <c r="I313" s="3"/>
      <c r="J313" s="7"/>
      <c r="K313" s="11"/>
      <c r="L313" s="11"/>
      <c r="M313" s="11"/>
      <c r="N313" s="7"/>
      <c r="O313" s="14"/>
      <c r="P313" s="11"/>
      <c r="Q313" s="11"/>
      <c r="R313" s="11"/>
      <c r="S313" s="11"/>
      <c r="T313" s="11"/>
      <c r="U313" s="11"/>
      <c r="V313" s="7"/>
      <c r="W313" s="8"/>
      <c r="X313" s="4"/>
      <c r="Y313" s="7"/>
      <c r="Z313" s="3"/>
    </row>
    <row r="314" spans="1:26" x14ac:dyDescent="0.25">
      <c r="A314" s="2">
        <v>311</v>
      </c>
      <c r="B314">
        <v>7559.0599999999995</v>
      </c>
      <c r="C314">
        <v>6</v>
      </c>
      <c r="D314" s="8">
        <f t="shared" si="8"/>
        <v>1259.8433333333332</v>
      </c>
      <c r="E314" s="4">
        <v>6</v>
      </c>
      <c r="F314" s="7">
        <v>12</v>
      </c>
      <c r="G314" s="3">
        <f t="shared" si="9"/>
        <v>90708.72</v>
      </c>
      <c r="I314" s="3"/>
      <c r="J314" s="7"/>
      <c r="K314" s="11"/>
      <c r="L314" s="11"/>
      <c r="M314" s="11"/>
      <c r="N314" s="7"/>
      <c r="O314" s="14"/>
      <c r="P314" s="11"/>
      <c r="Q314" s="11"/>
      <c r="R314" s="11"/>
      <c r="S314" s="11"/>
      <c r="T314" s="11"/>
      <c r="U314" s="11"/>
      <c r="V314" s="7"/>
      <c r="W314" s="8"/>
      <c r="X314" s="4"/>
      <c r="Y314" s="7"/>
      <c r="Z314" s="3"/>
    </row>
    <row r="315" spans="1:26" x14ac:dyDescent="0.25">
      <c r="A315" s="2">
        <v>312</v>
      </c>
      <c r="B315">
        <v>6921.420000000001</v>
      </c>
      <c r="C315">
        <v>5</v>
      </c>
      <c r="D315" s="8">
        <f t="shared" si="8"/>
        <v>1384.2840000000001</v>
      </c>
      <c r="E315" s="4">
        <v>6</v>
      </c>
      <c r="F315" s="7">
        <v>6</v>
      </c>
      <c r="G315" s="3">
        <f t="shared" si="9"/>
        <v>49834.224000000009</v>
      </c>
      <c r="I315" s="3"/>
      <c r="J315" s="7"/>
      <c r="K315" s="11"/>
      <c r="L315" s="11"/>
      <c r="M315" s="11"/>
      <c r="N315" s="7"/>
      <c r="O315" s="14"/>
      <c r="P315" s="11"/>
      <c r="Q315" s="11"/>
      <c r="R315" s="11"/>
      <c r="S315" s="11"/>
      <c r="T315" s="11"/>
      <c r="U315" s="11"/>
      <c r="V315" s="7"/>
      <c r="W315" s="8"/>
      <c r="X315" s="4"/>
      <c r="Y315" s="7"/>
      <c r="Z315" s="3"/>
    </row>
    <row r="316" spans="1:26" x14ac:dyDescent="0.25">
      <c r="A316" s="2">
        <v>313</v>
      </c>
      <c r="B316">
        <v>8979</v>
      </c>
      <c r="C316">
        <v>6</v>
      </c>
      <c r="D316" s="8">
        <f t="shared" si="8"/>
        <v>1496.5</v>
      </c>
      <c r="E316" s="4">
        <v>6</v>
      </c>
      <c r="F316" s="7">
        <v>13</v>
      </c>
      <c r="G316" s="3">
        <f t="shared" si="9"/>
        <v>116727</v>
      </c>
      <c r="I316" s="3"/>
      <c r="J316" s="7"/>
      <c r="K316" s="11"/>
      <c r="L316" s="11"/>
      <c r="M316" s="11"/>
      <c r="N316" s="7"/>
      <c r="O316" s="14"/>
      <c r="P316" s="11"/>
      <c r="Q316" s="11"/>
      <c r="R316" s="11"/>
      <c r="S316" s="11"/>
      <c r="T316" s="11"/>
      <c r="U316" s="11"/>
      <c r="V316" s="7"/>
      <c r="W316" s="8"/>
      <c r="X316" s="4"/>
      <c r="Y316" s="7"/>
      <c r="Z316" s="3"/>
    </row>
    <row r="317" spans="1:26" x14ac:dyDescent="0.25">
      <c r="A317" s="2">
        <v>314</v>
      </c>
      <c r="B317">
        <v>6264.7300000000005</v>
      </c>
      <c r="C317">
        <v>8</v>
      </c>
      <c r="D317" s="8">
        <f t="shared" si="8"/>
        <v>783.09125000000006</v>
      </c>
      <c r="E317" s="4">
        <v>6</v>
      </c>
      <c r="F317" s="7">
        <v>5</v>
      </c>
      <c r="G317" s="3">
        <f t="shared" si="9"/>
        <v>23492.737500000003</v>
      </c>
      <c r="I317" s="3"/>
      <c r="J317" s="7"/>
      <c r="K317" s="11"/>
      <c r="L317" s="11"/>
      <c r="M317" s="11"/>
      <c r="N317" s="7"/>
      <c r="O317" s="14"/>
      <c r="P317" s="11"/>
      <c r="Q317" s="11"/>
      <c r="R317" s="11"/>
      <c r="S317" s="11"/>
      <c r="T317" s="11"/>
      <c r="U317" s="11"/>
      <c r="V317" s="7"/>
      <c r="W317" s="8"/>
      <c r="X317" s="4"/>
      <c r="Y317" s="7"/>
      <c r="Z317" s="3"/>
    </row>
    <row r="318" spans="1:26" x14ac:dyDescent="0.25">
      <c r="A318" s="2">
        <v>315</v>
      </c>
      <c r="B318">
        <v>7677.51</v>
      </c>
      <c r="C318">
        <v>9</v>
      </c>
      <c r="D318" s="8">
        <f t="shared" si="8"/>
        <v>853.05666666666673</v>
      </c>
      <c r="E318" s="4">
        <v>6</v>
      </c>
      <c r="F318" s="7">
        <v>12</v>
      </c>
      <c r="G318" s="3">
        <f t="shared" si="9"/>
        <v>61420.08</v>
      </c>
      <c r="I318" s="3"/>
      <c r="J318" s="7"/>
      <c r="K318" s="11"/>
      <c r="L318" s="11"/>
      <c r="M318" s="11"/>
      <c r="N318" s="7"/>
      <c r="O318" s="14"/>
      <c r="P318" s="11"/>
      <c r="Q318" s="11"/>
      <c r="R318" s="11"/>
      <c r="S318" s="11"/>
      <c r="T318" s="11"/>
      <c r="U318" s="11"/>
      <c r="V318" s="7"/>
      <c r="W318" s="8"/>
      <c r="X318" s="4"/>
      <c r="Y318" s="7"/>
      <c r="Z318" s="3"/>
    </row>
    <row r="319" spans="1:26" x14ac:dyDescent="0.25">
      <c r="A319" s="2">
        <v>316</v>
      </c>
      <c r="B319">
        <v>3813.84</v>
      </c>
      <c r="C319">
        <v>4</v>
      </c>
      <c r="D319" s="8">
        <f t="shared" si="8"/>
        <v>953.46</v>
      </c>
      <c r="E319" s="4">
        <v>6</v>
      </c>
      <c r="F319" s="7">
        <v>10</v>
      </c>
      <c r="G319" s="3">
        <f t="shared" si="9"/>
        <v>57207.600000000006</v>
      </c>
      <c r="I319" s="3"/>
      <c r="J319" s="7"/>
      <c r="K319" s="11"/>
      <c r="L319" s="11"/>
      <c r="M319" s="11"/>
      <c r="N319" s="7"/>
      <c r="O319" s="14"/>
      <c r="P319" s="11"/>
      <c r="Q319" s="11"/>
      <c r="R319" s="11"/>
      <c r="S319" s="11"/>
      <c r="T319" s="11"/>
      <c r="U319" s="11"/>
      <c r="V319" s="7"/>
      <c r="W319" s="8"/>
      <c r="X319" s="4"/>
      <c r="Y319" s="7"/>
      <c r="Z319" s="3"/>
    </row>
    <row r="320" spans="1:26" x14ac:dyDescent="0.25">
      <c r="A320" s="2">
        <v>317</v>
      </c>
      <c r="B320">
        <v>5779.95</v>
      </c>
      <c r="C320">
        <v>4</v>
      </c>
      <c r="D320" s="8">
        <f t="shared" si="8"/>
        <v>1444.9875</v>
      </c>
      <c r="E320" s="4">
        <v>6</v>
      </c>
      <c r="F320" s="7">
        <v>14</v>
      </c>
      <c r="G320" s="3">
        <f t="shared" si="9"/>
        <v>121378.94999999998</v>
      </c>
      <c r="I320" s="3"/>
      <c r="J320" s="7"/>
      <c r="K320" s="11"/>
      <c r="L320" s="11"/>
      <c r="M320" s="11"/>
      <c r="N320" s="7"/>
      <c r="O320" s="14"/>
      <c r="P320" s="11"/>
      <c r="Q320" s="11"/>
      <c r="R320" s="11"/>
      <c r="S320" s="11"/>
      <c r="T320" s="11"/>
      <c r="U320" s="11"/>
      <c r="V320" s="7"/>
      <c r="W320" s="8"/>
      <c r="X320" s="4"/>
      <c r="Y320" s="7"/>
      <c r="Z320" s="3"/>
    </row>
    <row r="321" spans="1:26" x14ac:dyDescent="0.25">
      <c r="A321" s="2">
        <v>318</v>
      </c>
      <c r="B321">
        <v>9276.0700000000015</v>
      </c>
      <c r="C321">
        <v>7</v>
      </c>
      <c r="D321" s="8">
        <f t="shared" si="8"/>
        <v>1325.1528571428573</v>
      </c>
      <c r="E321" s="4">
        <v>6</v>
      </c>
      <c r="F321" s="7">
        <v>18</v>
      </c>
      <c r="G321" s="3">
        <f t="shared" si="9"/>
        <v>143116.5085714286</v>
      </c>
      <c r="I321" s="3"/>
      <c r="J321" s="7"/>
      <c r="K321" s="11"/>
      <c r="L321" s="11"/>
      <c r="M321" s="11"/>
      <c r="N321" s="7"/>
      <c r="O321" s="14"/>
      <c r="P321" s="11"/>
      <c r="Q321" s="11"/>
      <c r="R321" s="11"/>
      <c r="S321" s="11"/>
      <c r="T321" s="11"/>
      <c r="U321" s="11"/>
      <c r="V321" s="7"/>
      <c r="W321" s="8"/>
      <c r="X321" s="4"/>
      <c r="Y321" s="7"/>
      <c r="Z321" s="3"/>
    </row>
    <row r="322" spans="1:26" x14ac:dyDescent="0.25">
      <c r="A322" s="2">
        <v>319</v>
      </c>
      <c r="B322">
        <v>7051.54</v>
      </c>
      <c r="C322">
        <v>5</v>
      </c>
      <c r="D322" s="8">
        <f t="shared" si="8"/>
        <v>1410.308</v>
      </c>
      <c r="E322" s="4">
        <v>6</v>
      </c>
      <c r="F322" s="7">
        <v>14</v>
      </c>
      <c r="G322" s="3">
        <f t="shared" si="9"/>
        <v>118465.872</v>
      </c>
      <c r="I322" s="3"/>
      <c r="J322" s="7"/>
      <c r="K322" s="11"/>
      <c r="L322" s="11"/>
      <c r="M322" s="11"/>
      <c r="N322" s="7"/>
      <c r="O322" s="14"/>
      <c r="P322" s="7"/>
      <c r="Q322" s="11"/>
      <c r="R322" s="11"/>
      <c r="S322" s="11"/>
      <c r="T322" s="11"/>
      <c r="U322" s="11"/>
      <c r="V322" s="7"/>
      <c r="W322" s="8"/>
      <c r="X322" s="4"/>
      <c r="Y322" s="7"/>
      <c r="Z322" s="3"/>
    </row>
    <row r="323" spans="1:26" x14ac:dyDescent="0.25">
      <c r="A323" s="2">
        <v>320</v>
      </c>
      <c r="B323">
        <v>11721.06</v>
      </c>
      <c r="C323">
        <v>10</v>
      </c>
      <c r="D323" s="8">
        <f t="shared" si="8"/>
        <v>1172.106</v>
      </c>
      <c r="E323" s="4">
        <v>6</v>
      </c>
      <c r="F323" s="7">
        <v>4</v>
      </c>
      <c r="G323" s="3">
        <f t="shared" si="9"/>
        <v>28130.544000000002</v>
      </c>
      <c r="I323" s="3"/>
      <c r="J323" s="7"/>
      <c r="K323" s="11"/>
      <c r="L323" s="11"/>
      <c r="M323" s="11"/>
      <c r="N323" s="7"/>
      <c r="O323" s="14"/>
      <c r="P323" s="11"/>
      <c r="Q323" s="11"/>
      <c r="R323" s="11"/>
      <c r="S323" s="11"/>
      <c r="T323" s="11"/>
      <c r="U323" s="11"/>
      <c r="V323" s="7"/>
      <c r="W323" s="8"/>
      <c r="X323" s="4"/>
      <c r="Y323" s="7"/>
      <c r="Z323" s="3"/>
    </row>
    <row r="324" spans="1:26" x14ac:dyDescent="0.25">
      <c r="A324" s="2">
        <v>321</v>
      </c>
      <c r="B324">
        <v>5405.99</v>
      </c>
      <c r="C324">
        <v>5</v>
      </c>
      <c r="D324" s="8">
        <f t="shared" si="8"/>
        <v>1081.1979999999999</v>
      </c>
      <c r="E324" s="4">
        <v>6</v>
      </c>
      <c r="F324" s="7">
        <v>18</v>
      </c>
      <c r="G324" s="3">
        <f t="shared" si="9"/>
        <v>116769.38399999999</v>
      </c>
      <c r="I324" s="3"/>
      <c r="J324" s="7"/>
      <c r="K324" s="11"/>
      <c r="L324" s="11"/>
      <c r="M324" s="11"/>
      <c r="N324" s="7"/>
      <c r="O324" s="14"/>
      <c r="P324" s="11"/>
      <c r="Q324" s="11"/>
      <c r="R324" s="11"/>
      <c r="S324" s="11"/>
      <c r="T324" s="11"/>
      <c r="U324" s="11"/>
      <c r="V324" s="7"/>
      <c r="W324" s="8"/>
      <c r="X324" s="4"/>
      <c r="Y324" s="7"/>
      <c r="Z324" s="3"/>
    </row>
    <row r="325" spans="1:26" x14ac:dyDescent="0.25">
      <c r="A325" s="2">
        <v>322</v>
      </c>
      <c r="B325">
        <v>14770.22</v>
      </c>
      <c r="C325">
        <v>11</v>
      </c>
      <c r="D325" s="8">
        <f t="shared" ref="D325:D388" si="10">B325/C325</f>
        <v>1342.7472727272727</v>
      </c>
      <c r="E325" s="4">
        <v>6</v>
      </c>
      <c r="F325" s="7">
        <v>11</v>
      </c>
      <c r="G325" s="3">
        <f t="shared" ref="G325:G388" si="11">(D325*E325)*F325</f>
        <v>88621.32</v>
      </c>
      <c r="I325" s="3"/>
      <c r="J325" s="7"/>
      <c r="K325" s="11"/>
      <c r="L325" s="11"/>
      <c r="M325" s="11"/>
      <c r="N325" s="7"/>
      <c r="O325" s="14"/>
      <c r="P325" s="11"/>
      <c r="Q325" s="11"/>
      <c r="R325" s="11"/>
      <c r="S325" s="11"/>
      <c r="T325" s="11"/>
      <c r="U325" s="11"/>
      <c r="V325" s="7"/>
      <c r="W325" s="8"/>
      <c r="X325" s="4"/>
      <c r="Y325" s="7"/>
      <c r="Z325" s="3"/>
    </row>
    <row r="326" spans="1:26" x14ac:dyDescent="0.25">
      <c r="A326" s="2">
        <v>323</v>
      </c>
      <c r="B326">
        <v>4992.1100000000006</v>
      </c>
      <c r="C326">
        <v>6</v>
      </c>
      <c r="D326" s="8">
        <f t="shared" si="10"/>
        <v>832.01833333333343</v>
      </c>
      <c r="E326" s="4">
        <v>6</v>
      </c>
      <c r="F326" s="7">
        <v>7</v>
      </c>
      <c r="G326" s="3">
        <f t="shared" si="11"/>
        <v>34944.770000000004</v>
      </c>
      <c r="I326" s="3"/>
      <c r="J326" s="7"/>
      <c r="K326" s="11"/>
      <c r="L326" s="11"/>
      <c r="M326" s="11"/>
      <c r="N326" s="7"/>
      <c r="O326" s="14"/>
      <c r="P326" s="11"/>
      <c r="Q326" s="11"/>
      <c r="R326" s="11"/>
      <c r="S326" s="11"/>
      <c r="T326" s="11"/>
      <c r="U326" s="11"/>
      <c r="V326" s="7"/>
      <c r="W326" s="8"/>
      <c r="X326" s="4"/>
      <c r="Y326" s="7"/>
      <c r="Z326" s="3"/>
    </row>
    <row r="327" spans="1:26" x14ac:dyDescent="0.25">
      <c r="A327" s="2">
        <v>324</v>
      </c>
      <c r="B327">
        <v>2711.1399999999994</v>
      </c>
      <c r="C327">
        <v>5</v>
      </c>
      <c r="D327" s="8">
        <f t="shared" si="10"/>
        <v>542.22799999999984</v>
      </c>
      <c r="E327" s="4">
        <v>6</v>
      </c>
      <c r="F327" s="7">
        <v>15</v>
      </c>
      <c r="G327" s="3">
        <f t="shared" si="11"/>
        <v>48800.519999999982</v>
      </c>
      <c r="I327" s="3"/>
      <c r="J327" s="7"/>
      <c r="K327" s="11"/>
      <c r="L327" s="11"/>
      <c r="M327" s="11"/>
      <c r="N327" s="7"/>
      <c r="O327" s="14"/>
      <c r="P327" s="11"/>
      <c r="Q327" s="11"/>
      <c r="R327" s="11"/>
      <c r="S327" s="11"/>
      <c r="T327" s="11"/>
      <c r="U327" s="11"/>
      <c r="V327" s="7"/>
      <c r="W327" s="8"/>
      <c r="X327" s="4"/>
      <c r="Y327" s="7"/>
      <c r="Z327" s="3"/>
    </row>
    <row r="328" spans="1:26" x14ac:dyDescent="0.25">
      <c r="A328" s="2">
        <v>325</v>
      </c>
      <c r="B328">
        <v>7543.920000000001</v>
      </c>
      <c r="C328">
        <v>6</v>
      </c>
      <c r="D328" s="8">
        <f t="shared" si="10"/>
        <v>1257.3200000000002</v>
      </c>
      <c r="E328" s="4">
        <v>6</v>
      </c>
      <c r="F328" s="7">
        <v>17</v>
      </c>
      <c r="G328" s="3">
        <f t="shared" si="11"/>
        <v>128246.64000000001</v>
      </c>
      <c r="I328" s="3"/>
      <c r="J328" s="7"/>
      <c r="K328" s="11"/>
      <c r="L328" s="11"/>
      <c r="M328" s="11"/>
      <c r="N328" s="7"/>
      <c r="O328" s="14"/>
      <c r="P328" s="11"/>
      <c r="Q328" s="11"/>
      <c r="R328" s="11"/>
      <c r="S328" s="11"/>
      <c r="T328" s="11"/>
      <c r="U328" s="11"/>
      <c r="V328" s="7"/>
      <c r="W328" s="8"/>
      <c r="X328" s="4"/>
      <c r="Y328" s="7"/>
      <c r="Z328" s="3"/>
    </row>
    <row r="329" spans="1:26" x14ac:dyDescent="0.25">
      <c r="A329" s="2">
        <v>326</v>
      </c>
      <c r="B329">
        <v>3419.08</v>
      </c>
      <c r="C329">
        <v>3</v>
      </c>
      <c r="D329" s="8">
        <f t="shared" si="10"/>
        <v>1139.6933333333334</v>
      </c>
      <c r="E329" s="4">
        <v>6</v>
      </c>
      <c r="F329" s="7">
        <v>6</v>
      </c>
      <c r="G329" s="3">
        <f t="shared" si="11"/>
        <v>41028.959999999999</v>
      </c>
      <c r="I329" s="3"/>
      <c r="J329" s="7"/>
      <c r="K329" s="11"/>
      <c r="L329" s="11"/>
      <c r="M329" s="11"/>
      <c r="N329" s="7"/>
      <c r="O329" s="14"/>
      <c r="P329" s="11"/>
      <c r="Q329" s="11"/>
      <c r="R329" s="11"/>
      <c r="S329" s="11"/>
      <c r="T329" s="11"/>
      <c r="U329" s="11"/>
      <c r="V329" s="7"/>
      <c r="W329" s="8"/>
      <c r="X329" s="4"/>
      <c r="Y329" s="7"/>
      <c r="Z329" s="3"/>
    </row>
    <row r="330" spans="1:26" x14ac:dyDescent="0.25">
      <c r="A330" s="2">
        <v>327</v>
      </c>
      <c r="B330">
        <v>6108.2099999999991</v>
      </c>
      <c r="C330">
        <v>5</v>
      </c>
      <c r="D330" s="8">
        <f t="shared" si="10"/>
        <v>1221.6419999999998</v>
      </c>
      <c r="E330" s="4">
        <v>6</v>
      </c>
      <c r="F330" s="7">
        <v>12</v>
      </c>
      <c r="G330" s="3">
        <f t="shared" si="11"/>
        <v>87958.223999999987</v>
      </c>
      <c r="I330" s="3"/>
      <c r="J330" s="7"/>
      <c r="K330" s="11"/>
      <c r="L330" s="11"/>
      <c r="M330" s="11"/>
      <c r="N330" s="7"/>
      <c r="O330" s="14"/>
      <c r="P330" s="11"/>
      <c r="Q330" s="11"/>
      <c r="R330" s="11"/>
      <c r="S330" s="11"/>
      <c r="T330" s="11"/>
      <c r="U330" s="11"/>
      <c r="V330" s="7"/>
      <c r="W330" s="8"/>
      <c r="X330" s="4"/>
      <c r="Y330" s="7"/>
      <c r="Z330" s="3"/>
    </row>
    <row r="331" spans="1:26" x14ac:dyDescent="0.25">
      <c r="A331" s="2">
        <v>328</v>
      </c>
      <c r="B331">
        <v>5739.5299999999988</v>
      </c>
      <c r="C331">
        <v>8</v>
      </c>
      <c r="D331" s="8">
        <f t="shared" si="10"/>
        <v>717.44124999999985</v>
      </c>
      <c r="E331" s="4">
        <v>6</v>
      </c>
      <c r="F331" s="7">
        <v>12</v>
      </c>
      <c r="G331" s="3">
        <f t="shared" si="11"/>
        <v>51655.76999999999</v>
      </c>
      <c r="I331" s="3"/>
      <c r="J331" s="7"/>
      <c r="K331" s="11"/>
      <c r="L331" s="11"/>
      <c r="M331" s="11"/>
      <c r="N331" s="7"/>
      <c r="O331" s="14"/>
      <c r="P331" s="11"/>
      <c r="Q331" s="11"/>
      <c r="R331" s="11"/>
      <c r="S331" s="11"/>
      <c r="T331" s="11"/>
      <c r="U331" s="11"/>
      <c r="V331" s="7"/>
      <c r="W331" s="8"/>
      <c r="X331" s="4"/>
      <c r="Y331" s="7"/>
      <c r="Z331" s="3"/>
    </row>
    <row r="332" spans="1:26" x14ac:dyDescent="0.25">
      <c r="A332" s="2">
        <v>329</v>
      </c>
      <c r="B332">
        <v>5425.24</v>
      </c>
      <c r="C332">
        <v>6</v>
      </c>
      <c r="D332" s="8">
        <f t="shared" si="10"/>
        <v>904.20666666666659</v>
      </c>
      <c r="E332" s="4">
        <v>6</v>
      </c>
      <c r="F332" s="7">
        <v>12</v>
      </c>
      <c r="G332" s="3">
        <f t="shared" si="11"/>
        <v>65102.879999999997</v>
      </c>
      <c r="I332" s="3"/>
      <c r="J332" s="7"/>
      <c r="K332" s="11"/>
      <c r="L332" s="11"/>
      <c r="M332" s="11"/>
      <c r="N332" s="7"/>
      <c r="O332" s="14"/>
      <c r="P332" s="11"/>
      <c r="Q332" s="11"/>
      <c r="R332" s="11"/>
      <c r="S332" s="11"/>
      <c r="T332" s="11"/>
      <c r="U332" s="11"/>
      <c r="V332" s="7"/>
      <c r="W332" s="8"/>
      <c r="X332" s="4"/>
      <c r="Y332" s="7"/>
      <c r="Z332" s="3"/>
    </row>
    <row r="333" spans="1:26" x14ac:dyDescent="0.25">
      <c r="A333" s="2">
        <v>330</v>
      </c>
      <c r="B333">
        <v>8513.1999999999989</v>
      </c>
      <c r="C333">
        <v>6</v>
      </c>
      <c r="D333" s="8">
        <f t="shared" si="10"/>
        <v>1418.8666666666666</v>
      </c>
      <c r="E333" s="4">
        <v>6</v>
      </c>
      <c r="F333" s="7">
        <v>7</v>
      </c>
      <c r="G333" s="3">
        <f t="shared" si="11"/>
        <v>59592.399999999994</v>
      </c>
      <c r="I333" s="3"/>
      <c r="J333" s="7"/>
      <c r="K333" s="11"/>
      <c r="L333" s="11"/>
      <c r="M333" s="11"/>
      <c r="N333" s="7"/>
      <c r="O333" s="14"/>
      <c r="P333" s="11"/>
      <c r="Q333" s="11"/>
      <c r="R333" s="11"/>
      <c r="S333" s="11"/>
      <c r="T333" s="11"/>
      <c r="U333" s="11"/>
      <c r="V333" s="7"/>
      <c r="W333" s="8"/>
      <c r="X333" s="4"/>
      <c r="Y333" s="7"/>
      <c r="Z333" s="3"/>
    </row>
    <row r="334" spans="1:26" x14ac:dyDescent="0.25">
      <c r="A334" s="2">
        <v>331</v>
      </c>
      <c r="B334">
        <v>7052.26</v>
      </c>
      <c r="C334">
        <v>6</v>
      </c>
      <c r="D334" s="8">
        <f t="shared" si="10"/>
        <v>1175.3766666666668</v>
      </c>
      <c r="E334" s="4">
        <v>6</v>
      </c>
      <c r="F334" s="7">
        <v>3</v>
      </c>
      <c r="G334" s="3">
        <f t="shared" si="11"/>
        <v>21156.78</v>
      </c>
      <c r="I334" s="3"/>
      <c r="J334" s="7"/>
      <c r="K334" s="11"/>
      <c r="L334" s="11"/>
      <c r="M334" s="11"/>
      <c r="N334" s="7"/>
      <c r="O334" s="14"/>
      <c r="P334" s="11"/>
      <c r="Q334" s="11"/>
      <c r="R334" s="11"/>
      <c r="S334" s="11"/>
      <c r="T334" s="11"/>
      <c r="U334" s="11"/>
      <c r="V334" s="7"/>
      <c r="W334" s="8"/>
      <c r="X334" s="4"/>
      <c r="Y334" s="7"/>
      <c r="Z334" s="3"/>
    </row>
    <row r="335" spans="1:26" x14ac:dyDescent="0.25">
      <c r="A335" s="2">
        <v>332</v>
      </c>
      <c r="B335">
        <v>1362.46</v>
      </c>
      <c r="C335">
        <v>2</v>
      </c>
      <c r="D335" s="8">
        <f t="shared" si="10"/>
        <v>681.23</v>
      </c>
      <c r="E335" s="4">
        <v>6</v>
      </c>
      <c r="F335" s="7">
        <v>14</v>
      </c>
      <c r="G335" s="3">
        <f t="shared" si="11"/>
        <v>57223.32</v>
      </c>
      <c r="I335" s="3"/>
      <c r="J335" s="7"/>
      <c r="K335" s="11"/>
      <c r="L335" s="11"/>
      <c r="M335" s="11"/>
      <c r="N335" s="7"/>
      <c r="O335" s="14"/>
      <c r="P335" s="11"/>
      <c r="Q335" s="11"/>
      <c r="R335" s="11"/>
      <c r="S335" s="11"/>
      <c r="T335" s="11"/>
      <c r="U335" s="11"/>
      <c r="V335" s="7"/>
      <c r="W335" s="8"/>
      <c r="X335" s="4"/>
      <c r="Y335" s="7"/>
      <c r="Z335" s="3"/>
    </row>
    <row r="336" spans="1:26" x14ac:dyDescent="0.25">
      <c r="A336" s="2">
        <v>333</v>
      </c>
      <c r="B336">
        <v>5889.4</v>
      </c>
      <c r="C336">
        <v>6</v>
      </c>
      <c r="D336" s="8">
        <f t="shared" si="10"/>
        <v>981.56666666666661</v>
      </c>
      <c r="E336" s="4">
        <v>6</v>
      </c>
      <c r="F336" s="7">
        <v>8</v>
      </c>
      <c r="G336" s="3">
        <f t="shared" si="11"/>
        <v>47115.199999999997</v>
      </c>
      <c r="I336" s="3"/>
      <c r="J336" s="7"/>
      <c r="K336" s="11"/>
      <c r="L336" s="11"/>
      <c r="M336" s="11"/>
      <c r="N336" s="7"/>
      <c r="O336" s="14"/>
      <c r="P336" s="11"/>
      <c r="Q336" s="11"/>
      <c r="R336" s="11"/>
      <c r="S336" s="11"/>
      <c r="T336" s="11"/>
      <c r="U336" s="11"/>
      <c r="V336" s="7"/>
      <c r="W336" s="8"/>
      <c r="X336" s="4"/>
      <c r="Y336" s="7"/>
      <c r="Z336" s="3"/>
    </row>
    <row r="337" spans="1:26" x14ac:dyDescent="0.25">
      <c r="A337" s="2">
        <v>334</v>
      </c>
      <c r="B337">
        <v>6125.9</v>
      </c>
      <c r="C337">
        <v>6</v>
      </c>
      <c r="D337" s="8">
        <f t="shared" si="10"/>
        <v>1020.9833333333332</v>
      </c>
      <c r="E337" s="4">
        <v>6</v>
      </c>
      <c r="F337" s="7">
        <v>3</v>
      </c>
      <c r="G337" s="3">
        <f t="shared" si="11"/>
        <v>18377.699999999997</v>
      </c>
      <c r="I337" s="3"/>
      <c r="J337" s="7"/>
      <c r="K337" s="11"/>
      <c r="L337" s="11"/>
      <c r="M337" s="11"/>
      <c r="N337" s="7"/>
      <c r="O337" s="14"/>
      <c r="P337" s="11"/>
      <c r="Q337" s="11"/>
      <c r="R337" s="11"/>
      <c r="S337" s="11"/>
      <c r="T337" s="11"/>
      <c r="U337" s="11"/>
      <c r="V337" s="7"/>
      <c r="W337" s="8"/>
      <c r="X337" s="4"/>
      <c r="Y337" s="7"/>
      <c r="Z337" s="3"/>
    </row>
    <row r="338" spans="1:26" x14ac:dyDescent="0.25">
      <c r="A338" s="2">
        <v>335</v>
      </c>
      <c r="B338">
        <v>2234.34</v>
      </c>
      <c r="C338">
        <v>2</v>
      </c>
      <c r="D338" s="8">
        <f t="shared" si="10"/>
        <v>1117.17</v>
      </c>
      <c r="E338" s="4">
        <v>6</v>
      </c>
      <c r="F338" s="7">
        <v>8</v>
      </c>
      <c r="G338" s="3">
        <f t="shared" si="11"/>
        <v>53624.160000000003</v>
      </c>
      <c r="I338" s="3"/>
      <c r="J338" s="7"/>
      <c r="K338" s="11"/>
      <c r="L338" s="11"/>
      <c r="M338" s="11"/>
      <c r="N338" s="7"/>
      <c r="O338" s="14"/>
      <c r="P338" s="11"/>
      <c r="Q338" s="11"/>
      <c r="R338" s="11"/>
      <c r="S338" s="11"/>
      <c r="T338" s="11"/>
      <c r="U338" s="11"/>
      <c r="V338" s="7"/>
      <c r="W338" s="8"/>
      <c r="X338" s="4"/>
      <c r="Y338" s="7"/>
      <c r="Z338" s="3"/>
    </row>
    <row r="339" spans="1:26" x14ac:dyDescent="0.25">
      <c r="A339" s="2">
        <v>336</v>
      </c>
      <c r="B339">
        <v>3711.9500000000003</v>
      </c>
      <c r="C339">
        <v>5</v>
      </c>
      <c r="D339" s="8">
        <f t="shared" si="10"/>
        <v>742.3900000000001</v>
      </c>
      <c r="E339" s="4">
        <v>6</v>
      </c>
      <c r="F339" s="7">
        <v>3</v>
      </c>
      <c r="G339" s="3">
        <f t="shared" si="11"/>
        <v>13363.02</v>
      </c>
      <c r="I339" s="3"/>
      <c r="J339" s="7"/>
      <c r="K339" s="11"/>
      <c r="L339" s="11"/>
      <c r="M339" s="11"/>
      <c r="N339" s="7"/>
      <c r="O339" s="14"/>
      <c r="P339" s="7"/>
      <c r="Q339" s="11"/>
      <c r="R339" s="11"/>
      <c r="S339" s="11"/>
      <c r="T339" s="11"/>
      <c r="U339" s="11"/>
      <c r="V339" s="7"/>
      <c r="W339" s="8"/>
      <c r="X339" s="4"/>
      <c r="Y339" s="7"/>
      <c r="Z339" s="3"/>
    </row>
    <row r="340" spans="1:26" x14ac:dyDescent="0.25">
      <c r="A340" s="2">
        <v>337</v>
      </c>
      <c r="B340">
        <v>5855.57</v>
      </c>
      <c r="C340">
        <v>6</v>
      </c>
      <c r="D340" s="8">
        <f t="shared" si="10"/>
        <v>975.92833333333328</v>
      </c>
      <c r="E340" s="4">
        <v>6</v>
      </c>
      <c r="F340" s="7">
        <v>12</v>
      </c>
      <c r="G340" s="3">
        <f t="shared" si="11"/>
        <v>70266.84</v>
      </c>
      <c r="I340" s="3"/>
      <c r="J340" s="7"/>
      <c r="K340" s="11"/>
      <c r="L340" s="11"/>
      <c r="M340" s="11"/>
      <c r="N340" s="7"/>
      <c r="O340" s="14"/>
      <c r="P340" s="11"/>
      <c r="Q340" s="11"/>
      <c r="R340" s="11"/>
      <c r="S340" s="11"/>
      <c r="T340" s="11"/>
      <c r="U340" s="11"/>
      <c r="V340" s="7"/>
      <c r="W340" s="8"/>
      <c r="X340" s="4"/>
      <c r="Y340" s="7"/>
      <c r="Z340" s="3"/>
    </row>
    <row r="341" spans="1:26" x14ac:dyDescent="0.25">
      <c r="A341" s="2">
        <v>338</v>
      </c>
      <c r="B341">
        <v>8578.51</v>
      </c>
      <c r="C341">
        <v>7</v>
      </c>
      <c r="D341" s="8">
        <f t="shared" si="10"/>
        <v>1225.5014285714285</v>
      </c>
      <c r="E341" s="4">
        <v>6</v>
      </c>
      <c r="F341" s="7">
        <v>19</v>
      </c>
      <c r="G341" s="3">
        <f t="shared" si="11"/>
        <v>139707.16285714283</v>
      </c>
      <c r="I341" s="3"/>
      <c r="J341" s="7"/>
      <c r="K341" s="11"/>
      <c r="L341" s="11"/>
      <c r="M341" s="11"/>
      <c r="N341" s="7"/>
      <c r="O341" s="14"/>
      <c r="P341" s="7"/>
      <c r="Q341" s="11"/>
      <c r="R341" s="11"/>
      <c r="S341" s="11"/>
      <c r="T341" s="11"/>
      <c r="U341" s="11"/>
      <c r="V341" s="7"/>
      <c r="W341" s="8"/>
      <c r="X341" s="4"/>
      <c r="Y341" s="7"/>
      <c r="Z341" s="3"/>
    </row>
    <row r="342" spans="1:26" x14ac:dyDescent="0.25">
      <c r="A342" s="2">
        <v>339</v>
      </c>
      <c r="B342">
        <v>6459.18</v>
      </c>
      <c r="C342">
        <v>5</v>
      </c>
      <c r="D342" s="8">
        <f t="shared" si="10"/>
        <v>1291.836</v>
      </c>
      <c r="E342" s="4">
        <v>6</v>
      </c>
      <c r="F342" s="7">
        <v>12</v>
      </c>
      <c r="G342" s="3">
        <f t="shared" si="11"/>
        <v>93012.191999999995</v>
      </c>
      <c r="I342" s="3"/>
      <c r="J342" s="7"/>
      <c r="K342" s="11"/>
      <c r="L342" s="11"/>
      <c r="M342" s="11"/>
      <c r="N342" s="7"/>
      <c r="O342" s="14"/>
      <c r="P342" s="11"/>
      <c r="Q342" s="11"/>
      <c r="R342" s="11"/>
      <c r="S342" s="11"/>
      <c r="T342" s="11"/>
      <c r="U342" s="11"/>
      <c r="V342" s="7"/>
      <c r="W342" s="8"/>
      <c r="X342" s="4"/>
      <c r="Y342" s="7"/>
      <c r="Z342" s="3"/>
    </row>
    <row r="343" spans="1:26" x14ac:dyDescent="0.25">
      <c r="A343" s="2">
        <v>340</v>
      </c>
      <c r="B343">
        <v>8079.91</v>
      </c>
      <c r="C343">
        <v>8</v>
      </c>
      <c r="D343" s="8">
        <f t="shared" si="10"/>
        <v>1009.98875</v>
      </c>
      <c r="E343" s="4">
        <v>6</v>
      </c>
      <c r="F343" s="7">
        <v>17</v>
      </c>
      <c r="G343" s="3">
        <f t="shared" si="11"/>
        <v>103018.85249999999</v>
      </c>
      <c r="I343" s="3"/>
      <c r="J343" s="7"/>
      <c r="K343" s="11"/>
      <c r="L343" s="11"/>
      <c r="M343" s="11"/>
      <c r="N343" s="7"/>
      <c r="O343" s="14"/>
      <c r="P343" s="7"/>
      <c r="Q343" s="11"/>
      <c r="R343" s="11"/>
      <c r="S343" s="11"/>
      <c r="T343" s="11"/>
      <c r="U343" s="11"/>
      <c r="V343" s="7"/>
      <c r="W343" s="8"/>
      <c r="X343" s="4"/>
      <c r="Y343" s="7"/>
      <c r="Z343" s="3"/>
    </row>
    <row r="344" spans="1:26" x14ac:dyDescent="0.25">
      <c r="A344" s="2">
        <v>341</v>
      </c>
      <c r="B344">
        <v>3532.9399999999996</v>
      </c>
      <c r="C344">
        <v>2</v>
      </c>
      <c r="D344" s="8">
        <f t="shared" si="10"/>
        <v>1766.4699999999998</v>
      </c>
      <c r="E344" s="4">
        <v>6</v>
      </c>
      <c r="F344" s="7">
        <v>5</v>
      </c>
      <c r="G344" s="3">
        <f t="shared" si="11"/>
        <v>52994.1</v>
      </c>
      <c r="I344" s="3"/>
      <c r="J344" s="7"/>
      <c r="K344" s="11"/>
      <c r="L344" s="11"/>
      <c r="M344" s="11"/>
      <c r="N344" s="7"/>
      <c r="O344" s="14"/>
      <c r="P344" s="11"/>
      <c r="Q344" s="11"/>
      <c r="R344" s="11"/>
      <c r="S344" s="11"/>
      <c r="T344" s="11"/>
      <c r="U344" s="11"/>
      <c r="V344" s="7"/>
      <c r="W344" s="8"/>
      <c r="X344" s="4"/>
      <c r="Y344" s="7"/>
      <c r="Z344" s="3"/>
    </row>
    <row r="345" spans="1:26" x14ac:dyDescent="0.25">
      <c r="A345" s="2">
        <v>342</v>
      </c>
      <c r="B345">
        <v>1960.04</v>
      </c>
      <c r="C345">
        <v>3</v>
      </c>
      <c r="D345" s="8">
        <f t="shared" si="10"/>
        <v>653.34666666666669</v>
      </c>
      <c r="E345" s="4">
        <v>6</v>
      </c>
      <c r="F345" s="7">
        <v>2</v>
      </c>
      <c r="G345" s="3">
        <f t="shared" si="11"/>
        <v>7840.16</v>
      </c>
      <c r="I345" s="3"/>
      <c r="J345" s="7"/>
      <c r="K345" s="11"/>
      <c r="L345" s="11"/>
      <c r="M345" s="11"/>
      <c r="N345" s="7"/>
      <c r="O345" s="14"/>
      <c r="P345" s="11"/>
      <c r="Q345" s="11"/>
      <c r="R345" s="11"/>
      <c r="S345" s="11"/>
      <c r="T345" s="11"/>
      <c r="U345" s="11"/>
      <c r="V345" s="7"/>
      <c r="W345" s="8"/>
      <c r="X345" s="4"/>
      <c r="Y345" s="7"/>
      <c r="Z345" s="3"/>
    </row>
    <row r="346" spans="1:26" x14ac:dyDescent="0.25">
      <c r="A346" s="2">
        <v>343</v>
      </c>
      <c r="B346">
        <v>10377.999999999998</v>
      </c>
      <c r="C346">
        <v>9</v>
      </c>
      <c r="D346" s="8">
        <f t="shared" si="10"/>
        <v>1153.1111111111109</v>
      </c>
      <c r="E346" s="4">
        <v>6</v>
      </c>
      <c r="F346" s="7">
        <v>13</v>
      </c>
      <c r="G346" s="3">
        <f t="shared" si="11"/>
        <v>89942.666666666642</v>
      </c>
      <c r="I346" s="3"/>
      <c r="J346" s="7"/>
      <c r="K346" s="11"/>
      <c r="L346" s="11"/>
      <c r="M346" s="11"/>
      <c r="N346" s="7"/>
      <c r="O346" s="14"/>
      <c r="P346" s="11"/>
      <c r="Q346" s="11"/>
      <c r="R346" s="11"/>
      <c r="S346" s="11"/>
      <c r="T346" s="11"/>
      <c r="U346" s="11"/>
      <c r="V346" s="7"/>
      <c r="W346" s="8"/>
      <c r="X346" s="4"/>
      <c r="Y346" s="7"/>
      <c r="Z346" s="3"/>
    </row>
    <row r="347" spans="1:26" x14ac:dyDescent="0.25">
      <c r="A347" s="2">
        <v>344</v>
      </c>
      <c r="B347">
        <v>11386.87</v>
      </c>
      <c r="C347">
        <v>9</v>
      </c>
      <c r="D347" s="8">
        <f t="shared" si="10"/>
        <v>1265.2077777777779</v>
      </c>
      <c r="E347" s="4">
        <v>6</v>
      </c>
      <c r="F347" s="7">
        <v>4</v>
      </c>
      <c r="G347" s="3">
        <f t="shared" si="11"/>
        <v>30364.986666666671</v>
      </c>
      <c r="I347" s="3"/>
      <c r="J347" s="7"/>
      <c r="K347" s="11"/>
      <c r="L347" s="11"/>
      <c r="M347" s="11"/>
      <c r="N347" s="7"/>
      <c r="O347" s="14"/>
      <c r="P347" s="7"/>
      <c r="Q347" s="11"/>
      <c r="R347" s="11"/>
      <c r="S347" s="11"/>
      <c r="T347" s="11"/>
      <c r="U347" s="11"/>
      <c r="V347" s="7"/>
      <c r="W347" s="8"/>
      <c r="X347" s="4"/>
      <c r="Y347" s="7"/>
      <c r="Z347" s="3"/>
    </row>
    <row r="348" spans="1:26" x14ac:dyDescent="0.25">
      <c r="A348" s="2">
        <v>345</v>
      </c>
      <c r="B348">
        <v>7446.1399999999985</v>
      </c>
      <c r="C348">
        <v>7</v>
      </c>
      <c r="D348" s="8">
        <f t="shared" si="10"/>
        <v>1063.7342857142855</v>
      </c>
      <c r="E348" s="4">
        <v>6</v>
      </c>
      <c r="F348" s="7">
        <v>17</v>
      </c>
      <c r="G348" s="3">
        <f t="shared" si="11"/>
        <v>108500.89714285711</v>
      </c>
      <c r="I348" s="3"/>
      <c r="J348" s="7"/>
      <c r="K348" s="11"/>
      <c r="L348" s="11"/>
      <c r="M348" s="11"/>
      <c r="N348" s="7"/>
      <c r="O348" s="14"/>
      <c r="P348" s="11"/>
      <c r="Q348" s="11"/>
      <c r="R348" s="11"/>
      <c r="S348" s="11"/>
      <c r="T348" s="11"/>
      <c r="U348" s="11"/>
      <c r="V348" s="7"/>
      <c r="W348" s="8"/>
      <c r="X348" s="4"/>
      <c r="Y348" s="7"/>
      <c r="Z348" s="3"/>
    </row>
    <row r="349" spans="1:26" x14ac:dyDescent="0.25">
      <c r="A349" s="2">
        <v>346</v>
      </c>
      <c r="B349">
        <v>8874.36</v>
      </c>
      <c r="C349">
        <v>9</v>
      </c>
      <c r="D349" s="8">
        <f t="shared" si="10"/>
        <v>986.04000000000008</v>
      </c>
      <c r="E349" s="4">
        <v>6</v>
      </c>
      <c r="F349" s="7">
        <v>3</v>
      </c>
      <c r="G349" s="3">
        <f t="shared" si="11"/>
        <v>17748.72</v>
      </c>
      <c r="I349" s="3"/>
      <c r="J349" s="7"/>
      <c r="K349" s="11"/>
      <c r="L349" s="11"/>
      <c r="M349" s="11"/>
      <c r="N349" s="7"/>
      <c r="O349" s="14"/>
      <c r="P349" s="11"/>
      <c r="Q349" s="11"/>
      <c r="R349" s="11"/>
      <c r="S349" s="11"/>
      <c r="T349" s="11"/>
      <c r="U349" s="11"/>
      <c r="V349" s="7"/>
      <c r="W349" s="8"/>
      <c r="X349" s="4"/>
      <c r="Y349" s="7"/>
      <c r="Z349" s="3"/>
    </row>
    <row r="350" spans="1:26" x14ac:dyDescent="0.25">
      <c r="A350" s="2">
        <v>347</v>
      </c>
      <c r="B350">
        <v>12360.26</v>
      </c>
      <c r="C350">
        <v>7</v>
      </c>
      <c r="D350" s="8">
        <f t="shared" si="10"/>
        <v>1765.7514285714285</v>
      </c>
      <c r="E350" s="4">
        <v>6</v>
      </c>
      <c r="F350" s="7">
        <v>9</v>
      </c>
      <c r="G350" s="3">
        <f t="shared" si="11"/>
        <v>95350.577142857132</v>
      </c>
      <c r="I350" s="3"/>
      <c r="J350" s="7"/>
      <c r="K350" s="11"/>
      <c r="L350" s="11"/>
      <c r="M350" s="11"/>
      <c r="N350" s="7"/>
      <c r="O350" s="14"/>
      <c r="P350" s="11"/>
      <c r="Q350" s="11"/>
      <c r="R350" s="11"/>
      <c r="S350" s="11"/>
      <c r="T350" s="11"/>
      <c r="U350" s="11"/>
      <c r="V350" s="7"/>
      <c r="W350" s="8"/>
      <c r="X350" s="4"/>
      <c r="Y350" s="7"/>
      <c r="Z350" s="3"/>
    </row>
    <row r="351" spans="1:26" x14ac:dyDescent="0.25">
      <c r="A351" s="2">
        <v>348</v>
      </c>
      <c r="B351">
        <v>5562.58</v>
      </c>
      <c r="C351">
        <v>6</v>
      </c>
      <c r="D351" s="8">
        <f t="shared" si="10"/>
        <v>927.09666666666669</v>
      </c>
      <c r="E351" s="4">
        <v>6</v>
      </c>
      <c r="F351" s="7">
        <v>9</v>
      </c>
      <c r="G351" s="3">
        <f t="shared" si="11"/>
        <v>50063.22</v>
      </c>
      <c r="I351" s="3"/>
      <c r="J351" s="7"/>
      <c r="K351" s="11"/>
      <c r="L351" s="11"/>
      <c r="M351" s="11"/>
      <c r="N351" s="7"/>
      <c r="O351" s="14"/>
      <c r="P351" s="11"/>
      <c r="Q351" s="11"/>
      <c r="R351" s="11"/>
      <c r="S351" s="11"/>
      <c r="T351" s="11"/>
      <c r="U351" s="11"/>
      <c r="V351" s="7"/>
      <c r="W351" s="8"/>
      <c r="X351" s="4"/>
      <c r="Y351" s="7"/>
      <c r="Z351" s="3"/>
    </row>
    <row r="352" spans="1:26" x14ac:dyDescent="0.25">
      <c r="A352" s="2">
        <v>349</v>
      </c>
      <c r="B352">
        <v>4619.93</v>
      </c>
      <c r="C352">
        <v>5</v>
      </c>
      <c r="D352" s="8">
        <f t="shared" si="10"/>
        <v>923.9860000000001</v>
      </c>
      <c r="E352" s="4">
        <v>6</v>
      </c>
      <c r="F352" s="7">
        <v>4</v>
      </c>
      <c r="G352" s="3">
        <f t="shared" si="11"/>
        <v>22175.664000000004</v>
      </c>
      <c r="I352" s="3"/>
      <c r="J352" s="7"/>
      <c r="K352" s="11"/>
      <c r="L352" s="11"/>
      <c r="M352" s="11"/>
      <c r="N352" s="7"/>
      <c r="O352" s="14"/>
      <c r="P352" s="11"/>
      <c r="Q352" s="11"/>
      <c r="R352" s="11"/>
      <c r="S352" s="11"/>
      <c r="T352" s="11"/>
      <c r="U352" s="11"/>
      <c r="V352" s="7"/>
      <c r="W352" s="8"/>
      <c r="X352" s="4"/>
      <c r="Y352" s="7"/>
      <c r="Z352" s="3"/>
    </row>
    <row r="353" spans="1:26" x14ac:dyDescent="0.25">
      <c r="A353" s="2">
        <v>350</v>
      </c>
      <c r="B353">
        <v>4728.13</v>
      </c>
      <c r="C353">
        <v>6</v>
      </c>
      <c r="D353" s="8">
        <f t="shared" si="10"/>
        <v>788.02166666666665</v>
      </c>
      <c r="E353" s="4">
        <v>6</v>
      </c>
      <c r="F353" s="7">
        <v>9</v>
      </c>
      <c r="G353" s="3">
        <f t="shared" si="11"/>
        <v>42553.17</v>
      </c>
      <c r="I353" s="3"/>
      <c r="J353" s="7"/>
      <c r="K353" s="11"/>
      <c r="L353" s="11"/>
      <c r="M353" s="11"/>
      <c r="N353" s="7"/>
      <c r="O353" s="14"/>
      <c r="P353" s="11"/>
      <c r="Q353" s="11"/>
      <c r="R353" s="11"/>
      <c r="S353" s="11"/>
      <c r="T353" s="11"/>
      <c r="U353" s="11"/>
      <c r="V353" s="7"/>
      <c r="W353" s="8"/>
      <c r="X353" s="4"/>
      <c r="Y353" s="7"/>
      <c r="Z353" s="3"/>
    </row>
    <row r="354" spans="1:26" x14ac:dyDescent="0.25">
      <c r="A354" s="2">
        <v>351</v>
      </c>
      <c r="B354">
        <v>2832.11</v>
      </c>
      <c r="C354">
        <v>2</v>
      </c>
      <c r="D354" s="8">
        <f t="shared" si="10"/>
        <v>1416.0550000000001</v>
      </c>
      <c r="E354" s="4">
        <v>6</v>
      </c>
      <c r="F354" s="7">
        <v>2</v>
      </c>
      <c r="G354" s="3">
        <f t="shared" si="11"/>
        <v>16992.66</v>
      </c>
      <c r="I354" s="3"/>
      <c r="J354" s="7"/>
      <c r="K354" s="11"/>
      <c r="L354" s="11"/>
      <c r="M354" s="11"/>
      <c r="N354" s="7"/>
      <c r="O354" s="14"/>
      <c r="P354" s="11"/>
      <c r="Q354" s="11"/>
      <c r="R354" s="11"/>
      <c r="S354" s="11"/>
      <c r="T354" s="11"/>
      <c r="U354" s="11"/>
      <c r="V354" s="7"/>
      <c r="W354" s="8"/>
      <c r="X354" s="4"/>
      <c r="Y354" s="7"/>
      <c r="Z354" s="3"/>
    </row>
    <row r="355" spans="1:26" x14ac:dyDescent="0.25">
      <c r="A355" s="2">
        <v>352</v>
      </c>
      <c r="B355">
        <v>8533.27</v>
      </c>
      <c r="C355">
        <v>6</v>
      </c>
      <c r="D355" s="8">
        <f t="shared" si="10"/>
        <v>1422.2116666666668</v>
      </c>
      <c r="E355" s="4">
        <v>6</v>
      </c>
      <c r="F355" s="7">
        <v>4</v>
      </c>
      <c r="G355" s="3">
        <f t="shared" si="11"/>
        <v>34133.08</v>
      </c>
      <c r="I355" s="3"/>
      <c r="J355" s="7"/>
      <c r="K355" s="11"/>
      <c r="L355" s="11"/>
      <c r="M355" s="11"/>
      <c r="N355" s="7"/>
      <c r="O355" s="14"/>
      <c r="P355" s="11"/>
      <c r="Q355" s="11"/>
      <c r="R355" s="11"/>
      <c r="S355" s="11"/>
      <c r="T355" s="11"/>
      <c r="U355" s="11"/>
      <c r="V355" s="7"/>
      <c r="W355" s="8"/>
      <c r="X355" s="4"/>
      <c r="Y355" s="7"/>
      <c r="Z355" s="3"/>
    </row>
    <row r="356" spans="1:26" x14ac:dyDescent="0.25">
      <c r="A356" s="2">
        <v>353</v>
      </c>
      <c r="B356">
        <v>13721.089999999998</v>
      </c>
      <c r="C356">
        <v>11</v>
      </c>
      <c r="D356" s="8">
        <f t="shared" si="10"/>
        <v>1247.3718181818181</v>
      </c>
      <c r="E356" s="4">
        <v>6</v>
      </c>
      <c r="F356" s="7">
        <v>3</v>
      </c>
      <c r="G356" s="3">
        <f t="shared" si="11"/>
        <v>22452.692727272726</v>
      </c>
      <c r="I356" s="3"/>
      <c r="J356" s="7"/>
      <c r="K356" s="11"/>
      <c r="L356" s="11"/>
      <c r="M356" s="11"/>
      <c r="N356" s="7"/>
      <c r="O356" s="14"/>
      <c r="P356" s="11"/>
      <c r="Q356" s="11"/>
      <c r="R356" s="11"/>
      <c r="S356" s="11"/>
      <c r="T356" s="11"/>
      <c r="U356" s="11"/>
      <c r="V356" s="7"/>
      <c r="W356" s="8"/>
      <c r="X356" s="4"/>
      <c r="Y356" s="7"/>
      <c r="Z356" s="3"/>
    </row>
    <row r="357" spans="1:26" x14ac:dyDescent="0.25">
      <c r="A357" s="2">
        <v>354</v>
      </c>
      <c r="B357">
        <v>5392.1099999999988</v>
      </c>
      <c r="C357">
        <v>6</v>
      </c>
      <c r="D357" s="8">
        <f t="shared" si="10"/>
        <v>898.68499999999983</v>
      </c>
      <c r="E357" s="4">
        <v>6</v>
      </c>
      <c r="F357" s="7">
        <v>9</v>
      </c>
      <c r="G357" s="3">
        <f t="shared" si="11"/>
        <v>48528.989999999991</v>
      </c>
      <c r="I357" s="3"/>
      <c r="J357" s="7"/>
      <c r="K357" s="11"/>
      <c r="L357" s="11"/>
      <c r="M357" s="11"/>
      <c r="N357" s="7"/>
      <c r="O357" s="14"/>
      <c r="P357" s="11"/>
      <c r="Q357" s="11"/>
      <c r="R357" s="11"/>
      <c r="S357" s="11"/>
      <c r="T357" s="11"/>
      <c r="U357" s="11"/>
      <c r="V357" s="7"/>
      <c r="W357" s="8"/>
      <c r="X357" s="4"/>
      <c r="Y357" s="7"/>
      <c r="Z357" s="3"/>
    </row>
    <row r="358" spans="1:26" x14ac:dyDescent="0.25">
      <c r="A358" s="2">
        <v>355</v>
      </c>
      <c r="B358">
        <v>4674.0199999999995</v>
      </c>
      <c r="C358">
        <v>5</v>
      </c>
      <c r="D358" s="8">
        <f t="shared" si="10"/>
        <v>934.80399999999986</v>
      </c>
      <c r="E358" s="4">
        <v>6</v>
      </c>
      <c r="F358" s="7">
        <v>3</v>
      </c>
      <c r="G358" s="3">
        <f t="shared" si="11"/>
        <v>16826.471999999994</v>
      </c>
      <c r="I358" s="3"/>
      <c r="J358" s="7"/>
      <c r="K358" s="11"/>
      <c r="L358" s="11"/>
      <c r="M358" s="11"/>
      <c r="N358" s="7"/>
      <c r="O358" s="14"/>
      <c r="P358" s="11"/>
      <c r="Q358" s="11"/>
      <c r="R358" s="11"/>
      <c r="S358" s="11"/>
      <c r="T358" s="11"/>
      <c r="U358" s="11"/>
      <c r="V358" s="7"/>
      <c r="W358" s="8"/>
      <c r="X358" s="4"/>
      <c r="Y358" s="7"/>
      <c r="Z358" s="3"/>
    </row>
    <row r="359" spans="1:26" x14ac:dyDescent="0.25">
      <c r="A359" s="2">
        <v>356</v>
      </c>
      <c r="B359">
        <v>5765.9</v>
      </c>
      <c r="C359">
        <v>5</v>
      </c>
      <c r="D359" s="8">
        <f t="shared" si="10"/>
        <v>1153.1799999999998</v>
      </c>
      <c r="E359" s="4">
        <v>6</v>
      </c>
      <c r="F359" s="7">
        <v>5</v>
      </c>
      <c r="G359" s="3">
        <f t="shared" si="11"/>
        <v>34595.399999999994</v>
      </c>
      <c r="I359" s="3"/>
      <c r="J359" s="7"/>
      <c r="K359" s="11"/>
      <c r="L359" s="7"/>
      <c r="M359" s="11"/>
      <c r="N359" s="7"/>
      <c r="O359" s="14"/>
      <c r="P359" s="11"/>
      <c r="Q359" s="11"/>
      <c r="R359" s="11"/>
      <c r="S359" s="11"/>
      <c r="T359" s="11"/>
      <c r="U359" s="11"/>
      <c r="V359" s="7"/>
      <c r="W359" s="8"/>
      <c r="X359" s="4"/>
      <c r="Y359" s="7"/>
      <c r="Z359" s="3"/>
    </row>
    <row r="360" spans="1:26" x14ac:dyDescent="0.25">
      <c r="A360" s="2">
        <v>357</v>
      </c>
      <c r="B360">
        <v>8779.2200000000012</v>
      </c>
      <c r="C360">
        <v>8</v>
      </c>
      <c r="D360" s="8">
        <f t="shared" si="10"/>
        <v>1097.4025000000001</v>
      </c>
      <c r="E360" s="4">
        <v>6</v>
      </c>
      <c r="F360" s="7">
        <v>18</v>
      </c>
      <c r="G360" s="3">
        <f t="shared" si="11"/>
        <v>118519.47000000002</v>
      </c>
      <c r="I360" s="3"/>
      <c r="J360" s="7"/>
      <c r="K360" s="11"/>
      <c r="L360" s="11"/>
      <c r="M360" s="11"/>
      <c r="N360" s="7"/>
      <c r="O360" s="14"/>
      <c r="P360" s="11"/>
      <c r="Q360" s="11"/>
      <c r="R360" s="11"/>
      <c r="S360" s="11"/>
      <c r="T360" s="11"/>
      <c r="U360" s="11"/>
      <c r="V360" s="7"/>
      <c r="W360" s="8"/>
      <c r="X360" s="4"/>
      <c r="Y360" s="7"/>
      <c r="Z360" s="3"/>
    </row>
    <row r="361" spans="1:26" x14ac:dyDescent="0.25">
      <c r="A361" s="2">
        <v>358</v>
      </c>
      <c r="B361">
        <v>2129.8200000000002</v>
      </c>
      <c r="C361">
        <v>2</v>
      </c>
      <c r="D361" s="8">
        <f t="shared" si="10"/>
        <v>1064.9100000000001</v>
      </c>
      <c r="E361" s="4">
        <v>6</v>
      </c>
      <c r="F361" s="7">
        <v>18</v>
      </c>
      <c r="G361" s="3">
        <f t="shared" si="11"/>
        <v>115010.28000000001</v>
      </c>
      <c r="I361" s="3"/>
      <c r="J361" s="7"/>
      <c r="K361" s="11"/>
      <c r="L361" s="11"/>
      <c r="M361" s="11"/>
      <c r="N361" s="7"/>
      <c r="O361" s="14"/>
      <c r="P361" s="11"/>
      <c r="Q361" s="11"/>
      <c r="R361" s="11"/>
      <c r="S361" s="11"/>
      <c r="T361" s="11"/>
      <c r="U361" s="11"/>
      <c r="V361" s="7"/>
      <c r="W361" s="8"/>
      <c r="X361" s="4"/>
      <c r="Y361" s="7"/>
      <c r="Z361" s="3"/>
    </row>
    <row r="362" spans="1:26" x14ac:dyDescent="0.25">
      <c r="A362" s="2">
        <v>359</v>
      </c>
      <c r="B362">
        <v>8564.6299999999992</v>
      </c>
      <c r="C362">
        <v>10</v>
      </c>
      <c r="D362" s="8">
        <f t="shared" si="10"/>
        <v>856.46299999999997</v>
      </c>
      <c r="E362" s="4">
        <v>6</v>
      </c>
      <c r="F362" s="7">
        <v>6</v>
      </c>
      <c r="G362" s="3">
        <f t="shared" si="11"/>
        <v>30832.668000000001</v>
      </c>
      <c r="I362" s="3"/>
      <c r="J362" s="7"/>
      <c r="K362" s="11"/>
      <c r="L362" s="11"/>
      <c r="M362" s="11"/>
      <c r="N362" s="7"/>
      <c r="O362" s="14"/>
      <c r="P362" s="11"/>
      <c r="Q362" s="11"/>
      <c r="R362" s="11"/>
      <c r="S362" s="11"/>
      <c r="T362" s="11"/>
      <c r="U362" s="11"/>
      <c r="V362" s="7"/>
      <c r="W362" s="8"/>
      <c r="X362" s="4"/>
      <c r="Y362" s="7"/>
      <c r="Z362" s="3"/>
    </row>
    <row r="363" spans="1:26" x14ac:dyDescent="0.25">
      <c r="A363" s="2">
        <v>360</v>
      </c>
      <c r="B363">
        <v>6069.39</v>
      </c>
      <c r="C363">
        <v>5</v>
      </c>
      <c r="D363" s="8">
        <f t="shared" si="10"/>
        <v>1213.8780000000002</v>
      </c>
      <c r="E363" s="4">
        <v>6</v>
      </c>
      <c r="F363" s="7">
        <v>19</v>
      </c>
      <c r="G363" s="3">
        <f t="shared" si="11"/>
        <v>138382.092</v>
      </c>
      <c r="I363" s="3"/>
      <c r="J363" s="7"/>
      <c r="K363" s="11"/>
      <c r="L363" s="11"/>
      <c r="M363" s="11"/>
      <c r="N363" s="7"/>
      <c r="O363" s="14"/>
      <c r="P363" s="11"/>
      <c r="Q363" s="11"/>
      <c r="R363" s="11"/>
      <c r="S363" s="11"/>
      <c r="T363" s="11"/>
      <c r="U363" s="11"/>
      <c r="V363" s="7"/>
      <c r="W363" s="8"/>
      <c r="X363" s="4"/>
      <c r="Y363" s="7"/>
      <c r="Z363" s="3"/>
    </row>
    <row r="364" spans="1:26" x14ac:dyDescent="0.25">
      <c r="A364" s="2">
        <v>361</v>
      </c>
      <c r="B364">
        <v>6592.67</v>
      </c>
      <c r="C364">
        <v>7</v>
      </c>
      <c r="D364" s="8">
        <f t="shared" si="10"/>
        <v>941.81000000000006</v>
      </c>
      <c r="E364" s="4">
        <v>6</v>
      </c>
      <c r="F364" s="7">
        <v>2</v>
      </c>
      <c r="G364" s="3">
        <f t="shared" si="11"/>
        <v>11301.720000000001</v>
      </c>
      <c r="I364" s="3"/>
      <c r="J364" s="7"/>
      <c r="K364" s="11"/>
      <c r="L364" s="11"/>
      <c r="M364" s="11"/>
      <c r="N364" s="7"/>
      <c r="O364" s="14"/>
      <c r="P364" s="11"/>
      <c r="Q364" s="11"/>
      <c r="R364" s="11"/>
      <c r="S364" s="11"/>
      <c r="T364" s="11"/>
      <c r="U364" s="11"/>
      <c r="V364" s="7"/>
      <c r="W364" s="8"/>
      <c r="X364" s="4"/>
      <c r="Y364" s="7"/>
      <c r="Z364" s="3"/>
    </row>
    <row r="365" spans="1:26" x14ac:dyDescent="0.25">
      <c r="A365" s="2">
        <v>362</v>
      </c>
      <c r="B365">
        <v>1612.5100000000002</v>
      </c>
      <c r="C365">
        <v>4</v>
      </c>
      <c r="D365" s="8">
        <f t="shared" si="10"/>
        <v>403.12750000000005</v>
      </c>
      <c r="E365" s="4">
        <v>6</v>
      </c>
      <c r="F365" s="7">
        <v>18</v>
      </c>
      <c r="G365" s="3">
        <f t="shared" si="11"/>
        <v>43537.770000000004</v>
      </c>
      <c r="I365" s="3"/>
      <c r="J365" s="7"/>
      <c r="K365" s="11"/>
      <c r="L365" s="11"/>
      <c r="M365" s="11"/>
      <c r="N365" s="7"/>
      <c r="O365" s="14"/>
      <c r="P365" s="11"/>
      <c r="Q365" s="11"/>
      <c r="R365" s="11"/>
      <c r="S365" s="11"/>
      <c r="T365" s="11"/>
      <c r="U365" s="11"/>
      <c r="V365" s="7"/>
      <c r="W365" s="8"/>
      <c r="X365" s="4"/>
      <c r="Y365" s="7"/>
      <c r="Z365" s="3"/>
    </row>
    <row r="366" spans="1:26" x14ac:dyDescent="0.25">
      <c r="A366" s="2">
        <v>363</v>
      </c>
      <c r="B366">
        <v>11621.14</v>
      </c>
      <c r="C366">
        <v>6</v>
      </c>
      <c r="D366" s="8">
        <f t="shared" si="10"/>
        <v>1936.8566666666666</v>
      </c>
      <c r="E366" s="4">
        <v>6</v>
      </c>
      <c r="F366" s="7">
        <v>7</v>
      </c>
      <c r="G366" s="3">
        <f t="shared" si="11"/>
        <v>81347.98</v>
      </c>
      <c r="I366" s="3"/>
      <c r="J366" s="7"/>
      <c r="K366" s="11"/>
      <c r="L366" s="11"/>
      <c r="M366" s="11"/>
      <c r="N366" s="7"/>
      <c r="O366" s="14"/>
      <c r="P366" s="11"/>
      <c r="Q366" s="11"/>
      <c r="R366" s="11"/>
      <c r="S366" s="11"/>
      <c r="T366" s="11"/>
      <c r="U366" s="11"/>
      <c r="V366" s="7"/>
      <c r="W366" s="8"/>
      <c r="X366" s="4"/>
      <c r="Y366" s="7"/>
      <c r="Z366" s="3"/>
    </row>
    <row r="367" spans="1:26" x14ac:dyDescent="0.25">
      <c r="A367" s="2">
        <v>364</v>
      </c>
      <c r="B367">
        <v>6791.39</v>
      </c>
      <c r="C367">
        <v>6</v>
      </c>
      <c r="D367" s="8">
        <f t="shared" si="10"/>
        <v>1131.8983333333333</v>
      </c>
      <c r="E367" s="4">
        <v>6</v>
      </c>
      <c r="F367" s="7">
        <v>11</v>
      </c>
      <c r="G367" s="3">
        <f t="shared" si="11"/>
        <v>74705.289999999994</v>
      </c>
      <c r="I367" s="3"/>
      <c r="J367" s="7"/>
      <c r="K367" s="11"/>
      <c r="L367" s="11"/>
      <c r="M367" s="11"/>
      <c r="N367" s="7"/>
      <c r="O367" s="14"/>
      <c r="P367" s="11"/>
      <c r="Q367" s="11"/>
      <c r="R367" s="11"/>
      <c r="S367" s="11"/>
      <c r="T367" s="11"/>
      <c r="U367" s="11"/>
      <c r="V367" s="7"/>
      <c r="W367" s="8"/>
      <c r="X367" s="4"/>
      <c r="Y367" s="7"/>
      <c r="Z367" s="3"/>
    </row>
    <row r="368" spans="1:26" x14ac:dyDescent="0.25">
      <c r="A368" s="2">
        <v>365</v>
      </c>
      <c r="B368">
        <v>8188.2900000000009</v>
      </c>
      <c r="C368">
        <v>7</v>
      </c>
      <c r="D368" s="8">
        <f t="shared" si="10"/>
        <v>1169.7557142857145</v>
      </c>
      <c r="E368" s="4">
        <v>6</v>
      </c>
      <c r="F368" s="7">
        <v>15</v>
      </c>
      <c r="G368" s="3">
        <f t="shared" si="11"/>
        <v>105278.01428571431</v>
      </c>
      <c r="I368" s="3"/>
      <c r="J368" s="7"/>
      <c r="K368" s="11"/>
      <c r="L368" s="11"/>
      <c r="M368" s="11"/>
      <c r="N368" s="7"/>
      <c r="O368" s="14"/>
      <c r="P368" s="11"/>
      <c r="Q368" s="11"/>
      <c r="R368" s="11"/>
      <c r="S368" s="11"/>
      <c r="T368" s="11"/>
      <c r="U368" s="11"/>
      <c r="V368" s="7"/>
      <c r="W368" s="8"/>
      <c r="X368" s="4"/>
      <c r="Y368" s="7"/>
      <c r="Z368" s="3"/>
    </row>
    <row r="369" spans="1:26" x14ac:dyDescent="0.25">
      <c r="A369" s="2">
        <v>366</v>
      </c>
      <c r="B369">
        <v>5867.1100000000006</v>
      </c>
      <c r="C369">
        <v>6</v>
      </c>
      <c r="D369" s="8">
        <f t="shared" si="10"/>
        <v>977.8516666666668</v>
      </c>
      <c r="E369" s="4">
        <v>6</v>
      </c>
      <c r="F369" s="7">
        <v>19</v>
      </c>
      <c r="G369" s="3">
        <f t="shared" si="11"/>
        <v>111475.09000000001</v>
      </c>
      <c r="I369" s="3"/>
      <c r="J369" s="7"/>
      <c r="K369" s="11"/>
      <c r="L369" s="11"/>
      <c r="M369" s="11"/>
      <c r="N369" s="7"/>
      <c r="O369" s="14"/>
      <c r="P369" s="11"/>
      <c r="Q369" s="11"/>
      <c r="R369" s="11"/>
      <c r="S369" s="11"/>
      <c r="T369" s="11"/>
      <c r="U369" s="11"/>
      <c r="V369" s="7"/>
      <c r="W369" s="8"/>
      <c r="X369" s="4"/>
      <c r="Y369" s="7"/>
      <c r="Z369" s="3"/>
    </row>
    <row r="370" spans="1:26" x14ac:dyDescent="0.25">
      <c r="A370" s="2">
        <v>367</v>
      </c>
      <c r="B370">
        <v>5068.58</v>
      </c>
      <c r="C370">
        <v>5</v>
      </c>
      <c r="D370" s="8">
        <f t="shared" si="10"/>
        <v>1013.716</v>
      </c>
      <c r="E370" s="4">
        <v>6</v>
      </c>
      <c r="F370" s="7">
        <v>12</v>
      </c>
      <c r="G370" s="3">
        <f t="shared" si="11"/>
        <v>72987.551999999996</v>
      </c>
      <c r="I370" s="3"/>
      <c r="J370" s="7"/>
      <c r="K370" s="11"/>
      <c r="L370" s="11"/>
      <c r="M370" s="11"/>
      <c r="N370" s="7"/>
      <c r="O370" s="14"/>
      <c r="P370" s="11"/>
      <c r="Q370" s="11"/>
      <c r="R370" s="11"/>
      <c r="S370" s="11"/>
      <c r="T370" s="11"/>
      <c r="U370" s="11"/>
      <c r="V370" s="7"/>
      <c r="W370" s="8"/>
      <c r="X370" s="4"/>
      <c r="Y370" s="7"/>
      <c r="Z370" s="3"/>
    </row>
    <row r="371" spans="1:26" x14ac:dyDescent="0.25">
      <c r="A371" s="2">
        <v>368</v>
      </c>
      <c r="B371">
        <v>9300.06</v>
      </c>
      <c r="C371">
        <v>9</v>
      </c>
      <c r="D371" s="8">
        <f t="shared" si="10"/>
        <v>1033.3399999999999</v>
      </c>
      <c r="E371" s="4">
        <v>6</v>
      </c>
      <c r="F371" s="7">
        <v>6</v>
      </c>
      <c r="G371" s="3">
        <f t="shared" si="11"/>
        <v>37200.239999999991</v>
      </c>
      <c r="I371" s="3"/>
      <c r="J371" s="7"/>
      <c r="K371" s="11"/>
      <c r="L371" s="11"/>
      <c r="M371" s="11"/>
      <c r="N371" s="7"/>
      <c r="O371" s="14"/>
      <c r="P371" s="7"/>
      <c r="Q371" s="11"/>
      <c r="R371" s="11"/>
      <c r="S371" s="11"/>
      <c r="T371" s="11"/>
      <c r="U371" s="11"/>
      <c r="V371" s="7"/>
      <c r="W371" s="8"/>
      <c r="X371" s="4"/>
      <c r="Y371" s="7"/>
      <c r="Z371" s="3"/>
    </row>
    <row r="372" spans="1:26" x14ac:dyDescent="0.25">
      <c r="A372" s="2">
        <v>369</v>
      </c>
      <c r="B372">
        <v>9536.3499999999985</v>
      </c>
      <c r="C372">
        <v>8</v>
      </c>
      <c r="D372" s="8">
        <f t="shared" si="10"/>
        <v>1192.0437499999998</v>
      </c>
      <c r="E372" s="4">
        <v>6</v>
      </c>
      <c r="F372" s="7">
        <v>9</v>
      </c>
      <c r="G372" s="3">
        <f t="shared" si="11"/>
        <v>64370.362499999988</v>
      </c>
      <c r="I372" s="3"/>
      <c r="J372" s="7"/>
      <c r="K372" s="11"/>
      <c r="L372" s="11"/>
      <c r="M372" s="11"/>
      <c r="N372" s="7"/>
      <c r="O372" s="14"/>
      <c r="P372" s="11"/>
      <c r="Q372" s="11"/>
      <c r="R372" s="11"/>
      <c r="S372" s="11"/>
      <c r="T372" s="11"/>
      <c r="U372" s="11"/>
      <c r="V372" s="7"/>
      <c r="W372" s="8"/>
      <c r="X372" s="4"/>
      <c r="Y372" s="7"/>
      <c r="Z372" s="3"/>
    </row>
    <row r="373" spans="1:26" x14ac:dyDescent="0.25">
      <c r="A373" s="2">
        <v>370</v>
      </c>
      <c r="B373">
        <v>7633.95</v>
      </c>
      <c r="C373">
        <v>7</v>
      </c>
      <c r="D373" s="8">
        <f t="shared" si="10"/>
        <v>1090.5642857142857</v>
      </c>
      <c r="E373" s="4">
        <v>6</v>
      </c>
      <c r="F373" s="7">
        <v>3</v>
      </c>
      <c r="G373" s="3">
        <f t="shared" si="11"/>
        <v>19630.157142857141</v>
      </c>
      <c r="I373" s="3"/>
      <c r="J373" s="7"/>
      <c r="K373" s="11"/>
      <c r="L373" s="11"/>
      <c r="M373" s="11"/>
      <c r="N373" s="7"/>
      <c r="O373" s="14"/>
      <c r="P373" s="7"/>
      <c r="Q373" s="11"/>
      <c r="R373" s="11"/>
      <c r="S373" s="11"/>
      <c r="T373" s="11"/>
      <c r="U373" s="11"/>
      <c r="V373" s="7"/>
      <c r="W373" s="8"/>
      <c r="X373" s="4"/>
      <c r="Y373" s="7"/>
      <c r="Z373" s="3"/>
    </row>
    <row r="374" spans="1:26" x14ac:dyDescent="0.25">
      <c r="A374" s="2">
        <v>371</v>
      </c>
      <c r="B374">
        <v>6859.8000000000011</v>
      </c>
      <c r="C374">
        <v>5</v>
      </c>
      <c r="D374" s="8">
        <f t="shared" si="10"/>
        <v>1371.9600000000003</v>
      </c>
      <c r="E374" s="4">
        <v>6</v>
      </c>
      <c r="F374" s="7">
        <v>7</v>
      </c>
      <c r="G374" s="3">
        <f t="shared" si="11"/>
        <v>57622.320000000014</v>
      </c>
      <c r="I374" s="3"/>
      <c r="J374" s="7"/>
      <c r="K374" s="11"/>
      <c r="L374" s="11"/>
      <c r="M374" s="11"/>
      <c r="N374" s="7"/>
      <c r="O374" s="14"/>
      <c r="P374" s="11"/>
      <c r="Q374" s="11"/>
      <c r="R374" s="11"/>
      <c r="S374" s="11"/>
      <c r="T374" s="11"/>
      <c r="U374" s="11"/>
      <c r="V374" s="7"/>
      <c r="W374" s="8"/>
      <c r="X374" s="4"/>
      <c r="Y374" s="7"/>
      <c r="Z374" s="3"/>
    </row>
    <row r="375" spans="1:26" x14ac:dyDescent="0.25">
      <c r="A375" s="2">
        <v>372</v>
      </c>
      <c r="B375">
        <v>6870.42</v>
      </c>
      <c r="C375">
        <v>8</v>
      </c>
      <c r="D375" s="8">
        <f t="shared" si="10"/>
        <v>858.80250000000001</v>
      </c>
      <c r="E375" s="4">
        <v>6</v>
      </c>
      <c r="F375" s="7">
        <v>4</v>
      </c>
      <c r="G375" s="3">
        <f t="shared" si="11"/>
        <v>20611.260000000002</v>
      </c>
      <c r="I375" s="3"/>
      <c r="J375" s="7"/>
      <c r="K375" s="11"/>
      <c r="L375" s="11"/>
      <c r="M375" s="11"/>
      <c r="N375" s="7"/>
      <c r="O375" s="14"/>
      <c r="P375" s="11"/>
      <c r="Q375" s="11"/>
      <c r="R375" s="11"/>
      <c r="S375" s="11"/>
      <c r="T375" s="11"/>
      <c r="U375" s="11"/>
      <c r="V375" s="7"/>
      <c r="W375" s="8"/>
      <c r="X375" s="4"/>
      <c r="Y375" s="7"/>
      <c r="Z375" s="3"/>
    </row>
    <row r="376" spans="1:26" x14ac:dyDescent="0.25">
      <c r="A376" s="2">
        <v>373</v>
      </c>
      <c r="B376">
        <v>1466.68</v>
      </c>
      <c r="C376">
        <v>1</v>
      </c>
      <c r="D376" s="8">
        <f t="shared" si="10"/>
        <v>1466.68</v>
      </c>
      <c r="E376" s="4">
        <v>6</v>
      </c>
      <c r="F376" s="7">
        <v>1</v>
      </c>
      <c r="G376" s="3">
        <f t="shared" si="11"/>
        <v>8800.08</v>
      </c>
      <c r="I376" s="3"/>
      <c r="J376" s="7"/>
      <c r="K376" s="11"/>
      <c r="L376" s="11"/>
      <c r="M376" s="11"/>
      <c r="N376" s="7"/>
      <c r="O376" s="14"/>
      <c r="P376" s="11"/>
      <c r="Q376" s="11"/>
      <c r="R376" s="11"/>
      <c r="S376" s="11"/>
      <c r="T376" s="11"/>
      <c r="U376" s="11"/>
      <c r="V376" s="7"/>
      <c r="W376" s="8"/>
      <c r="X376" s="4"/>
      <c r="Y376" s="7"/>
      <c r="Z376" s="3"/>
    </row>
    <row r="377" spans="1:26" x14ac:dyDescent="0.25">
      <c r="A377" s="2">
        <v>374</v>
      </c>
      <c r="B377">
        <v>7756.64</v>
      </c>
      <c r="C377">
        <v>6</v>
      </c>
      <c r="D377" s="8">
        <f t="shared" si="10"/>
        <v>1292.7733333333333</v>
      </c>
      <c r="E377" s="4">
        <v>6</v>
      </c>
      <c r="F377" s="7">
        <v>8</v>
      </c>
      <c r="G377" s="3">
        <f t="shared" si="11"/>
        <v>62053.119999999995</v>
      </c>
      <c r="I377" s="3"/>
      <c r="J377" s="7"/>
      <c r="K377" s="11"/>
      <c r="L377" s="11"/>
      <c r="M377" s="11"/>
      <c r="N377" s="7"/>
      <c r="O377" s="14"/>
      <c r="P377" s="11"/>
      <c r="Q377" s="11"/>
      <c r="R377" s="11"/>
      <c r="S377" s="11"/>
      <c r="T377" s="11"/>
      <c r="U377" s="11"/>
      <c r="V377" s="7"/>
      <c r="W377" s="8"/>
      <c r="X377" s="4"/>
      <c r="Y377" s="7"/>
      <c r="Z377" s="3"/>
    </row>
    <row r="378" spans="1:26" x14ac:dyDescent="0.25">
      <c r="A378" s="2">
        <v>375</v>
      </c>
      <c r="B378">
        <v>3460.33</v>
      </c>
      <c r="C378">
        <v>4</v>
      </c>
      <c r="D378" s="8">
        <f t="shared" si="10"/>
        <v>865.08249999999998</v>
      </c>
      <c r="E378" s="4">
        <v>6</v>
      </c>
      <c r="F378" s="7">
        <v>7</v>
      </c>
      <c r="G378" s="3">
        <f t="shared" si="11"/>
        <v>36333.464999999997</v>
      </c>
      <c r="I378" s="3"/>
      <c r="J378" s="7"/>
      <c r="K378" s="11"/>
      <c r="L378" s="11"/>
      <c r="M378" s="11"/>
      <c r="N378" s="7"/>
      <c r="O378" s="14"/>
      <c r="P378" s="11"/>
      <c r="Q378" s="11"/>
      <c r="R378" s="11"/>
      <c r="S378" s="11"/>
      <c r="T378" s="11"/>
      <c r="U378" s="11"/>
      <c r="V378" s="7"/>
      <c r="W378" s="8"/>
      <c r="X378" s="4"/>
      <c r="Y378" s="7"/>
      <c r="Z378" s="3"/>
    </row>
    <row r="379" spans="1:26" x14ac:dyDescent="0.25">
      <c r="A379" s="2">
        <v>376</v>
      </c>
      <c r="B379">
        <v>1981.8899999999999</v>
      </c>
      <c r="C379">
        <v>3</v>
      </c>
      <c r="D379" s="8">
        <f t="shared" si="10"/>
        <v>660.63</v>
      </c>
      <c r="E379" s="4">
        <v>6</v>
      </c>
      <c r="F379" s="7">
        <v>19</v>
      </c>
      <c r="G379" s="3">
        <f t="shared" si="11"/>
        <v>75311.819999999992</v>
      </c>
      <c r="I379" s="3"/>
      <c r="J379" s="7"/>
      <c r="K379" s="11"/>
      <c r="L379" s="11"/>
      <c r="M379" s="11"/>
      <c r="N379" s="7"/>
      <c r="O379" s="14"/>
      <c r="P379" s="11"/>
      <c r="Q379" s="11"/>
      <c r="R379" s="11"/>
      <c r="S379" s="11"/>
      <c r="T379" s="11"/>
      <c r="U379" s="11"/>
      <c r="V379" s="7"/>
      <c r="W379" s="8"/>
      <c r="X379" s="4"/>
      <c r="Y379" s="7"/>
      <c r="Z379" s="3"/>
    </row>
    <row r="380" spans="1:26" x14ac:dyDescent="0.25">
      <c r="A380" s="2">
        <v>377</v>
      </c>
      <c r="B380">
        <v>9343.58</v>
      </c>
      <c r="C380">
        <v>11</v>
      </c>
      <c r="D380" s="8">
        <f t="shared" si="10"/>
        <v>849.4163636363636</v>
      </c>
      <c r="E380" s="4">
        <v>6</v>
      </c>
      <c r="F380" s="7">
        <v>1</v>
      </c>
      <c r="G380" s="3">
        <f t="shared" si="11"/>
        <v>5096.4981818181814</v>
      </c>
      <c r="I380" s="3"/>
      <c r="J380" s="7"/>
      <c r="K380" s="11"/>
      <c r="L380" s="11"/>
      <c r="M380" s="11"/>
      <c r="N380" s="7"/>
      <c r="O380" s="14"/>
      <c r="P380" s="11"/>
      <c r="Q380" s="11"/>
      <c r="R380" s="11"/>
      <c r="S380" s="11"/>
      <c r="T380" s="11"/>
      <c r="U380" s="11"/>
      <c r="V380" s="7"/>
      <c r="W380" s="8"/>
      <c r="X380" s="4"/>
      <c r="Y380" s="7"/>
      <c r="Z380" s="3"/>
    </row>
    <row r="381" spans="1:26" x14ac:dyDescent="0.25">
      <c r="A381" s="2">
        <v>378</v>
      </c>
      <c r="B381">
        <v>5827.91</v>
      </c>
      <c r="C381">
        <v>7</v>
      </c>
      <c r="D381" s="8">
        <f t="shared" si="10"/>
        <v>832.55857142857144</v>
      </c>
      <c r="E381" s="4">
        <v>6</v>
      </c>
      <c r="F381" s="7">
        <v>17</v>
      </c>
      <c r="G381" s="3">
        <f t="shared" si="11"/>
        <v>84920.974285714285</v>
      </c>
      <c r="I381" s="3"/>
      <c r="J381" s="7"/>
      <c r="K381" s="11"/>
      <c r="L381" s="11"/>
      <c r="M381" s="11"/>
      <c r="N381" s="7"/>
      <c r="O381" s="14"/>
      <c r="P381" s="11"/>
      <c r="Q381" s="11"/>
      <c r="R381" s="11"/>
      <c r="S381" s="11"/>
      <c r="T381" s="11"/>
      <c r="U381" s="11"/>
      <c r="V381" s="7"/>
      <c r="W381" s="8"/>
      <c r="X381" s="4"/>
      <c r="Y381" s="7"/>
      <c r="Z381" s="3"/>
    </row>
    <row r="382" spans="1:26" x14ac:dyDescent="0.25">
      <c r="A382" s="2">
        <v>379</v>
      </c>
      <c r="B382">
        <v>2849.83</v>
      </c>
      <c r="C382">
        <v>2</v>
      </c>
      <c r="D382" s="8">
        <f t="shared" si="10"/>
        <v>1424.915</v>
      </c>
      <c r="E382" s="4">
        <v>6</v>
      </c>
      <c r="F382" s="7">
        <v>4</v>
      </c>
      <c r="G382" s="3">
        <f t="shared" si="11"/>
        <v>34197.96</v>
      </c>
      <c r="I382" s="3"/>
      <c r="J382" s="7"/>
      <c r="K382" s="11"/>
      <c r="L382" s="11"/>
      <c r="M382" s="11"/>
      <c r="N382" s="7"/>
      <c r="O382" s="14"/>
      <c r="P382" s="7"/>
      <c r="Q382" s="11"/>
      <c r="R382" s="11"/>
      <c r="S382" s="11"/>
      <c r="T382" s="11"/>
      <c r="U382" s="11"/>
      <c r="V382" s="7"/>
      <c r="W382" s="8"/>
      <c r="X382" s="4"/>
      <c r="Y382" s="7"/>
      <c r="Z382" s="3"/>
    </row>
    <row r="383" spans="1:26" x14ac:dyDescent="0.25">
      <c r="A383" s="2">
        <v>380</v>
      </c>
      <c r="B383">
        <v>10261.59</v>
      </c>
      <c r="C383">
        <v>8</v>
      </c>
      <c r="D383" s="8">
        <f t="shared" si="10"/>
        <v>1282.69875</v>
      </c>
      <c r="E383" s="4">
        <v>6</v>
      </c>
      <c r="F383" s="7">
        <v>17</v>
      </c>
      <c r="G383" s="3">
        <f t="shared" si="11"/>
        <v>130835.27250000001</v>
      </c>
      <c r="I383" s="3"/>
      <c r="J383" s="7"/>
      <c r="K383" s="11"/>
      <c r="L383" s="11"/>
      <c r="M383" s="11"/>
      <c r="N383" s="7"/>
      <c r="O383" s="14"/>
      <c r="P383" s="11"/>
      <c r="Q383" s="11"/>
      <c r="R383" s="11"/>
      <c r="S383" s="11"/>
      <c r="T383" s="11"/>
      <c r="U383" s="11"/>
      <c r="V383" s="7"/>
      <c r="W383" s="8"/>
      <c r="X383" s="4"/>
      <c r="Y383" s="7"/>
      <c r="Z383" s="3"/>
    </row>
    <row r="384" spans="1:26" x14ac:dyDescent="0.25">
      <c r="A384" s="2">
        <v>381</v>
      </c>
      <c r="B384">
        <v>8019.8000000000011</v>
      </c>
      <c r="C384">
        <v>8</v>
      </c>
      <c r="D384" s="8">
        <f t="shared" si="10"/>
        <v>1002.4750000000001</v>
      </c>
      <c r="E384" s="4">
        <v>6</v>
      </c>
      <c r="F384" s="7">
        <v>1</v>
      </c>
      <c r="G384" s="3">
        <f t="shared" si="11"/>
        <v>6014.85</v>
      </c>
      <c r="I384" s="3"/>
      <c r="J384" s="7"/>
      <c r="K384" s="11"/>
      <c r="L384" s="11"/>
      <c r="M384" s="11"/>
      <c r="N384" s="7"/>
      <c r="O384" s="14"/>
      <c r="P384" s="11"/>
      <c r="Q384" s="11"/>
      <c r="R384" s="11"/>
      <c r="S384" s="11"/>
      <c r="T384" s="11"/>
      <c r="U384" s="11"/>
      <c r="V384" s="7"/>
      <c r="W384" s="8"/>
      <c r="X384" s="4"/>
      <c r="Y384" s="7"/>
      <c r="Z384" s="3"/>
    </row>
    <row r="385" spans="1:26" x14ac:dyDescent="0.25">
      <c r="A385" s="2">
        <v>382</v>
      </c>
      <c r="B385">
        <v>6536.92</v>
      </c>
      <c r="C385">
        <v>7</v>
      </c>
      <c r="D385" s="8">
        <f t="shared" si="10"/>
        <v>933.84571428571428</v>
      </c>
      <c r="E385" s="4">
        <v>6</v>
      </c>
      <c r="F385" s="7">
        <v>7</v>
      </c>
      <c r="G385" s="3">
        <f t="shared" si="11"/>
        <v>39221.520000000004</v>
      </c>
      <c r="I385" s="3"/>
      <c r="J385" s="7"/>
      <c r="K385" s="11"/>
      <c r="L385" s="11"/>
      <c r="M385" s="11"/>
      <c r="N385" s="7"/>
      <c r="O385" s="14"/>
      <c r="P385" s="11"/>
      <c r="Q385" s="11"/>
      <c r="R385" s="11"/>
      <c r="S385" s="11"/>
      <c r="T385" s="11"/>
      <c r="U385" s="11"/>
      <c r="V385" s="7"/>
      <c r="W385" s="8"/>
      <c r="X385" s="4"/>
      <c r="Y385" s="7"/>
      <c r="Z385" s="3"/>
    </row>
    <row r="386" spans="1:26" x14ac:dyDescent="0.25">
      <c r="A386" s="2">
        <v>383</v>
      </c>
      <c r="B386">
        <v>3922.8999999999996</v>
      </c>
      <c r="C386">
        <v>3</v>
      </c>
      <c r="D386" s="8">
        <f t="shared" si="10"/>
        <v>1307.6333333333332</v>
      </c>
      <c r="E386" s="4">
        <v>6</v>
      </c>
      <c r="F386" s="7">
        <v>14</v>
      </c>
      <c r="G386" s="3">
        <f t="shared" si="11"/>
        <v>109841.19999999998</v>
      </c>
      <c r="I386" s="3"/>
      <c r="J386" s="7"/>
      <c r="K386" s="11"/>
      <c r="L386" s="11"/>
      <c r="M386" s="11"/>
      <c r="N386" s="7"/>
      <c r="O386" s="14"/>
      <c r="P386" s="11"/>
      <c r="Q386" s="11"/>
      <c r="R386" s="11"/>
      <c r="S386" s="11"/>
      <c r="T386" s="11"/>
      <c r="U386" s="11"/>
      <c r="V386" s="7"/>
      <c r="W386" s="8"/>
      <c r="X386" s="4"/>
      <c r="Y386" s="7"/>
      <c r="Z386" s="3"/>
    </row>
    <row r="387" spans="1:26" x14ac:dyDescent="0.25">
      <c r="A387" s="2">
        <v>384</v>
      </c>
      <c r="B387">
        <v>5068.24</v>
      </c>
      <c r="C387">
        <v>5</v>
      </c>
      <c r="D387" s="8">
        <f t="shared" si="10"/>
        <v>1013.6479999999999</v>
      </c>
      <c r="E387" s="4">
        <v>6</v>
      </c>
      <c r="F387" s="7">
        <v>17</v>
      </c>
      <c r="G387" s="3">
        <f t="shared" si="11"/>
        <v>103392.09599999999</v>
      </c>
      <c r="I387" s="3"/>
      <c r="J387" s="7"/>
      <c r="K387" s="11"/>
      <c r="L387" s="11"/>
      <c r="M387" s="11"/>
      <c r="N387" s="7"/>
      <c r="O387" s="14"/>
      <c r="P387" s="7"/>
      <c r="Q387" s="11"/>
      <c r="R387" s="11"/>
      <c r="S387" s="11"/>
      <c r="T387" s="11"/>
      <c r="U387" s="11"/>
      <c r="V387" s="7"/>
      <c r="W387" s="8"/>
      <c r="X387" s="4"/>
      <c r="Y387" s="7"/>
      <c r="Z387" s="3"/>
    </row>
    <row r="388" spans="1:26" x14ac:dyDescent="0.25">
      <c r="A388" s="2">
        <v>385</v>
      </c>
      <c r="B388">
        <v>10758.23</v>
      </c>
      <c r="C388">
        <v>9</v>
      </c>
      <c r="D388" s="8">
        <f t="shared" si="10"/>
        <v>1195.3588888888889</v>
      </c>
      <c r="E388" s="4">
        <v>6</v>
      </c>
      <c r="F388" s="7">
        <v>9</v>
      </c>
      <c r="G388" s="3">
        <f t="shared" si="11"/>
        <v>64549.380000000005</v>
      </c>
      <c r="I388" s="3"/>
      <c r="J388" s="7"/>
      <c r="K388" s="11"/>
      <c r="L388" s="11"/>
      <c r="M388" s="11"/>
      <c r="N388" s="7"/>
      <c r="O388" s="14"/>
      <c r="P388" s="11"/>
      <c r="Q388" s="11"/>
      <c r="R388" s="11"/>
      <c r="S388" s="11"/>
      <c r="T388" s="11"/>
      <c r="U388" s="11"/>
      <c r="V388" s="7"/>
      <c r="W388" s="8"/>
      <c r="X388" s="4"/>
      <c r="Y388" s="7"/>
      <c r="Z388" s="3"/>
    </row>
    <row r="389" spans="1:26" x14ac:dyDescent="0.25">
      <c r="A389" s="2">
        <v>386</v>
      </c>
      <c r="B389">
        <v>5445.4400000000005</v>
      </c>
      <c r="C389">
        <v>5</v>
      </c>
      <c r="D389" s="8">
        <f t="shared" ref="D389:D452" si="12">B389/C389</f>
        <v>1089.0880000000002</v>
      </c>
      <c r="E389" s="4">
        <v>6</v>
      </c>
      <c r="F389" s="7">
        <v>5</v>
      </c>
      <c r="G389" s="3">
        <f t="shared" ref="G389:G452" si="13">(D389*E389)*F389</f>
        <v>32672.640000000007</v>
      </c>
      <c r="I389" s="3"/>
      <c r="J389" s="7"/>
      <c r="K389" s="11"/>
      <c r="L389" s="11"/>
      <c r="M389" s="11"/>
      <c r="N389" s="7"/>
      <c r="O389" s="14"/>
      <c r="P389" s="11"/>
      <c r="Q389" s="11"/>
      <c r="R389" s="11"/>
      <c r="S389" s="11"/>
      <c r="T389" s="11"/>
      <c r="U389" s="11"/>
      <c r="V389" s="7"/>
      <c r="W389" s="8"/>
      <c r="X389" s="4"/>
      <c r="Y389" s="7"/>
      <c r="Z389" s="3"/>
    </row>
    <row r="390" spans="1:26" x14ac:dyDescent="0.25">
      <c r="A390" s="2">
        <v>387</v>
      </c>
      <c r="B390">
        <v>5303.1</v>
      </c>
      <c r="C390">
        <v>3</v>
      </c>
      <c r="D390" s="8">
        <f t="shared" si="12"/>
        <v>1767.7</v>
      </c>
      <c r="E390" s="4">
        <v>6</v>
      </c>
      <c r="F390" s="7">
        <v>22</v>
      </c>
      <c r="G390" s="3">
        <f t="shared" si="13"/>
        <v>233336.40000000002</v>
      </c>
      <c r="I390" s="3"/>
      <c r="J390" s="7"/>
      <c r="K390" s="11"/>
      <c r="L390" s="11"/>
      <c r="M390" s="11"/>
      <c r="N390" s="7"/>
      <c r="O390" s="14"/>
      <c r="P390" s="11"/>
      <c r="Q390" s="11"/>
      <c r="R390" s="11"/>
      <c r="S390" s="11"/>
      <c r="T390" s="11"/>
      <c r="U390" s="11"/>
      <c r="V390" s="7"/>
      <c r="W390" s="8"/>
      <c r="X390" s="4"/>
      <c r="Y390" s="7"/>
      <c r="Z390" s="3"/>
    </row>
    <row r="391" spans="1:26" x14ac:dyDescent="0.25">
      <c r="A391" s="2">
        <v>388</v>
      </c>
      <c r="B391">
        <v>2857.55</v>
      </c>
      <c r="C391">
        <v>3</v>
      </c>
      <c r="D391" s="8">
        <f t="shared" si="12"/>
        <v>952.51666666666677</v>
      </c>
      <c r="E391" s="4">
        <v>6</v>
      </c>
      <c r="F391" s="7">
        <v>11</v>
      </c>
      <c r="G391" s="3">
        <f t="shared" si="13"/>
        <v>62866.100000000006</v>
      </c>
      <c r="I391" s="3"/>
      <c r="J391" s="7"/>
      <c r="K391" s="11"/>
      <c r="L391" s="11"/>
      <c r="M391" s="11"/>
      <c r="N391" s="7"/>
      <c r="O391" s="14"/>
      <c r="P391" s="7"/>
      <c r="Q391" s="11"/>
      <c r="R391" s="11"/>
      <c r="S391" s="11"/>
      <c r="T391" s="11"/>
      <c r="U391" s="11"/>
      <c r="V391" s="7"/>
      <c r="W391" s="8"/>
      <c r="X391" s="4"/>
      <c r="Y391" s="7"/>
      <c r="Z391" s="3"/>
    </row>
    <row r="392" spans="1:26" x14ac:dyDescent="0.25">
      <c r="A392" s="2">
        <v>389</v>
      </c>
      <c r="B392">
        <v>3948.4300000000003</v>
      </c>
      <c r="C392">
        <v>6</v>
      </c>
      <c r="D392" s="8">
        <f t="shared" si="12"/>
        <v>658.07166666666672</v>
      </c>
      <c r="E392" s="4">
        <v>6</v>
      </c>
      <c r="F392" s="7">
        <v>17</v>
      </c>
      <c r="G392" s="3">
        <f t="shared" si="13"/>
        <v>67123.31</v>
      </c>
      <c r="I392" s="3"/>
      <c r="J392" s="7"/>
      <c r="K392" s="11"/>
      <c r="L392" s="11"/>
      <c r="M392" s="11"/>
      <c r="N392" s="7"/>
      <c r="O392" s="14"/>
      <c r="P392" s="11"/>
      <c r="Q392" s="11"/>
      <c r="R392" s="11"/>
      <c r="S392" s="11"/>
      <c r="T392" s="11"/>
      <c r="U392" s="11"/>
      <c r="V392" s="7"/>
      <c r="W392" s="8"/>
      <c r="X392" s="4"/>
      <c r="Y392" s="7"/>
      <c r="Z392" s="3"/>
    </row>
    <row r="393" spans="1:26" x14ac:dyDescent="0.25">
      <c r="A393" s="2">
        <v>390</v>
      </c>
      <c r="B393">
        <v>2855.2200000000003</v>
      </c>
      <c r="C393">
        <v>5</v>
      </c>
      <c r="D393" s="8">
        <f t="shared" si="12"/>
        <v>571.0440000000001</v>
      </c>
      <c r="E393" s="4">
        <v>6</v>
      </c>
      <c r="F393" s="7">
        <v>3</v>
      </c>
      <c r="G393" s="3">
        <f t="shared" si="13"/>
        <v>10278.792000000001</v>
      </c>
      <c r="I393" s="3"/>
      <c r="J393" s="7"/>
      <c r="K393" s="11"/>
      <c r="L393" s="11"/>
      <c r="M393" s="11"/>
      <c r="N393" s="7"/>
      <c r="O393" s="14"/>
      <c r="P393" s="11"/>
      <c r="Q393" s="11"/>
      <c r="R393" s="11"/>
      <c r="S393" s="11"/>
      <c r="T393" s="11"/>
      <c r="U393" s="11"/>
      <c r="V393" s="7"/>
      <c r="W393" s="8"/>
      <c r="X393" s="4"/>
      <c r="Y393" s="7"/>
      <c r="Z393" s="3"/>
    </row>
    <row r="394" spans="1:26" x14ac:dyDescent="0.25">
      <c r="A394" s="2">
        <v>391</v>
      </c>
      <c r="B394">
        <v>3132.87</v>
      </c>
      <c r="C394">
        <v>4</v>
      </c>
      <c r="D394" s="8">
        <f t="shared" si="12"/>
        <v>783.21749999999997</v>
      </c>
      <c r="E394" s="4">
        <v>6</v>
      </c>
      <c r="F394" s="7">
        <v>16</v>
      </c>
      <c r="G394" s="3">
        <f t="shared" si="13"/>
        <v>75188.88</v>
      </c>
      <c r="I394" s="3"/>
      <c r="J394" s="7"/>
      <c r="K394" s="11"/>
      <c r="L394" s="11"/>
      <c r="M394" s="11"/>
      <c r="N394" s="7"/>
      <c r="O394" s="14"/>
      <c r="P394" s="7"/>
      <c r="Q394" s="11"/>
      <c r="R394" s="11"/>
      <c r="S394" s="11"/>
      <c r="T394" s="11"/>
      <c r="U394" s="11"/>
      <c r="V394" s="7"/>
      <c r="W394" s="8"/>
      <c r="X394" s="4"/>
      <c r="Y394" s="7"/>
      <c r="Z394" s="3"/>
    </row>
    <row r="395" spans="1:26" x14ac:dyDescent="0.25">
      <c r="A395" s="2">
        <v>392</v>
      </c>
      <c r="B395">
        <v>8157.6</v>
      </c>
      <c r="C395">
        <v>7</v>
      </c>
      <c r="D395" s="8">
        <f t="shared" si="12"/>
        <v>1165.3714285714286</v>
      </c>
      <c r="E395" s="4">
        <v>6</v>
      </c>
      <c r="F395" s="7">
        <v>13</v>
      </c>
      <c r="G395" s="3">
        <f t="shared" si="13"/>
        <v>90898.971428571429</v>
      </c>
      <c r="I395" s="3"/>
      <c r="J395" s="7"/>
      <c r="K395" s="11"/>
      <c r="L395" s="11"/>
      <c r="M395" s="11"/>
      <c r="N395" s="7"/>
      <c r="O395" s="14"/>
      <c r="P395" s="11"/>
      <c r="Q395" s="11"/>
      <c r="R395" s="11"/>
      <c r="S395" s="11"/>
      <c r="T395" s="11"/>
      <c r="U395" s="11"/>
      <c r="V395" s="7"/>
      <c r="W395" s="8"/>
      <c r="X395" s="4"/>
      <c r="Y395" s="7"/>
      <c r="Z395" s="3"/>
    </row>
    <row r="396" spans="1:26" x14ac:dyDescent="0.25">
      <c r="A396" s="2">
        <v>393</v>
      </c>
      <c r="B396">
        <v>2728.3599999999997</v>
      </c>
      <c r="C396">
        <v>2</v>
      </c>
      <c r="D396" s="8">
        <f t="shared" si="12"/>
        <v>1364.1799999999998</v>
      </c>
      <c r="E396" s="4">
        <v>6</v>
      </c>
      <c r="F396" s="7">
        <v>9</v>
      </c>
      <c r="G396" s="3">
        <f t="shared" si="13"/>
        <v>73665.719999999987</v>
      </c>
      <c r="I396" s="3"/>
      <c r="J396" s="7"/>
      <c r="K396" s="11"/>
      <c r="L396" s="11"/>
      <c r="M396" s="11"/>
      <c r="N396" s="7"/>
      <c r="O396" s="14"/>
      <c r="P396" s="11"/>
      <c r="Q396" s="11"/>
      <c r="R396" s="11"/>
      <c r="S396" s="11"/>
      <c r="T396" s="11"/>
      <c r="U396" s="11"/>
      <c r="V396" s="7"/>
      <c r="W396" s="8"/>
      <c r="X396" s="4"/>
      <c r="Y396" s="7"/>
      <c r="Z396" s="3"/>
    </row>
    <row r="397" spans="1:26" x14ac:dyDescent="0.25">
      <c r="A397" s="2">
        <v>394</v>
      </c>
      <c r="B397">
        <v>7818.74</v>
      </c>
      <c r="C397">
        <v>8</v>
      </c>
      <c r="D397" s="8">
        <f t="shared" si="12"/>
        <v>977.34249999999997</v>
      </c>
      <c r="E397" s="4">
        <v>6</v>
      </c>
      <c r="F397" s="7">
        <v>16</v>
      </c>
      <c r="G397" s="3">
        <f t="shared" si="13"/>
        <v>93824.88</v>
      </c>
      <c r="I397" s="3"/>
      <c r="J397" s="7"/>
      <c r="K397" s="11"/>
      <c r="L397" s="11"/>
      <c r="M397" s="11"/>
      <c r="N397" s="7"/>
      <c r="O397" s="14"/>
      <c r="P397" s="11"/>
      <c r="Q397" s="11"/>
      <c r="R397" s="11"/>
      <c r="S397" s="11"/>
      <c r="T397" s="11"/>
      <c r="U397" s="11"/>
      <c r="V397" s="7"/>
      <c r="W397" s="8"/>
      <c r="X397" s="4"/>
      <c r="Y397" s="7"/>
      <c r="Z397" s="3"/>
    </row>
    <row r="398" spans="1:26" x14ac:dyDescent="0.25">
      <c r="A398" s="2">
        <v>395</v>
      </c>
      <c r="B398">
        <v>6571.34</v>
      </c>
      <c r="C398">
        <v>6</v>
      </c>
      <c r="D398" s="8">
        <f t="shared" si="12"/>
        <v>1095.2233333333334</v>
      </c>
      <c r="E398" s="4">
        <v>6</v>
      </c>
      <c r="F398" s="7">
        <v>9</v>
      </c>
      <c r="G398" s="3">
        <f t="shared" si="13"/>
        <v>59142.06</v>
      </c>
      <c r="I398" s="3"/>
      <c r="J398" s="7"/>
      <c r="K398" s="11"/>
      <c r="L398" s="11"/>
      <c r="M398" s="11"/>
      <c r="N398" s="7"/>
      <c r="O398" s="14"/>
      <c r="P398" s="11"/>
      <c r="Q398" s="11"/>
      <c r="R398" s="11"/>
      <c r="S398" s="11"/>
      <c r="T398" s="11"/>
      <c r="U398" s="11"/>
      <c r="V398" s="7"/>
      <c r="W398" s="8"/>
      <c r="X398" s="4"/>
      <c r="Y398" s="7"/>
      <c r="Z398" s="3"/>
    </row>
    <row r="399" spans="1:26" x14ac:dyDescent="0.25">
      <c r="A399" s="2">
        <v>396</v>
      </c>
      <c r="B399">
        <v>6560.6900000000005</v>
      </c>
      <c r="C399">
        <v>6</v>
      </c>
      <c r="D399" s="8">
        <f t="shared" si="12"/>
        <v>1093.4483333333335</v>
      </c>
      <c r="E399" s="4">
        <v>6</v>
      </c>
      <c r="F399" s="7">
        <v>16</v>
      </c>
      <c r="G399" s="3">
        <f t="shared" si="13"/>
        <v>104971.04000000001</v>
      </c>
      <c r="I399" s="3"/>
      <c r="J399" s="7"/>
      <c r="K399" s="11"/>
      <c r="L399" s="11"/>
      <c r="M399" s="11"/>
      <c r="N399" s="7"/>
      <c r="O399" s="14"/>
      <c r="P399" s="11"/>
      <c r="Q399" s="11"/>
      <c r="R399" s="11"/>
      <c r="S399" s="11"/>
      <c r="T399" s="11"/>
      <c r="U399" s="11"/>
      <c r="V399" s="7"/>
      <c r="W399" s="8"/>
      <c r="X399" s="4"/>
      <c r="Y399" s="7"/>
      <c r="Z399" s="3"/>
    </row>
    <row r="400" spans="1:26" x14ac:dyDescent="0.25">
      <c r="A400" s="2">
        <v>397</v>
      </c>
      <c r="B400">
        <v>3791.0999999999995</v>
      </c>
      <c r="C400">
        <v>5</v>
      </c>
      <c r="D400" s="8">
        <f t="shared" si="12"/>
        <v>758.21999999999991</v>
      </c>
      <c r="E400" s="4">
        <v>6</v>
      </c>
      <c r="F400" s="7">
        <v>5</v>
      </c>
      <c r="G400" s="3">
        <f t="shared" si="13"/>
        <v>22746.6</v>
      </c>
      <c r="I400" s="3"/>
      <c r="J400" s="7"/>
      <c r="K400" s="11"/>
      <c r="L400" s="11"/>
      <c r="M400" s="11"/>
      <c r="N400" s="7"/>
      <c r="O400" s="14"/>
      <c r="P400" s="11"/>
      <c r="Q400" s="11"/>
      <c r="R400" s="11"/>
      <c r="S400" s="11"/>
      <c r="T400" s="11"/>
      <c r="U400" s="11"/>
      <c r="V400" s="7"/>
      <c r="W400" s="8"/>
      <c r="X400" s="4"/>
      <c r="Y400" s="7"/>
      <c r="Z400" s="3"/>
    </row>
    <row r="401" spans="1:26" x14ac:dyDescent="0.25">
      <c r="A401" s="2">
        <v>398</v>
      </c>
      <c r="B401">
        <v>4088.0899999999992</v>
      </c>
      <c r="C401">
        <v>6</v>
      </c>
      <c r="D401" s="8">
        <f t="shared" si="12"/>
        <v>681.34833333333324</v>
      </c>
      <c r="E401" s="4">
        <v>6</v>
      </c>
      <c r="F401" s="7">
        <v>11</v>
      </c>
      <c r="G401" s="3">
        <f t="shared" si="13"/>
        <v>44968.989999999991</v>
      </c>
      <c r="I401" s="3"/>
      <c r="J401" s="7"/>
      <c r="K401" s="11"/>
      <c r="L401" s="11"/>
      <c r="M401" s="11"/>
      <c r="N401" s="7"/>
      <c r="O401" s="14"/>
      <c r="P401" s="7"/>
      <c r="Q401" s="11"/>
      <c r="R401" s="11"/>
      <c r="S401" s="11"/>
      <c r="T401" s="11"/>
      <c r="U401" s="11"/>
      <c r="V401" s="7"/>
      <c r="W401" s="8"/>
      <c r="X401" s="4"/>
      <c r="Y401" s="7"/>
      <c r="Z401" s="3"/>
    </row>
    <row r="402" spans="1:26" x14ac:dyDescent="0.25">
      <c r="A402" s="2">
        <v>399</v>
      </c>
      <c r="B402">
        <v>7848.56</v>
      </c>
      <c r="C402">
        <v>6</v>
      </c>
      <c r="D402" s="8">
        <f t="shared" si="12"/>
        <v>1308.0933333333335</v>
      </c>
      <c r="E402" s="4">
        <v>6</v>
      </c>
      <c r="F402" s="7">
        <v>16</v>
      </c>
      <c r="G402" s="3">
        <f t="shared" si="13"/>
        <v>125576.96000000002</v>
      </c>
      <c r="I402" s="3"/>
      <c r="J402" s="7"/>
      <c r="K402" s="11"/>
      <c r="L402" s="11"/>
      <c r="M402" s="11"/>
      <c r="N402" s="7"/>
      <c r="O402" s="14"/>
      <c r="P402" s="11"/>
      <c r="Q402" s="11"/>
      <c r="R402" s="11"/>
      <c r="S402" s="11"/>
      <c r="T402" s="11"/>
      <c r="U402" s="11"/>
      <c r="V402" s="7"/>
      <c r="W402" s="8"/>
      <c r="X402" s="4"/>
      <c r="Y402" s="7"/>
      <c r="Z402" s="3"/>
    </row>
    <row r="403" spans="1:26" x14ac:dyDescent="0.25">
      <c r="A403" s="2">
        <v>400</v>
      </c>
      <c r="B403">
        <v>4266.01</v>
      </c>
      <c r="C403">
        <v>5</v>
      </c>
      <c r="D403" s="8">
        <f t="shared" si="12"/>
        <v>853.202</v>
      </c>
      <c r="E403" s="4">
        <v>6</v>
      </c>
      <c r="F403" s="7">
        <v>5</v>
      </c>
      <c r="G403" s="3">
        <f t="shared" si="13"/>
        <v>25596.059999999998</v>
      </c>
      <c r="I403" s="3"/>
      <c r="J403" s="7"/>
      <c r="K403" s="11"/>
      <c r="L403" s="11"/>
      <c r="M403" s="11"/>
      <c r="N403" s="7"/>
      <c r="O403" s="14"/>
      <c r="P403" s="11"/>
      <c r="Q403" s="11"/>
      <c r="R403" s="11"/>
      <c r="S403" s="11"/>
      <c r="T403" s="11"/>
      <c r="U403" s="11"/>
      <c r="V403" s="7"/>
      <c r="W403" s="8"/>
      <c r="X403" s="4"/>
      <c r="Y403" s="7"/>
      <c r="Z403" s="3"/>
    </row>
    <row r="404" spans="1:26" x14ac:dyDescent="0.25">
      <c r="A404" s="2">
        <v>401</v>
      </c>
      <c r="B404">
        <v>7478.6799999999994</v>
      </c>
      <c r="C404">
        <v>7</v>
      </c>
      <c r="D404" s="8">
        <f t="shared" si="12"/>
        <v>1068.3828571428571</v>
      </c>
      <c r="E404" s="4">
        <v>6</v>
      </c>
      <c r="F404" s="7">
        <v>15</v>
      </c>
      <c r="G404" s="3">
        <f t="shared" si="13"/>
        <v>96154.457142857136</v>
      </c>
      <c r="I404" s="3"/>
      <c r="J404" s="7"/>
      <c r="K404" s="11"/>
      <c r="L404" s="11"/>
      <c r="M404" s="11"/>
      <c r="N404" s="7"/>
      <c r="O404" s="14"/>
      <c r="P404" s="11"/>
      <c r="Q404" s="11"/>
      <c r="R404" s="11"/>
      <c r="S404" s="11"/>
      <c r="T404" s="11"/>
      <c r="U404" s="11"/>
      <c r="V404" s="7"/>
      <c r="W404" s="8"/>
      <c r="X404" s="4"/>
      <c r="Y404" s="7"/>
      <c r="Z404" s="3"/>
    </row>
    <row r="405" spans="1:26" x14ac:dyDescent="0.25">
      <c r="A405" s="2">
        <v>402</v>
      </c>
      <c r="B405">
        <v>8148.2199999999993</v>
      </c>
      <c r="C405">
        <v>6</v>
      </c>
      <c r="D405" s="8">
        <f t="shared" si="12"/>
        <v>1358.0366666666666</v>
      </c>
      <c r="E405" s="4">
        <v>6</v>
      </c>
      <c r="F405" s="7">
        <v>22</v>
      </c>
      <c r="G405" s="3">
        <f t="shared" si="13"/>
        <v>179260.84</v>
      </c>
      <c r="I405" s="3"/>
      <c r="J405" s="7"/>
      <c r="K405" s="11"/>
      <c r="L405" s="11"/>
      <c r="M405" s="11"/>
      <c r="N405" s="7"/>
      <c r="O405" s="14"/>
      <c r="P405" s="11"/>
      <c r="Q405" s="11"/>
      <c r="R405" s="11"/>
      <c r="S405" s="11"/>
      <c r="T405" s="11"/>
      <c r="U405" s="11"/>
      <c r="V405" s="7"/>
      <c r="W405" s="8"/>
      <c r="X405" s="4"/>
      <c r="Y405" s="7"/>
      <c r="Z405" s="3"/>
    </row>
    <row r="406" spans="1:26" x14ac:dyDescent="0.25">
      <c r="A406" s="2">
        <v>403</v>
      </c>
      <c r="B406">
        <v>4228.4399999999996</v>
      </c>
      <c r="C406">
        <v>5</v>
      </c>
      <c r="D406" s="8">
        <f t="shared" si="12"/>
        <v>845.68799999999987</v>
      </c>
      <c r="E406" s="4">
        <v>6</v>
      </c>
      <c r="F406" s="7">
        <v>17</v>
      </c>
      <c r="G406" s="3">
        <f t="shared" si="13"/>
        <v>86260.175999999978</v>
      </c>
      <c r="I406" s="3"/>
      <c r="J406" s="7"/>
      <c r="K406" s="11"/>
      <c r="L406" s="11"/>
      <c r="M406" s="11"/>
      <c r="N406" s="7"/>
      <c r="O406" s="14"/>
      <c r="P406" s="11"/>
      <c r="Q406" s="11"/>
      <c r="R406" s="11"/>
      <c r="S406" s="11"/>
      <c r="T406" s="11"/>
      <c r="U406" s="11"/>
      <c r="V406" s="7"/>
      <c r="W406" s="8"/>
      <c r="X406" s="4"/>
      <c r="Y406" s="7"/>
      <c r="Z406" s="3"/>
    </row>
    <row r="407" spans="1:26" x14ac:dyDescent="0.25">
      <c r="A407" s="2">
        <v>404</v>
      </c>
      <c r="B407">
        <v>9102.3799999999992</v>
      </c>
      <c r="C407">
        <v>8</v>
      </c>
      <c r="D407" s="8">
        <f t="shared" si="12"/>
        <v>1137.7974999999999</v>
      </c>
      <c r="E407" s="4">
        <v>6</v>
      </c>
      <c r="F407" s="7">
        <v>4</v>
      </c>
      <c r="G407" s="3">
        <f t="shared" si="13"/>
        <v>27307.14</v>
      </c>
      <c r="I407" s="3"/>
      <c r="J407" s="7"/>
      <c r="K407" s="11"/>
      <c r="L407" s="11"/>
      <c r="M407" s="11"/>
      <c r="N407" s="7"/>
      <c r="O407" s="14"/>
      <c r="P407" s="11"/>
      <c r="Q407" s="11"/>
      <c r="R407" s="11"/>
      <c r="S407" s="11"/>
      <c r="T407" s="11"/>
      <c r="U407" s="11"/>
      <c r="V407" s="7"/>
      <c r="W407" s="8"/>
      <c r="X407" s="4"/>
      <c r="Y407" s="7"/>
      <c r="Z407" s="3"/>
    </row>
    <row r="408" spans="1:26" x14ac:dyDescent="0.25">
      <c r="A408" s="2">
        <v>405</v>
      </c>
      <c r="B408">
        <v>7468.88</v>
      </c>
      <c r="C408">
        <v>6</v>
      </c>
      <c r="D408" s="8">
        <f t="shared" si="12"/>
        <v>1244.8133333333333</v>
      </c>
      <c r="E408" s="4">
        <v>6</v>
      </c>
      <c r="F408" s="7">
        <v>14</v>
      </c>
      <c r="G408" s="3">
        <f t="shared" si="13"/>
        <v>104564.31999999999</v>
      </c>
      <c r="I408" s="3"/>
      <c r="J408" s="7"/>
      <c r="K408" s="11"/>
      <c r="L408" s="11"/>
      <c r="M408" s="11"/>
      <c r="N408" s="7"/>
      <c r="O408" s="14"/>
      <c r="P408" s="7"/>
      <c r="Q408" s="11"/>
      <c r="R408" s="11"/>
      <c r="S408" s="11"/>
      <c r="T408" s="11"/>
      <c r="U408" s="11"/>
      <c r="V408" s="7"/>
      <c r="W408" s="8"/>
      <c r="X408" s="4"/>
      <c r="Y408" s="7"/>
      <c r="Z408" s="3"/>
    </row>
    <row r="409" spans="1:26" x14ac:dyDescent="0.25">
      <c r="A409" s="2">
        <v>406</v>
      </c>
      <c r="B409">
        <v>5322.9500000000007</v>
      </c>
      <c r="C409">
        <v>5</v>
      </c>
      <c r="D409" s="8">
        <f t="shared" si="12"/>
        <v>1064.5900000000001</v>
      </c>
      <c r="E409" s="4">
        <v>6</v>
      </c>
      <c r="F409" s="7">
        <v>12</v>
      </c>
      <c r="G409" s="3">
        <f t="shared" si="13"/>
        <v>76650.48000000001</v>
      </c>
      <c r="I409" s="3"/>
      <c r="J409" s="7"/>
      <c r="K409" s="11"/>
      <c r="L409" s="11"/>
      <c r="M409" s="11"/>
      <c r="N409" s="7"/>
      <c r="O409" s="14"/>
      <c r="P409" s="11"/>
      <c r="Q409" s="11"/>
      <c r="R409" s="11"/>
      <c r="S409" s="11"/>
      <c r="T409" s="11"/>
      <c r="U409" s="11"/>
      <c r="V409" s="7"/>
      <c r="W409" s="8"/>
      <c r="X409" s="4"/>
      <c r="Y409" s="7"/>
      <c r="Z409" s="3"/>
    </row>
    <row r="410" spans="1:26" x14ac:dyDescent="0.25">
      <c r="A410" s="2">
        <v>407</v>
      </c>
      <c r="B410">
        <v>7837.83</v>
      </c>
      <c r="C410">
        <v>9</v>
      </c>
      <c r="D410" s="8">
        <f t="shared" si="12"/>
        <v>870.87</v>
      </c>
      <c r="E410" s="4">
        <v>6</v>
      </c>
      <c r="F410" s="7">
        <v>15</v>
      </c>
      <c r="G410" s="3">
        <f t="shared" si="13"/>
        <v>78378.3</v>
      </c>
      <c r="I410" s="3"/>
      <c r="J410" s="7"/>
      <c r="K410" s="11"/>
      <c r="L410" s="11"/>
      <c r="M410" s="11"/>
      <c r="N410" s="7"/>
      <c r="O410" s="14"/>
      <c r="P410" s="11"/>
      <c r="Q410" s="11"/>
      <c r="R410" s="11"/>
      <c r="S410" s="11"/>
      <c r="T410" s="11"/>
      <c r="U410" s="11"/>
      <c r="V410" s="7"/>
      <c r="W410" s="8"/>
      <c r="X410" s="4"/>
      <c r="Y410" s="7"/>
      <c r="Z410" s="3"/>
    </row>
    <row r="411" spans="1:26" x14ac:dyDescent="0.25">
      <c r="A411" s="2">
        <v>408</v>
      </c>
      <c r="B411">
        <v>5252.97</v>
      </c>
      <c r="C411">
        <v>5</v>
      </c>
      <c r="D411" s="8">
        <f t="shared" si="12"/>
        <v>1050.5940000000001</v>
      </c>
      <c r="E411" s="4">
        <v>6</v>
      </c>
      <c r="F411" s="7">
        <v>11</v>
      </c>
      <c r="G411" s="3">
        <f t="shared" si="13"/>
        <v>69339.203999999998</v>
      </c>
      <c r="I411" s="3"/>
      <c r="J411" s="7"/>
      <c r="K411" s="11"/>
      <c r="L411" s="11"/>
      <c r="M411" s="11"/>
      <c r="N411" s="7"/>
      <c r="O411" s="14"/>
      <c r="P411" s="11"/>
      <c r="Q411" s="11"/>
      <c r="R411" s="11"/>
      <c r="S411" s="11"/>
      <c r="T411" s="11"/>
      <c r="U411" s="11"/>
      <c r="V411" s="7"/>
      <c r="W411" s="8"/>
      <c r="X411" s="4"/>
      <c r="Y411" s="7"/>
      <c r="Z411" s="3"/>
    </row>
    <row r="412" spans="1:26" x14ac:dyDescent="0.25">
      <c r="A412" s="2">
        <v>409</v>
      </c>
      <c r="B412">
        <v>3610.1099999999997</v>
      </c>
      <c r="C412">
        <v>4</v>
      </c>
      <c r="D412" s="8">
        <f t="shared" si="12"/>
        <v>902.52749999999992</v>
      </c>
      <c r="E412" s="4">
        <v>6</v>
      </c>
      <c r="F412" s="7">
        <v>13</v>
      </c>
      <c r="G412" s="3">
        <f t="shared" si="13"/>
        <v>70397.14499999999</v>
      </c>
      <c r="I412" s="3"/>
      <c r="J412" s="7"/>
      <c r="K412" s="11"/>
      <c r="L412" s="11"/>
      <c r="M412" s="11"/>
      <c r="N412" s="7"/>
      <c r="O412" s="14"/>
      <c r="P412" s="11"/>
      <c r="Q412" s="11"/>
      <c r="R412" s="11"/>
      <c r="S412" s="11"/>
      <c r="T412" s="11"/>
      <c r="U412" s="11"/>
      <c r="V412" s="7"/>
      <c r="W412" s="8"/>
      <c r="X412" s="4"/>
      <c r="Y412" s="7"/>
      <c r="Z412" s="3"/>
    </row>
    <row r="413" spans="1:26" x14ac:dyDescent="0.25">
      <c r="A413" s="2">
        <v>410</v>
      </c>
      <c r="B413">
        <v>5472.9</v>
      </c>
      <c r="C413">
        <v>7</v>
      </c>
      <c r="D413" s="8">
        <f t="shared" si="12"/>
        <v>781.84285714285704</v>
      </c>
      <c r="E413" s="4">
        <v>6</v>
      </c>
      <c r="F413" s="7">
        <v>11</v>
      </c>
      <c r="G413" s="3">
        <f t="shared" si="13"/>
        <v>51601.628571428562</v>
      </c>
      <c r="I413" s="3"/>
      <c r="J413" s="7"/>
      <c r="K413" s="11"/>
      <c r="L413" s="11"/>
      <c r="M413" s="11"/>
      <c r="N413" s="7"/>
      <c r="O413" s="14"/>
      <c r="P413" s="11"/>
      <c r="Q413" s="11"/>
      <c r="R413" s="11"/>
      <c r="S413" s="11"/>
      <c r="T413" s="11"/>
      <c r="U413" s="11"/>
      <c r="V413" s="7"/>
      <c r="W413" s="8"/>
      <c r="X413" s="4"/>
      <c r="Y413" s="7"/>
      <c r="Z413" s="3"/>
    </row>
    <row r="414" spans="1:26" x14ac:dyDescent="0.25">
      <c r="A414" s="2">
        <v>411</v>
      </c>
      <c r="B414">
        <v>5130.24</v>
      </c>
      <c r="C414">
        <v>5</v>
      </c>
      <c r="D414" s="8">
        <f t="shared" si="12"/>
        <v>1026.048</v>
      </c>
      <c r="E414" s="4">
        <v>6</v>
      </c>
      <c r="F414" s="7">
        <v>12</v>
      </c>
      <c r="G414" s="3">
        <f t="shared" si="13"/>
        <v>73875.456000000006</v>
      </c>
      <c r="I414" s="3"/>
      <c r="J414" s="7"/>
      <c r="K414" s="11"/>
      <c r="L414" s="11"/>
      <c r="M414" s="11"/>
      <c r="N414" s="7"/>
      <c r="O414" s="14"/>
      <c r="P414" s="11"/>
      <c r="Q414" s="11"/>
      <c r="R414" s="11"/>
      <c r="S414" s="11"/>
      <c r="T414" s="11"/>
      <c r="U414" s="11"/>
      <c r="V414" s="7"/>
      <c r="W414" s="8"/>
      <c r="X414" s="4"/>
      <c r="Y414" s="7"/>
      <c r="Z414" s="3"/>
    </row>
    <row r="415" spans="1:26" x14ac:dyDescent="0.25">
      <c r="A415" s="2">
        <v>412</v>
      </c>
      <c r="B415">
        <v>3041.12</v>
      </c>
      <c r="C415">
        <v>3</v>
      </c>
      <c r="D415" s="8">
        <f t="shared" si="12"/>
        <v>1013.7066666666666</v>
      </c>
      <c r="E415" s="4">
        <v>6</v>
      </c>
      <c r="F415" s="7">
        <v>19</v>
      </c>
      <c r="G415" s="3">
        <f t="shared" si="13"/>
        <v>115562.56</v>
      </c>
      <c r="I415" s="3"/>
      <c r="J415" s="7"/>
      <c r="K415" s="11"/>
      <c r="L415" s="11"/>
      <c r="M415" s="11"/>
      <c r="N415" s="7"/>
      <c r="O415" s="14"/>
      <c r="P415" s="7"/>
      <c r="Q415" s="11"/>
      <c r="R415" s="11"/>
      <c r="S415" s="11"/>
      <c r="T415" s="11"/>
      <c r="U415" s="11"/>
      <c r="V415" s="7"/>
      <c r="W415" s="8"/>
      <c r="X415" s="4"/>
      <c r="Y415" s="7"/>
      <c r="Z415" s="3"/>
    </row>
    <row r="416" spans="1:26" x14ac:dyDescent="0.25">
      <c r="A416" s="2">
        <v>413</v>
      </c>
      <c r="B416">
        <v>5306.63</v>
      </c>
      <c r="C416">
        <v>5</v>
      </c>
      <c r="D416" s="8">
        <f t="shared" si="12"/>
        <v>1061.326</v>
      </c>
      <c r="E416" s="4">
        <v>6</v>
      </c>
      <c r="F416" s="7">
        <v>19</v>
      </c>
      <c r="G416" s="3">
        <f t="shared" si="13"/>
        <v>120991.164</v>
      </c>
      <c r="I416" s="3"/>
      <c r="J416" s="7"/>
      <c r="K416" s="11"/>
      <c r="L416" s="11"/>
      <c r="M416" s="11"/>
      <c r="N416" s="7"/>
      <c r="O416" s="14"/>
      <c r="P416" s="11"/>
      <c r="Q416" s="11"/>
      <c r="R416" s="11"/>
      <c r="S416" s="11"/>
      <c r="T416" s="11"/>
      <c r="U416" s="11"/>
      <c r="V416" s="7"/>
      <c r="W416" s="8"/>
      <c r="X416" s="4"/>
      <c r="Y416" s="7"/>
      <c r="Z416" s="3"/>
    </row>
    <row r="417" spans="1:26" x14ac:dyDescent="0.25">
      <c r="A417" s="2">
        <v>414</v>
      </c>
      <c r="B417">
        <v>4770.45</v>
      </c>
      <c r="C417">
        <v>6</v>
      </c>
      <c r="D417" s="8">
        <f t="shared" si="12"/>
        <v>795.07499999999993</v>
      </c>
      <c r="E417" s="4">
        <v>6</v>
      </c>
      <c r="F417" s="7">
        <v>10</v>
      </c>
      <c r="G417" s="3">
        <f t="shared" si="13"/>
        <v>47704.5</v>
      </c>
      <c r="I417" s="3"/>
      <c r="J417" s="7"/>
      <c r="K417" s="11"/>
      <c r="L417" s="11"/>
      <c r="M417" s="11"/>
      <c r="N417" s="7"/>
      <c r="O417" s="14"/>
      <c r="P417" s="11"/>
      <c r="Q417" s="11"/>
      <c r="R417" s="11"/>
      <c r="S417" s="11"/>
      <c r="T417" s="11"/>
      <c r="U417" s="11"/>
      <c r="V417" s="7"/>
      <c r="W417" s="8"/>
      <c r="X417" s="4"/>
      <c r="Y417" s="7"/>
      <c r="Z417" s="3"/>
    </row>
    <row r="418" spans="1:26" x14ac:dyDescent="0.25">
      <c r="A418" s="2">
        <v>415</v>
      </c>
      <c r="B418">
        <v>3670</v>
      </c>
      <c r="C418">
        <v>2</v>
      </c>
      <c r="D418" s="8">
        <f t="shared" si="12"/>
        <v>1835</v>
      </c>
      <c r="E418" s="4">
        <v>6</v>
      </c>
      <c r="F418" s="7">
        <v>18</v>
      </c>
      <c r="G418" s="3">
        <f t="shared" si="13"/>
        <v>198180</v>
      </c>
      <c r="I418" s="3"/>
      <c r="J418" s="7"/>
      <c r="K418" s="11"/>
      <c r="L418" s="11"/>
      <c r="M418" s="11"/>
      <c r="N418" s="7"/>
      <c r="O418" s="14"/>
      <c r="P418" s="11"/>
      <c r="Q418" s="11"/>
      <c r="R418" s="11"/>
      <c r="S418" s="11"/>
      <c r="T418" s="11"/>
      <c r="U418" s="11"/>
      <c r="V418" s="7"/>
      <c r="W418" s="8"/>
      <c r="X418" s="4"/>
      <c r="Y418" s="7"/>
      <c r="Z418" s="3"/>
    </row>
    <row r="419" spans="1:26" x14ac:dyDescent="0.25">
      <c r="A419" s="2">
        <v>416</v>
      </c>
      <c r="B419">
        <v>4670.05</v>
      </c>
      <c r="C419">
        <v>5</v>
      </c>
      <c r="D419" s="8">
        <f t="shared" si="12"/>
        <v>934.01</v>
      </c>
      <c r="E419" s="4">
        <v>6</v>
      </c>
      <c r="F419" s="7">
        <v>1</v>
      </c>
      <c r="G419" s="3">
        <f t="shared" si="13"/>
        <v>5604.0599999999995</v>
      </c>
      <c r="I419" s="3"/>
      <c r="J419" s="7"/>
      <c r="K419" s="11"/>
      <c r="L419" s="11"/>
      <c r="M419" s="11"/>
      <c r="N419" s="7"/>
      <c r="O419" s="14"/>
      <c r="P419" s="11"/>
      <c r="Q419" s="11"/>
      <c r="R419" s="11"/>
      <c r="S419" s="11"/>
      <c r="T419" s="11"/>
      <c r="U419" s="11"/>
      <c r="V419" s="7"/>
      <c r="W419" s="8"/>
      <c r="X419" s="4"/>
      <c r="Y419" s="7"/>
      <c r="Z419" s="3"/>
    </row>
    <row r="420" spans="1:26" x14ac:dyDescent="0.25">
      <c r="A420" s="2">
        <v>417</v>
      </c>
      <c r="B420">
        <v>8689.25</v>
      </c>
      <c r="C420">
        <v>7</v>
      </c>
      <c r="D420" s="8">
        <f t="shared" si="12"/>
        <v>1241.3214285714287</v>
      </c>
      <c r="E420" s="4">
        <v>6</v>
      </c>
      <c r="F420" s="7">
        <v>15</v>
      </c>
      <c r="G420" s="3">
        <f t="shared" si="13"/>
        <v>111718.92857142858</v>
      </c>
      <c r="I420" s="3"/>
      <c r="J420" s="7"/>
      <c r="K420" s="11"/>
      <c r="L420" s="11"/>
      <c r="M420" s="11"/>
      <c r="N420" s="7"/>
      <c r="O420" s="14"/>
      <c r="P420" s="11"/>
      <c r="Q420" s="11"/>
      <c r="R420" s="11"/>
      <c r="S420" s="11"/>
      <c r="T420" s="11"/>
      <c r="U420" s="11"/>
      <c r="V420" s="7"/>
      <c r="W420" s="8"/>
      <c r="X420" s="4"/>
      <c r="Y420" s="7"/>
      <c r="Z420" s="3"/>
    </row>
    <row r="421" spans="1:26" x14ac:dyDescent="0.25">
      <c r="A421" s="2">
        <v>418</v>
      </c>
      <c r="B421">
        <v>6298.1399999999994</v>
      </c>
      <c r="C421">
        <v>6</v>
      </c>
      <c r="D421" s="8">
        <f t="shared" si="12"/>
        <v>1049.6899999999998</v>
      </c>
      <c r="E421" s="4">
        <v>6</v>
      </c>
      <c r="F421" s="7">
        <v>6</v>
      </c>
      <c r="G421" s="3">
        <f t="shared" si="13"/>
        <v>37788.839999999997</v>
      </c>
      <c r="I421" s="3"/>
      <c r="J421" s="7"/>
      <c r="K421" s="11"/>
      <c r="L421" s="11"/>
      <c r="M421" s="11"/>
      <c r="N421" s="7"/>
      <c r="O421" s="14"/>
      <c r="P421" s="7"/>
      <c r="Q421" s="11"/>
      <c r="R421" s="11"/>
      <c r="S421" s="11"/>
      <c r="T421" s="11"/>
      <c r="U421" s="11"/>
      <c r="V421" s="7"/>
      <c r="W421" s="8"/>
      <c r="X421" s="4"/>
      <c r="Y421" s="7"/>
      <c r="Z421" s="3"/>
    </row>
    <row r="422" spans="1:26" x14ac:dyDescent="0.25">
      <c r="A422" s="2">
        <v>419</v>
      </c>
      <c r="B422">
        <v>7917.4299999999994</v>
      </c>
      <c r="C422">
        <v>7</v>
      </c>
      <c r="D422" s="8">
        <f t="shared" si="12"/>
        <v>1131.0614285714285</v>
      </c>
      <c r="E422" s="4">
        <v>6</v>
      </c>
      <c r="F422" s="7">
        <v>17</v>
      </c>
      <c r="G422" s="3">
        <f t="shared" si="13"/>
        <v>115368.26571428571</v>
      </c>
      <c r="I422" s="3"/>
      <c r="J422" s="7"/>
      <c r="K422" s="11"/>
      <c r="L422" s="11"/>
      <c r="M422" s="11"/>
      <c r="N422" s="7"/>
      <c r="O422" s="14"/>
      <c r="P422" s="11"/>
      <c r="Q422" s="11"/>
      <c r="R422" s="11"/>
      <c r="S422" s="11"/>
      <c r="T422" s="11"/>
      <c r="U422" s="11"/>
      <c r="V422" s="7"/>
      <c r="W422" s="8"/>
      <c r="X422" s="4"/>
      <c r="Y422" s="7"/>
      <c r="Z422" s="3"/>
    </row>
    <row r="423" spans="1:26" x14ac:dyDescent="0.25">
      <c r="A423" s="2">
        <v>420</v>
      </c>
      <c r="B423">
        <v>11080.54</v>
      </c>
      <c r="C423">
        <v>10</v>
      </c>
      <c r="D423" s="8">
        <f t="shared" si="12"/>
        <v>1108.0540000000001</v>
      </c>
      <c r="E423" s="4">
        <v>6</v>
      </c>
      <c r="F423" s="7">
        <v>7</v>
      </c>
      <c r="G423" s="3">
        <f t="shared" si="13"/>
        <v>46538.268000000004</v>
      </c>
      <c r="I423" s="3"/>
      <c r="J423" s="7"/>
      <c r="K423" s="11"/>
      <c r="L423" s="11"/>
      <c r="M423" s="11"/>
      <c r="N423" s="7"/>
      <c r="O423" s="14"/>
      <c r="P423" s="11"/>
      <c r="Q423" s="11"/>
      <c r="R423" s="11"/>
      <c r="S423" s="11"/>
      <c r="T423" s="11"/>
      <c r="U423" s="11"/>
      <c r="V423" s="7"/>
      <c r="W423" s="8"/>
      <c r="X423" s="4"/>
      <c r="Y423" s="7"/>
      <c r="Z423" s="3"/>
    </row>
    <row r="424" spans="1:26" x14ac:dyDescent="0.25">
      <c r="A424" s="2">
        <v>421</v>
      </c>
      <c r="B424">
        <v>7222.93</v>
      </c>
      <c r="C424">
        <v>6</v>
      </c>
      <c r="D424" s="8">
        <f t="shared" si="12"/>
        <v>1203.8216666666667</v>
      </c>
      <c r="E424" s="4">
        <v>6</v>
      </c>
      <c r="F424" s="7">
        <v>2</v>
      </c>
      <c r="G424" s="3">
        <f t="shared" si="13"/>
        <v>14445.86</v>
      </c>
      <c r="I424" s="3"/>
      <c r="J424" s="7"/>
      <c r="K424" s="11"/>
      <c r="L424" s="11"/>
      <c r="M424" s="11"/>
      <c r="N424" s="7"/>
      <c r="O424" s="14"/>
      <c r="P424" s="11"/>
      <c r="Q424" s="11"/>
      <c r="R424" s="11"/>
      <c r="S424" s="11"/>
      <c r="T424" s="11"/>
      <c r="U424" s="11"/>
      <c r="V424" s="7"/>
      <c r="W424" s="8"/>
      <c r="X424" s="4"/>
      <c r="Y424" s="7"/>
      <c r="Z424" s="3"/>
    </row>
    <row r="425" spans="1:26" x14ac:dyDescent="0.25">
      <c r="A425" s="2">
        <v>422</v>
      </c>
      <c r="B425">
        <v>5465</v>
      </c>
      <c r="C425">
        <v>4</v>
      </c>
      <c r="D425" s="8">
        <f t="shared" si="12"/>
        <v>1366.25</v>
      </c>
      <c r="E425" s="4">
        <v>6</v>
      </c>
      <c r="F425" s="7">
        <v>1</v>
      </c>
      <c r="G425" s="3">
        <f t="shared" si="13"/>
        <v>8197.5</v>
      </c>
      <c r="I425" s="3"/>
      <c r="J425" s="7"/>
      <c r="K425" s="11"/>
      <c r="L425" s="11"/>
      <c r="M425" s="11"/>
      <c r="N425" s="7"/>
      <c r="O425" s="14"/>
      <c r="P425" s="7"/>
      <c r="Q425" s="11"/>
      <c r="R425" s="11"/>
      <c r="S425" s="11"/>
      <c r="T425" s="11"/>
      <c r="U425" s="11"/>
      <c r="V425" s="7"/>
      <c r="W425" s="8"/>
      <c r="X425" s="4"/>
      <c r="Y425" s="7"/>
      <c r="Z425" s="3"/>
    </row>
    <row r="426" spans="1:26" x14ac:dyDescent="0.25">
      <c r="A426" s="2">
        <v>423</v>
      </c>
      <c r="B426">
        <v>5058.62</v>
      </c>
      <c r="C426">
        <v>5</v>
      </c>
      <c r="D426" s="8">
        <f t="shared" si="12"/>
        <v>1011.7239999999999</v>
      </c>
      <c r="E426" s="4">
        <v>6</v>
      </c>
      <c r="F426" s="7">
        <v>9</v>
      </c>
      <c r="G426" s="3">
        <f t="shared" si="13"/>
        <v>54633.09599999999</v>
      </c>
      <c r="I426" s="3"/>
      <c r="J426" s="7"/>
      <c r="K426" s="11"/>
      <c r="L426" s="11"/>
      <c r="M426" s="11"/>
      <c r="N426" s="7"/>
      <c r="O426" s="14"/>
      <c r="P426" s="11"/>
      <c r="Q426" s="11"/>
      <c r="R426" s="11"/>
      <c r="S426" s="11"/>
      <c r="T426" s="11"/>
      <c r="U426" s="11"/>
      <c r="V426" s="7"/>
      <c r="W426" s="8"/>
      <c r="X426" s="4"/>
      <c r="Y426" s="7"/>
      <c r="Z426" s="3"/>
    </row>
    <row r="427" spans="1:26" x14ac:dyDescent="0.25">
      <c r="A427" s="2">
        <v>424</v>
      </c>
      <c r="B427">
        <v>9036.619999999999</v>
      </c>
      <c r="C427">
        <v>7</v>
      </c>
      <c r="D427" s="8">
        <f t="shared" si="12"/>
        <v>1290.9457142857141</v>
      </c>
      <c r="E427" s="4">
        <v>6</v>
      </c>
      <c r="F427" s="7">
        <v>9</v>
      </c>
      <c r="G427" s="3">
        <f t="shared" si="13"/>
        <v>69711.068571428565</v>
      </c>
      <c r="I427" s="3"/>
      <c r="J427" s="7"/>
      <c r="K427" s="11"/>
      <c r="L427" s="11"/>
      <c r="M427" s="11"/>
      <c r="N427" s="7"/>
      <c r="O427" s="14"/>
      <c r="P427" s="11"/>
      <c r="Q427" s="11"/>
      <c r="R427" s="11"/>
      <c r="S427" s="11"/>
      <c r="T427" s="11"/>
      <c r="U427" s="11"/>
      <c r="V427" s="7"/>
      <c r="W427" s="8"/>
      <c r="X427" s="4"/>
      <c r="Y427" s="7"/>
      <c r="Z427" s="3"/>
    </row>
    <row r="428" spans="1:26" x14ac:dyDescent="0.25">
      <c r="A428" s="2">
        <v>425</v>
      </c>
      <c r="B428">
        <v>10925.23</v>
      </c>
      <c r="C428">
        <v>7</v>
      </c>
      <c r="D428" s="8">
        <f t="shared" si="12"/>
        <v>1560.7471428571428</v>
      </c>
      <c r="E428" s="4">
        <v>6</v>
      </c>
      <c r="F428" s="7">
        <v>20</v>
      </c>
      <c r="G428" s="3">
        <f t="shared" si="13"/>
        <v>187289.65714285715</v>
      </c>
      <c r="I428" s="3"/>
      <c r="J428" s="7"/>
      <c r="K428" s="11"/>
      <c r="L428" s="11"/>
      <c r="M428" s="11"/>
      <c r="N428" s="7"/>
      <c r="O428" s="14"/>
      <c r="P428" s="11"/>
      <c r="Q428" s="11"/>
      <c r="R428" s="11"/>
      <c r="S428" s="11"/>
      <c r="T428" s="11"/>
      <c r="U428" s="11"/>
      <c r="V428" s="7"/>
      <c r="W428" s="8"/>
      <c r="X428" s="4"/>
      <c r="Y428" s="7"/>
      <c r="Z428" s="3"/>
    </row>
    <row r="429" spans="1:26" x14ac:dyDescent="0.25">
      <c r="A429" s="2">
        <v>426</v>
      </c>
      <c r="B429">
        <v>8616.4699999999993</v>
      </c>
      <c r="C429">
        <v>8</v>
      </c>
      <c r="D429" s="8">
        <f t="shared" si="12"/>
        <v>1077.0587499999999</v>
      </c>
      <c r="E429" s="4">
        <v>6</v>
      </c>
      <c r="F429" s="7">
        <v>8</v>
      </c>
      <c r="G429" s="3">
        <f t="shared" si="13"/>
        <v>51698.819999999992</v>
      </c>
      <c r="I429" s="3"/>
      <c r="J429" s="7"/>
      <c r="K429" s="11"/>
      <c r="L429" s="11"/>
      <c r="M429" s="11"/>
      <c r="N429" s="7"/>
      <c r="O429" s="14"/>
      <c r="P429" s="11"/>
      <c r="Q429" s="11"/>
      <c r="R429" s="11"/>
      <c r="S429" s="11"/>
      <c r="T429" s="11"/>
      <c r="U429" s="11"/>
      <c r="V429" s="7"/>
      <c r="W429" s="8"/>
      <c r="X429" s="4"/>
      <c r="Y429" s="7"/>
      <c r="Z429" s="3"/>
    </row>
    <row r="430" spans="1:26" x14ac:dyDescent="0.25">
      <c r="A430" s="2">
        <v>427</v>
      </c>
      <c r="B430">
        <v>4678.55</v>
      </c>
      <c r="C430">
        <v>4</v>
      </c>
      <c r="D430" s="8">
        <f t="shared" si="12"/>
        <v>1169.6375</v>
      </c>
      <c r="E430" s="4">
        <v>6</v>
      </c>
      <c r="F430" s="7">
        <v>2</v>
      </c>
      <c r="G430" s="3">
        <f t="shared" si="13"/>
        <v>14035.650000000001</v>
      </c>
      <c r="I430" s="3"/>
      <c r="J430" s="7"/>
      <c r="K430" s="11"/>
      <c r="L430" s="11"/>
      <c r="M430" s="11"/>
      <c r="N430" s="7"/>
      <c r="O430" s="14"/>
      <c r="P430" s="11"/>
      <c r="Q430" s="11"/>
      <c r="R430" s="11"/>
      <c r="S430" s="11"/>
      <c r="T430" s="11"/>
      <c r="U430" s="11"/>
      <c r="V430" s="7"/>
      <c r="W430" s="8"/>
      <c r="X430" s="4"/>
      <c r="Y430" s="7"/>
      <c r="Z430" s="3"/>
    </row>
    <row r="431" spans="1:26" x14ac:dyDescent="0.25">
      <c r="A431" s="2">
        <v>428</v>
      </c>
      <c r="B431">
        <v>9009.4500000000007</v>
      </c>
      <c r="C431">
        <v>8</v>
      </c>
      <c r="D431" s="8">
        <f t="shared" si="12"/>
        <v>1126.1812500000001</v>
      </c>
      <c r="E431" s="4">
        <v>6</v>
      </c>
      <c r="F431" s="7">
        <v>14</v>
      </c>
      <c r="G431" s="3">
        <f t="shared" si="13"/>
        <v>94599.225000000006</v>
      </c>
      <c r="I431" s="3"/>
      <c r="J431" s="7"/>
      <c r="K431" s="11"/>
      <c r="L431" s="11"/>
      <c r="M431" s="11"/>
      <c r="N431" s="7"/>
      <c r="O431" s="14"/>
      <c r="P431" s="11"/>
      <c r="Q431" s="11"/>
      <c r="R431" s="11"/>
      <c r="S431" s="11"/>
      <c r="T431" s="11"/>
      <c r="U431" s="11"/>
      <c r="V431" s="7"/>
      <c r="W431" s="8"/>
      <c r="X431" s="4"/>
      <c r="Y431" s="7"/>
      <c r="Z431" s="3"/>
    </row>
    <row r="432" spans="1:26" x14ac:dyDescent="0.25">
      <c r="A432" s="2">
        <v>429</v>
      </c>
      <c r="B432">
        <v>8631.57</v>
      </c>
      <c r="C432">
        <v>8</v>
      </c>
      <c r="D432" s="8">
        <f t="shared" si="12"/>
        <v>1078.94625</v>
      </c>
      <c r="E432" s="4">
        <v>6</v>
      </c>
      <c r="F432" s="7">
        <v>21</v>
      </c>
      <c r="G432" s="3">
        <f t="shared" si="13"/>
        <v>135947.22750000001</v>
      </c>
      <c r="I432" s="3"/>
      <c r="J432" s="7"/>
      <c r="K432" s="11"/>
      <c r="L432" s="11"/>
      <c r="M432" s="11"/>
      <c r="N432" s="7"/>
      <c r="O432" s="14"/>
      <c r="P432" s="11"/>
      <c r="Q432" s="11"/>
      <c r="R432" s="11"/>
      <c r="S432" s="11"/>
      <c r="T432" s="11"/>
      <c r="U432" s="11"/>
      <c r="V432" s="7"/>
      <c r="W432" s="8"/>
      <c r="X432" s="4"/>
      <c r="Y432" s="7"/>
      <c r="Z432" s="3"/>
    </row>
    <row r="433" spans="1:26" x14ac:dyDescent="0.25">
      <c r="A433" s="2">
        <v>430</v>
      </c>
      <c r="B433">
        <v>7494.51</v>
      </c>
      <c r="C433">
        <v>6</v>
      </c>
      <c r="D433" s="8">
        <f t="shared" si="12"/>
        <v>1249.085</v>
      </c>
      <c r="E433" s="4">
        <v>6</v>
      </c>
      <c r="F433" s="7">
        <v>11</v>
      </c>
      <c r="G433" s="3">
        <f t="shared" si="13"/>
        <v>82439.61</v>
      </c>
      <c r="I433" s="3"/>
      <c r="J433" s="7"/>
      <c r="K433" s="11"/>
      <c r="L433" s="11"/>
      <c r="M433" s="11"/>
      <c r="N433" s="7"/>
      <c r="O433" s="14"/>
      <c r="P433" s="11"/>
      <c r="Q433" s="11"/>
      <c r="R433" s="11"/>
      <c r="S433" s="11"/>
      <c r="T433" s="11"/>
      <c r="U433" s="11"/>
      <c r="V433" s="7"/>
      <c r="W433" s="8"/>
      <c r="X433" s="4"/>
      <c r="Y433" s="7"/>
      <c r="Z433" s="3"/>
    </row>
    <row r="434" spans="1:26" x14ac:dyDescent="0.25">
      <c r="A434" s="2">
        <v>431</v>
      </c>
      <c r="B434">
        <v>1289.8499999999999</v>
      </c>
      <c r="C434">
        <v>1</v>
      </c>
      <c r="D434" s="8">
        <f t="shared" si="12"/>
        <v>1289.8499999999999</v>
      </c>
      <c r="E434" s="4">
        <v>6</v>
      </c>
      <c r="F434" s="7">
        <v>18</v>
      </c>
      <c r="G434" s="3">
        <f t="shared" si="13"/>
        <v>139303.79999999999</v>
      </c>
      <c r="I434" s="3"/>
      <c r="J434" s="7"/>
      <c r="K434" s="11"/>
      <c r="L434" s="11"/>
      <c r="M434" s="11"/>
      <c r="N434" s="7"/>
      <c r="O434" s="14"/>
      <c r="P434" s="11"/>
      <c r="Q434" s="11"/>
      <c r="R434" s="11"/>
      <c r="S434" s="11"/>
      <c r="T434" s="11"/>
      <c r="U434" s="11"/>
      <c r="V434" s="7"/>
      <c r="W434" s="8"/>
      <c r="X434" s="4"/>
      <c r="Y434" s="7"/>
      <c r="Z434" s="3"/>
    </row>
    <row r="435" spans="1:26" x14ac:dyDescent="0.25">
      <c r="A435" s="2">
        <v>432</v>
      </c>
      <c r="B435">
        <v>9237.06</v>
      </c>
      <c r="C435">
        <v>8</v>
      </c>
      <c r="D435" s="8">
        <f t="shared" si="12"/>
        <v>1154.6324999999999</v>
      </c>
      <c r="E435" s="4">
        <v>6</v>
      </c>
      <c r="F435" s="7">
        <v>10</v>
      </c>
      <c r="G435" s="3">
        <f t="shared" si="13"/>
        <v>69277.95</v>
      </c>
      <c r="I435" s="3"/>
      <c r="J435" s="7"/>
      <c r="K435" s="11"/>
      <c r="L435" s="11"/>
      <c r="M435" s="11"/>
      <c r="N435" s="7"/>
      <c r="O435" s="14"/>
      <c r="P435" s="11"/>
      <c r="Q435" s="11"/>
      <c r="R435" s="11"/>
      <c r="S435" s="11"/>
      <c r="T435" s="11"/>
      <c r="U435" s="11"/>
      <c r="V435" s="7"/>
      <c r="W435" s="8"/>
      <c r="X435" s="4"/>
      <c r="Y435" s="7"/>
      <c r="Z435" s="3"/>
    </row>
    <row r="436" spans="1:26" x14ac:dyDescent="0.25">
      <c r="A436" s="2">
        <v>433</v>
      </c>
      <c r="B436">
        <v>10236.83</v>
      </c>
      <c r="C436">
        <v>9</v>
      </c>
      <c r="D436" s="8">
        <f t="shared" si="12"/>
        <v>1137.4255555555555</v>
      </c>
      <c r="E436" s="4">
        <v>6</v>
      </c>
      <c r="F436" s="7">
        <v>15</v>
      </c>
      <c r="G436" s="3">
        <f t="shared" si="13"/>
        <v>102368.3</v>
      </c>
      <c r="I436" s="3"/>
      <c r="J436" s="7"/>
      <c r="K436" s="11"/>
      <c r="L436" s="11"/>
      <c r="M436" s="11"/>
      <c r="N436" s="7"/>
      <c r="O436" s="14"/>
      <c r="P436" s="11"/>
      <c r="Q436" s="11"/>
      <c r="R436" s="11"/>
      <c r="S436" s="11"/>
      <c r="T436" s="11"/>
      <c r="U436" s="11"/>
      <c r="V436" s="7"/>
      <c r="W436" s="8"/>
      <c r="X436" s="4"/>
      <c r="Y436" s="7"/>
      <c r="Z436" s="3"/>
    </row>
    <row r="437" spans="1:26" x14ac:dyDescent="0.25">
      <c r="A437" s="2">
        <v>434</v>
      </c>
      <c r="B437">
        <v>1945.46</v>
      </c>
      <c r="C437">
        <v>2</v>
      </c>
      <c r="D437" s="8">
        <f t="shared" si="12"/>
        <v>972.73</v>
      </c>
      <c r="E437" s="4">
        <v>6</v>
      </c>
      <c r="F437" s="7">
        <v>19</v>
      </c>
      <c r="G437" s="3">
        <f t="shared" si="13"/>
        <v>110891.22</v>
      </c>
      <c r="I437" s="3"/>
      <c r="J437" s="7"/>
      <c r="K437" s="11"/>
      <c r="L437" s="11"/>
      <c r="M437" s="11"/>
      <c r="N437" s="7"/>
      <c r="O437" s="14"/>
      <c r="P437" s="7"/>
      <c r="Q437" s="11"/>
      <c r="R437" s="11"/>
      <c r="S437" s="11"/>
      <c r="T437" s="11"/>
      <c r="U437" s="11"/>
      <c r="V437" s="7"/>
      <c r="W437" s="8"/>
      <c r="X437" s="4"/>
      <c r="Y437" s="7"/>
      <c r="Z437" s="3"/>
    </row>
    <row r="438" spans="1:26" x14ac:dyDescent="0.25">
      <c r="A438" s="2">
        <v>435</v>
      </c>
      <c r="B438">
        <v>5669.1</v>
      </c>
      <c r="C438">
        <v>4</v>
      </c>
      <c r="D438" s="8">
        <f t="shared" si="12"/>
        <v>1417.2750000000001</v>
      </c>
      <c r="E438" s="4">
        <v>6</v>
      </c>
      <c r="F438" s="7">
        <v>1</v>
      </c>
      <c r="G438" s="3">
        <f t="shared" si="13"/>
        <v>8503.6500000000015</v>
      </c>
      <c r="I438" s="3"/>
      <c r="J438" s="7"/>
      <c r="K438" s="11"/>
      <c r="L438" s="11"/>
      <c r="M438" s="11"/>
      <c r="N438" s="7"/>
      <c r="O438" s="14"/>
      <c r="P438" s="11"/>
      <c r="Q438" s="11"/>
      <c r="R438" s="11"/>
      <c r="S438" s="11"/>
      <c r="T438" s="11"/>
      <c r="U438" s="11"/>
      <c r="V438" s="7"/>
      <c r="W438" s="8"/>
      <c r="X438" s="4"/>
      <c r="Y438" s="7"/>
      <c r="Z438" s="3"/>
    </row>
    <row r="439" spans="1:26" x14ac:dyDescent="0.25">
      <c r="A439" s="2">
        <v>436</v>
      </c>
      <c r="B439">
        <v>3374.59</v>
      </c>
      <c r="C439">
        <v>3</v>
      </c>
      <c r="D439" s="8">
        <f t="shared" si="12"/>
        <v>1124.8633333333335</v>
      </c>
      <c r="E439" s="4">
        <v>6</v>
      </c>
      <c r="F439" s="7">
        <v>18</v>
      </c>
      <c r="G439" s="3">
        <f t="shared" si="13"/>
        <v>121485.24</v>
      </c>
      <c r="I439" s="3"/>
      <c r="J439" s="7"/>
      <c r="K439" s="11"/>
      <c r="L439" s="11"/>
      <c r="M439" s="11"/>
      <c r="N439" s="7"/>
      <c r="O439" s="14"/>
      <c r="P439" s="11"/>
      <c r="Q439" s="11"/>
      <c r="R439" s="11"/>
      <c r="S439" s="11"/>
      <c r="T439" s="11"/>
      <c r="U439" s="11"/>
      <c r="V439" s="7"/>
      <c r="W439" s="8"/>
      <c r="X439" s="4"/>
      <c r="Y439" s="7"/>
      <c r="Z439" s="3"/>
    </row>
    <row r="440" spans="1:26" x14ac:dyDescent="0.25">
      <c r="A440" s="2">
        <v>437</v>
      </c>
      <c r="B440">
        <v>5595.76</v>
      </c>
      <c r="C440">
        <v>6</v>
      </c>
      <c r="D440" s="8">
        <f t="shared" si="12"/>
        <v>932.62666666666667</v>
      </c>
      <c r="E440" s="4">
        <v>6</v>
      </c>
      <c r="F440" s="7">
        <v>17</v>
      </c>
      <c r="G440" s="3">
        <f t="shared" si="13"/>
        <v>95127.92</v>
      </c>
      <c r="I440" s="3"/>
      <c r="J440" s="7"/>
      <c r="K440" s="11"/>
      <c r="L440" s="11"/>
      <c r="M440" s="11"/>
      <c r="N440" s="7"/>
      <c r="O440" s="14"/>
      <c r="P440" s="11"/>
      <c r="Q440" s="11"/>
      <c r="R440" s="11"/>
      <c r="S440" s="11"/>
      <c r="T440" s="11"/>
      <c r="U440" s="11"/>
      <c r="V440" s="7"/>
      <c r="W440" s="8"/>
      <c r="X440" s="4"/>
      <c r="Y440" s="7"/>
      <c r="Z440" s="3"/>
    </row>
    <row r="441" spans="1:26" x14ac:dyDescent="0.25">
      <c r="A441" s="2">
        <v>438</v>
      </c>
      <c r="B441">
        <v>12777.29</v>
      </c>
      <c r="C441">
        <v>8</v>
      </c>
      <c r="D441" s="8">
        <f t="shared" si="12"/>
        <v>1597.1612500000001</v>
      </c>
      <c r="E441" s="4">
        <v>6</v>
      </c>
      <c r="F441" s="7">
        <v>13</v>
      </c>
      <c r="G441" s="3">
        <f t="shared" si="13"/>
        <v>124578.57750000001</v>
      </c>
      <c r="I441" s="3"/>
      <c r="J441" s="7"/>
      <c r="K441" s="11"/>
      <c r="L441" s="11"/>
      <c r="M441" s="11"/>
      <c r="N441" s="7"/>
      <c r="O441" s="14"/>
      <c r="P441" s="11"/>
      <c r="Q441" s="11"/>
      <c r="R441" s="11"/>
      <c r="S441" s="11"/>
      <c r="T441" s="11"/>
      <c r="U441" s="11"/>
      <c r="V441" s="7"/>
      <c r="W441" s="8"/>
      <c r="X441" s="4"/>
      <c r="Y441" s="7"/>
      <c r="Z441" s="3"/>
    </row>
    <row r="442" spans="1:26" x14ac:dyDescent="0.25">
      <c r="A442" s="2">
        <v>439</v>
      </c>
      <c r="B442">
        <v>5412.13</v>
      </c>
      <c r="C442">
        <v>5</v>
      </c>
      <c r="D442" s="8">
        <f t="shared" si="12"/>
        <v>1082.4259999999999</v>
      </c>
      <c r="E442" s="4">
        <v>6</v>
      </c>
      <c r="F442" s="7">
        <v>10</v>
      </c>
      <c r="G442" s="3">
        <f t="shared" si="13"/>
        <v>64945.56</v>
      </c>
      <c r="I442" s="3"/>
      <c r="J442" s="7"/>
      <c r="K442" s="11"/>
      <c r="L442" s="11"/>
      <c r="M442" s="11"/>
      <c r="N442" s="7"/>
      <c r="O442" s="14"/>
      <c r="P442" s="11"/>
      <c r="Q442" s="11"/>
      <c r="R442" s="11"/>
      <c r="S442" s="11"/>
      <c r="T442" s="11"/>
      <c r="U442" s="11"/>
      <c r="V442" s="7"/>
      <c r="W442" s="8"/>
      <c r="X442" s="4"/>
      <c r="Y442" s="7"/>
      <c r="Z442" s="3"/>
    </row>
    <row r="443" spans="1:26" x14ac:dyDescent="0.25">
      <c r="A443" s="2">
        <v>440</v>
      </c>
      <c r="B443">
        <v>7773.0499999999993</v>
      </c>
      <c r="C443">
        <v>8</v>
      </c>
      <c r="D443" s="8">
        <f t="shared" si="12"/>
        <v>971.63124999999991</v>
      </c>
      <c r="E443" s="4">
        <v>6</v>
      </c>
      <c r="F443" s="7">
        <v>10</v>
      </c>
      <c r="G443" s="3">
        <f t="shared" si="13"/>
        <v>58297.874999999993</v>
      </c>
      <c r="I443" s="3"/>
      <c r="J443" s="7"/>
      <c r="K443" s="11"/>
      <c r="L443" s="11"/>
      <c r="M443" s="11"/>
      <c r="N443" s="7"/>
      <c r="O443" s="14"/>
      <c r="P443" s="11"/>
      <c r="Q443" s="11"/>
      <c r="R443" s="11"/>
      <c r="S443" s="11"/>
      <c r="T443" s="11"/>
      <c r="U443" s="11"/>
      <c r="V443" s="7"/>
      <c r="W443" s="8"/>
      <c r="X443" s="4"/>
      <c r="Y443" s="7"/>
      <c r="Z443" s="3"/>
    </row>
    <row r="444" spans="1:26" x14ac:dyDescent="0.25">
      <c r="A444" s="2">
        <v>441</v>
      </c>
      <c r="B444">
        <v>2910.7200000000003</v>
      </c>
      <c r="C444">
        <v>3</v>
      </c>
      <c r="D444" s="8">
        <f t="shared" si="12"/>
        <v>970.24000000000012</v>
      </c>
      <c r="E444" s="4">
        <v>6</v>
      </c>
      <c r="F444" s="7">
        <v>11</v>
      </c>
      <c r="G444" s="3">
        <f t="shared" si="13"/>
        <v>64035.840000000004</v>
      </c>
      <c r="I444" s="3"/>
      <c r="J444" s="7"/>
      <c r="K444" s="11"/>
      <c r="L444" s="11"/>
      <c r="M444" s="11"/>
      <c r="N444" s="7"/>
      <c r="O444" s="14"/>
      <c r="P444" s="11"/>
      <c r="Q444" s="11"/>
      <c r="R444" s="11"/>
      <c r="S444" s="11"/>
      <c r="T444" s="11"/>
      <c r="U444" s="11"/>
      <c r="V444" s="7"/>
      <c r="W444" s="8"/>
      <c r="X444" s="4"/>
      <c r="Y444" s="7"/>
      <c r="Z444" s="3"/>
    </row>
    <row r="445" spans="1:26" x14ac:dyDescent="0.25">
      <c r="A445" s="2">
        <v>442</v>
      </c>
      <c r="B445">
        <v>5714.68</v>
      </c>
      <c r="C445">
        <v>7</v>
      </c>
      <c r="D445" s="8">
        <f t="shared" si="12"/>
        <v>816.38285714285723</v>
      </c>
      <c r="E445" s="4">
        <v>6</v>
      </c>
      <c r="F445" s="7">
        <v>1</v>
      </c>
      <c r="G445" s="3">
        <f t="shared" si="13"/>
        <v>4898.2971428571436</v>
      </c>
      <c r="I445" s="3"/>
      <c r="J445" s="7"/>
      <c r="K445" s="11"/>
      <c r="L445" s="11"/>
      <c r="M445" s="11"/>
      <c r="N445" s="7"/>
      <c r="O445" s="14"/>
      <c r="P445" s="7"/>
      <c r="Q445" s="11"/>
      <c r="R445" s="11"/>
      <c r="S445" s="11"/>
      <c r="T445" s="11"/>
      <c r="U445" s="11"/>
      <c r="V445" s="7"/>
      <c r="W445" s="8"/>
      <c r="X445" s="4"/>
      <c r="Y445" s="7"/>
      <c r="Z445" s="3"/>
    </row>
    <row r="446" spans="1:26" x14ac:dyDescent="0.25">
      <c r="A446" s="2">
        <v>443</v>
      </c>
      <c r="B446">
        <v>6781.3899999999994</v>
      </c>
      <c r="C446">
        <v>6</v>
      </c>
      <c r="D446" s="8">
        <f t="shared" si="12"/>
        <v>1130.2316666666666</v>
      </c>
      <c r="E446" s="4">
        <v>6</v>
      </c>
      <c r="F446" s="7">
        <v>10</v>
      </c>
      <c r="G446" s="3">
        <f t="shared" si="13"/>
        <v>67813.899999999994</v>
      </c>
      <c r="I446" s="3"/>
      <c r="J446" s="7"/>
      <c r="K446" s="11"/>
      <c r="L446" s="11"/>
      <c r="M446" s="11"/>
      <c r="N446" s="7"/>
      <c r="O446" s="14"/>
      <c r="P446" s="7"/>
      <c r="Q446" s="11"/>
      <c r="R446" s="11"/>
      <c r="S446" s="11"/>
      <c r="T446" s="11"/>
      <c r="U446" s="11"/>
      <c r="V446" s="7"/>
      <c r="W446" s="8"/>
      <c r="X446" s="4"/>
      <c r="Y446" s="7"/>
      <c r="Z446" s="3"/>
    </row>
    <row r="447" spans="1:26" x14ac:dyDescent="0.25">
      <c r="A447" s="2">
        <v>444</v>
      </c>
      <c r="B447">
        <v>7147.1100000000006</v>
      </c>
      <c r="C447">
        <v>7</v>
      </c>
      <c r="D447" s="8">
        <f t="shared" si="12"/>
        <v>1021.0157142857144</v>
      </c>
      <c r="E447" s="4">
        <v>6</v>
      </c>
      <c r="F447" s="7">
        <v>8</v>
      </c>
      <c r="G447" s="3">
        <f t="shared" si="13"/>
        <v>49008.754285714291</v>
      </c>
      <c r="I447" s="3"/>
      <c r="J447" s="7"/>
      <c r="K447" s="11"/>
      <c r="L447" s="11"/>
      <c r="M447" s="11"/>
      <c r="N447" s="7"/>
      <c r="O447" s="14"/>
      <c r="P447" s="11"/>
      <c r="Q447" s="11"/>
      <c r="R447" s="11"/>
      <c r="S447" s="11"/>
      <c r="T447" s="11"/>
      <c r="U447" s="11"/>
      <c r="V447" s="7"/>
      <c r="W447" s="8"/>
      <c r="X447" s="4"/>
      <c r="Y447" s="7"/>
      <c r="Z447" s="3"/>
    </row>
    <row r="448" spans="1:26" x14ac:dyDescent="0.25">
      <c r="A448" s="2">
        <v>445</v>
      </c>
      <c r="B448">
        <v>14593.22</v>
      </c>
      <c r="C448">
        <v>11</v>
      </c>
      <c r="D448" s="8">
        <f t="shared" si="12"/>
        <v>1326.6563636363635</v>
      </c>
      <c r="E448" s="4">
        <v>6</v>
      </c>
      <c r="F448" s="7">
        <v>5</v>
      </c>
      <c r="G448" s="3">
        <f t="shared" si="13"/>
        <v>39799.690909090903</v>
      </c>
      <c r="I448" s="3"/>
      <c r="J448" s="7"/>
      <c r="K448" s="11"/>
      <c r="L448" s="11"/>
      <c r="M448" s="11"/>
      <c r="N448" s="7"/>
      <c r="O448" s="14"/>
      <c r="P448" s="11"/>
      <c r="Q448" s="11"/>
      <c r="R448" s="11"/>
      <c r="S448" s="11"/>
      <c r="T448" s="11"/>
      <c r="U448" s="11"/>
      <c r="V448" s="7"/>
      <c r="W448" s="8"/>
      <c r="X448" s="4"/>
      <c r="Y448" s="7"/>
      <c r="Z448" s="3"/>
    </row>
    <row r="449" spans="1:26" x14ac:dyDescent="0.25">
      <c r="A449" s="2">
        <v>446</v>
      </c>
      <c r="B449">
        <v>10683.109999999999</v>
      </c>
      <c r="C449">
        <v>8</v>
      </c>
      <c r="D449" s="8">
        <f t="shared" si="12"/>
        <v>1335.3887499999998</v>
      </c>
      <c r="E449" s="4">
        <v>6</v>
      </c>
      <c r="F449" s="7">
        <v>4</v>
      </c>
      <c r="G449" s="3">
        <f t="shared" si="13"/>
        <v>32049.329999999994</v>
      </c>
      <c r="I449" s="3"/>
      <c r="J449" s="7"/>
      <c r="K449" s="11"/>
      <c r="L449" s="11"/>
      <c r="M449" s="11"/>
      <c r="N449" s="7"/>
      <c r="O449" s="14"/>
      <c r="P449" s="11"/>
      <c r="Q449" s="11"/>
      <c r="R449" s="11"/>
      <c r="S449" s="11"/>
      <c r="T449" s="11"/>
      <c r="U449" s="11"/>
      <c r="V449" s="7"/>
      <c r="W449" s="8"/>
      <c r="X449" s="4"/>
      <c r="Y449" s="7"/>
      <c r="Z449" s="3"/>
    </row>
    <row r="450" spans="1:26" x14ac:dyDescent="0.25">
      <c r="A450" s="2">
        <v>447</v>
      </c>
      <c r="B450">
        <v>6275.0400000000009</v>
      </c>
      <c r="C450">
        <v>5</v>
      </c>
      <c r="D450" s="8">
        <f t="shared" si="12"/>
        <v>1255.0080000000003</v>
      </c>
      <c r="E450" s="4">
        <v>6</v>
      </c>
      <c r="F450" s="7">
        <v>1</v>
      </c>
      <c r="G450" s="3">
        <f t="shared" si="13"/>
        <v>7530.0480000000016</v>
      </c>
      <c r="I450" s="3"/>
      <c r="J450" s="7"/>
      <c r="K450" s="11"/>
      <c r="L450" s="11"/>
      <c r="M450" s="11"/>
      <c r="N450" s="7"/>
      <c r="O450" s="14"/>
      <c r="P450" s="11"/>
      <c r="Q450" s="11"/>
      <c r="R450" s="11"/>
      <c r="S450" s="11"/>
      <c r="T450" s="11"/>
      <c r="U450" s="11"/>
      <c r="V450" s="7"/>
      <c r="W450" s="8"/>
      <c r="X450" s="4"/>
      <c r="Y450" s="7"/>
      <c r="Z450" s="3"/>
    </row>
    <row r="451" spans="1:26" x14ac:dyDescent="0.25">
      <c r="A451" s="2">
        <v>448</v>
      </c>
      <c r="B451">
        <v>4424.38</v>
      </c>
      <c r="C451">
        <v>4</v>
      </c>
      <c r="D451" s="8">
        <f t="shared" si="12"/>
        <v>1106.095</v>
      </c>
      <c r="E451" s="4">
        <v>6</v>
      </c>
      <c r="F451" s="7">
        <v>3</v>
      </c>
      <c r="G451" s="3">
        <f t="shared" si="13"/>
        <v>19909.71</v>
      </c>
      <c r="I451" s="3"/>
      <c r="J451" s="7"/>
      <c r="K451" s="11"/>
      <c r="L451" s="11"/>
      <c r="M451" s="11"/>
      <c r="N451" s="7"/>
      <c r="O451" s="14"/>
      <c r="P451" s="11"/>
      <c r="Q451" s="11"/>
      <c r="R451" s="11"/>
      <c r="S451" s="11"/>
      <c r="T451" s="11"/>
      <c r="U451" s="11"/>
      <c r="V451" s="7"/>
      <c r="W451" s="8"/>
      <c r="X451" s="4"/>
      <c r="Y451" s="7"/>
      <c r="Z451" s="3"/>
    </row>
    <row r="452" spans="1:26" x14ac:dyDescent="0.25">
      <c r="A452" s="2">
        <v>449</v>
      </c>
      <c r="B452">
        <v>6240.9500000000007</v>
      </c>
      <c r="C452">
        <v>6</v>
      </c>
      <c r="D452" s="8">
        <f t="shared" si="12"/>
        <v>1040.1583333333335</v>
      </c>
      <c r="E452" s="4">
        <v>6</v>
      </c>
      <c r="F452" s="7">
        <v>6</v>
      </c>
      <c r="G452" s="3">
        <f t="shared" si="13"/>
        <v>37445.700000000004</v>
      </c>
      <c r="I452" s="3"/>
      <c r="J452" s="7"/>
      <c r="K452" s="11"/>
      <c r="L452" s="11"/>
      <c r="M452" s="11"/>
      <c r="N452" s="7"/>
      <c r="O452" s="14"/>
      <c r="P452" s="11"/>
      <c r="Q452" s="11"/>
      <c r="R452" s="11"/>
      <c r="S452" s="11"/>
      <c r="T452" s="11"/>
      <c r="U452" s="11"/>
      <c r="V452" s="7"/>
      <c r="W452" s="8"/>
      <c r="X452" s="4"/>
      <c r="Y452" s="7"/>
      <c r="Z452" s="3"/>
    </row>
    <row r="453" spans="1:26" x14ac:dyDescent="0.25">
      <c r="A453" s="2">
        <v>450</v>
      </c>
      <c r="B453">
        <v>5369.5499999999993</v>
      </c>
      <c r="C453">
        <v>4</v>
      </c>
      <c r="D453" s="8">
        <f t="shared" ref="D453:D516" si="14">B453/C453</f>
        <v>1342.3874999999998</v>
      </c>
      <c r="E453" s="4">
        <v>6</v>
      </c>
      <c r="F453" s="7">
        <v>18</v>
      </c>
      <c r="G453" s="3">
        <f t="shared" ref="G453:G516" si="15">(D453*E453)*F453</f>
        <v>144977.84999999998</v>
      </c>
      <c r="I453" s="3"/>
      <c r="J453" s="7"/>
      <c r="K453" s="11"/>
      <c r="L453" s="11"/>
      <c r="M453" s="11"/>
      <c r="N453" s="7"/>
      <c r="O453" s="14"/>
      <c r="P453" s="11"/>
      <c r="Q453" s="11"/>
      <c r="R453" s="11"/>
      <c r="S453" s="11"/>
      <c r="T453" s="11"/>
      <c r="U453" s="11"/>
      <c r="V453" s="7"/>
      <c r="W453" s="8"/>
      <c r="X453" s="4"/>
      <c r="Y453" s="7"/>
      <c r="Z453" s="3"/>
    </row>
    <row r="454" spans="1:26" x14ac:dyDescent="0.25">
      <c r="A454" s="2">
        <v>451</v>
      </c>
      <c r="B454">
        <v>5925.5199999999995</v>
      </c>
      <c r="C454">
        <v>6</v>
      </c>
      <c r="D454" s="8">
        <f t="shared" si="14"/>
        <v>987.58666666666659</v>
      </c>
      <c r="E454" s="4">
        <v>6</v>
      </c>
      <c r="F454" s="7" t="s">
        <v>5</v>
      </c>
      <c r="G454" s="3" t="e">
        <f t="shared" si="15"/>
        <v>#VALUE!</v>
      </c>
      <c r="I454" s="3"/>
      <c r="J454" s="7"/>
      <c r="K454" s="11"/>
      <c r="L454" s="11"/>
      <c r="M454" s="11"/>
      <c r="N454" s="7"/>
      <c r="O454" s="7"/>
      <c r="P454" s="11"/>
      <c r="Q454" s="11"/>
      <c r="R454" s="11"/>
      <c r="S454" s="11"/>
      <c r="T454" s="11"/>
      <c r="U454" s="11"/>
      <c r="V454" s="7"/>
      <c r="W454" s="8"/>
      <c r="X454" s="4"/>
      <c r="Y454" s="7"/>
      <c r="Z454" s="3"/>
    </row>
    <row r="455" spans="1:26" x14ac:dyDescent="0.25">
      <c r="A455" s="2">
        <v>452</v>
      </c>
      <c r="B455">
        <v>3872.43</v>
      </c>
      <c r="C455">
        <v>5</v>
      </c>
      <c r="D455" s="8">
        <f t="shared" si="14"/>
        <v>774.48599999999999</v>
      </c>
      <c r="E455" s="4">
        <v>6</v>
      </c>
      <c r="F455" s="7">
        <v>5</v>
      </c>
      <c r="G455" s="3">
        <f t="shared" si="15"/>
        <v>23234.58</v>
      </c>
      <c r="I455" s="3"/>
      <c r="J455" s="7"/>
      <c r="K455" s="11"/>
      <c r="L455" s="11"/>
      <c r="M455" s="11"/>
      <c r="N455" s="7"/>
      <c r="O455" s="14"/>
      <c r="P455" s="11"/>
      <c r="Q455" s="11"/>
      <c r="R455" s="11"/>
      <c r="S455" s="11"/>
      <c r="T455" s="11"/>
      <c r="U455" s="11"/>
      <c r="V455" s="7"/>
      <c r="W455" s="8"/>
      <c r="X455" s="4"/>
      <c r="Y455" s="7"/>
      <c r="Z455" s="3"/>
    </row>
    <row r="456" spans="1:26" x14ac:dyDescent="0.25">
      <c r="A456" s="2">
        <v>453</v>
      </c>
      <c r="B456">
        <v>6220.21</v>
      </c>
      <c r="C456">
        <v>8</v>
      </c>
      <c r="D456" s="8">
        <f t="shared" si="14"/>
        <v>777.52625</v>
      </c>
      <c r="E456" s="4">
        <v>6</v>
      </c>
      <c r="F456" s="7" t="s">
        <v>5</v>
      </c>
      <c r="G456" s="3" t="e">
        <f t="shared" si="15"/>
        <v>#VALUE!</v>
      </c>
      <c r="I456" s="3"/>
      <c r="J456" s="7"/>
      <c r="K456" s="11"/>
      <c r="L456" s="11"/>
      <c r="M456" s="11"/>
      <c r="N456" s="7"/>
      <c r="O456" s="7"/>
      <c r="P456" s="11"/>
      <c r="Q456" s="11"/>
      <c r="R456" s="11"/>
      <c r="S456" s="11"/>
      <c r="T456" s="11"/>
      <c r="U456" s="11"/>
      <c r="V456" s="7"/>
      <c r="W456" s="8"/>
      <c r="X456" s="4"/>
      <c r="Y456" s="7"/>
      <c r="Z456" s="3"/>
    </row>
    <row r="457" spans="1:26" x14ac:dyDescent="0.25">
      <c r="A457" s="2">
        <v>454</v>
      </c>
      <c r="B457">
        <v>9662.82</v>
      </c>
      <c r="C457">
        <v>7</v>
      </c>
      <c r="D457" s="8">
        <f t="shared" si="14"/>
        <v>1380.4028571428571</v>
      </c>
      <c r="E457" s="4">
        <v>6</v>
      </c>
      <c r="F457" s="7" t="s">
        <v>5</v>
      </c>
      <c r="G457" s="3" t="e">
        <f t="shared" si="15"/>
        <v>#VALUE!</v>
      </c>
      <c r="I457" s="3"/>
      <c r="J457" s="7"/>
      <c r="K457" s="11"/>
      <c r="L457" s="11"/>
      <c r="M457" s="11"/>
      <c r="N457" s="7"/>
      <c r="O457" s="7"/>
      <c r="P457" s="11"/>
      <c r="Q457" s="11"/>
      <c r="R457" s="11"/>
      <c r="S457" s="11"/>
      <c r="T457" s="11"/>
      <c r="U457" s="11"/>
      <c r="V457" s="7"/>
      <c r="W457" s="8"/>
      <c r="X457" s="4"/>
      <c r="Y457" s="7"/>
      <c r="Z457" s="3"/>
    </row>
    <row r="458" spans="1:26" x14ac:dyDescent="0.25">
      <c r="A458" s="2">
        <v>455</v>
      </c>
      <c r="B458">
        <v>4076.17</v>
      </c>
      <c r="C458">
        <v>3</v>
      </c>
      <c r="D458" s="8">
        <f t="shared" si="14"/>
        <v>1358.7233333333334</v>
      </c>
      <c r="E458" s="4">
        <v>6</v>
      </c>
      <c r="F458" s="7">
        <v>5</v>
      </c>
      <c r="G458" s="3">
        <f t="shared" si="15"/>
        <v>40761.699999999997</v>
      </c>
      <c r="I458" s="3"/>
      <c r="J458" s="7"/>
      <c r="K458" s="11"/>
      <c r="L458" s="11"/>
      <c r="M458" s="11"/>
      <c r="N458" s="7"/>
      <c r="O458" s="14"/>
      <c r="P458" s="11"/>
      <c r="Q458" s="11"/>
      <c r="R458" s="11"/>
      <c r="S458" s="11"/>
      <c r="T458" s="11"/>
      <c r="U458" s="11"/>
      <c r="V458" s="7"/>
      <c r="W458" s="8"/>
      <c r="X458" s="4"/>
      <c r="Y458" s="7"/>
      <c r="Z458" s="3"/>
    </row>
    <row r="459" spans="1:26" x14ac:dyDescent="0.25">
      <c r="A459" s="2">
        <v>456</v>
      </c>
      <c r="B459">
        <v>6261.6399999999994</v>
      </c>
      <c r="C459">
        <v>5</v>
      </c>
      <c r="D459" s="8">
        <f t="shared" si="14"/>
        <v>1252.328</v>
      </c>
      <c r="E459" s="4">
        <v>6</v>
      </c>
      <c r="F459" s="7">
        <v>17</v>
      </c>
      <c r="G459" s="3">
        <f t="shared" si="15"/>
        <v>127737.45599999999</v>
      </c>
      <c r="I459" s="3"/>
      <c r="J459" s="7"/>
      <c r="K459" s="11"/>
      <c r="L459" s="11"/>
      <c r="M459" s="11"/>
      <c r="N459" s="7"/>
      <c r="O459" s="14"/>
      <c r="P459" s="11"/>
      <c r="Q459" s="11"/>
      <c r="R459" s="11"/>
      <c r="S459" s="11"/>
      <c r="T459" s="11"/>
      <c r="U459" s="11"/>
      <c r="V459" s="7"/>
      <c r="W459" s="8"/>
      <c r="X459" s="4"/>
      <c r="Y459" s="7"/>
      <c r="Z459" s="3"/>
    </row>
    <row r="460" spans="1:26" x14ac:dyDescent="0.25">
      <c r="A460" s="2">
        <v>457</v>
      </c>
      <c r="B460">
        <v>6553.52</v>
      </c>
      <c r="C460">
        <v>5</v>
      </c>
      <c r="D460" s="8">
        <f t="shared" si="14"/>
        <v>1310.7040000000002</v>
      </c>
      <c r="E460" s="4">
        <v>6</v>
      </c>
      <c r="F460" s="7">
        <v>17</v>
      </c>
      <c r="G460" s="3">
        <f t="shared" si="15"/>
        <v>133691.80800000002</v>
      </c>
      <c r="I460" s="3"/>
      <c r="J460" s="7"/>
      <c r="K460" s="11"/>
      <c r="L460" s="11"/>
      <c r="M460" s="11"/>
      <c r="N460" s="7"/>
      <c r="O460" s="14"/>
      <c r="P460" s="11"/>
      <c r="Q460" s="11"/>
      <c r="R460" s="11"/>
      <c r="S460" s="11"/>
      <c r="T460" s="11"/>
      <c r="U460" s="11"/>
      <c r="V460" s="7"/>
      <c r="W460" s="8"/>
      <c r="X460" s="4"/>
      <c r="Y460" s="7"/>
      <c r="Z460" s="3"/>
    </row>
    <row r="461" spans="1:26" x14ac:dyDescent="0.25">
      <c r="A461" s="2">
        <v>458</v>
      </c>
      <c r="B461">
        <v>3615.63</v>
      </c>
      <c r="C461">
        <v>5</v>
      </c>
      <c r="D461" s="8">
        <f t="shared" si="14"/>
        <v>723.12599999999998</v>
      </c>
      <c r="E461" s="4">
        <v>6</v>
      </c>
      <c r="F461" s="7">
        <v>18</v>
      </c>
      <c r="G461" s="3">
        <f t="shared" si="15"/>
        <v>78097.607999999993</v>
      </c>
      <c r="I461" s="3"/>
      <c r="J461" s="7"/>
      <c r="K461" s="11"/>
      <c r="L461" s="11"/>
      <c r="M461" s="11"/>
      <c r="N461" s="7"/>
      <c r="O461" s="14"/>
      <c r="P461" s="11"/>
      <c r="Q461" s="11"/>
      <c r="R461" s="11"/>
      <c r="S461" s="11"/>
      <c r="T461" s="11"/>
      <c r="U461" s="11"/>
      <c r="V461" s="7"/>
      <c r="W461" s="8"/>
      <c r="X461" s="4"/>
      <c r="Y461" s="7"/>
      <c r="Z461" s="3"/>
    </row>
    <row r="462" spans="1:26" x14ac:dyDescent="0.25">
      <c r="A462" s="2">
        <v>459</v>
      </c>
      <c r="B462">
        <v>6449.1299999999992</v>
      </c>
      <c r="C462">
        <v>5</v>
      </c>
      <c r="D462" s="8">
        <f t="shared" si="14"/>
        <v>1289.8259999999998</v>
      </c>
      <c r="E462" s="4">
        <v>6</v>
      </c>
      <c r="F462" s="7">
        <v>13</v>
      </c>
      <c r="G462" s="3">
        <f t="shared" si="15"/>
        <v>100606.42799999999</v>
      </c>
      <c r="I462" s="3"/>
      <c r="J462" s="7"/>
      <c r="K462" s="11"/>
      <c r="L462" s="11"/>
      <c r="M462" s="11"/>
      <c r="N462" s="7"/>
      <c r="O462" s="14"/>
      <c r="P462" s="11"/>
      <c r="Q462" s="11"/>
      <c r="R462" s="11"/>
      <c r="S462" s="11"/>
      <c r="T462" s="11"/>
      <c r="U462" s="11"/>
      <c r="V462" s="7"/>
      <c r="W462" s="8"/>
      <c r="X462" s="4"/>
      <c r="Y462" s="7"/>
      <c r="Z462" s="3"/>
    </row>
    <row r="463" spans="1:26" x14ac:dyDescent="0.25">
      <c r="A463" s="2">
        <v>460</v>
      </c>
      <c r="B463">
        <v>3597.96</v>
      </c>
      <c r="C463">
        <v>3</v>
      </c>
      <c r="D463" s="8">
        <f t="shared" si="14"/>
        <v>1199.32</v>
      </c>
      <c r="E463" s="4">
        <v>6</v>
      </c>
      <c r="F463" s="7">
        <v>16</v>
      </c>
      <c r="G463" s="3">
        <f t="shared" si="15"/>
        <v>115134.72</v>
      </c>
      <c r="I463" s="3"/>
      <c r="J463" s="7"/>
      <c r="K463" s="11"/>
      <c r="L463" s="7"/>
      <c r="M463" s="11"/>
      <c r="N463" s="7"/>
      <c r="O463" s="14"/>
      <c r="P463" s="11"/>
      <c r="Q463" s="11"/>
      <c r="R463" s="11"/>
      <c r="S463" s="11"/>
      <c r="T463" s="11"/>
      <c r="U463" s="11"/>
      <c r="V463" s="7"/>
      <c r="W463" s="8"/>
      <c r="X463" s="4"/>
      <c r="Y463" s="7"/>
      <c r="Z463" s="3"/>
    </row>
    <row r="464" spans="1:26" x14ac:dyDescent="0.25">
      <c r="A464" s="2">
        <v>461</v>
      </c>
      <c r="B464">
        <v>10366.86</v>
      </c>
      <c r="C464">
        <v>8</v>
      </c>
      <c r="D464" s="8">
        <f t="shared" si="14"/>
        <v>1295.8575000000001</v>
      </c>
      <c r="E464" s="4">
        <v>6</v>
      </c>
      <c r="F464" s="7">
        <v>14</v>
      </c>
      <c r="G464" s="3">
        <f t="shared" si="15"/>
        <v>108852.03</v>
      </c>
      <c r="I464" s="3"/>
      <c r="J464" s="7"/>
      <c r="K464" s="11"/>
      <c r="L464" s="11"/>
      <c r="M464" s="11"/>
      <c r="N464" s="7"/>
      <c r="O464" s="14"/>
      <c r="P464" s="11"/>
      <c r="Q464" s="11"/>
      <c r="R464" s="11"/>
      <c r="S464" s="11"/>
      <c r="T464" s="11"/>
      <c r="U464" s="11"/>
      <c r="V464" s="7"/>
      <c r="W464" s="8"/>
      <c r="X464" s="4"/>
      <c r="Y464" s="7"/>
      <c r="Z464" s="3"/>
    </row>
    <row r="465" spans="1:26" x14ac:dyDescent="0.25">
      <c r="A465" s="2">
        <v>462</v>
      </c>
      <c r="B465">
        <v>7830.79</v>
      </c>
      <c r="C465">
        <v>6</v>
      </c>
      <c r="D465" s="8">
        <f t="shared" si="14"/>
        <v>1305.1316666666667</v>
      </c>
      <c r="E465" s="4">
        <v>6</v>
      </c>
      <c r="F465" s="7">
        <v>5</v>
      </c>
      <c r="G465" s="3">
        <f t="shared" si="15"/>
        <v>39153.949999999997</v>
      </c>
      <c r="I465" s="3"/>
      <c r="J465" s="7"/>
      <c r="K465" s="11"/>
      <c r="L465" s="11"/>
      <c r="M465" s="11"/>
      <c r="N465" s="7"/>
      <c r="O465" s="14"/>
      <c r="P465" s="7"/>
      <c r="Q465" s="11"/>
      <c r="R465" s="11"/>
      <c r="S465" s="11"/>
      <c r="T465" s="11"/>
      <c r="U465" s="11"/>
      <c r="V465" s="7"/>
      <c r="W465" s="8"/>
      <c r="X465" s="4"/>
      <c r="Y465" s="7"/>
      <c r="Z465" s="3"/>
    </row>
    <row r="466" spans="1:26" x14ac:dyDescent="0.25">
      <c r="A466" s="2">
        <v>463</v>
      </c>
      <c r="B466">
        <v>7679.4699999999993</v>
      </c>
      <c r="C466">
        <v>7</v>
      </c>
      <c r="D466" s="8">
        <f t="shared" si="14"/>
        <v>1097.0671428571427</v>
      </c>
      <c r="E466" s="4">
        <v>6</v>
      </c>
      <c r="F466" s="7">
        <v>20</v>
      </c>
      <c r="G466" s="3">
        <f t="shared" si="15"/>
        <v>131648.05714285711</v>
      </c>
      <c r="I466" s="3"/>
      <c r="J466" s="7"/>
      <c r="K466" s="11"/>
      <c r="L466" s="11"/>
      <c r="M466" s="11"/>
      <c r="N466" s="7"/>
      <c r="O466" s="14"/>
      <c r="P466" s="11"/>
      <c r="Q466" s="11"/>
      <c r="R466" s="11"/>
      <c r="S466" s="11"/>
      <c r="T466" s="11"/>
      <c r="U466" s="11"/>
      <c r="V466" s="7"/>
      <c r="W466" s="8"/>
      <c r="X466" s="4"/>
      <c r="Y466" s="7"/>
      <c r="Z466" s="3"/>
    </row>
    <row r="467" spans="1:26" x14ac:dyDescent="0.25">
      <c r="A467" s="2">
        <v>464</v>
      </c>
      <c r="B467">
        <v>8289.8599999999988</v>
      </c>
      <c r="C467">
        <v>6</v>
      </c>
      <c r="D467" s="8">
        <f t="shared" si="14"/>
        <v>1381.6433333333332</v>
      </c>
      <c r="E467" s="4">
        <v>6</v>
      </c>
      <c r="F467" s="7">
        <v>10</v>
      </c>
      <c r="G467" s="3">
        <f t="shared" si="15"/>
        <v>82898.599999999991</v>
      </c>
      <c r="I467" s="3"/>
      <c r="J467" s="7"/>
      <c r="K467" s="11"/>
      <c r="L467" s="11"/>
      <c r="M467" s="11"/>
      <c r="N467" s="7"/>
      <c r="O467" s="14"/>
      <c r="P467" s="7"/>
      <c r="Q467" s="11"/>
      <c r="R467" s="11"/>
      <c r="S467" s="11"/>
      <c r="T467" s="11"/>
      <c r="U467" s="11"/>
      <c r="V467" s="7"/>
      <c r="W467" s="8"/>
      <c r="X467" s="4"/>
      <c r="Y467" s="7"/>
      <c r="Z467" s="3"/>
    </row>
    <row r="468" spans="1:26" x14ac:dyDescent="0.25">
      <c r="A468" s="2">
        <v>465</v>
      </c>
      <c r="B468">
        <v>4766.91</v>
      </c>
      <c r="C468">
        <v>6</v>
      </c>
      <c r="D468" s="8">
        <f t="shared" si="14"/>
        <v>794.48500000000001</v>
      </c>
      <c r="E468" s="4">
        <v>6</v>
      </c>
      <c r="F468" s="7">
        <v>14</v>
      </c>
      <c r="G468" s="3">
        <f t="shared" si="15"/>
        <v>66736.739999999991</v>
      </c>
      <c r="I468" s="3"/>
      <c r="J468" s="7"/>
      <c r="K468" s="11"/>
      <c r="L468" s="11"/>
      <c r="M468" s="11"/>
      <c r="N468" s="7"/>
      <c r="O468" s="14"/>
      <c r="P468" s="11"/>
      <c r="Q468" s="11"/>
      <c r="R468" s="11"/>
      <c r="S468" s="11"/>
      <c r="T468" s="11"/>
      <c r="U468" s="11"/>
      <c r="V468" s="7"/>
      <c r="W468" s="8"/>
      <c r="X468" s="4"/>
      <c r="Y468" s="7"/>
      <c r="Z468" s="3"/>
    </row>
    <row r="469" spans="1:26" x14ac:dyDescent="0.25">
      <c r="A469" s="2">
        <v>466</v>
      </c>
      <c r="B469">
        <v>6597.52</v>
      </c>
      <c r="C469">
        <v>7</v>
      </c>
      <c r="D469" s="8">
        <f t="shared" si="14"/>
        <v>942.50285714285724</v>
      </c>
      <c r="E469" s="4">
        <v>6</v>
      </c>
      <c r="F469" s="7">
        <v>2</v>
      </c>
      <c r="G469" s="3">
        <f t="shared" si="15"/>
        <v>11310.034285714286</v>
      </c>
      <c r="I469" s="3"/>
      <c r="J469" s="7"/>
      <c r="K469" s="11"/>
      <c r="L469" s="11"/>
      <c r="M469" s="11"/>
      <c r="N469" s="7"/>
      <c r="O469" s="14"/>
      <c r="P469" s="7"/>
      <c r="Q469" s="11"/>
      <c r="R469" s="11"/>
      <c r="S469" s="11"/>
      <c r="T469" s="11"/>
      <c r="U469" s="11"/>
      <c r="V469" s="7"/>
      <c r="W469" s="8"/>
      <c r="X469" s="4"/>
      <c r="Y469" s="7"/>
      <c r="Z469" s="3"/>
    </row>
    <row r="470" spans="1:26" x14ac:dyDescent="0.25">
      <c r="A470" s="2">
        <v>467</v>
      </c>
      <c r="B470">
        <v>7065.3900000000012</v>
      </c>
      <c r="C470">
        <v>6</v>
      </c>
      <c r="D470" s="8">
        <f t="shared" si="14"/>
        <v>1177.5650000000003</v>
      </c>
      <c r="E470" s="4">
        <v>6</v>
      </c>
      <c r="F470" s="7">
        <v>15</v>
      </c>
      <c r="G470" s="3">
        <f t="shared" si="15"/>
        <v>105980.85000000002</v>
      </c>
      <c r="I470" s="3"/>
      <c r="J470" s="7"/>
      <c r="K470" s="11"/>
      <c r="L470" s="11"/>
      <c r="M470" s="11"/>
      <c r="N470" s="7"/>
      <c r="O470" s="14"/>
      <c r="P470" s="11"/>
      <c r="Q470" s="11"/>
      <c r="R470" s="11"/>
      <c r="S470" s="11"/>
      <c r="T470" s="11"/>
      <c r="U470" s="11"/>
      <c r="V470" s="7"/>
      <c r="W470" s="8"/>
      <c r="X470" s="4"/>
      <c r="Y470" s="7"/>
      <c r="Z470" s="3"/>
    </row>
    <row r="471" spans="1:26" x14ac:dyDescent="0.25">
      <c r="A471" s="2">
        <v>468</v>
      </c>
      <c r="B471">
        <v>7264.8599999999988</v>
      </c>
      <c r="C471">
        <v>6</v>
      </c>
      <c r="D471" s="8">
        <f t="shared" si="14"/>
        <v>1210.8099999999997</v>
      </c>
      <c r="E471" s="4">
        <v>6</v>
      </c>
      <c r="F471" s="7">
        <v>8</v>
      </c>
      <c r="G471" s="3">
        <f t="shared" si="15"/>
        <v>58118.87999999999</v>
      </c>
      <c r="I471" s="3"/>
      <c r="J471" s="7"/>
      <c r="K471" s="11"/>
      <c r="L471" s="11"/>
      <c r="M471" s="11"/>
      <c r="N471" s="7"/>
      <c r="O471" s="14"/>
      <c r="P471" s="11"/>
      <c r="Q471" s="11"/>
      <c r="R471" s="11"/>
      <c r="S471" s="11"/>
      <c r="T471" s="11"/>
      <c r="U471" s="11"/>
      <c r="V471" s="7"/>
      <c r="W471" s="8"/>
      <c r="X471" s="4"/>
      <c r="Y471" s="7"/>
      <c r="Z471" s="3"/>
    </row>
    <row r="472" spans="1:26" x14ac:dyDescent="0.25">
      <c r="A472" s="2">
        <v>469</v>
      </c>
      <c r="B472">
        <v>7566.66</v>
      </c>
      <c r="C472">
        <v>10</v>
      </c>
      <c r="D472" s="8">
        <f t="shared" si="14"/>
        <v>756.66599999999994</v>
      </c>
      <c r="E472" s="4">
        <v>6</v>
      </c>
      <c r="F472" s="7">
        <v>3</v>
      </c>
      <c r="G472" s="3">
        <f t="shared" si="15"/>
        <v>13619.987999999998</v>
      </c>
      <c r="I472" s="3"/>
      <c r="J472" s="7"/>
      <c r="K472" s="11"/>
      <c r="L472" s="11"/>
      <c r="M472" s="11"/>
      <c r="N472" s="7"/>
      <c r="O472" s="14"/>
      <c r="P472" s="11"/>
      <c r="Q472" s="11"/>
      <c r="R472" s="11"/>
      <c r="S472" s="11"/>
      <c r="T472" s="11"/>
      <c r="U472" s="11"/>
      <c r="V472" s="7"/>
      <c r="W472" s="8"/>
      <c r="X472" s="4"/>
      <c r="Y472" s="7"/>
      <c r="Z472" s="3"/>
    </row>
    <row r="473" spans="1:26" x14ac:dyDescent="0.25">
      <c r="A473" s="2">
        <v>470</v>
      </c>
      <c r="B473">
        <v>7158.48</v>
      </c>
      <c r="C473">
        <v>7</v>
      </c>
      <c r="D473" s="8">
        <f t="shared" si="14"/>
        <v>1022.64</v>
      </c>
      <c r="E473" s="4">
        <v>6</v>
      </c>
      <c r="F473" s="7">
        <v>1</v>
      </c>
      <c r="G473" s="3">
        <f t="shared" si="15"/>
        <v>6135.84</v>
      </c>
      <c r="I473" s="3"/>
      <c r="J473" s="7"/>
      <c r="K473" s="11"/>
      <c r="L473" s="11"/>
      <c r="M473" s="11"/>
      <c r="N473" s="7"/>
      <c r="O473" s="14"/>
      <c r="P473" s="11"/>
      <c r="Q473" s="11"/>
      <c r="R473" s="11"/>
      <c r="S473" s="11"/>
      <c r="T473" s="11"/>
      <c r="U473" s="11"/>
      <c r="V473" s="7"/>
      <c r="W473" s="8"/>
      <c r="X473" s="4"/>
      <c r="Y473" s="7"/>
      <c r="Z473" s="3"/>
    </row>
    <row r="474" spans="1:26" x14ac:dyDescent="0.25">
      <c r="A474" s="2">
        <v>471</v>
      </c>
      <c r="B474">
        <v>6243.619999999999</v>
      </c>
      <c r="C474">
        <v>6</v>
      </c>
      <c r="D474" s="8">
        <f t="shared" si="14"/>
        <v>1040.6033333333332</v>
      </c>
      <c r="E474" s="4">
        <v>6</v>
      </c>
      <c r="F474" s="7">
        <v>14</v>
      </c>
      <c r="G474" s="3">
        <f t="shared" si="15"/>
        <v>87410.68</v>
      </c>
      <c r="I474" s="3"/>
      <c r="J474" s="7"/>
      <c r="K474" s="11"/>
      <c r="L474" s="11"/>
      <c r="M474" s="11"/>
      <c r="N474" s="7"/>
      <c r="O474" s="14"/>
      <c r="P474" s="11"/>
      <c r="Q474" s="11"/>
      <c r="R474" s="11"/>
      <c r="S474" s="11"/>
      <c r="T474" s="11"/>
      <c r="U474" s="11"/>
      <c r="V474" s="7"/>
      <c r="W474" s="8"/>
      <c r="X474" s="4"/>
      <c r="Y474" s="7"/>
      <c r="Z474" s="3"/>
    </row>
    <row r="475" spans="1:26" x14ac:dyDescent="0.25">
      <c r="A475" s="2">
        <v>472</v>
      </c>
      <c r="B475">
        <v>5989.6600000000008</v>
      </c>
      <c r="C475">
        <v>5</v>
      </c>
      <c r="D475" s="8">
        <f t="shared" si="14"/>
        <v>1197.9320000000002</v>
      </c>
      <c r="E475" s="4">
        <v>6</v>
      </c>
      <c r="F475" s="7">
        <v>8</v>
      </c>
      <c r="G475" s="3">
        <f t="shared" si="15"/>
        <v>57500.736000000012</v>
      </c>
      <c r="I475" s="3"/>
      <c r="J475" s="7"/>
      <c r="K475" s="11"/>
      <c r="L475" s="11"/>
      <c r="M475" s="11"/>
      <c r="N475" s="7"/>
      <c r="O475" s="14"/>
      <c r="P475" s="11"/>
      <c r="Q475" s="11"/>
      <c r="R475" s="11"/>
      <c r="S475" s="11"/>
      <c r="T475" s="11"/>
      <c r="U475" s="11"/>
      <c r="V475" s="7"/>
      <c r="W475" s="8"/>
      <c r="X475" s="4"/>
      <c r="Y475" s="7"/>
      <c r="Z475" s="3"/>
    </row>
    <row r="476" spans="1:26" x14ac:dyDescent="0.25">
      <c r="A476" s="2">
        <v>473</v>
      </c>
      <c r="B476">
        <v>12033.62</v>
      </c>
      <c r="C476">
        <v>9</v>
      </c>
      <c r="D476" s="8">
        <f t="shared" si="14"/>
        <v>1337.068888888889</v>
      </c>
      <c r="E476" s="4">
        <v>6</v>
      </c>
      <c r="F476" s="7">
        <v>20</v>
      </c>
      <c r="G476" s="3">
        <f t="shared" si="15"/>
        <v>160448.26666666666</v>
      </c>
      <c r="I476" s="3"/>
      <c r="J476" s="7"/>
      <c r="K476" s="11"/>
      <c r="L476" s="11"/>
      <c r="M476" s="11"/>
      <c r="N476" s="7"/>
      <c r="O476" s="14"/>
      <c r="P476" s="11"/>
      <c r="Q476" s="11"/>
      <c r="R476" s="11"/>
      <c r="S476" s="11"/>
      <c r="T476" s="11"/>
      <c r="U476" s="11"/>
      <c r="V476" s="7"/>
      <c r="W476" s="8"/>
      <c r="X476" s="4"/>
      <c r="Y476" s="7"/>
      <c r="Z476" s="3"/>
    </row>
    <row r="477" spans="1:26" x14ac:dyDescent="0.25">
      <c r="A477" s="2">
        <v>474</v>
      </c>
      <c r="B477">
        <v>2107.8199999999997</v>
      </c>
      <c r="C477">
        <v>2</v>
      </c>
      <c r="D477" s="8">
        <f t="shared" si="14"/>
        <v>1053.9099999999999</v>
      </c>
      <c r="E477" s="4">
        <v>6</v>
      </c>
      <c r="F477" s="7">
        <v>18</v>
      </c>
      <c r="G477" s="3">
        <f t="shared" si="15"/>
        <v>113822.27999999998</v>
      </c>
      <c r="I477" s="3"/>
      <c r="J477" s="7"/>
      <c r="K477" s="11"/>
      <c r="L477" s="11"/>
      <c r="M477" s="11"/>
      <c r="N477" s="7"/>
      <c r="O477" s="14"/>
      <c r="P477" s="11"/>
      <c r="Q477" s="11"/>
      <c r="R477" s="11"/>
      <c r="S477" s="11"/>
      <c r="T477" s="11"/>
      <c r="U477" s="11"/>
      <c r="V477" s="7"/>
      <c r="W477" s="8"/>
      <c r="X477" s="4"/>
      <c r="Y477" s="7"/>
      <c r="Z477" s="3"/>
    </row>
    <row r="478" spans="1:26" x14ac:dyDescent="0.25">
      <c r="A478" s="2">
        <v>475</v>
      </c>
      <c r="B478">
        <v>5131.2499999999991</v>
      </c>
      <c r="C478">
        <v>7</v>
      </c>
      <c r="D478" s="8">
        <f t="shared" si="14"/>
        <v>733.03571428571411</v>
      </c>
      <c r="E478" s="4">
        <v>6</v>
      </c>
      <c r="F478" s="7">
        <v>1</v>
      </c>
      <c r="G478" s="3">
        <f t="shared" si="15"/>
        <v>4398.2142857142844</v>
      </c>
      <c r="I478" s="3"/>
      <c r="J478" s="7"/>
      <c r="K478" s="11"/>
      <c r="L478" s="7"/>
      <c r="M478" s="11"/>
      <c r="N478" s="7"/>
      <c r="O478" s="14"/>
      <c r="P478" s="11"/>
      <c r="Q478" s="11"/>
      <c r="R478" s="11"/>
      <c r="S478" s="11"/>
      <c r="T478" s="11"/>
      <c r="U478" s="11"/>
      <c r="V478" s="7"/>
      <c r="W478" s="8"/>
      <c r="X478" s="4"/>
      <c r="Y478" s="7"/>
      <c r="Z478" s="3"/>
    </row>
    <row r="479" spans="1:26" x14ac:dyDescent="0.25">
      <c r="A479" s="2">
        <v>476</v>
      </c>
      <c r="B479">
        <v>4416.9000000000005</v>
      </c>
      <c r="C479">
        <v>4</v>
      </c>
      <c r="D479" s="8">
        <f t="shared" si="14"/>
        <v>1104.2250000000001</v>
      </c>
      <c r="E479" s="4">
        <v>6</v>
      </c>
      <c r="F479" s="7">
        <v>14</v>
      </c>
      <c r="G479" s="3">
        <f t="shared" si="15"/>
        <v>92754.900000000009</v>
      </c>
      <c r="I479" s="3"/>
      <c r="J479" s="7"/>
      <c r="K479" s="11"/>
      <c r="L479" s="11"/>
      <c r="M479" s="11"/>
      <c r="N479" s="7"/>
      <c r="O479" s="14"/>
      <c r="P479" s="11"/>
      <c r="Q479" s="11"/>
      <c r="R479" s="11"/>
      <c r="S479" s="11"/>
      <c r="T479" s="11"/>
      <c r="U479" s="11"/>
      <c r="V479" s="7"/>
      <c r="W479" s="8"/>
      <c r="X479" s="4"/>
      <c r="Y479" s="7"/>
      <c r="Z479" s="3"/>
    </row>
    <row r="480" spans="1:26" x14ac:dyDescent="0.25">
      <c r="A480" s="2">
        <v>477</v>
      </c>
      <c r="B480">
        <v>5899.43</v>
      </c>
      <c r="C480">
        <v>5</v>
      </c>
      <c r="D480" s="8">
        <f t="shared" si="14"/>
        <v>1179.886</v>
      </c>
      <c r="E480" s="4">
        <v>6</v>
      </c>
      <c r="F480" s="7">
        <v>13</v>
      </c>
      <c r="G480" s="3">
        <f t="shared" si="15"/>
        <v>92031.107999999993</v>
      </c>
      <c r="I480" s="3"/>
      <c r="J480" s="7"/>
      <c r="K480" s="11"/>
      <c r="L480" s="11"/>
      <c r="M480" s="11"/>
      <c r="N480" s="7"/>
      <c r="O480" s="14"/>
      <c r="P480" s="11"/>
      <c r="Q480" s="11"/>
      <c r="R480" s="11"/>
      <c r="S480" s="11"/>
      <c r="T480" s="11"/>
      <c r="U480" s="11"/>
      <c r="V480" s="7"/>
      <c r="W480" s="8"/>
      <c r="X480" s="4"/>
      <c r="Y480" s="7"/>
      <c r="Z480" s="3"/>
    </row>
    <row r="481" spans="1:26" x14ac:dyDescent="0.25">
      <c r="A481" s="2">
        <v>478</v>
      </c>
      <c r="B481">
        <v>8880.93</v>
      </c>
      <c r="C481">
        <v>9</v>
      </c>
      <c r="D481" s="8">
        <f t="shared" si="14"/>
        <v>986.77</v>
      </c>
      <c r="E481" s="4">
        <v>6</v>
      </c>
      <c r="F481" s="7">
        <v>5</v>
      </c>
      <c r="G481" s="3">
        <f t="shared" si="15"/>
        <v>29603.1</v>
      </c>
      <c r="I481" s="3"/>
      <c r="J481" s="7"/>
      <c r="K481" s="11"/>
      <c r="L481" s="11"/>
      <c r="M481" s="11"/>
      <c r="N481" s="7"/>
      <c r="O481" s="14"/>
      <c r="P481" s="11"/>
      <c r="Q481" s="11"/>
      <c r="R481" s="11"/>
      <c r="S481" s="11"/>
      <c r="T481" s="11"/>
      <c r="U481" s="11"/>
      <c r="V481" s="7"/>
      <c r="W481" s="8"/>
      <c r="X481" s="4"/>
      <c r="Y481" s="7"/>
      <c r="Z481" s="3"/>
    </row>
    <row r="482" spans="1:26" x14ac:dyDescent="0.25">
      <c r="A482" s="2">
        <v>479</v>
      </c>
      <c r="B482">
        <v>8781.24</v>
      </c>
      <c r="C482">
        <v>9</v>
      </c>
      <c r="D482" s="8">
        <f t="shared" si="14"/>
        <v>975.69333333333327</v>
      </c>
      <c r="E482" s="4">
        <v>6</v>
      </c>
      <c r="F482" s="7">
        <v>4</v>
      </c>
      <c r="G482" s="3">
        <f t="shared" si="15"/>
        <v>23416.639999999999</v>
      </c>
      <c r="I482" s="3"/>
      <c r="J482" s="7"/>
      <c r="K482" s="11"/>
      <c r="L482" s="11"/>
      <c r="M482" s="11"/>
      <c r="N482" s="7"/>
      <c r="O482" s="14"/>
      <c r="P482" s="7"/>
      <c r="Q482" s="11"/>
      <c r="R482" s="11"/>
      <c r="S482" s="11"/>
      <c r="T482" s="11"/>
      <c r="U482" s="11"/>
      <c r="V482" s="7"/>
      <c r="W482" s="8"/>
      <c r="X482" s="4"/>
      <c r="Y482" s="7"/>
      <c r="Z482" s="3"/>
    </row>
    <row r="483" spans="1:26" x14ac:dyDescent="0.25">
      <c r="A483" s="2">
        <v>480</v>
      </c>
      <c r="B483">
        <v>3179.31</v>
      </c>
      <c r="C483">
        <v>2</v>
      </c>
      <c r="D483" s="8">
        <f t="shared" si="14"/>
        <v>1589.655</v>
      </c>
      <c r="E483" s="4">
        <v>6</v>
      </c>
      <c r="F483" s="7" t="s">
        <v>5</v>
      </c>
      <c r="G483" s="3" t="e">
        <f t="shared" si="15"/>
        <v>#VALUE!</v>
      </c>
      <c r="I483" s="3"/>
      <c r="J483" s="7"/>
      <c r="K483" s="11"/>
      <c r="L483" s="11"/>
      <c r="M483" s="11"/>
      <c r="N483" s="7"/>
      <c r="O483" s="7"/>
      <c r="P483" s="11"/>
      <c r="Q483" s="11"/>
      <c r="R483" s="11"/>
      <c r="S483" s="11"/>
      <c r="T483" s="11"/>
      <c r="U483" s="11"/>
      <c r="V483" s="7"/>
      <c r="W483" s="8"/>
      <c r="X483" s="4"/>
      <c r="Y483" s="7"/>
      <c r="Z483" s="3"/>
    </row>
    <row r="484" spans="1:26" x14ac:dyDescent="0.25">
      <c r="A484" s="2">
        <v>481</v>
      </c>
      <c r="B484">
        <v>2156.44</v>
      </c>
      <c r="C484">
        <v>2</v>
      </c>
      <c r="D484" s="8">
        <f t="shared" si="14"/>
        <v>1078.22</v>
      </c>
      <c r="E484" s="4">
        <v>6</v>
      </c>
      <c r="F484" s="7">
        <v>8</v>
      </c>
      <c r="G484" s="3">
        <f t="shared" si="15"/>
        <v>51754.559999999998</v>
      </c>
      <c r="I484" s="3"/>
      <c r="J484" s="7"/>
      <c r="K484" s="11"/>
      <c r="L484" s="11"/>
      <c r="M484" s="11"/>
      <c r="N484" s="7"/>
      <c r="O484" s="14"/>
      <c r="P484" s="11"/>
      <c r="Q484" s="11"/>
      <c r="R484" s="11"/>
      <c r="S484" s="11"/>
      <c r="T484" s="11"/>
      <c r="U484" s="11"/>
      <c r="V484" s="7"/>
      <c r="W484" s="8"/>
      <c r="X484" s="4"/>
      <c r="Y484" s="7"/>
      <c r="Z484" s="3"/>
    </row>
    <row r="485" spans="1:26" x14ac:dyDescent="0.25">
      <c r="A485" s="2">
        <v>482</v>
      </c>
      <c r="B485">
        <v>11870.130000000001</v>
      </c>
      <c r="C485">
        <v>10</v>
      </c>
      <c r="D485" s="8">
        <f t="shared" si="14"/>
        <v>1187.0130000000001</v>
      </c>
      <c r="E485" s="4">
        <v>6</v>
      </c>
      <c r="F485" s="7">
        <v>20</v>
      </c>
      <c r="G485" s="3">
        <f t="shared" si="15"/>
        <v>142441.56000000003</v>
      </c>
      <c r="I485" s="3"/>
      <c r="J485" s="7"/>
      <c r="K485" s="11"/>
      <c r="L485" s="11"/>
      <c r="M485" s="11"/>
      <c r="N485" s="7"/>
      <c r="O485" s="14"/>
      <c r="P485" s="7"/>
      <c r="Q485" s="11"/>
      <c r="R485" s="11"/>
      <c r="S485" s="11"/>
      <c r="T485" s="11"/>
      <c r="U485" s="11"/>
      <c r="V485" s="7"/>
      <c r="W485" s="8"/>
      <c r="X485" s="4"/>
      <c r="Y485" s="7"/>
      <c r="Z485" s="3"/>
    </row>
    <row r="486" spans="1:26" x14ac:dyDescent="0.25">
      <c r="A486" s="2">
        <v>483</v>
      </c>
      <c r="B486">
        <v>8372.1099999999988</v>
      </c>
      <c r="C486">
        <v>7</v>
      </c>
      <c r="D486" s="8">
        <f t="shared" si="14"/>
        <v>1196.015714285714</v>
      </c>
      <c r="E486" s="4">
        <v>6</v>
      </c>
      <c r="F486" s="7">
        <v>9</v>
      </c>
      <c r="G486" s="3">
        <f t="shared" si="15"/>
        <v>64584.848571428549</v>
      </c>
      <c r="I486" s="3"/>
      <c r="J486" s="7"/>
      <c r="K486" s="11"/>
      <c r="L486" s="11"/>
      <c r="M486" s="11"/>
      <c r="N486" s="7"/>
      <c r="O486" s="14"/>
      <c r="P486" s="11"/>
      <c r="Q486" s="11"/>
      <c r="R486" s="11"/>
      <c r="S486" s="11"/>
      <c r="T486" s="11"/>
      <c r="U486" s="11"/>
      <c r="V486" s="7"/>
      <c r="W486" s="8"/>
      <c r="X486" s="4"/>
      <c r="Y486" s="7"/>
      <c r="Z486" s="3"/>
    </row>
    <row r="487" spans="1:26" x14ac:dyDescent="0.25">
      <c r="A487" s="2">
        <v>484</v>
      </c>
      <c r="B487">
        <v>5694.35</v>
      </c>
      <c r="C487">
        <v>5</v>
      </c>
      <c r="D487" s="8">
        <f t="shared" si="14"/>
        <v>1138.8700000000001</v>
      </c>
      <c r="E487" s="4">
        <v>6</v>
      </c>
      <c r="F487" s="7">
        <v>22</v>
      </c>
      <c r="G487" s="3">
        <f t="shared" si="15"/>
        <v>150330.84000000003</v>
      </c>
      <c r="I487" s="3"/>
      <c r="J487" s="7"/>
      <c r="K487" s="11"/>
      <c r="L487" s="11"/>
      <c r="M487" s="11"/>
      <c r="N487" s="7"/>
      <c r="O487" s="14"/>
      <c r="P487" s="11"/>
      <c r="Q487" s="11"/>
      <c r="R487" s="11"/>
      <c r="S487" s="11"/>
      <c r="T487" s="11"/>
      <c r="U487" s="11"/>
      <c r="V487" s="7"/>
      <c r="W487" s="8"/>
      <c r="X487" s="4"/>
      <c r="Y487" s="7"/>
      <c r="Z487" s="3"/>
    </row>
    <row r="488" spans="1:26" x14ac:dyDescent="0.25">
      <c r="A488" s="2">
        <v>485</v>
      </c>
      <c r="B488">
        <v>5662.31</v>
      </c>
      <c r="C488">
        <v>6</v>
      </c>
      <c r="D488" s="8">
        <f t="shared" si="14"/>
        <v>943.71833333333336</v>
      </c>
      <c r="E488" s="4">
        <v>6</v>
      </c>
      <c r="F488" s="7">
        <v>20</v>
      </c>
      <c r="G488" s="3">
        <f t="shared" si="15"/>
        <v>113246.20000000001</v>
      </c>
      <c r="I488" s="3"/>
      <c r="J488" s="7"/>
      <c r="K488" s="11"/>
      <c r="L488" s="11"/>
      <c r="M488" s="11"/>
      <c r="N488" s="7"/>
      <c r="O488" s="14"/>
      <c r="P488" s="11"/>
      <c r="Q488" s="11"/>
      <c r="R488" s="11"/>
      <c r="S488" s="11"/>
      <c r="T488" s="11"/>
      <c r="U488" s="11"/>
      <c r="V488" s="7"/>
      <c r="W488" s="8"/>
      <c r="X488" s="4"/>
      <c r="Y488" s="7"/>
      <c r="Z488" s="3"/>
    </row>
    <row r="489" spans="1:26" x14ac:dyDescent="0.25">
      <c r="A489" s="2">
        <v>486</v>
      </c>
      <c r="B489">
        <v>7323.58</v>
      </c>
      <c r="C489">
        <v>5</v>
      </c>
      <c r="D489" s="8">
        <f t="shared" si="14"/>
        <v>1464.7159999999999</v>
      </c>
      <c r="E489" s="4">
        <v>6</v>
      </c>
      <c r="F489" s="7">
        <v>15</v>
      </c>
      <c r="G489" s="3">
        <f t="shared" si="15"/>
        <v>131824.43999999997</v>
      </c>
      <c r="I489" s="3"/>
      <c r="J489" s="7"/>
      <c r="K489" s="11"/>
      <c r="L489" s="11"/>
      <c r="M489" s="11"/>
      <c r="N489" s="7"/>
      <c r="O489" s="14"/>
      <c r="P489" s="11"/>
      <c r="Q489" s="11"/>
      <c r="R489" s="11"/>
      <c r="S489" s="11"/>
      <c r="T489" s="11"/>
      <c r="U489" s="11"/>
      <c r="V489" s="7"/>
      <c r="W489" s="8"/>
      <c r="X489" s="4"/>
      <c r="Y489" s="7"/>
      <c r="Z489" s="3"/>
    </row>
    <row r="490" spans="1:26" x14ac:dyDescent="0.25">
      <c r="A490" s="2">
        <v>487</v>
      </c>
      <c r="B490">
        <v>1875.15</v>
      </c>
      <c r="C490">
        <v>2</v>
      </c>
      <c r="D490" s="8">
        <f t="shared" si="14"/>
        <v>937.57500000000005</v>
      </c>
      <c r="E490" s="4">
        <v>6</v>
      </c>
      <c r="F490" s="7">
        <v>10</v>
      </c>
      <c r="G490" s="3">
        <f t="shared" si="15"/>
        <v>56254.500000000007</v>
      </c>
      <c r="I490" s="3"/>
      <c r="J490" s="7"/>
      <c r="K490" s="11"/>
      <c r="L490" s="11"/>
      <c r="M490" s="11"/>
      <c r="N490" s="7"/>
      <c r="O490" s="14"/>
      <c r="P490" s="11"/>
      <c r="Q490" s="11"/>
      <c r="R490" s="11"/>
      <c r="S490" s="11"/>
      <c r="T490" s="11"/>
      <c r="U490" s="11"/>
      <c r="V490" s="7"/>
      <c r="W490" s="8"/>
      <c r="X490" s="4"/>
      <c r="Y490" s="7"/>
      <c r="Z490" s="3"/>
    </row>
    <row r="491" spans="1:26" x14ac:dyDescent="0.25">
      <c r="A491" s="2">
        <v>488</v>
      </c>
      <c r="B491">
        <v>4859.0999999999995</v>
      </c>
      <c r="C491">
        <v>7</v>
      </c>
      <c r="D491" s="8">
        <f t="shared" si="14"/>
        <v>694.15714285714273</v>
      </c>
      <c r="E491" s="4">
        <v>6</v>
      </c>
      <c r="F491" s="7">
        <v>10</v>
      </c>
      <c r="G491" s="3">
        <f t="shared" si="15"/>
        <v>41649.428571428565</v>
      </c>
      <c r="I491" s="3"/>
      <c r="J491" s="7"/>
      <c r="K491" s="11"/>
      <c r="L491" s="11"/>
      <c r="M491" s="11"/>
      <c r="N491" s="7"/>
      <c r="O491" s="14"/>
      <c r="P491" s="11"/>
      <c r="Q491" s="11"/>
      <c r="R491" s="11"/>
      <c r="S491" s="11"/>
      <c r="T491" s="11"/>
      <c r="U491" s="11"/>
      <c r="V491" s="7"/>
      <c r="W491" s="8"/>
      <c r="X491" s="4"/>
      <c r="Y491" s="7"/>
      <c r="Z491" s="3"/>
    </row>
    <row r="492" spans="1:26" x14ac:dyDescent="0.25">
      <c r="A492" s="2">
        <v>489</v>
      </c>
      <c r="B492">
        <v>5450.6900000000005</v>
      </c>
      <c r="C492">
        <v>5</v>
      </c>
      <c r="D492" s="8">
        <f t="shared" si="14"/>
        <v>1090.1380000000001</v>
      </c>
      <c r="E492" s="4">
        <v>6</v>
      </c>
      <c r="F492" s="7">
        <v>4</v>
      </c>
      <c r="G492" s="3">
        <f t="shared" si="15"/>
        <v>26163.312000000005</v>
      </c>
      <c r="I492" s="3"/>
      <c r="J492" s="7"/>
      <c r="K492" s="11"/>
      <c r="L492" s="11"/>
      <c r="M492" s="11"/>
      <c r="N492" s="7"/>
      <c r="O492" s="14"/>
      <c r="P492" s="11"/>
      <c r="Q492" s="11"/>
      <c r="R492" s="11"/>
      <c r="S492" s="11"/>
      <c r="T492" s="11"/>
      <c r="U492" s="11"/>
      <c r="V492" s="7"/>
      <c r="W492" s="8"/>
      <c r="X492" s="4"/>
      <c r="Y492" s="7"/>
      <c r="Z492" s="3"/>
    </row>
    <row r="493" spans="1:26" x14ac:dyDescent="0.25">
      <c r="A493" s="2">
        <v>490</v>
      </c>
      <c r="B493">
        <v>9886.75</v>
      </c>
      <c r="C493">
        <v>9</v>
      </c>
      <c r="D493" s="8">
        <f t="shared" si="14"/>
        <v>1098.5277777777778</v>
      </c>
      <c r="E493" s="4">
        <v>6</v>
      </c>
      <c r="F493" s="7">
        <v>6</v>
      </c>
      <c r="G493" s="3">
        <f t="shared" si="15"/>
        <v>39547</v>
      </c>
      <c r="I493" s="3"/>
      <c r="J493" s="7"/>
      <c r="K493" s="11"/>
      <c r="L493" s="11"/>
      <c r="M493" s="11"/>
      <c r="N493" s="7"/>
      <c r="O493" s="14"/>
      <c r="P493" s="11"/>
      <c r="Q493" s="11"/>
      <c r="R493" s="11"/>
      <c r="S493" s="11"/>
      <c r="T493" s="11"/>
      <c r="U493" s="11"/>
      <c r="V493" s="7"/>
      <c r="W493" s="8"/>
      <c r="X493" s="4"/>
      <c r="Y493" s="7"/>
      <c r="Z493" s="3"/>
    </row>
    <row r="494" spans="1:26" x14ac:dyDescent="0.25">
      <c r="A494" s="2">
        <v>491</v>
      </c>
      <c r="B494">
        <v>6140.67</v>
      </c>
      <c r="C494">
        <v>7</v>
      </c>
      <c r="D494" s="8">
        <f t="shared" si="14"/>
        <v>877.23857142857139</v>
      </c>
      <c r="E494" s="4">
        <v>6</v>
      </c>
      <c r="F494" s="7">
        <v>19</v>
      </c>
      <c r="G494" s="3">
        <f t="shared" si="15"/>
        <v>100005.19714285713</v>
      </c>
      <c r="I494" s="3"/>
      <c r="J494" s="7"/>
      <c r="K494" s="11"/>
      <c r="L494" s="11"/>
      <c r="M494" s="11"/>
      <c r="N494" s="7"/>
      <c r="O494" s="14"/>
      <c r="P494" s="11"/>
      <c r="Q494" s="11"/>
      <c r="R494" s="11"/>
      <c r="S494" s="11"/>
      <c r="T494" s="11"/>
      <c r="U494" s="11"/>
      <c r="V494" s="7"/>
      <c r="W494" s="8"/>
      <c r="X494" s="4"/>
      <c r="Y494" s="7"/>
      <c r="Z494" s="3"/>
    </row>
    <row r="495" spans="1:26" x14ac:dyDescent="0.25">
      <c r="A495" s="2">
        <v>492</v>
      </c>
      <c r="B495">
        <v>5248.1500000000005</v>
      </c>
      <c r="C495">
        <v>4</v>
      </c>
      <c r="D495" s="8">
        <f t="shared" si="14"/>
        <v>1312.0375000000001</v>
      </c>
      <c r="E495" s="4">
        <v>6</v>
      </c>
      <c r="F495" s="7">
        <v>21</v>
      </c>
      <c r="G495" s="3">
        <f t="shared" si="15"/>
        <v>165316.72500000001</v>
      </c>
      <c r="I495" s="3"/>
      <c r="J495" s="7"/>
      <c r="K495" s="11"/>
      <c r="L495" s="11"/>
      <c r="M495" s="11"/>
      <c r="N495" s="7"/>
      <c r="O495" s="14"/>
      <c r="P495" s="11"/>
      <c r="Q495" s="11"/>
      <c r="R495" s="11"/>
      <c r="S495" s="11"/>
      <c r="T495" s="11"/>
      <c r="U495" s="11"/>
      <c r="V495" s="7"/>
      <c r="W495" s="8"/>
      <c r="X495" s="4"/>
      <c r="Y495" s="7"/>
      <c r="Z495" s="3"/>
    </row>
    <row r="496" spans="1:26" x14ac:dyDescent="0.25">
      <c r="A496" s="2">
        <v>493</v>
      </c>
      <c r="B496">
        <v>607.78</v>
      </c>
      <c r="C496">
        <v>3</v>
      </c>
      <c r="D496" s="8">
        <f t="shared" si="14"/>
        <v>202.59333333333333</v>
      </c>
      <c r="E496" s="4">
        <v>6</v>
      </c>
      <c r="F496" s="7">
        <v>5</v>
      </c>
      <c r="G496" s="3">
        <f t="shared" si="15"/>
        <v>6077.7999999999993</v>
      </c>
      <c r="I496" s="3"/>
      <c r="J496" s="7"/>
      <c r="K496" s="11"/>
      <c r="L496" s="11"/>
      <c r="M496" s="11"/>
      <c r="N496" s="7"/>
      <c r="O496" s="14"/>
      <c r="P496" s="11"/>
      <c r="Q496" s="11"/>
      <c r="R496" s="11"/>
      <c r="S496" s="11"/>
      <c r="T496" s="11"/>
      <c r="U496" s="11"/>
      <c r="V496" s="7"/>
      <c r="W496" s="8"/>
      <c r="X496" s="4"/>
      <c r="Y496" s="7"/>
      <c r="Z496" s="3"/>
    </row>
    <row r="497" spans="1:26" x14ac:dyDescent="0.25">
      <c r="A497" s="2">
        <v>494</v>
      </c>
      <c r="B497">
        <v>2524.5299999999997</v>
      </c>
      <c r="C497">
        <v>3</v>
      </c>
      <c r="D497" s="8">
        <f t="shared" si="14"/>
        <v>841.50999999999988</v>
      </c>
      <c r="E497" s="4">
        <v>6</v>
      </c>
      <c r="F497" s="7">
        <v>9</v>
      </c>
      <c r="G497" s="3">
        <f t="shared" si="15"/>
        <v>45441.539999999994</v>
      </c>
      <c r="I497" s="3"/>
      <c r="J497" s="7"/>
      <c r="K497" s="11"/>
      <c r="L497" s="7"/>
      <c r="M497" s="11"/>
      <c r="N497" s="7"/>
      <c r="O497" s="14"/>
      <c r="P497" s="11"/>
      <c r="Q497" s="11"/>
      <c r="R497" s="11"/>
      <c r="S497" s="11"/>
      <c r="T497" s="11"/>
      <c r="U497" s="11"/>
      <c r="V497" s="7"/>
      <c r="W497" s="8"/>
      <c r="X497" s="4"/>
      <c r="Y497" s="7"/>
      <c r="Z497" s="3"/>
    </row>
    <row r="498" spans="1:26" x14ac:dyDescent="0.25">
      <c r="A498" s="2">
        <v>495</v>
      </c>
      <c r="B498">
        <v>6120.1399999999994</v>
      </c>
      <c r="C498">
        <v>6</v>
      </c>
      <c r="D498" s="8">
        <f t="shared" si="14"/>
        <v>1020.0233333333332</v>
      </c>
      <c r="E498" s="4">
        <v>6</v>
      </c>
      <c r="F498" s="7">
        <v>6</v>
      </c>
      <c r="G498" s="3">
        <f t="shared" si="15"/>
        <v>36720.839999999997</v>
      </c>
      <c r="I498" s="3"/>
      <c r="J498" s="7"/>
      <c r="K498" s="11"/>
      <c r="L498" s="11"/>
      <c r="M498" s="11"/>
      <c r="N498" s="7"/>
      <c r="O498" s="14"/>
      <c r="P498" s="11"/>
      <c r="Q498" s="11"/>
      <c r="R498" s="11"/>
      <c r="S498" s="11"/>
      <c r="T498" s="11"/>
      <c r="U498" s="11"/>
      <c r="V498" s="7"/>
      <c r="W498" s="8"/>
      <c r="X498" s="4"/>
      <c r="Y498" s="7"/>
      <c r="Z498" s="3"/>
    </row>
    <row r="499" spans="1:26" x14ac:dyDescent="0.25">
      <c r="A499" s="2">
        <v>496</v>
      </c>
      <c r="B499">
        <v>3612.1900000000005</v>
      </c>
      <c r="C499">
        <v>4</v>
      </c>
      <c r="D499" s="8">
        <f t="shared" si="14"/>
        <v>903.04750000000013</v>
      </c>
      <c r="E499" s="4">
        <v>6</v>
      </c>
      <c r="F499" s="7">
        <v>11</v>
      </c>
      <c r="G499" s="3">
        <f t="shared" si="15"/>
        <v>59601.135000000009</v>
      </c>
      <c r="I499" s="3"/>
      <c r="J499" s="7"/>
      <c r="K499" s="11"/>
      <c r="L499" s="11"/>
      <c r="M499" s="11"/>
      <c r="N499" s="7"/>
      <c r="O499" s="14"/>
      <c r="P499" s="11"/>
      <c r="Q499" s="11"/>
      <c r="R499" s="11"/>
      <c r="S499" s="11"/>
      <c r="T499" s="11"/>
      <c r="U499" s="11"/>
      <c r="V499" s="7"/>
      <c r="W499" s="8"/>
      <c r="X499" s="4"/>
      <c r="Y499" s="7"/>
      <c r="Z499" s="3"/>
    </row>
    <row r="500" spans="1:26" x14ac:dyDescent="0.25">
      <c r="A500" s="2">
        <v>497</v>
      </c>
      <c r="B500">
        <v>2772.1500000000005</v>
      </c>
      <c r="C500">
        <v>4</v>
      </c>
      <c r="D500" s="8">
        <f t="shared" si="14"/>
        <v>693.03750000000014</v>
      </c>
      <c r="E500" s="4">
        <v>6</v>
      </c>
      <c r="F500" s="7">
        <v>11</v>
      </c>
      <c r="G500" s="3">
        <f t="shared" si="15"/>
        <v>45740.475000000006</v>
      </c>
      <c r="I500" s="3"/>
      <c r="J500" s="7"/>
      <c r="K500" s="11"/>
      <c r="L500" s="11"/>
      <c r="M500" s="11"/>
      <c r="N500" s="7"/>
      <c r="O500" s="14"/>
      <c r="P500" s="7"/>
      <c r="Q500" s="11"/>
      <c r="R500" s="11"/>
      <c r="S500" s="11"/>
      <c r="T500" s="11"/>
      <c r="U500" s="11"/>
      <c r="V500" s="7"/>
      <c r="W500" s="8"/>
      <c r="X500" s="4"/>
      <c r="Y500" s="7"/>
      <c r="Z500" s="3"/>
    </row>
    <row r="501" spans="1:26" x14ac:dyDescent="0.25">
      <c r="A501" s="2">
        <v>498</v>
      </c>
      <c r="B501">
        <v>9834.9500000000007</v>
      </c>
      <c r="C501">
        <v>7</v>
      </c>
      <c r="D501" s="8">
        <f t="shared" si="14"/>
        <v>1404.9928571428572</v>
      </c>
      <c r="E501" s="4">
        <v>6</v>
      </c>
      <c r="F501" s="7">
        <v>10</v>
      </c>
      <c r="G501" s="3">
        <f t="shared" si="15"/>
        <v>84299.571428571435</v>
      </c>
      <c r="I501" s="3"/>
      <c r="J501" s="7"/>
      <c r="K501" s="11"/>
      <c r="L501" s="11"/>
      <c r="M501" s="11"/>
      <c r="N501" s="7"/>
      <c r="O501" s="14"/>
      <c r="P501" s="11"/>
      <c r="Q501" s="11"/>
      <c r="R501" s="11"/>
      <c r="S501" s="11"/>
      <c r="T501" s="11"/>
      <c r="U501" s="11"/>
      <c r="V501" s="7"/>
      <c r="W501" s="8"/>
      <c r="X501" s="4"/>
      <c r="Y501" s="7"/>
      <c r="Z501" s="3"/>
    </row>
    <row r="502" spans="1:26" x14ac:dyDescent="0.25">
      <c r="A502" s="2">
        <v>499</v>
      </c>
      <c r="B502">
        <v>8960.43</v>
      </c>
      <c r="C502">
        <v>11</v>
      </c>
      <c r="D502" s="8">
        <f t="shared" si="14"/>
        <v>814.58454545454549</v>
      </c>
      <c r="E502" s="4">
        <v>6</v>
      </c>
      <c r="F502" s="7">
        <v>19</v>
      </c>
      <c r="G502" s="3">
        <f t="shared" si="15"/>
        <v>92862.638181818184</v>
      </c>
      <c r="I502" s="3"/>
      <c r="J502" s="7"/>
      <c r="K502" s="11"/>
      <c r="L502" s="11"/>
      <c r="M502" s="11"/>
      <c r="N502" s="7"/>
      <c r="O502" s="14"/>
      <c r="P502" s="11"/>
      <c r="Q502" s="11"/>
      <c r="R502" s="11"/>
      <c r="S502" s="11"/>
      <c r="T502" s="11"/>
      <c r="U502" s="11"/>
      <c r="V502" s="7"/>
      <c r="W502" s="8"/>
      <c r="X502" s="4"/>
      <c r="Y502" s="7"/>
      <c r="Z502" s="3"/>
    </row>
    <row r="503" spans="1:26" x14ac:dyDescent="0.25">
      <c r="A503" s="2">
        <v>500</v>
      </c>
      <c r="B503">
        <v>9381.92</v>
      </c>
      <c r="C503">
        <v>8</v>
      </c>
      <c r="D503" s="8">
        <f t="shared" si="14"/>
        <v>1172.74</v>
      </c>
      <c r="E503" s="4">
        <v>6</v>
      </c>
      <c r="F503" s="7">
        <v>10</v>
      </c>
      <c r="G503" s="3">
        <f t="shared" si="15"/>
        <v>70364.400000000009</v>
      </c>
      <c r="I503" s="3"/>
      <c r="J503" s="7"/>
      <c r="K503" s="11"/>
      <c r="L503" s="11"/>
      <c r="M503" s="11"/>
      <c r="N503" s="7"/>
      <c r="O503" s="14"/>
      <c r="P503" s="11"/>
      <c r="Q503" s="11"/>
      <c r="R503" s="11"/>
      <c r="S503" s="11"/>
      <c r="T503" s="11"/>
      <c r="U503" s="11"/>
      <c r="V503" s="7"/>
      <c r="W503" s="8"/>
      <c r="X503" s="4"/>
      <c r="Y503" s="7"/>
      <c r="Z503" s="3"/>
    </row>
    <row r="504" spans="1:26" x14ac:dyDescent="0.25">
      <c r="A504" s="2">
        <v>501</v>
      </c>
      <c r="B504">
        <v>2476.1999999999998</v>
      </c>
      <c r="C504">
        <v>3</v>
      </c>
      <c r="D504" s="8">
        <f t="shared" si="14"/>
        <v>825.4</v>
      </c>
      <c r="E504" s="4">
        <v>6</v>
      </c>
      <c r="F504" s="7">
        <v>19</v>
      </c>
      <c r="G504" s="3">
        <f t="shared" si="15"/>
        <v>94095.599999999991</v>
      </c>
      <c r="I504" s="3"/>
      <c r="J504" s="7"/>
      <c r="K504" s="11"/>
      <c r="L504" s="11"/>
      <c r="M504" s="11"/>
      <c r="N504" s="7"/>
      <c r="O504" s="14"/>
      <c r="P504" s="11"/>
      <c r="Q504" s="11"/>
      <c r="R504" s="11"/>
      <c r="S504" s="11"/>
      <c r="T504" s="11"/>
      <c r="U504" s="11"/>
      <c r="V504" s="7"/>
      <c r="W504" s="8"/>
      <c r="X504" s="4"/>
      <c r="Y504" s="7"/>
      <c r="Z504" s="3"/>
    </row>
    <row r="505" spans="1:26" x14ac:dyDescent="0.25">
      <c r="A505" s="2">
        <v>502</v>
      </c>
      <c r="B505">
        <v>3572.03</v>
      </c>
      <c r="C505">
        <v>4</v>
      </c>
      <c r="D505" s="8">
        <f t="shared" si="14"/>
        <v>893.00750000000005</v>
      </c>
      <c r="E505" s="4">
        <v>6</v>
      </c>
      <c r="F505" s="7">
        <v>18</v>
      </c>
      <c r="G505" s="3">
        <f t="shared" si="15"/>
        <v>96444.81</v>
      </c>
      <c r="I505" s="3"/>
      <c r="J505" s="7"/>
      <c r="K505" s="11"/>
      <c r="L505" s="11"/>
      <c r="M505" s="11"/>
      <c r="N505" s="7"/>
      <c r="O505" s="14"/>
      <c r="P505" s="11"/>
      <c r="Q505" s="11"/>
      <c r="R505" s="11"/>
      <c r="S505" s="11"/>
      <c r="T505" s="11"/>
      <c r="U505" s="11"/>
      <c r="V505" s="7"/>
      <c r="W505" s="8"/>
      <c r="X505" s="4"/>
      <c r="Y505" s="7"/>
      <c r="Z505" s="3"/>
    </row>
    <row r="506" spans="1:26" x14ac:dyDescent="0.25">
      <c r="A506" s="2">
        <v>503</v>
      </c>
      <c r="B506">
        <v>2643.58</v>
      </c>
      <c r="C506">
        <v>3</v>
      </c>
      <c r="D506" s="8">
        <f t="shared" si="14"/>
        <v>881.19333333333327</v>
      </c>
      <c r="E506" s="4">
        <v>6</v>
      </c>
      <c r="F506" s="7">
        <v>10</v>
      </c>
      <c r="G506" s="3">
        <f t="shared" si="15"/>
        <v>52871.6</v>
      </c>
      <c r="I506" s="3"/>
      <c r="J506" s="7"/>
      <c r="K506" s="11"/>
      <c r="L506" s="11"/>
      <c r="M506" s="11"/>
      <c r="N506" s="7"/>
      <c r="O506" s="14"/>
      <c r="P506" s="11"/>
      <c r="Q506" s="11"/>
      <c r="R506" s="11"/>
      <c r="S506" s="11"/>
      <c r="T506" s="11"/>
      <c r="U506" s="11"/>
      <c r="V506" s="7"/>
      <c r="W506" s="8"/>
      <c r="X506" s="4"/>
      <c r="Y506" s="7"/>
      <c r="Z506" s="3"/>
    </row>
    <row r="507" spans="1:26" x14ac:dyDescent="0.25">
      <c r="A507" s="2">
        <v>504</v>
      </c>
      <c r="B507">
        <v>7145.6699999999992</v>
      </c>
      <c r="C507">
        <v>8</v>
      </c>
      <c r="D507" s="8">
        <f t="shared" si="14"/>
        <v>893.2087499999999</v>
      </c>
      <c r="E507" s="4">
        <v>6</v>
      </c>
      <c r="F507" s="7">
        <v>7</v>
      </c>
      <c r="G507" s="3">
        <f t="shared" si="15"/>
        <v>37514.767499999994</v>
      </c>
      <c r="I507" s="3"/>
      <c r="J507" s="7"/>
      <c r="K507" s="11"/>
      <c r="L507" s="11"/>
      <c r="M507" s="11"/>
      <c r="N507" s="7"/>
      <c r="O507" s="14"/>
      <c r="P507" s="11"/>
      <c r="Q507" s="11"/>
      <c r="R507" s="11"/>
      <c r="S507" s="11"/>
      <c r="T507" s="11"/>
      <c r="U507" s="11"/>
      <c r="V507" s="7"/>
      <c r="W507" s="8"/>
      <c r="X507" s="4"/>
      <c r="Y507" s="7"/>
      <c r="Z507" s="3"/>
    </row>
    <row r="508" spans="1:26" x14ac:dyDescent="0.25">
      <c r="A508" s="2">
        <v>505</v>
      </c>
      <c r="B508">
        <v>6456.41</v>
      </c>
      <c r="C508">
        <v>5</v>
      </c>
      <c r="D508" s="8">
        <f t="shared" si="14"/>
        <v>1291.2819999999999</v>
      </c>
      <c r="E508" s="4">
        <v>6</v>
      </c>
      <c r="F508" s="7">
        <v>10</v>
      </c>
      <c r="G508" s="3">
        <f t="shared" si="15"/>
        <v>77476.919999999984</v>
      </c>
      <c r="I508" s="3"/>
      <c r="J508" s="7"/>
      <c r="K508" s="11"/>
      <c r="L508" s="11"/>
      <c r="M508" s="11"/>
      <c r="N508" s="7"/>
      <c r="O508" s="14"/>
      <c r="P508" s="7"/>
      <c r="Q508" s="11"/>
      <c r="R508" s="11"/>
      <c r="S508" s="11"/>
      <c r="T508" s="11"/>
      <c r="U508" s="11"/>
      <c r="V508" s="7"/>
      <c r="W508" s="8"/>
      <c r="X508" s="4"/>
      <c r="Y508" s="7"/>
      <c r="Z508" s="3"/>
    </row>
    <row r="509" spans="1:26" x14ac:dyDescent="0.25">
      <c r="A509" s="2">
        <v>506</v>
      </c>
      <c r="B509">
        <v>14208.249999999998</v>
      </c>
      <c r="C509">
        <v>10</v>
      </c>
      <c r="D509" s="8">
        <f t="shared" si="14"/>
        <v>1420.8249999999998</v>
      </c>
      <c r="E509" s="4">
        <v>6</v>
      </c>
      <c r="F509" s="7">
        <v>21</v>
      </c>
      <c r="G509" s="3">
        <f t="shared" si="15"/>
        <v>179023.94999999998</v>
      </c>
      <c r="I509" s="3"/>
      <c r="J509" s="7"/>
      <c r="K509" s="11"/>
      <c r="L509" s="11"/>
      <c r="M509" s="11"/>
      <c r="N509" s="7"/>
      <c r="O509" s="14"/>
      <c r="P509" s="11"/>
      <c r="Q509" s="11"/>
      <c r="R509" s="11"/>
      <c r="S509" s="11"/>
      <c r="T509" s="11"/>
      <c r="U509" s="11"/>
      <c r="V509" s="7"/>
      <c r="W509" s="8"/>
      <c r="X509" s="4"/>
      <c r="Y509" s="7"/>
      <c r="Z509" s="3"/>
    </row>
    <row r="510" spans="1:26" x14ac:dyDescent="0.25">
      <c r="A510" s="2">
        <v>507</v>
      </c>
      <c r="B510">
        <v>7567.66</v>
      </c>
      <c r="C510">
        <v>7</v>
      </c>
      <c r="D510" s="8">
        <f t="shared" si="14"/>
        <v>1081.0942857142857</v>
      </c>
      <c r="E510" s="4">
        <v>6</v>
      </c>
      <c r="F510" s="7">
        <v>7</v>
      </c>
      <c r="G510" s="3">
        <f t="shared" si="15"/>
        <v>45405.96</v>
      </c>
      <c r="I510" s="3"/>
      <c r="J510" s="7"/>
      <c r="K510" s="11"/>
      <c r="L510" s="11"/>
      <c r="M510" s="11"/>
      <c r="N510" s="7"/>
      <c r="O510" s="14"/>
      <c r="P510" s="7"/>
      <c r="Q510" s="11"/>
      <c r="R510" s="11"/>
      <c r="S510" s="11"/>
      <c r="T510" s="11"/>
      <c r="U510" s="11"/>
      <c r="V510" s="7"/>
      <c r="W510" s="8"/>
      <c r="X510" s="4"/>
      <c r="Y510" s="7"/>
      <c r="Z510" s="3"/>
    </row>
    <row r="511" spans="1:26" x14ac:dyDescent="0.25">
      <c r="A511" s="2">
        <v>508</v>
      </c>
      <c r="B511">
        <v>5351.73</v>
      </c>
      <c r="C511">
        <v>4</v>
      </c>
      <c r="D511" s="8">
        <f t="shared" si="14"/>
        <v>1337.9324999999999</v>
      </c>
      <c r="E511" s="4">
        <v>6</v>
      </c>
      <c r="F511" s="7">
        <v>11</v>
      </c>
      <c r="G511" s="3">
        <f t="shared" si="15"/>
        <v>88303.544999999998</v>
      </c>
      <c r="I511" s="3"/>
      <c r="J511" s="7"/>
      <c r="K511" s="11"/>
      <c r="L511" s="11"/>
      <c r="M511" s="11"/>
      <c r="N511" s="7"/>
      <c r="O511" s="14"/>
      <c r="P511" s="11"/>
      <c r="Q511" s="11"/>
      <c r="R511" s="11"/>
      <c r="S511" s="11"/>
      <c r="T511" s="11"/>
      <c r="U511" s="11"/>
      <c r="V511" s="7"/>
      <c r="W511" s="8"/>
      <c r="X511" s="4"/>
      <c r="Y511" s="7"/>
      <c r="Z511" s="3"/>
    </row>
    <row r="512" spans="1:26" x14ac:dyDescent="0.25">
      <c r="A512" s="2">
        <v>509</v>
      </c>
      <c r="B512">
        <v>6017.45</v>
      </c>
      <c r="C512">
        <v>6</v>
      </c>
      <c r="D512" s="8">
        <f t="shared" si="14"/>
        <v>1002.9083333333333</v>
      </c>
      <c r="E512" s="4">
        <v>6</v>
      </c>
      <c r="F512" s="7">
        <v>21</v>
      </c>
      <c r="G512" s="3">
        <f t="shared" si="15"/>
        <v>126366.45</v>
      </c>
      <c r="I512" s="3"/>
      <c r="J512" s="7"/>
      <c r="K512" s="11"/>
      <c r="L512" s="11"/>
      <c r="M512" s="11"/>
      <c r="N512" s="7"/>
      <c r="O512" s="14"/>
      <c r="P512" s="11"/>
      <c r="Q512" s="11"/>
      <c r="R512" s="11"/>
      <c r="S512" s="11"/>
      <c r="T512" s="11"/>
      <c r="U512" s="11"/>
      <c r="V512" s="7"/>
      <c r="W512" s="8"/>
      <c r="X512" s="4"/>
      <c r="Y512" s="7"/>
      <c r="Z512" s="3"/>
    </row>
    <row r="513" spans="1:26" x14ac:dyDescent="0.25">
      <c r="A513" s="2">
        <v>510</v>
      </c>
      <c r="B513">
        <v>3333.38</v>
      </c>
      <c r="C513">
        <v>2</v>
      </c>
      <c r="D513" s="8">
        <f t="shared" si="14"/>
        <v>1666.69</v>
      </c>
      <c r="E513" s="4">
        <v>6</v>
      </c>
      <c r="F513" s="7">
        <v>2</v>
      </c>
      <c r="G513" s="3">
        <f t="shared" si="15"/>
        <v>20000.28</v>
      </c>
      <c r="I513" s="3"/>
      <c r="J513" s="7"/>
      <c r="K513" s="11"/>
      <c r="L513" s="11"/>
      <c r="M513" s="11"/>
      <c r="N513" s="7"/>
      <c r="O513" s="14"/>
      <c r="P513" s="7"/>
      <c r="Q513" s="11"/>
      <c r="R513" s="11"/>
      <c r="S513" s="11"/>
      <c r="T513" s="11"/>
      <c r="U513" s="11"/>
      <c r="V513" s="7"/>
      <c r="W513" s="8"/>
      <c r="X513" s="4"/>
      <c r="Y513" s="7"/>
      <c r="Z513" s="3"/>
    </row>
    <row r="514" spans="1:26" x14ac:dyDescent="0.25">
      <c r="A514" s="2">
        <v>511</v>
      </c>
      <c r="B514">
        <v>4598.6900000000005</v>
      </c>
      <c r="C514">
        <v>5</v>
      </c>
      <c r="D514" s="8">
        <f t="shared" si="14"/>
        <v>919.73800000000006</v>
      </c>
      <c r="E514" s="4">
        <v>6</v>
      </c>
      <c r="F514" s="7">
        <v>10</v>
      </c>
      <c r="G514" s="3">
        <f t="shared" si="15"/>
        <v>55184.28</v>
      </c>
      <c r="I514" s="3"/>
      <c r="J514" s="7"/>
      <c r="K514" s="11"/>
      <c r="L514" s="11"/>
      <c r="M514" s="11"/>
      <c r="N514" s="7"/>
      <c r="O514" s="14"/>
      <c r="P514" s="11"/>
      <c r="Q514" s="11"/>
      <c r="R514" s="11"/>
      <c r="S514" s="11"/>
      <c r="T514" s="11"/>
      <c r="U514" s="11"/>
      <c r="V514" s="7"/>
      <c r="W514" s="8"/>
      <c r="X514" s="4"/>
      <c r="Y514" s="7"/>
      <c r="Z514" s="3"/>
    </row>
    <row r="515" spans="1:26" x14ac:dyDescent="0.25">
      <c r="A515" s="2">
        <v>512</v>
      </c>
      <c r="B515">
        <v>4233.95</v>
      </c>
      <c r="C515">
        <v>4</v>
      </c>
      <c r="D515" s="8">
        <f t="shared" si="14"/>
        <v>1058.4875</v>
      </c>
      <c r="E515" s="4">
        <v>6</v>
      </c>
      <c r="F515" s="7">
        <v>6</v>
      </c>
      <c r="G515" s="3">
        <f t="shared" si="15"/>
        <v>38105.549999999996</v>
      </c>
      <c r="I515" s="3"/>
      <c r="J515" s="7"/>
      <c r="K515" s="11"/>
      <c r="L515" s="11"/>
      <c r="M515" s="11"/>
      <c r="N515" s="7"/>
      <c r="O515" s="14"/>
      <c r="P515" s="11"/>
      <c r="Q515" s="11"/>
      <c r="R515" s="11"/>
      <c r="S515" s="11"/>
      <c r="T515" s="11"/>
      <c r="U515" s="11"/>
      <c r="V515" s="7"/>
      <c r="W515" s="8"/>
      <c r="X515" s="4"/>
      <c r="Y515" s="7"/>
      <c r="Z515" s="3"/>
    </row>
    <row r="516" spans="1:26" x14ac:dyDescent="0.25">
      <c r="A516" s="2">
        <v>513</v>
      </c>
      <c r="B516">
        <v>5958.0399999999991</v>
      </c>
      <c r="C516">
        <v>5</v>
      </c>
      <c r="D516" s="8">
        <f t="shared" si="14"/>
        <v>1191.6079999999997</v>
      </c>
      <c r="E516" s="4">
        <v>6</v>
      </c>
      <c r="F516" s="7" t="s">
        <v>5</v>
      </c>
      <c r="G516" s="3" t="e">
        <f t="shared" si="15"/>
        <v>#VALUE!</v>
      </c>
      <c r="I516" s="3"/>
      <c r="J516" s="7"/>
      <c r="K516" s="11"/>
      <c r="L516" s="11"/>
      <c r="M516" s="11"/>
      <c r="N516" s="7"/>
      <c r="O516" s="7"/>
      <c r="P516" s="11"/>
      <c r="Q516" s="11"/>
      <c r="R516" s="11"/>
      <c r="S516" s="11"/>
      <c r="T516" s="11"/>
      <c r="U516" s="11"/>
      <c r="V516" s="7"/>
      <c r="W516" s="8"/>
      <c r="X516" s="4"/>
      <c r="Y516" s="7"/>
      <c r="Z516" s="3"/>
    </row>
    <row r="517" spans="1:26" x14ac:dyDescent="0.25">
      <c r="A517" s="2">
        <v>514</v>
      </c>
      <c r="B517">
        <v>7401.0599999999995</v>
      </c>
      <c r="C517">
        <v>5</v>
      </c>
      <c r="D517" s="8">
        <f t="shared" ref="D517:D580" si="16">B517/C517</f>
        <v>1480.212</v>
      </c>
      <c r="E517" s="4">
        <v>6</v>
      </c>
      <c r="F517" s="7">
        <v>4</v>
      </c>
      <c r="G517" s="3">
        <f t="shared" ref="G517:G580" si="17">(D517*E517)*F517</f>
        <v>35525.088000000003</v>
      </c>
      <c r="I517" s="3"/>
      <c r="J517" s="7"/>
      <c r="K517" s="11"/>
      <c r="L517" s="7"/>
      <c r="M517" s="11"/>
      <c r="N517" s="7"/>
      <c r="O517" s="14"/>
      <c r="P517" s="11"/>
      <c r="Q517" s="11"/>
      <c r="R517" s="11"/>
      <c r="S517" s="11"/>
      <c r="T517" s="11"/>
      <c r="U517" s="11"/>
      <c r="V517" s="7"/>
      <c r="W517" s="8"/>
      <c r="X517" s="4"/>
      <c r="Y517" s="7"/>
      <c r="Z517" s="3"/>
    </row>
    <row r="518" spans="1:26" x14ac:dyDescent="0.25">
      <c r="A518" s="2">
        <v>515</v>
      </c>
      <c r="B518">
        <v>11033.65</v>
      </c>
      <c r="C518">
        <v>8</v>
      </c>
      <c r="D518" s="8">
        <f t="shared" si="16"/>
        <v>1379.20625</v>
      </c>
      <c r="E518" s="4">
        <v>6</v>
      </c>
      <c r="F518" s="7">
        <v>8</v>
      </c>
      <c r="G518" s="3">
        <f t="shared" si="17"/>
        <v>66201.899999999994</v>
      </c>
      <c r="I518" s="3"/>
      <c r="J518" s="7"/>
      <c r="K518" s="11"/>
      <c r="L518" s="11"/>
      <c r="M518" s="11"/>
      <c r="N518" s="7"/>
      <c r="O518" s="14"/>
      <c r="P518" s="11"/>
      <c r="Q518" s="11"/>
      <c r="R518" s="11"/>
      <c r="S518" s="11"/>
      <c r="T518" s="11"/>
      <c r="U518" s="11"/>
      <c r="V518" s="7"/>
      <c r="W518" s="8"/>
      <c r="X518" s="4"/>
      <c r="Y518" s="7"/>
      <c r="Z518" s="3"/>
    </row>
    <row r="519" spans="1:26" x14ac:dyDescent="0.25">
      <c r="A519" s="2">
        <v>516</v>
      </c>
      <c r="B519">
        <v>9021.7000000000007</v>
      </c>
      <c r="C519">
        <v>10</v>
      </c>
      <c r="D519" s="8">
        <f t="shared" si="16"/>
        <v>902.17000000000007</v>
      </c>
      <c r="E519" s="4">
        <v>6</v>
      </c>
      <c r="F519" s="7">
        <v>20</v>
      </c>
      <c r="G519" s="3">
        <f t="shared" si="17"/>
        <v>108260.40000000001</v>
      </c>
      <c r="I519" s="3"/>
      <c r="J519" s="7"/>
      <c r="K519" s="11"/>
      <c r="L519" s="11"/>
      <c r="M519" s="11"/>
      <c r="N519" s="7"/>
      <c r="O519" s="14"/>
      <c r="P519" s="11"/>
      <c r="Q519" s="11"/>
      <c r="R519" s="11"/>
      <c r="S519" s="11"/>
      <c r="T519" s="11"/>
      <c r="U519" s="11"/>
      <c r="V519" s="7"/>
      <c r="W519" s="8"/>
      <c r="X519" s="4"/>
      <c r="Y519" s="7"/>
      <c r="Z519" s="3"/>
    </row>
    <row r="520" spans="1:26" x14ac:dyDescent="0.25">
      <c r="A520" s="2">
        <v>517</v>
      </c>
      <c r="B520">
        <v>5083.1099999999997</v>
      </c>
      <c r="C520">
        <v>6</v>
      </c>
      <c r="D520" s="8">
        <f t="shared" si="16"/>
        <v>847.18499999999995</v>
      </c>
      <c r="E520" s="4">
        <v>6</v>
      </c>
      <c r="F520" s="7">
        <v>3</v>
      </c>
      <c r="G520" s="3">
        <f t="shared" si="17"/>
        <v>15249.329999999998</v>
      </c>
      <c r="I520" s="3"/>
      <c r="J520" s="7"/>
      <c r="K520" s="11"/>
      <c r="L520" s="11"/>
      <c r="M520" s="11"/>
      <c r="N520" s="7"/>
      <c r="O520" s="14"/>
      <c r="P520" s="11"/>
      <c r="Q520" s="11"/>
      <c r="R520" s="11"/>
      <c r="S520" s="11"/>
      <c r="T520" s="11"/>
      <c r="U520" s="11"/>
      <c r="V520" s="7"/>
      <c r="W520" s="8"/>
      <c r="X520" s="4"/>
      <c r="Y520" s="7"/>
      <c r="Z520" s="3"/>
    </row>
    <row r="521" spans="1:26" x14ac:dyDescent="0.25">
      <c r="A521" s="2">
        <v>518</v>
      </c>
      <c r="B521">
        <v>3288.99</v>
      </c>
      <c r="C521">
        <v>3</v>
      </c>
      <c r="D521" s="8">
        <f t="shared" si="16"/>
        <v>1096.33</v>
      </c>
      <c r="E521" s="4">
        <v>6</v>
      </c>
      <c r="F521" s="7">
        <v>10</v>
      </c>
      <c r="G521" s="3">
        <f t="shared" si="17"/>
        <v>65779.799999999988</v>
      </c>
      <c r="I521" s="3"/>
      <c r="J521" s="7"/>
      <c r="K521" s="11"/>
      <c r="L521" s="11"/>
      <c r="M521" s="11"/>
      <c r="N521" s="7"/>
      <c r="O521" s="14"/>
      <c r="P521" s="11"/>
      <c r="Q521" s="11"/>
      <c r="R521" s="11"/>
      <c r="S521" s="11"/>
      <c r="T521" s="11"/>
      <c r="U521" s="11"/>
      <c r="V521" s="7"/>
      <c r="W521" s="8"/>
      <c r="X521" s="4"/>
      <c r="Y521" s="7"/>
      <c r="Z521" s="3"/>
    </row>
    <row r="522" spans="1:26" x14ac:dyDescent="0.25">
      <c r="A522" s="2">
        <v>519</v>
      </c>
      <c r="B522">
        <v>4470.8500000000004</v>
      </c>
      <c r="C522">
        <v>4</v>
      </c>
      <c r="D522" s="8">
        <f t="shared" si="16"/>
        <v>1117.7125000000001</v>
      </c>
      <c r="E522" s="4">
        <v>6</v>
      </c>
      <c r="F522" s="7">
        <v>1</v>
      </c>
      <c r="G522" s="3">
        <f t="shared" si="17"/>
        <v>6706.2750000000005</v>
      </c>
      <c r="I522" s="3"/>
      <c r="J522" s="7"/>
      <c r="K522" s="11"/>
      <c r="L522" s="11"/>
      <c r="M522" s="11"/>
      <c r="N522" s="7"/>
      <c r="O522" s="14"/>
      <c r="P522" s="7"/>
      <c r="Q522" s="11"/>
      <c r="R522" s="11"/>
      <c r="S522" s="11"/>
      <c r="T522" s="11"/>
      <c r="U522" s="11"/>
      <c r="V522" s="7"/>
      <c r="W522" s="8"/>
      <c r="X522" s="4"/>
      <c r="Y522" s="7"/>
      <c r="Z522" s="3"/>
    </row>
    <row r="523" spans="1:26" x14ac:dyDescent="0.25">
      <c r="A523" s="2">
        <v>520</v>
      </c>
      <c r="B523">
        <v>2566.04</v>
      </c>
      <c r="C523">
        <v>5</v>
      </c>
      <c r="D523" s="8">
        <f t="shared" si="16"/>
        <v>513.20799999999997</v>
      </c>
      <c r="E523" s="4">
        <v>6</v>
      </c>
      <c r="F523" s="7">
        <v>15</v>
      </c>
      <c r="G523" s="3">
        <f t="shared" si="17"/>
        <v>46188.719999999994</v>
      </c>
      <c r="I523" s="3"/>
      <c r="J523" s="7"/>
      <c r="K523" s="11"/>
      <c r="L523" s="11"/>
      <c r="M523" s="11"/>
      <c r="N523" s="7"/>
      <c r="O523" s="14"/>
      <c r="P523" s="11"/>
      <c r="Q523" s="11"/>
      <c r="R523" s="11"/>
      <c r="S523" s="11"/>
      <c r="T523" s="11"/>
      <c r="U523" s="11"/>
      <c r="V523" s="7"/>
      <c r="W523" s="8"/>
      <c r="X523" s="4"/>
      <c r="Y523" s="7"/>
      <c r="Z523" s="3"/>
    </row>
    <row r="524" spans="1:26" x14ac:dyDescent="0.25">
      <c r="A524" s="2">
        <v>521</v>
      </c>
      <c r="B524">
        <v>1849.5700000000002</v>
      </c>
      <c r="C524">
        <v>2</v>
      </c>
      <c r="D524" s="8">
        <f t="shared" si="16"/>
        <v>924.78500000000008</v>
      </c>
      <c r="E524" s="4">
        <v>6</v>
      </c>
      <c r="F524" s="7">
        <v>16</v>
      </c>
      <c r="G524" s="3">
        <f t="shared" si="17"/>
        <v>88779.360000000015</v>
      </c>
      <c r="I524" s="3"/>
      <c r="J524" s="7"/>
      <c r="K524" s="11"/>
      <c r="L524" s="11"/>
      <c r="M524" s="11"/>
      <c r="N524" s="7"/>
      <c r="O524" s="14"/>
      <c r="P524" s="11"/>
      <c r="Q524" s="11"/>
      <c r="R524" s="11"/>
      <c r="S524" s="11"/>
      <c r="T524" s="11"/>
      <c r="U524" s="11"/>
      <c r="V524" s="7"/>
      <c r="W524" s="8"/>
      <c r="X524" s="4"/>
      <c r="Y524" s="7"/>
      <c r="Z524" s="3"/>
    </row>
    <row r="525" spans="1:26" x14ac:dyDescent="0.25">
      <c r="A525" s="2">
        <v>522</v>
      </c>
      <c r="B525">
        <v>3520.19</v>
      </c>
      <c r="C525">
        <v>4</v>
      </c>
      <c r="D525" s="8">
        <f t="shared" si="16"/>
        <v>880.04750000000001</v>
      </c>
      <c r="E525" s="4">
        <v>6</v>
      </c>
      <c r="F525" s="7">
        <v>16</v>
      </c>
      <c r="G525" s="3">
        <f t="shared" si="17"/>
        <v>84484.56</v>
      </c>
      <c r="I525" s="3"/>
      <c r="J525" s="7"/>
      <c r="K525" s="11"/>
      <c r="L525" s="11"/>
      <c r="M525" s="11"/>
      <c r="N525" s="7"/>
      <c r="O525" s="14"/>
      <c r="P525" s="7"/>
      <c r="Q525" s="11"/>
      <c r="R525" s="11"/>
      <c r="S525" s="11"/>
      <c r="T525" s="11"/>
      <c r="U525" s="11"/>
      <c r="V525" s="7"/>
      <c r="W525" s="8"/>
      <c r="X525" s="4"/>
      <c r="Y525" s="7"/>
      <c r="Z525" s="3"/>
    </row>
    <row r="526" spans="1:26" x14ac:dyDescent="0.25">
      <c r="A526" s="2">
        <v>523</v>
      </c>
      <c r="B526">
        <v>6485.21</v>
      </c>
      <c r="C526">
        <v>6</v>
      </c>
      <c r="D526" s="8">
        <f t="shared" si="16"/>
        <v>1080.8683333333333</v>
      </c>
      <c r="E526" s="4">
        <v>6</v>
      </c>
      <c r="F526" s="7">
        <v>16</v>
      </c>
      <c r="G526" s="3">
        <f t="shared" si="17"/>
        <v>103763.36</v>
      </c>
      <c r="I526" s="3"/>
      <c r="J526" s="7"/>
      <c r="K526" s="11"/>
      <c r="L526" s="11"/>
      <c r="M526" s="11"/>
      <c r="N526" s="7"/>
      <c r="O526" s="14"/>
      <c r="P526" s="11"/>
      <c r="Q526" s="11"/>
      <c r="R526" s="11"/>
      <c r="S526" s="11"/>
      <c r="T526" s="11"/>
      <c r="U526" s="11"/>
      <c r="V526" s="7"/>
      <c r="W526" s="8"/>
      <c r="X526" s="4"/>
      <c r="Y526" s="7"/>
      <c r="Z526" s="3"/>
    </row>
    <row r="527" spans="1:26" x14ac:dyDescent="0.25">
      <c r="A527" s="2">
        <v>524</v>
      </c>
      <c r="B527">
        <v>6400.86</v>
      </c>
      <c r="C527">
        <v>7</v>
      </c>
      <c r="D527" s="8">
        <f t="shared" si="16"/>
        <v>914.40857142857135</v>
      </c>
      <c r="E527" s="4">
        <v>6</v>
      </c>
      <c r="F527" s="7">
        <v>11</v>
      </c>
      <c r="G527" s="3">
        <f t="shared" si="17"/>
        <v>60350.965714285718</v>
      </c>
      <c r="I527" s="3"/>
      <c r="J527" s="7"/>
      <c r="K527" s="11"/>
      <c r="L527" s="11"/>
      <c r="M527" s="11"/>
      <c r="N527" s="7"/>
      <c r="O527" s="14"/>
      <c r="P527" s="11"/>
      <c r="Q527" s="11"/>
      <c r="R527" s="11"/>
      <c r="S527" s="11"/>
      <c r="T527" s="11"/>
      <c r="U527" s="11"/>
      <c r="V527" s="7"/>
      <c r="W527" s="8"/>
      <c r="X527" s="4"/>
      <c r="Y527" s="7"/>
      <c r="Z527" s="3"/>
    </row>
    <row r="528" spans="1:26" x14ac:dyDescent="0.25">
      <c r="A528" s="2">
        <v>525</v>
      </c>
      <c r="B528">
        <v>10372.679999999998</v>
      </c>
      <c r="C528">
        <v>8</v>
      </c>
      <c r="D528" s="8">
        <f t="shared" si="16"/>
        <v>1296.5849999999998</v>
      </c>
      <c r="E528" s="4">
        <v>6</v>
      </c>
      <c r="F528" s="7">
        <v>9</v>
      </c>
      <c r="G528" s="3">
        <f t="shared" si="17"/>
        <v>70015.589999999982</v>
      </c>
      <c r="I528" s="3"/>
      <c r="J528" s="7"/>
      <c r="K528" s="11"/>
      <c r="L528" s="11"/>
      <c r="M528" s="11"/>
      <c r="N528" s="7"/>
      <c r="O528" s="14"/>
      <c r="P528" s="11"/>
      <c r="Q528" s="11"/>
      <c r="R528" s="11"/>
      <c r="S528" s="11"/>
      <c r="T528" s="11"/>
      <c r="U528" s="11"/>
      <c r="V528" s="7"/>
      <c r="W528" s="8"/>
      <c r="X528" s="4"/>
      <c r="Y528" s="7"/>
      <c r="Z528" s="3"/>
    </row>
    <row r="529" spans="1:26" x14ac:dyDescent="0.25">
      <c r="A529" s="2">
        <v>526</v>
      </c>
      <c r="B529">
        <v>2674.66</v>
      </c>
      <c r="C529">
        <v>3</v>
      </c>
      <c r="D529" s="8">
        <f t="shared" si="16"/>
        <v>891.55333333333328</v>
      </c>
      <c r="E529" s="4">
        <v>6</v>
      </c>
      <c r="F529" s="7" t="s">
        <v>5</v>
      </c>
      <c r="G529" s="3" t="e">
        <f t="shared" si="17"/>
        <v>#VALUE!</v>
      </c>
      <c r="I529" s="3"/>
      <c r="J529" s="7"/>
      <c r="K529" s="11"/>
      <c r="L529" s="7"/>
      <c r="M529" s="11"/>
      <c r="N529" s="7"/>
      <c r="O529" s="7"/>
      <c r="P529" s="11"/>
      <c r="Q529" s="11"/>
      <c r="R529" s="11"/>
      <c r="S529" s="11"/>
      <c r="T529" s="11"/>
      <c r="U529" s="11"/>
      <c r="V529" s="7"/>
      <c r="W529" s="8"/>
      <c r="X529" s="4"/>
      <c r="Y529" s="7"/>
      <c r="Z529" s="3"/>
    </row>
    <row r="530" spans="1:26" x14ac:dyDescent="0.25">
      <c r="A530" s="2">
        <v>527</v>
      </c>
      <c r="B530">
        <v>2476.84</v>
      </c>
      <c r="C530">
        <v>2</v>
      </c>
      <c r="D530" s="8">
        <f t="shared" si="16"/>
        <v>1238.42</v>
      </c>
      <c r="E530" s="4">
        <v>6</v>
      </c>
      <c r="F530" s="7">
        <v>9</v>
      </c>
      <c r="G530" s="3">
        <f t="shared" si="17"/>
        <v>66874.680000000008</v>
      </c>
      <c r="I530" s="3"/>
      <c r="J530" s="7"/>
      <c r="K530" s="11"/>
      <c r="L530" s="11"/>
      <c r="M530" s="11"/>
      <c r="N530" s="7"/>
      <c r="O530" s="14"/>
      <c r="P530" s="11"/>
      <c r="Q530" s="11"/>
      <c r="R530" s="11"/>
      <c r="S530" s="11"/>
      <c r="T530" s="11"/>
      <c r="U530" s="11"/>
      <c r="V530" s="7"/>
      <c r="W530" s="8"/>
      <c r="X530" s="4"/>
      <c r="Y530" s="7"/>
      <c r="Z530" s="3"/>
    </row>
    <row r="531" spans="1:26" x14ac:dyDescent="0.25">
      <c r="A531" s="2">
        <v>528</v>
      </c>
      <c r="B531">
        <v>7737.1100000000006</v>
      </c>
      <c r="C531">
        <v>7</v>
      </c>
      <c r="D531" s="8">
        <f t="shared" si="16"/>
        <v>1105.3014285714287</v>
      </c>
      <c r="E531" s="4">
        <v>6</v>
      </c>
      <c r="F531" s="7">
        <v>4</v>
      </c>
      <c r="G531" s="3">
        <f t="shared" si="17"/>
        <v>26527.234285714287</v>
      </c>
      <c r="I531" s="3"/>
      <c r="J531" s="7"/>
      <c r="K531" s="11"/>
      <c r="L531" s="11"/>
      <c r="M531" s="11"/>
      <c r="N531" s="7"/>
      <c r="O531" s="14"/>
      <c r="P531" s="11"/>
      <c r="Q531" s="11"/>
      <c r="R531" s="11"/>
      <c r="S531" s="11"/>
      <c r="T531" s="11"/>
      <c r="U531" s="11"/>
      <c r="V531" s="7"/>
      <c r="W531" s="8"/>
      <c r="X531" s="4"/>
      <c r="Y531" s="7"/>
      <c r="Z531" s="3"/>
    </row>
    <row r="532" spans="1:26" x14ac:dyDescent="0.25">
      <c r="A532" s="2">
        <v>529</v>
      </c>
      <c r="B532">
        <v>6036.22</v>
      </c>
      <c r="C532">
        <v>6</v>
      </c>
      <c r="D532" s="8">
        <f t="shared" si="16"/>
        <v>1006.0366666666667</v>
      </c>
      <c r="E532" s="4">
        <v>6</v>
      </c>
      <c r="F532" s="7">
        <v>10</v>
      </c>
      <c r="G532" s="3">
        <f t="shared" si="17"/>
        <v>60362.200000000004</v>
      </c>
      <c r="I532" s="3"/>
      <c r="J532" s="7"/>
      <c r="K532" s="11"/>
      <c r="L532" s="11"/>
      <c r="M532" s="11"/>
      <c r="N532" s="7"/>
      <c r="O532" s="14"/>
      <c r="P532" s="11"/>
      <c r="Q532" s="11"/>
      <c r="R532" s="11"/>
      <c r="S532" s="11"/>
      <c r="T532" s="11"/>
      <c r="U532" s="11"/>
      <c r="V532" s="7"/>
      <c r="W532" s="8"/>
      <c r="X532" s="4"/>
      <c r="Y532" s="7"/>
      <c r="Z532" s="3"/>
    </row>
    <row r="533" spans="1:26" x14ac:dyDescent="0.25">
      <c r="A533" s="2">
        <v>530</v>
      </c>
      <c r="B533">
        <v>2816.79</v>
      </c>
      <c r="C533">
        <v>3</v>
      </c>
      <c r="D533" s="8">
        <f t="shared" si="16"/>
        <v>938.93</v>
      </c>
      <c r="E533" s="4">
        <v>6</v>
      </c>
      <c r="F533" s="7">
        <v>15</v>
      </c>
      <c r="G533" s="3">
        <f t="shared" si="17"/>
        <v>84503.7</v>
      </c>
      <c r="I533" s="3"/>
      <c r="J533" s="7"/>
      <c r="K533" s="11"/>
      <c r="L533" s="11"/>
      <c r="M533" s="11"/>
      <c r="N533" s="7"/>
      <c r="O533" s="14"/>
      <c r="P533" s="11"/>
      <c r="Q533" s="11"/>
      <c r="R533" s="11"/>
      <c r="S533" s="11"/>
      <c r="T533" s="11"/>
      <c r="U533" s="11"/>
      <c r="V533" s="7"/>
      <c r="W533" s="8"/>
      <c r="X533" s="4"/>
      <c r="Y533" s="7"/>
      <c r="Z533" s="3"/>
    </row>
    <row r="534" spans="1:26" x14ac:dyDescent="0.25">
      <c r="A534" s="2">
        <v>531</v>
      </c>
      <c r="B534">
        <v>4164.33</v>
      </c>
      <c r="C534">
        <v>5</v>
      </c>
      <c r="D534" s="8">
        <f t="shared" si="16"/>
        <v>832.86599999999999</v>
      </c>
      <c r="E534" s="4">
        <v>6</v>
      </c>
      <c r="F534" s="7">
        <v>1</v>
      </c>
      <c r="G534" s="3">
        <f t="shared" si="17"/>
        <v>4997.1959999999999</v>
      </c>
      <c r="I534" s="3"/>
      <c r="J534" s="7"/>
      <c r="K534" s="11"/>
      <c r="L534" s="11"/>
      <c r="M534" s="11"/>
      <c r="N534" s="7"/>
      <c r="O534" s="14"/>
      <c r="P534" s="11"/>
      <c r="Q534" s="11"/>
      <c r="R534" s="11"/>
      <c r="S534" s="11"/>
      <c r="T534" s="11"/>
      <c r="U534" s="11"/>
      <c r="V534" s="7"/>
      <c r="W534" s="8"/>
      <c r="X534" s="4"/>
      <c r="Y534" s="7"/>
      <c r="Z534" s="3"/>
    </row>
    <row r="535" spans="1:26" x14ac:dyDescent="0.25">
      <c r="A535" s="2">
        <v>532</v>
      </c>
      <c r="B535">
        <v>5725.47</v>
      </c>
      <c r="C535">
        <v>5</v>
      </c>
      <c r="D535" s="8">
        <f t="shared" si="16"/>
        <v>1145.0940000000001</v>
      </c>
      <c r="E535" s="4">
        <v>6</v>
      </c>
      <c r="F535" s="7">
        <v>19</v>
      </c>
      <c r="G535" s="3">
        <f t="shared" si="17"/>
        <v>130540.716</v>
      </c>
      <c r="I535" s="3"/>
      <c r="J535" s="7"/>
      <c r="K535" s="11"/>
      <c r="L535" s="11"/>
      <c r="M535" s="11"/>
      <c r="N535" s="7"/>
      <c r="O535" s="14"/>
      <c r="P535" s="11"/>
      <c r="Q535" s="11"/>
      <c r="R535" s="11"/>
      <c r="S535" s="11"/>
      <c r="T535" s="11"/>
      <c r="U535" s="11"/>
      <c r="V535" s="7"/>
      <c r="W535" s="8"/>
      <c r="X535" s="4"/>
      <c r="Y535" s="7"/>
      <c r="Z535" s="3"/>
    </row>
    <row r="536" spans="1:26" x14ac:dyDescent="0.25">
      <c r="A536" s="2">
        <v>533</v>
      </c>
      <c r="B536">
        <v>8210.1</v>
      </c>
      <c r="C536">
        <v>6</v>
      </c>
      <c r="D536" s="8">
        <f t="shared" si="16"/>
        <v>1368.3500000000001</v>
      </c>
      <c r="E536" s="4">
        <v>6</v>
      </c>
      <c r="F536" s="7">
        <v>11</v>
      </c>
      <c r="G536" s="3">
        <f t="shared" si="17"/>
        <v>90311.1</v>
      </c>
      <c r="I536" s="3"/>
      <c r="J536" s="7"/>
      <c r="K536" s="11"/>
      <c r="L536" s="11"/>
      <c r="M536" s="11"/>
      <c r="N536" s="7"/>
      <c r="O536" s="14"/>
      <c r="P536" s="11"/>
      <c r="Q536" s="11"/>
      <c r="R536" s="11"/>
      <c r="S536" s="11"/>
      <c r="T536" s="11"/>
      <c r="U536" s="11"/>
      <c r="V536" s="7"/>
      <c r="W536" s="8"/>
      <c r="X536" s="4"/>
      <c r="Y536" s="7"/>
      <c r="Z536" s="3"/>
    </row>
    <row r="537" spans="1:26" x14ac:dyDescent="0.25">
      <c r="A537" s="2">
        <v>534</v>
      </c>
      <c r="B537">
        <v>8223.81</v>
      </c>
      <c r="C537">
        <v>8</v>
      </c>
      <c r="D537" s="8">
        <f t="shared" si="16"/>
        <v>1027.9762499999999</v>
      </c>
      <c r="E537" s="4">
        <v>6</v>
      </c>
      <c r="F537" s="7">
        <v>12</v>
      </c>
      <c r="G537" s="3">
        <f t="shared" si="17"/>
        <v>74014.290000000008</v>
      </c>
      <c r="I537" s="3"/>
      <c r="J537" s="7"/>
      <c r="K537" s="11"/>
      <c r="L537" s="11"/>
      <c r="M537" s="11"/>
      <c r="N537" s="7"/>
      <c r="O537" s="14"/>
      <c r="P537" s="11"/>
      <c r="Q537" s="11"/>
      <c r="R537" s="11"/>
      <c r="S537" s="11"/>
      <c r="T537" s="11"/>
      <c r="U537" s="11"/>
      <c r="V537" s="7"/>
      <c r="W537" s="8"/>
      <c r="X537" s="4"/>
      <c r="Y537" s="7"/>
      <c r="Z537" s="3"/>
    </row>
    <row r="538" spans="1:26" x14ac:dyDescent="0.25">
      <c r="A538" s="2">
        <v>535</v>
      </c>
      <c r="B538">
        <v>1679.29</v>
      </c>
      <c r="C538">
        <v>2</v>
      </c>
      <c r="D538" s="8">
        <f t="shared" si="16"/>
        <v>839.64499999999998</v>
      </c>
      <c r="E538" s="4">
        <v>6</v>
      </c>
      <c r="F538" s="7">
        <v>3</v>
      </c>
      <c r="G538" s="3">
        <f t="shared" si="17"/>
        <v>15113.61</v>
      </c>
      <c r="I538" s="3"/>
      <c r="J538" s="7"/>
      <c r="K538" s="11"/>
      <c r="L538" s="11"/>
      <c r="M538" s="11"/>
      <c r="N538" s="7"/>
      <c r="O538" s="14"/>
      <c r="P538" s="7"/>
      <c r="Q538" s="11"/>
      <c r="R538" s="11"/>
      <c r="S538" s="11"/>
      <c r="T538" s="11"/>
      <c r="U538" s="11"/>
      <c r="V538" s="7"/>
      <c r="W538" s="8"/>
      <c r="X538" s="4"/>
      <c r="Y538" s="7"/>
      <c r="Z538" s="3"/>
    </row>
    <row r="539" spans="1:26" x14ac:dyDescent="0.25">
      <c r="A539" s="2">
        <v>536</v>
      </c>
      <c r="B539">
        <v>3876.2299999999996</v>
      </c>
      <c r="C539">
        <v>3</v>
      </c>
      <c r="D539" s="8">
        <f t="shared" si="16"/>
        <v>1292.0766666666666</v>
      </c>
      <c r="E539" s="4">
        <v>6</v>
      </c>
      <c r="F539" s="7">
        <v>16</v>
      </c>
      <c r="G539" s="3">
        <f t="shared" si="17"/>
        <v>124039.35999999999</v>
      </c>
      <c r="I539" s="3"/>
      <c r="J539" s="7"/>
      <c r="K539" s="11"/>
      <c r="L539" s="11"/>
      <c r="M539" s="11"/>
      <c r="N539" s="7"/>
      <c r="O539" s="14"/>
      <c r="P539" s="11"/>
      <c r="Q539" s="11"/>
      <c r="R539" s="11"/>
      <c r="S539" s="11"/>
      <c r="T539" s="11"/>
      <c r="U539" s="11"/>
      <c r="V539" s="7"/>
      <c r="W539" s="8"/>
      <c r="X539" s="4"/>
      <c r="Y539" s="7"/>
      <c r="Z539" s="3"/>
    </row>
    <row r="540" spans="1:26" x14ac:dyDescent="0.25">
      <c r="A540" s="2">
        <v>537</v>
      </c>
      <c r="B540">
        <v>2906.29</v>
      </c>
      <c r="C540">
        <v>3</v>
      </c>
      <c r="D540" s="8">
        <f t="shared" si="16"/>
        <v>968.76333333333332</v>
      </c>
      <c r="E540" s="4">
        <v>6</v>
      </c>
      <c r="F540" s="7">
        <v>7</v>
      </c>
      <c r="G540" s="3">
        <f t="shared" si="17"/>
        <v>40688.06</v>
      </c>
      <c r="I540" s="3"/>
      <c r="J540" s="7"/>
      <c r="K540" s="11"/>
      <c r="L540" s="11"/>
      <c r="M540" s="11"/>
      <c r="N540" s="7"/>
      <c r="O540" s="14"/>
      <c r="P540" s="11"/>
      <c r="Q540" s="11"/>
      <c r="R540" s="11"/>
      <c r="S540" s="11"/>
      <c r="T540" s="11"/>
      <c r="U540" s="11"/>
      <c r="V540" s="7"/>
      <c r="W540" s="8"/>
      <c r="X540" s="4"/>
      <c r="Y540" s="7"/>
      <c r="Z540" s="3"/>
    </row>
    <row r="541" spans="1:26" x14ac:dyDescent="0.25">
      <c r="A541" s="2">
        <v>538</v>
      </c>
      <c r="B541">
        <v>8944.2099999999991</v>
      </c>
      <c r="C541">
        <v>7</v>
      </c>
      <c r="D541" s="8">
        <f t="shared" si="16"/>
        <v>1277.7442857142855</v>
      </c>
      <c r="E541" s="4">
        <v>6</v>
      </c>
      <c r="F541" s="7">
        <v>5</v>
      </c>
      <c r="G541" s="3">
        <f t="shared" si="17"/>
        <v>38332.328571428567</v>
      </c>
      <c r="I541" s="3"/>
      <c r="J541" s="7"/>
      <c r="K541" s="11"/>
      <c r="L541" s="11"/>
      <c r="M541" s="11"/>
      <c r="N541" s="7"/>
      <c r="O541" s="14"/>
      <c r="P541" s="11"/>
      <c r="Q541" s="11"/>
      <c r="R541" s="11"/>
      <c r="S541" s="11"/>
      <c r="T541" s="11"/>
      <c r="U541" s="11"/>
      <c r="V541" s="7"/>
      <c r="W541" s="8"/>
      <c r="X541" s="4"/>
      <c r="Y541" s="7"/>
      <c r="Z541" s="3"/>
    </row>
    <row r="542" spans="1:26" x14ac:dyDescent="0.25">
      <c r="A542" s="2">
        <v>539</v>
      </c>
      <c r="B542">
        <v>7188.39</v>
      </c>
      <c r="C542">
        <v>8</v>
      </c>
      <c r="D542" s="8">
        <f t="shared" si="16"/>
        <v>898.54875000000004</v>
      </c>
      <c r="E542" s="4">
        <v>6</v>
      </c>
      <c r="F542" s="7">
        <v>15</v>
      </c>
      <c r="G542" s="3">
        <f t="shared" si="17"/>
        <v>80869.387500000012</v>
      </c>
      <c r="I542" s="3"/>
      <c r="J542" s="7"/>
      <c r="K542" s="11"/>
      <c r="L542" s="11"/>
      <c r="M542" s="11"/>
      <c r="N542" s="7"/>
      <c r="O542" s="14"/>
      <c r="P542" s="7"/>
      <c r="Q542" s="11"/>
      <c r="R542" s="11"/>
      <c r="S542" s="11"/>
      <c r="T542" s="11"/>
      <c r="U542" s="11"/>
      <c r="V542" s="7"/>
      <c r="W542" s="8"/>
      <c r="X542" s="4"/>
      <c r="Y542" s="7"/>
      <c r="Z542" s="3"/>
    </row>
    <row r="543" spans="1:26" x14ac:dyDescent="0.25">
      <c r="A543" s="2">
        <v>540</v>
      </c>
      <c r="B543">
        <v>4419.63</v>
      </c>
      <c r="C543">
        <v>6</v>
      </c>
      <c r="D543" s="8">
        <f t="shared" si="16"/>
        <v>736.60500000000002</v>
      </c>
      <c r="E543" s="4">
        <v>6</v>
      </c>
      <c r="F543" s="7">
        <v>1</v>
      </c>
      <c r="G543" s="3">
        <f t="shared" si="17"/>
        <v>4419.63</v>
      </c>
      <c r="I543" s="3"/>
      <c r="J543" s="7"/>
      <c r="K543" s="11"/>
      <c r="L543" s="11"/>
      <c r="M543" s="11"/>
      <c r="N543" s="7"/>
      <c r="O543" s="14"/>
      <c r="P543" s="11"/>
      <c r="Q543" s="11"/>
      <c r="R543" s="11"/>
      <c r="S543" s="11"/>
      <c r="T543" s="11"/>
      <c r="U543" s="11"/>
      <c r="V543" s="7"/>
      <c r="W543" s="8"/>
      <c r="X543" s="4"/>
      <c r="Y543" s="7"/>
      <c r="Z543" s="3"/>
    </row>
    <row r="544" spans="1:26" x14ac:dyDescent="0.25">
      <c r="A544" s="2">
        <v>541</v>
      </c>
      <c r="B544">
        <v>6244.03</v>
      </c>
      <c r="C544">
        <v>5</v>
      </c>
      <c r="D544" s="8">
        <f t="shared" si="16"/>
        <v>1248.806</v>
      </c>
      <c r="E544" s="4">
        <v>6</v>
      </c>
      <c r="F544" s="7">
        <v>13</v>
      </c>
      <c r="G544" s="3">
        <f t="shared" si="17"/>
        <v>97406.868000000002</v>
      </c>
      <c r="I544" s="3"/>
      <c r="J544" s="7"/>
      <c r="K544" s="11"/>
      <c r="L544" s="11"/>
      <c r="M544" s="11"/>
      <c r="N544" s="7"/>
      <c r="O544" s="14"/>
      <c r="P544" s="7"/>
      <c r="Q544" s="11"/>
      <c r="R544" s="11"/>
      <c r="S544" s="11"/>
      <c r="T544" s="11"/>
      <c r="U544" s="11"/>
      <c r="V544" s="7"/>
      <c r="W544" s="8"/>
      <c r="X544" s="4"/>
      <c r="Y544" s="7"/>
      <c r="Z544" s="3"/>
    </row>
    <row r="545" spans="1:26" x14ac:dyDescent="0.25">
      <c r="A545" s="2">
        <v>542</v>
      </c>
      <c r="B545">
        <v>6399.45</v>
      </c>
      <c r="C545">
        <v>6</v>
      </c>
      <c r="D545" s="8">
        <f t="shared" si="16"/>
        <v>1066.575</v>
      </c>
      <c r="E545" s="4">
        <v>6</v>
      </c>
      <c r="F545" s="7">
        <v>18</v>
      </c>
      <c r="G545" s="3">
        <f t="shared" si="17"/>
        <v>115190.1</v>
      </c>
      <c r="I545" s="3"/>
      <c r="J545" s="7"/>
      <c r="K545" s="11"/>
      <c r="L545" s="11"/>
      <c r="M545" s="11"/>
      <c r="N545" s="7"/>
      <c r="O545" s="14"/>
      <c r="P545" s="11"/>
      <c r="Q545" s="11"/>
      <c r="R545" s="11"/>
      <c r="S545" s="11"/>
      <c r="T545" s="11"/>
      <c r="U545" s="11"/>
      <c r="V545" s="7"/>
      <c r="W545" s="8"/>
      <c r="X545" s="4"/>
      <c r="Y545" s="7"/>
      <c r="Z545" s="3"/>
    </row>
    <row r="546" spans="1:26" x14ac:dyDescent="0.25">
      <c r="A546" s="2">
        <v>543</v>
      </c>
      <c r="B546">
        <v>4605.8</v>
      </c>
      <c r="C546">
        <v>5</v>
      </c>
      <c r="D546" s="8">
        <f t="shared" si="16"/>
        <v>921.16000000000008</v>
      </c>
      <c r="E546" s="4">
        <v>6</v>
      </c>
      <c r="F546" s="7">
        <v>17</v>
      </c>
      <c r="G546" s="3">
        <f t="shared" si="17"/>
        <v>93958.320000000022</v>
      </c>
      <c r="I546" s="3"/>
      <c r="J546" s="7"/>
      <c r="K546" s="11"/>
      <c r="L546" s="11"/>
      <c r="M546" s="11"/>
      <c r="N546" s="7"/>
      <c r="O546" s="14"/>
      <c r="P546" s="11"/>
      <c r="Q546" s="11"/>
      <c r="R546" s="11"/>
      <c r="S546" s="11"/>
      <c r="T546" s="11"/>
      <c r="U546" s="11"/>
      <c r="V546" s="7"/>
      <c r="W546" s="8"/>
      <c r="X546" s="4"/>
      <c r="Y546" s="7"/>
      <c r="Z546" s="3"/>
    </row>
    <row r="547" spans="1:26" x14ac:dyDescent="0.25">
      <c r="A547" s="2">
        <v>544</v>
      </c>
      <c r="B547">
        <v>4228.66</v>
      </c>
      <c r="C547">
        <v>4</v>
      </c>
      <c r="D547" s="8">
        <f t="shared" si="16"/>
        <v>1057.165</v>
      </c>
      <c r="E547" s="4">
        <v>6</v>
      </c>
      <c r="F547" s="7">
        <v>5</v>
      </c>
      <c r="G547" s="3">
        <f t="shared" si="17"/>
        <v>31714.949999999997</v>
      </c>
      <c r="I547" s="3"/>
      <c r="J547" s="7"/>
      <c r="K547" s="11"/>
      <c r="L547" s="11"/>
      <c r="M547" s="11"/>
      <c r="N547" s="7"/>
      <c r="O547" s="14"/>
      <c r="P547" s="11"/>
      <c r="Q547" s="11"/>
      <c r="R547" s="11"/>
      <c r="S547" s="11"/>
      <c r="T547" s="11"/>
      <c r="U547" s="11"/>
      <c r="V547" s="7"/>
      <c r="W547" s="8"/>
      <c r="X547" s="4"/>
      <c r="Y547" s="7"/>
      <c r="Z547" s="3"/>
    </row>
    <row r="548" spans="1:26" x14ac:dyDescent="0.25">
      <c r="A548" s="2">
        <v>545</v>
      </c>
      <c r="B548">
        <v>8697.3599999999988</v>
      </c>
      <c r="C548">
        <v>6</v>
      </c>
      <c r="D548" s="8">
        <f t="shared" si="16"/>
        <v>1449.5599999999997</v>
      </c>
      <c r="E548" s="4">
        <v>6</v>
      </c>
      <c r="F548" s="7">
        <v>18</v>
      </c>
      <c r="G548" s="3">
        <f t="shared" si="17"/>
        <v>156552.47999999998</v>
      </c>
      <c r="I548" s="3"/>
      <c r="J548" s="7"/>
      <c r="K548" s="11"/>
      <c r="L548" s="11"/>
      <c r="M548" s="11"/>
      <c r="N548" s="7"/>
      <c r="O548" s="14"/>
      <c r="P548" s="11"/>
      <c r="Q548" s="11"/>
      <c r="R548" s="11"/>
      <c r="S548" s="11"/>
      <c r="T548" s="11"/>
      <c r="U548" s="11"/>
      <c r="V548" s="7"/>
      <c r="W548" s="8"/>
      <c r="X548" s="4"/>
      <c r="Y548" s="7"/>
      <c r="Z548" s="3"/>
    </row>
    <row r="549" spans="1:26" x14ac:dyDescent="0.25">
      <c r="A549" s="2">
        <v>546</v>
      </c>
      <c r="B549">
        <v>7164.9</v>
      </c>
      <c r="C549">
        <v>5</v>
      </c>
      <c r="D549" s="8">
        <f t="shared" si="16"/>
        <v>1432.98</v>
      </c>
      <c r="E549" s="4">
        <v>6</v>
      </c>
      <c r="F549" s="7">
        <v>12</v>
      </c>
      <c r="G549" s="3">
        <f t="shared" si="17"/>
        <v>103174.56000000001</v>
      </c>
      <c r="I549" s="3"/>
      <c r="J549" s="7"/>
      <c r="K549" s="11"/>
      <c r="L549" s="11"/>
      <c r="M549" s="11"/>
      <c r="N549" s="7"/>
      <c r="O549" s="14"/>
      <c r="P549" s="11"/>
      <c r="Q549" s="11"/>
      <c r="R549" s="11"/>
      <c r="S549" s="11"/>
      <c r="T549" s="11"/>
      <c r="U549" s="11"/>
      <c r="V549" s="7"/>
      <c r="W549" s="8"/>
      <c r="X549" s="4"/>
      <c r="Y549" s="7"/>
      <c r="Z549" s="3"/>
    </row>
    <row r="550" spans="1:26" x14ac:dyDescent="0.25">
      <c r="A550" s="2">
        <v>547</v>
      </c>
      <c r="B550">
        <v>5913.5300000000007</v>
      </c>
      <c r="C550">
        <v>6</v>
      </c>
      <c r="D550" s="8">
        <f t="shared" si="16"/>
        <v>985.58833333333348</v>
      </c>
      <c r="E550" s="4">
        <v>6</v>
      </c>
      <c r="F550" s="7">
        <v>5</v>
      </c>
      <c r="G550" s="3">
        <f t="shared" si="17"/>
        <v>29567.65</v>
      </c>
      <c r="I550" s="3"/>
      <c r="J550" s="7"/>
      <c r="K550" s="11"/>
      <c r="L550" s="11"/>
      <c r="M550" s="11"/>
      <c r="N550" s="7"/>
      <c r="O550" s="14"/>
      <c r="P550" s="11"/>
      <c r="Q550" s="11"/>
      <c r="R550" s="11"/>
      <c r="S550" s="11"/>
      <c r="T550" s="11"/>
      <c r="U550" s="11"/>
      <c r="V550" s="7"/>
      <c r="W550" s="8"/>
      <c r="X550" s="4"/>
      <c r="Y550" s="7"/>
      <c r="Z550" s="3"/>
    </row>
    <row r="551" spans="1:26" x14ac:dyDescent="0.25">
      <c r="A551" s="2">
        <v>548</v>
      </c>
      <c r="B551">
        <v>7497.25</v>
      </c>
      <c r="C551">
        <v>7</v>
      </c>
      <c r="D551" s="8">
        <f t="shared" si="16"/>
        <v>1071.0357142857142</v>
      </c>
      <c r="E551" s="4">
        <v>6</v>
      </c>
      <c r="F551" s="7" t="s">
        <v>5</v>
      </c>
      <c r="G551" s="3" t="e">
        <f t="shared" si="17"/>
        <v>#VALUE!</v>
      </c>
      <c r="I551" s="3"/>
      <c r="J551" s="7"/>
      <c r="K551" s="11"/>
      <c r="L551" s="11"/>
      <c r="M551" s="11"/>
      <c r="N551" s="7"/>
      <c r="O551" s="7"/>
      <c r="P551" s="7"/>
      <c r="Q551" s="11"/>
      <c r="R551" s="11"/>
      <c r="S551" s="11"/>
      <c r="T551" s="11"/>
      <c r="U551" s="11"/>
      <c r="V551" s="7"/>
      <c r="W551" s="8"/>
      <c r="X551" s="4"/>
      <c r="Y551" s="7"/>
      <c r="Z551" s="3"/>
    </row>
    <row r="552" spans="1:26" x14ac:dyDescent="0.25">
      <c r="A552" s="2">
        <v>549</v>
      </c>
      <c r="B552">
        <v>7971.78</v>
      </c>
      <c r="C552">
        <v>8</v>
      </c>
      <c r="D552" s="8">
        <f t="shared" si="16"/>
        <v>996.47249999999997</v>
      </c>
      <c r="E552" s="4">
        <v>6</v>
      </c>
      <c r="F552" s="7">
        <v>2</v>
      </c>
      <c r="G552" s="3">
        <f t="shared" si="17"/>
        <v>11957.67</v>
      </c>
      <c r="I552" s="3"/>
      <c r="J552" s="7"/>
      <c r="K552" s="11"/>
      <c r="L552" s="11"/>
      <c r="M552" s="11"/>
      <c r="N552" s="7"/>
      <c r="O552" s="14"/>
      <c r="P552" s="11"/>
      <c r="Q552" s="11"/>
      <c r="R552" s="11"/>
      <c r="S552" s="11"/>
      <c r="T552" s="11"/>
      <c r="U552" s="11"/>
      <c r="V552" s="7"/>
      <c r="W552" s="8"/>
      <c r="X552" s="4"/>
      <c r="Y552" s="7"/>
      <c r="Z552" s="3"/>
    </row>
    <row r="553" spans="1:26" x14ac:dyDescent="0.25">
      <c r="A553" s="2">
        <v>550</v>
      </c>
      <c r="B553">
        <v>4546.57</v>
      </c>
      <c r="C553">
        <v>5</v>
      </c>
      <c r="D553" s="8">
        <f t="shared" si="16"/>
        <v>909.31399999999996</v>
      </c>
      <c r="E553" s="4">
        <v>6</v>
      </c>
      <c r="F553" s="7">
        <v>15</v>
      </c>
      <c r="G553" s="3">
        <f t="shared" si="17"/>
        <v>81838.259999999995</v>
      </c>
      <c r="I553" s="3"/>
      <c r="J553" s="7"/>
      <c r="K553" s="11"/>
      <c r="L553" s="11"/>
      <c r="M553" s="11"/>
      <c r="N553" s="7"/>
      <c r="O553" s="14"/>
      <c r="P553" s="7"/>
      <c r="Q553" s="11"/>
      <c r="R553" s="11"/>
      <c r="S553" s="11"/>
      <c r="T553" s="11"/>
      <c r="U553" s="11"/>
      <c r="V553" s="7"/>
      <c r="W553" s="8"/>
      <c r="X553" s="4"/>
      <c r="Y553" s="7"/>
      <c r="Z553" s="3"/>
    </row>
    <row r="554" spans="1:26" x14ac:dyDescent="0.25">
      <c r="A554" s="2">
        <v>551</v>
      </c>
      <c r="B554">
        <v>3722.38</v>
      </c>
      <c r="C554">
        <v>4</v>
      </c>
      <c r="D554" s="8">
        <f t="shared" si="16"/>
        <v>930.59500000000003</v>
      </c>
      <c r="E554" s="4">
        <v>6</v>
      </c>
      <c r="F554" s="7">
        <v>9</v>
      </c>
      <c r="G554" s="3">
        <f t="shared" si="17"/>
        <v>50252.13</v>
      </c>
      <c r="I554" s="3"/>
      <c r="J554" s="7"/>
      <c r="K554" s="11"/>
      <c r="L554" s="11"/>
      <c r="M554" s="11"/>
      <c r="N554" s="7"/>
      <c r="O554" s="14"/>
      <c r="P554" s="11"/>
      <c r="Q554" s="11"/>
      <c r="R554" s="11"/>
      <c r="S554" s="11"/>
      <c r="T554" s="11"/>
      <c r="U554" s="11"/>
      <c r="V554" s="7"/>
      <c r="W554" s="8"/>
      <c r="X554" s="4"/>
      <c r="Y554" s="7"/>
      <c r="Z554" s="3"/>
    </row>
    <row r="555" spans="1:26" x14ac:dyDescent="0.25">
      <c r="A555" s="2">
        <v>552</v>
      </c>
      <c r="B555">
        <v>2960.2700000000004</v>
      </c>
      <c r="C555">
        <v>4</v>
      </c>
      <c r="D555" s="8">
        <f t="shared" si="16"/>
        <v>740.06750000000011</v>
      </c>
      <c r="E555" s="4">
        <v>6</v>
      </c>
      <c r="F555" s="7">
        <v>20</v>
      </c>
      <c r="G555" s="3">
        <f t="shared" si="17"/>
        <v>88808.1</v>
      </c>
      <c r="I555" s="3"/>
      <c r="J555" s="7"/>
      <c r="K555" s="11"/>
      <c r="L555" s="11"/>
      <c r="M555" s="11"/>
      <c r="N555" s="7"/>
      <c r="O555" s="14"/>
      <c r="P555" s="11"/>
      <c r="Q555" s="11"/>
      <c r="R555" s="11"/>
      <c r="S555" s="11"/>
      <c r="T555" s="11"/>
      <c r="U555" s="11"/>
      <c r="V555" s="7"/>
      <c r="W555" s="8"/>
      <c r="X555" s="4"/>
      <c r="Y555" s="7"/>
      <c r="Z555" s="3"/>
    </row>
    <row r="556" spans="1:26" x14ac:dyDescent="0.25">
      <c r="A556" s="2">
        <v>553</v>
      </c>
      <c r="B556">
        <v>6913.18</v>
      </c>
      <c r="C556">
        <v>6</v>
      </c>
      <c r="D556" s="8">
        <f t="shared" si="16"/>
        <v>1152.1966666666667</v>
      </c>
      <c r="E556" s="4">
        <v>6</v>
      </c>
      <c r="F556" s="7">
        <v>7</v>
      </c>
      <c r="G556" s="3">
        <f t="shared" si="17"/>
        <v>48392.26</v>
      </c>
      <c r="I556" s="3"/>
      <c r="J556" s="7"/>
      <c r="K556" s="11"/>
      <c r="L556" s="11"/>
      <c r="M556" s="11"/>
      <c r="N556" s="7"/>
      <c r="O556" s="14"/>
      <c r="P556" s="11"/>
      <c r="Q556" s="11"/>
      <c r="R556" s="11"/>
      <c r="S556" s="11"/>
      <c r="T556" s="11"/>
      <c r="U556" s="11"/>
      <c r="V556" s="7"/>
      <c r="W556" s="8"/>
      <c r="X556" s="4"/>
      <c r="Y556" s="7"/>
      <c r="Z556" s="3"/>
    </row>
    <row r="557" spans="1:26" x14ac:dyDescent="0.25">
      <c r="A557" s="2">
        <v>554</v>
      </c>
      <c r="B557">
        <v>2306.3799999999997</v>
      </c>
      <c r="C557">
        <v>3</v>
      </c>
      <c r="D557" s="8">
        <f t="shared" si="16"/>
        <v>768.79333333333318</v>
      </c>
      <c r="E557" s="4">
        <v>6</v>
      </c>
      <c r="F557" s="7">
        <v>7</v>
      </c>
      <c r="G557" s="3">
        <f t="shared" si="17"/>
        <v>32289.319999999996</v>
      </c>
      <c r="I557" s="3"/>
      <c r="J557" s="7"/>
      <c r="K557" s="11"/>
      <c r="L557" s="11"/>
      <c r="M557" s="11"/>
      <c r="N557" s="7"/>
      <c r="O557" s="14"/>
      <c r="P557" s="11"/>
      <c r="Q557" s="11"/>
      <c r="R557" s="11"/>
      <c r="S557" s="11"/>
      <c r="T557" s="11"/>
      <c r="U557" s="11"/>
      <c r="V557" s="7"/>
      <c r="W557" s="8"/>
      <c r="X557" s="4"/>
      <c r="Y557" s="7"/>
      <c r="Z557" s="3"/>
    </row>
    <row r="558" spans="1:26" x14ac:dyDescent="0.25">
      <c r="A558" s="2">
        <v>555</v>
      </c>
      <c r="B558">
        <v>5261.7300000000005</v>
      </c>
      <c r="C558">
        <v>4</v>
      </c>
      <c r="D558" s="8">
        <f t="shared" si="16"/>
        <v>1315.4325000000001</v>
      </c>
      <c r="E558" s="4">
        <v>6</v>
      </c>
      <c r="F558" s="7">
        <v>4</v>
      </c>
      <c r="G558" s="3">
        <f t="shared" si="17"/>
        <v>31570.380000000005</v>
      </c>
      <c r="I558" s="3"/>
      <c r="J558" s="7"/>
      <c r="K558" s="11"/>
      <c r="L558" s="11"/>
      <c r="M558" s="11"/>
      <c r="N558" s="7"/>
      <c r="O558" s="14"/>
      <c r="P558" s="11"/>
      <c r="Q558" s="11"/>
      <c r="R558" s="11"/>
      <c r="S558" s="11"/>
      <c r="T558" s="11"/>
      <c r="U558" s="11"/>
      <c r="V558" s="7"/>
      <c r="W558" s="8"/>
      <c r="X558" s="4"/>
      <c r="Y558" s="7"/>
      <c r="Z558" s="3"/>
    </row>
    <row r="559" spans="1:26" x14ac:dyDescent="0.25">
      <c r="A559" s="2">
        <v>556</v>
      </c>
      <c r="B559">
        <v>6960.33</v>
      </c>
      <c r="C559">
        <v>5</v>
      </c>
      <c r="D559" s="8">
        <f t="shared" si="16"/>
        <v>1392.066</v>
      </c>
      <c r="E559" s="4">
        <v>6</v>
      </c>
      <c r="F559" s="7">
        <v>11</v>
      </c>
      <c r="G559" s="3">
        <f t="shared" si="17"/>
        <v>91876.356</v>
      </c>
      <c r="I559" s="3"/>
      <c r="J559" s="7"/>
      <c r="K559" s="11"/>
      <c r="L559" s="11"/>
      <c r="M559" s="11"/>
      <c r="N559" s="7"/>
      <c r="O559" s="14"/>
      <c r="P559" s="11"/>
      <c r="Q559" s="11"/>
      <c r="R559" s="11"/>
      <c r="S559" s="11"/>
      <c r="T559" s="11"/>
      <c r="U559" s="11"/>
      <c r="V559" s="7"/>
      <c r="W559" s="8"/>
      <c r="X559" s="4"/>
      <c r="Y559" s="7"/>
      <c r="Z559" s="3"/>
    </row>
    <row r="560" spans="1:26" x14ac:dyDescent="0.25">
      <c r="A560" s="2">
        <v>557</v>
      </c>
      <c r="B560">
        <v>1834.45</v>
      </c>
      <c r="C560">
        <v>2</v>
      </c>
      <c r="D560" s="8">
        <f t="shared" si="16"/>
        <v>917.22500000000002</v>
      </c>
      <c r="E560" s="4">
        <v>6</v>
      </c>
      <c r="F560" s="7">
        <v>18</v>
      </c>
      <c r="G560" s="3">
        <f t="shared" si="17"/>
        <v>99060.3</v>
      </c>
      <c r="I560" s="3"/>
      <c r="J560" s="7"/>
      <c r="K560" s="11"/>
      <c r="L560" s="11"/>
      <c r="M560" s="11"/>
      <c r="N560" s="7"/>
      <c r="O560" s="14"/>
      <c r="P560" s="7"/>
      <c r="Q560" s="11"/>
      <c r="R560" s="11"/>
      <c r="S560" s="11"/>
      <c r="T560" s="11"/>
      <c r="U560" s="11"/>
      <c r="V560" s="7"/>
      <c r="W560" s="8"/>
      <c r="X560" s="4"/>
      <c r="Y560" s="7"/>
      <c r="Z560" s="3"/>
    </row>
    <row r="561" spans="1:26" x14ac:dyDescent="0.25">
      <c r="A561" s="2">
        <v>558</v>
      </c>
      <c r="B561">
        <v>5672.88</v>
      </c>
      <c r="C561">
        <v>6</v>
      </c>
      <c r="D561" s="8">
        <f t="shared" si="16"/>
        <v>945.48</v>
      </c>
      <c r="E561" s="4">
        <v>6</v>
      </c>
      <c r="F561" s="7">
        <v>8</v>
      </c>
      <c r="G561" s="3">
        <f t="shared" si="17"/>
        <v>45383.040000000001</v>
      </c>
      <c r="I561" s="3"/>
      <c r="J561" s="7"/>
      <c r="K561" s="11"/>
      <c r="L561" s="11"/>
      <c r="M561" s="11"/>
      <c r="N561" s="7"/>
      <c r="O561" s="14"/>
      <c r="P561" s="11"/>
      <c r="Q561" s="11"/>
      <c r="R561" s="11"/>
      <c r="S561" s="11"/>
      <c r="T561" s="11"/>
      <c r="U561" s="11"/>
      <c r="V561" s="7"/>
      <c r="W561" s="8"/>
      <c r="X561" s="4"/>
      <c r="Y561" s="7"/>
      <c r="Z561" s="3"/>
    </row>
    <row r="562" spans="1:26" x14ac:dyDescent="0.25">
      <c r="A562" s="2">
        <v>559</v>
      </c>
      <c r="B562">
        <v>4129.6799999999994</v>
      </c>
      <c r="C562">
        <v>4</v>
      </c>
      <c r="D562" s="8">
        <f t="shared" si="16"/>
        <v>1032.4199999999998</v>
      </c>
      <c r="E562" s="4">
        <v>6</v>
      </c>
      <c r="F562" s="7">
        <v>16</v>
      </c>
      <c r="G562" s="3">
        <f t="shared" si="17"/>
        <v>99112.319999999978</v>
      </c>
      <c r="I562" s="3"/>
      <c r="J562" s="7"/>
      <c r="K562" s="11"/>
      <c r="L562" s="11"/>
      <c r="M562" s="11"/>
      <c r="N562" s="7"/>
      <c r="O562" s="14"/>
      <c r="P562" s="11"/>
      <c r="Q562" s="11"/>
      <c r="R562" s="11"/>
      <c r="S562" s="11"/>
      <c r="T562" s="11"/>
      <c r="U562" s="11"/>
      <c r="V562" s="7"/>
      <c r="W562" s="8"/>
      <c r="X562" s="4"/>
      <c r="Y562" s="7"/>
      <c r="Z562" s="3"/>
    </row>
    <row r="563" spans="1:26" x14ac:dyDescent="0.25">
      <c r="A563" s="2">
        <v>560</v>
      </c>
      <c r="B563">
        <v>7033.2599999999993</v>
      </c>
      <c r="C563">
        <v>6</v>
      </c>
      <c r="D563" s="8">
        <f t="shared" si="16"/>
        <v>1172.2099999999998</v>
      </c>
      <c r="E563" s="4">
        <v>6</v>
      </c>
      <c r="F563" s="7">
        <v>8</v>
      </c>
      <c r="G563" s="3">
        <f t="shared" si="17"/>
        <v>56266.079999999987</v>
      </c>
      <c r="I563" s="3"/>
      <c r="J563" s="7"/>
      <c r="K563" s="11"/>
      <c r="L563" s="11"/>
      <c r="M563" s="11"/>
      <c r="N563" s="7"/>
      <c r="O563" s="14"/>
      <c r="P563" s="11"/>
      <c r="Q563" s="11"/>
      <c r="R563" s="11"/>
      <c r="S563" s="11"/>
      <c r="T563" s="11"/>
      <c r="U563" s="11"/>
      <c r="V563" s="7"/>
      <c r="W563" s="8"/>
      <c r="X563" s="4"/>
      <c r="Y563" s="7"/>
      <c r="Z563" s="3"/>
    </row>
    <row r="564" spans="1:26" x14ac:dyDescent="0.25">
      <c r="A564" s="2">
        <v>561</v>
      </c>
      <c r="B564">
        <v>5776.22</v>
      </c>
      <c r="C564">
        <v>6</v>
      </c>
      <c r="D564" s="8">
        <f t="shared" si="16"/>
        <v>962.70333333333338</v>
      </c>
      <c r="E564" s="4">
        <v>6</v>
      </c>
      <c r="F564" s="7">
        <v>12</v>
      </c>
      <c r="G564" s="3">
        <f t="shared" si="17"/>
        <v>69314.64</v>
      </c>
      <c r="I564" s="3"/>
      <c r="J564" s="7"/>
      <c r="K564" s="11"/>
      <c r="L564" s="11"/>
      <c r="M564" s="11"/>
      <c r="N564" s="7"/>
      <c r="O564" s="14"/>
      <c r="P564" s="11"/>
      <c r="Q564" s="11"/>
      <c r="R564" s="11"/>
      <c r="S564" s="11"/>
      <c r="T564" s="11"/>
      <c r="U564" s="11"/>
      <c r="V564" s="7"/>
      <c r="W564" s="8"/>
      <c r="X564" s="4"/>
      <c r="Y564" s="7"/>
      <c r="Z564" s="3"/>
    </row>
    <row r="565" spans="1:26" x14ac:dyDescent="0.25">
      <c r="A565" s="2">
        <v>562</v>
      </c>
      <c r="B565">
        <v>3686.9400000000005</v>
      </c>
      <c r="C565">
        <v>5</v>
      </c>
      <c r="D565" s="8">
        <f t="shared" si="16"/>
        <v>737.38800000000015</v>
      </c>
      <c r="E565" s="4">
        <v>6</v>
      </c>
      <c r="F565" s="7">
        <v>17</v>
      </c>
      <c r="G565" s="3">
        <f t="shared" si="17"/>
        <v>75213.57600000003</v>
      </c>
      <c r="I565" s="3"/>
      <c r="J565" s="7"/>
      <c r="K565" s="11"/>
      <c r="L565" s="11"/>
      <c r="M565" s="11"/>
      <c r="N565" s="7"/>
      <c r="O565" s="14"/>
      <c r="P565" s="11"/>
      <c r="Q565" s="11"/>
      <c r="R565" s="11"/>
      <c r="S565" s="11"/>
      <c r="T565" s="11"/>
      <c r="U565" s="11"/>
      <c r="V565" s="7"/>
      <c r="W565" s="8"/>
      <c r="X565" s="4"/>
      <c r="Y565" s="7"/>
      <c r="Z565" s="3"/>
    </row>
    <row r="566" spans="1:26" x14ac:dyDescent="0.25">
      <c r="A566" s="2">
        <v>563</v>
      </c>
      <c r="B566">
        <v>5492.75</v>
      </c>
      <c r="C566">
        <v>7</v>
      </c>
      <c r="D566" s="8">
        <f t="shared" si="16"/>
        <v>784.67857142857144</v>
      </c>
      <c r="E566" s="4">
        <v>6</v>
      </c>
      <c r="F566" s="7">
        <v>19</v>
      </c>
      <c r="G566" s="3">
        <f t="shared" si="17"/>
        <v>89453.357142857145</v>
      </c>
      <c r="I566" s="3"/>
      <c r="J566" s="7"/>
      <c r="K566" s="11"/>
      <c r="L566" s="11"/>
      <c r="M566" s="11"/>
      <c r="N566" s="7"/>
      <c r="O566" s="14"/>
      <c r="P566" s="11"/>
      <c r="Q566" s="11"/>
      <c r="R566" s="11"/>
      <c r="S566" s="11"/>
      <c r="T566" s="11"/>
      <c r="U566" s="11"/>
      <c r="V566" s="7"/>
      <c r="W566" s="8"/>
      <c r="X566" s="4"/>
      <c r="Y566" s="7"/>
      <c r="Z566" s="3"/>
    </row>
    <row r="567" spans="1:26" x14ac:dyDescent="0.25">
      <c r="A567" s="2">
        <v>564</v>
      </c>
      <c r="B567">
        <v>7415.5399999999991</v>
      </c>
      <c r="C567">
        <v>6</v>
      </c>
      <c r="D567" s="8">
        <f t="shared" si="16"/>
        <v>1235.9233333333332</v>
      </c>
      <c r="E567" s="4">
        <v>6</v>
      </c>
      <c r="F567" s="7">
        <v>7</v>
      </c>
      <c r="G567" s="3">
        <f t="shared" si="17"/>
        <v>51908.779999999992</v>
      </c>
      <c r="I567" s="3"/>
      <c r="J567" s="7"/>
      <c r="K567" s="11"/>
      <c r="L567" s="11"/>
      <c r="M567" s="11"/>
      <c r="N567" s="7"/>
      <c r="O567" s="14"/>
      <c r="P567" s="11"/>
      <c r="Q567" s="11"/>
      <c r="R567" s="11"/>
      <c r="S567" s="11"/>
      <c r="T567" s="11"/>
      <c r="U567" s="11"/>
      <c r="V567" s="7"/>
      <c r="W567" s="8"/>
      <c r="X567" s="4"/>
      <c r="Y567" s="7"/>
      <c r="Z567" s="3"/>
    </row>
    <row r="568" spans="1:26" x14ac:dyDescent="0.25">
      <c r="A568" s="2">
        <v>565</v>
      </c>
      <c r="B568">
        <v>12454.339999999998</v>
      </c>
      <c r="C568">
        <v>10</v>
      </c>
      <c r="D568" s="8">
        <f t="shared" si="16"/>
        <v>1245.4339999999997</v>
      </c>
      <c r="E568" s="4">
        <v>6</v>
      </c>
      <c r="F568" s="7">
        <v>16</v>
      </c>
      <c r="G568" s="3">
        <f t="shared" si="17"/>
        <v>119561.66399999998</v>
      </c>
      <c r="I568" s="3"/>
      <c r="J568" s="7"/>
      <c r="K568" s="11"/>
      <c r="L568" s="11"/>
      <c r="M568" s="11"/>
      <c r="N568" s="7"/>
      <c r="O568" s="14"/>
      <c r="P568" s="11"/>
      <c r="Q568" s="11"/>
      <c r="R568" s="11"/>
      <c r="S568" s="11"/>
      <c r="T568" s="11"/>
      <c r="U568" s="11"/>
      <c r="V568" s="7"/>
      <c r="W568" s="8"/>
      <c r="X568" s="4"/>
      <c r="Y568" s="7"/>
      <c r="Z568" s="3"/>
    </row>
    <row r="569" spans="1:26" x14ac:dyDescent="0.25">
      <c r="A569" s="2">
        <v>566</v>
      </c>
      <c r="B569">
        <v>2893.23</v>
      </c>
      <c r="C569">
        <v>3</v>
      </c>
      <c r="D569" s="8">
        <f t="shared" si="16"/>
        <v>964.41</v>
      </c>
      <c r="E569" s="4">
        <v>6</v>
      </c>
      <c r="F569" s="7">
        <v>9</v>
      </c>
      <c r="G569" s="3">
        <f t="shared" si="17"/>
        <v>52078.14</v>
      </c>
      <c r="I569" s="3"/>
      <c r="J569" s="7"/>
      <c r="K569" s="11"/>
      <c r="L569" s="11"/>
      <c r="M569" s="11"/>
      <c r="N569" s="7"/>
      <c r="O569" s="14"/>
      <c r="P569" s="11"/>
      <c r="Q569" s="11"/>
      <c r="R569" s="11"/>
      <c r="S569" s="11"/>
      <c r="T569" s="11"/>
      <c r="U569" s="11"/>
      <c r="V569" s="7"/>
      <c r="W569" s="8"/>
      <c r="X569" s="4"/>
      <c r="Y569" s="7"/>
      <c r="Z569" s="3"/>
    </row>
    <row r="570" spans="1:26" x14ac:dyDescent="0.25">
      <c r="A570" s="2">
        <v>567</v>
      </c>
      <c r="B570">
        <v>1621.62</v>
      </c>
      <c r="C570">
        <v>4</v>
      </c>
      <c r="D570" s="8">
        <f t="shared" si="16"/>
        <v>405.40499999999997</v>
      </c>
      <c r="E570" s="4">
        <v>6</v>
      </c>
      <c r="F570" s="7">
        <v>16</v>
      </c>
      <c r="G570" s="3">
        <f t="shared" si="17"/>
        <v>38918.879999999997</v>
      </c>
      <c r="I570" s="3"/>
      <c r="J570" s="7"/>
      <c r="K570" s="11"/>
      <c r="L570" s="11"/>
      <c r="M570" s="11"/>
      <c r="N570" s="7"/>
      <c r="O570" s="14"/>
      <c r="P570" s="7"/>
      <c r="Q570" s="11"/>
      <c r="R570" s="11"/>
      <c r="S570" s="11"/>
      <c r="T570" s="11"/>
      <c r="U570" s="11"/>
      <c r="V570" s="7"/>
      <c r="W570" s="8"/>
      <c r="X570" s="4"/>
      <c r="Y570" s="7"/>
      <c r="Z570" s="3"/>
    </row>
    <row r="571" spans="1:26" x14ac:dyDescent="0.25">
      <c r="A571" s="2">
        <v>568</v>
      </c>
      <c r="B571">
        <v>5025.95</v>
      </c>
      <c r="C571">
        <v>7</v>
      </c>
      <c r="D571" s="8">
        <f t="shared" si="16"/>
        <v>717.99285714285713</v>
      </c>
      <c r="E571" s="4">
        <v>6</v>
      </c>
      <c r="F571" s="7">
        <v>13</v>
      </c>
      <c r="G571" s="3">
        <f t="shared" si="17"/>
        <v>56003.442857142851</v>
      </c>
      <c r="I571" s="3"/>
      <c r="J571" s="7"/>
      <c r="K571" s="11"/>
      <c r="L571" s="11"/>
      <c r="M571" s="11"/>
      <c r="N571" s="7"/>
      <c r="O571" s="14"/>
      <c r="P571" s="11"/>
      <c r="Q571" s="11"/>
      <c r="R571" s="11"/>
      <c r="S571" s="11"/>
      <c r="T571" s="11"/>
      <c r="U571" s="11"/>
      <c r="V571" s="7"/>
      <c r="W571" s="8"/>
      <c r="X571" s="4"/>
      <c r="Y571" s="7"/>
      <c r="Z571" s="3"/>
    </row>
    <row r="572" spans="1:26" x14ac:dyDescent="0.25">
      <c r="A572" s="2">
        <v>569</v>
      </c>
      <c r="B572">
        <v>7560.33</v>
      </c>
      <c r="C572">
        <v>4</v>
      </c>
      <c r="D572" s="8">
        <f t="shared" si="16"/>
        <v>1890.0825</v>
      </c>
      <c r="E572" s="4">
        <v>6</v>
      </c>
      <c r="F572" s="7">
        <v>10</v>
      </c>
      <c r="G572" s="3">
        <f t="shared" si="17"/>
        <v>113404.94999999998</v>
      </c>
      <c r="I572" s="3"/>
      <c r="J572" s="7"/>
      <c r="K572" s="11"/>
      <c r="L572" s="11"/>
      <c r="M572" s="11"/>
      <c r="N572" s="7"/>
      <c r="O572" s="14"/>
      <c r="P572" s="11"/>
      <c r="Q572" s="11"/>
      <c r="R572" s="11"/>
      <c r="S572" s="11"/>
      <c r="T572" s="11"/>
      <c r="U572" s="11"/>
      <c r="V572" s="7"/>
      <c r="W572" s="8"/>
      <c r="X572" s="4"/>
      <c r="Y572" s="7"/>
      <c r="Z572" s="3"/>
    </row>
    <row r="573" spans="1:26" x14ac:dyDescent="0.25">
      <c r="A573" s="2">
        <v>570</v>
      </c>
      <c r="B573">
        <v>6987.99</v>
      </c>
      <c r="C573">
        <v>6</v>
      </c>
      <c r="D573" s="8">
        <f t="shared" si="16"/>
        <v>1164.665</v>
      </c>
      <c r="E573" s="4">
        <v>6</v>
      </c>
      <c r="F573" s="7">
        <v>15</v>
      </c>
      <c r="G573" s="3">
        <f t="shared" si="17"/>
        <v>104819.84999999999</v>
      </c>
      <c r="I573" s="3"/>
      <c r="J573" s="7"/>
      <c r="K573" s="11"/>
      <c r="L573" s="11"/>
      <c r="M573" s="11"/>
      <c r="N573" s="7"/>
      <c r="O573" s="14"/>
      <c r="P573" s="11"/>
      <c r="Q573" s="11"/>
      <c r="R573" s="11"/>
      <c r="S573" s="11"/>
      <c r="T573" s="11"/>
      <c r="U573" s="11"/>
      <c r="V573" s="7"/>
      <c r="W573" s="8"/>
      <c r="X573" s="4"/>
      <c r="Y573" s="7"/>
      <c r="Z573" s="3"/>
    </row>
    <row r="574" spans="1:26" x14ac:dyDescent="0.25">
      <c r="A574" s="2">
        <v>571</v>
      </c>
      <c r="B574">
        <v>3718.5299999999997</v>
      </c>
      <c r="C574">
        <v>3</v>
      </c>
      <c r="D574" s="8">
        <f t="shared" si="16"/>
        <v>1239.51</v>
      </c>
      <c r="E574" s="4">
        <v>6</v>
      </c>
      <c r="F574" s="7">
        <v>6</v>
      </c>
      <c r="G574" s="3">
        <f t="shared" si="17"/>
        <v>44622.36</v>
      </c>
      <c r="I574" s="3"/>
      <c r="J574" s="7"/>
      <c r="K574" s="11"/>
      <c r="L574" s="11"/>
      <c r="M574" s="11"/>
      <c r="N574" s="7"/>
      <c r="O574" s="14"/>
      <c r="P574" s="11"/>
      <c r="Q574" s="11"/>
      <c r="R574" s="11"/>
      <c r="S574" s="11"/>
      <c r="T574" s="11"/>
      <c r="U574" s="11"/>
      <c r="V574" s="7"/>
      <c r="W574" s="8"/>
      <c r="X574" s="4"/>
      <c r="Y574" s="7"/>
      <c r="Z574" s="3"/>
    </row>
    <row r="575" spans="1:26" x14ac:dyDescent="0.25">
      <c r="A575" s="2">
        <v>572</v>
      </c>
      <c r="B575">
        <v>5372.65</v>
      </c>
      <c r="C575">
        <v>6</v>
      </c>
      <c r="D575" s="8">
        <f t="shared" si="16"/>
        <v>895.44166666666661</v>
      </c>
      <c r="E575" s="4">
        <v>6</v>
      </c>
      <c r="F575" s="7">
        <v>5</v>
      </c>
      <c r="G575" s="3">
        <f t="shared" si="17"/>
        <v>26863.25</v>
      </c>
      <c r="I575" s="3"/>
      <c r="J575" s="7"/>
      <c r="K575" s="11"/>
      <c r="L575" s="11"/>
      <c r="M575" s="11"/>
      <c r="N575" s="7"/>
      <c r="O575" s="14"/>
      <c r="P575" s="11"/>
      <c r="Q575" s="11"/>
      <c r="R575" s="11"/>
      <c r="S575" s="11"/>
      <c r="T575" s="11"/>
      <c r="U575" s="11"/>
      <c r="V575" s="7"/>
      <c r="W575" s="8"/>
      <c r="X575" s="4"/>
      <c r="Y575" s="7"/>
      <c r="Z575" s="3"/>
    </row>
    <row r="576" spans="1:26" x14ac:dyDescent="0.25">
      <c r="A576" s="2">
        <v>573</v>
      </c>
      <c r="B576">
        <v>2449.81</v>
      </c>
      <c r="C576">
        <v>2</v>
      </c>
      <c r="D576" s="8">
        <f t="shared" si="16"/>
        <v>1224.905</v>
      </c>
      <c r="E576" s="4">
        <v>6</v>
      </c>
      <c r="F576" s="7">
        <v>2</v>
      </c>
      <c r="G576" s="3">
        <f t="shared" si="17"/>
        <v>14698.86</v>
      </c>
      <c r="I576" s="3"/>
      <c r="J576" s="7"/>
      <c r="K576" s="11"/>
      <c r="L576" s="11"/>
      <c r="M576" s="11"/>
      <c r="N576" s="7"/>
      <c r="O576" s="14"/>
      <c r="P576" s="11"/>
      <c r="Q576" s="11"/>
      <c r="R576" s="11"/>
      <c r="S576" s="11"/>
      <c r="T576" s="11"/>
      <c r="U576" s="11"/>
      <c r="V576" s="7"/>
      <c r="W576" s="8"/>
      <c r="X576" s="4"/>
      <c r="Y576" s="7"/>
      <c r="Z576" s="3"/>
    </row>
    <row r="577" spans="1:26" x14ac:dyDescent="0.25">
      <c r="A577" s="2">
        <v>574</v>
      </c>
      <c r="B577">
        <v>4757.79</v>
      </c>
      <c r="C577">
        <v>4</v>
      </c>
      <c r="D577" s="8">
        <f t="shared" si="16"/>
        <v>1189.4475</v>
      </c>
      <c r="E577" s="4">
        <v>6</v>
      </c>
      <c r="F577" s="7">
        <v>20</v>
      </c>
      <c r="G577" s="3">
        <f t="shared" si="17"/>
        <v>142733.69999999998</v>
      </c>
      <c r="I577" s="3"/>
      <c r="J577" s="7"/>
      <c r="K577" s="11"/>
      <c r="L577" s="11"/>
      <c r="M577" s="11"/>
      <c r="N577" s="7"/>
      <c r="O577" s="14"/>
      <c r="P577" s="11"/>
      <c r="Q577" s="11"/>
      <c r="R577" s="11"/>
      <c r="S577" s="11"/>
      <c r="T577" s="11"/>
      <c r="U577" s="11"/>
      <c r="V577" s="7"/>
      <c r="W577" s="8"/>
      <c r="X577" s="4"/>
      <c r="Y577" s="7"/>
      <c r="Z577" s="3"/>
    </row>
    <row r="578" spans="1:26" x14ac:dyDescent="0.25">
      <c r="A578" s="2">
        <v>575</v>
      </c>
      <c r="B578">
        <v>1998.31</v>
      </c>
      <c r="C578">
        <v>2</v>
      </c>
      <c r="D578" s="8">
        <f t="shared" si="16"/>
        <v>999.15499999999997</v>
      </c>
      <c r="E578" s="4">
        <v>6</v>
      </c>
      <c r="F578" s="7">
        <v>11</v>
      </c>
      <c r="G578" s="3">
        <f t="shared" si="17"/>
        <v>65944.23000000001</v>
      </c>
      <c r="I578" s="3"/>
      <c r="J578" s="7"/>
      <c r="K578" s="11"/>
      <c r="L578" s="11"/>
      <c r="M578" s="11"/>
      <c r="N578" s="7"/>
      <c r="O578" s="14"/>
      <c r="P578" s="11"/>
      <c r="Q578" s="11"/>
      <c r="R578" s="11"/>
      <c r="S578" s="11"/>
      <c r="T578" s="11"/>
      <c r="U578" s="11"/>
      <c r="V578" s="7"/>
      <c r="W578" s="8"/>
      <c r="X578" s="4"/>
      <c r="Y578" s="7"/>
      <c r="Z578" s="3"/>
    </row>
    <row r="579" spans="1:26" x14ac:dyDescent="0.25">
      <c r="A579" s="2">
        <v>576</v>
      </c>
      <c r="B579">
        <v>9475.4199999999983</v>
      </c>
      <c r="C579">
        <v>6</v>
      </c>
      <c r="D579" s="8">
        <f t="shared" si="16"/>
        <v>1579.2366666666665</v>
      </c>
      <c r="E579" s="4">
        <v>6</v>
      </c>
      <c r="F579" s="7">
        <v>7</v>
      </c>
      <c r="G579" s="3">
        <f t="shared" si="17"/>
        <v>66327.939999999988</v>
      </c>
      <c r="I579" s="3"/>
      <c r="J579" s="7"/>
      <c r="K579" s="11"/>
      <c r="L579" s="11"/>
      <c r="M579" s="11"/>
      <c r="N579" s="7"/>
      <c r="O579" s="14"/>
      <c r="P579" s="11"/>
      <c r="Q579" s="11"/>
      <c r="R579" s="11"/>
      <c r="S579" s="11"/>
      <c r="T579" s="11"/>
      <c r="U579" s="11"/>
      <c r="V579" s="7"/>
      <c r="W579" s="8"/>
      <c r="X579" s="4"/>
      <c r="Y579" s="7"/>
      <c r="Z579" s="3"/>
    </row>
    <row r="580" spans="1:26" x14ac:dyDescent="0.25">
      <c r="A580" s="2">
        <v>577</v>
      </c>
      <c r="B580">
        <v>10515</v>
      </c>
      <c r="C580">
        <v>11</v>
      </c>
      <c r="D580" s="8">
        <f t="shared" si="16"/>
        <v>955.90909090909088</v>
      </c>
      <c r="E580" s="4">
        <v>6</v>
      </c>
      <c r="F580" s="7">
        <v>19</v>
      </c>
      <c r="G580" s="3">
        <f t="shared" si="17"/>
        <v>108973.63636363635</v>
      </c>
      <c r="I580" s="3"/>
      <c r="J580" s="7"/>
      <c r="K580" s="11"/>
      <c r="L580" s="11"/>
      <c r="M580" s="11"/>
      <c r="N580" s="7"/>
      <c r="O580" s="14"/>
      <c r="P580" s="7"/>
      <c r="Q580" s="11"/>
      <c r="R580" s="11"/>
      <c r="S580" s="11"/>
      <c r="T580" s="11"/>
      <c r="U580" s="11"/>
      <c r="V580" s="7"/>
      <c r="W580" s="8"/>
      <c r="X580" s="4"/>
      <c r="Y580" s="7"/>
      <c r="Z580" s="3"/>
    </row>
    <row r="581" spans="1:26" x14ac:dyDescent="0.25">
      <c r="A581" s="2">
        <v>578</v>
      </c>
      <c r="B581">
        <v>6301.1</v>
      </c>
      <c r="C581">
        <v>7</v>
      </c>
      <c r="D581" s="8">
        <f t="shared" ref="D581:D644" si="18">B581/C581</f>
        <v>900.15714285714296</v>
      </c>
      <c r="E581" s="4">
        <v>6</v>
      </c>
      <c r="F581" s="7">
        <v>3</v>
      </c>
      <c r="G581" s="3">
        <f t="shared" ref="G581:G644" si="19">(D581*E581)*F581</f>
        <v>16202.828571428574</v>
      </c>
      <c r="I581" s="3"/>
      <c r="J581" s="7"/>
      <c r="K581" s="11"/>
      <c r="L581" s="11"/>
      <c r="M581" s="11"/>
      <c r="N581" s="7"/>
      <c r="O581" s="14"/>
      <c r="P581" s="11"/>
      <c r="Q581" s="11"/>
      <c r="R581" s="11"/>
      <c r="S581" s="11"/>
      <c r="T581" s="11"/>
      <c r="U581" s="11"/>
      <c r="V581" s="7"/>
      <c r="W581" s="8"/>
      <c r="X581" s="4"/>
      <c r="Y581" s="7"/>
      <c r="Z581" s="3"/>
    </row>
    <row r="582" spans="1:26" x14ac:dyDescent="0.25">
      <c r="A582" s="2">
        <v>579</v>
      </c>
      <c r="B582">
        <v>10450.340000000002</v>
      </c>
      <c r="C582">
        <v>9</v>
      </c>
      <c r="D582" s="8">
        <f t="shared" si="18"/>
        <v>1161.1488888888891</v>
      </c>
      <c r="E582" s="4">
        <v>6</v>
      </c>
      <c r="F582" s="7">
        <v>12</v>
      </c>
      <c r="G582" s="3">
        <f t="shared" si="19"/>
        <v>83602.72000000003</v>
      </c>
      <c r="I582" s="3"/>
      <c r="J582" s="7"/>
      <c r="K582" s="11"/>
      <c r="L582" s="11"/>
      <c r="M582" s="11"/>
      <c r="N582" s="7"/>
      <c r="O582" s="14"/>
      <c r="P582" s="11"/>
      <c r="Q582" s="11"/>
      <c r="R582" s="11"/>
      <c r="S582" s="11"/>
      <c r="T582" s="11"/>
      <c r="U582" s="11"/>
      <c r="V582" s="7"/>
      <c r="W582" s="8"/>
      <c r="X582" s="4"/>
      <c r="Y582" s="7"/>
      <c r="Z582" s="3"/>
    </row>
    <row r="583" spans="1:26" x14ac:dyDescent="0.25">
      <c r="A583" s="2">
        <v>580</v>
      </c>
      <c r="B583">
        <v>4456.28</v>
      </c>
      <c r="C583">
        <v>5</v>
      </c>
      <c r="D583" s="8">
        <f t="shared" si="18"/>
        <v>891.25599999999997</v>
      </c>
      <c r="E583" s="4">
        <v>6</v>
      </c>
      <c r="F583" s="7">
        <v>14</v>
      </c>
      <c r="G583" s="3">
        <f t="shared" si="19"/>
        <v>74865.504000000001</v>
      </c>
      <c r="I583" s="3"/>
      <c r="J583" s="7"/>
      <c r="K583" s="11"/>
      <c r="L583" s="11"/>
      <c r="M583" s="11"/>
      <c r="N583" s="7"/>
      <c r="O583" s="14"/>
      <c r="P583" s="11"/>
      <c r="Q583" s="11"/>
      <c r="R583" s="11"/>
      <c r="S583" s="11"/>
      <c r="T583" s="11"/>
      <c r="U583" s="11"/>
      <c r="V583" s="7"/>
      <c r="W583" s="8"/>
      <c r="X583" s="4"/>
      <c r="Y583" s="7"/>
      <c r="Z583" s="3"/>
    </row>
    <row r="584" spans="1:26" x14ac:dyDescent="0.25">
      <c r="A584" s="2">
        <v>581</v>
      </c>
      <c r="B584">
        <v>5597.1900000000005</v>
      </c>
      <c r="C584">
        <v>4</v>
      </c>
      <c r="D584" s="8">
        <f t="shared" si="18"/>
        <v>1399.2975000000001</v>
      </c>
      <c r="E584" s="4">
        <v>6</v>
      </c>
      <c r="F584" s="7">
        <v>16</v>
      </c>
      <c r="G584" s="3">
        <f t="shared" si="19"/>
        <v>134332.56</v>
      </c>
      <c r="I584" s="3"/>
      <c r="J584" s="7"/>
      <c r="K584" s="11"/>
      <c r="L584" s="11"/>
      <c r="M584" s="11"/>
      <c r="N584" s="7"/>
      <c r="O584" s="14"/>
      <c r="P584" s="11"/>
      <c r="Q584" s="11"/>
      <c r="R584" s="11"/>
      <c r="S584" s="11"/>
      <c r="T584" s="11"/>
      <c r="U584" s="11"/>
      <c r="V584" s="7"/>
      <c r="W584" s="8"/>
      <c r="X584" s="4"/>
      <c r="Y584" s="7"/>
      <c r="Z584" s="3"/>
    </row>
    <row r="585" spans="1:26" x14ac:dyDescent="0.25">
      <c r="A585" s="2">
        <v>582</v>
      </c>
      <c r="B585">
        <v>4163.0599999999995</v>
      </c>
      <c r="C585">
        <v>4</v>
      </c>
      <c r="D585" s="8">
        <f t="shared" si="18"/>
        <v>1040.7649999999999</v>
      </c>
      <c r="E585" s="4">
        <v>6</v>
      </c>
      <c r="F585" s="7" t="s">
        <v>5</v>
      </c>
      <c r="G585" s="3" t="e">
        <f t="shared" si="19"/>
        <v>#VALUE!</v>
      </c>
      <c r="I585" s="3"/>
      <c r="J585" s="7"/>
      <c r="K585" s="11"/>
      <c r="L585" s="11"/>
      <c r="M585" s="11"/>
      <c r="N585" s="7"/>
      <c r="O585" s="7"/>
      <c r="P585" s="11"/>
      <c r="Q585" s="11"/>
      <c r="R585" s="11"/>
      <c r="S585" s="11"/>
      <c r="T585" s="11"/>
      <c r="U585" s="11"/>
      <c r="V585" s="7"/>
      <c r="W585" s="8"/>
      <c r="X585" s="4"/>
      <c r="Y585" s="7"/>
      <c r="Z585" s="3"/>
    </row>
    <row r="586" spans="1:26" x14ac:dyDescent="0.25">
      <c r="A586" s="2">
        <v>583</v>
      </c>
      <c r="B586">
        <v>4129.9799999999996</v>
      </c>
      <c r="C586">
        <v>4</v>
      </c>
      <c r="D586" s="8">
        <f t="shared" si="18"/>
        <v>1032.4949999999999</v>
      </c>
      <c r="E586" s="4">
        <v>6</v>
      </c>
      <c r="F586" s="7">
        <v>4</v>
      </c>
      <c r="G586" s="3">
        <f t="shared" si="19"/>
        <v>24779.879999999997</v>
      </c>
      <c r="I586" s="3"/>
      <c r="J586" s="7"/>
      <c r="K586" s="11"/>
      <c r="L586" s="11"/>
      <c r="M586" s="11"/>
      <c r="N586" s="7"/>
      <c r="O586" s="14"/>
      <c r="P586" s="11"/>
      <c r="Q586" s="11"/>
      <c r="R586" s="11"/>
      <c r="S586" s="11"/>
      <c r="T586" s="11"/>
      <c r="U586" s="11"/>
      <c r="V586" s="7"/>
      <c r="W586" s="8"/>
      <c r="X586" s="4"/>
      <c r="Y586" s="7"/>
      <c r="Z586" s="3"/>
    </row>
    <row r="587" spans="1:26" x14ac:dyDescent="0.25">
      <c r="A587" s="2">
        <v>584</v>
      </c>
      <c r="B587">
        <v>3399.52</v>
      </c>
      <c r="C587">
        <v>4</v>
      </c>
      <c r="D587" s="8">
        <f t="shared" si="18"/>
        <v>849.88</v>
      </c>
      <c r="E587" s="4">
        <v>6</v>
      </c>
      <c r="F587" s="7">
        <v>19</v>
      </c>
      <c r="G587" s="3">
        <f t="shared" si="19"/>
        <v>96886.319999999992</v>
      </c>
      <c r="I587" s="3"/>
      <c r="J587" s="7"/>
      <c r="K587" s="11"/>
      <c r="L587" s="11"/>
      <c r="M587" s="11"/>
      <c r="N587" s="7"/>
      <c r="O587" s="14"/>
      <c r="P587" s="11"/>
      <c r="Q587" s="11"/>
      <c r="R587" s="11"/>
      <c r="S587" s="11"/>
      <c r="T587" s="11"/>
      <c r="U587" s="11"/>
      <c r="V587" s="7"/>
      <c r="W587" s="8"/>
      <c r="X587" s="4"/>
      <c r="Y587" s="7"/>
      <c r="Z587" s="3"/>
    </row>
    <row r="588" spans="1:26" x14ac:dyDescent="0.25">
      <c r="A588" s="2">
        <v>585</v>
      </c>
      <c r="B588">
        <v>6998.6799999999994</v>
      </c>
      <c r="C588">
        <v>6</v>
      </c>
      <c r="D588" s="8">
        <f t="shared" si="18"/>
        <v>1166.4466666666665</v>
      </c>
      <c r="E588" s="4">
        <v>6</v>
      </c>
      <c r="F588" s="7">
        <v>10</v>
      </c>
      <c r="G588" s="3">
        <f t="shared" si="19"/>
        <v>69986.799999999988</v>
      </c>
      <c r="I588" s="3"/>
      <c r="J588" s="7"/>
      <c r="K588" s="11"/>
      <c r="L588" s="11"/>
      <c r="M588" s="11"/>
      <c r="N588" s="7"/>
      <c r="O588" s="14"/>
      <c r="P588" s="11"/>
      <c r="Q588" s="11"/>
      <c r="R588" s="11"/>
      <c r="S588" s="11"/>
      <c r="T588" s="11"/>
      <c r="U588" s="11"/>
      <c r="V588" s="7"/>
      <c r="W588" s="8"/>
      <c r="X588" s="4"/>
      <c r="Y588" s="7"/>
      <c r="Z588" s="3"/>
    </row>
    <row r="589" spans="1:26" x14ac:dyDescent="0.25">
      <c r="A589" s="2">
        <v>586</v>
      </c>
      <c r="B589">
        <v>4165.0200000000004</v>
      </c>
      <c r="C589">
        <v>3</v>
      </c>
      <c r="D589" s="8">
        <f t="shared" si="18"/>
        <v>1388.3400000000001</v>
      </c>
      <c r="E589" s="4">
        <v>6</v>
      </c>
      <c r="F589" s="7">
        <v>4</v>
      </c>
      <c r="G589" s="3">
        <f t="shared" si="19"/>
        <v>33320.160000000003</v>
      </c>
      <c r="I589" s="3"/>
      <c r="J589" s="7"/>
      <c r="K589" s="11"/>
      <c r="L589" s="11"/>
      <c r="M589" s="11"/>
      <c r="N589" s="7"/>
      <c r="O589" s="14"/>
      <c r="P589" s="11"/>
      <c r="Q589" s="11"/>
      <c r="R589" s="11"/>
      <c r="S589" s="11"/>
      <c r="T589" s="11"/>
      <c r="U589" s="11"/>
      <c r="V589" s="7"/>
      <c r="W589" s="8"/>
      <c r="X589" s="4"/>
      <c r="Y589" s="7"/>
      <c r="Z589" s="3"/>
    </row>
    <row r="590" spans="1:26" x14ac:dyDescent="0.25">
      <c r="A590" s="2">
        <v>587</v>
      </c>
      <c r="B590">
        <v>6833.5599999999995</v>
      </c>
      <c r="C590">
        <v>6</v>
      </c>
      <c r="D590" s="8">
        <f t="shared" si="18"/>
        <v>1138.9266666666665</v>
      </c>
      <c r="E590" s="4">
        <v>6</v>
      </c>
      <c r="F590" s="7">
        <v>19</v>
      </c>
      <c r="G590" s="3">
        <f t="shared" si="19"/>
        <v>129837.63999999998</v>
      </c>
      <c r="I590" s="3"/>
      <c r="J590" s="7"/>
      <c r="K590" s="11"/>
      <c r="L590" s="11"/>
      <c r="M590" s="11"/>
      <c r="N590" s="7"/>
      <c r="O590" s="14"/>
      <c r="P590" s="11"/>
      <c r="Q590" s="11"/>
      <c r="R590" s="11"/>
      <c r="S590" s="11"/>
      <c r="T590" s="11"/>
      <c r="U590" s="11"/>
      <c r="V590" s="7"/>
      <c r="W590" s="8"/>
      <c r="X590" s="4"/>
      <c r="Y590" s="7"/>
      <c r="Z590" s="3"/>
    </row>
    <row r="591" spans="1:26" x14ac:dyDescent="0.25">
      <c r="A591" s="2">
        <v>588</v>
      </c>
      <c r="B591">
        <v>6053.33</v>
      </c>
      <c r="C591">
        <v>5</v>
      </c>
      <c r="D591" s="8">
        <f t="shared" si="18"/>
        <v>1210.6659999999999</v>
      </c>
      <c r="E591" s="4">
        <v>6</v>
      </c>
      <c r="F591" s="7">
        <v>11</v>
      </c>
      <c r="G591" s="3">
        <f t="shared" si="19"/>
        <v>79903.955999999991</v>
      </c>
      <c r="I591" s="3"/>
      <c r="J591" s="7"/>
      <c r="K591" s="11"/>
      <c r="L591" s="11"/>
      <c r="M591" s="11"/>
      <c r="N591" s="7"/>
      <c r="O591" s="14"/>
      <c r="P591" s="11"/>
      <c r="Q591" s="11"/>
      <c r="R591" s="11"/>
      <c r="S591" s="11"/>
      <c r="T591" s="11"/>
      <c r="U591" s="11"/>
      <c r="V591" s="7"/>
      <c r="W591" s="8"/>
      <c r="X591" s="4"/>
      <c r="Y591" s="7"/>
      <c r="Z591" s="3"/>
    </row>
    <row r="592" spans="1:26" x14ac:dyDescent="0.25">
      <c r="A592" s="2">
        <v>589</v>
      </c>
      <c r="B592">
        <v>3259.93</v>
      </c>
      <c r="C592">
        <v>3</v>
      </c>
      <c r="D592" s="8">
        <f t="shared" si="18"/>
        <v>1086.6433333333332</v>
      </c>
      <c r="E592" s="4">
        <v>6</v>
      </c>
      <c r="F592" s="7">
        <v>1</v>
      </c>
      <c r="G592" s="3">
        <f t="shared" si="19"/>
        <v>6519.8599999999988</v>
      </c>
      <c r="I592" s="3"/>
      <c r="J592" s="7"/>
      <c r="K592" s="11"/>
      <c r="L592" s="11"/>
      <c r="M592" s="11"/>
      <c r="N592" s="7"/>
      <c r="O592" s="14"/>
      <c r="P592" s="11"/>
      <c r="Q592" s="11"/>
      <c r="R592" s="11"/>
      <c r="S592" s="11"/>
      <c r="T592" s="11"/>
      <c r="U592" s="11"/>
      <c r="V592" s="7"/>
      <c r="W592" s="8"/>
      <c r="X592" s="4"/>
      <c r="Y592" s="7"/>
      <c r="Z592" s="3"/>
    </row>
    <row r="593" spans="1:26" x14ac:dyDescent="0.25">
      <c r="A593" s="2">
        <v>590</v>
      </c>
      <c r="B593">
        <v>13200.689999999999</v>
      </c>
      <c r="C593">
        <v>11</v>
      </c>
      <c r="D593" s="8">
        <f t="shared" si="18"/>
        <v>1200.0627272727272</v>
      </c>
      <c r="E593" s="4">
        <v>6</v>
      </c>
      <c r="F593" s="7">
        <v>11</v>
      </c>
      <c r="G593" s="3">
        <f t="shared" si="19"/>
        <v>79204.14</v>
      </c>
      <c r="I593" s="3"/>
      <c r="J593" s="7"/>
      <c r="K593" s="11"/>
      <c r="L593" s="11"/>
      <c r="M593" s="11"/>
      <c r="N593" s="7"/>
      <c r="O593" s="14"/>
      <c r="P593" s="11"/>
      <c r="Q593" s="11"/>
      <c r="R593" s="11"/>
      <c r="S593" s="11"/>
      <c r="T593" s="11"/>
      <c r="U593" s="11"/>
      <c r="V593" s="7"/>
      <c r="W593" s="8"/>
      <c r="X593" s="4"/>
      <c r="Y593" s="7"/>
      <c r="Z593" s="3"/>
    </row>
    <row r="594" spans="1:26" x14ac:dyDescent="0.25">
      <c r="A594" s="2">
        <v>591</v>
      </c>
      <c r="B594">
        <v>1083.8</v>
      </c>
      <c r="C594">
        <v>2</v>
      </c>
      <c r="D594" s="8">
        <f t="shared" si="18"/>
        <v>541.9</v>
      </c>
      <c r="E594" s="4">
        <v>6</v>
      </c>
      <c r="F594" s="7">
        <v>16</v>
      </c>
      <c r="G594" s="3">
        <f t="shared" si="19"/>
        <v>52022.399999999994</v>
      </c>
      <c r="I594" s="3"/>
      <c r="J594" s="7"/>
      <c r="K594" s="11"/>
      <c r="L594" s="11"/>
      <c r="M594" s="11"/>
      <c r="N594" s="7"/>
      <c r="O594" s="14"/>
      <c r="P594" s="11"/>
      <c r="Q594" s="11"/>
      <c r="R594" s="11"/>
      <c r="S594" s="11"/>
      <c r="T594" s="11"/>
      <c r="U594" s="11"/>
      <c r="V594" s="7"/>
      <c r="W594" s="8"/>
      <c r="X594" s="4"/>
      <c r="Y594" s="7"/>
      <c r="Z594" s="3"/>
    </row>
    <row r="595" spans="1:26" x14ac:dyDescent="0.25">
      <c r="A595" s="2">
        <v>592</v>
      </c>
      <c r="B595">
        <v>3192.9399999999996</v>
      </c>
      <c r="C595">
        <v>4</v>
      </c>
      <c r="D595" s="8">
        <f t="shared" si="18"/>
        <v>798.2349999999999</v>
      </c>
      <c r="E595" s="4">
        <v>6</v>
      </c>
      <c r="F595" s="7">
        <v>2</v>
      </c>
      <c r="G595" s="3">
        <f t="shared" si="19"/>
        <v>9578.82</v>
      </c>
      <c r="I595" s="3"/>
      <c r="J595" s="7"/>
      <c r="K595" s="11"/>
      <c r="L595" s="11"/>
      <c r="M595" s="11"/>
      <c r="N595" s="7"/>
      <c r="O595" s="14"/>
      <c r="P595" s="11"/>
      <c r="Q595" s="11"/>
      <c r="R595" s="11"/>
      <c r="S595" s="11"/>
      <c r="T595" s="11"/>
      <c r="U595" s="11"/>
      <c r="V595" s="7"/>
      <c r="W595" s="8"/>
      <c r="X595" s="4"/>
      <c r="Y595" s="7"/>
      <c r="Z595" s="3"/>
    </row>
    <row r="596" spans="1:26" x14ac:dyDescent="0.25">
      <c r="A596" s="2">
        <v>593</v>
      </c>
      <c r="B596">
        <v>5682.7699999999995</v>
      </c>
      <c r="C596">
        <v>6</v>
      </c>
      <c r="D596" s="8">
        <f t="shared" si="18"/>
        <v>947.12833333333322</v>
      </c>
      <c r="E596" s="4">
        <v>6</v>
      </c>
      <c r="F596" s="7">
        <v>4</v>
      </c>
      <c r="G596" s="3">
        <f t="shared" si="19"/>
        <v>22731.079999999998</v>
      </c>
      <c r="I596" s="3"/>
      <c r="J596" s="7"/>
      <c r="K596" s="11"/>
      <c r="L596" s="11"/>
      <c r="M596" s="11"/>
      <c r="N596" s="7"/>
      <c r="O596" s="14"/>
      <c r="P596" s="11"/>
      <c r="Q596" s="11"/>
      <c r="R596" s="11"/>
      <c r="S596" s="11"/>
      <c r="T596" s="11"/>
      <c r="U596" s="11"/>
      <c r="V596" s="7"/>
      <c r="W596" s="8"/>
      <c r="X596" s="4"/>
      <c r="Y596" s="7"/>
      <c r="Z596" s="3"/>
    </row>
    <row r="597" spans="1:26" x14ac:dyDescent="0.25">
      <c r="A597" s="2">
        <v>594</v>
      </c>
      <c r="B597">
        <v>11996.119999999999</v>
      </c>
      <c r="C597">
        <v>9</v>
      </c>
      <c r="D597" s="8">
        <f t="shared" si="18"/>
        <v>1332.902222222222</v>
      </c>
      <c r="E597" s="4">
        <v>6</v>
      </c>
      <c r="F597" s="7">
        <v>13</v>
      </c>
      <c r="G597" s="3">
        <f t="shared" si="19"/>
        <v>103966.37333333332</v>
      </c>
      <c r="I597" s="3"/>
      <c r="J597" s="7"/>
      <c r="K597" s="11"/>
      <c r="L597" s="11"/>
      <c r="M597" s="11"/>
      <c r="N597" s="7"/>
      <c r="O597" s="14"/>
      <c r="P597" s="11"/>
      <c r="Q597" s="11"/>
      <c r="R597" s="11"/>
      <c r="S597" s="11"/>
      <c r="T597" s="11"/>
      <c r="U597" s="11"/>
      <c r="V597" s="7"/>
      <c r="W597" s="8"/>
      <c r="X597" s="4"/>
      <c r="Y597" s="7"/>
      <c r="Z597" s="3"/>
    </row>
    <row r="598" spans="1:26" x14ac:dyDescent="0.25">
      <c r="A598" s="2">
        <v>595</v>
      </c>
      <c r="B598">
        <v>3268.42</v>
      </c>
      <c r="C598">
        <v>3</v>
      </c>
      <c r="D598" s="8">
        <f t="shared" si="18"/>
        <v>1089.4733333333334</v>
      </c>
      <c r="E598" s="4">
        <v>6</v>
      </c>
      <c r="F598" s="7">
        <v>22</v>
      </c>
      <c r="G598" s="3">
        <f t="shared" si="19"/>
        <v>143810.48000000001</v>
      </c>
      <c r="I598" s="3"/>
      <c r="J598" s="7"/>
      <c r="K598" s="11"/>
      <c r="L598" s="11"/>
      <c r="M598" s="11"/>
      <c r="N598" s="7"/>
      <c r="O598" s="14"/>
      <c r="P598" s="11"/>
      <c r="Q598" s="11"/>
      <c r="R598" s="11"/>
      <c r="S598" s="11"/>
      <c r="T598" s="11"/>
      <c r="U598" s="11"/>
      <c r="V598" s="7"/>
      <c r="W598" s="8"/>
      <c r="X598" s="4"/>
      <c r="Y598" s="7"/>
      <c r="Z598" s="3"/>
    </row>
    <row r="599" spans="1:26" x14ac:dyDescent="0.25">
      <c r="A599" s="2">
        <v>596</v>
      </c>
      <c r="B599">
        <v>4864.7100000000009</v>
      </c>
      <c r="C599">
        <v>3</v>
      </c>
      <c r="D599" s="8">
        <f t="shared" si="18"/>
        <v>1621.5700000000004</v>
      </c>
      <c r="E599" s="4">
        <v>6</v>
      </c>
      <c r="F599" s="7">
        <v>13</v>
      </c>
      <c r="G599" s="3">
        <f t="shared" si="19"/>
        <v>126482.46000000002</v>
      </c>
      <c r="I599" s="3"/>
      <c r="J599" s="7"/>
      <c r="K599" s="11"/>
      <c r="L599" s="11"/>
      <c r="M599" s="11"/>
      <c r="N599" s="7"/>
      <c r="O599" s="14"/>
      <c r="P599" s="11"/>
      <c r="Q599" s="11"/>
      <c r="R599" s="11"/>
      <c r="S599" s="11"/>
      <c r="T599" s="11"/>
      <c r="U599" s="11"/>
      <c r="V599" s="7"/>
      <c r="W599" s="8"/>
      <c r="X599" s="4"/>
      <c r="Y599" s="7"/>
      <c r="Z599" s="3"/>
    </row>
    <row r="600" spans="1:26" x14ac:dyDescent="0.25">
      <c r="A600" s="2">
        <v>597</v>
      </c>
      <c r="B600">
        <v>4299.4000000000005</v>
      </c>
      <c r="C600">
        <v>5</v>
      </c>
      <c r="D600" s="8">
        <f t="shared" si="18"/>
        <v>859.88000000000011</v>
      </c>
      <c r="E600" s="4">
        <v>6</v>
      </c>
      <c r="F600" s="7">
        <v>6</v>
      </c>
      <c r="G600" s="3">
        <f t="shared" si="19"/>
        <v>30955.680000000004</v>
      </c>
      <c r="I600" s="3"/>
      <c r="J600" s="7"/>
      <c r="K600" s="11"/>
      <c r="L600" s="11"/>
      <c r="M600" s="11"/>
      <c r="N600" s="7"/>
      <c r="O600" s="14"/>
      <c r="P600" s="11"/>
      <c r="Q600" s="11"/>
      <c r="R600" s="11"/>
      <c r="S600" s="11"/>
      <c r="T600" s="11"/>
      <c r="U600" s="11"/>
      <c r="V600" s="7"/>
      <c r="W600" s="8"/>
      <c r="X600" s="4"/>
      <c r="Y600" s="7"/>
      <c r="Z600" s="3"/>
    </row>
    <row r="601" spans="1:26" x14ac:dyDescent="0.25">
      <c r="A601" s="2">
        <v>598</v>
      </c>
      <c r="B601">
        <v>5976.1900000000005</v>
      </c>
      <c r="C601">
        <v>7</v>
      </c>
      <c r="D601" s="8">
        <f t="shared" si="18"/>
        <v>853.74142857142863</v>
      </c>
      <c r="E601" s="4">
        <v>6</v>
      </c>
      <c r="F601" s="7">
        <v>12</v>
      </c>
      <c r="G601" s="3">
        <f t="shared" si="19"/>
        <v>61469.38285714286</v>
      </c>
      <c r="I601" s="3"/>
      <c r="J601" s="7"/>
      <c r="K601" s="11"/>
      <c r="L601" s="11"/>
      <c r="M601" s="11"/>
      <c r="N601" s="7"/>
      <c r="O601" s="14"/>
      <c r="P601" s="11"/>
      <c r="Q601" s="11"/>
      <c r="R601" s="11"/>
      <c r="S601" s="11"/>
      <c r="T601" s="11"/>
      <c r="U601" s="11"/>
      <c r="V601" s="7"/>
      <c r="W601" s="8"/>
      <c r="X601" s="4"/>
      <c r="Y601" s="7"/>
      <c r="Z601" s="3"/>
    </row>
    <row r="602" spans="1:26" x14ac:dyDescent="0.25">
      <c r="A602" s="2">
        <v>599</v>
      </c>
      <c r="B602">
        <v>7250.75</v>
      </c>
      <c r="C602">
        <v>5</v>
      </c>
      <c r="D602" s="8">
        <f t="shared" si="18"/>
        <v>1450.15</v>
      </c>
      <c r="E602" s="4">
        <v>6</v>
      </c>
      <c r="F602" s="7" t="s">
        <v>5</v>
      </c>
      <c r="G602" s="3" t="e">
        <f t="shared" si="19"/>
        <v>#VALUE!</v>
      </c>
      <c r="I602" s="3"/>
      <c r="J602" s="7"/>
      <c r="K602" s="11"/>
      <c r="L602" s="11"/>
      <c r="M602" s="11"/>
      <c r="N602" s="7"/>
      <c r="O602" s="7"/>
      <c r="P602" s="11"/>
      <c r="Q602" s="11"/>
      <c r="R602" s="11"/>
      <c r="S602" s="11"/>
      <c r="T602" s="11"/>
      <c r="U602" s="11"/>
      <c r="V602" s="7"/>
      <c r="W602" s="8"/>
      <c r="X602" s="4"/>
      <c r="Y602" s="7"/>
      <c r="Z602" s="3"/>
    </row>
    <row r="603" spans="1:26" x14ac:dyDescent="0.25">
      <c r="A603" s="2">
        <v>600</v>
      </c>
      <c r="B603">
        <v>3893.54</v>
      </c>
      <c r="C603">
        <v>3</v>
      </c>
      <c r="D603" s="8">
        <f t="shared" si="18"/>
        <v>1297.8466666666666</v>
      </c>
      <c r="E603" s="4">
        <v>6</v>
      </c>
      <c r="F603" s="7">
        <v>8</v>
      </c>
      <c r="G603" s="3">
        <f t="shared" si="19"/>
        <v>62296.639999999999</v>
      </c>
      <c r="I603" s="3"/>
      <c r="J603" s="7"/>
      <c r="K603" s="11"/>
      <c r="L603" s="11"/>
      <c r="M603" s="11"/>
      <c r="N603" s="7"/>
      <c r="O603" s="14"/>
      <c r="P603" s="11"/>
      <c r="Q603" s="11"/>
      <c r="R603" s="11"/>
      <c r="S603" s="11"/>
      <c r="T603" s="11"/>
      <c r="U603" s="11"/>
      <c r="V603" s="7"/>
      <c r="W603" s="8"/>
      <c r="X603" s="4"/>
      <c r="Y603" s="7"/>
      <c r="Z603" s="3"/>
    </row>
    <row r="604" spans="1:26" x14ac:dyDescent="0.25">
      <c r="A604" s="2">
        <v>601</v>
      </c>
      <c r="B604">
        <v>5216.1399999999994</v>
      </c>
      <c r="C604">
        <v>5</v>
      </c>
      <c r="D604" s="8">
        <f t="shared" si="18"/>
        <v>1043.2279999999998</v>
      </c>
      <c r="E604" s="4">
        <v>6</v>
      </c>
      <c r="F604" s="7">
        <v>4</v>
      </c>
      <c r="G604" s="3">
        <f t="shared" si="19"/>
        <v>25037.471999999994</v>
      </c>
      <c r="I604" s="3"/>
      <c r="J604" s="7"/>
      <c r="K604" s="11"/>
      <c r="L604" s="11"/>
      <c r="M604" s="11"/>
      <c r="N604" s="7"/>
      <c r="O604" s="14"/>
      <c r="P604" s="11"/>
      <c r="Q604" s="11"/>
      <c r="R604" s="11"/>
      <c r="S604" s="11"/>
      <c r="T604" s="11"/>
      <c r="U604" s="11"/>
      <c r="V604" s="7"/>
      <c r="W604" s="8"/>
      <c r="X604" s="4"/>
      <c r="Y604" s="7"/>
      <c r="Z604" s="3"/>
    </row>
    <row r="605" spans="1:26" x14ac:dyDescent="0.25">
      <c r="A605" s="2">
        <v>602</v>
      </c>
      <c r="B605">
        <v>5591.2800000000007</v>
      </c>
      <c r="C605">
        <v>5</v>
      </c>
      <c r="D605" s="8">
        <f t="shared" si="18"/>
        <v>1118.2560000000001</v>
      </c>
      <c r="E605" s="4">
        <v>6</v>
      </c>
      <c r="F605" s="7">
        <v>9</v>
      </c>
      <c r="G605" s="3">
        <f t="shared" si="19"/>
        <v>60385.824000000001</v>
      </c>
      <c r="I605" s="3"/>
      <c r="J605" s="7"/>
      <c r="K605" s="11"/>
      <c r="L605" s="11"/>
      <c r="M605" s="11"/>
      <c r="N605" s="7"/>
      <c r="O605" s="14"/>
      <c r="P605" s="11"/>
      <c r="Q605" s="11"/>
      <c r="R605" s="11"/>
      <c r="S605" s="11"/>
      <c r="T605" s="11"/>
      <c r="U605" s="11"/>
      <c r="V605" s="7"/>
      <c r="W605" s="8"/>
      <c r="X605" s="4"/>
      <c r="Y605" s="7"/>
      <c r="Z605" s="3"/>
    </row>
    <row r="606" spans="1:26" x14ac:dyDescent="0.25">
      <c r="A606" s="2">
        <v>603</v>
      </c>
      <c r="B606">
        <v>8284.07</v>
      </c>
      <c r="C606">
        <v>7</v>
      </c>
      <c r="D606" s="8">
        <f t="shared" si="18"/>
        <v>1183.4385714285713</v>
      </c>
      <c r="E606" s="4">
        <v>6</v>
      </c>
      <c r="F606" s="7">
        <v>11</v>
      </c>
      <c r="G606" s="3">
        <f t="shared" si="19"/>
        <v>78106.945714285714</v>
      </c>
      <c r="I606" s="3"/>
      <c r="J606" s="7"/>
      <c r="K606" s="11"/>
      <c r="L606" s="11"/>
      <c r="M606" s="11"/>
      <c r="N606" s="7"/>
      <c r="O606" s="14"/>
      <c r="P606" s="11"/>
      <c r="Q606" s="11"/>
      <c r="R606" s="11"/>
      <c r="S606" s="11"/>
      <c r="T606" s="11"/>
      <c r="U606" s="11"/>
      <c r="V606" s="7"/>
      <c r="W606" s="8"/>
      <c r="X606" s="4"/>
      <c r="Y606" s="7"/>
      <c r="Z606" s="3"/>
    </row>
    <row r="607" spans="1:26" x14ac:dyDescent="0.25">
      <c r="A607" s="2">
        <v>604</v>
      </c>
      <c r="B607">
        <v>8162.76</v>
      </c>
      <c r="C607">
        <v>6</v>
      </c>
      <c r="D607" s="8">
        <f t="shared" si="18"/>
        <v>1360.46</v>
      </c>
      <c r="E607" s="4">
        <v>6</v>
      </c>
      <c r="F607" s="7">
        <v>3</v>
      </c>
      <c r="G607" s="3">
        <f t="shared" si="19"/>
        <v>24488.28</v>
      </c>
      <c r="I607" s="3"/>
      <c r="J607" s="7"/>
      <c r="K607" s="11"/>
      <c r="L607" s="11"/>
      <c r="M607" s="11"/>
      <c r="N607" s="7"/>
      <c r="O607" s="14"/>
      <c r="P607" s="11"/>
      <c r="Q607" s="11"/>
      <c r="R607" s="11"/>
      <c r="S607" s="11"/>
      <c r="T607" s="11"/>
      <c r="U607" s="11"/>
      <c r="V607" s="7"/>
      <c r="W607" s="8"/>
      <c r="X607" s="4"/>
      <c r="Y607" s="7"/>
      <c r="Z607" s="3"/>
    </row>
    <row r="608" spans="1:26" x14ac:dyDescent="0.25">
      <c r="A608" s="2">
        <v>605</v>
      </c>
      <c r="B608">
        <v>9180.130000000001</v>
      </c>
      <c r="C608">
        <v>8</v>
      </c>
      <c r="D608" s="8">
        <f t="shared" si="18"/>
        <v>1147.5162500000001</v>
      </c>
      <c r="E608" s="4">
        <v>6</v>
      </c>
      <c r="F608" s="7">
        <v>5</v>
      </c>
      <c r="G608" s="3">
        <f t="shared" si="19"/>
        <v>34425.487500000003</v>
      </c>
      <c r="I608" s="3"/>
      <c r="J608" s="7"/>
      <c r="K608" s="11"/>
      <c r="L608" s="11"/>
      <c r="M608" s="11"/>
      <c r="N608" s="7"/>
      <c r="O608" s="14"/>
      <c r="P608" s="11"/>
      <c r="Q608" s="11"/>
      <c r="R608" s="11"/>
      <c r="S608" s="11"/>
      <c r="T608" s="11"/>
      <c r="U608" s="11"/>
      <c r="V608" s="7"/>
      <c r="W608" s="8"/>
      <c r="X608" s="4"/>
      <c r="Y608" s="7"/>
      <c r="Z608" s="3"/>
    </row>
    <row r="609" spans="1:26" x14ac:dyDescent="0.25">
      <c r="A609" s="2">
        <v>606</v>
      </c>
      <c r="B609">
        <v>6229.0899999999992</v>
      </c>
      <c r="C609">
        <v>6</v>
      </c>
      <c r="D609" s="8">
        <f t="shared" si="18"/>
        <v>1038.1816666666666</v>
      </c>
      <c r="E609" s="4">
        <v>6</v>
      </c>
      <c r="F609" s="7">
        <v>2</v>
      </c>
      <c r="G609" s="3">
        <f t="shared" si="19"/>
        <v>12458.18</v>
      </c>
      <c r="I609" s="3"/>
      <c r="J609" s="7"/>
      <c r="K609" s="11"/>
      <c r="L609" s="11"/>
      <c r="M609" s="11"/>
      <c r="N609" s="7"/>
      <c r="O609" s="14"/>
      <c r="P609" s="11"/>
      <c r="Q609" s="11"/>
      <c r="R609" s="11"/>
      <c r="S609" s="11"/>
      <c r="T609" s="11"/>
      <c r="U609" s="11"/>
      <c r="V609" s="7"/>
      <c r="W609" s="8"/>
      <c r="X609" s="4"/>
      <c r="Y609" s="7"/>
      <c r="Z609" s="3"/>
    </row>
    <row r="610" spans="1:26" x14ac:dyDescent="0.25">
      <c r="A610" s="2">
        <v>607</v>
      </c>
      <c r="B610">
        <v>12940.990000000002</v>
      </c>
      <c r="C610">
        <v>10</v>
      </c>
      <c r="D610" s="8">
        <f t="shared" si="18"/>
        <v>1294.0990000000002</v>
      </c>
      <c r="E610" s="4">
        <v>6</v>
      </c>
      <c r="F610" s="7">
        <v>15</v>
      </c>
      <c r="G610" s="3">
        <f t="shared" si="19"/>
        <v>116468.91000000002</v>
      </c>
      <c r="I610" s="3"/>
      <c r="J610" s="7"/>
      <c r="K610" s="11"/>
      <c r="L610" s="11"/>
      <c r="M610" s="11"/>
      <c r="N610" s="7"/>
      <c r="O610" s="14"/>
      <c r="P610" s="11"/>
      <c r="Q610" s="11"/>
      <c r="R610" s="11"/>
      <c r="S610" s="11"/>
      <c r="T610" s="11"/>
      <c r="U610" s="11"/>
      <c r="V610" s="7"/>
      <c r="W610" s="8"/>
      <c r="X610" s="4"/>
      <c r="Y610" s="7"/>
      <c r="Z610" s="3"/>
    </row>
    <row r="611" spans="1:26" x14ac:dyDescent="0.25">
      <c r="A611" s="2">
        <v>608</v>
      </c>
      <c r="B611">
        <v>9260.2899999999991</v>
      </c>
      <c r="C611">
        <v>8</v>
      </c>
      <c r="D611" s="8">
        <f t="shared" si="18"/>
        <v>1157.5362499999999</v>
      </c>
      <c r="E611" s="4">
        <v>6</v>
      </c>
      <c r="F611" s="7">
        <v>12</v>
      </c>
      <c r="G611" s="3">
        <f t="shared" si="19"/>
        <v>83342.609999999986</v>
      </c>
      <c r="I611" s="3"/>
      <c r="J611" s="7"/>
      <c r="K611" s="11"/>
      <c r="L611" s="11"/>
      <c r="M611" s="11"/>
      <c r="N611" s="7"/>
      <c r="O611" s="14"/>
      <c r="P611" s="11"/>
      <c r="Q611" s="11"/>
      <c r="R611" s="11"/>
      <c r="S611" s="11"/>
      <c r="T611" s="11"/>
      <c r="U611" s="11"/>
      <c r="V611" s="7"/>
      <c r="W611" s="8"/>
      <c r="X611" s="4"/>
      <c r="Y611" s="7"/>
      <c r="Z611" s="3"/>
    </row>
    <row r="612" spans="1:26" x14ac:dyDescent="0.25">
      <c r="A612" s="2">
        <v>609</v>
      </c>
      <c r="B612">
        <v>3937.44</v>
      </c>
      <c r="C612">
        <v>4</v>
      </c>
      <c r="D612" s="8">
        <f t="shared" si="18"/>
        <v>984.36</v>
      </c>
      <c r="E612" s="4">
        <v>6</v>
      </c>
      <c r="F612" s="7">
        <v>1</v>
      </c>
      <c r="G612" s="3">
        <f t="shared" si="19"/>
        <v>5906.16</v>
      </c>
      <c r="I612" s="3"/>
      <c r="J612" s="7"/>
      <c r="K612" s="11"/>
      <c r="L612" s="11"/>
      <c r="M612" s="11"/>
      <c r="N612" s="7"/>
      <c r="O612" s="14"/>
      <c r="P612" s="11"/>
      <c r="Q612" s="11"/>
      <c r="R612" s="11"/>
      <c r="S612" s="11"/>
      <c r="T612" s="11"/>
      <c r="U612" s="11"/>
      <c r="V612" s="7"/>
      <c r="W612" s="8"/>
      <c r="X612" s="4"/>
      <c r="Y612" s="7"/>
      <c r="Z612" s="3"/>
    </row>
    <row r="613" spans="1:26" x14ac:dyDescent="0.25">
      <c r="A613" s="2">
        <v>610</v>
      </c>
      <c r="B613">
        <v>8135.9500000000007</v>
      </c>
      <c r="C613">
        <v>9</v>
      </c>
      <c r="D613" s="8">
        <f t="shared" si="18"/>
        <v>903.99444444444453</v>
      </c>
      <c r="E613" s="4">
        <v>6</v>
      </c>
      <c r="F613" s="7">
        <v>15</v>
      </c>
      <c r="G613" s="3">
        <f t="shared" si="19"/>
        <v>81359.5</v>
      </c>
      <c r="I613" s="3"/>
      <c r="J613" s="7"/>
      <c r="K613" s="11"/>
      <c r="L613" s="11"/>
      <c r="M613" s="11"/>
      <c r="N613" s="7"/>
      <c r="O613" s="14"/>
      <c r="P613" s="11"/>
      <c r="Q613" s="11"/>
      <c r="R613" s="11"/>
      <c r="S613" s="11"/>
      <c r="T613" s="11"/>
      <c r="U613" s="11"/>
      <c r="V613" s="7"/>
      <c r="W613" s="8"/>
      <c r="X613" s="4"/>
      <c r="Y613" s="7"/>
      <c r="Z613" s="3"/>
    </row>
    <row r="614" spans="1:26" x14ac:dyDescent="0.25">
      <c r="A614" s="2">
        <v>611</v>
      </c>
      <c r="B614">
        <v>10622.380000000001</v>
      </c>
      <c r="C614">
        <v>8</v>
      </c>
      <c r="D614" s="8">
        <f t="shared" si="18"/>
        <v>1327.7975000000001</v>
      </c>
      <c r="E614" s="4">
        <v>6</v>
      </c>
      <c r="F614" s="7">
        <v>16</v>
      </c>
      <c r="G614" s="3">
        <f t="shared" si="19"/>
        <v>127468.56000000001</v>
      </c>
      <c r="I614" s="3"/>
      <c r="J614" s="7"/>
      <c r="K614" s="11"/>
      <c r="L614" s="11"/>
      <c r="M614" s="11"/>
      <c r="N614" s="7"/>
      <c r="O614" s="14"/>
      <c r="P614" s="11"/>
      <c r="Q614" s="11"/>
      <c r="R614" s="11"/>
      <c r="S614" s="11"/>
      <c r="T614" s="11"/>
      <c r="U614" s="11"/>
      <c r="V614" s="7"/>
      <c r="W614" s="8"/>
      <c r="X614" s="4"/>
      <c r="Y614" s="7"/>
      <c r="Z614" s="3"/>
    </row>
    <row r="615" spans="1:26" x14ac:dyDescent="0.25">
      <c r="A615" s="2">
        <v>612</v>
      </c>
      <c r="B615">
        <v>5011.4699999999993</v>
      </c>
      <c r="C615">
        <v>4</v>
      </c>
      <c r="D615" s="8">
        <f t="shared" si="18"/>
        <v>1252.8674999999998</v>
      </c>
      <c r="E615" s="4">
        <v>6</v>
      </c>
      <c r="F615" s="7">
        <v>14</v>
      </c>
      <c r="G615" s="3">
        <f t="shared" si="19"/>
        <v>105240.86999999998</v>
      </c>
      <c r="I615" s="3"/>
      <c r="J615" s="7"/>
      <c r="K615" s="11"/>
      <c r="L615" s="11"/>
      <c r="M615" s="11"/>
      <c r="N615" s="7"/>
      <c r="O615" s="14"/>
      <c r="P615" s="11"/>
      <c r="Q615" s="11"/>
      <c r="R615" s="11"/>
      <c r="S615" s="11"/>
      <c r="T615" s="11"/>
      <c r="U615" s="11"/>
      <c r="V615" s="7"/>
      <c r="W615" s="8"/>
      <c r="X615" s="4"/>
      <c r="Y615" s="7"/>
      <c r="Z615" s="3"/>
    </row>
    <row r="616" spans="1:26" x14ac:dyDescent="0.25">
      <c r="A616" s="2">
        <v>613</v>
      </c>
      <c r="B616">
        <v>5898.85</v>
      </c>
      <c r="C616">
        <v>6</v>
      </c>
      <c r="D616" s="8">
        <f t="shared" si="18"/>
        <v>983.14166666666677</v>
      </c>
      <c r="E616" s="4">
        <v>6</v>
      </c>
      <c r="F616" s="7">
        <v>17</v>
      </c>
      <c r="G616" s="3">
        <f t="shared" si="19"/>
        <v>100280.45000000001</v>
      </c>
      <c r="I616" s="3"/>
      <c r="J616" s="7"/>
      <c r="K616" s="11"/>
      <c r="L616" s="11"/>
      <c r="M616" s="11"/>
      <c r="N616" s="7"/>
      <c r="O616" s="14"/>
      <c r="P616" s="11"/>
      <c r="Q616" s="11"/>
      <c r="R616" s="11"/>
      <c r="S616" s="11"/>
      <c r="T616" s="11"/>
      <c r="U616" s="11"/>
      <c r="V616" s="7"/>
      <c r="W616" s="8"/>
      <c r="X616" s="4"/>
      <c r="Y616" s="7"/>
      <c r="Z616" s="3"/>
    </row>
    <row r="617" spans="1:26" x14ac:dyDescent="0.25">
      <c r="A617" s="2">
        <v>614</v>
      </c>
      <c r="B617">
        <v>8557</v>
      </c>
      <c r="C617">
        <v>9</v>
      </c>
      <c r="D617" s="8">
        <f t="shared" si="18"/>
        <v>950.77777777777783</v>
      </c>
      <c r="E617" s="4">
        <v>6</v>
      </c>
      <c r="F617" s="7">
        <v>11</v>
      </c>
      <c r="G617" s="3">
        <f t="shared" si="19"/>
        <v>62751.333333333336</v>
      </c>
      <c r="I617" s="3"/>
      <c r="J617" s="7"/>
      <c r="K617" s="11"/>
      <c r="L617" s="11"/>
      <c r="M617" s="11"/>
      <c r="N617" s="7"/>
      <c r="O617" s="14"/>
      <c r="P617" s="7"/>
      <c r="Q617" s="11"/>
      <c r="R617" s="11"/>
      <c r="S617" s="11"/>
      <c r="T617" s="11"/>
      <c r="U617" s="11"/>
      <c r="V617" s="7"/>
      <c r="W617" s="8"/>
      <c r="X617" s="4"/>
      <c r="Y617" s="7"/>
      <c r="Z617" s="3"/>
    </row>
    <row r="618" spans="1:26" x14ac:dyDescent="0.25">
      <c r="A618" s="2">
        <v>615</v>
      </c>
      <c r="B618">
        <v>6230.8100000000013</v>
      </c>
      <c r="C618">
        <v>4</v>
      </c>
      <c r="D618" s="8">
        <f t="shared" si="18"/>
        <v>1557.7025000000003</v>
      </c>
      <c r="E618" s="4">
        <v>6</v>
      </c>
      <c r="F618" s="7">
        <v>19</v>
      </c>
      <c r="G618" s="3">
        <f t="shared" si="19"/>
        <v>177578.08500000005</v>
      </c>
      <c r="I618" s="3"/>
      <c r="J618" s="7"/>
      <c r="K618" s="11"/>
      <c r="L618" s="11"/>
      <c r="M618" s="11"/>
      <c r="N618" s="7"/>
      <c r="O618" s="14"/>
      <c r="P618" s="11"/>
      <c r="Q618" s="11"/>
      <c r="R618" s="11"/>
      <c r="S618" s="11"/>
      <c r="T618" s="11"/>
      <c r="U618" s="11"/>
      <c r="V618" s="7"/>
      <c r="W618" s="8"/>
      <c r="X618" s="4"/>
      <c r="Y618" s="7"/>
      <c r="Z618" s="3"/>
    </row>
    <row r="619" spans="1:26" x14ac:dyDescent="0.25">
      <c r="A619" s="2">
        <v>616</v>
      </c>
      <c r="B619">
        <v>5439.8099999999995</v>
      </c>
      <c r="C619">
        <v>4</v>
      </c>
      <c r="D619" s="8">
        <f t="shared" si="18"/>
        <v>1359.9524999999999</v>
      </c>
      <c r="E619" s="4">
        <v>6</v>
      </c>
      <c r="F619" s="7">
        <v>6</v>
      </c>
      <c r="G619" s="3">
        <f t="shared" si="19"/>
        <v>48958.289999999994</v>
      </c>
      <c r="I619" s="3"/>
      <c r="J619" s="7"/>
      <c r="K619" s="11"/>
      <c r="L619" s="11"/>
      <c r="M619" s="11"/>
      <c r="N619" s="7"/>
      <c r="O619" s="14"/>
      <c r="P619" s="7"/>
      <c r="Q619" s="11"/>
      <c r="R619" s="11"/>
      <c r="S619" s="11"/>
      <c r="T619" s="11"/>
      <c r="U619" s="11"/>
      <c r="V619" s="7"/>
      <c r="W619" s="8"/>
      <c r="X619" s="4"/>
      <c r="Y619" s="7"/>
      <c r="Z619" s="3"/>
    </row>
    <row r="620" spans="1:26" x14ac:dyDescent="0.25">
      <c r="A620" s="2">
        <v>617</v>
      </c>
      <c r="B620">
        <v>3343.8599999999997</v>
      </c>
      <c r="C620">
        <v>4</v>
      </c>
      <c r="D620" s="8">
        <f t="shared" si="18"/>
        <v>835.96499999999992</v>
      </c>
      <c r="E620" s="4">
        <v>6</v>
      </c>
      <c r="F620" s="7">
        <v>15</v>
      </c>
      <c r="G620" s="3">
        <f t="shared" si="19"/>
        <v>75236.849999999991</v>
      </c>
      <c r="I620" s="3"/>
      <c r="J620" s="7"/>
      <c r="K620" s="11"/>
      <c r="L620" s="11"/>
      <c r="M620" s="11"/>
      <c r="N620" s="7"/>
      <c r="O620" s="14"/>
      <c r="P620" s="11"/>
      <c r="Q620" s="11"/>
      <c r="R620" s="11"/>
      <c r="S620" s="11"/>
      <c r="T620" s="11"/>
      <c r="U620" s="11"/>
      <c r="V620" s="7"/>
      <c r="W620" s="8"/>
      <c r="X620" s="4"/>
      <c r="Y620" s="7"/>
      <c r="Z620" s="3"/>
    </row>
    <row r="621" spans="1:26" x14ac:dyDescent="0.25">
      <c r="A621" s="2">
        <v>618</v>
      </c>
      <c r="B621">
        <v>2207.71</v>
      </c>
      <c r="C621">
        <v>2</v>
      </c>
      <c r="D621" s="8">
        <f t="shared" si="18"/>
        <v>1103.855</v>
      </c>
      <c r="E621" s="4">
        <v>6</v>
      </c>
      <c r="F621" s="7">
        <v>18</v>
      </c>
      <c r="G621" s="3">
        <f t="shared" si="19"/>
        <v>119216.34</v>
      </c>
      <c r="I621" s="3"/>
      <c r="J621" s="7"/>
      <c r="K621" s="11"/>
      <c r="L621" s="11"/>
      <c r="M621" s="11"/>
      <c r="N621" s="7"/>
      <c r="O621" s="14"/>
      <c r="P621" s="11"/>
      <c r="Q621" s="11"/>
      <c r="R621" s="11"/>
      <c r="S621" s="11"/>
      <c r="T621" s="11"/>
      <c r="U621" s="11"/>
      <c r="V621" s="7"/>
      <c r="W621" s="8"/>
      <c r="X621" s="4"/>
      <c r="Y621" s="7"/>
      <c r="Z621" s="3"/>
    </row>
    <row r="622" spans="1:26" x14ac:dyDescent="0.25">
      <c r="A622" s="2">
        <v>619</v>
      </c>
      <c r="B622">
        <v>7042.7099999999991</v>
      </c>
      <c r="C622">
        <v>7</v>
      </c>
      <c r="D622" s="8">
        <f t="shared" si="18"/>
        <v>1006.1014285714284</v>
      </c>
      <c r="E622" s="4">
        <v>6</v>
      </c>
      <c r="F622" s="7">
        <v>20</v>
      </c>
      <c r="G622" s="3">
        <f t="shared" si="19"/>
        <v>120732.17142857143</v>
      </c>
      <c r="I622" s="3"/>
      <c r="J622" s="7"/>
      <c r="K622" s="11"/>
      <c r="L622" s="11"/>
      <c r="M622" s="11"/>
      <c r="N622" s="7"/>
      <c r="O622" s="14"/>
      <c r="P622" s="11"/>
      <c r="Q622" s="11"/>
      <c r="R622" s="11"/>
      <c r="S622" s="11"/>
      <c r="T622" s="11"/>
      <c r="U622" s="11"/>
      <c r="V622" s="7"/>
      <c r="W622" s="8"/>
      <c r="X622" s="4"/>
      <c r="Y622" s="7"/>
      <c r="Z622" s="3"/>
    </row>
    <row r="623" spans="1:26" x14ac:dyDescent="0.25">
      <c r="A623" s="2">
        <v>620</v>
      </c>
      <c r="B623">
        <v>5422.25</v>
      </c>
      <c r="C623">
        <v>8</v>
      </c>
      <c r="D623" s="8">
        <f t="shared" si="18"/>
        <v>677.78125</v>
      </c>
      <c r="E623" s="4">
        <v>6</v>
      </c>
      <c r="F623" s="7">
        <v>5</v>
      </c>
      <c r="G623" s="3">
        <f t="shared" si="19"/>
        <v>20333.4375</v>
      </c>
      <c r="I623" s="3"/>
      <c r="J623" s="7"/>
      <c r="K623" s="11"/>
      <c r="L623" s="11"/>
      <c r="M623" s="11"/>
      <c r="N623" s="7"/>
      <c r="O623" s="14"/>
      <c r="P623" s="11"/>
      <c r="Q623" s="11"/>
      <c r="R623" s="11"/>
      <c r="S623" s="11"/>
      <c r="T623" s="11"/>
      <c r="U623" s="11"/>
      <c r="V623" s="7"/>
      <c r="W623" s="8"/>
      <c r="X623" s="4"/>
      <c r="Y623" s="7"/>
      <c r="Z623" s="3"/>
    </row>
    <row r="624" spans="1:26" x14ac:dyDescent="0.25">
      <c r="A624" s="2">
        <v>621</v>
      </c>
      <c r="B624">
        <v>11872.47</v>
      </c>
      <c r="C624">
        <v>9</v>
      </c>
      <c r="D624" s="8">
        <f t="shared" si="18"/>
        <v>1319.1633333333332</v>
      </c>
      <c r="E624" s="4">
        <v>6</v>
      </c>
      <c r="F624" s="7">
        <v>14</v>
      </c>
      <c r="G624" s="3">
        <f t="shared" si="19"/>
        <v>110809.72</v>
      </c>
      <c r="I624" s="3"/>
      <c r="J624" s="7"/>
      <c r="K624" s="11"/>
      <c r="L624" s="11"/>
      <c r="M624" s="11"/>
      <c r="N624" s="7"/>
      <c r="O624" s="14"/>
      <c r="P624" s="11"/>
      <c r="Q624" s="11"/>
      <c r="R624" s="11"/>
      <c r="S624" s="11"/>
      <c r="T624" s="11"/>
      <c r="U624" s="11"/>
      <c r="V624" s="7"/>
      <c r="W624" s="8"/>
      <c r="X624" s="4"/>
      <c r="Y624" s="7"/>
      <c r="Z624" s="3"/>
    </row>
    <row r="625" spans="1:26" x14ac:dyDescent="0.25">
      <c r="A625" s="2">
        <v>622</v>
      </c>
      <c r="B625">
        <v>4498</v>
      </c>
      <c r="C625">
        <v>3</v>
      </c>
      <c r="D625" s="8">
        <f t="shared" si="18"/>
        <v>1499.3333333333333</v>
      </c>
      <c r="E625" s="4">
        <v>6</v>
      </c>
      <c r="F625" s="7">
        <v>17</v>
      </c>
      <c r="G625" s="3">
        <f t="shared" si="19"/>
        <v>152932</v>
      </c>
      <c r="I625" s="3"/>
      <c r="J625" s="7"/>
      <c r="K625" s="11"/>
      <c r="L625" s="11"/>
      <c r="M625" s="11"/>
      <c r="N625" s="7"/>
      <c r="O625" s="14"/>
      <c r="P625" s="7"/>
      <c r="Q625" s="11"/>
      <c r="R625" s="11"/>
      <c r="S625" s="11"/>
      <c r="T625" s="11"/>
      <c r="U625" s="11"/>
      <c r="V625" s="7"/>
      <c r="W625" s="8"/>
      <c r="X625" s="4"/>
      <c r="Y625" s="7"/>
      <c r="Z625" s="3"/>
    </row>
    <row r="626" spans="1:26" x14ac:dyDescent="0.25">
      <c r="A626" s="2">
        <v>623</v>
      </c>
      <c r="B626">
        <v>5060.18</v>
      </c>
      <c r="C626">
        <v>3</v>
      </c>
      <c r="D626" s="8">
        <f t="shared" si="18"/>
        <v>1686.7266666666667</v>
      </c>
      <c r="E626" s="4">
        <v>6</v>
      </c>
      <c r="F626" s="7">
        <v>4</v>
      </c>
      <c r="G626" s="3">
        <f t="shared" si="19"/>
        <v>40481.440000000002</v>
      </c>
      <c r="I626" s="3"/>
      <c r="J626" s="7"/>
      <c r="K626" s="11"/>
      <c r="L626" s="11"/>
      <c r="M626" s="11"/>
      <c r="N626" s="7"/>
      <c r="O626" s="14"/>
      <c r="P626" s="11"/>
      <c r="Q626" s="11"/>
      <c r="R626" s="11"/>
      <c r="S626" s="11"/>
      <c r="T626" s="11"/>
      <c r="U626" s="11"/>
      <c r="V626" s="7"/>
      <c r="W626" s="8"/>
      <c r="X626" s="4"/>
      <c r="Y626" s="7"/>
      <c r="Z626" s="3"/>
    </row>
    <row r="627" spans="1:26" x14ac:dyDescent="0.25">
      <c r="A627" s="2">
        <v>624</v>
      </c>
      <c r="B627">
        <v>5079.93</v>
      </c>
      <c r="C627">
        <v>3</v>
      </c>
      <c r="D627" s="8">
        <f t="shared" si="18"/>
        <v>1693.3100000000002</v>
      </c>
      <c r="E627" s="4">
        <v>6</v>
      </c>
      <c r="F627" s="7">
        <v>13</v>
      </c>
      <c r="G627" s="3">
        <f t="shared" si="19"/>
        <v>132078.18</v>
      </c>
      <c r="I627" s="3"/>
      <c r="J627" s="7"/>
      <c r="K627" s="11"/>
      <c r="L627" s="11"/>
      <c r="M627" s="11"/>
      <c r="N627" s="7"/>
      <c r="O627" s="14"/>
      <c r="P627" s="11"/>
      <c r="Q627" s="11"/>
      <c r="R627" s="11"/>
      <c r="S627" s="11"/>
      <c r="T627" s="11"/>
      <c r="U627" s="11"/>
      <c r="V627" s="7"/>
      <c r="W627" s="8"/>
      <c r="X627" s="4"/>
      <c r="Y627" s="7"/>
      <c r="Z627" s="3"/>
    </row>
    <row r="628" spans="1:26" x14ac:dyDescent="0.25">
      <c r="A628" s="2">
        <v>625</v>
      </c>
      <c r="B628">
        <v>5688.67</v>
      </c>
      <c r="C628">
        <v>6</v>
      </c>
      <c r="D628" s="8">
        <f t="shared" si="18"/>
        <v>948.11166666666668</v>
      </c>
      <c r="E628" s="4">
        <v>6</v>
      </c>
      <c r="F628" s="7">
        <v>7</v>
      </c>
      <c r="G628" s="3">
        <f t="shared" si="19"/>
        <v>39820.69</v>
      </c>
      <c r="I628" s="3"/>
      <c r="J628" s="7"/>
      <c r="K628" s="11"/>
      <c r="L628" s="11"/>
      <c r="M628" s="11"/>
      <c r="N628" s="7"/>
      <c r="O628" s="14"/>
      <c r="P628" s="11"/>
      <c r="Q628" s="11"/>
      <c r="R628" s="11"/>
      <c r="S628" s="11"/>
      <c r="T628" s="11"/>
      <c r="U628" s="11"/>
      <c r="V628" s="7"/>
      <c r="W628" s="8"/>
      <c r="X628" s="4"/>
      <c r="Y628" s="7"/>
      <c r="Z628" s="3"/>
    </row>
    <row r="629" spans="1:26" x14ac:dyDescent="0.25">
      <c r="A629" s="2">
        <v>626</v>
      </c>
      <c r="B629">
        <v>8102.3</v>
      </c>
      <c r="C629">
        <v>9</v>
      </c>
      <c r="D629" s="8">
        <f t="shared" si="18"/>
        <v>900.25555555555559</v>
      </c>
      <c r="E629" s="4">
        <v>6</v>
      </c>
      <c r="F629" s="7">
        <v>2</v>
      </c>
      <c r="G629" s="3">
        <f t="shared" si="19"/>
        <v>10803.066666666668</v>
      </c>
      <c r="I629" s="3"/>
      <c r="J629" s="7"/>
      <c r="K629" s="11"/>
      <c r="L629" s="11"/>
      <c r="M629" s="11"/>
      <c r="N629" s="7"/>
      <c r="O629" s="14"/>
      <c r="P629" s="11"/>
      <c r="Q629" s="11"/>
      <c r="R629" s="11"/>
      <c r="S629" s="11"/>
      <c r="T629" s="11"/>
      <c r="U629" s="11"/>
      <c r="V629" s="7"/>
      <c r="W629" s="8"/>
      <c r="X629" s="4"/>
      <c r="Y629" s="7"/>
      <c r="Z629" s="3"/>
    </row>
    <row r="630" spans="1:26" x14ac:dyDescent="0.25">
      <c r="A630" s="2">
        <v>627</v>
      </c>
      <c r="B630">
        <v>6786.5300000000007</v>
      </c>
      <c r="C630">
        <v>5</v>
      </c>
      <c r="D630" s="8">
        <f t="shared" si="18"/>
        <v>1357.306</v>
      </c>
      <c r="E630" s="4">
        <v>6</v>
      </c>
      <c r="F630" s="7">
        <v>10</v>
      </c>
      <c r="G630" s="3">
        <f t="shared" si="19"/>
        <v>81438.36</v>
      </c>
      <c r="I630" s="3"/>
      <c r="J630" s="7"/>
      <c r="K630" s="11"/>
      <c r="L630" s="11"/>
      <c r="M630" s="11"/>
      <c r="N630" s="7"/>
      <c r="O630" s="14"/>
      <c r="P630" s="7"/>
      <c r="Q630" s="11"/>
      <c r="R630" s="11"/>
      <c r="S630" s="11"/>
      <c r="T630" s="11"/>
      <c r="U630" s="11"/>
      <c r="V630" s="7"/>
      <c r="W630" s="8"/>
      <c r="X630" s="4"/>
      <c r="Y630" s="7"/>
      <c r="Z630" s="3"/>
    </row>
    <row r="631" spans="1:26" x14ac:dyDescent="0.25">
      <c r="A631" s="2">
        <v>628</v>
      </c>
      <c r="B631">
        <v>5519.54</v>
      </c>
      <c r="C631">
        <v>5</v>
      </c>
      <c r="D631" s="8">
        <f t="shared" si="18"/>
        <v>1103.9079999999999</v>
      </c>
      <c r="E631" s="4">
        <v>6</v>
      </c>
      <c r="F631" s="7">
        <v>13</v>
      </c>
      <c r="G631" s="3">
        <f t="shared" si="19"/>
        <v>86104.823999999993</v>
      </c>
      <c r="I631" s="3"/>
      <c r="J631" s="7"/>
      <c r="K631" s="11"/>
      <c r="L631" s="11"/>
      <c r="M631" s="11"/>
      <c r="N631" s="7"/>
      <c r="O631" s="14"/>
      <c r="P631" s="11"/>
      <c r="Q631" s="11"/>
      <c r="R631" s="11"/>
      <c r="S631" s="11"/>
      <c r="T631" s="11"/>
      <c r="U631" s="11"/>
      <c r="V631" s="7"/>
      <c r="W631" s="8"/>
      <c r="X631" s="4"/>
      <c r="Y631" s="7"/>
      <c r="Z631" s="3"/>
    </row>
    <row r="632" spans="1:26" x14ac:dyDescent="0.25">
      <c r="A632" s="2">
        <v>629</v>
      </c>
      <c r="B632">
        <v>6490.53</v>
      </c>
      <c r="C632">
        <v>8</v>
      </c>
      <c r="D632" s="8">
        <f t="shared" si="18"/>
        <v>811.31624999999997</v>
      </c>
      <c r="E632" s="4">
        <v>6</v>
      </c>
      <c r="F632" s="7">
        <v>6</v>
      </c>
      <c r="G632" s="3">
        <f t="shared" si="19"/>
        <v>29207.385000000002</v>
      </c>
      <c r="I632" s="3"/>
      <c r="J632" s="7"/>
      <c r="K632" s="11"/>
      <c r="L632" s="11"/>
      <c r="M632" s="11"/>
      <c r="N632" s="7"/>
      <c r="O632" s="14"/>
      <c r="P632" s="11"/>
      <c r="Q632" s="11"/>
      <c r="R632" s="11"/>
      <c r="S632" s="11"/>
      <c r="T632" s="11"/>
      <c r="U632" s="11"/>
      <c r="V632" s="7"/>
      <c r="W632" s="8"/>
      <c r="X632" s="4"/>
      <c r="Y632" s="7"/>
      <c r="Z632" s="3"/>
    </row>
    <row r="633" spans="1:26" x14ac:dyDescent="0.25">
      <c r="A633" s="2">
        <v>630</v>
      </c>
      <c r="B633">
        <v>9406.5499999999993</v>
      </c>
      <c r="C633">
        <v>7</v>
      </c>
      <c r="D633" s="8">
        <f t="shared" si="18"/>
        <v>1343.792857142857</v>
      </c>
      <c r="E633" s="4">
        <v>6</v>
      </c>
      <c r="F633" s="7">
        <v>17</v>
      </c>
      <c r="G633" s="3">
        <f t="shared" si="19"/>
        <v>137066.87142857141</v>
      </c>
      <c r="I633" s="3"/>
      <c r="J633" s="7"/>
      <c r="K633" s="11"/>
      <c r="L633" s="11"/>
      <c r="M633" s="11"/>
      <c r="N633" s="7"/>
      <c r="O633" s="14"/>
      <c r="P633" s="11"/>
      <c r="Q633" s="11"/>
      <c r="R633" s="11"/>
      <c r="S633" s="11"/>
      <c r="T633" s="11"/>
      <c r="U633" s="11"/>
      <c r="V633" s="7"/>
      <c r="W633" s="8"/>
      <c r="X633" s="4"/>
      <c r="Y633" s="7"/>
      <c r="Z633" s="3"/>
    </row>
    <row r="634" spans="1:26" x14ac:dyDescent="0.25">
      <c r="A634" s="2">
        <v>631</v>
      </c>
      <c r="B634">
        <v>3211.98</v>
      </c>
      <c r="C634">
        <v>6</v>
      </c>
      <c r="D634" s="8">
        <f t="shared" si="18"/>
        <v>535.33000000000004</v>
      </c>
      <c r="E634" s="4">
        <v>6</v>
      </c>
      <c r="F634" s="7">
        <v>17</v>
      </c>
      <c r="G634" s="3">
        <f t="shared" si="19"/>
        <v>54603.660000000011</v>
      </c>
      <c r="I634" s="3"/>
      <c r="J634" s="7"/>
      <c r="K634" s="11"/>
      <c r="L634" s="11"/>
      <c r="M634" s="11"/>
      <c r="N634" s="7"/>
      <c r="O634" s="14"/>
      <c r="P634" s="11"/>
      <c r="Q634" s="11"/>
      <c r="R634" s="11"/>
      <c r="S634" s="11"/>
      <c r="T634" s="11"/>
      <c r="U634" s="11"/>
      <c r="V634" s="7"/>
      <c r="W634" s="8"/>
      <c r="X634" s="4"/>
      <c r="Y634" s="7"/>
      <c r="Z634" s="3"/>
    </row>
    <row r="635" spans="1:26" x14ac:dyDescent="0.25">
      <c r="A635" s="2">
        <v>632</v>
      </c>
      <c r="B635">
        <v>3911.85</v>
      </c>
      <c r="C635">
        <v>3</v>
      </c>
      <c r="D635" s="8">
        <f t="shared" si="18"/>
        <v>1303.95</v>
      </c>
      <c r="E635" s="4">
        <v>6</v>
      </c>
      <c r="F635" s="7">
        <v>1</v>
      </c>
      <c r="G635" s="3">
        <f t="shared" si="19"/>
        <v>7823.7000000000007</v>
      </c>
      <c r="I635" s="3"/>
      <c r="J635" s="7"/>
      <c r="K635" s="11"/>
      <c r="L635" s="11"/>
      <c r="M635" s="11"/>
      <c r="N635" s="7"/>
      <c r="O635" s="14"/>
      <c r="P635" s="11"/>
      <c r="Q635" s="11"/>
      <c r="R635" s="11"/>
      <c r="S635" s="11"/>
      <c r="T635" s="11"/>
      <c r="U635" s="11"/>
      <c r="V635" s="7"/>
      <c r="W635" s="8"/>
      <c r="X635" s="4"/>
      <c r="Y635" s="7"/>
      <c r="Z635" s="3"/>
    </row>
    <row r="636" spans="1:26" x14ac:dyDescent="0.25">
      <c r="A636" s="2">
        <v>633</v>
      </c>
      <c r="B636">
        <v>7054.02</v>
      </c>
      <c r="C636">
        <v>7</v>
      </c>
      <c r="D636" s="8">
        <f t="shared" si="18"/>
        <v>1007.7171428571429</v>
      </c>
      <c r="E636" s="4">
        <v>6</v>
      </c>
      <c r="F636" s="7">
        <v>11</v>
      </c>
      <c r="G636" s="3">
        <f t="shared" si="19"/>
        <v>66509.33142857143</v>
      </c>
      <c r="I636" s="3"/>
      <c r="J636" s="7"/>
      <c r="K636" s="11"/>
      <c r="L636" s="11"/>
      <c r="M636" s="11"/>
      <c r="N636" s="7"/>
      <c r="O636" s="14"/>
      <c r="P636" s="11"/>
      <c r="Q636" s="11"/>
      <c r="R636" s="11"/>
      <c r="S636" s="11"/>
      <c r="T636" s="11"/>
      <c r="U636" s="11"/>
      <c r="V636" s="7"/>
      <c r="W636" s="8"/>
      <c r="X636" s="4"/>
      <c r="Y636" s="7"/>
      <c r="Z636" s="3"/>
    </row>
    <row r="637" spans="1:26" x14ac:dyDescent="0.25">
      <c r="A637" s="2">
        <v>634</v>
      </c>
      <c r="B637">
        <v>6314.14</v>
      </c>
      <c r="C637">
        <v>7</v>
      </c>
      <c r="D637" s="8">
        <f t="shared" si="18"/>
        <v>902.0200000000001</v>
      </c>
      <c r="E637" s="4">
        <v>6</v>
      </c>
      <c r="F637" s="7">
        <v>15</v>
      </c>
      <c r="G637" s="3">
        <f t="shared" si="19"/>
        <v>81181.800000000017</v>
      </c>
      <c r="I637" s="3"/>
      <c r="J637" s="7"/>
      <c r="K637" s="11"/>
      <c r="L637" s="11"/>
      <c r="M637" s="11"/>
      <c r="N637" s="7"/>
      <c r="O637" s="14"/>
      <c r="P637" s="11"/>
      <c r="Q637" s="11"/>
      <c r="R637" s="11"/>
      <c r="S637" s="11"/>
      <c r="T637" s="11"/>
      <c r="U637" s="11"/>
      <c r="V637" s="7"/>
      <c r="W637" s="8"/>
      <c r="X637" s="4"/>
      <c r="Y637" s="7"/>
      <c r="Z637" s="3"/>
    </row>
    <row r="638" spans="1:26" x14ac:dyDescent="0.25">
      <c r="A638" s="2">
        <v>635</v>
      </c>
      <c r="B638">
        <v>3988.82</v>
      </c>
      <c r="C638">
        <v>6</v>
      </c>
      <c r="D638" s="8">
        <f t="shared" si="18"/>
        <v>664.8033333333334</v>
      </c>
      <c r="E638" s="4">
        <v>6</v>
      </c>
      <c r="F638" s="7">
        <v>9</v>
      </c>
      <c r="G638" s="3">
        <f t="shared" si="19"/>
        <v>35899.380000000005</v>
      </c>
      <c r="I638" s="3"/>
      <c r="J638" s="7"/>
      <c r="K638" s="11"/>
      <c r="L638" s="11"/>
      <c r="M638" s="11"/>
      <c r="N638" s="7"/>
      <c r="O638" s="14"/>
      <c r="P638" s="11"/>
      <c r="Q638" s="11"/>
      <c r="R638" s="11"/>
      <c r="S638" s="11"/>
      <c r="T638" s="11"/>
      <c r="U638" s="11"/>
      <c r="V638" s="7"/>
      <c r="W638" s="8"/>
      <c r="X638" s="4"/>
      <c r="Y638" s="7"/>
      <c r="Z638" s="3"/>
    </row>
    <row r="639" spans="1:26" x14ac:dyDescent="0.25">
      <c r="A639" s="2">
        <v>636</v>
      </c>
      <c r="B639">
        <v>7808.7100000000009</v>
      </c>
      <c r="C639">
        <v>7</v>
      </c>
      <c r="D639" s="8">
        <f t="shared" si="18"/>
        <v>1115.5300000000002</v>
      </c>
      <c r="E639" s="4">
        <v>6</v>
      </c>
      <c r="F639" s="7">
        <v>19</v>
      </c>
      <c r="G639" s="3">
        <f t="shared" si="19"/>
        <v>127170.42000000003</v>
      </c>
      <c r="I639" s="3"/>
      <c r="J639" s="7"/>
      <c r="K639" s="11"/>
      <c r="L639" s="11"/>
      <c r="M639" s="11"/>
      <c r="N639" s="7"/>
      <c r="O639" s="14"/>
      <c r="P639" s="11"/>
      <c r="Q639" s="11"/>
      <c r="R639" s="11"/>
      <c r="S639" s="11"/>
      <c r="T639" s="11"/>
      <c r="U639" s="11"/>
      <c r="V639" s="7"/>
      <c r="W639" s="8"/>
      <c r="X639" s="4"/>
      <c r="Y639" s="7"/>
      <c r="Z639" s="3"/>
    </row>
    <row r="640" spans="1:26" x14ac:dyDescent="0.25">
      <c r="A640" s="2">
        <v>637</v>
      </c>
      <c r="B640">
        <v>13899.73</v>
      </c>
      <c r="C640">
        <v>13</v>
      </c>
      <c r="D640" s="8">
        <f t="shared" si="18"/>
        <v>1069.21</v>
      </c>
      <c r="E640" s="4">
        <v>6</v>
      </c>
      <c r="F640" s="7">
        <v>13</v>
      </c>
      <c r="G640" s="3">
        <f t="shared" si="19"/>
        <v>83398.38</v>
      </c>
      <c r="I640" s="3"/>
      <c r="J640" s="7"/>
      <c r="K640" s="11"/>
      <c r="L640" s="11"/>
      <c r="M640" s="11"/>
      <c r="N640" s="7"/>
      <c r="O640" s="14"/>
      <c r="P640" s="11"/>
      <c r="Q640" s="11"/>
      <c r="R640" s="11"/>
      <c r="S640" s="11"/>
      <c r="T640" s="11"/>
      <c r="U640" s="11"/>
      <c r="V640" s="7"/>
      <c r="W640" s="8"/>
      <c r="X640" s="4"/>
      <c r="Y640" s="7"/>
      <c r="Z640" s="3"/>
    </row>
    <row r="641" spans="1:26" x14ac:dyDescent="0.25">
      <c r="A641" s="2">
        <v>638</v>
      </c>
      <c r="B641">
        <v>10198.93</v>
      </c>
      <c r="C641">
        <v>8</v>
      </c>
      <c r="D641" s="8">
        <f t="shared" si="18"/>
        <v>1274.86625</v>
      </c>
      <c r="E641" s="4">
        <v>6</v>
      </c>
      <c r="F641" s="7">
        <v>13</v>
      </c>
      <c r="G641" s="3">
        <f t="shared" si="19"/>
        <v>99439.567500000005</v>
      </c>
      <c r="I641" s="3"/>
      <c r="J641" s="7"/>
      <c r="K641" s="11"/>
      <c r="L641" s="11"/>
      <c r="M641" s="11"/>
      <c r="N641" s="7"/>
      <c r="O641" s="14"/>
      <c r="P641" s="7"/>
      <c r="Q641" s="11"/>
      <c r="R641" s="11"/>
      <c r="S641" s="11"/>
      <c r="T641" s="11"/>
      <c r="U641" s="11"/>
      <c r="V641" s="7"/>
      <c r="W641" s="8"/>
      <c r="X641" s="4"/>
      <c r="Y641" s="7"/>
      <c r="Z641" s="3"/>
    </row>
    <row r="642" spans="1:26" x14ac:dyDescent="0.25">
      <c r="A642" s="2">
        <v>639</v>
      </c>
      <c r="B642">
        <v>5831.5499999999993</v>
      </c>
      <c r="C642">
        <v>6</v>
      </c>
      <c r="D642" s="8">
        <f t="shared" si="18"/>
        <v>971.92499999999984</v>
      </c>
      <c r="E642" s="4">
        <v>6</v>
      </c>
      <c r="F642" s="7">
        <v>16</v>
      </c>
      <c r="G642" s="3">
        <f t="shared" si="19"/>
        <v>93304.799999999988</v>
      </c>
      <c r="I642" s="3"/>
      <c r="J642" s="7"/>
      <c r="K642" s="11"/>
      <c r="L642" s="11"/>
      <c r="M642" s="11"/>
      <c r="N642" s="7"/>
      <c r="O642" s="14"/>
      <c r="P642" s="11"/>
      <c r="Q642" s="11"/>
      <c r="R642" s="11"/>
      <c r="S642" s="11"/>
      <c r="T642" s="11"/>
      <c r="U642" s="11"/>
      <c r="V642" s="7"/>
      <c r="W642" s="8"/>
      <c r="X642" s="4"/>
      <c r="Y642" s="7"/>
      <c r="Z642" s="3"/>
    </row>
    <row r="643" spans="1:26" x14ac:dyDescent="0.25">
      <c r="A643" s="2">
        <v>640</v>
      </c>
      <c r="B643">
        <v>11141.29</v>
      </c>
      <c r="C643">
        <v>8</v>
      </c>
      <c r="D643" s="8">
        <f t="shared" si="18"/>
        <v>1392.6612500000001</v>
      </c>
      <c r="E643" s="4">
        <v>6</v>
      </c>
      <c r="F643" s="7">
        <v>10</v>
      </c>
      <c r="G643" s="3">
        <f t="shared" si="19"/>
        <v>83559.675000000003</v>
      </c>
      <c r="I643" s="3"/>
      <c r="J643" s="7"/>
      <c r="K643" s="11"/>
      <c r="L643" s="11"/>
      <c r="M643" s="11"/>
      <c r="N643" s="7"/>
      <c r="O643" s="14"/>
      <c r="P643" s="11"/>
      <c r="Q643" s="11"/>
      <c r="R643" s="11"/>
      <c r="S643" s="11"/>
      <c r="T643" s="11"/>
      <c r="U643" s="11"/>
      <c r="V643" s="7"/>
      <c r="W643" s="8"/>
      <c r="X643" s="4"/>
      <c r="Y643" s="7"/>
      <c r="Z643" s="3"/>
    </row>
    <row r="644" spans="1:26" x14ac:dyDescent="0.25">
      <c r="A644" s="2">
        <v>641</v>
      </c>
      <c r="B644">
        <v>3853.3399999999997</v>
      </c>
      <c r="C644">
        <v>4</v>
      </c>
      <c r="D644" s="8">
        <f t="shared" si="18"/>
        <v>963.33499999999992</v>
      </c>
      <c r="E644" s="4">
        <v>6</v>
      </c>
      <c r="F644" s="7">
        <v>3</v>
      </c>
      <c r="G644" s="3">
        <f t="shared" si="19"/>
        <v>17340.03</v>
      </c>
      <c r="I644" s="3"/>
      <c r="J644" s="7"/>
      <c r="K644" s="11"/>
      <c r="L644" s="11"/>
      <c r="M644" s="11"/>
      <c r="N644" s="7"/>
      <c r="O644" s="14"/>
      <c r="P644" s="11"/>
      <c r="Q644" s="11"/>
      <c r="R644" s="11"/>
      <c r="S644" s="11"/>
      <c r="T644" s="11"/>
      <c r="U644" s="11"/>
      <c r="V644" s="7"/>
      <c r="W644" s="8"/>
      <c r="X644" s="4"/>
      <c r="Y644" s="7"/>
      <c r="Z644" s="3"/>
    </row>
    <row r="645" spans="1:26" x14ac:dyDescent="0.25">
      <c r="A645" s="2">
        <v>642</v>
      </c>
      <c r="B645">
        <v>5304.37</v>
      </c>
      <c r="C645">
        <v>7</v>
      </c>
      <c r="D645" s="8">
        <f t="shared" ref="D645:D708" si="20">B645/C645</f>
        <v>757.76714285714286</v>
      </c>
      <c r="E645" s="4">
        <v>6</v>
      </c>
      <c r="F645" s="7">
        <v>12</v>
      </c>
      <c r="G645" s="3">
        <f t="shared" ref="G645:G708" si="21">(D645*E645)*F645</f>
        <v>54559.234285714279</v>
      </c>
      <c r="I645" s="3"/>
      <c r="J645" s="7"/>
      <c r="K645" s="11"/>
      <c r="L645" s="11"/>
      <c r="M645" s="11"/>
      <c r="N645" s="7"/>
      <c r="O645" s="14"/>
      <c r="P645" s="11"/>
      <c r="Q645" s="11"/>
      <c r="R645" s="11"/>
      <c r="S645" s="11"/>
      <c r="T645" s="11"/>
      <c r="U645" s="11"/>
      <c r="V645" s="7"/>
      <c r="W645" s="8"/>
      <c r="X645" s="4"/>
      <c r="Y645" s="7"/>
      <c r="Z645" s="3"/>
    </row>
    <row r="646" spans="1:26" x14ac:dyDescent="0.25">
      <c r="A646" s="2">
        <v>643</v>
      </c>
      <c r="B646">
        <v>5034.78</v>
      </c>
      <c r="C646">
        <v>4</v>
      </c>
      <c r="D646" s="8">
        <f t="shared" si="20"/>
        <v>1258.6949999999999</v>
      </c>
      <c r="E646" s="4">
        <v>6</v>
      </c>
      <c r="F646" s="7">
        <v>10</v>
      </c>
      <c r="G646" s="3">
        <f t="shared" si="21"/>
        <v>75521.7</v>
      </c>
      <c r="I646" s="3"/>
      <c r="J646" s="7"/>
      <c r="K646" s="11"/>
      <c r="L646" s="11"/>
      <c r="M646" s="11"/>
      <c r="N646" s="7"/>
      <c r="O646" s="14"/>
      <c r="P646" s="11"/>
      <c r="Q646" s="11"/>
      <c r="R646" s="11"/>
      <c r="S646" s="11"/>
      <c r="T646" s="11"/>
      <c r="U646" s="11"/>
      <c r="V646" s="7"/>
      <c r="W646" s="8"/>
      <c r="X646" s="4"/>
      <c r="Y646" s="7"/>
      <c r="Z646" s="3"/>
    </row>
    <row r="647" spans="1:26" x14ac:dyDescent="0.25">
      <c r="A647" s="2">
        <v>644</v>
      </c>
      <c r="B647">
        <v>1808.74</v>
      </c>
      <c r="C647">
        <v>3</v>
      </c>
      <c r="D647" s="8">
        <f t="shared" si="20"/>
        <v>602.9133333333333</v>
      </c>
      <c r="E647" s="4">
        <v>6</v>
      </c>
      <c r="F647" s="7">
        <v>2</v>
      </c>
      <c r="G647" s="3">
        <f t="shared" si="21"/>
        <v>7234.9599999999991</v>
      </c>
      <c r="I647" s="3"/>
      <c r="J647" s="7"/>
      <c r="K647" s="11"/>
      <c r="L647" s="11"/>
      <c r="M647" s="11"/>
      <c r="N647" s="7"/>
      <c r="O647" s="14"/>
      <c r="P647" s="11"/>
      <c r="Q647" s="11"/>
      <c r="R647" s="11"/>
      <c r="S647" s="11"/>
      <c r="T647" s="11"/>
      <c r="U647" s="11"/>
      <c r="V647" s="7"/>
      <c r="W647" s="8"/>
      <c r="X647" s="4"/>
      <c r="Y647" s="7"/>
      <c r="Z647" s="3"/>
    </row>
    <row r="648" spans="1:26" x14ac:dyDescent="0.25">
      <c r="A648" s="2">
        <v>645</v>
      </c>
      <c r="B648">
        <v>9008.59</v>
      </c>
      <c r="C648">
        <v>7</v>
      </c>
      <c r="D648" s="8">
        <f t="shared" si="20"/>
        <v>1286.9414285714286</v>
      </c>
      <c r="E648" s="4">
        <v>6</v>
      </c>
      <c r="F648" s="7">
        <v>11</v>
      </c>
      <c r="G648" s="3">
        <f t="shared" si="21"/>
        <v>84938.134285714288</v>
      </c>
      <c r="I648" s="3"/>
      <c r="J648" s="7"/>
      <c r="K648" s="11"/>
      <c r="L648" s="11"/>
      <c r="M648" s="11"/>
      <c r="N648" s="7"/>
      <c r="O648" s="14"/>
      <c r="P648" s="11"/>
      <c r="Q648" s="11"/>
      <c r="R648" s="11"/>
      <c r="S648" s="11"/>
      <c r="T648" s="11"/>
      <c r="U648" s="11"/>
      <c r="V648" s="7"/>
      <c r="W648" s="8"/>
      <c r="X648" s="4"/>
      <c r="Y648" s="7"/>
      <c r="Z648" s="3"/>
    </row>
    <row r="649" spans="1:26" x14ac:dyDescent="0.25">
      <c r="A649" s="2">
        <v>646</v>
      </c>
      <c r="B649">
        <v>4809.5199999999995</v>
      </c>
      <c r="C649">
        <v>4</v>
      </c>
      <c r="D649" s="8">
        <f t="shared" si="20"/>
        <v>1202.3799999999999</v>
      </c>
      <c r="E649" s="4">
        <v>6</v>
      </c>
      <c r="F649" s="7">
        <v>13</v>
      </c>
      <c r="G649" s="3">
        <f t="shared" si="21"/>
        <v>93785.639999999985</v>
      </c>
      <c r="I649" s="3"/>
      <c r="J649" s="7"/>
      <c r="K649" s="11"/>
      <c r="L649" s="11"/>
      <c r="M649" s="11"/>
      <c r="N649" s="7"/>
      <c r="O649" s="14"/>
      <c r="P649" s="11"/>
      <c r="Q649" s="11"/>
      <c r="R649" s="11"/>
      <c r="S649" s="11"/>
      <c r="T649" s="11"/>
      <c r="U649" s="11"/>
      <c r="V649" s="7"/>
      <c r="W649" s="8"/>
      <c r="X649" s="4"/>
      <c r="Y649" s="7"/>
      <c r="Z649" s="3"/>
    </row>
    <row r="650" spans="1:26" x14ac:dyDescent="0.25">
      <c r="A650" s="2">
        <v>647</v>
      </c>
      <c r="B650">
        <v>10703.609999999999</v>
      </c>
      <c r="C650">
        <v>9</v>
      </c>
      <c r="D650" s="8">
        <f t="shared" si="20"/>
        <v>1189.29</v>
      </c>
      <c r="E650" s="4">
        <v>6</v>
      </c>
      <c r="F650" s="7">
        <v>10</v>
      </c>
      <c r="G650" s="3">
        <f t="shared" si="21"/>
        <v>71357.399999999994</v>
      </c>
      <c r="I650" s="3"/>
      <c r="J650" s="7"/>
      <c r="K650" s="11"/>
      <c r="L650" s="11"/>
      <c r="M650" s="11"/>
      <c r="N650" s="7"/>
      <c r="O650" s="14"/>
      <c r="P650" s="11"/>
      <c r="Q650" s="11"/>
      <c r="R650" s="11"/>
      <c r="S650" s="11"/>
      <c r="T650" s="11"/>
      <c r="U650" s="11"/>
      <c r="V650" s="7"/>
      <c r="W650" s="8"/>
      <c r="X650" s="4"/>
      <c r="Y650" s="7"/>
      <c r="Z650" s="3"/>
    </row>
    <row r="651" spans="1:26" x14ac:dyDescent="0.25">
      <c r="A651" s="2">
        <v>648</v>
      </c>
      <c r="B651">
        <v>8410.9299999999985</v>
      </c>
      <c r="C651">
        <v>7</v>
      </c>
      <c r="D651" s="8">
        <f t="shared" si="20"/>
        <v>1201.5614285714285</v>
      </c>
      <c r="E651" s="4">
        <v>6</v>
      </c>
      <c r="F651" s="7">
        <v>9</v>
      </c>
      <c r="G651" s="3">
        <f t="shared" si="21"/>
        <v>64884.317142857137</v>
      </c>
      <c r="I651" s="3"/>
      <c r="J651" s="7"/>
      <c r="K651" s="11"/>
      <c r="L651" s="11"/>
      <c r="M651" s="11"/>
      <c r="N651" s="7"/>
      <c r="O651" s="14"/>
      <c r="P651" s="11"/>
      <c r="Q651" s="11"/>
      <c r="R651" s="11"/>
      <c r="S651" s="11"/>
      <c r="T651" s="11"/>
      <c r="U651" s="11"/>
      <c r="V651" s="7"/>
      <c r="W651" s="8"/>
      <c r="X651" s="4"/>
      <c r="Y651" s="7"/>
      <c r="Z651" s="3"/>
    </row>
    <row r="652" spans="1:26" x14ac:dyDescent="0.25">
      <c r="A652" s="2">
        <v>649</v>
      </c>
      <c r="B652">
        <v>1718.19</v>
      </c>
      <c r="C652">
        <v>5</v>
      </c>
      <c r="D652" s="8">
        <f t="shared" si="20"/>
        <v>343.63800000000003</v>
      </c>
      <c r="E652" s="4">
        <v>6</v>
      </c>
      <c r="F652" s="7">
        <v>10</v>
      </c>
      <c r="G652" s="3">
        <f t="shared" si="21"/>
        <v>20618.280000000006</v>
      </c>
      <c r="I652" s="3"/>
      <c r="J652" s="7"/>
      <c r="K652" s="11"/>
      <c r="L652" s="11"/>
      <c r="M652" s="11"/>
      <c r="N652" s="7"/>
      <c r="O652" s="14"/>
      <c r="P652" s="11"/>
      <c r="Q652" s="11"/>
      <c r="R652" s="11"/>
      <c r="S652" s="11"/>
      <c r="T652" s="11"/>
      <c r="U652" s="11"/>
      <c r="V652" s="7"/>
      <c r="W652" s="8"/>
      <c r="X652" s="4"/>
      <c r="Y652" s="7"/>
      <c r="Z652" s="3"/>
    </row>
    <row r="653" spans="1:26" x14ac:dyDescent="0.25">
      <c r="A653" s="2">
        <v>650</v>
      </c>
      <c r="B653">
        <v>7082.77</v>
      </c>
      <c r="C653">
        <v>6</v>
      </c>
      <c r="D653" s="8">
        <f t="shared" si="20"/>
        <v>1180.4616666666668</v>
      </c>
      <c r="E653" s="4">
        <v>6</v>
      </c>
      <c r="F653" s="7">
        <v>13</v>
      </c>
      <c r="G653" s="3">
        <f t="shared" si="21"/>
        <v>92076.010000000009</v>
      </c>
      <c r="I653" s="3"/>
      <c r="J653" s="7"/>
      <c r="K653" s="11"/>
      <c r="L653" s="11"/>
      <c r="M653" s="11"/>
      <c r="N653" s="7"/>
      <c r="O653" s="14"/>
      <c r="P653" s="11"/>
      <c r="Q653" s="11"/>
      <c r="R653" s="11"/>
      <c r="S653" s="11"/>
      <c r="T653" s="11"/>
      <c r="U653" s="11"/>
      <c r="V653" s="7"/>
      <c r="W653" s="8"/>
      <c r="X653" s="4"/>
      <c r="Y653" s="7"/>
      <c r="Z653" s="3"/>
    </row>
    <row r="654" spans="1:26" x14ac:dyDescent="0.25">
      <c r="A654" s="2">
        <v>651</v>
      </c>
      <c r="B654">
        <v>5028.17</v>
      </c>
      <c r="C654">
        <v>3</v>
      </c>
      <c r="D654" s="8">
        <f t="shared" si="20"/>
        <v>1676.0566666666666</v>
      </c>
      <c r="E654" s="4">
        <v>6</v>
      </c>
      <c r="F654" s="7">
        <v>13</v>
      </c>
      <c r="G654" s="3">
        <f t="shared" si="21"/>
        <v>130732.42</v>
      </c>
      <c r="I654" s="3"/>
      <c r="J654" s="7"/>
      <c r="K654" s="11"/>
      <c r="L654" s="11"/>
      <c r="M654" s="11"/>
      <c r="N654" s="7"/>
      <c r="O654" s="14"/>
      <c r="P654" s="11"/>
      <c r="Q654" s="11"/>
      <c r="R654" s="11"/>
      <c r="S654" s="11"/>
      <c r="T654" s="11"/>
      <c r="U654" s="11"/>
      <c r="V654" s="7"/>
      <c r="W654" s="8"/>
      <c r="X654" s="4"/>
      <c r="Y654" s="7"/>
      <c r="Z654" s="3"/>
    </row>
    <row r="655" spans="1:26" x14ac:dyDescent="0.25">
      <c r="A655" s="2">
        <v>652</v>
      </c>
      <c r="B655">
        <v>10240.869999999999</v>
      </c>
      <c r="C655">
        <v>9</v>
      </c>
      <c r="D655" s="8">
        <f t="shared" si="20"/>
        <v>1137.8744444444444</v>
      </c>
      <c r="E655" s="4">
        <v>6</v>
      </c>
      <c r="F655" s="7">
        <v>1</v>
      </c>
      <c r="G655" s="3">
        <f t="shared" si="21"/>
        <v>6827.246666666666</v>
      </c>
      <c r="I655" s="3"/>
      <c r="J655" s="7"/>
      <c r="K655" s="11"/>
      <c r="L655" s="11"/>
      <c r="M655" s="11"/>
      <c r="N655" s="7"/>
      <c r="O655" s="14"/>
      <c r="P655" s="11"/>
      <c r="Q655" s="11"/>
      <c r="R655" s="11"/>
      <c r="S655" s="11"/>
      <c r="T655" s="11"/>
      <c r="U655" s="11"/>
      <c r="V655" s="7"/>
      <c r="W655" s="8"/>
      <c r="X655" s="4"/>
      <c r="Y655" s="7"/>
      <c r="Z655" s="3"/>
    </row>
    <row r="656" spans="1:26" x14ac:dyDescent="0.25">
      <c r="A656" s="2">
        <v>653</v>
      </c>
      <c r="B656">
        <v>4502.58</v>
      </c>
      <c r="C656">
        <v>5</v>
      </c>
      <c r="D656" s="8">
        <f t="shared" si="20"/>
        <v>900.51599999999996</v>
      </c>
      <c r="E656" s="4">
        <v>6</v>
      </c>
      <c r="F656" s="7">
        <v>19</v>
      </c>
      <c r="G656" s="3">
        <f t="shared" si="21"/>
        <v>102658.82399999999</v>
      </c>
      <c r="I656" s="3"/>
      <c r="J656" s="7"/>
      <c r="K656" s="11"/>
      <c r="L656" s="11"/>
      <c r="M656" s="11"/>
      <c r="N656" s="7"/>
      <c r="O656" s="14"/>
      <c r="P656" s="11"/>
      <c r="Q656" s="11"/>
      <c r="R656" s="11"/>
      <c r="S656" s="11"/>
      <c r="T656" s="11"/>
      <c r="U656" s="11"/>
      <c r="V656" s="7"/>
      <c r="W656" s="8"/>
      <c r="X656" s="4"/>
      <c r="Y656" s="7"/>
      <c r="Z656" s="3"/>
    </row>
    <row r="657" spans="1:26" x14ac:dyDescent="0.25">
      <c r="A657" s="2">
        <v>654</v>
      </c>
      <c r="B657">
        <v>3391.62</v>
      </c>
      <c r="C657">
        <v>3</v>
      </c>
      <c r="D657" s="8">
        <f t="shared" si="20"/>
        <v>1130.54</v>
      </c>
      <c r="E657" s="4">
        <v>6</v>
      </c>
      <c r="F657" s="7">
        <v>5</v>
      </c>
      <c r="G657" s="3">
        <f t="shared" si="21"/>
        <v>33916.199999999997</v>
      </c>
      <c r="I657" s="3"/>
      <c r="J657" s="7"/>
      <c r="K657" s="11"/>
      <c r="L657" s="11"/>
      <c r="M657" s="11"/>
      <c r="N657" s="7"/>
      <c r="O657" s="14"/>
      <c r="P657" s="11"/>
      <c r="Q657" s="11"/>
      <c r="R657" s="11"/>
      <c r="S657" s="11"/>
      <c r="T657" s="11"/>
      <c r="U657" s="11"/>
      <c r="V657" s="7"/>
      <c r="W657" s="8"/>
      <c r="X657" s="4"/>
      <c r="Y657" s="7"/>
      <c r="Z657" s="3"/>
    </row>
    <row r="658" spans="1:26" x14ac:dyDescent="0.25">
      <c r="A658" s="2">
        <v>655</v>
      </c>
      <c r="B658">
        <v>8876.489999999998</v>
      </c>
      <c r="C658">
        <v>6</v>
      </c>
      <c r="D658" s="8">
        <f t="shared" si="20"/>
        <v>1479.4149999999997</v>
      </c>
      <c r="E658" s="4">
        <v>6</v>
      </c>
      <c r="F658" s="7">
        <v>19</v>
      </c>
      <c r="G658" s="3">
        <f t="shared" si="21"/>
        <v>168653.30999999997</v>
      </c>
      <c r="I658" s="3"/>
      <c r="J658" s="7"/>
      <c r="K658" s="11"/>
      <c r="L658" s="11"/>
      <c r="M658" s="11"/>
      <c r="N658" s="7"/>
      <c r="O658" s="14"/>
      <c r="P658" s="11"/>
      <c r="Q658" s="11"/>
      <c r="R658" s="11"/>
      <c r="S658" s="11"/>
      <c r="T658" s="11"/>
      <c r="U658" s="11"/>
      <c r="V658" s="7"/>
      <c r="W658" s="8"/>
      <c r="X658" s="4"/>
      <c r="Y658" s="7"/>
      <c r="Z658" s="3"/>
    </row>
    <row r="659" spans="1:26" x14ac:dyDescent="0.25">
      <c r="A659" s="2">
        <v>656</v>
      </c>
      <c r="B659">
        <v>8438.3499999999985</v>
      </c>
      <c r="C659">
        <v>8</v>
      </c>
      <c r="D659" s="8">
        <f t="shared" si="20"/>
        <v>1054.7937499999998</v>
      </c>
      <c r="E659" s="4">
        <v>6</v>
      </c>
      <c r="F659" s="7">
        <v>8</v>
      </c>
      <c r="G659" s="3">
        <f t="shared" si="21"/>
        <v>50630.099999999991</v>
      </c>
      <c r="I659" s="3"/>
      <c r="J659" s="7"/>
      <c r="K659" s="11"/>
      <c r="L659" s="11"/>
      <c r="M659" s="11"/>
      <c r="N659" s="7"/>
      <c r="O659" s="14"/>
      <c r="P659" s="11"/>
      <c r="Q659" s="11"/>
      <c r="R659" s="11"/>
      <c r="S659" s="11"/>
      <c r="T659" s="11"/>
      <c r="U659" s="11"/>
      <c r="V659" s="7"/>
      <c r="W659" s="8"/>
      <c r="X659" s="4"/>
      <c r="Y659" s="7"/>
      <c r="Z659" s="3"/>
    </row>
    <row r="660" spans="1:26" x14ac:dyDescent="0.25">
      <c r="A660" s="2">
        <v>657</v>
      </c>
      <c r="B660">
        <v>6640.48</v>
      </c>
      <c r="C660">
        <v>6</v>
      </c>
      <c r="D660" s="8">
        <f t="shared" si="20"/>
        <v>1106.7466666666667</v>
      </c>
      <c r="E660" s="4">
        <v>6</v>
      </c>
      <c r="F660" s="7">
        <v>10</v>
      </c>
      <c r="G660" s="3">
        <f t="shared" si="21"/>
        <v>66404.799999999988</v>
      </c>
      <c r="I660" s="3"/>
      <c r="J660" s="7"/>
      <c r="K660" s="11"/>
      <c r="L660" s="7"/>
      <c r="M660" s="11"/>
      <c r="N660" s="7"/>
      <c r="O660" s="14"/>
      <c r="P660" s="11"/>
      <c r="Q660" s="11"/>
      <c r="R660" s="11"/>
      <c r="S660" s="11"/>
      <c r="T660" s="11"/>
      <c r="U660" s="11"/>
      <c r="V660" s="7"/>
      <c r="W660" s="8"/>
      <c r="X660" s="4"/>
      <c r="Y660" s="7"/>
      <c r="Z660" s="3"/>
    </row>
    <row r="661" spans="1:26" x14ac:dyDescent="0.25">
      <c r="A661" s="2">
        <v>658</v>
      </c>
      <c r="B661">
        <v>5305.31</v>
      </c>
      <c r="C661">
        <v>5</v>
      </c>
      <c r="D661" s="8">
        <f t="shared" si="20"/>
        <v>1061.0620000000001</v>
      </c>
      <c r="E661" s="4">
        <v>6</v>
      </c>
      <c r="F661" s="7">
        <v>8</v>
      </c>
      <c r="G661" s="3">
        <f t="shared" si="21"/>
        <v>50930.97600000001</v>
      </c>
      <c r="I661" s="3"/>
      <c r="J661" s="7"/>
      <c r="K661" s="11"/>
      <c r="L661" s="11"/>
      <c r="M661" s="11"/>
      <c r="N661" s="7"/>
      <c r="O661" s="14"/>
      <c r="P661" s="11"/>
      <c r="Q661" s="11"/>
      <c r="R661" s="11"/>
      <c r="S661" s="11"/>
      <c r="T661" s="11"/>
      <c r="U661" s="11"/>
      <c r="V661" s="7"/>
      <c r="W661" s="8"/>
      <c r="X661" s="4"/>
      <c r="Y661" s="7"/>
      <c r="Z661" s="3"/>
    </row>
    <row r="662" spans="1:26" x14ac:dyDescent="0.25">
      <c r="A662" s="2">
        <v>659</v>
      </c>
      <c r="B662">
        <v>5140.6100000000006</v>
      </c>
      <c r="C662">
        <v>3</v>
      </c>
      <c r="D662" s="8">
        <f t="shared" si="20"/>
        <v>1713.5366666666669</v>
      </c>
      <c r="E662" s="4">
        <v>6</v>
      </c>
      <c r="F662" s="7">
        <v>15</v>
      </c>
      <c r="G662" s="3">
        <f t="shared" si="21"/>
        <v>154218.30000000002</v>
      </c>
      <c r="I662" s="3"/>
      <c r="J662" s="7"/>
      <c r="K662" s="11"/>
      <c r="L662" s="11"/>
      <c r="M662" s="11"/>
      <c r="N662" s="7"/>
      <c r="O662" s="14"/>
      <c r="P662" s="7"/>
      <c r="Q662" s="11"/>
      <c r="R662" s="11"/>
      <c r="S662" s="11"/>
      <c r="T662" s="11"/>
      <c r="U662" s="11"/>
      <c r="V662" s="7"/>
      <c r="W662" s="8"/>
      <c r="X662" s="4"/>
      <c r="Y662" s="7"/>
      <c r="Z662" s="3"/>
    </row>
    <row r="663" spans="1:26" x14ac:dyDescent="0.25">
      <c r="A663" s="2">
        <v>660</v>
      </c>
      <c r="B663">
        <v>5360.14</v>
      </c>
      <c r="C663">
        <v>4</v>
      </c>
      <c r="D663" s="8">
        <f t="shared" si="20"/>
        <v>1340.0350000000001</v>
      </c>
      <c r="E663" s="4">
        <v>6</v>
      </c>
      <c r="F663" s="7">
        <v>6</v>
      </c>
      <c r="G663" s="3">
        <f t="shared" si="21"/>
        <v>48241.260000000009</v>
      </c>
      <c r="I663" s="3"/>
      <c r="J663" s="7"/>
      <c r="K663" s="11"/>
      <c r="L663" s="7"/>
      <c r="M663" s="11"/>
      <c r="N663" s="7"/>
      <c r="O663" s="14"/>
      <c r="P663" s="11"/>
      <c r="Q663" s="11"/>
      <c r="R663" s="11"/>
      <c r="S663" s="11"/>
      <c r="T663" s="11"/>
      <c r="U663" s="11"/>
      <c r="V663" s="7"/>
      <c r="W663" s="8"/>
      <c r="X663" s="4"/>
      <c r="Y663" s="7"/>
      <c r="Z663" s="3"/>
    </row>
    <row r="664" spans="1:26" x14ac:dyDescent="0.25">
      <c r="A664" s="2">
        <v>661</v>
      </c>
      <c r="B664">
        <v>5564.07</v>
      </c>
      <c r="C664">
        <v>6</v>
      </c>
      <c r="D664" s="8">
        <f t="shared" si="20"/>
        <v>927.34499999999991</v>
      </c>
      <c r="E664" s="4">
        <v>6</v>
      </c>
      <c r="F664" s="7">
        <v>14</v>
      </c>
      <c r="G664" s="3">
        <f t="shared" si="21"/>
        <v>77896.98</v>
      </c>
      <c r="I664" s="3"/>
      <c r="J664" s="7"/>
      <c r="K664" s="11"/>
      <c r="L664" s="11"/>
      <c r="M664" s="11"/>
      <c r="N664" s="7"/>
      <c r="O664" s="14"/>
      <c r="P664" s="11"/>
      <c r="Q664" s="11"/>
      <c r="R664" s="11"/>
      <c r="S664" s="11"/>
      <c r="T664" s="11"/>
      <c r="U664" s="11"/>
      <c r="V664" s="7"/>
      <c r="W664" s="8"/>
      <c r="X664" s="4"/>
      <c r="Y664" s="7"/>
      <c r="Z664" s="3"/>
    </row>
    <row r="665" spans="1:26" x14ac:dyDescent="0.25">
      <c r="A665" s="2">
        <v>662</v>
      </c>
      <c r="B665">
        <v>6635.87</v>
      </c>
      <c r="C665">
        <v>7</v>
      </c>
      <c r="D665" s="8">
        <f t="shared" si="20"/>
        <v>947.98142857142852</v>
      </c>
      <c r="E665" s="4">
        <v>6</v>
      </c>
      <c r="F665" s="7">
        <v>5</v>
      </c>
      <c r="G665" s="3">
        <f t="shared" si="21"/>
        <v>28439.442857142858</v>
      </c>
      <c r="I665" s="3"/>
      <c r="J665" s="7"/>
      <c r="K665" s="11"/>
      <c r="L665" s="11"/>
      <c r="M665" s="11"/>
      <c r="N665" s="7"/>
      <c r="O665" s="14"/>
      <c r="P665" s="11"/>
      <c r="Q665" s="11"/>
      <c r="R665" s="11"/>
      <c r="S665" s="11"/>
      <c r="T665" s="11"/>
      <c r="U665" s="11"/>
      <c r="V665" s="7"/>
      <c r="W665" s="8"/>
      <c r="X665" s="4"/>
      <c r="Y665" s="7"/>
      <c r="Z665" s="3"/>
    </row>
    <row r="666" spans="1:26" x14ac:dyDescent="0.25">
      <c r="A666" s="2">
        <v>663</v>
      </c>
      <c r="B666">
        <v>5447.2100000000009</v>
      </c>
      <c r="C666">
        <v>4</v>
      </c>
      <c r="D666" s="8">
        <f t="shared" si="20"/>
        <v>1361.8025000000002</v>
      </c>
      <c r="E666" s="4">
        <v>6</v>
      </c>
      <c r="F666" s="7">
        <v>3</v>
      </c>
      <c r="G666" s="3">
        <f t="shared" si="21"/>
        <v>24512.445000000003</v>
      </c>
      <c r="I666" s="3"/>
      <c r="J666" s="7"/>
      <c r="K666" s="11"/>
      <c r="L666" s="11"/>
      <c r="M666" s="11"/>
      <c r="N666" s="7"/>
      <c r="O666" s="14"/>
      <c r="P666" s="11"/>
      <c r="Q666" s="11"/>
      <c r="R666" s="11"/>
      <c r="S666" s="11"/>
      <c r="T666" s="11"/>
      <c r="U666" s="11"/>
      <c r="V666" s="7"/>
      <c r="W666" s="8"/>
      <c r="X666" s="4"/>
      <c r="Y666" s="7"/>
      <c r="Z666" s="3"/>
    </row>
    <row r="667" spans="1:26" x14ac:dyDescent="0.25">
      <c r="A667" s="2">
        <v>664</v>
      </c>
      <c r="B667">
        <v>2941.31</v>
      </c>
      <c r="C667">
        <v>4</v>
      </c>
      <c r="D667" s="8">
        <f t="shared" si="20"/>
        <v>735.32749999999999</v>
      </c>
      <c r="E667" s="4">
        <v>6</v>
      </c>
      <c r="F667" s="7">
        <v>4</v>
      </c>
      <c r="G667" s="3">
        <f t="shared" si="21"/>
        <v>17647.86</v>
      </c>
      <c r="I667" s="3"/>
      <c r="J667" s="7"/>
      <c r="K667" s="11"/>
      <c r="L667" s="11"/>
      <c r="M667" s="11"/>
      <c r="N667" s="7"/>
      <c r="O667" s="14"/>
      <c r="P667" s="11"/>
      <c r="Q667" s="11"/>
      <c r="R667" s="11"/>
      <c r="S667" s="11"/>
      <c r="T667" s="11"/>
      <c r="U667" s="11"/>
      <c r="V667" s="7"/>
      <c r="W667" s="8"/>
      <c r="X667" s="4"/>
      <c r="Y667" s="7"/>
      <c r="Z667" s="3"/>
    </row>
    <row r="668" spans="1:26" x14ac:dyDescent="0.25">
      <c r="A668" s="2">
        <v>665</v>
      </c>
      <c r="B668">
        <v>7378.3</v>
      </c>
      <c r="C668">
        <v>7</v>
      </c>
      <c r="D668" s="8">
        <f t="shared" si="20"/>
        <v>1054.0428571428572</v>
      </c>
      <c r="E668" s="4">
        <v>6</v>
      </c>
      <c r="F668" s="7">
        <v>5</v>
      </c>
      <c r="G668" s="3">
        <f t="shared" si="21"/>
        <v>31621.285714285714</v>
      </c>
      <c r="I668" s="3"/>
      <c r="J668" s="7"/>
      <c r="K668" s="11"/>
      <c r="L668" s="11"/>
      <c r="M668" s="11"/>
      <c r="N668" s="7"/>
      <c r="O668" s="14"/>
      <c r="P668" s="11"/>
      <c r="Q668" s="11"/>
      <c r="R668" s="11"/>
      <c r="S668" s="11"/>
      <c r="T668" s="11"/>
      <c r="U668" s="11"/>
      <c r="V668" s="7"/>
      <c r="W668" s="8"/>
      <c r="X668" s="4"/>
      <c r="Y668" s="7"/>
      <c r="Z668" s="3"/>
    </row>
    <row r="669" spans="1:26" x14ac:dyDescent="0.25">
      <c r="A669" s="2">
        <v>666</v>
      </c>
      <c r="B669">
        <v>5173.84</v>
      </c>
      <c r="C669">
        <v>5</v>
      </c>
      <c r="D669" s="8">
        <f t="shared" si="20"/>
        <v>1034.768</v>
      </c>
      <c r="E669" s="4">
        <v>6</v>
      </c>
      <c r="F669" s="7">
        <v>15</v>
      </c>
      <c r="G669" s="3">
        <f t="shared" si="21"/>
        <v>93129.12</v>
      </c>
      <c r="I669" s="3"/>
      <c r="J669" s="7"/>
      <c r="K669" s="11"/>
      <c r="L669" s="11"/>
      <c r="M669" s="11"/>
      <c r="N669" s="7"/>
      <c r="O669" s="14"/>
      <c r="P669" s="11"/>
      <c r="Q669" s="11"/>
      <c r="R669" s="11"/>
      <c r="S669" s="11"/>
      <c r="T669" s="11"/>
      <c r="U669" s="11"/>
      <c r="V669" s="7"/>
      <c r="W669" s="8"/>
      <c r="X669" s="4"/>
      <c r="Y669" s="7"/>
      <c r="Z669" s="3"/>
    </row>
    <row r="670" spans="1:26" x14ac:dyDescent="0.25">
      <c r="A670" s="2">
        <v>667</v>
      </c>
      <c r="B670">
        <v>5826.33</v>
      </c>
      <c r="C670">
        <v>5</v>
      </c>
      <c r="D670" s="8">
        <f t="shared" si="20"/>
        <v>1165.2660000000001</v>
      </c>
      <c r="E670" s="4">
        <v>6</v>
      </c>
      <c r="F670" s="7">
        <v>3</v>
      </c>
      <c r="G670" s="3">
        <f t="shared" si="21"/>
        <v>20974.788</v>
      </c>
      <c r="I670" s="3"/>
      <c r="J670" s="7"/>
      <c r="K670" s="11"/>
      <c r="L670" s="11"/>
      <c r="M670" s="11"/>
      <c r="N670" s="7"/>
      <c r="O670" s="14"/>
      <c r="P670" s="11"/>
      <c r="Q670" s="11"/>
      <c r="R670" s="11"/>
      <c r="S670" s="11"/>
      <c r="T670" s="11"/>
      <c r="U670" s="11"/>
      <c r="V670" s="7"/>
      <c r="W670" s="8"/>
      <c r="X670" s="4"/>
      <c r="Y670" s="7"/>
      <c r="Z670" s="3"/>
    </row>
    <row r="671" spans="1:26" x14ac:dyDescent="0.25">
      <c r="A671" s="2">
        <v>668</v>
      </c>
      <c r="B671">
        <v>7399.77</v>
      </c>
      <c r="C671">
        <v>7</v>
      </c>
      <c r="D671" s="8">
        <f t="shared" si="20"/>
        <v>1057.1100000000001</v>
      </c>
      <c r="E671" s="4">
        <v>6</v>
      </c>
      <c r="F671" s="7">
        <v>7</v>
      </c>
      <c r="G671" s="3">
        <f t="shared" si="21"/>
        <v>44398.62</v>
      </c>
      <c r="I671" s="3"/>
      <c r="J671" s="7"/>
      <c r="K671" s="11"/>
      <c r="L671" s="11"/>
      <c r="M671" s="11"/>
      <c r="N671" s="7"/>
      <c r="O671" s="14"/>
      <c r="P671" s="11"/>
      <c r="Q671" s="11"/>
      <c r="R671" s="11"/>
      <c r="S671" s="11"/>
      <c r="T671" s="11"/>
      <c r="U671" s="11"/>
      <c r="V671" s="7"/>
      <c r="W671" s="8"/>
      <c r="X671" s="4"/>
      <c r="Y671" s="7"/>
      <c r="Z671" s="3"/>
    </row>
    <row r="672" spans="1:26" x14ac:dyDescent="0.25">
      <c r="A672" s="2">
        <v>669</v>
      </c>
      <c r="B672">
        <v>12187.94</v>
      </c>
      <c r="C672">
        <v>11</v>
      </c>
      <c r="D672" s="8">
        <f t="shared" si="20"/>
        <v>1107.9945454545455</v>
      </c>
      <c r="E672" s="4">
        <v>6</v>
      </c>
      <c r="F672" s="7">
        <v>3</v>
      </c>
      <c r="G672" s="3">
        <f t="shared" si="21"/>
        <v>19943.901818181817</v>
      </c>
      <c r="I672" s="3"/>
      <c r="J672" s="7"/>
      <c r="K672" s="11"/>
      <c r="L672" s="11"/>
      <c r="M672" s="11"/>
      <c r="N672" s="7"/>
      <c r="O672" s="14"/>
      <c r="P672" s="11"/>
      <c r="Q672" s="11"/>
      <c r="R672" s="11"/>
      <c r="S672" s="11"/>
      <c r="T672" s="11"/>
      <c r="U672" s="11"/>
      <c r="V672" s="7"/>
      <c r="W672" s="8"/>
      <c r="X672" s="4"/>
      <c r="Y672" s="7"/>
      <c r="Z672" s="3"/>
    </row>
    <row r="673" spans="1:26" x14ac:dyDescent="0.25">
      <c r="A673" s="2">
        <v>670</v>
      </c>
      <c r="B673">
        <v>4078.3999999999996</v>
      </c>
      <c r="C673">
        <v>4</v>
      </c>
      <c r="D673" s="8">
        <f t="shared" si="20"/>
        <v>1019.5999999999999</v>
      </c>
      <c r="E673" s="4">
        <v>6</v>
      </c>
      <c r="F673" s="7">
        <v>8</v>
      </c>
      <c r="G673" s="3">
        <f t="shared" si="21"/>
        <v>48940.799999999996</v>
      </c>
      <c r="I673" s="3"/>
      <c r="J673" s="7"/>
      <c r="K673" s="11"/>
      <c r="L673" s="11"/>
      <c r="M673" s="11"/>
      <c r="N673" s="7"/>
      <c r="O673" s="14"/>
      <c r="P673" s="11"/>
      <c r="Q673" s="11"/>
      <c r="R673" s="11"/>
      <c r="S673" s="11"/>
      <c r="T673" s="11"/>
      <c r="U673" s="11"/>
      <c r="V673" s="7"/>
      <c r="W673" s="8"/>
      <c r="X673" s="4"/>
      <c r="Y673" s="7"/>
      <c r="Z673" s="3"/>
    </row>
    <row r="674" spans="1:26" x14ac:dyDescent="0.25">
      <c r="A674" s="2">
        <v>671</v>
      </c>
      <c r="B674">
        <v>7450.68</v>
      </c>
      <c r="C674">
        <v>6</v>
      </c>
      <c r="D674" s="8">
        <f t="shared" si="20"/>
        <v>1241.78</v>
      </c>
      <c r="E674" s="4">
        <v>6</v>
      </c>
      <c r="F674" s="7">
        <v>5</v>
      </c>
      <c r="G674" s="3">
        <f t="shared" si="21"/>
        <v>37253.4</v>
      </c>
      <c r="I674" s="3"/>
      <c r="J674" s="7"/>
      <c r="K674" s="11"/>
      <c r="L674" s="11"/>
      <c r="M674" s="11"/>
      <c r="N674" s="7"/>
      <c r="O674" s="14"/>
      <c r="P674" s="7"/>
      <c r="Q674" s="11"/>
      <c r="R674" s="11"/>
      <c r="S674" s="11"/>
      <c r="T674" s="11"/>
      <c r="U674" s="11"/>
      <c r="V674" s="7"/>
      <c r="W674" s="8"/>
      <c r="X674" s="4"/>
      <c r="Y674" s="7"/>
      <c r="Z674" s="3"/>
    </row>
    <row r="675" spans="1:26" x14ac:dyDescent="0.25">
      <c r="A675" s="2">
        <v>672</v>
      </c>
      <c r="B675">
        <v>4786.2199999999993</v>
      </c>
      <c r="C675">
        <v>3</v>
      </c>
      <c r="D675" s="8">
        <f t="shared" si="20"/>
        <v>1595.4066666666665</v>
      </c>
      <c r="E675" s="4">
        <v>6</v>
      </c>
      <c r="F675" s="7">
        <v>12</v>
      </c>
      <c r="G675" s="3">
        <f t="shared" si="21"/>
        <v>114869.27999999998</v>
      </c>
      <c r="I675" s="3"/>
      <c r="J675" s="7"/>
      <c r="K675" s="11"/>
      <c r="L675" s="11"/>
      <c r="M675" s="11"/>
      <c r="N675" s="7"/>
      <c r="O675" s="14"/>
      <c r="P675" s="11"/>
      <c r="Q675" s="11"/>
      <c r="R675" s="11"/>
      <c r="S675" s="11"/>
      <c r="T675" s="11"/>
      <c r="U675" s="11"/>
      <c r="V675" s="7"/>
      <c r="W675" s="8"/>
      <c r="X675" s="4"/>
      <c r="Y675" s="7"/>
      <c r="Z675" s="3"/>
    </row>
    <row r="676" spans="1:26" x14ac:dyDescent="0.25">
      <c r="A676" s="2">
        <v>673</v>
      </c>
      <c r="B676">
        <v>3435.2199999999993</v>
      </c>
      <c r="C676">
        <v>5</v>
      </c>
      <c r="D676" s="8">
        <f t="shared" si="20"/>
        <v>687.04399999999987</v>
      </c>
      <c r="E676" s="4">
        <v>6</v>
      </c>
      <c r="F676" s="7">
        <v>4</v>
      </c>
      <c r="G676" s="3">
        <f t="shared" si="21"/>
        <v>16489.055999999997</v>
      </c>
      <c r="I676" s="3"/>
      <c r="J676" s="7"/>
      <c r="K676" s="11"/>
      <c r="L676" s="11"/>
      <c r="M676" s="11"/>
      <c r="N676" s="7"/>
      <c r="O676" s="14"/>
      <c r="P676" s="11"/>
      <c r="Q676" s="11"/>
      <c r="R676" s="11"/>
      <c r="S676" s="11"/>
      <c r="T676" s="11"/>
      <c r="U676" s="11"/>
      <c r="V676" s="7"/>
      <c r="W676" s="8"/>
      <c r="X676" s="4"/>
      <c r="Y676" s="7"/>
      <c r="Z676" s="3"/>
    </row>
    <row r="677" spans="1:26" x14ac:dyDescent="0.25">
      <c r="A677" s="2">
        <v>674</v>
      </c>
      <c r="B677">
        <v>6404.8500000000013</v>
      </c>
      <c r="C677">
        <v>6</v>
      </c>
      <c r="D677" s="8">
        <f t="shared" si="20"/>
        <v>1067.4750000000001</v>
      </c>
      <c r="E677" s="4">
        <v>6</v>
      </c>
      <c r="F677" s="7">
        <v>5</v>
      </c>
      <c r="G677" s="3">
        <f t="shared" si="21"/>
        <v>32024.25</v>
      </c>
      <c r="I677" s="3"/>
      <c r="J677" s="7"/>
      <c r="K677" s="11"/>
      <c r="L677" s="11"/>
      <c r="M677" s="11"/>
      <c r="N677" s="7"/>
      <c r="O677" s="14"/>
      <c r="P677" s="11"/>
      <c r="Q677" s="11"/>
      <c r="R677" s="11"/>
      <c r="S677" s="11"/>
      <c r="T677" s="11"/>
      <c r="U677" s="11"/>
      <c r="V677" s="7"/>
      <c r="W677" s="8"/>
      <c r="X677" s="4"/>
      <c r="Y677" s="7"/>
      <c r="Z677" s="3"/>
    </row>
    <row r="678" spans="1:26" x14ac:dyDescent="0.25">
      <c r="A678" s="2">
        <v>675</v>
      </c>
      <c r="B678">
        <v>4204.51</v>
      </c>
      <c r="C678">
        <v>3</v>
      </c>
      <c r="D678" s="8">
        <f t="shared" si="20"/>
        <v>1401.5033333333333</v>
      </c>
      <c r="E678" s="4">
        <v>6</v>
      </c>
      <c r="F678" s="7">
        <v>17</v>
      </c>
      <c r="G678" s="3">
        <f t="shared" si="21"/>
        <v>142953.34</v>
      </c>
      <c r="I678" s="3"/>
      <c r="J678" s="7"/>
      <c r="K678" s="11"/>
      <c r="L678" s="11"/>
      <c r="M678" s="11"/>
      <c r="N678" s="7"/>
      <c r="O678" s="14"/>
      <c r="P678" s="11"/>
      <c r="Q678" s="11"/>
      <c r="R678" s="11"/>
      <c r="S678" s="11"/>
      <c r="T678" s="11"/>
      <c r="U678" s="11"/>
      <c r="V678" s="7"/>
      <c r="W678" s="8"/>
      <c r="X678" s="4"/>
      <c r="Y678" s="7"/>
      <c r="Z678" s="3"/>
    </row>
    <row r="679" spans="1:26" x14ac:dyDescent="0.25">
      <c r="A679" s="2">
        <v>676</v>
      </c>
      <c r="B679">
        <v>6739.82</v>
      </c>
      <c r="C679">
        <v>6</v>
      </c>
      <c r="D679" s="8">
        <f t="shared" si="20"/>
        <v>1123.3033333333333</v>
      </c>
      <c r="E679" s="4">
        <v>6</v>
      </c>
      <c r="F679" s="7">
        <v>14</v>
      </c>
      <c r="G679" s="3">
        <f t="shared" si="21"/>
        <v>94357.48</v>
      </c>
      <c r="I679" s="3"/>
      <c r="J679" s="7"/>
      <c r="K679" s="11"/>
      <c r="L679" s="7"/>
      <c r="M679" s="11"/>
      <c r="N679" s="7"/>
      <c r="O679" s="14"/>
      <c r="P679" s="11"/>
      <c r="Q679" s="11"/>
      <c r="R679" s="11"/>
      <c r="S679" s="11"/>
      <c r="T679" s="11"/>
      <c r="U679" s="11"/>
      <c r="V679" s="7"/>
      <c r="W679" s="8"/>
      <c r="X679" s="4"/>
      <c r="Y679" s="7"/>
      <c r="Z679" s="3"/>
    </row>
    <row r="680" spans="1:26" x14ac:dyDescent="0.25">
      <c r="A680" s="2">
        <v>677</v>
      </c>
      <c r="B680">
        <v>3703.8700000000008</v>
      </c>
      <c r="C680">
        <v>5</v>
      </c>
      <c r="D680" s="8">
        <f t="shared" si="20"/>
        <v>740.77400000000011</v>
      </c>
      <c r="E680" s="4">
        <v>6</v>
      </c>
      <c r="F680" s="7">
        <v>5</v>
      </c>
      <c r="G680" s="3">
        <f t="shared" si="21"/>
        <v>22223.22</v>
      </c>
      <c r="I680" s="3"/>
      <c r="J680" s="7"/>
      <c r="K680" s="11"/>
      <c r="L680" s="11"/>
      <c r="M680" s="11"/>
      <c r="N680" s="7"/>
      <c r="O680" s="14"/>
      <c r="P680" s="11"/>
      <c r="Q680" s="11"/>
      <c r="R680" s="11"/>
      <c r="S680" s="11"/>
      <c r="T680" s="11"/>
      <c r="U680" s="11"/>
      <c r="V680" s="7"/>
      <c r="W680" s="8"/>
      <c r="X680" s="4"/>
      <c r="Y680" s="7"/>
      <c r="Z680" s="3"/>
    </row>
    <row r="681" spans="1:26" x14ac:dyDescent="0.25">
      <c r="A681" s="2">
        <v>678</v>
      </c>
      <c r="B681">
        <v>2079.27</v>
      </c>
      <c r="C681">
        <v>3</v>
      </c>
      <c r="D681" s="8">
        <f t="shared" si="20"/>
        <v>693.09</v>
      </c>
      <c r="E681" s="4">
        <v>6</v>
      </c>
      <c r="F681" s="7">
        <v>2</v>
      </c>
      <c r="G681" s="3">
        <f t="shared" si="21"/>
        <v>8317.08</v>
      </c>
      <c r="I681" s="3"/>
      <c r="J681" s="7"/>
      <c r="K681" s="11"/>
      <c r="L681" s="11"/>
      <c r="M681" s="11"/>
      <c r="N681" s="7"/>
      <c r="O681" s="14"/>
      <c r="P681" s="11"/>
      <c r="Q681" s="11"/>
      <c r="R681" s="11"/>
      <c r="S681" s="11"/>
      <c r="T681" s="11"/>
      <c r="U681" s="11"/>
      <c r="V681" s="7"/>
      <c r="W681" s="8"/>
      <c r="X681" s="4"/>
      <c r="Y681" s="7"/>
      <c r="Z681" s="3"/>
    </row>
    <row r="682" spans="1:26" x14ac:dyDescent="0.25">
      <c r="A682" s="2">
        <v>679</v>
      </c>
      <c r="B682">
        <v>8300.07</v>
      </c>
      <c r="C682">
        <v>10</v>
      </c>
      <c r="D682" s="8">
        <f t="shared" si="20"/>
        <v>830.00699999999995</v>
      </c>
      <c r="E682" s="4">
        <v>6</v>
      </c>
      <c r="F682" s="7">
        <v>12</v>
      </c>
      <c r="G682" s="3">
        <f t="shared" si="21"/>
        <v>59760.503999999994</v>
      </c>
      <c r="I682" s="3"/>
      <c r="J682" s="7"/>
      <c r="K682" s="11"/>
      <c r="L682" s="11"/>
      <c r="M682" s="11"/>
      <c r="N682" s="7"/>
      <c r="O682" s="14"/>
      <c r="P682" s="11"/>
      <c r="Q682" s="11"/>
      <c r="R682" s="11"/>
      <c r="S682" s="11"/>
      <c r="T682" s="11"/>
      <c r="U682" s="11"/>
      <c r="V682" s="7"/>
      <c r="W682" s="8"/>
      <c r="X682" s="4"/>
      <c r="Y682" s="7"/>
      <c r="Z682" s="3"/>
    </row>
    <row r="683" spans="1:26" x14ac:dyDescent="0.25">
      <c r="A683" s="2">
        <v>680</v>
      </c>
      <c r="B683">
        <v>5597.05</v>
      </c>
      <c r="C683">
        <v>4</v>
      </c>
      <c r="D683" s="8">
        <f t="shared" si="20"/>
        <v>1399.2625</v>
      </c>
      <c r="E683" s="4">
        <v>6</v>
      </c>
      <c r="F683" s="7" t="s">
        <v>5</v>
      </c>
      <c r="G683" s="3" t="e">
        <f t="shared" si="21"/>
        <v>#VALUE!</v>
      </c>
      <c r="I683" s="3"/>
      <c r="J683" s="7"/>
      <c r="K683" s="11"/>
      <c r="L683" s="11"/>
      <c r="M683" s="11"/>
      <c r="N683" s="7"/>
      <c r="O683" s="7"/>
      <c r="P683" s="7"/>
      <c r="Q683" s="11"/>
      <c r="R683" s="11"/>
      <c r="S683" s="11"/>
      <c r="T683" s="11"/>
      <c r="U683" s="11"/>
      <c r="V683" s="7"/>
      <c r="W683" s="8"/>
      <c r="X683" s="4"/>
      <c r="Y683" s="7"/>
      <c r="Z683" s="3"/>
    </row>
    <row r="684" spans="1:26" x14ac:dyDescent="0.25">
      <c r="A684" s="2">
        <v>681</v>
      </c>
      <c r="B684">
        <v>5888.7400000000007</v>
      </c>
      <c r="C684">
        <v>6</v>
      </c>
      <c r="D684" s="8">
        <f t="shared" si="20"/>
        <v>981.45666666666682</v>
      </c>
      <c r="E684" s="4">
        <v>6</v>
      </c>
      <c r="F684" s="7">
        <v>17</v>
      </c>
      <c r="G684" s="3">
        <f t="shared" si="21"/>
        <v>100108.58000000002</v>
      </c>
      <c r="I684" s="3"/>
      <c r="J684" s="7"/>
      <c r="K684" s="11"/>
      <c r="L684" s="11"/>
      <c r="M684" s="11"/>
      <c r="N684" s="7"/>
      <c r="O684" s="14"/>
      <c r="P684" s="11"/>
      <c r="Q684" s="11"/>
      <c r="R684" s="11"/>
      <c r="S684" s="11"/>
      <c r="T684" s="11"/>
      <c r="U684" s="11"/>
      <c r="V684" s="7"/>
      <c r="W684" s="8"/>
      <c r="X684" s="4"/>
      <c r="Y684" s="7"/>
      <c r="Z684" s="3"/>
    </row>
    <row r="685" spans="1:26" x14ac:dyDescent="0.25">
      <c r="A685" s="2">
        <v>682</v>
      </c>
      <c r="B685">
        <v>8280.35</v>
      </c>
      <c r="C685">
        <v>7</v>
      </c>
      <c r="D685" s="8">
        <f t="shared" si="20"/>
        <v>1182.9071428571428</v>
      </c>
      <c r="E685" s="4">
        <v>6</v>
      </c>
      <c r="F685" s="7">
        <v>7</v>
      </c>
      <c r="G685" s="3">
        <f t="shared" si="21"/>
        <v>49682.1</v>
      </c>
      <c r="I685" s="3"/>
      <c r="J685" s="7"/>
      <c r="K685" s="11"/>
      <c r="L685" s="11"/>
      <c r="M685" s="11"/>
      <c r="N685" s="7"/>
      <c r="O685" s="14"/>
      <c r="P685" s="11"/>
      <c r="Q685" s="11"/>
      <c r="R685" s="11"/>
      <c r="S685" s="11"/>
      <c r="T685" s="11"/>
      <c r="U685" s="11"/>
      <c r="V685" s="7"/>
      <c r="W685" s="8"/>
      <c r="X685" s="4"/>
      <c r="Y685" s="7"/>
      <c r="Z685" s="3"/>
    </row>
    <row r="686" spans="1:26" x14ac:dyDescent="0.25">
      <c r="A686" s="2">
        <v>683</v>
      </c>
      <c r="B686">
        <v>5616.71</v>
      </c>
      <c r="C686">
        <v>5</v>
      </c>
      <c r="D686" s="8">
        <f t="shared" si="20"/>
        <v>1123.3420000000001</v>
      </c>
      <c r="E686" s="4">
        <v>6</v>
      </c>
      <c r="F686" s="7">
        <v>10</v>
      </c>
      <c r="G686" s="3">
        <f t="shared" si="21"/>
        <v>67400.52</v>
      </c>
      <c r="I686" s="3"/>
      <c r="J686" s="7"/>
      <c r="K686" s="11"/>
      <c r="L686" s="11"/>
      <c r="M686" s="11"/>
      <c r="N686" s="7"/>
      <c r="O686" s="14"/>
      <c r="P686" s="7"/>
      <c r="Q686" s="11"/>
      <c r="R686" s="11"/>
      <c r="S686" s="11"/>
      <c r="T686" s="11"/>
      <c r="U686" s="11"/>
      <c r="V686" s="7"/>
      <c r="W686" s="8"/>
      <c r="X686" s="4"/>
      <c r="Y686" s="7"/>
      <c r="Z686" s="3"/>
    </row>
    <row r="687" spans="1:26" x14ac:dyDescent="0.25">
      <c r="A687" s="2">
        <v>684</v>
      </c>
      <c r="B687">
        <v>6011.92</v>
      </c>
      <c r="C687">
        <v>8</v>
      </c>
      <c r="D687" s="8">
        <f t="shared" si="20"/>
        <v>751.49</v>
      </c>
      <c r="E687" s="4">
        <v>6</v>
      </c>
      <c r="F687" s="7">
        <v>14</v>
      </c>
      <c r="G687" s="3">
        <f t="shared" si="21"/>
        <v>63125.16</v>
      </c>
      <c r="I687" s="3"/>
      <c r="J687" s="7"/>
      <c r="K687" s="11"/>
      <c r="L687" s="7"/>
      <c r="M687" s="11"/>
      <c r="N687" s="7"/>
      <c r="O687" s="14"/>
      <c r="P687" s="11"/>
      <c r="Q687" s="11"/>
      <c r="R687" s="11"/>
      <c r="S687" s="11"/>
      <c r="T687" s="11"/>
      <c r="U687" s="11"/>
      <c r="V687" s="7"/>
      <c r="W687" s="8"/>
      <c r="X687" s="4"/>
      <c r="Y687" s="7"/>
      <c r="Z687" s="3"/>
    </row>
    <row r="688" spans="1:26" x14ac:dyDescent="0.25">
      <c r="A688" s="2">
        <v>685</v>
      </c>
      <c r="B688">
        <v>9271.6299999999992</v>
      </c>
      <c r="C688">
        <v>6</v>
      </c>
      <c r="D688" s="8">
        <f t="shared" si="20"/>
        <v>1545.2716666666665</v>
      </c>
      <c r="E688" s="4">
        <v>6</v>
      </c>
      <c r="F688" s="7" t="s">
        <v>5</v>
      </c>
      <c r="G688" s="3" t="e">
        <f t="shared" si="21"/>
        <v>#VALUE!</v>
      </c>
      <c r="I688" s="3"/>
      <c r="J688" s="7"/>
      <c r="K688" s="11"/>
      <c r="L688" s="11"/>
      <c r="M688" s="11"/>
      <c r="N688" s="7"/>
      <c r="O688" s="7"/>
      <c r="P688" s="11"/>
      <c r="Q688" s="11"/>
      <c r="R688" s="11"/>
      <c r="S688" s="11"/>
      <c r="T688" s="11"/>
      <c r="U688" s="11"/>
      <c r="V688" s="7"/>
      <c r="W688" s="8"/>
      <c r="X688" s="4"/>
      <c r="Y688" s="7"/>
      <c r="Z688" s="3"/>
    </row>
    <row r="689" spans="1:26" x14ac:dyDescent="0.25">
      <c r="A689" s="2">
        <v>686</v>
      </c>
      <c r="B689">
        <v>4622.87</v>
      </c>
      <c r="C689">
        <v>5</v>
      </c>
      <c r="D689" s="8">
        <f t="shared" si="20"/>
        <v>924.57399999999996</v>
      </c>
      <c r="E689" s="4">
        <v>6</v>
      </c>
      <c r="F689" s="7">
        <v>5</v>
      </c>
      <c r="G689" s="3">
        <f t="shared" si="21"/>
        <v>27737.219999999998</v>
      </c>
      <c r="I689" s="3"/>
      <c r="J689" s="7"/>
      <c r="K689" s="11"/>
      <c r="L689" s="11"/>
      <c r="M689" s="11"/>
      <c r="N689" s="7"/>
      <c r="O689" s="14"/>
      <c r="P689" s="11"/>
      <c r="Q689" s="11"/>
      <c r="R689" s="11"/>
      <c r="S689" s="11"/>
      <c r="T689" s="11"/>
      <c r="U689" s="11"/>
      <c r="V689" s="7"/>
      <c r="W689" s="8"/>
      <c r="X689" s="4"/>
      <c r="Y689" s="7"/>
      <c r="Z689" s="3"/>
    </row>
    <row r="690" spans="1:26" x14ac:dyDescent="0.25">
      <c r="A690" s="2">
        <v>687</v>
      </c>
      <c r="B690">
        <v>2828.68</v>
      </c>
      <c r="C690">
        <v>6</v>
      </c>
      <c r="D690" s="8">
        <f t="shared" si="20"/>
        <v>471.44666666666666</v>
      </c>
      <c r="E690" s="4">
        <v>6</v>
      </c>
      <c r="F690" s="7">
        <v>5</v>
      </c>
      <c r="G690" s="3">
        <f t="shared" si="21"/>
        <v>14143.4</v>
      </c>
      <c r="I690" s="3"/>
      <c r="J690" s="7"/>
      <c r="K690" s="11"/>
      <c r="L690" s="11"/>
      <c r="M690" s="11"/>
      <c r="N690" s="7"/>
      <c r="O690" s="14"/>
      <c r="P690" s="11"/>
      <c r="Q690" s="11"/>
      <c r="R690" s="11"/>
      <c r="S690" s="11"/>
      <c r="T690" s="11"/>
      <c r="U690" s="11"/>
      <c r="V690" s="7"/>
      <c r="W690" s="8"/>
      <c r="X690" s="4"/>
      <c r="Y690" s="7"/>
      <c r="Z690" s="3"/>
    </row>
    <row r="691" spans="1:26" x14ac:dyDescent="0.25">
      <c r="A691" s="2">
        <v>688</v>
      </c>
      <c r="B691">
        <v>5647.04</v>
      </c>
      <c r="C691">
        <v>4</v>
      </c>
      <c r="D691" s="8">
        <f t="shared" si="20"/>
        <v>1411.76</v>
      </c>
      <c r="E691" s="4">
        <v>6</v>
      </c>
      <c r="F691" s="7">
        <v>9</v>
      </c>
      <c r="G691" s="3">
        <f t="shared" si="21"/>
        <v>76235.039999999994</v>
      </c>
      <c r="I691" s="3"/>
      <c r="J691" s="7"/>
      <c r="K691" s="11"/>
      <c r="L691" s="11"/>
      <c r="M691" s="11"/>
      <c r="N691" s="7"/>
      <c r="O691" s="14"/>
      <c r="P691" s="11"/>
      <c r="Q691" s="11"/>
      <c r="R691" s="11"/>
      <c r="S691" s="11"/>
      <c r="T691" s="11"/>
      <c r="U691" s="11"/>
      <c r="V691" s="7"/>
      <c r="W691" s="8"/>
      <c r="X691" s="4"/>
      <c r="Y691" s="7"/>
      <c r="Z691" s="3"/>
    </row>
    <row r="692" spans="1:26" x14ac:dyDescent="0.25">
      <c r="A692" s="2">
        <v>689</v>
      </c>
      <c r="B692">
        <v>3614.25</v>
      </c>
      <c r="C692">
        <v>3</v>
      </c>
      <c r="D692" s="8">
        <f t="shared" si="20"/>
        <v>1204.75</v>
      </c>
      <c r="E692" s="4">
        <v>6</v>
      </c>
      <c r="F692" s="7">
        <v>16</v>
      </c>
      <c r="G692" s="3">
        <f t="shared" si="21"/>
        <v>115656</v>
      </c>
      <c r="I692" s="3"/>
      <c r="J692" s="7"/>
      <c r="K692" s="11"/>
      <c r="L692" s="11"/>
      <c r="M692" s="11"/>
      <c r="N692" s="7"/>
      <c r="O692" s="14"/>
      <c r="P692" s="11"/>
      <c r="Q692" s="11"/>
      <c r="R692" s="11"/>
      <c r="S692" s="11"/>
      <c r="T692" s="11"/>
      <c r="U692" s="11"/>
      <c r="V692" s="7"/>
      <c r="W692" s="8"/>
      <c r="X692" s="4"/>
      <c r="Y692" s="7"/>
      <c r="Z692" s="3"/>
    </row>
    <row r="693" spans="1:26" x14ac:dyDescent="0.25">
      <c r="A693" s="2">
        <v>690</v>
      </c>
      <c r="B693">
        <v>4511.08</v>
      </c>
      <c r="C693">
        <v>5</v>
      </c>
      <c r="D693" s="8">
        <f t="shared" si="20"/>
        <v>902.21600000000001</v>
      </c>
      <c r="E693" s="4">
        <v>6</v>
      </c>
      <c r="F693" s="7">
        <v>17</v>
      </c>
      <c r="G693" s="3">
        <f t="shared" si="21"/>
        <v>92026.032000000007</v>
      </c>
      <c r="I693" s="3"/>
      <c r="J693" s="7"/>
      <c r="K693" s="11"/>
      <c r="L693" s="7"/>
      <c r="M693" s="11"/>
      <c r="N693" s="7"/>
      <c r="O693" s="14"/>
      <c r="P693" s="11"/>
      <c r="Q693" s="11"/>
      <c r="R693" s="11"/>
      <c r="S693" s="11"/>
      <c r="T693" s="11"/>
      <c r="U693" s="11"/>
      <c r="V693" s="7"/>
      <c r="W693" s="8"/>
      <c r="X693" s="4"/>
      <c r="Y693" s="7"/>
      <c r="Z693" s="3"/>
    </row>
    <row r="694" spans="1:26" x14ac:dyDescent="0.25">
      <c r="A694" s="2">
        <v>691</v>
      </c>
      <c r="B694">
        <v>9841.2200000000012</v>
      </c>
      <c r="C694">
        <v>8</v>
      </c>
      <c r="D694" s="8">
        <f t="shared" si="20"/>
        <v>1230.1525000000001</v>
      </c>
      <c r="E694" s="4">
        <v>6</v>
      </c>
      <c r="F694" s="7">
        <v>5</v>
      </c>
      <c r="G694" s="3">
        <f t="shared" si="21"/>
        <v>36904.575000000004</v>
      </c>
      <c r="I694" s="3"/>
      <c r="J694" s="7"/>
      <c r="K694" s="11"/>
      <c r="L694" s="11"/>
      <c r="M694" s="11"/>
      <c r="N694" s="7"/>
      <c r="O694" s="14"/>
      <c r="P694" s="7"/>
      <c r="Q694" s="11"/>
      <c r="R694" s="11"/>
      <c r="S694" s="11"/>
      <c r="T694" s="11"/>
      <c r="U694" s="11"/>
      <c r="V694" s="7"/>
      <c r="W694" s="8"/>
      <c r="X694" s="4"/>
      <c r="Y694" s="7"/>
      <c r="Z694" s="3"/>
    </row>
    <row r="695" spans="1:26" x14ac:dyDescent="0.25">
      <c r="A695" s="2">
        <v>692</v>
      </c>
      <c r="B695">
        <v>8189.4699999999993</v>
      </c>
      <c r="C695">
        <v>9</v>
      </c>
      <c r="D695" s="8">
        <f t="shared" si="20"/>
        <v>909.94111111111101</v>
      </c>
      <c r="E695" s="4">
        <v>6</v>
      </c>
      <c r="F695" s="7">
        <v>7</v>
      </c>
      <c r="G695" s="3">
        <f t="shared" si="21"/>
        <v>38217.526666666658</v>
      </c>
      <c r="I695" s="3"/>
      <c r="J695" s="7"/>
      <c r="K695" s="11"/>
      <c r="L695" s="11"/>
      <c r="M695" s="11"/>
      <c r="N695" s="7"/>
      <c r="O695" s="14"/>
      <c r="P695" s="11"/>
      <c r="Q695" s="11"/>
      <c r="R695" s="11"/>
      <c r="S695" s="11"/>
      <c r="T695" s="11"/>
      <c r="U695" s="11"/>
      <c r="V695" s="7"/>
      <c r="W695" s="8"/>
      <c r="X695" s="4"/>
      <c r="Y695" s="7"/>
      <c r="Z695" s="3"/>
    </row>
    <row r="696" spans="1:26" x14ac:dyDescent="0.25">
      <c r="A696" s="2">
        <v>693</v>
      </c>
      <c r="B696">
        <v>6667.92</v>
      </c>
      <c r="C696">
        <v>5</v>
      </c>
      <c r="D696" s="8">
        <f t="shared" si="20"/>
        <v>1333.5840000000001</v>
      </c>
      <c r="E696" s="4">
        <v>6</v>
      </c>
      <c r="F696" s="7">
        <v>19</v>
      </c>
      <c r="G696" s="3">
        <f t="shared" si="21"/>
        <v>152028.576</v>
      </c>
      <c r="I696" s="3"/>
      <c r="J696" s="7"/>
      <c r="K696" s="11"/>
      <c r="L696" s="11"/>
      <c r="M696" s="11"/>
      <c r="N696" s="7"/>
      <c r="O696" s="14"/>
      <c r="P696" s="7"/>
      <c r="Q696" s="11"/>
      <c r="R696" s="11"/>
      <c r="S696" s="11"/>
      <c r="T696" s="11"/>
      <c r="U696" s="11"/>
      <c r="V696" s="7"/>
      <c r="W696" s="8"/>
      <c r="X696" s="4"/>
      <c r="Y696" s="7"/>
      <c r="Z696" s="3"/>
    </row>
    <row r="697" spans="1:26" x14ac:dyDescent="0.25">
      <c r="A697" s="2">
        <v>694</v>
      </c>
      <c r="B697">
        <v>4359.78</v>
      </c>
      <c r="C697">
        <v>5</v>
      </c>
      <c r="D697" s="8">
        <f t="shared" si="20"/>
        <v>871.9559999999999</v>
      </c>
      <c r="E697" s="4">
        <v>6</v>
      </c>
      <c r="F697" s="7">
        <v>13</v>
      </c>
      <c r="G697" s="3">
        <f t="shared" si="21"/>
        <v>68012.567999999985</v>
      </c>
      <c r="I697" s="3"/>
      <c r="J697" s="7"/>
      <c r="K697" s="11"/>
      <c r="L697" s="11"/>
      <c r="M697" s="11"/>
      <c r="N697" s="7"/>
      <c r="O697" s="14"/>
      <c r="P697" s="11"/>
      <c r="Q697" s="11"/>
      <c r="R697" s="11"/>
      <c r="S697" s="11"/>
      <c r="T697" s="11"/>
      <c r="U697" s="11"/>
      <c r="V697" s="7"/>
      <c r="W697" s="8"/>
      <c r="X697" s="4"/>
      <c r="Y697" s="7"/>
      <c r="Z697" s="3"/>
    </row>
    <row r="698" spans="1:26" x14ac:dyDescent="0.25">
      <c r="A698" s="2">
        <v>695</v>
      </c>
      <c r="B698">
        <v>10407.64</v>
      </c>
      <c r="C698">
        <v>8</v>
      </c>
      <c r="D698" s="8">
        <f t="shared" si="20"/>
        <v>1300.9549999999999</v>
      </c>
      <c r="E698" s="4">
        <v>6</v>
      </c>
      <c r="F698" s="7">
        <v>11</v>
      </c>
      <c r="G698" s="3">
        <f t="shared" si="21"/>
        <v>85863.03</v>
      </c>
      <c r="I698" s="3"/>
      <c r="J698" s="7"/>
      <c r="K698" s="11"/>
      <c r="L698" s="11"/>
      <c r="M698" s="11"/>
      <c r="N698" s="7"/>
      <c r="O698" s="14"/>
      <c r="P698" s="11"/>
      <c r="Q698" s="11"/>
      <c r="R698" s="11"/>
      <c r="S698" s="11"/>
      <c r="T698" s="11"/>
      <c r="U698" s="11"/>
      <c r="V698" s="7"/>
      <c r="W698" s="8"/>
      <c r="X698" s="4"/>
      <c r="Y698" s="7"/>
      <c r="Z698" s="3"/>
    </row>
    <row r="699" spans="1:26" x14ac:dyDescent="0.25">
      <c r="A699" s="2">
        <v>696</v>
      </c>
      <c r="B699">
        <v>3720.1000000000004</v>
      </c>
      <c r="C699">
        <v>6</v>
      </c>
      <c r="D699" s="8">
        <f t="shared" si="20"/>
        <v>620.01666666666677</v>
      </c>
      <c r="E699" s="4">
        <v>6</v>
      </c>
      <c r="F699" s="7">
        <v>6</v>
      </c>
      <c r="G699" s="3">
        <f t="shared" si="21"/>
        <v>22320.600000000002</v>
      </c>
      <c r="I699" s="3"/>
      <c r="J699" s="7"/>
      <c r="K699" s="11"/>
      <c r="L699" s="11"/>
      <c r="M699" s="11"/>
      <c r="N699" s="7"/>
      <c r="O699" s="14"/>
      <c r="P699" s="11"/>
      <c r="Q699" s="11"/>
      <c r="R699" s="11"/>
      <c r="S699" s="11"/>
      <c r="T699" s="11"/>
      <c r="U699" s="11"/>
      <c r="V699" s="7"/>
      <c r="W699" s="8"/>
      <c r="X699" s="4"/>
      <c r="Y699" s="7"/>
      <c r="Z699" s="3"/>
    </row>
    <row r="700" spans="1:26" x14ac:dyDescent="0.25">
      <c r="A700" s="2">
        <v>697</v>
      </c>
      <c r="B700">
        <v>5888.76</v>
      </c>
      <c r="C700">
        <v>4</v>
      </c>
      <c r="D700" s="8">
        <f t="shared" si="20"/>
        <v>1472.19</v>
      </c>
      <c r="E700" s="4">
        <v>6</v>
      </c>
      <c r="F700" s="7">
        <v>10</v>
      </c>
      <c r="G700" s="3">
        <f t="shared" si="21"/>
        <v>88331.4</v>
      </c>
      <c r="I700" s="3"/>
      <c r="J700" s="7"/>
      <c r="K700" s="11"/>
      <c r="L700" s="11"/>
      <c r="M700" s="11"/>
      <c r="N700" s="7"/>
      <c r="O700" s="14"/>
      <c r="P700" s="11"/>
      <c r="Q700" s="11"/>
      <c r="R700" s="11"/>
      <c r="S700" s="11"/>
      <c r="T700" s="11"/>
      <c r="U700" s="11"/>
      <c r="V700" s="7"/>
      <c r="W700" s="8"/>
      <c r="X700" s="4"/>
      <c r="Y700" s="7"/>
      <c r="Z700" s="3"/>
    </row>
    <row r="701" spans="1:26" x14ac:dyDescent="0.25">
      <c r="A701" s="2">
        <v>698</v>
      </c>
      <c r="B701">
        <v>3362.66</v>
      </c>
      <c r="C701">
        <v>3</v>
      </c>
      <c r="D701" s="8">
        <f t="shared" si="20"/>
        <v>1120.8866666666665</v>
      </c>
      <c r="E701" s="4">
        <v>6</v>
      </c>
      <c r="F701" s="7">
        <v>1</v>
      </c>
      <c r="G701" s="3">
        <f t="shared" si="21"/>
        <v>6725.32</v>
      </c>
      <c r="I701" s="3"/>
      <c r="J701" s="7"/>
      <c r="K701" s="11"/>
      <c r="L701" s="11"/>
      <c r="M701" s="11"/>
      <c r="N701" s="7"/>
      <c r="O701" s="14"/>
      <c r="P701" s="11"/>
      <c r="Q701" s="11"/>
      <c r="R701" s="11"/>
      <c r="S701" s="11"/>
      <c r="T701" s="11"/>
      <c r="U701" s="11"/>
      <c r="V701" s="7"/>
      <c r="W701" s="8"/>
      <c r="X701" s="4"/>
      <c r="Y701" s="7"/>
      <c r="Z701" s="3"/>
    </row>
    <row r="702" spans="1:26" x14ac:dyDescent="0.25">
      <c r="A702" s="2">
        <v>699</v>
      </c>
      <c r="B702">
        <v>2655.81</v>
      </c>
      <c r="C702">
        <v>3</v>
      </c>
      <c r="D702" s="8">
        <f t="shared" si="20"/>
        <v>885.27</v>
      </c>
      <c r="E702" s="4">
        <v>6</v>
      </c>
      <c r="F702" s="7">
        <v>16</v>
      </c>
      <c r="G702" s="3">
        <f t="shared" si="21"/>
        <v>84985.919999999998</v>
      </c>
      <c r="I702" s="3"/>
      <c r="J702" s="7"/>
      <c r="K702" s="11"/>
      <c r="L702" s="11"/>
      <c r="M702" s="11"/>
      <c r="N702" s="7"/>
      <c r="O702" s="14"/>
      <c r="P702" s="11"/>
      <c r="Q702" s="11"/>
      <c r="R702" s="11"/>
      <c r="S702" s="11"/>
      <c r="T702" s="11"/>
      <c r="U702" s="11"/>
      <c r="V702" s="7"/>
      <c r="W702" s="8"/>
      <c r="X702" s="4"/>
      <c r="Y702" s="7"/>
      <c r="Z702" s="3"/>
    </row>
    <row r="703" spans="1:26" x14ac:dyDescent="0.25">
      <c r="A703" s="2">
        <v>700</v>
      </c>
      <c r="B703">
        <v>7960.0300000000007</v>
      </c>
      <c r="C703">
        <v>8</v>
      </c>
      <c r="D703" s="8">
        <f t="shared" si="20"/>
        <v>995.00375000000008</v>
      </c>
      <c r="E703" s="4">
        <v>6</v>
      </c>
      <c r="F703" s="7">
        <v>4</v>
      </c>
      <c r="G703" s="3">
        <f t="shared" si="21"/>
        <v>23880.090000000004</v>
      </c>
      <c r="I703" s="3"/>
      <c r="J703" s="7"/>
      <c r="K703" s="11"/>
      <c r="L703" s="11"/>
      <c r="M703" s="11"/>
      <c r="N703" s="7"/>
      <c r="O703" s="14"/>
      <c r="P703" s="7"/>
      <c r="Q703" s="11"/>
      <c r="R703" s="11"/>
      <c r="S703" s="11"/>
      <c r="T703" s="11"/>
      <c r="U703" s="11"/>
      <c r="V703" s="7"/>
      <c r="W703" s="8"/>
      <c r="X703" s="4"/>
      <c r="Y703" s="7"/>
      <c r="Z703" s="3"/>
    </row>
    <row r="704" spans="1:26" x14ac:dyDescent="0.25">
      <c r="A704" s="2">
        <v>701</v>
      </c>
      <c r="B704">
        <v>6285.2900000000009</v>
      </c>
      <c r="C704">
        <v>6</v>
      </c>
      <c r="D704" s="8">
        <f t="shared" si="20"/>
        <v>1047.5483333333334</v>
      </c>
      <c r="E704" s="4">
        <v>6</v>
      </c>
      <c r="F704" s="7">
        <v>8</v>
      </c>
      <c r="G704" s="3">
        <f t="shared" si="21"/>
        <v>50282.320000000007</v>
      </c>
      <c r="I704" s="3"/>
      <c r="J704" s="7"/>
      <c r="K704" s="11"/>
      <c r="L704" s="11"/>
      <c r="M704" s="11"/>
      <c r="N704" s="7"/>
      <c r="O704" s="14"/>
      <c r="P704" s="11"/>
      <c r="Q704" s="11"/>
      <c r="R704" s="11"/>
      <c r="S704" s="11"/>
      <c r="T704" s="11"/>
      <c r="U704" s="11"/>
      <c r="V704" s="7"/>
      <c r="W704" s="8"/>
      <c r="X704" s="4"/>
      <c r="Y704" s="7"/>
      <c r="Z704" s="3"/>
    </row>
    <row r="705" spans="1:26" x14ac:dyDescent="0.25">
      <c r="A705" s="2">
        <v>702</v>
      </c>
      <c r="B705">
        <v>3825.66</v>
      </c>
      <c r="C705">
        <v>3</v>
      </c>
      <c r="D705" s="8">
        <f t="shared" si="20"/>
        <v>1275.22</v>
      </c>
      <c r="E705" s="4">
        <v>6</v>
      </c>
      <c r="F705" s="7">
        <v>8</v>
      </c>
      <c r="G705" s="3">
        <f t="shared" si="21"/>
        <v>61210.559999999998</v>
      </c>
      <c r="I705" s="3"/>
      <c r="J705" s="7"/>
      <c r="K705" s="11"/>
      <c r="L705" s="11"/>
      <c r="M705" s="11"/>
      <c r="N705" s="7"/>
      <c r="O705" s="14"/>
      <c r="P705" s="11"/>
      <c r="Q705" s="11"/>
      <c r="R705" s="11"/>
      <c r="S705" s="11"/>
      <c r="T705" s="11"/>
      <c r="U705" s="11"/>
      <c r="V705" s="7"/>
      <c r="W705" s="8"/>
      <c r="X705" s="4"/>
      <c r="Y705" s="7"/>
      <c r="Z705" s="3"/>
    </row>
    <row r="706" spans="1:26" x14ac:dyDescent="0.25">
      <c r="A706" s="2">
        <v>703</v>
      </c>
      <c r="B706">
        <v>7301.15</v>
      </c>
      <c r="C706">
        <v>5</v>
      </c>
      <c r="D706" s="8">
        <f t="shared" si="20"/>
        <v>1460.23</v>
      </c>
      <c r="E706" s="4">
        <v>6</v>
      </c>
      <c r="F706" s="7">
        <v>15</v>
      </c>
      <c r="G706" s="3">
        <f t="shared" si="21"/>
        <v>131420.70000000001</v>
      </c>
      <c r="I706" s="3"/>
      <c r="J706" s="7"/>
      <c r="K706" s="11"/>
      <c r="L706" s="7"/>
      <c r="M706" s="11"/>
      <c r="N706" s="7"/>
      <c r="O706" s="14"/>
      <c r="P706" s="7"/>
      <c r="Q706" s="11"/>
      <c r="R706" s="11"/>
      <c r="S706" s="11"/>
      <c r="T706" s="11"/>
      <c r="U706" s="11"/>
      <c r="V706" s="7"/>
      <c r="W706" s="8"/>
      <c r="X706" s="4"/>
      <c r="Y706" s="7"/>
      <c r="Z706" s="3"/>
    </row>
    <row r="707" spans="1:26" x14ac:dyDescent="0.25">
      <c r="A707" s="2">
        <v>704</v>
      </c>
      <c r="B707">
        <v>10881.810000000001</v>
      </c>
      <c r="C707">
        <v>10</v>
      </c>
      <c r="D707" s="8">
        <f t="shared" si="20"/>
        <v>1088.181</v>
      </c>
      <c r="E707" s="4">
        <v>6</v>
      </c>
      <c r="F707" s="7">
        <v>4</v>
      </c>
      <c r="G707" s="3">
        <f t="shared" si="21"/>
        <v>26116.344000000001</v>
      </c>
      <c r="I707" s="3"/>
      <c r="J707" s="7"/>
      <c r="K707" s="11"/>
      <c r="L707" s="11"/>
      <c r="M707" s="11"/>
      <c r="N707" s="7"/>
      <c r="O707" s="14"/>
      <c r="P707" s="11"/>
      <c r="Q707" s="11"/>
      <c r="R707" s="11"/>
      <c r="S707" s="11"/>
      <c r="T707" s="11"/>
      <c r="U707" s="11"/>
      <c r="V707" s="7"/>
      <c r="W707" s="8"/>
      <c r="X707" s="4"/>
      <c r="Y707" s="7"/>
      <c r="Z707" s="3"/>
    </row>
    <row r="708" spans="1:26" x14ac:dyDescent="0.25">
      <c r="A708" s="2">
        <v>705</v>
      </c>
      <c r="B708">
        <v>2127.8599999999997</v>
      </c>
      <c r="C708">
        <v>4</v>
      </c>
      <c r="D708" s="8">
        <f t="shared" si="20"/>
        <v>531.96499999999992</v>
      </c>
      <c r="E708" s="4">
        <v>6</v>
      </c>
      <c r="F708" s="7">
        <v>14</v>
      </c>
      <c r="G708" s="3">
        <f t="shared" si="21"/>
        <v>44685.05999999999</v>
      </c>
      <c r="I708" s="3"/>
      <c r="J708" s="7"/>
      <c r="K708" s="11"/>
      <c r="L708" s="11"/>
      <c r="M708" s="11"/>
      <c r="N708" s="7"/>
      <c r="O708" s="14"/>
      <c r="P708" s="11"/>
      <c r="Q708" s="11"/>
      <c r="R708" s="11"/>
      <c r="S708" s="11"/>
      <c r="T708" s="11"/>
      <c r="U708" s="11"/>
      <c r="V708" s="7"/>
      <c r="W708" s="8"/>
      <c r="X708" s="4"/>
      <c r="Y708" s="7"/>
      <c r="Z708" s="3"/>
    </row>
    <row r="709" spans="1:26" x14ac:dyDescent="0.25">
      <c r="A709" s="2">
        <v>706</v>
      </c>
      <c r="B709">
        <v>10040.499999999998</v>
      </c>
      <c r="C709">
        <v>6</v>
      </c>
      <c r="D709" s="8">
        <f t="shared" ref="D709:D772" si="22">B709/C709</f>
        <v>1673.4166666666663</v>
      </c>
      <c r="E709" s="4">
        <v>6</v>
      </c>
      <c r="F709" s="7">
        <v>5</v>
      </c>
      <c r="G709" s="3">
        <f t="shared" ref="G709:G772" si="23">(D709*E709)*F709</f>
        <v>50202.499999999993</v>
      </c>
      <c r="I709" s="3"/>
      <c r="J709" s="7"/>
      <c r="K709" s="11"/>
      <c r="L709" s="11"/>
      <c r="M709" s="11"/>
      <c r="N709" s="7"/>
      <c r="O709" s="14"/>
      <c r="P709" s="11"/>
      <c r="Q709" s="11"/>
      <c r="R709" s="11"/>
      <c r="S709" s="11"/>
      <c r="T709" s="11"/>
      <c r="U709" s="11"/>
      <c r="V709" s="7"/>
      <c r="W709" s="8"/>
      <c r="X709" s="4"/>
      <c r="Y709" s="7"/>
      <c r="Z709" s="3"/>
    </row>
    <row r="710" spans="1:26" x14ac:dyDescent="0.25">
      <c r="A710" s="2">
        <v>707</v>
      </c>
      <c r="B710">
        <v>7563.61</v>
      </c>
      <c r="C710">
        <v>6</v>
      </c>
      <c r="D710" s="8">
        <f t="shared" si="22"/>
        <v>1260.6016666666667</v>
      </c>
      <c r="E710" s="4">
        <v>6</v>
      </c>
      <c r="F710" s="7">
        <v>7</v>
      </c>
      <c r="G710" s="3">
        <f t="shared" si="23"/>
        <v>52945.270000000004</v>
      </c>
      <c r="I710" s="3"/>
      <c r="J710" s="7"/>
      <c r="K710" s="11"/>
      <c r="L710" s="11"/>
      <c r="M710" s="11"/>
      <c r="N710" s="7"/>
      <c r="O710" s="14"/>
      <c r="P710" s="11"/>
      <c r="Q710" s="11"/>
      <c r="R710" s="11"/>
      <c r="S710" s="11"/>
      <c r="T710" s="11"/>
      <c r="U710" s="11"/>
      <c r="V710" s="7"/>
      <c r="W710" s="8"/>
      <c r="X710" s="4"/>
      <c r="Y710" s="7"/>
      <c r="Z710" s="3"/>
    </row>
    <row r="711" spans="1:26" x14ac:dyDescent="0.25">
      <c r="A711" s="2">
        <v>708</v>
      </c>
      <c r="B711">
        <v>3149.03</v>
      </c>
      <c r="C711">
        <v>3</v>
      </c>
      <c r="D711" s="8">
        <f t="shared" si="22"/>
        <v>1049.6766666666667</v>
      </c>
      <c r="E711" s="4">
        <v>6</v>
      </c>
      <c r="F711" s="7">
        <v>10</v>
      </c>
      <c r="G711" s="3">
        <f t="shared" si="23"/>
        <v>62980.600000000006</v>
      </c>
      <c r="I711" s="3"/>
      <c r="J711" s="7"/>
      <c r="K711" s="11"/>
      <c r="L711" s="11"/>
      <c r="M711" s="11"/>
      <c r="N711" s="7"/>
      <c r="O711" s="14"/>
      <c r="P711" s="11"/>
      <c r="Q711" s="11"/>
      <c r="R711" s="11"/>
      <c r="S711" s="11"/>
      <c r="T711" s="11"/>
      <c r="U711" s="11"/>
      <c r="V711" s="7"/>
      <c r="W711" s="8"/>
      <c r="X711" s="4"/>
      <c r="Y711" s="7"/>
      <c r="Z711" s="3"/>
    </row>
    <row r="712" spans="1:26" x14ac:dyDescent="0.25">
      <c r="A712" s="2">
        <v>709</v>
      </c>
      <c r="B712">
        <v>5948.8099999999995</v>
      </c>
      <c r="C712">
        <v>5</v>
      </c>
      <c r="D712" s="8">
        <f t="shared" si="22"/>
        <v>1189.7619999999999</v>
      </c>
      <c r="E712" s="4">
        <v>6</v>
      </c>
      <c r="F712" s="7">
        <v>5</v>
      </c>
      <c r="G712" s="3">
        <f t="shared" si="23"/>
        <v>35692.86</v>
      </c>
      <c r="I712" s="3"/>
      <c r="J712" s="7"/>
      <c r="K712" s="11"/>
      <c r="L712" s="11"/>
      <c r="M712" s="11"/>
      <c r="N712" s="7"/>
      <c r="O712" s="14"/>
      <c r="P712" s="11"/>
      <c r="Q712" s="11"/>
      <c r="R712" s="11"/>
      <c r="S712" s="11"/>
      <c r="T712" s="11"/>
      <c r="U712" s="11"/>
      <c r="V712" s="7"/>
      <c r="W712" s="8"/>
      <c r="X712" s="4"/>
      <c r="Y712" s="7"/>
      <c r="Z712" s="3"/>
    </row>
    <row r="713" spans="1:26" x14ac:dyDescent="0.25">
      <c r="A713" s="2">
        <v>710</v>
      </c>
      <c r="B713">
        <v>7830.880000000001</v>
      </c>
      <c r="C713">
        <v>6</v>
      </c>
      <c r="D713" s="8">
        <f t="shared" si="22"/>
        <v>1305.1466666666668</v>
      </c>
      <c r="E713" s="4">
        <v>6</v>
      </c>
      <c r="F713" s="7">
        <v>13</v>
      </c>
      <c r="G713" s="3">
        <f t="shared" si="23"/>
        <v>101801.44000000002</v>
      </c>
      <c r="I713" s="3"/>
      <c r="J713" s="7"/>
      <c r="K713" s="11"/>
      <c r="L713" s="11"/>
      <c r="M713" s="11"/>
      <c r="N713" s="7"/>
      <c r="O713" s="14"/>
      <c r="P713" s="11"/>
      <c r="Q713" s="11"/>
      <c r="R713" s="11"/>
      <c r="S713" s="11"/>
      <c r="T713" s="11"/>
      <c r="U713" s="11"/>
      <c r="V713" s="7"/>
      <c r="W713" s="8"/>
      <c r="X713" s="4"/>
      <c r="Y713" s="7"/>
      <c r="Z713" s="3"/>
    </row>
    <row r="714" spans="1:26" x14ac:dyDescent="0.25">
      <c r="A714" s="2">
        <v>711</v>
      </c>
      <c r="B714">
        <v>3784.83</v>
      </c>
      <c r="C714">
        <v>4</v>
      </c>
      <c r="D714" s="8">
        <f t="shared" si="22"/>
        <v>946.20749999999998</v>
      </c>
      <c r="E714" s="4">
        <v>6</v>
      </c>
      <c r="F714" s="7">
        <v>7</v>
      </c>
      <c r="G714" s="3">
        <f t="shared" si="23"/>
        <v>39740.714999999997</v>
      </c>
      <c r="I714" s="3"/>
      <c r="J714" s="7"/>
      <c r="K714" s="11"/>
      <c r="L714" s="11"/>
      <c r="M714" s="11"/>
      <c r="N714" s="7"/>
      <c r="O714" s="14"/>
      <c r="P714" s="7"/>
      <c r="Q714" s="11"/>
      <c r="R714" s="11"/>
      <c r="S714" s="11"/>
      <c r="T714" s="11"/>
      <c r="U714" s="11"/>
      <c r="V714" s="7"/>
      <c r="W714" s="8"/>
      <c r="X714" s="4"/>
      <c r="Y714" s="7"/>
      <c r="Z714" s="3"/>
    </row>
    <row r="715" spans="1:26" x14ac:dyDescent="0.25">
      <c r="A715" s="2">
        <v>712</v>
      </c>
      <c r="B715">
        <v>9223.66</v>
      </c>
      <c r="C715">
        <v>8</v>
      </c>
      <c r="D715" s="8">
        <f t="shared" si="22"/>
        <v>1152.9575</v>
      </c>
      <c r="E715" s="4">
        <v>6</v>
      </c>
      <c r="F715" s="7">
        <v>14</v>
      </c>
      <c r="G715" s="3">
        <f t="shared" si="23"/>
        <v>96848.43</v>
      </c>
      <c r="I715" s="3"/>
      <c r="J715" s="7"/>
      <c r="K715" s="11"/>
      <c r="L715" s="11"/>
      <c r="M715" s="11"/>
      <c r="N715" s="7"/>
      <c r="O715" s="14"/>
      <c r="P715" s="7"/>
      <c r="Q715" s="11"/>
      <c r="R715" s="11"/>
      <c r="S715" s="11"/>
      <c r="T715" s="11"/>
      <c r="U715" s="11"/>
      <c r="V715" s="7"/>
      <c r="W715" s="8"/>
      <c r="X715" s="4"/>
      <c r="Y715" s="7"/>
      <c r="Z715" s="3"/>
    </row>
    <row r="716" spans="1:26" x14ac:dyDescent="0.25">
      <c r="A716" s="2">
        <v>713</v>
      </c>
      <c r="B716">
        <v>4564.42</v>
      </c>
      <c r="C716">
        <v>4</v>
      </c>
      <c r="D716" s="8">
        <f t="shared" si="22"/>
        <v>1141.105</v>
      </c>
      <c r="E716" s="4">
        <v>6</v>
      </c>
      <c r="F716" s="7">
        <v>4</v>
      </c>
      <c r="G716" s="3">
        <f t="shared" si="23"/>
        <v>27386.52</v>
      </c>
      <c r="I716" s="3"/>
      <c r="J716" s="7"/>
      <c r="K716" s="11"/>
      <c r="L716" s="11"/>
      <c r="M716" s="11"/>
      <c r="N716" s="7"/>
      <c r="O716" s="14"/>
      <c r="P716" s="11"/>
      <c r="Q716" s="11"/>
      <c r="R716" s="11"/>
      <c r="S716" s="11"/>
      <c r="T716" s="11"/>
      <c r="U716" s="11"/>
      <c r="V716" s="7"/>
      <c r="W716" s="8"/>
      <c r="X716" s="4"/>
      <c r="Y716" s="7"/>
      <c r="Z716" s="3"/>
    </row>
    <row r="717" spans="1:26" x14ac:dyDescent="0.25">
      <c r="A717" s="2">
        <v>714</v>
      </c>
      <c r="B717">
        <v>8362.18</v>
      </c>
      <c r="C717">
        <v>9</v>
      </c>
      <c r="D717" s="8">
        <f t="shared" si="22"/>
        <v>929.13111111111118</v>
      </c>
      <c r="E717" s="4">
        <v>6</v>
      </c>
      <c r="F717" s="7">
        <v>15</v>
      </c>
      <c r="G717" s="3">
        <f t="shared" si="23"/>
        <v>83621.8</v>
      </c>
      <c r="I717" s="3"/>
      <c r="J717" s="7"/>
      <c r="K717" s="11"/>
      <c r="L717" s="11"/>
      <c r="M717" s="11"/>
      <c r="N717" s="7"/>
      <c r="O717" s="14"/>
      <c r="P717" s="7"/>
      <c r="Q717" s="11"/>
      <c r="R717" s="11"/>
      <c r="S717" s="11"/>
      <c r="T717" s="11"/>
      <c r="U717" s="11"/>
      <c r="V717" s="7"/>
      <c r="W717" s="8"/>
      <c r="X717" s="4"/>
      <c r="Y717" s="7"/>
      <c r="Z717" s="3"/>
    </row>
    <row r="718" spans="1:26" x14ac:dyDescent="0.25">
      <c r="A718" s="2">
        <v>715</v>
      </c>
      <c r="B718">
        <v>4278.66</v>
      </c>
      <c r="C718">
        <v>3</v>
      </c>
      <c r="D718" s="8">
        <f t="shared" si="22"/>
        <v>1426.22</v>
      </c>
      <c r="E718" s="4">
        <v>6</v>
      </c>
      <c r="F718" s="7">
        <v>6</v>
      </c>
      <c r="G718" s="3">
        <f t="shared" si="23"/>
        <v>51343.92</v>
      </c>
      <c r="I718" s="3"/>
      <c r="J718" s="7"/>
      <c r="K718" s="11"/>
      <c r="L718" s="11"/>
      <c r="M718" s="11"/>
      <c r="N718" s="7"/>
      <c r="O718" s="14"/>
      <c r="P718" s="11"/>
      <c r="Q718" s="11"/>
      <c r="R718" s="11"/>
      <c r="S718" s="11"/>
      <c r="T718" s="11"/>
      <c r="U718" s="11"/>
      <c r="V718" s="7"/>
      <c r="W718" s="8"/>
      <c r="X718" s="4"/>
      <c r="Y718" s="7"/>
      <c r="Z718" s="3"/>
    </row>
    <row r="719" spans="1:26" x14ac:dyDescent="0.25">
      <c r="A719" s="2">
        <v>716</v>
      </c>
      <c r="B719">
        <v>6680.7800000000007</v>
      </c>
      <c r="C719">
        <v>6</v>
      </c>
      <c r="D719" s="8">
        <f t="shared" si="22"/>
        <v>1113.4633333333334</v>
      </c>
      <c r="E719" s="4">
        <v>6</v>
      </c>
      <c r="F719" s="7">
        <v>11</v>
      </c>
      <c r="G719" s="3">
        <f t="shared" si="23"/>
        <v>73488.58</v>
      </c>
      <c r="I719" s="3"/>
      <c r="J719" s="7"/>
      <c r="K719" s="11"/>
      <c r="L719" s="11"/>
      <c r="M719" s="11"/>
      <c r="N719" s="7"/>
      <c r="O719" s="14"/>
      <c r="P719" s="11"/>
      <c r="Q719" s="11"/>
      <c r="R719" s="11"/>
      <c r="S719" s="11"/>
      <c r="T719" s="11"/>
      <c r="U719" s="11"/>
      <c r="V719" s="7"/>
      <c r="W719" s="8"/>
      <c r="X719" s="4"/>
      <c r="Y719" s="7"/>
      <c r="Z719" s="3"/>
    </row>
    <row r="720" spans="1:26" x14ac:dyDescent="0.25">
      <c r="A720" s="2">
        <v>717</v>
      </c>
      <c r="B720">
        <v>4696.9100000000008</v>
      </c>
      <c r="C720">
        <v>6</v>
      </c>
      <c r="D720" s="8">
        <f t="shared" si="22"/>
        <v>782.8183333333335</v>
      </c>
      <c r="E720" s="4">
        <v>6</v>
      </c>
      <c r="F720" s="7">
        <v>11</v>
      </c>
      <c r="G720" s="3">
        <f t="shared" si="23"/>
        <v>51666.010000000009</v>
      </c>
      <c r="I720" s="3"/>
      <c r="J720" s="7"/>
      <c r="K720" s="11"/>
      <c r="L720" s="11"/>
      <c r="M720" s="11"/>
      <c r="N720" s="7"/>
      <c r="O720" s="14"/>
      <c r="P720" s="11"/>
      <c r="Q720" s="11"/>
      <c r="R720" s="11"/>
      <c r="S720" s="11"/>
      <c r="T720" s="11"/>
      <c r="U720" s="11"/>
      <c r="V720" s="7"/>
      <c r="W720" s="8"/>
      <c r="X720" s="4"/>
      <c r="Y720" s="7"/>
      <c r="Z720" s="3"/>
    </row>
    <row r="721" spans="1:26" x14ac:dyDescent="0.25">
      <c r="A721" s="2">
        <v>718</v>
      </c>
      <c r="B721">
        <v>6777.4299999999994</v>
      </c>
      <c r="C721">
        <v>8</v>
      </c>
      <c r="D721" s="8">
        <f t="shared" si="22"/>
        <v>847.17874999999992</v>
      </c>
      <c r="E721" s="4">
        <v>6</v>
      </c>
      <c r="F721" s="7">
        <v>7</v>
      </c>
      <c r="G721" s="3">
        <f t="shared" si="23"/>
        <v>35581.507499999992</v>
      </c>
      <c r="I721" s="3"/>
      <c r="J721" s="7"/>
      <c r="K721" s="11"/>
      <c r="L721" s="11"/>
      <c r="M721" s="11"/>
      <c r="N721" s="7"/>
      <c r="O721" s="14"/>
      <c r="P721" s="11"/>
      <c r="Q721" s="11"/>
      <c r="R721" s="11"/>
      <c r="S721" s="11"/>
      <c r="T721" s="11"/>
      <c r="U721" s="11"/>
      <c r="V721" s="7"/>
      <c r="W721" s="8"/>
      <c r="X721" s="4"/>
      <c r="Y721" s="7"/>
      <c r="Z721" s="3"/>
    </row>
    <row r="722" spans="1:26" x14ac:dyDescent="0.25">
      <c r="A722" s="2">
        <v>719</v>
      </c>
      <c r="B722">
        <v>10796.76</v>
      </c>
      <c r="C722">
        <v>8</v>
      </c>
      <c r="D722" s="8">
        <f t="shared" si="22"/>
        <v>1349.595</v>
      </c>
      <c r="E722" s="4">
        <v>6</v>
      </c>
      <c r="F722" s="7">
        <v>14</v>
      </c>
      <c r="G722" s="3">
        <f t="shared" si="23"/>
        <v>113365.98</v>
      </c>
      <c r="I722" s="3"/>
      <c r="J722" s="7"/>
      <c r="K722" s="11"/>
      <c r="L722" s="11"/>
      <c r="M722" s="11"/>
      <c r="N722" s="7"/>
      <c r="O722" s="14"/>
      <c r="P722" s="11"/>
      <c r="Q722" s="11"/>
      <c r="R722" s="11"/>
      <c r="S722" s="11"/>
      <c r="T722" s="11"/>
      <c r="U722" s="11"/>
      <c r="V722" s="7"/>
      <c r="W722" s="8"/>
      <c r="X722" s="4"/>
      <c r="Y722" s="7"/>
      <c r="Z722" s="3"/>
    </row>
    <row r="723" spans="1:26" x14ac:dyDescent="0.25">
      <c r="A723" s="2">
        <v>720</v>
      </c>
      <c r="B723">
        <v>13004.35</v>
      </c>
      <c r="C723">
        <v>10</v>
      </c>
      <c r="D723" s="8">
        <f t="shared" si="22"/>
        <v>1300.4349999999999</v>
      </c>
      <c r="E723" s="4">
        <v>6</v>
      </c>
      <c r="F723" s="7">
        <v>6</v>
      </c>
      <c r="G723" s="3">
        <f t="shared" si="23"/>
        <v>46815.659999999996</v>
      </c>
      <c r="I723" s="3"/>
      <c r="J723" s="7"/>
      <c r="K723" s="11"/>
      <c r="L723" s="11"/>
      <c r="M723" s="11"/>
      <c r="N723" s="7"/>
      <c r="O723" s="14"/>
      <c r="P723" s="11"/>
      <c r="Q723" s="11"/>
      <c r="R723" s="11"/>
      <c r="S723" s="11"/>
      <c r="T723" s="11"/>
      <c r="U723" s="11"/>
      <c r="V723" s="7"/>
      <c r="W723" s="8"/>
      <c r="X723" s="4"/>
      <c r="Y723" s="7"/>
      <c r="Z723" s="3"/>
    </row>
    <row r="724" spans="1:26" x14ac:dyDescent="0.25">
      <c r="A724" s="2">
        <v>721</v>
      </c>
      <c r="B724">
        <v>8883.6099999999988</v>
      </c>
      <c r="C724">
        <v>7</v>
      </c>
      <c r="D724" s="8">
        <f t="shared" si="22"/>
        <v>1269.0871428571427</v>
      </c>
      <c r="E724" s="4">
        <v>6</v>
      </c>
      <c r="F724" s="7">
        <v>1</v>
      </c>
      <c r="G724" s="3">
        <f t="shared" si="23"/>
        <v>7614.5228571428561</v>
      </c>
      <c r="I724" s="3"/>
      <c r="J724" s="7"/>
      <c r="K724" s="11"/>
      <c r="L724" s="11"/>
      <c r="M724" s="11"/>
      <c r="N724" s="7"/>
      <c r="O724" s="14"/>
      <c r="P724" s="11"/>
      <c r="Q724" s="11"/>
      <c r="R724" s="11"/>
      <c r="S724" s="11"/>
      <c r="T724" s="11"/>
      <c r="U724" s="11"/>
      <c r="V724" s="7"/>
      <c r="W724" s="8"/>
      <c r="X724" s="4"/>
      <c r="Y724" s="7"/>
      <c r="Z724" s="3"/>
    </row>
    <row r="725" spans="1:26" x14ac:dyDescent="0.25">
      <c r="A725" s="2">
        <v>722</v>
      </c>
      <c r="B725">
        <v>6548.6100000000006</v>
      </c>
      <c r="C725">
        <v>5</v>
      </c>
      <c r="D725" s="8">
        <f t="shared" si="22"/>
        <v>1309.7220000000002</v>
      </c>
      <c r="E725" s="4">
        <v>6</v>
      </c>
      <c r="F725" s="7">
        <v>5</v>
      </c>
      <c r="G725" s="3">
        <f t="shared" si="23"/>
        <v>39291.660000000003</v>
      </c>
      <c r="I725" s="3"/>
      <c r="J725" s="7"/>
      <c r="K725" s="11"/>
      <c r="L725" s="11"/>
      <c r="M725" s="11"/>
      <c r="N725" s="7"/>
      <c r="O725" s="14"/>
      <c r="P725" s="11"/>
      <c r="Q725" s="11"/>
      <c r="R725" s="11"/>
      <c r="S725" s="11"/>
      <c r="T725" s="11"/>
      <c r="U725" s="11"/>
      <c r="V725" s="7"/>
      <c r="W725" s="8"/>
      <c r="X725" s="4"/>
      <c r="Y725" s="7"/>
      <c r="Z725" s="3"/>
    </row>
    <row r="726" spans="1:26" x14ac:dyDescent="0.25">
      <c r="A726" s="2">
        <v>723</v>
      </c>
      <c r="B726">
        <v>7012.59</v>
      </c>
      <c r="C726">
        <v>8</v>
      </c>
      <c r="D726" s="8">
        <f t="shared" si="22"/>
        <v>876.57375000000002</v>
      </c>
      <c r="E726" s="4">
        <v>6</v>
      </c>
      <c r="F726" s="7">
        <v>6</v>
      </c>
      <c r="G726" s="3">
        <f t="shared" si="23"/>
        <v>31556.654999999999</v>
      </c>
      <c r="I726" s="3"/>
      <c r="J726" s="7"/>
      <c r="K726" s="11"/>
      <c r="L726" s="11"/>
      <c r="M726" s="11"/>
      <c r="N726" s="7"/>
      <c r="O726" s="14"/>
      <c r="P726" s="11"/>
      <c r="Q726" s="11"/>
      <c r="R726" s="11"/>
      <c r="S726" s="11"/>
      <c r="T726" s="11"/>
      <c r="U726" s="11"/>
      <c r="V726" s="7"/>
      <c r="W726" s="8"/>
      <c r="X726" s="4"/>
      <c r="Y726" s="7"/>
      <c r="Z726" s="3"/>
    </row>
    <row r="727" spans="1:26" x14ac:dyDescent="0.25">
      <c r="A727" s="2">
        <v>724</v>
      </c>
      <c r="B727">
        <v>9812.6999999999989</v>
      </c>
      <c r="C727">
        <v>8</v>
      </c>
      <c r="D727" s="8">
        <f t="shared" si="22"/>
        <v>1226.5874999999999</v>
      </c>
      <c r="E727" s="4">
        <v>6</v>
      </c>
      <c r="F727" s="7">
        <v>4</v>
      </c>
      <c r="G727" s="3">
        <f t="shared" si="23"/>
        <v>29438.1</v>
      </c>
      <c r="I727" s="3"/>
      <c r="J727" s="7"/>
      <c r="K727" s="11"/>
      <c r="L727" s="11"/>
      <c r="M727" s="11"/>
      <c r="N727" s="7"/>
      <c r="O727" s="14"/>
      <c r="P727" s="11"/>
      <c r="Q727" s="11"/>
      <c r="R727" s="11"/>
      <c r="S727" s="11"/>
      <c r="T727" s="11"/>
      <c r="U727" s="11"/>
      <c r="V727" s="7"/>
      <c r="W727" s="8"/>
      <c r="X727" s="4"/>
      <c r="Y727" s="7"/>
      <c r="Z727" s="3"/>
    </row>
    <row r="728" spans="1:26" x14ac:dyDescent="0.25">
      <c r="A728" s="2">
        <v>725</v>
      </c>
      <c r="B728">
        <v>13048.82</v>
      </c>
      <c r="C728">
        <v>11</v>
      </c>
      <c r="D728" s="8">
        <f t="shared" si="22"/>
        <v>1186.2563636363636</v>
      </c>
      <c r="E728" s="4">
        <v>6</v>
      </c>
      <c r="F728" s="7">
        <v>19</v>
      </c>
      <c r="G728" s="3">
        <f t="shared" si="23"/>
        <v>135233.22545454543</v>
      </c>
      <c r="I728" s="3"/>
      <c r="J728" s="7"/>
      <c r="K728" s="11"/>
      <c r="L728" s="11"/>
      <c r="M728" s="11"/>
      <c r="N728" s="7"/>
      <c r="O728" s="14"/>
      <c r="P728" s="11"/>
      <c r="Q728" s="11"/>
      <c r="R728" s="11"/>
      <c r="S728" s="11"/>
      <c r="T728" s="11"/>
      <c r="U728" s="11"/>
      <c r="V728" s="7"/>
      <c r="W728" s="8"/>
      <c r="X728" s="4"/>
      <c r="Y728" s="7"/>
      <c r="Z728" s="3"/>
    </row>
    <row r="729" spans="1:26" x14ac:dyDescent="0.25">
      <c r="A729" s="2">
        <v>726</v>
      </c>
      <c r="B729">
        <v>5134.71</v>
      </c>
      <c r="C729">
        <v>3</v>
      </c>
      <c r="D729" s="8">
        <f t="shared" si="22"/>
        <v>1711.57</v>
      </c>
      <c r="E729" s="4">
        <v>6</v>
      </c>
      <c r="F729" s="7">
        <v>10</v>
      </c>
      <c r="G729" s="3">
        <f t="shared" si="23"/>
        <v>102694.2</v>
      </c>
      <c r="I729" s="3"/>
      <c r="J729" s="7"/>
      <c r="K729" s="11"/>
      <c r="L729" s="11"/>
      <c r="M729" s="11"/>
      <c r="N729" s="7"/>
      <c r="O729" s="14"/>
      <c r="P729" s="11"/>
      <c r="Q729" s="11"/>
      <c r="R729" s="11"/>
      <c r="S729" s="11"/>
      <c r="T729" s="11"/>
      <c r="U729" s="11"/>
      <c r="V729" s="7"/>
      <c r="W729" s="8"/>
      <c r="X729" s="4"/>
      <c r="Y729" s="7"/>
      <c r="Z729" s="3"/>
    </row>
    <row r="730" spans="1:26" x14ac:dyDescent="0.25">
      <c r="A730" s="2">
        <v>727</v>
      </c>
      <c r="B730">
        <v>8768.09</v>
      </c>
      <c r="C730">
        <v>6</v>
      </c>
      <c r="D730" s="8">
        <f t="shared" si="22"/>
        <v>1461.3483333333334</v>
      </c>
      <c r="E730" s="4">
        <v>6</v>
      </c>
      <c r="F730" s="7">
        <v>3</v>
      </c>
      <c r="G730" s="3">
        <f t="shared" si="23"/>
        <v>26304.27</v>
      </c>
      <c r="I730" s="3"/>
      <c r="J730" s="7"/>
      <c r="K730" s="11"/>
      <c r="L730" s="11"/>
      <c r="M730" s="11"/>
      <c r="N730" s="7"/>
      <c r="O730" s="14"/>
      <c r="P730" s="11"/>
      <c r="Q730" s="11"/>
      <c r="R730" s="11"/>
      <c r="S730" s="11"/>
      <c r="T730" s="11"/>
      <c r="U730" s="11"/>
      <c r="V730" s="7"/>
      <c r="W730" s="8"/>
      <c r="X730" s="4"/>
      <c r="Y730" s="7"/>
      <c r="Z730" s="3"/>
    </row>
    <row r="731" spans="1:26" x14ac:dyDescent="0.25">
      <c r="A731" s="2">
        <v>728</v>
      </c>
      <c r="B731">
        <v>10919.45</v>
      </c>
      <c r="C731">
        <v>9</v>
      </c>
      <c r="D731" s="8">
        <f t="shared" si="22"/>
        <v>1213.2722222222224</v>
      </c>
      <c r="E731" s="4">
        <v>6</v>
      </c>
      <c r="F731" s="7">
        <v>8</v>
      </c>
      <c r="G731" s="3">
        <f t="shared" si="23"/>
        <v>58237.066666666673</v>
      </c>
      <c r="I731" s="3"/>
      <c r="J731" s="7"/>
      <c r="K731" s="11"/>
      <c r="L731" s="11"/>
      <c r="M731" s="11"/>
      <c r="N731" s="7"/>
      <c r="O731" s="14"/>
      <c r="P731" s="11"/>
      <c r="Q731" s="11"/>
      <c r="R731" s="11"/>
      <c r="S731" s="11"/>
      <c r="T731" s="11"/>
      <c r="U731" s="11"/>
      <c r="V731" s="7"/>
      <c r="W731" s="8"/>
      <c r="X731" s="4"/>
      <c r="Y731" s="7"/>
      <c r="Z731" s="3"/>
    </row>
    <row r="732" spans="1:26" x14ac:dyDescent="0.25">
      <c r="A732" s="2">
        <v>729</v>
      </c>
      <c r="B732">
        <v>14032.57</v>
      </c>
      <c r="C732">
        <v>9</v>
      </c>
      <c r="D732" s="8">
        <f t="shared" si="22"/>
        <v>1559.1744444444444</v>
      </c>
      <c r="E732" s="4">
        <v>6</v>
      </c>
      <c r="F732" s="7">
        <v>11</v>
      </c>
      <c r="G732" s="3">
        <f t="shared" si="23"/>
        <v>102905.51333333332</v>
      </c>
      <c r="I732" s="3"/>
      <c r="J732" s="7"/>
      <c r="K732" s="11"/>
      <c r="L732" s="11"/>
      <c r="M732" s="11"/>
      <c r="N732" s="7"/>
      <c r="O732" s="14"/>
      <c r="P732" s="11"/>
      <c r="Q732" s="11"/>
      <c r="R732" s="11"/>
      <c r="S732" s="11"/>
      <c r="T732" s="11"/>
      <c r="U732" s="11"/>
      <c r="V732" s="7"/>
      <c r="W732" s="8"/>
      <c r="X732" s="4"/>
      <c r="Y732" s="7"/>
      <c r="Z732" s="3"/>
    </row>
    <row r="733" spans="1:26" x14ac:dyDescent="0.25">
      <c r="A733" s="2">
        <v>730</v>
      </c>
      <c r="B733">
        <v>6529.49</v>
      </c>
      <c r="C733">
        <v>7</v>
      </c>
      <c r="D733" s="8">
        <f t="shared" si="22"/>
        <v>932.78428571428572</v>
      </c>
      <c r="E733" s="4">
        <v>6</v>
      </c>
      <c r="F733" s="7">
        <v>14</v>
      </c>
      <c r="G733" s="3">
        <f t="shared" si="23"/>
        <v>78353.87999999999</v>
      </c>
      <c r="I733" s="3"/>
      <c r="J733" s="7"/>
      <c r="K733" s="11"/>
      <c r="L733" s="11"/>
      <c r="M733" s="11"/>
      <c r="N733" s="7"/>
      <c r="O733" s="14"/>
      <c r="P733" s="11"/>
      <c r="Q733" s="11"/>
      <c r="R733" s="11"/>
      <c r="S733" s="11"/>
      <c r="T733" s="11"/>
      <c r="U733" s="11"/>
      <c r="V733" s="7"/>
      <c r="W733" s="8"/>
      <c r="X733" s="4"/>
      <c r="Y733" s="7"/>
      <c r="Z733" s="3"/>
    </row>
    <row r="734" spans="1:26" x14ac:dyDescent="0.25">
      <c r="A734" s="2">
        <v>731</v>
      </c>
      <c r="B734">
        <v>3872.51</v>
      </c>
      <c r="C734">
        <v>4</v>
      </c>
      <c r="D734" s="8">
        <f t="shared" si="22"/>
        <v>968.12750000000005</v>
      </c>
      <c r="E734" s="4">
        <v>6</v>
      </c>
      <c r="F734" s="7">
        <v>6</v>
      </c>
      <c r="G734" s="3">
        <f t="shared" si="23"/>
        <v>34852.590000000004</v>
      </c>
      <c r="I734" s="3"/>
      <c r="J734" s="7"/>
      <c r="K734" s="11"/>
      <c r="L734" s="11"/>
      <c r="M734" s="11"/>
      <c r="N734" s="7"/>
      <c r="O734" s="14"/>
      <c r="P734" s="7"/>
      <c r="Q734" s="11"/>
      <c r="R734" s="11"/>
      <c r="S734" s="11"/>
      <c r="T734" s="11"/>
      <c r="U734" s="11"/>
      <c r="V734" s="7"/>
      <c r="W734" s="8"/>
      <c r="X734" s="4"/>
      <c r="Y734" s="7"/>
      <c r="Z734" s="3"/>
    </row>
    <row r="735" spans="1:26" x14ac:dyDescent="0.25">
      <c r="A735" s="2">
        <v>732</v>
      </c>
      <c r="B735">
        <v>6099.15</v>
      </c>
      <c r="C735">
        <v>5</v>
      </c>
      <c r="D735" s="8">
        <f t="shared" si="22"/>
        <v>1219.83</v>
      </c>
      <c r="E735" s="4">
        <v>6</v>
      </c>
      <c r="F735" s="7">
        <v>5</v>
      </c>
      <c r="G735" s="3">
        <f t="shared" si="23"/>
        <v>36594.899999999994</v>
      </c>
      <c r="I735" s="3"/>
      <c r="J735" s="7"/>
      <c r="K735" s="11"/>
      <c r="L735" s="11"/>
      <c r="M735" s="11"/>
      <c r="N735" s="7"/>
      <c r="O735" s="14"/>
      <c r="P735" s="11"/>
      <c r="Q735" s="11"/>
      <c r="R735" s="11"/>
      <c r="S735" s="11"/>
      <c r="T735" s="11"/>
      <c r="U735" s="11"/>
      <c r="V735" s="7"/>
      <c r="W735" s="8"/>
      <c r="X735" s="4"/>
      <c r="Y735" s="7"/>
      <c r="Z735" s="3"/>
    </row>
    <row r="736" spans="1:26" x14ac:dyDescent="0.25">
      <c r="A736" s="2">
        <v>733</v>
      </c>
      <c r="B736">
        <v>14532.509999999998</v>
      </c>
      <c r="C736">
        <v>10</v>
      </c>
      <c r="D736" s="8">
        <f t="shared" si="22"/>
        <v>1453.2509999999997</v>
      </c>
      <c r="E736" s="4">
        <v>6</v>
      </c>
      <c r="F736" s="7">
        <v>13</v>
      </c>
      <c r="G736" s="3">
        <f t="shared" si="23"/>
        <v>113353.57799999996</v>
      </c>
      <c r="I736" s="3"/>
      <c r="J736" s="7"/>
      <c r="K736" s="11"/>
      <c r="L736" s="11"/>
      <c r="M736" s="11"/>
      <c r="N736" s="7"/>
      <c r="O736" s="14"/>
      <c r="P736" s="7"/>
      <c r="Q736" s="11"/>
      <c r="R736" s="11"/>
      <c r="S736" s="11"/>
      <c r="T736" s="11"/>
      <c r="U736" s="11"/>
      <c r="V736" s="7"/>
      <c r="W736" s="8"/>
      <c r="X736" s="4"/>
      <c r="Y736" s="7"/>
      <c r="Z736" s="3"/>
    </row>
    <row r="737" spans="1:26" x14ac:dyDescent="0.25">
      <c r="A737" s="2">
        <v>734</v>
      </c>
      <c r="B737">
        <v>3346.12</v>
      </c>
      <c r="C737">
        <v>3</v>
      </c>
      <c r="D737" s="8">
        <f t="shared" si="22"/>
        <v>1115.3733333333332</v>
      </c>
      <c r="E737" s="4">
        <v>6</v>
      </c>
      <c r="F737" s="7">
        <v>11</v>
      </c>
      <c r="G737" s="3">
        <f t="shared" si="23"/>
        <v>73614.64</v>
      </c>
      <c r="I737" s="3"/>
      <c r="J737" s="7"/>
      <c r="K737" s="11"/>
      <c r="L737" s="11"/>
      <c r="M737" s="11"/>
      <c r="N737" s="7"/>
      <c r="O737" s="14"/>
      <c r="P737" s="11"/>
      <c r="Q737" s="11"/>
      <c r="R737" s="11"/>
      <c r="S737" s="11"/>
      <c r="T737" s="11"/>
      <c r="U737" s="11"/>
      <c r="V737" s="7"/>
      <c r="W737" s="8"/>
      <c r="X737" s="4"/>
      <c r="Y737" s="7"/>
      <c r="Z737" s="3"/>
    </row>
    <row r="738" spans="1:26" x14ac:dyDescent="0.25">
      <c r="A738" s="2">
        <v>735</v>
      </c>
      <c r="B738">
        <v>6814.03</v>
      </c>
      <c r="C738">
        <v>4</v>
      </c>
      <c r="D738" s="8">
        <f t="shared" si="22"/>
        <v>1703.5074999999999</v>
      </c>
      <c r="E738" s="4">
        <v>6</v>
      </c>
      <c r="F738" s="7">
        <v>11</v>
      </c>
      <c r="G738" s="3">
        <f t="shared" si="23"/>
        <v>112431.495</v>
      </c>
      <c r="I738" s="3"/>
      <c r="J738" s="7"/>
      <c r="K738" s="11"/>
      <c r="L738" s="11"/>
      <c r="M738" s="11"/>
      <c r="N738" s="7"/>
      <c r="O738" s="14"/>
      <c r="P738" s="11"/>
      <c r="Q738" s="11"/>
      <c r="R738" s="11"/>
      <c r="S738" s="11"/>
      <c r="T738" s="11"/>
      <c r="U738" s="11"/>
      <c r="V738" s="7"/>
      <c r="W738" s="8"/>
      <c r="X738" s="4"/>
      <c r="Y738" s="7"/>
      <c r="Z738" s="3"/>
    </row>
    <row r="739" spans="1:26" x14ac:dyDescent="0.25">
      <c r="A739" s="2">
        <v>736</v>
      </c>
      <c r="B739">
        <v>5823.83</v>
      </c>
      <c r="C739">
        <v>5</v>
      </c>
      <c r="D739" s="8">
        <f t="shared" si="22"/>
        <v>1164.7660000000001</v>
      </c>
      <c r="E739" s="4">
        <v>6</v>
      </c>
      <c r="F739" s="7">
        <v>8</v>
      </c>
      <c r="G739" s="3">
        <f t="shared" si="23"/>
        <v>55908.768000000004</v>
      </c>
      <c r="I739" s="3"/>
      <c r="J739" s="7"/>
      <c r="K739" s="11"/>
      <c r="L739" s="11"/>
      <c r="M739" s="11"/>
      <c r="N739" s="7"/>
      <c r="O739" s="14"/>
      <c r="P739" s="11"/>
      <c r="Q739" s="11"/>
      <c r="R739" s="11"/>
      <c r="S739" s="11"/>
      <c r="T739" s="11"/>
      <c r="U739" s="11"/>
      <c r="V739" s="7"/>
      <c r="W739" s="8"/>
      <c r="X739" s="4"/>
      <c r="Y739" s="7"/>
      <c r="Z739" s="3"/>
    </row>
    <row r="740" spans="1:26" x14ac:dyDescent="0.25">
      <c r="A740" s="2">
        <v>737</v>
      </c>
      <c r="B740">
        <v>7386.14</v>
      </c>
      <c r="C740">
        <v>7</v>
      </c>
      <c r="D740" s="8">
        <f t="shared" si="22"/>
        <v>1055.1628571428571</v>
      </c>
      <c r="E740" s="4">
        <v>6</v>
      </c>
      <c r="F740" s="7">
        <v>16</v>
      </c>
      <c r="G740" s="3">
        <f t="shared" si="23"/>
        <v>101295.63428571427</v>
      </c>
      <c r="I740" s="3"/>
      <c r="J740" s="7"/>
      <c r="K740" s="11"/>
      <c r="L740" s="11"/>
      <c r="M740" s="11"/>
      <c r="N740" s="7"/>
      <c r="O740" s="14"/>
      <c r="P740" s="11"/>
      <c r="Q740" s="11"/>
      <c r="R740" s="11"/>
      <c r="S740" s="11"/>
      <c r="T740" s="11"/>
      <c r="U740" s="11"/>
      <c r="V740" s="7"/>
      <c r="W740" s="8"/>
      <c r="X740" s="4"/>
      <c r="Y740" s="7"/>
      <c r="Z740" s="3"/>
    </row>
    <row r="741" spans="1:26" x14ac:dyDescent="0.25">
      <c r="A741" s="2">
        <v>738</v>
      </c>
      <c r="B741">
        <v>8764.369999999999</v>
      </c>
      <c r="C741">
        <v>8</v>
      </c>
      <c r="D741" s="8">
        <f t="shared" si="22"/>
        <v>1095.5462499999999</v>
      </c>
      <c r="E741" s="4">
        <v>6</v>
      </c>
      <c r="F741" s="7">
        <v>9</v>
      </c>
      <c r="G741" s="3">
        <f t="shared" si="23"/>
        <v>59159.49749999999</v>
      </c>
      <c r="I741" s="3"/>
      <c r="J741" s="7"/>
      <c r="K741" s="11"/>
      <c r="L741" s="11"/>
      <c r="M741" s="11"/>
      <c r="N741" s="7"/>
      <c r="O741" s="14"/>
      <c r="P741" s="7"/>
      <c r="Q741" s="11"/>
      <c r="R741" s="11"/>
      <c r="S741" s="11"/>
      <c r="T741" s="11"/>
      <c r="U741" s="11"/>
      <c r="V741" s="7"/>
      <c r="W741" s="8"/>
      <c r="X741" s="4"/>
      <c r="Y741" s="7"/>
      <c r="Z741" s="3"/>
    </row>
    <row r="742" spans="1:26" x14ac:dyDescent="0.25">
      <c r="A742" s="2">
        <v>739</v>
      </c>
      <c r="B742">
        <v>9430.630000000001</v>
      </c>
      <c r="C742">
        <v>10</v>
      </c>
      <c r="D742" s="8">
        <f t="shared" si="22"/>
        <v>943.0630000000001</v>
      </c>
      <c r="E742" s="4">
        <v>6</v>
      </c>
      <c r="F742" s="7">
        <v>8</v>
      </c>
      <c r="G742" s="3">
        <f t="shared" si="23"/>
        <v>45267.024000000005</v>
      </c>
      <c r="I742" s="3"/>
      <c r="J742" s="7"/>
      <c r="K742" s="11"/>
      <c r="L742" s="11"/>
      <c r="M742" s="11"/>
      <c r="N742" s="7"/>
      <c r="O742" s="14"/>
      <c r="P742" s="11"/>
      <c r="Q742" s="11"/>
      <c r="R742" s="11"/>
      <c r="S742" s="11"/>
      <c r="T742" s="11"/>
      <c r="U742" s="11"/>
      <c r="V742" s="7"/>
      <c r="W742" s="8"/>
      <c r="X742" s="4"/>
      <c r="Y742" s="7"/>
      <c r="Z742" s="3"/>
    </row>
    <row r="743" spans="1:26" x14ac:dyDescent="0.25">
      <c r="A743" s="2">
        <v>740</v>
      </c>
      <c r="B743">
        <v>6155.5300000000007</v>
      </c>
      <c r="C743">
        <v>4</v>
      </c>
      <c r="D743" s="8">
        <f t="shared" si="22"/>
        <v>1538.8825000000002</v>
      </c>
      <c r="E743" s="4">
        <v>6</v>
      </c>
      <c r="F743" s="7">
        <v>6</v>
      </c>
      <c r="G743" s="3">
        <f t="shared" si="23"/>
        <v>55399.770000000011</v>
      </c>
      <c r="I743" s="3"/>
      <c r="J743" s="7"/>
      <c r="K743" s="11"/>
      <c r="L743" s="11"/>
      <c r="M743" s="11"/>
      <c r="N743" s="7"/>
      <c r="O743" s="14"/>
      <c r="P743" s="7"/>
      <c r="Q743" s="11"/>
      <c r="R743" s="11"/>
      <c r="S743" s="11"/>
      <c r="T743" s="11"/>
      <c r="U743" s="11"/>
      <c r="V743" s="7"/>
      <c r="W743" s="8"/>
      <c r="X743" s="4"/>
      <c r="Y743" s="7"/>
      <c r="Z743" s="3"/>
    </row>
    <row r="744" spans="1:26" x14ac:dyDescent="0.25">
      <c r="A744" s="2">
        <v>741</v>
      </c>
      <c r="B744">
        <v>3482.2999999999997</v>
      </c>
      <c r="C744">
        <v>5</v>
      </c>
      <c r="D744" s="8">
        <f t="shared" si="22"/>
        <v>696.45999999999992</v>
      </c>
      <c r="E744" s="4">
        <v>6</v>
      </c>
      <c r="F744" s="7">
        <v>11</v>
      </c>
      <c r="G744" s="3">
        <f t="shared" si="23"/>
        <v>45966.359999999993</v>
      </c>
      <c r="I744" s="3"/>
      <c r="J744" s="7"/>
      <c r="K744" s="11"/>
      <c r="L744" s="11"/>
      <c r="M744" s="11"/>
      <c r="N744" s="7"/>
      <c r="O744" s="14"/>
      <c r="P744" s="7"/>
      <c r="Q744" s="11"/>
      <c r="R744" s="11"/>
      <c r="S744" s="11"/>
      <c r="T744" s="11"/>
      <c r="U744" s="11"/>
      <c r="V744" s="7"/>
      <c r="W744" s="8"/>
      <c r="X744" s="4"/>
      <c r="Y744" s="7"/>
      <c r="Z744" s="3"/>
    </row>
    <row r="745" spans="1:26" x14ac:dyDescent="0.25">
      <c r="A745" s="2">
        <v>742</v>
      </c>
      <c r="B745">
        <v>6918.9599999999991</v>
      </c>
      <c r="C745">
        <v>6</v>
      </c>
      <c r="D745" s="8">
        <f t="shared" si="22"/>
        <v>1153.1599999999999</v>
      </c>
      <c r="E745" s="4">
        <v>6</v>
      </c>
      <c r="F745" s="7">
        <v>15</v>
      </c>
      <c r="G745" s="3">
        <f t="shared" si="23"/>
        <v>103784.4</v>
      </c>
      <c r="I745" s="3"/>
      <c r="J745" s="7"/>
      <c r="K745" s="11"/>
      <c r="L745" s="11"/>
      <c r="M745" s="11"/>
      <c r="N745" s="7"/>
      <c r="O745" s="14"/>
      <c r="P745" s="11"/>
      <c r="Q745" s="11"/>
      <c r="R745" s="11"/>
      <c r="S745" s="11"/>
      <c r="T745" s="11"/>
      <c r="U745" s="11"/>
      <c r="V745" s="7"/>
      <c r="W745" s="8"/>
      <c r="X745" s="4"/>
      <c r="Y745" s="7"/>
      <c r="Z745" s="3"/>
    </row>
    <row r="746" spans="1:26" x14ac:dyDescent="0.25">
      <c r="A746" s="2">
        <v>743</v>
      </c>
      <c r="B746">
        <v>4994.21</v>
      </c>
      <c r="C746">
        <v>4</v>
      </c>
      <c r="D746" s="8">
        <f t="shared" si="22"/>
        <v>1248.5525</v>
      </c>
      <c r="E746" s="4">
        <v>6</v>
      </c>
      <c r="F746" s="7">
        <v>13</v>
      </c>
      <c r="G746" s="3">
        <f t="shared" si="23"/>
        <v>97387.095000000001</v>
      </c>
      <c r="I746" s="3"/>
      <c r="J746" s="7"/>
      <c r="K746" s="11"/>
      <c r="L746" s="11"/>
      <c r="M746" s="11"/>
      <c r="N746" s="7"/>
      <c r="O746" s="14"/>
      <c r="P746" s="11"/>
      <c r="Q746" s="11"/>
      <c r="R746" s="11"/>
      <c r="S746" s="11"/>
      <c r="T746" s="11"/>
      <c r="U746" s="11"/>
      <c r="V746" s="7"/>
      <c r="W746" s="8"/>
      <c r="X746" s="4"/>
      <c r="Y746" s="7"/>
      <c r="Z746" s="3"/>
    </row>
    <row r="747" spans="1:26" x14ac:dyDescent="0.25">
      <c r="A747" s="2">
        <v>744</v>
      </c>
      <c r="B747">
        <v>4149.55</v>
      </c>
      <c r="C747">
        <v>5</v>
      </c>
      <c r="D747" s="8">
        <f t="shared" si="22"/>
        <v>829.91000000000008</v>
      </c>
      <c r="E747" s="4">
        <v>6</v>
      </c>
      <c r="F747" s="7">
        <v>14</v>
      </c>
      <c r="G747" s="3">
        <f t="shared" si="23"/>
        <v>69712.440000000017</v>
      </c>
      <c r="I747" s="3"/>
      <c r="J747" s="7"/>
      <c r="K747" s="11"/>
      <c r="L747" s="7"/>
      <c r="M747" s="11"/>
      <c r="N747" s="7"/>
      <c r="O747" s="14"/>
      <c r="P747" s="11"/>
      <c r="Q747" s="11"/>
      <c r="R747" s="11"/>
      <c r="S747" s="11"/>
      <c r="T747" s="11"/>
      <c r="U747" s="11"/>
      <c r="V747" s="7"/>
      <c r="W747" s="8"/>
      <c r="X747" s="4"/>
      <c r="Y747" s="7"/>
      <c r="Z747" s="3"/>
    </row>
    <row r="748" spans="1:26" x14ac:dyDescent="0.25">
      <c r="A748" s="2">
        <v>745</v>
      </c>
      <c r="B748">
        <v>2697.98</v>
      </c>
      <c r="C748">
        <v>4</v>
      </c>
      <c r="D748" s="8">
        <f t="shared" si="22"/>
        <v>674.495</v>
      </c>
      <c r="E748" s="4">
        <v>6</v>
      </c>
      <c r="F748" s="7">
        <v>13</v>
      </c>
      <c r="G748" s="3">
        <f t="shared" si="23"/>
        <v>52610.61</v>
      </c>
      <c r="I748" s="3"/>
      <c r="J748" s="7"/>
      <c r="K748" s="11"/>
      <c r="L748" s="11"/>
      <c r="M748" s="11"/>
      <c r="N748" s="7"/>
      <c r="O748" s="14"/>
      <c r="P748" s="7"/>
      <c r="Q748" s="11"/>
      <c r="R748" s="11"/>
      <c r="S748" s="11"/>
      <c r="T748" s="11"/>
      <c r="U748" s="11"/>
      <c r="V748" s="7"/>
      <c r="W748" s="8"/>
      <c r="X748" s="4"/>
      <c r="Y748" s="7"/>
      <c r="Z748" s="3"/>
    </row>
    <row r="749" spans="1:26" x14ac:dyDescent="0.25">
      <c r="A749" s="2">
        <v>746</v>
      </c>
      <c r="B749">
        <v>4853.96</v>
      </c>
      <c r="C749">
        <v>6</v>
      </c>
      <c r="D749" s="8">
        <f t="shared" si="22"/>
        <v>808.99333333333334</v>
      </c>
      <c r="E749" s="4">
        <v>6</v>
      </c>
      <c r="F749" s="7">
        <v>17</v>
      </c>
      <c r="G749" s="3">
        <f t="shared" si="23"/>
        <v>82517.320000000007</v>
      </c>
      <c r="I749" s="3"/>
      <c r="J749" s="7"/>
      <c r="K749" s="11"/>
      <c r="L749" s="11"/>
      <c r="M749" s="11"/>
      <c r="N749" s="7"/>
      <c r="O749" s="14"/>
      <c r="P749" s="11"/>
      <c r="Q749" s="11"/>
      <c r="R749" s="11"/>
      <c r="S749" s="11"/>
      <c r="T749" s="11"/>
      <c r="U749" s="11"/>
      <c r="V749" s="7"/>
      <c r="W749" s="8"/>
      <c r="X749" s="4"/>
      <c r="Y749" s="7"/>
      <c r="Z749" s="3"/>
    </row>
    <row r="750" spans="1:26" x14ac:dyDescent="0.25">
      <c r="A750" s="2">
        <v>747</v>
      </c>
      <c r="B750">
        <v>1801.98</v>
      </c>
      <c r="C750">
        <v>2</v>
      </c>
      <c r="D750" s="8">
        <f t="shared" si="22"/>
        <v>900.99</v>
      </c>
      <c r="E750" s="4">
        <v>6</v>
      </c>
      <c r="F750" s="7">
        <v>7</v>
      </c>
      <c r="G750" s="3">
        <f t="shared" si="23"/>
        <v>37841.58</v>
      </c>
      <c r="I750" s="3"/>
      <c r="J750" s="7"/>
      <c r="K750" s="11"/>
      <c r="L750" s="11"/>
      <c r="M750" s="11"/>
      <c r="N750" s="7"/>
      <c r="O750" s="14"/>
      <c r="P750" s="11"/>
      <c r="Q750" s="11"/>
      <c r="R750" s="11"/>
      <c r="S750" s="11"/>
      <c r="T750" s="11"/>
      <c r="U750" s="11"/>
      <c r="V750" s="7"/>
      <c r="W750" s="8"/>
      <c r="X750" s="4"/>
      <c r="Y750" s="7"/>
      <c r="Z750" s="3"/>
    </row>
    <row r="751" spans="1:26" x14ac:dyDescent="0.25">
      <c r="A751" s="2">
        <v>748</v>
      </c>
      <c r="B751">
        <v>8538.0499999999993</v>
      </c>
      <c r="C751">
        <v>9</v>
      </c>
      <c r="D751" s="8">
        <f t="shared" si="22"/>
        <v>948.6722222222221</v>
      </c>
      <c r="E751" s="4">
        <v>6</v>
      </c>
      <c r="F751" s="7">
        <v>7</v>
      </c>
      <c r="G751" s="3">
        <f t="shared" si="23"/>
        <v>39844.23333333333</v>
      </c>
      <c r="I751" s="3"/>
      <c r="J751" s="7"/>
      <c r="K751" s="11"/>
      <c r="L751" s="11"/>
      <c r="M751" s="11"/>
      <c r="N751" s="7"/>
      <c r="O751" s="14"/>
      <c r="P751" s="11"/>
      <c r="Q751" s="11"/>
      <c r="R751" s="11"/>
      <c r="S751" s="11"/>
      <c r="T751" s="11"/>
      <c r="U751" s="11"/>
      <c r="V751" s="7"/>
      <c r="W751" s="8"/>
      <c r="X751" s="4"/>
      <c r="Y751" s="7"/>
      <c r="Z751" s="3"/>
    </row>
    <row r="752" spans="1:26" x14ac:dyDescent="0.25">
      <c r="A752" s="2">
        <v>749</v>
      </c>
      <c r="B752">
        <v>7591.94</v>
      </c>
      <c r="C752">
        <v>9</v>
      </c>
      <c r="D752" s="8">
        <f t="shared" si="22"/>
        <v>843.54888888888888</v>
      </c>
      <c r="E752" s="4">
        <v>6</v>
      </c>
      <c r="F752" s="7">
        <v>19</v>
      </c>
      <c r="G752" s="3">
        <f t="shared" si="23"/>
        <v>96164.573333333334</v>
      </c>
      <c r="I752" s="3"/>
      <c r="J752" s="7"/>
      <c r="K752" s="11"/>
      <c r="L752" s="11"/>
      <c r="M752" s="11"/>
      <c r="N752" s="7"/>
      <c r="O752" s="14"/>
      <c r="P752" s="11"/>
      <c r="Q752" s="11"/>
      <c r="R752" s="11"/>
      <c r="S752" s="11"/>
      <c r="T752" s="11"/>
      <c r="U752" s="11"/>
      <c r="V752" s="7"/>
      <c r="W752" s="8"/>
      <c r="X752" s="4"/>
      <c r="Y752" s="7"/>
      <c r="Z752" s="3"/>
    </row>
    <row r="753" spans="1:26" x14ac:dyDescent="0.25">
      <c r="A753" s="2">
        <v>750</v>
      </c>
      <c r="B753">
        <v>7506.7300000000005</v>
      </c>
      <c r="C753">
        <v>6</v>
      </c>
      <c r="D753" s="8">
        <f t="shared" si="22"/>
        <v>1251.1216666666667</v>
      </c>
      <c r="E753" s="4">
        <v>6</v>
      </c>
      <c r="F753" s="7">
        <v>7</v>
      </c>
      <c r="G753" s="3">
        <f t="shared" si="23"/>
        <v>52547.11</v>
      </c>
      <c r="I753" s="3"/>
      <c r="J753" s="7"/>
      <c r="K753" s="11"/>
      <c r="L753" s="11"/>
      <c r="M753" s="11"/>
      <c r="N753" s="7"/>
      <c r="O753" s="14"/>
      <c r="P753" s="11"/>
      <c r="Q753" s="11"/>
      <c r="R753" s="11"/>
      <c r="S753" s="11"/>
      <c r="T753" s="11"/>
      <c r="U753" s="11"/>
      <c r="V753" s="7"/>
      <c r="W753" s="8"/>
      <c r="X753" s="4"/>
      <c r="Y753" s="7"/>
      <c r="Z753" s="3"/>
    </row>
    <row r="754" spans="1:26" x14ac:dyDescent="0.25">
      <c r="A754" s="2">
        <v>751</v>
      </c>
      <c r="B754">
        <v>386.48</v>
      </c>
      <c r="C754">
        <v>2</v>
      </c>
      <c r="D754" s="8">
        <f t="shared" si="22"/>
        <v>193.24</v>
      </c>
      <c r="E754" s="4">
        <v>6</v>
      </c>
      <c r="F754" s="7">
        <v>1</v>
      </c>
      <c r="G754" s="3">
        <f t="shared" si="23"/>
        <v>1159.44</v>
      </c>
      <c r="I754" s="3"/>
      <c r="J754" s="7"/>
      <c r="K754" s="11"/>
      <c r="L754" s="11"/>
      <c r="M754" s="11"/>
      <c r="N754" s="7"/>
      <c r="O754" s="14"/>
      <c r="P754" s="11"/>
      <c r="Q754" s="11"/>
      <c r="R754" s="11"/>
      <c r="S754" s="11"/>
      <c r="T754" s="11"/>
      <c r="U754" s="11"/>
      <c r="V754" s="7"/>
      <c r="W754" s="8"/>
      <c r="X754" s="4"/>
      <c r="Y754" s="7"/>
      <c r="Z754" s="3"/>
    </row>
    <row r="755" spans="1:26" x14ac:dyDescent="0.25">
      <c r="A755" s="2">
        <v>752</v>
      </c>
      <c r="B755">
        <v>8004.32</v>
      </c>
      <c r="C755">
        <v>8</v>
      </c>
      <c r="D755" s="8">
        <f t="shared" si="22"/>
        <v>1000.54</v>
      </c>
      <c r="E755" s="4">
        <v>6</v>
      </c>
      <c r="F755" s="7">
        <v>12</v>
      </c>
      <c r="G755" s="3">
        <f t="shared" si="23"/>
        <v>72038.880000000005</v>
      </c>
      <c r="I755" s="3"/>
      <c r="J755" s="7"/>
      <c r="K755" s="11"/>
      <c r="L755" s="11"/>
      <c r="M755" s="11"/>
      <c r="N755" s="7"/>
      <c r="O755" s="14"/>
      <c r="P755" s="11"/>
      <c r="Q755" s="11"/>
      <c r="R755" s="11"/>
      <c r="S755" s="11"/>
      <c r="T755" s="11"/>
      <c r="U755" s="11"/>
      <c r="V755" s="7"/>
      <c r="W755" s="8"/>
      <c r="X755" s="4"/>
      <c r="Y755" s="7"/>
      <c r="Z755" s="3"/>
    </row>
    <row r="756" spans="1:26" x14ac:dyDescent="0.25">
      <c r="A756" s="2">
        <v>753</v>
      </c>
      <c r="B756">
        <v>11935.38</v>
      </c>
      <c r="C756">
        <v>8</v>
      </c>
      <c r="D756" s="8">
        <f t="shared" si="22"/>
        <v>1491.9224999999999</v>
      </c>
      <c r="E756" s="4">
        <v>6</v>
      </c>
      <c r="F756" s="7">
        <v>6</v>
      </c>
      <c r="G756" s="3">
        <f t="shared" si="23"/>
        <v>53709.21</v>
      </c>
      <c r="I756" s="3"/>
      <c r="J756" s="7"/>
      <c r="K756" s="11"/>
      <c r="L756" s="11"/>
      <c r="M756" s="11"/>
      <c r="N756" s="7"/>
      <c r="O756" s="14"/>
      <c r="P756" s="11"/>
      <c r="Q756" s="11"/>
      <c r="R756" s="11"/>
      <c r="S756" s="11"/>
      <c r="T756" s="11"/>
      <c r="U756" s="11"/>
      <c r="V756" s="7"/>
      <c r="W756" s="8"/>
      <c r="X756" s="4"/>
      <c r="Y756" s="7"/>
      <c r="Z756" s="3"/>
    </row>
    <row r="757" spans="1:26" x14ac:dyDescent="0.25">
      <c r="A757" s="2">
        <v>754</v>
      </c>
      <c r="B757">
        <v>814.03</v>
      </c>
      <c r="C757">
        <v>2</v>
      </c>
      <c r="D757" s="8">
        <f t="shared" si="22"/>
        <v>407.01499999999999</v>
      </c>
      <c r="E757" s="4">
        <v>6</v>
      </c>
      <c r="F757" s="7">
        <v>14</v>
      </c>
      <c r="G757" s="3">
        <f t="shared" si="23"/>
        <v>34189.26</v>
      </c>
      <c r="I757" s="3"/>
      <c r="J757" s="7"/>
      <c r="K757" s="11"/>
      <c r="L757" s="11"/>
      <c r="M757" s="11"/>
      <c r="N757" s="7"/>
      <c r="O757" s="14"/>
      <c r="P757" s="11"/>
      <c r="Q757" s="11"/>
      <c r="R757" s="11"/>
      <c r="S757" s="11"/>
      <c r="T757" s="11"/>
      <c r="U757" s="11"/>
      <c r="V757" s="7"/>
      <c r="W757" s="8"/>
      <c r="X757" s="4"/>
      <c r="Y757" s="7"/>
      <c r="Z757" s="3"/>
    </row>
    <row r="758" spans="1:26" x14ac:dyDescent="0.25">
      <c r="A758" s="2">
        <v>755</v>
      </c>
      <c r="B758">
        <v>2071.7800000000002</v>
      </c>
      <c r="C758">
        <v>3</v>
      </c>
      <c r="D758" s="8">
        <f t="shared" si="22"/>
        <v>690.59333333333336</v>
      </c>
      <c r="E758" s="4">
        <v>6</v>
      </c>
      <c r="F758" s="7">
        <v>4</v>
      </c>
      <c r="G758" s="3">
        <f t="shared" si="23"/>
        <v>16574.240000000002</v>
      </c>
      <c r="I758" s="3"/>
      <c r="J758" s="7"/>
      <c r="K758" s="11"/>
      <c r="L758" s="11"/>
      <c r="M758" s="11"/>
      <c r="N758" s="7"/>
      <c r="O758" s="14"/>
      <c r="P758" s="11"/>
      <c r="Q758" s="11"/>
      <c r="R758" s="11"/>
      <c r="S758" s="11"/>
      <c r="T758" s="11"/>
      <c r="U758" s="11"/>
      <c r="V758" s="7"/>
      <c r="W758" s="8"/>
      <c r="X758" s="4"/>
      <c r="Y758" s="7"/>
      <c r="Z758" s="3"/>
    </row>
    <row r="759" spans="1:26" x14ac:dyDescent="0.25">
      <c r="A759" s="2">
        <v>756</v>
      </c>
      <c r="B759">
        <v>3859.1699999999996</v>
      </c>
      <c r="C759">
        <v>6</v>
      </c>
      <c r="D759" s="8">
        <f t="shared" si="22"/>
        <v>643.19499999999994</v>
      </c>
      <c r="E759" s="4">
        <v>6</v>
      </c>
      <c r="F759" s="7">
        <v>16</v>
      </c>
      <c r="G759" s="3">
        <f t="shared" si="23"/>
        <v>61746.719999999994</v>
      </c>
      <c r="I759" s="3"/>
      <c r="J759" s="7"/>
      <c r="K759" s="11"/>
      <c r="L759" s="11"/>
      <c r="M759" s="11"/>
      <c r="N759" s="7"/>
      <c r="O759" s="14"/>
      <c r="P759" s="11"/>
      <c r="Q759" s="11"/>
      <c r="R759" s="11"/>
      <c r="S759" s="11"/>
      <c r="T759" s="11"/>
      <c r="U759" s="11"/>
      <c r="V759" s="7"/>
      <c r="W759" s="8"/>
      <c r="X759" s="4"/>
      <c r="Y759" s="7"/>
      <c r="Z759" s="3"/>
    </row>
    <row r="760" spans="1:26" x14ac:dyDescent="0.25">
      <c r="A760" s="2">
        <v>757</v>
      </c>
      <c r="B760">
        <v>3967.6</v>
      </c>
      <c r="C760">
        <v>5</v>
      </c>
      <c r="D760" s="8">
        <f t="shared" si="22"/>
        <v>793.52</v>
      </c>
      <c r="E760" s="4">
        <v>6</v>
      </c>
      <c r="F760" s="7">
        <v>18</v>
      </c>
      <c r="G760" s="3">
        <f t="shared" si="23"/>
        <v>85700.160000000003</v>
      </c>
      <c r="I760" s="3"/>
      <c r="J760" s="7"/>
      <c r="K760" s="11"/>
      <c r="L760" s="11"/>
      <c r="M760" s="11"/>
      <c r="N760" s="7"/>
      <c r="O760" s="14"/>
      <c r="P760" s="11"/>
      <c r="Q760" s="11"/>
      <c r="R760" s="11"/>
      <c r="S760" s="11"/>
      <c r="T760" s="11"/>
      <c r="U760" s="11"/>
      <c r="V760" s="7"/>
      <c r="W760" s="8"/>
      <c r="X760" s="4"/>
      <c r="Y760" s="7"/>
      <c r="Z760" s="3"/>
    </row>
    <row r="761" spans="1:26" x14ac:dyDescent="0.25">
      <c r="A761" s="2">
        <v>758</v>
      </c>
      <c r="B761">
        <v>651.02</v>
      </c>
      <c r="C761">
        <v>2</v>
      </c>
      <c r="D761" s="8">
        <f t="shared" si="22"/>
        <v>325.51</v>
      </c>
      <c r="E761" s="4">
        <v>6</v>
      </c>
      <c r="F761" s="7">
        <v>11</v>
      </c>
      <c r="G761" s="3">
        <f t="shared" si="23"/>
        <v>21483.66</v>
      </c>
      <c r="I761" s="3"/>
      <c r="J761" s="7"/>
      <c r="K761" s="11"/>
      <c r="L761" s="11"/>
      <c r="M761" s="11"/>
      <c r="N761" s="7"/>
      <c r="O761" s="14"/>
      <c r="P761" s="7"/>
      <c r="Q761" s="11"/>
      <c r="R761" s="11"/>
      <c r="S761" s="11"/>
      <c r="T761" s="11"/>
      <c r="U761" s="11"/>
      <c r="V761" s="7"/>
      <c r="W761" s="8"/>
      <c r="X761" s="4"/>
      <c r="Y761" s="7"/>
      <c r="Z761" s="3"/>
    </row>
    <row r="762" spans="1:26" x14ac:dyDescent="0.25">
      <c r="A762" s="2">
        <v>759</v>
      </c>
      <c r="B762">
        <v>7442.61</v>
      </c>
      <c r="C762">
        <v>8</v>
      </c>
      <c r="D762" s="8">
        <f t="shared" si="22"/>
        <v>930.32624999999996</v>
      </c>
      <c r="E762" s="4">
        <v>6</v>
      </c>
      <c r="F762" s="7">
        <v>13</v>
      </c>
      <c r="G762" s="3">
        <f t="shared" si="23"/>
        <v>72565.447499999995</v>
      </c>
      <c r="I762" s="3"/>
      <c r="J762" s="7"/>
      <c r="K762" s="11"/>
      <c r="L762" s="11"/>
      <c r="M762" s="11"/>
      <c r="N762" s="7"/>
      <c r="O762" s="14"/>
      <c r="P762" s="11"/>
      <c r="Q762" s="11"/>
      <c r="R762" s="11"/>
      <c r="S762" s="11"/>
      <c r="T762" s="11"/>
      <c r="U762" s="11"/>
      <c r="V762" s="7"/>
      <c r="W762" s="8"/>
      <c r="X762" s="4"/>
      <c r="Y762" s="7"/>
      <c r="Z762" s="3"/>
    </row>
    <row r="763" spans="1:26" x14ac:dyDescent="0.25">
      <c r="A763" s="2">
        <v>760</v>
      </c>
      <c r="B763">
        <v>8569.2899999999991</v>
      </c>
      <c r="C763">
        <v>9</v>
      </c>
      <c r="D763" s="8">
        <f t="shared" si="22"/>
        <v>952.1433333333332</v>
      </c>
      <c r="E763" s="4">
        <v>6</v>
      </c>
      <c r="F763" s="7">
        <v>18</v>
      </c>
      <c r="G763" s="3">
        <f t="shared" si="23"/>
        <v>102831.47999999998</v>
      </c>
      <c r="I763" s="3"/>
      <c r="J763" s="7"/>
      <c r="K763" s="11"/>
      <c r="L763" s="11"/>
      <c r="M763" s="11"/>
      <c r="N763" s="7"/>
      <c r="O763" s="14"/>
      <c r="P763" s="11"/>
      <c r="Q763" s="11"/>
      <c r="R763" s="11"/>
      <c r="S763" s="11"/>
      <c r="T763" s="11"/>
      <c r="U763" s="11"/>
      <c r="V763" s="7"/>
      <c r="W763" s="8"/>
      <c r="X763" s="4"/>
      <c r="Y763" s="7"/>
      <c r="Z763" s="3"/>
    </row>
    <row r="764" spans="1:26" x14ac:dyDescent="0.25">
      <c r="A764" s="2">
        <v>761</v>
      </c>
      <c r="B764">
        <v>6483.6800000000012</v>
      </c>
      <c r="C764">
        <v>5</v>
      </c>
      <c r="D764" s="8">
        <f t="shared" si="22"/>
        <v>1296.7360000000003</v>
      </c>
      <c r="E764" s="4">
        <v>6</v>
      </c>
      <c r="F764" s="7">
        <v>4</v>
      </c>
      <c r="G764" s="3">
        <f t="shared" si="23"/>
        <v>31121.664000000008</v>
      </c>
      <c r="I764" s="3"/>
      <c r="J764" s="7"/>
      <c r="K764" s="11"/>
      <c r="L764" s="11"/>
      <c r="M764" s="11"/>
      <c r="N764" s="7"/>
      <c r="O764" s="14"/>
      <c r="P764" s="11"/>
      <c r="Q764" s="11"/>
      <c r="R764" s="11"/>
      <c r="S764" s="11"/>
      <c r="T764" s="11"/>
      <c r="U764" s="11"/>
      <c r="V764" s="7"/>
      <c r="W764" s="8"/>
      <c r="X764" s="4"/>
      <c r="Y764" s="7"/>
      <c r="Z764" s="3"/>
    </row>
    <row r="765" spans="1:26" x14ac:dyDescent="0.25">
      <c r="A765" s="2">
        <v>762</v>
      </c>
      <c r="B765">
        <v>3989.6800000000003</v>
      </c>
      <c r="C765">
        <v>5</v>
      </c>
      <c r="D765" s="8">
        <f t="shared" si="22"/>
        <v>797.93600000000004</v>
      </c>
      <c r="E765" s="4">
        <v>6</v>
      </c>
      <c r="F765" s="7">
        <v>22</v>
      </c>
      <c r="G765" s="3">
        <f t="shared" si="23"/>
        <v>105327.552</v>
      </c>
      <c r="I765" s="3"/>
      <c r="J765" s="7"/>
      <c r="K765" s="11"/>
      <c r="L765" s="11"/>
      <c r="M765" s="11"/>
      <c r="N765" s="7"/>
      <c r="O765" s="14"/>
      <c r="P765" s="11"/>
      <c r="Q765" s="11"/>
      <c r="R765" s="11"/>
      <c r="S765" s="11"/>
      <c r="T765" s="11"/>
      <c r="U765" s="11"/>
      <c r="V765" s="7"/>
      <c r="W765" s="8"/>
      <c r="X765" s="4"/>
      <c r="Y765" s="7"/>
      <c r="Z765" s="3"/>
    </row>
    <row r="766" spans="1:26" x14ac:dyDescent="0.25">
      <c r="A766" s="2">
        <v>763</v>
      </c>
      <c r="B766">
        <v>6989.88</v>
      </c>
      <c r="C766">
        <v>6</v>
      </c>
      <c r="D766" s="8">
        <f t="shared" si="22"/>
        <v>1164.98</v>
      </c>
      <c r="E766" s="4">
        <v>6</v>
      </c>
      <c r="F766" s="7">
        <v>12</v>
      </c>
      <c r="G766" s="3">
        <f t="shared" si="23"/>
        <v>83878.559999999998</v>
      </c>
      <c r="I766" s="3"/>
      <c r="J766" s="7"/>
      <c r="K766" s="11"/>
      <c r="L766" s="11"/>
      <c r="M766" s="11"/>
      <c r="N766" s="7"/>
      <c r="O766" s="14"/>
      <c r="P766" s="11"/>
      <c r="Q766" s="11"/>
      <c r="R766" s="11"/>
      <c r="S766" s="11"/>
      <c r="T766" s="11"/>
      <c r="U766" s="11"/>
      <c r="V766" s="7"/>
      <c r="W766" s="8"/>
      <c r="X766" s="4"/>
      <c r="Y766" s="7"/>
      <c r="Z766" s="3"/>
    </row>
    <row r="767" spans="1:26" x14ac:dyDescent="0.25">
      <c r="A767" s="2">
        <v>764</v>
      </c>
      <c r="B767">
        <v>3627.46</v>
      </c>
      <c r="C767">
        <v>3</v>
      </c>
      <c r="D767" s="8">
        <f t="shared" si="22"/>
        <v>1209.1533333333334</v>
      </c>
      <c r="E767" s="4">
        <v>6</v>
      </c>
      <c r="F767" s="7">
        <v>22</v>
      </c>
      <c r="G767" s="3">
        <f t="shared" si="23"/>
        <v>159608.24</v>
      </c>
      <c r="I767" s="3"/>
      <c r="J767" s="7"/>
      <c r="K767" s="11"/>
      <c r="L767" s="11"/>
      <c r="M767" s="11"/>
      <c r="N767" s="7"/>
      <c r="O767" s="14"/>
      <c r="P767" s="11"/>
      <c r="Q767" s="11"/>
      <c r="R767" s="11"/>
      <c r="S767" s="11"/>
      <c r="T767" s="11"/>
      <c r="U767" s="11"/>
      <c r="V767" s="7"/>
      <c r="W767" s="8"/>
      <c r="X767" s="4"/>
      <c r="Y767" s="7"/>
      <c r="Z767" s="3"/>
    </row>
    <row r="768" spans="1:26" x14ac:dyDescent="0.25">
      <c r="A768" s="2">
        <v>765</v>
      </c>
      <c r="B768">
        <v>8794.98</v>
      </c>
      <c r="C768">
        <v>10</v>
      </c>
      <c r="D768" s="8">
        <f t="shared" si="22"/>
        <v>879.49799999999993</v>
      </c>
      <c r="E768" s="4">
        <v>6</v>
      </c>
      <c r="F768" s="7">
        <v>16</v>
      </c>
      <c r="G768" s="3">
        <f t="shared" si="23"/>
        <v>84431.80799999999</v>
      </c>
      <c r="I768" s="3"/>
      <c r="J768" s="7"/>
      <c r="K768" s="11"/>
      <c r="L768" s="11"/>
      <c r="M768" s="11"/>
      <c r="N768" s="7"/>
      <c r="O768" s="14"/>
      <c r="P768" s="7"/>
      <c r="Q768" s="11"/>
      <c r="R768" s="11"/>
      <c r="S768" s="11"/>
      <c r="T768" s="11"/>
      <c r="U768" s="11"/>
      <c r="V768" s="7"/>
      <c r="W768" s="8"/>
      <c r="X768" s="4"/>
      <c r="Y768" s="7"/>
      <c r="Z768" s="3"/>
    </row>
    <row r="769" spans="1:26" x14ac:dyDescent="0.25">
      <c r="A769" s="2">
        <v>766</v>
      </c>
      <c r="B769">
        <v>4962.24</v>
      </c>
      <c r="C769">
        <v>6</v>
      </c>
      <c r="D769" s="8">
        <f t="shared" si="22"/>
        <v>827.04</v>
      </c>
      <c r="E769" s="4">
        <v>6</v>
      </c>
      <c r="F769" s="7">
        <v>14</v>
      </c>
      <c r="G769" s="3">
        <f t="shared" si="23"/>
        <v>69471.360000000001</v>
      </c>
      <c r="I769" s="3"/>
      <c r="J769" s="7"/>
      <c r="K769" s="11"/>
      <c r="L769" s="11"/>
      <c r="M769" s="11"/>
      <c r="N769" s="7"/>
      <c r="O769" s="14"/>
      <c r="P769" s="7"/>
      <c r="Q769" s="11"/>
      <c r="R769" s="11"/>
      <c r="S769" s="11"/>
      <c r="T769" s="11"/>
      <c r="U769" s="11"/>
      <c r="V769" s="7"/>
      <c r="W769" s="8"/>
      <c r="X769" s="4"/>
      <c r="Y769" s="7"/>
      <c r="Z769" s="3"/>
    </row>
    <row r="770" spans="1:26" x14ac:dyDescent="0.25">
      <c r="A770" s="2">
        <v>767</v>
      </c>
      <c r="B770">
        <v>6197.59</v>
      </c>
      <c r="C770">
        <v>5</v>
      </c>
      <c r="D770" s="8">
        <f t="shared" si="22"/>
        <v>1239.518</v>
      </c>
      <c r="E770" s="4">
        <v>6</v>
      </c>
      <c r="F770" s="7">
        <v>11</v>
      </c>
      <c r="G770" s="3">
        <f t="shared" si="23"/>
        <v>81808.187999999995</v>
      </c>
      <c r="I770" s="3"/>
      <c r="J770" s="7"/>
      <c r="K770" s="11"/>
      <c r="L770" s="11"/>
      <c r="M770" s="11"/>
      <c r="N770" s="7"/>
      <c r="O770" s="14"/>
      <c r="P770" s="11"/>
      <c r="Q770" s="11"/>
      <c r="R770" s="11"/>
      <c r="S770" s="11"/>
      <c r="T770" s="11"/>
      <c r="U770" s="11"/>
      <c r="V770" s="7"/>
      <c r="W770" s="8"/>
      <c r="X770" s="4"/>
      <c r="Y770" s="7"/>
      <c r="Z770" s="3"/>
    </row>
    <row r="771" spans="1:26" x14ac:dyDescent="0.25">
      <c r="A771" s="2">
        <v>768</v>
      </c>
      <c r="B771">
        <v>9425.52</v>
      </c>
      <c r="C771">
        <v>9</v>
      </c>
      <c r="D771" s="8">
        <f t="shared" si="22"/>
        <v>1047.28</v>
      </c>
      <c r="E771" s="4">
        <v>6</v>
      </c>
      <c r="F771" s="7">
        <v>21</v>
      </c>
      <c r="G771" s="3">
        <f t="shared" si="23"/>
        <v>131957.28</v>
      </c>
      <c r="I771" s="3"/>
      <c r="J771" s="7"/>
      <c r="K771" s="11"/>
      <c r="L771" s="11"/>
      <c r="M771" s="11"/>
      <c r="N771" s="7"/>
      <c r="O771" s="14"/>
      <c r="P771" s="11"/>
      <c r="Q771" s="11"/>
      <c r="R771" s="11"/>
      <c r="S771" s="11"/>
      <c r="T771" s="11"/>
      <c r="U771" s="11"/>
      <c r="V771" s="7"/>
      <c r="W771" s="8"/>
      <c r="X771" s="4"/>
      <c r="Y771" s="7"/>
      <c r="Z771" s="3"/>
    </row>
    <row r="772" spans="1:26" x14ac:dyDescent="0.25">
      <c r="A772" s="2">
        <v>769</v>
      </c>
      <c r="B772">
        <v>9694.7900000000009</v>
      </c>
      <c r="C772">
        <v>8</v>
      </c>
      <c r="D772" s="8">
        <f t="shared" si="22"/>
        <v>1211.8487500000001</v>
      </c>
      <c r="E772" s="4">
        <v>6</v>
      </c>
      <c r="F772" s="7">
        <v>12</v>
      </c>
      <c r="G772" s="3">
        <f t="shared" si="23"/>
        <v>87253.110000000015</v>
      </c>
      <c r="I772" s="3"/>
      <c r="J772" s="7"/>
      <c r="K772" s="11"/>
      <c r="L772" s="11"/>
      <c r="M772" s="11"/>
      <c r="N772" s="7"/>
      <c r="O772" s="14"/>
      <c r="P772" s="11"/>
      <c r="Q772" s="11"/>
      <c r="R772" s="11"/>
      <c r="S772" s="11"/>
      <c r="T772" s="11"/>
      <c r="U772" s="11"/>
      <c r="V772" s="7"/>
      <c r="W772" s="8"/>
      <c r="X772" s="4"/>
      <c r="Y772" s="7"/>
      <c r="Z772" s="3"/>
    </row>
    <row r="773" spans="1:26" x14ac:dyDescent="0.25">
      <c r="A773" s="2">
        <v>770</v>
      </c>
      <c r="B773">
        <v>6789.79</v>
      </c>
      <c r="C773">
        <v>6</v>
      </c>
      <c r="D773" s="8">
        <f t="shared" ref="D773:D836" si="24">B773/C773</f>
        <v>1131.6316666666667</v>
      </c>
      <c r="E773" s="4">
        <v>6</v>
      </c>
      <c r="F773" s="7">
        <v>13</v>
      </c>
      <c r="G773" s="3">
        <f t="shared" ref="G773:G836" si="25">(D773*E773)*F773</f>
        <v>88267.27</v>
      </c>
      <c r="I773" s="3"/>
      <c r="J773" s="7"/>
      <c r="K773" s="11"/>
      <c r="L773" s="11"/>
      <c r="M773" s="11"/>
      <c r="N773" s="7"/>
      <c r="O773" s="14"/>
      <c r="P773" s="11"/>
      <c r="Q773" s="11"/>
      <c r="R773" s="11"/>
      <c r="S773" s="11"/>
      <c r="T773" s="11"/>
      <c r="U773" s="11"/>
      <c r="V773" s="7"/>
      <c r="W773" s="8"/>
      <c r="X773" s="4"/>
      <c r="Y773" s="7"/>
      <c r="Z773" s="3"/>
    </row>
    <row r="774" spans="1:26" x14ac:dyDescent="0.25">
      <c r="A774" s="2">
        <v>771</v>
      </c>
      <c r="B774">
        <v>5901.7</v>
      </c>
      <c r="C774">
        <v>6</v>
      </c>
      <c r="D774" s="8">
        <f t="shared" si="24"/>
        <v>983.61666666666667</v>
      </c>
      <c r="E774" s="4">
        <v>6</v>
      </c>
      <c r="F774" s="7">
        <v>8</v>
      </c>
      <c r="G774" s="3">
        <f t="shared" si="25"/>
        <v>47213.599999999999</v>
      </c>
      <c r="I774" s="3"/>
      <c r="J774" s="7"/>
      <c r="K774" s="11"/>
      <c r="L774" s="11"/>
      <c r="M774" s="11"/>
      <c r="N774" s="7"/>
      <c r="O774" s="14"/>
      <c r="P774" s="7"/>
      <c r="Q774" s="11"/>
      <c r="R774" s="11"/>
      <c r="S774" s="11"/>
      <c r="T774" s="11"/>
      <c r="U774" s="11"/>
      <c r="V774" s="7"/>
      <c r="W774" s="8"/>
      <c r="X774" s="4"/>
      <c r="Y774" s="7"/>
      <c r="Z774" s="3"/>
    </row>
    <row r="775" spans="1:26" x14ac:dyDescent="0.25">
      <c r="A775" s="2">
        <v>772</v>
      </c>
      <c r="B775">
        <v>8421.58</v>
      </c>
      <c r="C775">
        <v>6</v>
      </c>
      <c r="D775" s="8">
        <f t="shared" si="24"/>
        <v>1403.5966666666666</v>
      </c>
      <c r="E775" s="4">
        <v>6</v>
      </c>
      <c r="F775" s="7">
        <v>4</v>
      </c>
      <c r="G775" s="3">
        <f t="shared" si="25"/>
        <v>33686.32</v>
      </c>
      <c r="I775" s="3"/>
      <c r="J775" s="7"/>
      <c r="K775" s="11"/>
      <c r="L775" s="11"/>
      <c r="M775" s="11"/>
      <c r="N775" s="7"/>
      <c r="O775" s="14"/>
      <c r="P775" s="11"/>
      <c r="Q775" s="11"/>
      <c r="R775" s="11"/>
      <c r="S775" s="11"/>
      <c r="T775" s="11"/>
      <c r="U775" s="11"/>
      <c r="V775" s="7"/>
      <c r="W775" s="8"/>
      <c r="X775" s="4"/>
      <c r="Y775" s="7"/>
      <c r="Z775" s="3"/>
    </row>
    <row r="776" spans="1:26" x14ac:dyDescent="0.25">
      <c r="A776" s="2">
        <v>773</v>
      </c>
      <c r="B776">
        <v>10334.68</v>
      </c>
      <c r="C776">
        <v>8</v>
      </c>
      <c r="D776" s="8">
        <f t="shared" si="24"/>
        <v>1291.835</v>
      </c>
      <c r="E776" s="4">
        <v>6</v>
      </c>
      <c r="F776" s="7">
        <v>20</v>
      </c>
      <c r="G776" s="3">
        <f t="shared" si="25"/>
        <v>155020.20000000001</v>
      </c>
      <c r="I776" s="3"/>
      <c r="J776" s="7"/>
      <c r="K776" s="11"/>
      <c r="L776" s="11"/>
      <c r="M776" s="11"/>
      <c r="N776" s="7"/>
      <c r="O776" s="14"/>
      <c r="P776" s="7"/>
      <c r="Q776" s="11"/>
      <c r="R776" s="11"/>
      <c r="S776" s="11"/>
      <c r="T776" s="11"/>
      <c r="U776" s="11"/>
      <c r="V776" s="7"/>
      <c r="W776" s="8"/>
      <c r="X776" s="4"/>
      <c r="Y776" s="7"/>
      <c r="Z776" s="3"/>
    </row>
    <row r="777" spans="1:26" x14ac:dyDescent="0.25">
      <c r="A777" s="2">
        <v>774</v>
      </c>
      <c r="B777">
        <v>1311.44</v>
      </c>
      <c r="C777">
        <v>1</v>
      </c>
      <c r="D777" s="8">
        <f t="shared" si="24"/>
        <v>1311.44</v>
      </c>
      <c r="E777" s="4">
        <v>6</v>
      </c>
      <c r="F777" s="7">
        <v>1</v>
      </c>
      <c r="G777" s="3">
        <f t="shared" si="25"/>
        <v>7868.64</v>
      </c>
      <c r="I777" s="3"/>
      <c r="J777" s="7"/>
      <c r="K777" s="11"/>
      <c r="L777" s="11"/>
      <c r="M777" s="11"/>
      <c r="N777" s="7"/>
      <c r="O777" s="14"/>
      <c r="P777" s="11"/>
      <c r="Q777" s="11"/>
      <c r="R777" s="11"/>
      <c r="S777" s="11"/>
      <c r="T777" s="11"/>
      <c r="U777" s="11"/>
      <c r="V777" s="7"/>
      <c r="W777" s="8"/>
      <c r="X777" s="4"/>
      <c r="Y777" s="7"/>
      <c r="Z777" s="3"/>
    </row>
    <row r="778" spans="1:26" x14ac:dyDescent="0.25">
      <c r="A778" s="2">
        <v>775</v>
      </c>
      <c r="B778">
        <v>6985.21</v>
      </c>
      <c r="C778">
        <v>7</v>
      </c>
      <c r="D778" s="8">
        <f t="shared" si="24"/>
        <v>997.88714285714286</v>
      </c>
      <c r="E778" s="4">
        <v>6</v>
      </c>
      <c r="F778" s="7">
        <v>4</v>
      </c>
      <c r="G778" s="3">
        <f t="shared" si="25"/>
        <v>23949.291428571429</v>
      </c>
      <c r="I778" s="3"/>
      <c r="J778" s="7"/>
      <c r="K778" s="11"/>
      <c r="L778" s="11"/>
      <c r="M778" s="11"/>
      <c r="N778" s="7"/>
      <c r="O778" s="14"/>
      <c r="P778" s="11"/>
      <c r="Q778" s="11"/>
      <c r="R778" s="11"/>
      <c r="S778" s="11"/>
      <c r="T778" s="11"/>
      <c r="U778" s="11"/>
      <c r="V778" s="7"/>
      <c r="W778" s="8"/>
      <c r="X778" s="4"/>
      <c r="Y778" s="7"/>
      <c r="Z778" s="3"/>
    </row>
    <row r="779" spans="1:26" x14ac:dyDescent="0.25">
      <c r="A779" s="2">
        <v>776</v>
      </c>
      <c r="B779">
        <v>9151.17</v>
      </c>
      <c r="C779">
        <v>9</v>
      </c>
      <c r="D779" s="8">
        <f t="shared" si="24"/>
        <v>1016.7966666666666</v>
      </c>
      <c r="E779" s="4">
        <v>6</v>
      </c>
      <c r="F779" s="7">
        <v>20</v>
      </c>
      <c r="G779" s="3">
        <f t="shared" si="25"/>
        <v>122015.59999999999</v>
      </c>
      <c r="I779" s="3"/>
      <c r="J779" s="7"/>
      <c r="K779" s="11"/>
      <c r="L779" s="11"/>
      <c r="M779" s="11"/>
      <c r="N779" s="7"/>
      <c r="O779" s="14"/>
      <c r="P779" s="11"/>
      <c r="Q779" s="11"/>
      <c r="R779" s="11"/>
      <c r="S779" s="11"/>
      <c r="T779" s="11"/>
      <c r="U779" s="11"/>
      <c r="V779" s="7"/>
      <c r="W779" s="8"/>
      <c r="X779" s="4"/>
      <c r="Y779" s="7"/>
      <c r="Z779" s="3"/>
    </row>
    <row r="780" spans="1:26" x14ac:dyDescent="0.25">
      <c r="A780" s="2">
        <v>777</v>
      </c>
      <c r="B780">
        <v>5113.99</v>
      </c>
      <c r="C780">
        <v>6</v>
      </c>
      <c r="D780" s="8">
        <f t="shared" si="24"/>
        <v>852.33166666666659</v>
      </c>
      <c r="E780" s="4">
        <v>6</v>
      </c>
      <c r="F780" s="7">
        <v>4</v>
      </c>
      <c r="G780" s="3">
        <f t="shared" si="25"/>
        <v>20455.96</v>
      </c>
      <c r="I780" s="3"/>
      <c r="J780" s="7"/>
      <c r="K780" s="11"/>
      <c r="L780" s="11"/>
      <c r="M780" s="11"/>
      <c r="N780" s="7"/>
      <c r="O780" s="14"/>
      <c r="P780" s="11"/>
      <c r="Q780" s="11"/>
      <c r="R780" s="11"/>
      <c r="S780" s="11"/>
      <c r="T780" s="11"/>
      <c r="U780" s="11"/>
      <c r="V780" s="7"/>
      <c r="W780" s="8"/>
      <c r="X780" s="4"/>
      <c r="Y780" s="7"/>
      <c r="Z780" s="3"/>
    </row>
    <row r="781" spans="1:26" x14ac:dyDescent="0.25">
      <c r="A781" s="2">
        <v>778</v>
      </c>
      <c r="B781">
        <v>2604.1800000000003</v>
      </c>
      <c r="C781">
        <v>3</v>
      </c>
      <c r="D781" s="8">
        <f t="shared" si="24"/>
        <v>868.06000000000006</v>
      </c>
      <c r="E781" s="4">
        <v>6</v>
      </c>
      <c r="F781" s="7">
        <v>13</v>
      </c>
      <c r="G781" s="3">
        <f t="shared" si="25"/>
        <v>67708.680000000008</v>
      </c>
      <c r="I781" s="3"/>
      <c r="J781" s="7"/>
      <c r="K781" s="11"/>
      <c r="L781" s="11"/>
      <c r="M781" s="11"/>
      <c r="N781" s="7"/>
      <c r="O781" s="14"/>
      <c r="P781" s="11"/>
      <c r="Q781" s="11"/>
      <c r="R781" s="11"/>
      <c r="S781" s="11"/>
      <c r="T781" s="11"/>
      <c r="U781" s="11"/>
      <c r="V781" s="7"/>
      <c r="W781" s="8"/>
      <c r="X781" s="4"/>
      <c r="Y781" s="7"/>
      <c r="Z781" s="3"/>
    </row>
    <row r="782" spans="1:26" x14ac:dyDescent="0.25">
      <c r="A782" s="2">
        <v>779</v>
      </c>
      <c r="B782">
        <v>3079.5</v>
      </c>
      <c r="C782">
        <v>4</v>
      </c>
      <c r="D782" s="8">
        <f t="shared" si="24"/>
        <v>769.875</v>
      </c>
      <c r="E782" s="4">
        <v>6</v>
      </c>
      <c r="F782" s="7">
        <v>7</v>
      </c>
      <c r="G782" s="3">
        <f t="shared" si="25"/>
        <v>32334.75</v>
      </c>
      <c r="I782" s="3"/>
      <c r="J782" s="7"/>
      <c r="K782" s="11"/>
      <c r="L782" s="11"/>
      <c r="M782" s="11"/>
      <c r="N782" s="7"/>
      <c r="O782" s="14"/>
      <c r="P782" s="11"/>
      <c r="Q782" s="11"/>
      <c r="R782" s="11"/>
      <c r="S782" s="11"/>
      <c r="T782" s="11"/>
      <c r="U782" s="11"/>
      <c r="V782" s="7"/>
      <c r="W782" s="8"/>
      <c r="X782" s="4"/>
      <c r="Y782" s="7"/>
      <c r="Z782" s="3"/>
    </row>
    <row r="783" spans="1:26" x14ac:dyDescent="0.25">
      <c r="A783" s="2">
        <v>780</v>
      </c>
      <c r="B783">
        <v>3499.7200000000003</v>
      </c>
      <c r="C783">
        <v>3</v>
      </c>
      <c r="D783" s="8">
        <f t="shared" si="24"/>
        <v>1166.5733333333335</v>
      </c>
      <c r="E783" s="4">
        <v>6</v>
      </c>
      <c r="F783" s="7">
        <v>20</v>
      </c>
      <c r="G783" s="3">
        <f t="shared" si="25"/>
        <v>139988.80000000002</v>
      </c>
      <c r="I783" s="3"/>
      <c r="J783" s="7"/>
      <c r="K783" s="11"/>
      <c r="L783" s="7"/>
      <c r="M783" s="11"/>
      <c r="N783" s="7"/>
      <c r="O783" s="14"/>
      <c r="P783" s="11"/>
      <c r="Q783" s="11"/>
      <c r="R783" s="11"/>
      <c r="S783" s="11"/>
      <c r="T783" s="11"/>
      <c r="U783" s="11"/>
      <c r="V783" s="7"/>
      <c r="W783" s="8"/>
      <c r="X783" s="4"/>
      <c r="Y783" s="7"/>
      <c r="Z783" s="3"/>
    </row>
    <row r="784" spans="1:26" x14ac:dyDescent="0.25">
      <c r="A784" s="2">
        <v>781</v>
      </c>
      <c r="B784">
        <v>3763.46</v>
      </c>
      <c r="C784">
        <v>5</v>
      </c>
      <c r="D784" s="8">
        <f t="shared" si="24"/>
        <v>752.69200000000001</v>
      </c>
      <c r="E784" s="4">
        <v>6</v>
      </c>
      <c r="F784" s="7">
        <v>17</v>
      </c>
      <c r="G784" s="3">
        <f t="shared" si="25"/>
        <v>76774.584000000003</v>
      </c>
      <c r="I784" s="3"/>
      <c r="J784" s="7"/>
      <c r="K784" s="11"/>
      <c r="L784" s="11"/>
      <c r="M784" s="11"/>
      <c r="N784" s="7"/>
      <c r="O784" s="14"/>
      <c r="P784" s="11"/>
      <c r="Q784" s="11"/>
      <c r="R784" s="11"/>
      <c r="S784" s="11"/>
      <c r="T784" s="11"/>
      <c r="U784" s="11"/>
      <c r="V784" s="7"/>
      <c r="W784" s="8"/>
      <c r="X784" s="4"/>
      <c r="Y784" s="7"/>
      <c r="Z784" s="3"/>
    </row>
    <row r="785" spans="1:26" x14ac:dyDescent="0.25">
      <c r="A785" s="2">
        <v>782</v>
      </c>
      <c r="B785">
        <v>10216.48</v>
      </c>
      <c r="C785">
        <v>6</v>
      </c>
      <c r="D785" s="8">
        <f t="shared" si="24"/>
        <v>1702.7466666666667</v>
      </c>
      <c r="E785" s="4">
        <v>6</v>
      </c>
      <c r="F785" s="7">
        <v>17</v>
      </c>
      <c r="G785" s="3">
        <f t="shared" si="25"/>
        <v>173680.16</v>
      </c>
      <c r="I785" s="3"/>
      <c r="J785" s="7"/>
      <c r="K785" s="11"/>
      <c r="L785" s="11"/>
      <c r="M785" s="11"/>
      <c r="N785" s="7"/>
      <c r="O785" s="14"/>
      <c r="P785" s="11"/>
      <c r="Q785" s="11"/>
      <c r="R785" s="11"/>
      <c r="S785" s="11"/>
      <c r="T785" s="11"/>
      <c r="U785" s="11"/>
      <c r="V785" s="7"/>
      <c r="W785" s="8"/>
      <c r="X785" s="4"/>
      <c r="Y785" s="7"/>
      <c r="Z785" s="3"/>
    </row>
    <row r="786" spans="1:26" x14ac:dyDescent="0.25">
      <c r="A786" s="2">
        <v>783</v>
      </c>
      <c r="B786">
        <v>6170.6</v>
      </c>
      <c r="C786">
        <v>5</v>
      </c>
      <c r="D786" s="8">
        <f t="shared" si="24"/>
        <v>1234.1200000000001</v>
      </c>
      <c r="E786" s="4">
        <v>6</v>
      </c>
      <c r="F786" s="7">
        <v>14</v>
      </c>
      <c r="G786" s="3">
        <f t="shared" si="25"/>
        <v>103666.08000000002</v>
      </c>
      <c r="I786" s="3"/>
      <c r="J786" s="7"/>
      <c r="K786" s="11"/>
      <c r="L786" s="11"/>
      <c r="M786" s="11"/>
      <c r="N786" s="7"/>
      <c r="O786" s="14"/>
      <c r="P786" s="11"/>
      <c r="Q786" s="11"/>
      <c r="R786" s="11"/>
      <c r="S786" s="11"/>
      <c r="T786" s="11"/>
      <c r="U786" s="11"/>
      <c r="V786" s="7"/>
      <c r="W786" s="8"/>
      <c r="X786" s="4"/>
      <c r="Y786" s="7"/>
      <c r="Z786" s="3"/>
    </row>
    <row r="787" spans="1:26" x14ac:dyDescent="0.25">
      <c r="A787" s="2">
        <v>784</v>
      </c>
      <c r="B787">
        <v>760.18</v>
      </c>
      <c r="C787">
        <v>2</v>
      </c>
      <c r="D787" s="8">
        <f t="shared" si="24"/>
        <v>380.09</v>
      </c>
      <c r="E787" s="4">
        <v>6</v>
      </c>
      <c r="F787" s="7">
        <v>22</v>
      </c>
      <c r="G787" s="3">
        <f t="shared" si="25"/>
        <v>50171.88</v>
      </c>
      <c r="I787" s="3"/>
      <c r="J787" s="7"/>
      <c r="K787" s="11"/>
      <c r="L787" s="11"/>
      <c r="M787" s="11"/>
      <c r="N787" s="7"/>
      <c r="O787" s="14"/>
      <c r="P787" s="11"/>
      <c r="Q787" s="11"/>
      <c r="R787" s="11"/>
      <c r="S787" s="11"/>
      <c r="T787" s="11"/>
      <c r="U787" s="11"/>
      <c r="V787" s="7"/>
      <c r="W787" s="8"/>
      <c r="X787" s="4"/>
      <c r="Y787" s="7"/>
      <c r="Z787" s="3"/>
    </row>
    <row r="788" spans="1:26" x14ac:dyDescent="0.25">
      <c r="A788" s="2">
        <v>785</v>
      </c>
      <c r="B788">
        <v>4304.54</v>
      </c>
      <c r="C788">
        <v>6</v>
      </c>
      <c r="D788" s="8">
        <f t="shared" si="24"/>
        <v>717.42333333333329</v>
      </c>
      <c r="E788" s="4">
        <v>6</v>
      </c>
      <c r="F788" s="7">
        <v>18</v>
      </c>
      <c r="G788" s="3">
        <f t="shared" si="25"/>
        <v>77481.72</v>
      </c>
      <c r="I788" s="3"/>
      <c r="J788" s="7"/>
      <c r="K788" s="11"/>
      <c r="L788" s="11"/>
      <c r="M788" s="11"/>
      <c r="N788" s="7"/>
      <c r="O788" s="14"/>
      <c r="P788" s="11"/>
      <c r="Q788" s="11"/>
      <c r="R788" s="11"/>
      <c r="S788" s="11"/>
      <c r="T788" s="11"/>
      <c r="U788" s="11"/>
      <c r="V788" s="7"/>
      <c r="W788" s="8"/>
      <c r="X788" s="4"/>
      <c r="Y788" s="7"/>
      <c r="Z788" s="3"/>
    </row>
    <row r="789" spans="1:26" x14ac:dyDescent="0.25">
      <c r="A789" s="2">
        <v>786</v>
      </c>
      <c r="B789">
        <v>7114.27</v>
      </c>
      <c r="C789">
        <v>7</v>
      </c>
      <c r="D789" s="8">
        <f t="shared" si="24"/>
        <v>1016.3242857142858</v>
      </c>
      <c r="E789" s="4">
        <v>6</v>
      </c>
      <c r="F789" s="7">
        <v>16</v>
      </c>
      <c r="G789" s="3">
        <f t="shared" si="25"/>
        <v>97567.131428571432</v>
      </c>
      <c r="I789" s="3"/>
      <c r="J789" s="7"/>
      <c r="K789" s="11"/>
      <c r="L789" s="11"/>
      <c r="M789" s="11"/>
      <c r="N789" s="7"/>
      <c r="O789" s="14"/>
      <c r="P789" s="7"/>
      <c r="Q789" s="11"/>
      <c r="R789" s="11"/>
      <c r="S789" s="11"/>
      <c r="T789" s="11"/>
      <c r="U789" s="11"/>
      <c r="V789" s="7"/>
      <c r="W789" s="8"/>
      <c r="X789" s="4"/>
      <c r="Y789" s="7"/>
      <c r="Z789" s="3"/>
    </row>
    <row r="790" spans="1:26" x14ac:dyDescent="0.25">
      <c r="A790" s="2">
        <v>787</v>
      </c>
      <c r="B790">
        <v>11292.539999999999</v>
      </c>
      <c r="C790">
        <v>10</v>
      </c>
      <c r="D790" s="8">
        <f t="shared" si="24"/>
        <v>1129.2539999999999</v>
      </c>
      <c r="E790" s="4">
        <v>6</v>
      </c>
      <c r="F790" s="7">
        <v>2</v>
      </c>
      <c r="G790" s="3">
        <f t="shared" si="25"/>
        <v>13551.047999999999</v>
      </c>
      <c r="I790" s="3"/>
      <c r="J790" s="7"/>
      <c r="K790" s="11"/>
      <c r="L790" s="11"/>
      <c r="M790" s="11"/>
      <c r="N790" s="7"/>
      <c r="O790" s="14"/>
      <c r="P790" s="7"/>
      <c r="Q790" s="11"/>
      <c r="R790" s="11"/>
      <c r="S790" s="11"/>
      <c r="T790" s="11"/>
      <c r="U790" s="11"/>
      <c r="V790" s="7"/>
      <c r="W790" s="8"/>
      <c r="X790" s="4"/>
      <c r="Y790" s="7"/>
      <c r="Z790" s="3"/>
    </row>
    <row r="791" spans="1:26" x14ac:dyDescent="0.25">
      <c r="A791" s="2">
        <v>788</v>
      </c>
      <c r="B791">
        <v>4638.62</v>
      </c>
      <c r="C791">
        <v>5</v>
      </c>
      <c r="D791" s="8">
        <f t="shared" si="24"/>
        <v>927.72399999999993</v>
      </c>
      <c r="E791" s="4">
        <v>6</v>
      </c>
      <c r="F791" s="7">
        <v>11</v>
      </c>
      <c r="G791" s="3">
        <f t="shared" si="25"/>
        <v>61229.783999999992</v>
      </c>
      <c r="I791" s="3"/>
      <c r="J791" s="7"/>
      <c r="K791" s="11"/>
      <c r="L791" s="11"/>
      <c r="M791" s="11"/>
      <c r="N791" s="7"/>
      <c r="O791" s="14"/>
      <c r="P791" s="11"/>
      <c r="Q791" s="11"/>
      <c r="R791" s="11"/>
      <c r="S791" s="11"/>
      <c r="T791" s="11"/>
      <c r="U791" s="11"/>
      <c r="V791" s="7"/>
      <c r="W791" s="8"/>
      <c r="X791" s="4"/>
      <c r="Y791" s="7"/>
      <c r="Z791" s="3"/>
    </row>
    <row r="792" spans="1:26" x14ac:dyDescent="0.25">
      <c r="A792" s="2">
        <v>789</v>
      </c>
      <c r="B792">
        <v>4497.3</v>
      </c>
      <c r="C792">
        <v>8</v>
      </c>
      <c r="D792" s="8">
        <f t="shared" si="24"/>
        <v>562.16250000000002</v>
      </c>
      <c r="E792" s="4">
        <v>6</v>
      </c>
      <c r="F792" s="7">
        <v>14</v>
      </c>
      <c r="G792" s="3">
        <f t="shared" si="25"/>
        <v>47221.650000000009</v>
      </c>
      <c r="I792" s="3"/>
      <c r="J792" s="7"/>
      <c r="K792" s="11"/>
      <c r="L792" s="11"/>
      <c r="M792" s="11"/>
      <c r="N792" s="7"/>
      <c r="O792" s="14"/>
      <c r="P792" s="11"/>
      <c r="Q792" s="11"/>
      <c r="R792" s="11"/>
      <c r="S792" s="11"/>
      <c r="T792" s="11"/>
      <c r="U792" s="11"/>
      <c r="V792" s="7"/>
      <c r="W792" s="8"/>
      <c r="X792" s="4"/>
      <c r="Y792" s="7"/>
      <c r="Z792" s="3"/>
    </row>
    <row r="793" spans="1:26" x14ac:dyDescent="0.25">
      <c r="A793" s="2">
        <v>790</v>
      </c>
      <c r="B793">
        <v>9306.6099999999988</v>
      </c>
      <c r="C793">
        <v>8</v>
      </c>
      <c r="D793" s="8">
        <f t="shared" si="24"/>
        <v>1163.3262499999998</v>
      </c>
      <c r="E793" s="4">
        <v>6</v>
      </c>
      <c r="F793" s="7">
        <v>15</v>
      </c>
      <c r="G793" s="3">
        <f t="shared" si="25"/>
        <v>104699.36249999997</v>
      </c>
      <c r="I793" s="3"/>
      <c r="J793" s="7"/>
      <c r="K793" s="11"/>
      <c r="L793" s="7"/>
      <c r="M793" s="11"/>
      <c r="N793" s="7"/>
      <c r="O793" s="14"/>
      <c r="P793" s="11"/>
      <c r="Q793" s="11"/>
      <c r="R793" s="11"/>
      <c r="S793" s="11"/>
      <c r="T793" s="11"/>
      <c r="U793" s="11"/>
      <c r="V793" s="7"/>
      <c r="W793" s="8"/>
      <c r="X793" s="4"/>
      <c r="Y793" s="7"/>
      <c r="Z793" s="3"/>
    </row>
    <row r="794" spans="1:26" x14ac:dyDescent="0.25">
      <c r="A794" s="2">
        <v>791</v>
      </c>
      <c r="B794">
        <v>6605.22</v>
      </c>
      <c r="C794">
        <v>6</v>
      </c>
      <c r="D794" s="8">
        <f t="shared" si="24"/>
        <v>1100.8700000000001</v>
      </c>
      <c r="E794" s="4">
        <v>6</v>
      </c>
      <c r="F794" s="7">
        <v>14</v>
      </c>
      <c r="G794" s="3">
        <f t="shared" si="25"/>
        <v>92473.080000000016</v>
      </c>
      <c r="I794" s="3"/>
      <c r="J794" s="7"/>
      <c r="K794" s="11"/>
      <c r="L794" s="11"/>
      <c r="M794" s="11"/>
      <c r="N794" s="7"/>
      <c r="O794" s="14"/>
      <c r="P794" s="11"/>
      <c r="Q794" s="11"/>
      <c r="R794" s="11"/>
      <c r="S794" s="11"/>
      <c r="T794" s="11"/>
      <c r="U794" s="11"/>
      <c r="V794" s="7"/>
      <c r="W794" s="8"/>
      <c r="X794" s="4"/>
      <c r="Y794" s="7"/>
      <c r="Z794" s="3"/>
    </row>
    <row r="795" spans="1:26" x14ac:dyDescent="0.25">
      <c r="A795" s="2">
        <v>792</v>
      </c>
      <c r="B795">
        <v>6907.9000000000015</v>
      </c>
      <c r="C795">
        <v>6</v>
      </c>
      <c r="D795" s="8">
        <f t="shared" si="24"/>
        <v>1151.3166666666668</v>
      </c>
      <c r="E795" s="4">
        <v>6</v>
      </c>
      <c r="F795" s="7">
        <v>4</v>
      </c>
      <c r="G795" s="3">
        <f t="shared" si="25"/>
        <v>27631.600000000006</v>
      </c>
      <c r="I795" s="3"/>
      <c r="J795" s="7"/>
      <c r="K795" s="11"/>
      <c r="L795" s="11"/>
      <c r="M795" s="11"/>
      <c r="N795" s="7"/>
      <c r="O795" s="14"/>
      <c r="P795" s="11"/>
      <c r="Q795" s="11"/>
      <c r="R795" s="11"/>
      <c r="S795" s="11"/>
      <c r="T795" s="11"/>
      <c r="U795" s="11"/>
      <c r="V795" s="7"/>
      <c r="W795" s="8"/>
      <c r="X795" s="4"/>
      <c r="Y795" s="7"/>
      <c r="Z795" s="3"/>
    </row>
    <row r="796" spans="1:26" x14ac:dyDescent="0.25">
      <c r="A796" s="2">
        <v>793</v>
      </c>
      <c r="B796">
        <v>12116.109999999999</v>
      </c>
      <c r="C796">
        <v>10</v>
      </c>
      <c r="D796" s="8">
        <f t="shared" si="24"/>
        <v>1211.6109999999999</v>
      </c>
      <c r="E796" s="4">
        <v>6</v>
      </c>
      <c r="F796" s="7">
        <v>9</v>
      </c>
      <c r="G796" s="3">
        <f t="shared" si="25"/>
        <v>65426.993999999992</v>
      </c>
      <c r="I796" s="3"/>
      <c r="J796" s="7"/>
      <c r="K796" s="11"/>
      <c r="L796" s="11"/>
      <c r="M796" s="11"/>
      <c r="N796" s="7"/>
      <c r="O796" s="14"/>
      <c r="P796" s="11"/>
      <c r="Q796" s="11"/>
      <c r="R796" s="11"/>
      <c r="S796" s="11"/>
      <c r="T796" s="11"/>
      <c r="U796" s="11"/>
      <c r="V796" s="7"/>
      <c r="W796" s="8"/>
      <c r="X796" s="4"/>
      <c r="Y796" s="7"/>
      <c r="Z796" s="3"/>
    </row>
    <row r="797" spans="1:26" x14ac:dyDescent="0.25">
      <c r="A797" s="2">
        <v>794</v>
      </c>
      <c r="B797">
        <v>7832.7399999999989</v>
      </c>
      <c r="C797">
        <v>7</v>
      </c>
      <c r="D797" s="8">
        <f t="shared" si="24"/>
        <v>1118.962857142857</v>
      </c>
      <c r="E797" s="4">
        <v>6</v>
      </c>
      <c r="F797" s="7">
        <v>16</v>
      </c>
      <c r="G797" s="3">
        <f t="shared" si="25"/>
        <v>107420.43428571428</v>
      </c>
      <c r="I797" s="3"/>
      <c r="J797" s="7"/>
      <c r="K797" s="11"/>
      <c r="L797" s="11"/>
      <c r="M797" s="11"/>
      <c r="N797" s="7"/>
      <c r="O797" s="14"/>
      <c r="P797" s="11"/>
      <c r="Q797" s="11"/>
      <c r="R797" s="11"/>
      <c r="S797" s="11"/>
      <c r="T797" s="11"/>
      <c r="U797" s="11"/>
      <c r="V797" s="7"/>
      <c r="W797" s="8"/>
      <c r="X797" s="4"/>
      <c r="Y797" s="7"/>
      <c r="Z797" s="3"/>
    </row>
    <row r="798" spans="1:26" x14ac:dyDescent="0.25">
      <c r="A798" s="2">
        <v>795</v>
      </c>
      <c r="B798">
        <v>5980.89</v>
      </c>
      <c r="C798">
        <v>5</v>
      </c>
      <c r="D798" s="8">
        <f t="shared" si="24"/>
        <v>1196.1780000000001</v>
      </c>
      <c r="E798" s="4">
        <v>6</v>
      </c>
      <c r="F798" s="7">
        <v>18</v>
      </c>
      <c r="G798" s="3">
        <f t="shared" si="25"/>
        <v>129187.22400000002</v>
      </c>
      <c r="I798" s="3"/>
      <c r="J798" s="7"/>
      <c r="K798" s="11"/>
      <c r="L798" s="11"/>
      <c r="M798" s="11"/>
      <c r="N798" s="7"/>
      <c r="O798" s="14"/>
      <c r="P798" s="11"/>
      <c r="Q798" s="11"/>
      <c r="R798" s="11"/>
      <c r="S798" s="11"/>
      <c r="T798" s="11"/>
      <c r="U798" s="11"/>
      <c r="V798" s="7"/>
      <c r="W798" s="8"/>
      <c r="X798" s="4"/>
      <c r="Y798" s="7"/>
      <c r="Z798" s="3"/>
    </row>
    <row r="799" spans="1:26" x14ac:dyDescent="0.25">
      <c r="A799" s="2">
        <v>796</v>
      </c>
      <c r="B799">
        <v>6097.0500000000011</v>
      </c>
      <c r="C799">
        <v>7</v>
      </c>
      <c r="D799" s="8">
        <f t="shared" si="24"/>
        <v>871.00714285714298</v>
      </c>
      <c r="E799" s="4">
        <v>6</v>
      </c>
      <c r="F799" s="7">
        <v>2</v>
      </c>
      <c r="G799" s="3">
        <f t="shared" si="25"/>
        <v>10452.085714285717</v>
      </c>
      <c r="I799" s="3"/>
      <c r="J799" s="7"/>
      <c r="K799" s="11"/>
      <c r="L799" s="11"/>
      <c r="M799" s="11"/>
      <c r="N799" s="7"/>
      <c r="O799" s="14"/>
      <c r="P799" s="11"/>
      <c r="Q799" s="11"/>
      <c r="R799" s="11"/>
      <c r="S799" s="11"/>
      <c r="T799" s="11"/>
      <c r="U799" s="11"/>
      <c r="V799" s="7"/>
      <c r="W799" s="8"/>
      <c r="X799" s="4"/>
      <c r="Y799" s="7"/>
      <c r="Z799" s="3"/>
    </row>
    <row r="800" spans="1:26" x14ac:dyDescent="0.25">
      <c r="A800" s="2">
        <v>797</v>
      </c>
      <c r="B800">
        <v>4668.4900000000007</v>
      </c>
      <c r="C800">
        <v>4</v>
      </c>
      <c r="D800" s="8">
        <f t="shared" si="24"/>
        <v>1167.1225000000002</v>
      </c>
      <c r="E800" s="4">
        <v>6</v>
      </c>
      <c r="F800" s="7">
        <v>19</v>
      </c>
      <c r="G800" s="3">
        <f t="shared" si="25"/>
        <v>133051.96500000003</v>
      </c>
      <c r="I800" s="3"/>
      <c r="J800" s="7"/>
      <c r="K800" s="11"/>
      <c r="L800" s="11"/>
      <c r="M800" s="11"/>
      <c r="N800" s="7"/>
      <c r="O800" s="14"/>
      <c r="P800" s="11"/>
      <c r="Q800" s="11"/>
      <c r="R800" s="11"/>
      <c r="S800" s="11"/>
      <c r="T800" s="11"/>
      <c r="U800" s="11"/>
      <c r="V800" s="7"/>
      <c r="W800" s="8"/>
      <c r="X800" s="4"/>
      <c r="Y800" s="7"/>
      <c r="Z800" s="3"/>
    </row>
    <row r="801" spans="1:26" x14ac:dyDescent="0.25">
      <c r="A801" s="2">
        <v>798</v>
      </c>
      <c r="B801">
        <v>4285.05</v>
      </c>
      <c r="C801">
        <v>3</v>
      </c>
      <c r="D801" s="8">
        <f t="shared" si="24"/>
        <v>1428.3500000000001</v>
      </c>
      <c r="E801" s="4">
        <v>6</v>
      </c>
      <c r="F801" s="7">
        <v>5</v>
      </c>
      <c r="G801" s="3">
        <f t="shared" si="25"/>
        <v>42850.5</v>
      </c>
      <c r="I801" s="3"/>
      <c r="J801" s="7"/>
      <c r="K801" s="11"/>
      <c r="L801" s="11"/>
      <c r="M801" s="11"/>
      <c r="N801" s="7"/>
      <c r="O801" s="14"/>
      <c r="P801" s="11"/>
      <c r="Q801" s="11"/>
      <c r="R801" s="11"/>
      <c r="S801" s="11"/>
      <c r="T801" s="11"/>
      <c r="U801" s="11"/>
      <c r="V801" s="7"/>
      <c r="W801" s="8"/>
      <c r="X801" s="4"/>
      <c r="Y801" s="7"/>
      <c r="Z801" s="3"/>
    </row>
    <row r="802" spans="1:26" x14ac:dyDescent="0.25">
      <c r="A802" s="2">
        <v>799</v>
      </c>
      <c r="B802">
        <v>14399.890000000001</v>
      </c>
      <c r="C802">
        <v>11</v>
      </c>
      <c r="D802" s="8">
        <f t="shared" si="24"/>
        <v>1309.0809090909092</v>
      </c>
      <c r="E802" s="4">
        <v>6</v>
      </c>
      <c r="F802" s="7" t="s">
        <v>5</v>
      </c>
      <c r="G802" s="3" t="e">
        <f t="shared" si="25"/>
        <v>#VALUE!</v>
      </c>
      <c r="I802" s="3"/>
      <c r="J802" s="7"/>
      <c r="K802" s="11"/>
      <c r="L802" s="11"/>
      <c r="M802" s="11"/>
      <c r="N802" s="7"/>
      <c r="O802" s="7"/>
      <c r="P802" s="11"/>
      <c r="Q802" s="11"/>
      <c r="R802" s="11"/>
      <c r="S802" s="11"/>
      <c r="T802" s="11"/>
      <c r="U802" s="11"/>
      <c r="V802" s="7"/>
      <c r="W802" s="8"/>
      <c r="X802" s="4"/>
      <c r="Y802" s="7"/>
      <c r="Z802" s="3"/>
    </row>
    <row r="803" spans="1:26" x14ac:dyDescent="0.25">
      <c r="A803" s="2">
        <v>800</v>
      </c>
      <c r="B803">
        <v>6283.9</v>
      </c>
      <c r="C803">
        <v>6</v>
      </c>
      <c r="D803" s="8">
        <f t="shared" si="24"/>
        <v>1047.3166666666666</v>
      </c>
      <c r="E803" s="4">
        <v>6</v>
      </c>
      <c r="F803" s="7">
        <v>8</v>
      </c>
      <c r="G803" s="3">
        <f t="shared" si="25"/>
        <v>50271.199999999997</v>
      </c>
      <c r="I803" s="3"/>
      <c r="J803" s="7"/>
      <c r="K803" s="11"/>
      <c r="L803" s="11"/>
      <c r="M803" s="11"/>
      <c r="N803" s="7"/>
      <c r="O803" s="14"/>
      <c r="P803" s="11"/>
      <c r="Q803" s="11"/>
      <c r="R803" s="11"/>
      <c r="S803" s="11"/>
      <c r="T803" s="11"/>
      <c r="U803" s="11"/>
      <c r="V803" s="7"/>
      <c r="W803" s="8"/>
      <c r="X803" s="4"/>
      <c r="Y803" s="7"/>
      <c r="Z803" s="3"/>
    </row>
    <row r="804" spans="1:26" x14ac:dyDescent="0.25">
      <c r="A804" s="2">
        <v>801</v>
      </c>
      <c r="B804">
        <v>1074.8</v>
      </c>
      <c r="C804">
        <v>2</v>
      </c>
      <c r="D804" s="8">
        <f t="shared" si="24"/>
        <v>537.4</v>
      </c>
      <c r="E804" s="4">
        <v>6</v>
      </c>
      <c r="F804" s="7">
        <v>20</v>
      </c>
      <c r="G804" s="3">
        <f t="shared" si="25"/>
        <v>64487.999999999993</v>
      </c>
      <c r="I804" s="3"/>
      <c r="J804" s="7"/>
      <c r="K804" s="11"/>
      <c r="L804" s="11"/>
      <c r="M804" s="11"/>
      <c r="N804" s="7"/>
      <c r="O804" s="14"/>
      <c r="P804" s="11"/>
      <c r="Q804" s="11"/>
      <c r="R804" s="11"/>
      <c r="S804" s="11"/>
      <c r="T804" s="11"/>
      <c r="U804" s="11"/>
      <c r="V804" s="7"/>
      <c r="W804" s="8"/>
      <c r="X804" s="4"/>
      <c r="Y804" s="7"/>
      <c r="Z804" s="3"/>
    </row>
    <row r="805" spans="1:26" x14ac:dyDescent="0.25">
      <c r="A805" s="2">
        <v>802</v>
      </c>
      <c r="B805">
        <v>7508.74</v>
      </c>
      <c r="C805">
        <v>6</v>
      </c>
      <c r="D805" s="8">
        <f t="shared" si="24"/>
        <v>1251.4566666666667</v>
      </c>
      <c r="E805" s="4">
        <v>6</v>
      </c>
      <c r="F805" s="7">
        <v>3</v>
      </c>
      <c r="G805" s="3">
        <f t="shared" si="25"/>
        <v>22526.22</v>
      </c>
      <c r="I805" s="3"/>
      <c r="J805" s="7"/>
      <c r="K805" s="11"/>
      <c r="L805" s="11"/>
      <c r="M805" s="11"/>
      <c r="N805" s="7"/>
      <c r="O805" s="14"/>
      <c r="P805" s="11"/>
      <c r="Q805" s="11"/>
      <c r="R805" s="11"/>
      <c r="S805" s="11"/>
      <c r="T805" s="11"/>
      <c r="U805" s="11"/>
      <c r="V805" s="7"/>
      <c r="W805" s="8"/>
      <c r="X805" s="4"/>
      <c r="Y805" s="7"/>
      <c r="Z805" s="3"/>
    </row>
    <row r="806" spans="1:26" x14ac:dyDescent="0.25">
      <c r="A806" s="2">
        <v>803</v>
      </c>
      <c r="B806">
        <v>3818.2500000000005</v>
      </c>
      <c r="C806">
        <v>6</v>
      </c>
      <c r="D806" s="8">
        <f t="shared" si="24"/>
        <v>636.37500000000011</v>
      </c>
      <c r="E806" s="4">
        <v>6</v>
      </c>
      <c r="F806" s="7">
        <v>3</v>
      </c>
      <c r="G806" s="3">
        <f t="shared" si="25"/>
        <v>11454.750000000004</v>
      </c>
      <c r="I806" s="3"/>
      <c r="J806" s="7"/>
      <c r="K806" s="11"/>
      <c r="L806" s="11"/>
      <c r="M806" s="11"/>
      <c r="N806" s="7"/>
      <c r="O806" s="14"/>
      <c r="P806" s="11"/>
      <c r="Q806" s="11"/>
      <c r="R806" s="11"/>
      <c r="S806" s="11"/>
      <c r="T806" s="11"/>
      <c r="U806" s="11"/>
      <c r="V806" s="7"/>
      <c r="W806" s="8"/>
      <c r="X806" s="4"/>
      <c r="Y806" s="7"/>
      <c r="Z806" s="3"/>
    </row>
    <row r="807" spans="1:26" x14ac:dyDescent="0.25">
      <c r="A807" s="2">
        <v>804</v>
      </c>
      <c r="B807">
        <v>3480.5</v>
      </c>
      <c r="C807">
        <v>3</v>
      </c>
      <c r="D807" s="8">
        <f t="shared" si="24"/>
        <v>1160.1666666666667</v>
      </c>
      <c r="E807" s="4">
        <v>6</v>
      </c>
      <c r="F807" s="7">
        <v>1</v>
      </c>
      <c r="G807" s="3">
        <f t="shared" si="25"/>
        <v>6961</v>
      </c>
      <c r="I807" s="3"/>
      <c r="J807" s="7"/>
      <c r="K807" s="11"/>
      <c r="L807" s="11"/>
      <c r="M807" s="11"/>
      <c r="N807" s="7"/>
      <c r="O807" s="14"/>
      <c r="P807" s="11"/>
      <c r="Q807" s="11"/>
      <c r="R807" s="11"/>
      <c r="S807" s="11"/>
      <c r="T807" s="11"/>
      <c r="U807" s="11"/>
      <c r="V807" s="7"/>
      <c r="W807" s="8"/>
      <c r="X807" s="4"/>
      <c r="Y807" s="7"/>
      <c r="Z807" s="3"/>
    </row>
    <row r="808" spans="1:26" x14ac:dyDescent="0.25">
      <c r="A808" s="2">
        <v>805</v>
      </c>
      <c r="B808">
        <v>6966.17</v>
      </c>
      <c r="C808">
        <v>6</v>
      </c>
      <c r="D808" s="8">
        <f t="shared" si="24"/>
        <v>1161.0283333333334</v>
      </c>
      <c r="E808" s="4">
        <v>6</v>
      </c>
      <c r="F808" s="7">
        <v>10</v>
      </c>
      <c r="G808" s="3">
        <f t="shared" si="25"/>
        <v>69661.7</v>
      </c>
      <c r="I808" s="3"/>
      <c r="J808" s="7"/>
      <c r="K808" s="11"/>
      <c r="L808" s="11"/>
      <c r="M808" s="11"/>
      <c r="N808" s="7"/>
      <c r="O808" s="14"/>
      <c r="P808" s="11"/>
      <c r="Q808" s="11"/>
      <c r="R808" s="11"/>
      <c r="S808" s="11"/>
      <c r="T808" s="11"/>
      <c r="U808" s="11"/>
      <c r="V808" s="7"/>
      <c r="W808" s="8"/>
      <c r="X808" s="4"/>
      <c r="Y808" s="7"/>
      <c r="Z808" s="3"/>
    </row>
    <row r="809" spans="1:26" x14ac:dyDescent="0.25">
      <c r="A809" s="2">
        <v>806</v>
      </c>
      <c r="B809">
        <v>4854.46</v>
      </c>
      <c r="C809">
        <v>4</v>
      </c>
      <c r="D809" s="8">
        <f t="shared" si="24"/>
        <v>1213.615</v>
      </c>
      <c r="E809" s="4">
        <v>6</v>
      </c>
      <c r="F809" s="7">
        <v>7</v>
      </c>
      <c r="G809" s="3">
        <f t="shared" si="25"/>
        <v>50971.83</v>
      </c>
      <c r="I809" s="3"/>
      <c r="J809" s="7"/>
      <c r="K809" s="11"/>
      <c r="L809" s="11"/>
      <c r="M809" s="11"/>
      <c r="N809" s="7"/>
      <c r="O809" s="14"/>
      <c r="P809" s="11"/>
      <c r="Q809" s="11"/>
      <c r="R809" s="11"/>
      <c r="S809" s="11"/>
      <c r="T809" s="11"/>
      <c r="U809" s="11"/>
      <c r="V809" s="7"/>
      <c r="W809" s="8"/>
      <c r="X809" s="4"/>
      <c r="Y809" s="7"/>
      <c r="Z809" s="3"/>
    </row>
    <row r="810" spans="1:26" x14ac:dyDescent="0.25">
      <c r="A810" s="2">
        <v>807</v>
      </c>
      <c r="B810">
        <v>4367.13</v>
      </c>
      <c r="C810">
        <v>4</v>
      </c>
      <c r="D810" s="8">
        <f t="shared" si="24"/>
        <v>1091.7825</v>
      </c>
      <c r="E810" s="4">
        <v>6</v>
      </c>
      <c r="F810" s="7">
        <v>16</v>
      </c>
      <c r="G810" s="3">
        <f t="shared" si="25"/>
        <v>104811.12</v>
      </c>
      <c r="I810" s="3"/>
      <c r="J810" s="7"/>
      <c r="K810" s="11"/>
      <c r="L810" s="11"/>
      <c r="M810" s="11"/>
      <c r="N810" s="7"/>
      <c r="O810" s="14"/>
      <c r="P810" s="11"/>
      <c r="Q810" s="11"/>
      <c r="R810" s="11"/>
      <c r="S810" s="11"/>
      <c r="T810" s="11"/>
      <c r="U810" s="11"/>
      <c r="V810" s="7"/>
      <c r="W810" s="8"/>
      <c r="X810" s="4"/>
      <c r="Y810" s="7"/>
      <c r="Z810" s="3"/>
    </row>
    <row r="811" spans="1:26" x14ac:dyDescent="0.25">
      <c r="A811" s="2">
        <v>808</v>
      </c>
      <c r="B811">
        <v>3676.8199999999997</v>
      </c>
      <c r="C811">
        <v>3</v>
      </c>
      <c r="D811" s="8">
        <f t="shared" si="24"/>
        <v>1225.6066666666666</v>
      </c>
      <c r="E811" s="4">
        <v>6</v>
      </c>
      <c r="F811" s="7">
        <v>17</v>
      </c>
      <c r="G811" s="3">
        <f t="shared" si="25"/>
        <v>125011.87999999999</v>
      </c>
      <c r="I811" s="3"/>
      <c r="J811" s="7"/>
      <c r="K811" s="11"/>
      <c r="L811" s="11"/>
      <c r="M811" s="11"/>
      <c r="N811" s="7"/>
      <c r="O811" s="14"/>
      <c r="P811" s="11"/>
      <c r="Q811" s="11"/>
      <c r="R811" s="11"/>
      <c r="S811" s="11"/>
      <c r="T811" s="11"/>
      <c r="U811" s="11"/>
      <c r="V811" s="7"/>
      <c r="W811" s="8"/>
      <c r="X811" s="4"/>
      <c r="Y811" s="7"/>
      <c r="Z811" s="3"/>
    </row>
    <row r="812" spans="1:26" x14ac:dyDescent="0.25">
      <c r="A812" s="2">
        <v>809</v>
      </c>
      <c r="B812">
        <v>3653.47</v>
      </c>
      <c r="C812">
        <v>4</v>
      </c>
      <c r="D812" s="8">
        <f t="shared" si="24"/>
        <v>913.36749999999995</v>
      </c>
      <c r="E812" s="4">
        <v>6</v>
      </c>
      <c r="F812" s="7">
        <v>18</v>
      </c>
      <c r="G812" s="3">
        <f t="shared" si="25"/>
        <v>98643.69</v>
      </c>
      <c r="I812" s="3"/>
      <c r="J812" s="7"/>
      <c r="K812" s="11"/>
      <c r="L812" s="11"/>
      <c r="M812" s="11"/>
      <c r="N812" s="7"/>
      <c r="O812" s="14"/>
      <c r="P812" s="11"/>
      <c r="Q812" s="11"/>
      <c r="R812" s="11"/>
      <c r="S812" s="11"/>
      <c r="T812" s="11"/>
      <c r="U812" s="11"/>
      <c r="V812" s="7"/>
      <c r="W812" s="8"/>
      <c r="X812" s="4"/>
      <c r="Y812" s="7"/>
      <c r="Z812" s="3"/>
    </row>
    <row r="813" spans="1:26" x14ac:dyDescent="0.25">
      <c r="A813" s="2">
        <v>810</v>
      </c>
      <c r="B813">
        <v>4539.42</v>
      </c>
      <c r="C813">
        <v>4</v>
      </c>
      <c r="D813" s="8">
        <f t="shared" si="24"/>
        <v>1134.855</v>
      </c>
      <c r="E813" s="4">
        <v>6</v>
      </c>
      <c r="F813" s="7">
        <v>1</v>
      </c>
      <c r="G813" s="3">
        <f t="shared" si="25"/>
        <v>6809.13</v>
      </c>
      <c r="I813" s="3"/>
      <c r="J813" s="7"/>
      <c r="K813" s="11"/>
      <c r="L813" s="11"/>
      <c r="M813" s="11"/>
      <c r="N813" s="7"/>
      <c r="O813" s="14"/>
      <c r="P813" s="11"/>
      <c r="Q813" s="11"/>
      <c r="R813" s="11"/>
      <c r="S813" s="11"/>
      <c r="T813" s="11"/>
      <c r="U813" s="11"/>
      <c r="V813" s="7"/>
      <c r="W813" s="8"/>
      <c r="X813" s="4"/>
      <c r="Y813" s="7"/>
      <c r="Z813" s="3"/>
    </row>
    <row r="814" spans="1:26" x14ac:dyDescent="0.25">
      <c r="A814" s="2">
        <v>811</v>
      </c>
      <c r="B814">
        <v>1388.0299999999997</v>
      </c>
      <c r="C814">
        <v>3</v>
      </c>
      <c r="D814" s="8">
        <f t="shared" si="24"/>
        <v>462.67666666666656</v>
      </c>
      <c r="E814" s="4">
        <v>6</v>
      </c>
      <c r="F814" s="7">
        <v>8</v>
      </c>
      <c r="G814" s="3">
        <f t="shared" si="25"/>
        <v>22208.479999999996</v>
      </c>
      <c r="I814" s="3"/>
      <c r="J814" s="7"/>
      <c r="K814" s="11"/>
      <c r="L814" s="11"/>
      <c r="M814" s="11"/>
      <c r="N814" s="7"/>
      <c r="O814" s="14"/>
      <c r="P814" s="11"/>
      <c r="Q814" s="11"/>
      <c r="R814" s="11"/>
      <c r="S814" s="11"/>
      <c r="T814" s="11"/>
      <c r="U814" s="11"/>
      <c r="V814" s="7"/>
      <c r="W814" s="8"/>
      <c r="X814" s="4"/>
      <c r="Y814" s="7"/>
      <c r="Z814" s="3"/>
    </row>
    <row r="815" spans="1:26" x14ac:dyDescent="0.25">
      <c r="A815" s="2">
        <v>812</v>
      </c>
      <c r="B815">
        <v>1400.23</v>
      </c>
      <c r="C815">
        <v>2</v>
      </c>
      <c r="D815" s="8">
        <f t="shared" si="24"/>
        <v>700.11500000000001</v>
      </c>
      <c r="E815" s="4">
        <v>6</v>
      </c>
      <c r="F815" s="7">
        <v>16</v>
      </c>
      <c r="G815" s="3">
        <f t="shared" si="25"/>
        <v>67211.040000000008</v>
      </c>
      <c r="I815" s="3"/>
      <c r="J815" s="7"/>
      <c r="K815" s="11"/>
      <c r="L815" s="11"/>
      <c r="M815" s="11"/>
      <c r="N815" s="7"/>
      <c r="O815" s="14"/>
      <c r="P815" s="7"/>
      <c r="Q815" s="11"/>
      <c r="R815" s="11"/>
      <c r="S815" s="11"/>
      <c r="T815" s="11"/>
      <c r="U815" s="11"/>
      <c r="V815" s="7"/>
      <c r="W815" s="8"/>
      <c r="X815" s="4"/>
      <c r="Y815" s="7"/>
      <c r="Z815" s="3"/>
    </row>
    <row r="816" spans="1:26" x14ac:dyDescent="0.25">
      <c r="A816" s="2">
        <v>813</v>
      </c>
      <c r="B816">
        <v>4386.05</v>
      </c>
      <c r="C816">
        <v>5</v>
      </c>
      <c r="D816" s="8">
        <f t="shared" si="24"/>
        <v>877.21</v>
      </c>
      <c r="E816" s="4">
        <v>6</v>
      </c>
      <c r="F816" s="7">
        <v>14</v>
      </c>
      <c r="G816" s="3">
        <f t="shared" si="25"/>
        <v>73685.64</v>
      </c>
      <c r="I816" s="3"/>
      <c r="J816" s="7"/>
      <c r="K816" s="11"/>
      <c r="L816" s="11"/>
      <c r="M816" s="11"/>
      <c r="N816" s="7"/>
      <c r="O816" s="14"/>
      <c r="P816" s="11"/>
      <c r="Q816" s="11"/>
      <c r="R816" s="11"/>
      <c r="S816" s="11"/>
      <c r="T816" s="11"/>
      <c r="U816" s="11"/>
      <c r="V816" s="7"/>
      <c r="W816" s="8"/>
      <c r="X816" s="4"/>
      <c r="Y816" s="7"/>
      <c r="Z816" s="3"/>
    </row>
    <row r="817" spans="1:26" x14ac:dyDescent="0.25">
      <c r="A817" s="2">
        <v>814</v>
      </c>
      <c r="B817">
        <v>4661.2299999999996</v>
      </c>
      <c r="C817">
        <v>3</v>
      </c>
      <c r="D817" s="8">
        <f t="shared" si="24"/>
        <v>1553.7433333333331</v>
      </c>
      <c r="E817" s="4">
        <v>6</v>
      </c>
      <c r="F817" s="7">
        <v>14</v>
      </c>
      <c r="G817" s="3">
        <f t="shared" si="25"/>
        <v>130514.43999999999</v>
      </c>
      <c r="I817" s="3"/>
      <c r="J817" s="7"/>
      <c r="K817" s="11"/>
      <c r="L817" s="11"/>
      <c r="M817" s="11"/>
      <c r="N817" s="7"/>
      <c r="O817" s="14"/>
      <c r="P817" s="11"/>
      <c r="Q817" s="11"/>
      <c r="R817" s="11"/>
      <c r="S817" s="11"/>
      <c r="T817" s="11"/>
      <c r="U817" s="11"/>
      <c r="V817" s="7"/>
      <c r="W817" s="8"/>
      <c r="X817" s="4"/>
      <c r="Y817" s="7"/>
      <c r="Z817" s="3"/>
    </row>
    <row r="818" spans="1:26" x14ac:dyDescent="0.25">
      <c r="A818" s="2">
        <v>815</v>
      </c>
      <c r="B818">
        <v>7646.7699999999995</v>
      </c>
      <c r="C818">
        <v>6</v>
      </c>
      <c r="D818" s="8">
        <f t="shared" si="24"/>
        <v>1274.4616666666666</v>
      </c>
      <c r="E818" s="4">
        <v>6</v>
      </c>
      <c r="F818" s="7">
        <v>22</v>
      </c>
      <c r="G818" s="3">
        <f t="shared" si="25"/>
        <v>168228.94</v>
      </c>
      <c r="I818" s="3"/>
      <c r="J818" s="7"/>
      <c r="K818" s="11"/>
      <c r="L818" s="11"/>
      <c r="M818" s="11"/>
      <c r="N818" s="7"/>
      <c r="O818" s="14"/>
      <c r="P818" s="7"/>
      <c r="Q818" s="11"/>
      <c r="R818" s="11"/>
      <c r="S818" s="11"/>
      <c r="T818" s="11"/>
      <c r="U818" s="11"/>
      <c r="V818" s="7"/>
      <c r="W818" s="8"/>
      <c r="X818" s="4"/>
      <c r="Y818" s="7"/>
      <c r="Z818" s="3"/>
    </row>
    <row r="819" spans="1:26" x14ac:dyDescent="0.25">
      <c r="A819" s="2">
        <v>816</v>
      </c>
      <c r="B819">
        <v>1548.1299999999999</v>
      </c>
      <c r="C819">
        <v>3</v>
      </c>
      <c r="D819" s="8">
        <f t="shared" si="24"/>
        <v>516.04333333333329</v>
      </c>
      <c r="E819" s="4">
        <v>6</v>
      </c>
      <c r="F819" s="7">
        <v>15</v>
      </c>
      <c r="G819" s="3">
        <f t="shared" si="25"/>
        <v>46443.899999999994</v>
      </c>
      <c r="I819" s="3"/>
      <c r="J819" s="7"/>
      <c r="K819" s="11"/>
      <c r="L819" s="11"/>
      <c r="M819" s="11"/>
      <c r="N819" s="7"/>
      <c r="O819" s="14"/>
      <c r="P819" s="11"/>
      <c r="Q819" s="11"/>
      <c r="R819" s="11"/>
      <c r="S819" s="11"/>
      <c r="T819" s="11"/>
      <c r="U819" s="11"/>
      <c r="V819" s="7"/>
      <c r="W819" s="8"/>
      <c r="X819" s="4"/>
      <c r="Y819" s="7"/>
      <c r="Z819" s="3"/>
    </row>
    <row r="820" spans="1:26" x14ac:dyDescent="0.25">
      <c r="A820" s="2">
        <v>817</v>
      </c>
      <c r="B820">
        <v>5340</v>
      </c>
      <c r="C820">
        <v>5</v>
      </c>
      <c r="D820" s="8">
        <f t="shared" si="24"/>
        <v>1068</v>
      </c>
      <c r="E820" s="4">
        <v>6</v>
      </c>
      <c r="F820" s="7">
        <v>6</v>
      </c>
      <c r="G820" s="3">
        <f t="shared" si="25"/>
        <v>38448</v>
      </c>
      <c r="I820" s="3"/>
      <c r="J820" s="7"/>
      <c r="K820" s="11"/>
      <c r="L820" s="11"/>
      <c r="M820" s="11"/>
      <c r="N820" s="7"/>
      <c r="O820" s="14"/>
      <c r="P820" s="11"/>
      <c r="Q820" s="11"/>
      <c r="R820" s="11"/>
      <c r="S820" s="11"/>
      <c r="T820" s="11"/>
      <c r="U820" s="11"/>
      <c r="V820" s="7"/>
      <c r="W820" s="8"/>
      <c r="X820" s="4"/>
      <c r="Y820" s="7"/>
      <c r="Z820" s="3"/>
    </row>
    <row r="821" spans="1:26" x14ac:dyDescent="0.25">
      <c r="A821" s="2">
        <v>818</v>
      </c>
      <c r="B821">
        <v>6141.4599999999991</v>
      </c>
      <c r="C821">
        <v>6</v>
      </c>
      <c r="D821" s="8">
        <f t="shared" si="24"/>
        <v>1023.5766666666665</v>
      </c>
      <c r="E821" s="4">
        <v>6</v>
      </c>
      <c r="F821" s="7">
        <v>11</v>
      </c>
      <c r="G821" s="3">
        <f t="shared" si="25"/>
        <v>67556.06</v>
      </c>
      <c r="I821" s="3"/>
      <c r="J821" s="7"/>
      <c r="K821" s="11"/>
      <c r="L821" s="11"/>
      <c r="M821" s="11"/>
      <c r="N821" s="7"/>
      <c r="O821" s="14"/>
      <c r="P821" s="11"/>
      <c r="Q821" s="11"/>
      <c r="R821" s="11"/>
      <c r="S821" s="11"/>
      <c r="T821" s="11"/>
      <c r="U821" s="11"/>
      <c r="V821" s="7"/>
      <c r="W821" s="8"/>
      <c r="X821" s="4"/>
      <c r="Y821" s="7"/>
      <c r="Z821" s="3"/>
    </row>
    <row r="822" spans="1:26" x14ac:dyDescent="0.25">
      <c r="A822" s="2">
        <v>819</v>
      </c>
      <c r="B822">
        <v>5033.2100000000009</v>
      </c>
      <c r="C822">
        <v>5</v>
      </c>
      <c r="D822" s="8">
        <f t="shared" si="24"/>
        <v>1006.6420000000002</v>
      </c>
      <c r="E822" s="4">
        <v>6</v>
      </c>
      <c r="F822" s="7">
        <v>5</v>
      </c>
      <c r="G822" s="3">
        <f t="shared" si="25"/>
        <v>30199.260000000002</v>
      </c>
      <c r="I822" s="3"/>
      <c r="J822" s="7"/>
      <c r="K822" s="11"/>
      <c r="L822" s="11"/>
      <c r="M822" s="11"/>
      <c r="N822" s="7"/>
      <c r="O822" s="14"/>
      <c r="P822" s="11"/>
      <c r="Q822" s="11"/>
      <c r="R822" s="11"/>
      <c r="S822" s="11"/>
      <c r="T822" s="11"/>
      <c r="U822" s="11"/>
      <c r="V822" s="7"/>
      <c r="W822" s="8"/>
      <c r="X822" s="4"/>
      <c r="Y822" s="7"/>
      <c r="Z822" s="3"/>
    </row>
    <row r="823" spans="1:26" x14ac:dyDescent="0.25">
      <c r="A823" s="2">
        <v>820</v>
      </c>
      <c r="B823">
        <v>7355.73</v>
      </c>
      <c r="C823">
        <v>9</v>
      </c>
      <c r="D823" s="8">
        <f t="shared" si="24"/>
        <v>817.30333333333328</v>
      </c>
      <c r="E823" s="4">
        <v>6</v>
      </c>
      <c r="F823" s="7">
        <v>16</v>
      </c>
      <c r="G823" s="3">
        <f t="shared" si="25"/>
        <v>78461.119999999995</v>
      </c>
      <c r="I823" s="3"/>
      <c r="J823" s="7"/>
      <c r="K823" s="11"/>
      <c r="L823" s="11"/>
      <c r="M823" s="11"/>
      <c r="N823" s="7"/>
      <c r="O823" s="14"/>
      <c r="P823" s="7"/>
      <c r="Q823" s="11"/>
      <c r="R823" s="11"/>
      <c r="S823" s="11"/>
      <c r="T823" s="11"/>
      <c r="U823" s="11"/>
      <c r="V823" s="7"/>
      <c r="W823" s="8"/>
      <c r="X823" s="4"/>
      <c r="Y823" s="7"/>
      <c r="Z823" s="3"/>
    </row>
    <row r="824" spans="1:26" x14ac:dyDescent="0.25">
      <c r="A824" s="2">
        <v>821</v>
      </c>
      <c r="B824">
        <v>4826.3900000000003</v>
      </c>
      <c r="C824">
        <v>5</v>
      </c>
      <c r="D824" s="8">
        <f t="shared" si="24"/>
        <v>965.27800000000002</v>
      </c>
      <c r="E824" s="4">
        <v>6</v>
      </c>
      <c r="F824" s="7">
        <v>7</v>
      </c>
      <c r="G824" s="3">
        <f t="shared" si="25"/>
        <v>40541.675999999999</v>
      </c>
      <c r="I824" s="3"/>
      <c r="J824" s="7"/>
      <c r="K824" s="11"/>
      <c r="L824" s="11"/>
      <c r="M824" s="11"/>
      <c r="N824" s="7"/>
      <c r="O824" s="14"/>
      <c r="P824" s="11"/>
      <c r="Q824" s="11"/>
      <c r="R824" s="11"/>
      <c r="S824" s="11"/>
      <c r="T824" s="11"/>
      <c r="U824" s="11"/>
      <c r="V824" s="7"/>
      <c r="W824" s="8"/>
      <c r="X824" s="4"/>
      <c r="Y824" s="7"/>
      <c r="Z824" s="3"/>
    </row>
    <row r="825" spans="1:26" x14ac:dyDescent="0.25">
      <c r="A825" s="2">
        <v>822</v>
      </c>
      <c r="B825">
        <v>2005.66</v>
      </c>
      <c r="C825">
        <v>1</v>
      </c>
      <c r="D825" s="8">
        <f t="shared" si="24"/>
        <v>2005.66</v>
      </c>
      <c r="E825" s="4">
        <v>6</v>
      </c>
      <c r="F825" s="7">
        <v>17</v>
      </c>
      <c r="G825" s="3">
        <f t="shared" si="25"/>
        <v>204577.32</v>
      </c>
      <c r="I825" s="3"/>
      <c r="J825" s="7"/>
      <c r="K825" s="11"/>
      <c r="L825" s="11"/>
      <c r="M825" s="11"/>
      <c r="N825" s="7"/>
      <c r="O825" s="14"/>
      <c r="P825" s="11"/>
      <c r="Q825" s="11"/>
      <c r="R825" s="11"/>
      <c r="S825" s="11"/>
      <c r="T825" s="11"/>
      <c r="U825" s="11"/>
      <c r="V825" s="7"/>
      <c r="W825" s="8"/>
      <c r="X825" s="4"/>
      <c r="Y825" s="7"/>
      <c r="Z825" s="3"/>
    </row>
    <row r="826" spans="1:26" x14ac:dyDescent="0.25">
      <c r="A826" s="2">
        <v>823</v>
      </c>
      <c r="B826">
        <v>9755.8100000000013</v>
      </c>
      <c r="C826">
        <v>6</v>
      </c>
      <c r="D826" s="8">
        <f t="shared" si="24"/>
        <v>1625.9683333333335</v>
      </c>
      <c r="E826" s="4">
        <v>6</v>
      </c>
      <c r="F826" s="7">
        <v>9</v>
      </c>
      <c r="G826" s="3">
        <f t="shared" si="25"/>
        <v>87802.290000000008</v>
      </c>
      <c r="I826" s="3"/>
      <c r="J826" s="7"/>
      <c r="K826" s="11"/>
      <c r="L826" s="11"/>
      <c r="M826" s="11"/>
      <c r="N826" s="7"/>
      <c r="O826" s="14"/>
      <c r="P826" s="11"/>
      <c r="Q826" s="11"/>
      <c r="R826" s="11"/>
      <c r="S826" s="11"/>
      <c r="T826" s="11"/>
      <c r="U826" s="11"/>
      <c r="V826" s="7"/>
      <c r="W826" s="8"/>
      <c r="X826" s="4"/>
      <c r="Y826" s="7"/>
      <c r="Z826" s="3"/>
    </row>
    <row r="827" spans="1:26" x14ac:dyDescent="0.25">
      <c r="A827" s="2">
        <v>824</v>
      </c>
      <c r="B827">
        <v>6017.27</v>
      </c>
      <c r="C827">
        <v>4</v>
      </c>
      <c r="D827" s="8">
        <f t="shared" si="24"/>
        <v>1504.3175000000001</v>
      </c>
      <c r="E827" s="4">
        <v>6</v>
      </c>
      <c r="F827" s="7">
        <v>12</v>
      </c>
      <c r="G827" s="3">
        <f t="shared" si="25"/>
        <v>108310.86000000002</v>
      </c>
      <c r="I827" s="3"/>
      <c r="J827" s="7"/>
      <c r="K827" s="11"/>
      <c r="L827" s="11"/>
      <c r="M827" s="11"/>
      <c r="N827" s="7"/>
      <c r="O827" s="14"/>
      <c r="P827" s="11"/>
      <c r="Q827" s="11"/>
      <c r="R827" s="11"/>
      <c r="S827" s="11"/>
      <c r="T827" s="11"/>
      <c r="U827" s="11"/>
      <c r="V827" s="7"/>
      <c r="W827" s="8"/>
      <c r="X827" s="4"/>
      <c r="Y827" s="7"/>
      <c r="Z827" s="3"/>
    </row>
    <row r="828" spans="1:26" x14ac:dyDescent="0.25">
      <c r="A828" s="2">
        <v>825</v>
      </c>
      <c r="B828">
        <v>4476.59</v>
      </c>
      <c r="C828">
        <v>6</v>
      </c>
      <c r="D828" s="8">
        <f t="shared" si="24"/>
        <v>746.09833333333336</v>
      </c>
      <c r="E828" s="4">
        <v>6</v>
      </c>
      <c r="F828" s="7">
        <v>16</v>
      </c>
      <c r="G828" s="3">
        <f t="shared" si="25"/>
        <v>71625.440000000002</v>
      </c>
      <c r="I828" s="3"/>
      <c r="J828" s="7"/>
      <c r="K828" s="11"/>
      <c r="L828" s="11"/>
      <c r="M828" s="11"/>
      <c r="N828" s="7"/>
      <c r="O828" s="14"/>
      <c r="P828" s="11"/>
      <c r="Q828" s="11"/>
      <c r="R828" s="11"/>
      <c r="S828" s="11"/>
      <c r="T828" s="11"/>
      <c r="U828" s="11"/>
      <c r="V828" s="7"/>
      <c r="W828" s="8"/>
      <c r="X828" s="4"/>
      <c r="Y828" s="7"/>
      <c r="Z828" s="3"/>
    </row>
    <row r="829" spans="1:26" x14ac:dyDescent="0.25">
      <c r="A829" s="2">
        <v>826</v>
      </c>
      <c r="B829">
        <v>4829.57</v>
      </c>
      <c r="C829">
        <v>4</v>
      </c>
      <c r="D829" s="8">
        <f t="shared" si="24"/>
        <v>1207.3924999999999</v>
      </c>
      <c r="E829" s="4">
        <v>6</v>
      </c>
      <c r="F829" s="7">
        <v>1</v>
      </c>
      <c r="G829" s="3">
        <f t="shared" si="25"/>
        <v>7244.3549999999996</v>
      </c>
      <c r="I829" s="3"/>
      <c r="J829" s="7"/>
      <c r="K829" s="11"/>
      <c r="L829" s="11"/>
      <c r="M829" s="11"/>
      <c r="N829" s="7"/>
      <c r="O829" s="14"/>
      <c r="P829" s="11"/>
      <c r="Q829" s="11"/>
      <c r="R829" s="11"/>
      <c r="S829" s="11"/>
      <c r="T829" s="11"/>
      <c r="U829" s="11"/>
      <c r="V829" s="7"/>
      <c r="W829" s="8"/>
      <c r="X829" s="4"/>
      <c r="Y829" s="7"/>
      <c r="Z829" s="3"/>
    </row>
    <row r="830" spans="1:26" x14ac:dyDescent="0.25">
      <c r="A830" s="2">
        <v>827</v>
      </c>
      <c r="B830">
        <v>9051.4500000000007</v>
      </c>
      <c r="C830">
        <v>8</v>
      </c>
      <c r="D830" s="8">
        <f t="shared" si="24"/>
        <v>1131.4312500000001</v>
      </c>
      <c r="E830" s="4">
        <v>6</v>
      </c>
      <c r="F830" s="7">
        <v>5</v>
      </c>
      <c r="G830" s="3">
        <f t="shared" si="25"/>
        <v>33942.9375</v>
      </c>
      <c r="I830" s="3"/>
      <c r="J830" s="7"/>
      <c r="K830" s="11"/>
      <c r="L830" s="11"/>
      <c r="M830" s="11"/>
      <c r="N830" s="7"/>
      <c r="O830" s="14"/>
      <c r="P830" s="7"/>
      <c r="Q830" s="11"/>
      <c r="R830" s="11"/>
      <c r="S830" s="11"/>
      <c r="T830" s="11"/>
      <c r="U830" s="11"/>
      <c r="V830" s="7"/>
      <c r="W830" s="8"/>
      <c r="X830" s="4"/>
      <c r="Y830" s="7"/>
      <c r="Z830" s="3"/>
    </row>
    <row r="831" spans="1:26" x14ac:dyDescent="0.25">
      <c r="A831" s="2">
        <v>828</v>
      </c>
      <c r="B831">
        <v>3777.5299999999997</v>
      </c>
      <c r="C831">
        <v>5</v>
      </c>
      <c r="D831" s="8">
        <f t="shared" si="24"/>
        <v>755.50599999999997</v>
      </c>
      <c r="E831" s="4">
        <v>6</v>
      </c>
      <c r="F831" s="7">
        <v>20</v>
      </c>
      <c r="G831" s="3">
        <f t="shared" si="25"/>
        <v>90660.72</v>
      </c>
      <c r="I831" s="3"/>
      <c r="J831" s="7"/>
      <c r="K831" s="11"/>
      <c r="L831" s="11"/>
      <c r="M831" s="11"/>
      <c r="N831" s="7"/>
      <c r="O831" s="14"/>
      <c r="P831" s="7"/>
      <c r="Q831" s="11"/>
      <c r="R831" s="11"/>
      <c r="S831" s="11"/>
      <c r="T831" s="11"/>
      <c r="U831" s="11"/>
      <c r="V831" s="7"/>
      <c r="W831" s="8"/>
      <c r="X831" s="4"/>
      <c r="Y831" s="7"/>
      <c r="Z831" s="3"/>
    </row>
    <row r="832" spans="1:26" x14ac:dyDescent="0.25">
      <c r="A832" s="2">
        <v>829</v>
      </c>
      <c r="B832">
        <v>9236.19</v>
      </c>
      <c r="C832">
        <v>6</v>
      </c>
      <c r="D832" s="8">
        <f t="shared" si="24"/>
        <v>1539.365</v>
      </c>
      <c r="E832" s="4">
        <v>6</v>
      </c>
      <c r="F832" s="7">
        <v>2</v>
      </c>
      <c r="G832" s="3">
        <f t="shared" si="25"/>
        <v>18472.38</v>
      </c>
      <c r="I832" s="3"/>
      <c r="J832" s="7"/>
      <c r="K832" s="11"/>
      <c r="L832" s="11"/>
      <c r="M832" s="11"/>
      <c r="N832" s="7"/>
      <c r="O832" s="14"/>
      <c r="P832" s="11"/>
      <c r="Q832" s="11"/>
      <c r="R832" s="11"/>
      <c r="S832" s="11"/>
      <c r="T832" s="11"/>
      <c r="U832" s="11"/>
      <c r="V832" s="7"/>
      <c r="W832" s="8"/>
      <c r="X832" s="4"/>
      <c r="Y832" s="7"/>
      <c r="Z832" s="3"/>
    </row>
    <row r="833" spans="1:26" x14ac:dyDescent="0.25">
      <c r="A833" s="2">
        <v>830</v>
      </c>
      <c r="B833">
        <v>6106.9400000000005</v>
      </c>
      <c r="C833">
        <v>6</v>
      </c>
      <c r="D833" s="8">
        <f t="shared" si="24"/>
        <v>1017.8233333333334</v>
      </c>
      <c r="E833" s="4">
        <v>6</v>
      </c>
      <c r="F833" s="7">
        <v>6</v>
      </c>
      <c r="G833" s="3">
        <f t="shared" si="25"/>
        <v>36641.64</v>
      </c>
      <c r="I833" s="3"/>
      <c r="J833" s="7"/>
      <c r="K833" s="11"/>
      <c r="L833" s="11"/>
      <c r="M833" s="11"/>
      <c r="N833" s="7"/>
      <c r="O833" s="14"/>
      <c r="P833" s="11"/>
      <c r="Q833" s="11"/>
      <c r="R833" s="11"/>
      <c r="S833" s="11"/>
      <c r="T833" s="11"/>
      <c r="U833" s="11"/>
      <c r="V833" s="7"/>
      <c r="W833" s="8"/>
      <c r="X833" s="4"/>
      <c r="Y833" s="7"/>
      <c r="Z833" s="3"/>
    </row>
    <row r="834" spans="1:26" x14ac:dyDescent="0.25">
      <c r="A834" s="2">
        <v>831</v>
      </c>
      <c r="B834">
        <v>4245.84</v>
      </c>
      <c r="C834">
        <v>5</v>
      </c>
      <c r="D834" s="8">
        <f t="shared" si="24"/>
        <v>849.16800000000001</v>
      </c>
      <c r="E834" s="4">
        <v>6</v>
      </c>
      <c r="F834" s="7">
        <v>11</v>
      </c>
      <c r="G834" s="3">
        <f t="shared" si="25"/>
        <v>56045.087999999996</v>
      </c>
      <c r="I834" s="3"/>
      <c r="J834" s="7"/>
      <c r="K834" s="11"/>
      <c r="L834" s="11"/>
      <c r="M834" s="11"/>
      <c r="N834" s="7"/>
      <c r="O834" s="14"/>
      <c r="P834" s="11"/>
      <c r="Q834" s="11"/>
      <c r="R834" s="11"/>
      <c r="S834" s="11"/>
      <c r="T834" s="11"/>
      <c r="U834" s="11"/>
      <c r="V834" s="7"/>
      <c r="W834" s="8"/>
      <c r="X834" s="4"/>
      <c r="Y834" s="7"/>
      <c r="Z834" s="3"/>
    </row>
    <row r="835" spans="1:26" x14ac:dyDescent="0.25">
      <c r="A835" s="2">
        <v>832</v>
      </c>
      <c r="B835">
        <v>12410.17</v>
      </c>
      <c r="C835">
        <v>11</v>
      </c>
      <c r="D835" s="8">
        <f t="shared" si="24"/>
        <v>1128.1972727272728</v>
      </c>
      <c r="E835" s="4">
        <v>6</v>
      </c>
      <c r="F835" s="7">
        <v>14</v>
      </c>
      <c r="G835" s="3">
        <f t="shared" si="25"/>
        <v>94768.570909090908</v>
      </c>
      <c r="I835" s="3"/>
      <c r="J835" s="7"/>
      <c r="K835" s="11"/>
      <c r="L835" s="11"/>
      <c r="M835" s="11"/>
      <c r="N835" s="7"/>
      <c r="O835" s="14"/>
      <c r="P835" s="11"/>
      <c r="Q835" s="11"/>
      <c r="R835" s="11"/>
      <c r="S835" s="11"/>
      <c r="T835" s="11"/>
      <c r="U835" s="11"/>
      <c r="V835" s="7"/>
      <c r="W835" s="8"/>
      <c r="X835" s="4"/>
      <c r="Y835" s="7"/>
      <c r="Z835" s="3"/>
    </row>
    <row r="836" spans="1:26" x14ac:dyDescent="0.25">
      <c r="A836" s="2">
        <v>833</v>
      </c>
      <c r="B836">
        <v>8852.31</v>
      </c>
      <c r="C836">
        <v>8</v>
      </c>
      <c r="D836" s="8">
        <f t="shared" si="24"/>
        <v>1106.5387499999999</v>
      </c>
      <c r="E836" s="4">
        <v>6</v>
      </c>
      <c r="F836" s="7">
        <v>4</v>
      </c>
      <c r="G836" s="3">
        <f t="shared" si="25"/>
        <v>26556.93</v>
      </c>
      <c r="I836" s="3"/>
      <c r="J836" s="7"/>
      <c r="K836" s="11"/>
      <c r="L836" s="11"/>
      <c r="M836" s="11"/>
      <c r="N836" s="7"/>
      <c r="O836" s="14"/>
      <c r="P836" s="11"/>
      <c r="Q836" s="11"/>
      <c r="R836" s="11"/>
      <c r="S836" s="11"/>
      <c r="T836" s="11"/>
      <c r="U836" s="11"/>
      <c r="V836" s="7"/>
      <c r="W836" s="8"/>
      <c r="X836" s="4"/>
      <c r="Y836" s="7"/>
      <c r="Z836" s="3"/>
    </row>
    <row r="837" spans="1:26" x14ac:dyDescent="0.25">
      <c r="A837" s="2">
        <v>834</v>
      </c>
      <c r="B837">
        <v>3595.5299999999997</v>
      </c>
      <c r="C837">
        <v>4</v>
      </c>
      <c r="D837" s="8">
        <f t="shared" ref="D837:D900" si="26">B837/C837</f>
        <v>898.88249999999994</v>
      </c>
      <c r="E837" s="4">
        <v>6</v>
      </c>
      <c r="F837" s="7">
        <v>3</v>
      </c>
      <c r="G837" s="3">
        <f t="shared" ref="G837:G900" si="27">(D837*E837)*F837</f>
        <v>16179.885</v>
      </c>
      <c r="I837" s="3"/>
      <c r="J837" s="7"/>
      <c r="K837" s="11"/>
      <c r="L837" s="11"/>
      <c r="M837" s="11"/>
      <c r="N837" s="7"/>
      <c r="O837" s="14"/>
      <c r="P837" s="11"/>
      <c r="Q837" s="11"/>
      <c r="R837" s="11"/>
      <c r="S837" s="11"/>
      <c r="T837" s="11"/>
      <c r="U837" s="11"/>
      <c r="V837" s="7"/>
      <c r="W837" s="8"/>
      <c r="X837" s="4"/>
      <c r="Y837" s="7"/>
      <c r="Z837" s="3"/>
    </row>
    <row r="838" spans="1:26" x14ac:dyDescent="0.25">
      <c r="A838" s="2">
        <v>835</v>
      </c>
      <c r="B838">
        <v>8541.23</v>
      </c>
      <c r="C838">
        <v>8</v>
      </c>
      <c r="D838" s="8">
        <f t="shared" si="26"/>
        <v>1067.6537499999999</v>
      </c>
      <c r="E838" s="4">
        <v>6</v>
      </c>
      <c r="F838" s="7">
        <v>9</v>
      </c>
      <c r="G838" s="3">
        <f t="shared" si="27"/>
        <v>57653.302499999998</v>
      </c>
      <c r="I838" s="3"/>
      <c r="J838" s="7"/>
      <c r="K838" s="11"/>
      <c r="L838" s="11"/>
      <c r="M838" s="11"/>
      <c r="N838" s="7"/>
      <c r="O838" s="14"/>
      <c r="P838" s="11"/>
      <c r="Q838" s="11"/>
      <c r="R838" s="11"/>
      <c r="S838" s="11"/>
      <c r="T838" s="11"/>
      <c r="U838" s="11"/>
      <c r="V838" s="7"/>
      <c r="W838" s="8"/>
      <c r="X838" s="4"/>
      <c r="Y838" s="7"/>
      <c r="Z838" s="3"/>
    </row>
    <row r="839" spans="1:26" x14ac:dyDescent="0.25">
      <c r="A839" s="2">
        <v>836</v>
      </c>
      <c r="B839">
        <v>3562.2000000000003</v>
      </c>
      <c r="C839">
        <v>4</v>
      </c>
      <c r="D839" s="8">
        <f t="shared" si="26"/>
        <v>890.55000000000007</v>
      </c>
      <c r="E839" s="4">
        <v>6</v>
      </c>
      <c r="F839" s="7">
        <v>9</v>
      </c>
      <c r="G839" s="3">
        <f t="shared" si="27"/>
        <v>48089.700000000004</v>
      </c>
      <c r="I839" s="3"/>
      <c r="J839" s="7"/>
      <c r="K839" s="11"/>
      <c r="L839" s="11"/>
      <c r="M839" s="11"/>
      <c r="N839" s="7"/>
      <c r="O839" s="14"/>
      <c r="P839" s="11"/>
      <c r="Q839" s="11"/>
      <c r="R839" s="11"/>
      <c r="S839" s="11"/>
      <c r="T839" s="11"/>
      <c r="U839" s="11"/>
      <c r="V839" s="7"/>
      <c r="W839" s="8"/>
      <c r="X839" s="4"/>
      <c r="Y839" s="7"/>
      <c r="Z839" s="3"/>
    </row>
    <row r="840" spans="1:26" x14ac:dyDescent="0.25">
      <c r="A840" s="2">
        <v>837</v>
      </c>
      <c r="B840">
        <v>3406.25</v>
      </c>
      <c r="C840">
        <v>3</v>
      </c>
      <c r="D840" s="8">
        <f t="shared" si="26"/>
        <v>1135.4166666666667</v>
      </c>
      <c r="E840" s="4">
        <v>6</v>
      </c>
      <c r="F840" s="7">
        <v>13</v>
      </c>
      <c r="G840" s="3">
        <f t="shared" si="27"/>
        <v>88562.5</v>
      </c>
      <c r="I840" s="3"/>
      <c r="J840" s="7"/>
      <c r="K840" s="11"/>
      <c r="L840" s="11"/>
      <c r="M840" s="11"/>
      <c r="N840" s="7"/>
      <c r="O840" s="14"/>
      <c r="P840" s="11"/>
      <c r="Q840" s="11"/>
      <c r="R840" s="11"/>
      <c r="S840" s="11"/>
      <c r="T840" s="11"/>
      <c r="U840" s="11"/>
      <c r="V840" s="7"/>
      <c r="W840" s="8"/>
      <c r="X840" s="4"/>
      <c r="Y840" s="7"/>
      <c r="Z840" s="3"/>
    </row>
    <row r="841" spans="1:26" x14ac:dyDescent="0.25">
      <c r="A841" s="2">
        <v>838</v>
      </c>
      <c r="B841">
        <v>3724.8199999999997</v>
      </c>
      <c r="C841">
        <v>4</v>
      </c>
      <c r="D841" s="8">
        <f t="shared" si="26"/>
        <v>931.20499999999993</v>
      </c>
      <c r="E841" s="4">
        <v>6</v>
      </c>
      <c r="F841" s="7">
        <v>15</v>
      </c>
      <c r="G841" s="3">
        <f t="shared" si="27"/>
        <v>83808.45</v>
      </c>
      <c r="I841" s="3"/>
      <c r="J841" s="7"/>
      <c r="K841" s="11"/>
      <c r="L841" s="11"/>
      <c r="M841" s="11"/>
      <c r="N841" s="7"/>
      <c r="O841" s="14"/>
      <c r="P841" s="11"/>
      <c r="Q841" s="11"/>
      <c r="R841" s="11"/>
      <c r="S841" s="11"/>
      <c r="T841" s="11"/>
      <c r="U841" s="11"/>
      <c r="V841" s="7"/>
      <c r="W841" s="8"/>
      <c r="X841" s="4"/>
      <c r="Y841" s="7"/>
      <c r="Z841" s="3"/>
    </row>
    <row r="842" spans="1:26" x14ac:dyDescent="0.25">
      <c r="A842" s="2">
        <v>839</v>
      </c>
      <c r="B842">
        <v>2550.7299999999996</v>
      </c>
      <c r="C842">
        <v>4</v>
      </c>
      <c r="D842" s="8">
        <f t="shared" si="26"/>
        <v>637.68249999999989</v>
      </c>
      <c r="E842" s="4">
        <v>6</v>
      </c>
      <c r="F842" s="7" t="s">
        <v>5</v>
      </c>
      <c r="G842" s="3" t="e">
        <f t="shared" si="27"/>
        <v>#VALUE!</v>
      </c>
      <c r="I842" s="3"/>
      <c r="J842" s="7"/>
      <c r="K842" s="11"/>
      <c r="L842" s="11"/>
      <c r="M842" s="11"/>
      <c r="N842" s="7"/>
      <c r="O842" s="7"/>
      <c r="P842" s="11"/>
      <c r="Q842" s="11"/>
      <c r="R842" s="11"/>
      <c r="S842" s="11"/>
      <c r="T842" s="11"/>
      <c r="U842" s="11"/>
      <c r="V842" s="7"/>
      <c r="W842" s="8"/>
      <c r="X842" s="4"/>
      <c r="Y842" s="7"/>
      <c r="Z842" s="3"/>
    </row>
    <row r="843" spans="1:26" x14ac:dyDescent="0.25">
      <c r="A843" s="2">
        <v>840</v>
      </c>
      <c r="B843">
        <v>8144.96</v>
      </c>
      <c r="C843">
        <v>6</v>
      </c>
      <c r="D843" s="8">
        <f t="shared" si="26"/>
        <v>1357.4933333333333</v>
      </c>
      <c r="E843" s="4">
        <v>6</v>
      </c>
      <c r="F843" s="7">
        <v>19</v>
      </c>
      <c r="G843" s="3">
        <f t="shared" si="27"/>
        <v>154754.23999999999</v>
      </c>
      <c r="I843" s="3"/>
      <c r="J843" s="7"/>
      <c r="K843" s="11"/>
      <c r="L843" s="11"/>
      <c r="M843" s="11"/>
      <c r="N843" s="7"/>
      <c r="O843" s="14"/>
      <c r="P843" s="11"/>
      <c r="Q843" s="11"/>
      <c r="R843" s="11"/>
      <c r="S843" s="11"/>
      <c r="T843" s="11"/>
      <c r="U843" s="11"/>
      <c r="V843" s="7"/>
      <c r="W843" s="8"/>
      <c r="X843" s="4"/>
      <c r="Y843" s="7"/>
      <c r="Z843" s="3"/>
    </row>
    <row r="844" spans="1:26" x14ac:dyDescent="0.25">
      <c r="A844" s="2">
        <v>841</v>
      </c>
      <c r="B844">
        <v>10936.199999999999</v>
      </c>
      <c r="C844">
        <v>7</v>
      </c>
      <c r="D844" s="8">
        <f t="shared" si="26"/>
        <v>1562.3142857142855</v>
      </c>
      <c r="E844" s="4">
        <v>6</v>
      </c>
      <c r="F844" s="7">
        <v>8</v>
      </c>
      <c r="G844" s="3">
        <f t="shared" si="27"/>
        <v>74991.085714285698</v>
      </c>
      <c r="I844" s="3"/>
      <c r="J844" s="7"/>
      <c r="K844" s="11"/>
      <c r="L844" s="11"/>
      <c r="M844" s="11"/>
      <c r="N844" s="7"/>
      <c r="O844" s="14"/>
      <c r="P844" s="11"/>
      <c r="Q844" s="11"/>
      <c r="R844" s="11"/>
      <c r="S844" s="11"/>
      <c r="T844" s="11"/>
      <c r="U844" s="11"/>
      <c r="V844" s="7"/>
      <c r="W844" s="8"/>
      <c r="X844" s="4"/>
      <c r="Y844" s="7"/>
      <c r="Z844" s="3"/>
    </row>
    <row r="845" spans="1:26" x14ac:dyDescent="0.25">
      <c r="A845" s="2">
        <v>842</v>
      </c>
      <c r="B845">
        <v>2614.8000000000002</v>
      </c>
      <c r="C845">
        <v>3</v>
      </c>
      <c r="D845" s="8">
        <f t="shared" si="26"/>
        <v>871.6</v>
      </c>
      <c r="E845" s="4">
        <v>6</v>
      </c>
      <c r="F845" s="7">
        <v>2</v>
      </c>
      <c r="G845" s="3">
        <f t="shared" si="27"/>
        <v>10459.200000000001</v>
      </c>
      <c r="I845" s="3"/>
      <c r="J845" s="7"/>
      <c r="K845" s="11"/>
      <c r="L845" s="11"/>
      <c r="M845" s="11"/>
      <c r="N845" s="7"/>
      <c r="O845" s="14"/>
      <c r="P845" s="11"/>
      <c r="Q845" s="11"/>
      <c r="R845" s="11"/>
      <c r="S845" s="11"/>
      <c r="T845" s="11"/>
      <c r="U845" s="11"/>
      <c r="V845" s="7"/>
      <c r="W845" s="8"/>
      <c r="X845" s="4"/>
      <c r="Y845" s="7"/>
      <c r="Z845" s="3"/>
    </row>
    <row r="846" spans="1:26" x14ac:dyDescent="0.25">
      <c r="A846" s="2">
        <v>843</v>
      </c>
      <c r="B846">
        <v>4090.1900000000005</v>
      </c>
      <c r="C846">
        <v>6</v>
      </c>
      <c r="D846" s="8">
        <f t="shared" si="26"/>
        <v>681.69833333333338</v>
      </c>
      <c r="E846" s="4">
        <v>6</v>
      </c>
      <c r="F846" s="7">
        <v>9</v>
      </c>
      <c r="G846" s="3">
        <f t="shared" si="27"/>
        <v>36811.710000000006</v>
      </c>
      <c r="I846" s="3"/>
      <c r="J846" s="7"/>
      <c r="K846" s="11"/>
      <c r="L846" s="11"/>
      <c r="M846" s="11"/>
      <c r="N846" s="7"/>
      <c r="O846" s="14"/>
      <c r="P846" s="11"/>
      <c r="Q846" s="11"/>
      <c r="R846" s="11"/>
      <c r="S846" s="11"/>
      <c r="T846" s="11"/>
      <c r="U846" s="11"/>
      <c r="V846" s="7"/>
      <c r="W846" s="8"/>
      <c r="X846" s="4"/>
      <c r="Y846" s="7"/>
      <c r="Z846" s="3"/>
    </row>
    <row r="847" spans="1:26" x14ac:dyDescent="0.25">
      <c r="A847" s="2">
        <v>844</v>
      </c>
      <c r="B847">
        <v>12523.550000000001</v>
      </c>
      <c r="C847">
        <v>9</v>
      </c>
      <c r="D847" s="8">
        <f t="shared" si="26"/>
        <v>1391.5055555555557</v>
      </c>
      <c r="E847" s="4">
        <v>6</v>
      </c>
      <c r="F847" s="7">
        <v>9</v>
      </c>
      <c r="G847" s="3">
        <f t="shared" si="27"/>
        <v>75141.300000000017</v>
      </c>
      <c r="I847" s="3"/>
      <c r="J847" s="7"/>
      <c r="K847" s="11"/>
      <c r="L847" s="11"/>
      <c r="M847" s="11"/>
      <c r="N847" s="7"/>
      <c r="O847" s="14"/>
      <c r="P847" s="11"/>
      <c r="Q847" s="11"/>
      <c r="R847" s="11"/>
      <c r="S847" s="11"/>
      <c r="T847" s="11"/>
      <c r="U847" s="11"/>
      <c r="V847" s="7"/>
      <c r="W847" s="8"/>
      <c r="X847" s="4"/>
      <c r="Y847" s="7"/>
      <c r="Z847" s="3"/>
    </row>
    <row r="848" spans="1:26" x14ac:dyDescent="0.25">
      <c r="A848" s="2">
        <v>845</v>
      </c>
      <c r="B848">
        <v>3639.4299999999994</v>
      </c>
      <c r="C848">
        <v>4</v>
      </c>
      <c r="D848" s="8">
        <f t="shared" si="26"/>
        <v>909.85749999999985</v>
      </c>
      <c r="E848" s="4">
        <v>6</v>
      </c>
      <c r="F848" s="7">
        <v>3</v>
      </c>
      <c r="G848" s="3">
        <f t="shared" si="27"/>
        <v>16377.434999999996</v>
      </c>
      <c r="I848" s="3"/>
      <c r="J848" s="7"/>
      <c r="K848" s="11"/>
      <c r="L848" s="11"/>
      <c r="M848" s="11"/>
      <c r="N848" s="7"/>
      <c r="O848" s="14"/>
      <c r="P848" s="11"/>
      <c r="Q848" s="11"/>
      <c r="R848" s="11"/>
      <c r="S848" s="11"/>
      <c r="T848" s="11"/>
      <c r="U848" s="11"/>
      <c r="V848" s="7"/>
      <c r="W848" s="8"/>
      <c r="X848" s="4"/>
      <c r="Y848" s="7"/>
      <c r="Z848" s="3"/>
    </row>
    <row r="849" spans="1:26" x14ac:dyDescent="0.25">
      <c r="A849" s="2">
        <v>846</v>
      </c>
      <c r="B849">
        <v>4385.62</v>
      </c>
      <c r="C849">
        <v>3</v>
      </c>
      <c r="D849" s="8">
        <f t="shared" si="26"/>
        <v>1461.8733333333332</v>
      </c>
      <c r="E849" s="4">
        <v>6</v>
      </c>
      <c r="F849" s="7">
        <v>17</v>
      </c>
      <c r="G849" s="3">
        <f t="shared" si="27"/>
        <v>149111.07999999999</v>
      </c>
      <c r="I849" s="3"/>
      <c r="J849" s="7"/>
      <c r="K849" s="11"/>
      <c r="L849" s="11"/>
      <c r="M849" s="11"/>
      <c r="N849" s="7"/>
      <c r="O849" s="14"/>
      <c r="P849" s="11"/>
      <c r="Q849" s="11"/>
      <c r="R849" s="11"/>
      <c r="S849" s="11"/>
      <c r="T849" s="11"/>
      <c r="U849" s="11"/>
      <c r="V849" s="7"/>
      <c r="W849" s="8"/>
      <c r="X849" s="4"/>
      <c r="Y849" s="7"/>
      <c r="Z849" s="3"/>
    </row>
    <row r="850" spans="1:26" x14ac:dyDescent="0.25">
      <c r="A850" s="2">
        <v>847</v>
      </c>
      <c r="B850">
        <v>4928.17</v>
      </c>
      <c r="C850">
        <v>4</v>
      </c>
      <c r="D850" s="8">
        <f t="shared" si="26"/>
        <v>1232.0425</v>
      </c>
      <c r="E850" s="4">
        <v>6</v>
      </c>
      <c r="F850" s="7">
        <v>9</v>
      </c>
      <c r="G850" s="3">
        <f t="shared" si="27"/>
        <v>66530.294999999998</v>
      </c>
      <c r="I850" s="3"/>
      <c r="J850" s="7"/>
      <c r="K850" s="11"/>
      <c r="L850" s="11"/>
      <c r="M850" s="11"/>
      <c r="N850" s="7"/>
      <c r="O850" s="14"/>
      <c r="P850" s="11"/>
      <c r="Q850" s="11"/>
      <c r="R850" s="11"/>
      <c r="S850" s="11"/>
      <c r="T850" s="11"/>
      <c r="U850" s="11"/>
      <c r="V850" s="7"/>
      <c r="W850" s="8"/>
      <c r="X850" s="4"/>
      <c r="Y850" s="7"/>
      <c r="Z850" s="3"/>
    </row>
    <row r="851" spans="1:26" x14ac:dyDescent="0.25">
      <c r="A851" s="2">
        <v>848</v>
      </c>
      <c r="B851">
        <v>4711.04</v>
      </c>
      <c r="C851">
        <v>4</v>
      </c>
      <c r="D851" s="8">
        <f t="shared" si="26"/>
        <v>1177.76</v>
      </c>
      <c r="E851" s="4">
        <v>6</v>
      </c>
      <c r="F851" s="7">
        <v>13</v>
      </c>
      <c r="G851" s="3">
        <f t="shared" si="27"/>
        <v>91865.279999999999</v>
      </c>
      <c r="I851" s="3"/>
      <c r="J851" s="7"/>
      <c r="K851" s="11"/>
      <c r="L851" s="11"/>
      <c r="M851" s="11"/>
      <c r="N851" s="7"/>
      <c r="O851" s="14"/>
      <c r="P851" s="11"/>
      <c r="Q851" s="11"/>
      <c r="R851" s="11"/>
      <c r="S851" s="11"/>
      <c r="T851" s="11"/>
      <c r="U851" s="11"/>
      <c r="V851" s="7"/>
      <c r="W851" s="8"/>
      <c r="X851" s="4"/>
      <c r="Y851" s="7"/>
      <c r="Z851" s="3"/>
    </row>
    <row r="852" spans="1:26" x14ac:dyDescent="0.25">
      <c r="A852" s="2">
        <v>849</v>
      </c>
      <c r="B852">
        <v>6086.6600000000008</v>
      </c>
      <c r="C852">
        <v>6</v>
      </c>
      <c r="D852" s="8">
        <f t="shared" si="26"/>
        <v>1014.4433333333335</v>
      </c>
      <c r="E852" s="4">
        <v>6</v>
      </c>
      <c r="F852" s="7">
        <v>10</v>
      </c>
      <c r="G852" s="3">
        <f t="shared" si="27"/>
        <v>60866.600000000006</v>
      </c>
      <c r="I852" s="3"/>
      <c r="J852" s="7"/>
      <c r="K852" s="11"/>
      <c r="L852" s="11"/>
      <c r="M852" s="11"/>
      <c r="N852" s="7"/>
      <c r="O852" s="14"/>
      <c r="P852" s="11"/>
      <c r="Q852" s="11"/>
      <c r="R852" s="11"/>
      <c r="S852" s="11"/>
      <c r="T852" s="11"/>
      <c r="U852" s="11"/>
      <c r="V852" s="7"/>
      <c r="W852" s="8"/>
      <c r="X852" s="4"/>
      <c r="Y852" s="7"/>
      <c r="Z852" s="3"/>
    </row>
    <row r="853" spans="1:26" x14ac:dyDescent="0.25">
      <c r="A853" s="2">
        <v>850</v>
      </c>
      <c r="B853">
        <v>7476.7899999999991</v>
      </c>
      <c r="C853">
        <v>8</v>
      </c>
      <c r="D853" s="8">
        <f t="shared" si="26"/>
        <v>934.59874999999988</v>
      </c>
      <c r="E853" s="4">
        <v>6</v>
      </c>
      <c r="F853" s="7">
        <v>1</v>
      </c>
      <c r="G853" s="3">
        <f t="shared" si="27"/>
        <v>5607.5924999999988</v>
      </c>
      <c r="I853" s="3"/>
      <c r="J853" s="7"/>
      <c r="K853" s="11"/>
      <c r="L853" s="11"/>
      <c r="M853" s="11"/>
      <c r="N853" s="7"/>
      <c r="O853" s="14"/>
      <c r="P853" s="11"/>
      <c r="Q853" s="11"/>
      <c r="R853" s="11"/>
      <c r="S853" s="11"/>
      <c r="T853" s="11"/>
      <c r="U853" s="11"/>
      <c r="V853" s="7"/>
      <c r="W853" s="8"/>
      <c r="X853" s="4"/>
      <c r="Y853" s="7"/>
      <c r="Z853" s="3"/>
    </row>
    <row r="854" spans="1:26" x14ac:dyDescent="0.25">
      <c r="A854" s="2">
        <v>851</v>
      </c>
      <c r="B854">
        <v>5346.9999999999991</v>
      </c>
      <c r="C854">
        <v>4</v>
      </c>
      <c r="D854" s="8">
        <f t="shared" si="26"/>
        <v>1336.7499999999998</v>
      </c>
      <c r="E854" s="4">
        <v>6</v>
      </c>
      <c r="F854" s="7">
        <v>2</v>
      </c>
      <c r="G854" s="3">
        <f t="shared" si="27"/>
        <v>16040.999999999996</v>
      </c>
      <c r="I854" s="3"/>
      <c r="J854" s="7"/>
      <c r="K854" s="11"/>
      <c r="L854" s="11"/>
      <c r="M854" s="11"/>
      <c r="N854" s="7"/>
      <c r="O854" s="14"/>
      <c r="P854" s="11"/>
      <c r="Q854" s="11"/>
      <c r="R854" s="11"/>
      <c r="S854" s="11"/>
      <c r="T854" s="11"/>
      <c r="U854" s="11"/>
      <c r="V854" s="7"/>
      <c r="W854" s="8"/>
      <c r="X854" s="4"/>
      <c r="Y854" s="7"/>
      <c r="Z854" s="3"/>
    </row>
    <row r="855" spans="1:26" x14ac:dyDescent="0.25">
      <c r="A855" s="2">
        <v>853</v>
      </c>
      <c r="B855">
        <v>12711.369999999997</v>
      </c>
      <c r="C855">
        <v>9</v>
      </c>
      <c r="D855" s="8">
        <f t="shared" si="26"/>
        <v>1412.3744444444442</v>
      </c>
      <c r="E855" s="4">
        <v>6</v>
      </c>
      <c r="F855" s="7">
        <v>2</v>
      </c>
      <c r="G855" s="3">
        <f t="shared" si="27"/>
        <v>16948.493333333332</v>
      </c>
      <c r="I855" s="3"/>
      <c r="J855" s="7"/>
      <c r="K855" s="11"/>
      <c r="L855" s="11"/>
      <c r="M855" s="11"/>
      <c r="N855" s="7"/>
      <c r="O855" s="14"/>
      <c r="P855" s="11"/>
      <c r="Q855" s="11"/>
      <c r="R855" s="11"/>
      <c r="S855" s="11"/>
      <c r="T855" s="11"/>
      <c r="U855" s="11"/>
      <c r="V855" s="7"/>
      <c r="W855" s="8"/>
      <c r="X855" s="4"/>
      <c r="Y855" s="7"/>
      <c r="Z855" s="3"/>
    </row>
    <row r="856" spans="1:26" x14ac:dyDescent="0.25">
      <c r="A856" s="2">
        <v>854</v>
      </c>
      <c r="B856">
        <v>3992.51</v>
      </c>
      <c r="C856">
        <v>4</v>
      </c>
      <c r="D856" s="8">
        <f t="shared" si="26"/>
        <v>998.12750000000005</v>
      </c>
      <c r="E856" s="4">
        <v>6</v>
      </c>
      <c r="F856" s="7">
        <v>16</v>
      </c>
      <c r="G856" s="3">
        <f t="shared" si="27"/>
        <v>95820.24</v>
      </c>
      <c r="I856" s="3"/>
      <c r="J856" s="7"/>
      <c r="K856" s="11"/>
      <c r="L856" s="11"/>
      <c r="M856" s="11"/>
      <c r="N856" s="7"/>
      <c r="O856" s="14"/>
      <c r="P856" s="11"/>
      <c r="Q856" s="11"/>
      <c r="R856" s="11"/>
      <c r="S856" s="11"/>
      <c r="T856" s="11"/>
      <c r="U856" s="11"/>
      <c r="V856" s="7"/>
      <c r="W856" s="8"/>
      <c r="X856" s="4"/>
      <c r="Y856" s="7"/>
      <c r="Z856" s="3"/>
    </row>
    <row r="857" spans="1:26" x14ac:dyDescent="0.25">
      <c r="A857" s="2">
        <v>855</v>
      </c>
      <c r="B857">
        <v>7241.66</v>
      </c>
      <c r="C857">
        <v>4</v>
      </c>
      <c r="D857" s="8">
        <f t="shared" si="26"/>
        <v>1810.415</v>
      </c>
      <c r="E857" s="4">
        <v>6</v>
      </c>
      <c r="F857" s="7">
        <v>2</v>
      </c>
      <c r="G857" s="3">
        <f t="shared" si="27"/>
        <v>21724.98</v>
      </c>
      <c r="I857" s="3"/>
      <c r="J857" s="7"/>
      <c r="K857" s="11"/>
      <c r="L857" s="11"/>
      <c r="M857" s="11"/>
      <c r="N857" s="7"/>
      <c r="O857" s="14"/>
      <c r="P857" s="11"/>
      <c r="Q857" s="11"/>
      <c r="R857" s="11"/>
      <c r="S857" s="11"/>
      <c r="T857" s="11"/>
      <c r="U857" s="11"/>
      <c r="V857" s="7"/>
      <c r="W857" s="8"/>
      <c r="X857" s="4"/>
      <c r="Y857" s="7"/>
      <c r="Z857" s="3"/>
    </row>
    <row r="858" spans="1:26" x14ac:dyDescent="0.25">
      <c r="A858" s="2">
        <v>856</v>
      </c>
      <c r="B858">
        <v>6845.0400000000009</v>
      </c>
      <c r="C858">
        <v>7</v>
      </c>
      <c r="D858" s="8">
        <f t="shared" si="26"/>
        <v>977.86285714285725</v>
      </c>
      <c r="E858" s="4">
        <v>6</v>
      </c>
      <c r="F858" s="7">
        <v>16</v>
      </c>
      <c r="G858" s="3">
        <f t="shared" si="27"/>
        <v>93874.8342857143</v>
      </c>
      <c r="I858" s="3"/>
      <c r="J858" s="7"/>
      <c r="K858" s="11"/>
      <c r="L858" s="11"/>
      <c r="M858" s="11"/>
      <c r="N858" s="7"/>
      <c r="O858" s="14"/>
      <c r="P858" s="11"/>
      <c r="Q858" s="11"/>
      <c r="R858" s="11"/>
      <c r="S858" s="11"/>
      <c r="T858" s="11"/>
      <c r="U858" s="11"/>
      <c r="V858" s="7"/>
      <c r="W858" s="8"/>
      <c r="X858" s="4"/>
      <c r="Y858" s="7"/>
      <c r="Z858" s="3"/>
    </row>
    <row r="859" spans="1:26" x14ac:dyDescent="0.25">
      <c r="A859" s="2">
        <v>857</v>
      </c>
      <c r="B859">
        <v>6692.93</v>
      </c>
      <c r="C859">
        <v>5</v>
      </c>
      <c r="D859" s="8">
        <f t="shared" si="26"/>
        <v>1338.586</v>
      </c>
      <c r="E859" s="4">
        <v>6</v>
      </c>
      <c r="F859" s="7">
        <v>9</v>
      </c>
      <c r="G859" s="3">
        <f t="shared" si="27"/>
        <v>72283.644</v>
      </c>
      <c r="I859" s="3"/>
      <c r="J859" s="7"/>
      <c r="K859" s="11"/>
      <c r="L859" s="11"/>
      <c r="M859" s="11"/>
      <c r="N859" s="7"/>
      <c r="O859" s="14"/>
      <c r="P859" s="11"/>
      <c r="Q859" s="11"/>
      <c r="R859" s="11"/>
      <c r="S859" s="11"/>
      <c r="T859" s="11"/>
      <c r="U859" s="11"/>
      <c r="V859" s="7"/>
      <c r="W859" s="8"/>
      <c r="X859" s="4"/>
      <c r="Y859" s="7"/>
      <c r="Z859" s="3"/>
    </row>
    <row r="860" spans="1:26" x14ac:dyDescent="0.25">
      <c r="A860" s="2">
        <v>858</v>
      </c>
      <c r="B860">
        <v>5654.55</v>
      </c>
      <c r="C860">
        <v>6</v>
      </c>
      <c r="D860" s="8">
        <f t="shared" si="26"/>
        <v>942.42500000000007</v>
      </c>
      <c r="E860" s="4">
        <v>6</v>
      </c>
      <c r="F860" s="7">
        <v>4</v>
      </c>
      <c r="G860" s="3">
        <f t="shared" si="27"/>
        <v>22618.2</v>
      </c>
      <c r="I860" s="3"/>
      <c r="J860" s="7"/>
      <c r="K860" s="11"/>
      <c r="L860" s="7"/>
      <c r="M860" s="11"/>
      <c r="N860" s="7"/>
      <c r="O860" s="14"/>
      <c r="P860" s="11"/>
      <c r="Q860" s="11"/>
      <c r="R860" s="11"/>
      <c r="S860" s="11"/>
      <c r="T860" s="11"/>
      <c r="U860" s="11"/>
      <c r="V860" s="7"/>
      <c r="W860" s="8"/>
      <c r="X860" s="4"/>
      <c r="Y860" s="7"/>
      <c r="Z860" s="3"/>
    </row>
    <row r="861" spans="1:26" x14ac:dyDescent="0.25">
      <c r="A861" s="2">
        <v>859</v>
      </c>
      <c r="B861">
        <v>6979.7800000000007</v>
      </c>
      <c r="C861">
        <v>6</v>
      </c>
      <c r="D861" s="8">
        <f t="shared" si="26"/>
        <v>1163.2966666666669</v>
      </c>
      <c r="E861" s="4">
        <v>6</v>
      </c>
      <c r="F861" s="7">
        <v>9</v>
      </c>
      <c r="G861" s="3">
        <f t="shared" si="27"/>
        <v>62818.020000000004</v>
      </c>
      <c r="I861" s="3"/>
      <c r="J861" s="7"/>
      <c r="K861" s="11"/>
      <c r="L861" s="11"/>
      <c r="M861" s="11"/>
      <c r="N861" s="7"/>
      <c r="O861" s="14"/>
      <c r="P861" s="11"/>
      <c r="Q861" s="11"/>
      <c r="R861" s="11"/>
      <c r="S861" s="11"/>
      <c r="T861" s="11"/>
      <c r="U861" s="11"/>
      <c r="V861" s="7"/>
      <c r="W861" s="8"/>
      <c r="X861" s="4"/>
      <c r="Y861" s="7"/>
      <c r="Z861" s="3"/>
    </row>
    <row r="862" spans="1:26" x14ac:dyDescent="0.25">
      <c r="A862" s="2">
        <v>860</v>
      </c>
      <c r="B862">
        <v>7381.1900000000005</v>
      </c>
      <c r="C862">
        <v>4</v>
      </c>
      <c r="D862" s="8">
        <f t="shared" si="26"/>
        <v>1845.2975000000001</v>
      </c>
      <c r="E862" s="4">
        <v>6</v>
      </c>
      <c r="F862" s="7">
        <v>7</v>
      </c>
      <c r="G862" s="3">
        <f t="shared" si="27"/>
        <v>77502.494999999995</v>
      </c>
      <c r="I862" s="3"/>
      <c r="J862" s="7"/>
      <c r="K862" s="11"/>
      <c r="L862" s="11"/>
      <c r="M862" s="11"/>
      <c r="N862" s="7"/>
      <c r="O862" s="14"/>
      <c r="P862" s="11"/>
      <c r="Q862" s="11"/>
      <c r="R862" s="11"/>
      <c r="S862" s="11"/>
      <c r="T862" s="11"/>
      <c r="U862" s="11"/>
      <c r="V862" s="7"/>
      <c r="W862" s="8"/>
      <c r="X862" s="4"/>
      <c r="Y862" s="7"/>
      <c r="Z862" s="3"/>
    </row>
    <row r="863" spans="1:26" x14ac:dyDescent="0.25">
      <c r="A863" s="2">
        <v>861</v>
      </c>
      <c r="B863">
        <v>5226.41</v>
      </c>
      <c r="C863">
        <v>5</v>
      </c>
      <c r="D863" s="8">
        <f t="shared" si="26"/>
        <v>1045.2819999999999</v>
      </c>
      <c r="E863" s="4">
        <v>6</v>
      </c>
      <c r="F863" s="7">
        <v>7</v>
      </c>
      <c r="G863" s="3">
        <f t="shared" si="27"/>
        <v>43901.843999999997</v>
      </c>
      <c r="I863" s="3"/>
      <c r="J863" s="7"/>
      <c r="K863" s="11"/>
      <c r="L863" s="7"/>
      <c r="M863" s="11"/>
      <c r="N863" s="7"/>
      <c r="O863" s="14"/>
      <c r="P863" s="7"/>
      <c r="Q863" s="11"/>
      <c r="R863" s="11"/>
      <c r="S863" s="11"/>
      <c r="T863" s="11"/>
      <c r="U863" s="11"/>
      <c r="V863" s="7"/>
      <c r="W863" s="8"/>
      <c r="X863" s="4"/>
      <c r="Y863" s="7"/>
      <c r="Z863" s="3"/>
    </row>
    <row r="864" spans="1:26" x14ac:dyDescent="0.25">
      <c r="A864" s="2">
        <v>862</v>
      </c>
      <c r="B864">
        <v>774.53</v>
      </c>
      <c r="C864">
        <v>1</v>
      </c>
      <c r="D864" s="8">
        <f t="shared" si="26"/>
        <v>774.53</v>
      </c>
      <c r="E864" s="4">
        <v>6</v>
      </c>
      <c r="F864" s="7">
        <v>17</v>
      </c>
      <c r="G864" s="3">
        <f t="shared" si="27"/>
        <v>79002.06</v>
      </c>
      <c r="I864" s="3"/>
      <c r="J864" s="7"/>
      <c r="K864" s="11"/>
      <c r="L864" s="11"/>
      <c r="M864" s="11"/>
      <c r="N864" s="7"/>
      <c r="O864" s="14"/>
      <c r="P864" s="11"/>
      <c r="Q864" s="11"/>
      <c r="R864" s="11"/>
      <c r="S864" s="11"/>
      <c r="T864" s="11"/>
      <c r="U864" s="11"/>
      <c r="V864" s="7"/>
      <c r="W864" s="8"/>
      <c r="X864" s="4"/>
      <c r="Y864" s="7"/>
      <c r="Z864" s="3"/>
    </row>
    <row r="865" spans="1:26" x14ac:dyDescent="0.25">
      <c r="A865" s="2">
        <v>863</v>
      </c>
      <c r="B865">
        <v>2288.23</v>
      </c>
      <c r="C865">
        <v>4</v>
      </c>
      <c r="D865" s="8">
        <f t="shared" si="26"/>
        <v>572.0575</v>
      </c>
      <c r="E865" s="4">
        <v>6</v>
      </c>
      <c r="F865" s="7">
        <v>16</v>
      </c>
      <c r="G865" s="3">
        <f t="shared" si="27"/>
        <v>54917.520000000004</v>
      </c>
      <c r="I865" s="3"/>
      <c r="J865" s="7"/>
      <c r="K865" s="11"/>
      <c r="L865" s="11"/>
      <c r="M865" s="11"/>
      <c r="N865" s="7"/>
      <c r="O865" s="14"/>
      <c r="P865" s="11"/>
      <c r="Q865" s="11"/>
      <c r="R865" s="11"/>
      <c r="S865" s="11"/>
      <c r="T865" s="11"/>
      <c r="U865" s="11"/>
      <c r="V865" s="7"/>
      <c r="W865" s="8"/>
      <c r="X865" s="4"/>
      <c r="Y865" s="7"/>
      <c r="Z865" s="3"/>
    </row>
    <row r="866" spans="1:26" x14ac:dyDescent="0.25">
      <c r="A866" s="2">
        <v>864</v>
      </c>
      <c r="B866">
        <v>8911.39</v>
      </c>
      <c r="C866">
        <v>6</v>
      </c>
      <c r="D866" s="8">
        <f t="shared" si="26"/>
        <v>1485.2316666666666</v>
      </c>
      <c r="E866" s="4">
        <v>6</v>
      </c>
      <c r="F866" s="7">
        <v>5</v>
      </c>
      <c r="G866" s="3">
        <f t="shared" si="27"/>
        <v>44556.95</v>
      </c>
      <c r="I866" s="3"/>
      <c r="J866" s="7"/>
      <c r="K866" s="11"/>
      <c r="L866" s="11"/>
      <c r="M866" s="11"/>
      <c r="N866" s="7"/>
      <c r="O866" s="14"/>
      <c r="P866" s="11"/>
      <c r="Q866" s="11"/>
      <c r="R866" s="11"/>
      <c r="S866" s="11"/>
      <c r="T866" s="11"/>
      <c r="U866" s="11"/>
      <c r="V866" s="7"/>
      <c r="W866" s="8"/>
      <c r="X866" s="4"/>
      <c r="Y866" s="7"/>
      <c r="Z866" s="3"/>
    </row>
    <row r="867" spans="1:26" x14ac:dyDescent="0.25">
      <c r="A867" s="2">
        <v>865</v>
      </c>
      <c r="B867">
        <v>7192.9000000000005</v>
      </c>
      <c r="C867">
        <v>7</v>
      </c>
      <c r="D867" s="8">
        <f t="shared" si="26"/>
        <v>1027.5571428571429</v>
      </c>
      <c r="E867" s="4">
        <v>6</v>
      </c>
      <c r="F867" s="7">
        <v>4</v>
      </c>
      <c r="G867" s="3">
        <f t="shared" si="27"/>
        <v>24661.37142857143</v>
      </c>
      <c r="I867" s="3"/>
      <c r="J867" s="7"/>
      <c r="K867" s="11"/>
      <c r="L867" s="11"/>
      <c r="M867" s="11"/>
      <c r="N867" s="7"/>
      <c r="O867" s="14"/>
      <c r="P867" s="7"/>
      <c r="Q867" s="11"/>
      <c r="R867" s="11"/>
      <c r="S867" s="11"/>
      <c r="T867" s="11"/>
      <c r="U867" s="11"/>
      <c r="V867" s="7"/>
      <c r="W867" s="8"/>
      <c r="X867" s="4"/>
      <c r="Y867" s="7"/>
      <c r="Z867" s="3"/>
    </row>
    <row r="868" spans="1:26" x14ac:dyDescent="0.25">
      <c r="A868" s="2">
        <v>866</v>
      </c>
      <c r="B868">
        <v>7599.92</v>
      </c>
      <c r="C868">
        <v>5</v>
      </c>
      <c r="D868" s="8">
        <f t="shared" si="26"/>
        <v>1519.9839999999999</v>
      </c>
      <c r="E868" s="4">
        <v>6</v>
      </c>
      <c r="F868" s="7">
        <v>19</v>
      </c>
      <c r="G868" s="3">
        <f t="shared" si="27"/>
        <v>173278.17599999998</v>
      </c>
      <c r="I868" s="3"/>
      <c r="J868" s="7"/>
      <c r="K868" s="11"/>
      <c r="L868" s="11"/>
      <c r="M868" s="11"/>
      <c r="N868" s="7"/>
      <c r="O868" s="14"/>
      <c r="P868" s="11"/>
      <c r="Q868" s="11"/>
      <c r="R868" s="11"/>
      <c r="S868" s="11"/>
      <c r="T868" s="11"/>
      <c r="U868" s="11"/>
      <c r="V868" s="7"/>
      <c r="W868" s="8"/>
      <c r="X868" s="4"/>
      <c r="Y868" s="7"/>
      <c r="Z868" s="3"/>
    </row>
    <row r="869" spans="1:26" x14ac:dyDescent="0.25">
      <c r="A869" s="2">
        <v>867</v>
      </c>
      <c r="B869">
        <v>6543.92</v>
      </c>
      <c r="C869">
        <v>5</v>
      </c>
      <c r="D869" s="8">
        <f t="shared" si="26"/>
        <v>1308.7840000000001</v>
      </c>
      <c r="E869" s="4">
        <v>6</v>
      </c>
      <c r="F869" s="7">
        <v>14</v>
      </c>
      <c r="G869" s="3">
        <f t="shared" si="27"/>
        <v>109937.85600000001</v>
      </c>
      <c r="I869" s="3"/>
      <c r="J869" s="7"/>
      <c r="K869" s="11"/>
      <c r="L869" s="11"/>
      <c r="M869" s="11"/>
      <c r="N869" s="7"/>
      <c r="O869" s="14"/>
      <c r="P869" s="11"/>
      <c r="Q869" s="11"/>
      <c r="R869" s="11"/>
      <c r="S869" s="11"/>
      <c r="T869" s="11"/>
      <c r="U869" s="11"/>
      <c r="V869" s="7"/>
      <c r="W869" s="8"/>
      <c r="X869" s="4"/>
      <c r="Y869" s="7"/>
      <c r="Z869" s="3"/>
    </row>
    <row r="870" spans="1:26" x14ac:dyDescent="0.25">
      <c r="A870" s="2">
        <v>868</v>
      </c>
      <c r="B870">
        <v>7529.64</v>
      </c>
      <c r="C870">
        <v>6</v>
      </c>
      <c r="D870" s="8">
        <f t="shared" si="26"/>
        <v>1254.94</v>
      </c>
      <c r="E870" s="4">
        <v>6</v>
      </c>
      <c r="F870" s="7">
        <v>17</v>
      </c>
      <c r="G870" s="3">
        <f t="shared" si="27"/>
        <v>128003.88</v>
      </c>
      <c r="I870" s="3"/>
      <c r="J870" s="7"/>
      <c r="K870" s="11"/>
      <c r="L870" s="11"/>
      <c r="M870" s="11"/>
      <c r="N870" s="7"/>
      <c r="O870" s="14"/>
      <c r="P870" s="11"/>
      <c r="Q870" s="11"/>
      <c r="R870" s="11"/>
      <c r="S870" s="11"/>
      <c r="T870" s="11"/>
      <c r="U870" s="11"/>
      <c r="V870" s="7"/>
      <c r="W870" s="8"/>
      <c r="X870" s="4"/>
      <c r="Y870" s="7"/>
      <c r="Z870" s="3"/>
    </row>
    <row r="871" spans="1:26" x14ac:dyDescent="0.25">
      <c r="A871" s="2">
        <v>870</v>
      </c>
      <c r="B871">
        <v>6201.42</v>
      </c>
      <c r="C871">
        <v>7</v>
      </c>
      <c r="D871" s="8">
        <f t="shared" si="26"/>
        <v>885.91714285714284</v>
      </c>
      <c r="E871" s="4">
        <v>6</v>
      </c>
      <c r="F871" s="7">
        <v>11</v>
      </c>
      <c r="G871" s="3">
        <f t="shared" si="27"/>
        <v>58470.531428571434</v>
      </c>
      <c r="I871" s="3"/>
      <c r="J871" s="7"/>
      <c r="K871" s="11"/>
      <c r="L871" s="11"/>
      <c r="M871" s="11"/>
      <c r="N871" s="7"/>
      <c r="O871" s="14"/>
      <c r="P871" s="11"/>
      <c r="Q871" s="11"/>
      <c r="R871" s="11"/>
      <c r="S871" s="11"/>
      <c r="T871" s="11"/>
      <c r="U871" s="11"/>
      <c r="V871" s="7"/>
      <c r="W871" s="8"/>
      <c r="X871" s="4"/>
      <c r="Y871" s="7"/>
      <c r="Z871" s="3"/>
    </row>
    <row r="872" spans="1:26" x14ac:dyDescent="0.25">
      <c r="A872" s="2">
        <v>871</v>
      </c>
      <c r="B872">
        <v>8700.5600000000013</v>
      </c>
      <c r="C872">
        <v>8</v>
      </c>
      <c r="D872" s="8">
        <f t="shared" si="26"/>
        <v>1087.5700000000002</v>
      </c>
      <c r="E872" s="4">
        <v>6</v>
      </c>
      <c r="F872" s="7">
        <v>10</v>
      </c>
      <c r="G872" s="3">
        <f t="shared" si="27"/>
        <v>65254.200000000012</v>
      </c>
      <c r="I872" s="3"/>
      <c r="J872" s="7"/>
      <c r="K872" s="11"/>
      <c r="L872" s="11"/>
      <c r="M872" s="11"/>
      <c r="N872" s="7"/>
      <c r="O872" s="14"/>
      <c r="P872" s="11"/>
      <c r="Q872" s="11"/>
      <c r="R872" s="11"/>
      <c r="S872" s="11"/>
      <c r="T872" s="11"/>
      <c r="U872" s="11"/>
      <c r="V872" s="7"/>
      <c r="W872" s="8"/>
      <c r="X872" s="4"/>
      <c r="Y872" s="7"/>
      <c r="Z872" s="3"/>
    </row>
    <row r="873" spans="1:26" x14ac:dyDescent="0.25">
      <c r="A873" s="2">
        <v>872</v>
      </c>
      <c r="B873">
        <v>290.62</v>
      </c>
      <c r="C873">
        <v>1</v>
      </c>
      <c r="D873" s="8">
        <f t="shared" si="26"/>
        <v>290.62</v>
      </c>
      <c r="E873" s="4">
        <v>6</v>
      </c>
      <c r="F873" s="7">
        <v>6</v>
      </c>
      <c r="G873" s="3">
        <f t="shared" si="27"/>
        <v>10462.32</v>
      </c>
      <c r="I873" s="3"/>
      <c r="J873" s="7"/>
      <c r="K873" s="11"/>
      <c r="L873" s="11"/>
      <c r="M873" s="11"/>
      <c r="N873" s="7"/>
      <c r="O873" s="14"/>
      <c r="P873" s="11"/>
      <c r="Q873" s="11"/>
      <c r="R873" s="11"/>
      <c r="S873" s="11"/>
      <c r="T873" s="11"/>
      <c r="U873" s="11"/>
      <c r="V873" s="7"/>
      <c r="W873" s="8"/>
      <c r="X873" s="4"/>
      <c r="Y873" s="7"/>
      <c r="Z873" s="3"/>
    </row>
    <row r="874" spans="1:26" x14ac:dyDescent="0.25">
      <c r="A874" s="2">
        <v>873</v>
      </c>
      <c r="B874">
        <v>4426.2</v>
      </c>
      <c r="C874">
        <v>5</v>
      </c>
      <c r="D874" s="8">
        <f t="shared" si="26"/>
        <v>885.24</v>
      </c>
      <c r="E874" s="4">
        <v>6</v>
      </c>
      <c r="F874" s="7">
        <v>5</v>
      </c>
      <c r="G874" s="3">
        <f t="shared" si="27"/>
        <v>26557.200000000004</v>
      </c>
      <c r="I874" s="3"/>
      <c r="J874" s="7"/>
      <c r="K874" s="11"/>
      <c r="L874" s="11"/>
      <c r="M874" s="11"/>
      <c r="N874" s="7"/>
      <c r="O874" s="14"/>
      <c r="P874" s="7"/>
      <c r="Q874" s="11"/>
      <c r="R874" s="11"/>
      <c r="S874" s="11"/>
      <c r="T874" s="11"/>
      <c r="U874" s="11"/>
      <c r="V874" s="7"/>
      <c r="W874" s="8"/>
      <c r="X874" s="4"/>
      <c r="Y874" s="7"/>
      <c r="Z874" s="3"/>
    </row>
    <row r="875" spans="1:26" x14ac:dyDescent="0.25">
      <c r="A875" s="2">
        <v>874</v>
      </c>
      <c r="B875">
        <v>8569.99</v>
      </c>
      <c r="C875">
        <v>8</v>
      </c>
      <c r="D875" s="8">
        <f t="shared" si="26"/>
        <v>1071.24875</v>
      </c>
      <c r="E875" s="4">
        <v>6</v>
      </c>
      <c r="F875" s="7">
        <v>13</v>
      </c>
      <c r="G875" s="3">
        <f t="shared" si="27"/>
        <v>83557.402499999997</v>
      </c>
      <c r="I875" s="3"/>
      <c r="J875" s="7"/>
      <c r="K875" s="11"/>
      <c r="L875" s="11"/>
      <c r="M875" s="11"/>
      <c r="N875" s="7"/>
      <c r="O875" s="14"/>
      <c r="P875" s="11"/>
      <c r="Q875" s="11"/>
      <c r="R875" s="11"/>
      <c r="S875" s="11"/>
      <c r="T875" s="11"/>
      <c r="U875" s="11"/>
      <c r="V875" s="7"/>
      <c r="W875" s="8"/>
      <c r="X875" s="4"/>
      <c r="Y875" s="7"/>
      <c r="Z875" s="3"/>
    </row>
    <row r="876" spans="1:26" x14ac:dyDescent="0.25">
      <c r="A876" s="2">
        <v>875</v>
      </c>
      <c r="B876">
        <v>6933.6899999999987</v>
      </c>
      <c r="C876">
        <v>6</v>
      </c>
      <c r="D876" s="8">
        <f t="shared" si="26"/>
        <v>1155.6149999999998</v>
      </c>
      <c r="E876" s="4">
        <v>6</v>
      </c>
      <c r="F876" s="7">
        <v>20</v>
      </c>
      <c r="G876" s="3">
        <f t="shared" si="27"/>
        <v>138673.79999999999</v>
      </c>
      <c r="I876" s="3"/>
      <c r="J876" s="7"/>
      <c r="K876" s="11"/>
      <c r="L876" s="11"/>
      <c r="M876" s="11"/>
      <c r="N876" s="7"/>
      <c r="O876" s="14"/>
      <c r="P876" s="11"/>
      <c r="Q876" s="11"/>
      <c r="R876" s="11"/>
      <c r="S876" s="11"/>
      <c r="T876" s="11"/>
      <c r="U876" s="11"/>
      <c r="V876" s="7"/>
      <c r="W876" s="8"/>
      <c r="X876" s="4"/>
      <c r="Y876" s="7"/>
      <c r="Z876" s="3"/>
    </row>
    <row r="877" spans="1:26" x14ac:dyDescent="0.25">
      <c r="A877" s="2">
        <v>876</v>
      </c>
      <c r="B877">
        <v>2732.4700000000003</v>
      </c>
      <c r="C877">
        <v>3</v>
      </c>
      <c r="D877" s="8">
        <f t="shared" si="26"/>
        <v>910.82333333333338</v>
      </c>
      <c r="E877" s="4">
        <v>6</v>
      </c>
      <c r="F877" s="7">
        <v>1</v>
      </c>
      <c r="G877" s="3">
        <f t="shared" si="27"/>
        <v>5464.9400000000005</v>
      </c>
      <c r="I877" s="3"/>
      <c r="J877" s="7"/>
      <c r="K877" s="11"/>
      <c r="L877" s="11"/>
      <c r="M877" s="11"/>
      <c r="N877" s="7"/>
      <c r="O877" s="14"/>
      <c r="P877" s="7"/>
      <c r="Q877" s="11"/>
      <c r="R877" s="11"/>
      <c r="S877" s="11"/>
      <c r="T877" s="11"/>
      <c r="U877" s="11"/>
      <c r="V877" s="7"/>
      <c r="W877" s="8"/>
      <c r="X877" s="4"/>
      <c r="Y877" s="7"/>
      <c r="Z877" s="3"/>
    </row>
    <row r="878" spans="1:26" x14ac:dyDescent="0.25">
      <c r="A878" s="2">
        <v>877</v>
      </c>
      <c r="B878">
        <v>9182.89</v>
      </c>
      <c r="C878">
        <v>9</v>
      </c>
      <c r="D878" s="8">
        <f t="shared" si="26"/>
        <v>1020.321111111111</v>
      </c>
      <c r="E878" s="4">
        <v>6</v>
      </c>
      <c r="F878" s="7">
        <v>2</v>
      </c>
      <c r="G878" s="3">
        <f t="shared" si="27"/>
        <v>12243.853333333333</v>
      </c>
      <c r="I878" s="3"/>
      <c r="J878" s="7"/>
      <c r="K878" s="11"/>
      <c r="L878" s="11"/>
      <c r="M878" s="11"/>
      <c r="N878" s="7"/>
      <c r="O878" s="14"/>
      <c r="P878" s="11"/>
      <c r="Q878" s="11"/>
      <c r="R878" s="11"/>
      <c r="S878" s="11"/>
      <c r="T878" s="11"/>
      <c r="U878" s="11"/>
      <c r="V878" s="7"/>
      <c r="W878" s="8"/>
      <c r="X878" s="4"/>
      <c r="Y878" s="7"/>
      <c r="Z878" s="3"/>
    </row>
    <row r="879" spans="1:26" x14ac:dyDescent="0.25">
      <c r="A879" s="2">
        <v>878</v>
      </c>
      <c r="B879">
        <v>4531.79</v>
      </c>
      <c r="C879">
        <v>3</v>
      </c>
      <c r="D879" s="8">
        <f t="shared" si="26"/>
        <v>1510.5966666666666</v>
      </c>
      <c r="E879" s="4">
        <v>6</v>
      </c>
      <c r="F879" s="7">
        <v>19</v>
      </c>
      <c r="G879" s="3">
        <f t="shared" si="27"/>
        <v>172208.02</v>
      </c>
      <c r="I879" s="3"/>
      <c r="J879" s="7"/>
      <c r="K879" s="11"/>
      <c r="L879" s="11"/>
      <c r="M879" s="11"/>
      <c r="N879" s="7"/>
      <c r="O879" s="14"/>
      <c r="P879" s="11"/>
      <c r="Q879" s="11"/>
      <c r="R879" s="11"/>
      <c r="S879" s="11"/>
      <c r="T879" s="11"/>
      <c r="U879" s="11"/>
      <c r="V879" s="7"/>
      <c r="W879" s="8"/>
      <c r="X879" s="4"/>
      <c r="Y879" s="7"/>
      <c r="Z879" s="3"/>
    </row>
    <row r="880" spans="1:26" x14ac:dyDescent="0.25">
      <c r="A880" s="2">
        <v>879</v>
      </c>
      <c r="B880">
        <v>3356.34</v>
      </c>
      <c r="C880">
        <v>4</v>
      </c>
      <c r="D880" s="8">
        <f t="shared" si="26"/>
        <v>839.08500000000004</v>
      </c>
      <c r="E880" s="4">
        <v>6</v>
      </c>
      <c r="F880" s="7">
        <v>3</v>
      </c>
      <c r="G880" s="3">
        <f t="shared" si="27"/>
        <v>15103.53</v>
      </c>
      <c r="I880" s="3"/>
      <c r="J880" s="7"/>
      <c r="K880" s="11"/>
      <c r="L880" s="11"/>
      <c r="M880" s="11"/>
      <c r="N880" s="7"/>
      <c r="O880" s="14"/>
      <c r="P880" s="11"/>
      <c r="Q880" s="11"/>
      <c r="R880" s="11"/>
      <c r="S880" s="11"/>
      <c r="T880" s="11"/>
      <c r="U880" s="11"/>
      <c r="V880" s="7"/>
      <c r="W880" s="8"/>
      <c r="X880" s="4"/>
      <c r="Y880" s="7"/>
      <c r="Z880" s="3"/>
    </row>
    <row r="881" spans="1:26" x14ac:dyDescent="0.25">
      <c r="A881" s="2">
        <v>880</v>
      </c>
      <c r="B881">
        <v>4774.51</v>
      </c>
      <c r="C881">
        <v>3</v>
      </c>
      <c r="D881" s="8">
        <f t="shared" si="26"/>
        <v>1591.5033333333333</v>
      </c>
      <c r="E881" s="4">
        <v>6</v>
      </c>
      <c r="F881" s="7">
        <v>9</v>
      </c>
      <c r="G881" s="3">
        <f t="shared" si="27"/>
        <v>85941.180000000008</v>
      </c>
      <c r="I881" s="3"/>
      <c r="J881" s="7"/>
      <c r="K881" s="11"/>
      <c r="L881" s="11"/>
      <c r="M881" s="11"/>
      <c r="N881" s="7"/>
      <c r="O881" s="14"/>
      <c r="P881" s="11"/>
      <c r="Q881" s="11"/>
      <c r="R881" s="11"/>
      <c r="S881" s="11"/>
      <c r="T881" s="11"/>
      <c r="U881" s="11"/>
      <c r="V881" s="7"/>
      <c r="W881" s="8"/>
      <c r="X881" s="4"/>
      <c r="Y881" s="7"/>
      <c r="Z881" s="3"/>
    </row>
    <row r="882" spans="1:26" x14ac:dyDescent="0.25">
      <c r="A882" s="2">
        <v>881</v>
      </c>
      <c r="B882">
        <v>5353.8600000000006</v>
      </c>
      <c r="C882">
        <v>3</v>
      </c>
      <c r="D882" s="8">
        <f t="shared" si="26"/>
        <v>1784.6200000000001</v>
      </c>
      <c r="E882" s="4">
        <v>6</v>
      </c>
      <c r="F882" s="7">
        <v>12</v>
      </c>
      <c r="G882" s="3">
        <f t="shared" si="27"/>
        <v>128492.64000000001</v>
      </c>
      <c r="I882" s="3"/>
      <c r="J882" s="7"/>
      <c r="K882" s="11"/>
      <c r="L882" s="11"/>
      <c r="M882" s="11"/>
      <c r="N882" s="7"/>
      <c r="O882" s="14"/>
      <c r="P882" s="7"/>
      <c r="Q882" s="11"/>
      <c r="R882" s="11"/>
      <c r="S882" s="11"/>
      <c r="T882" s="11"/>
      <c r="U882" s="11"/>
      <c r="V882" s="7"/>
      <c r="W882" s="8"/>
      <c r="X882" s="4"/>
      <c r="Y882" s="7"/>
      <c r="Z882" s="3"/>
    </row>
    <row r="883" spans="1:26" x14ac:dyDescent="0.25">
      <c r="A883" s="2">
        <v>882</v>
      </c>
      <c r="B883">
        <v>6628.36</v>
      </c>
      <c r="C883">
        <v>5</v>
      </c>
      <c r="D883" s="8">
        <f t="shared" si="26"/>
        <v>1325.672</v>
      </c>
      <c r="E883" s="4">
        <v>6</v>
      </c>
      <c r="F883" s="7">
        <v>10</v>
      </c>
      <c r="G883" s="3">
        <f t="shared" si="27"/>
        <v>79540.320000000007</v>
      </c>
      <c r="I883" s="3"/>
      <c r="J883" s="7"/>
      <c r="K883" s="11"/>
      <c r="L883" s="11"/>
      <c r="M883" s="11"/>
      <c r="N883" s="7"/>
      <c r="O883" s="14"/>
      <c r="P883" s="11"/>
      <c r="Q883" s="11"/>
      <c r="R883" s="11"/>
      <c r="S883" s="11"/>
      <c r="T883" s="11"/>
      <c r="U883" s="11"/>
      <c r="V883" s="7"/>
      <c r="W883" s="8"/>
      <c r="X883" s="4"/>
      <c r="Y883" s="7"/>
      <c r="Z883" s="3"/>
    </row>
    <row r="884" spans="1:26" x14ac:dyDescent="0.25">
      <c r="A884" s="2">
        <v>883</v>
      </c>
      <c r="B884">
        <v>2114.02</v>
      </c>
      <c r="C884">
        <v>4</v>
      </c>
      <c r="D884" s="8">
        <f t="shared" si="26"/>
        <v>528.505</v>
      </c>
      <c r="E884" s="4">
        <v>6</v>
      </c>
      <c r="F884" s="7">
        <v>15</v>
      </c>
      <c r="G884" s="3">
        <f t="shared" si="27"/>
        <v>47565.45</v>
      </c>
      <c r="I884" s="3"/>
      <c r="J884" s="7"/>
      <c r="K884" s="11"/>
      <c r="L884" s="11"/>
      <c r="M884" s="11"/>
      <c r="N884" s="7"/>
      <c r="O884" s="14"/>
      <c r="P884" s="11"/>
      <c r="Q884" s="11"/>
      <c r="R884" s="11"/>
      <c r="S884" s="11"/>
      <c r="T884" s="11"/>
      <c r="U884" s="11"/>
      <c r="V884" s="7"/>
      <c r="W884" s="8"/>
      <c r="X884" s="4"/>
      <c r="Y884" s="7"/>
      <c r="Z884" s="3"/>
    </row>
    <row r="885" spans="1:26" x14ac:dyDescent="0.25">
      <c r="A885" s="2">
        <v>884</v>
      </c>
      <c r="B885">
        <v>9210.74</v>
      </c>
      <c r="C885">
        <v>5</v>
      </c>
      <c r="D885" s="8">
        <f t="shared" si="26"/>
        <v>1842.1479999999999</v>
      </c>
      <c r="E885" s="4">
        <v>6</v>
      </c>
      <c r="F885" s="7">
        <v>11</v>
      </c>
      <c r="G885" s="3">
        <f t="shared" si="27"/>
        <v>121581.76799999998</v>
      </c>
      <c r="I885" s="3"/>
      <c r="J885" s="7"/>
      <c r="K885" s="11"/>
      <c r="L885" s="11"/>
      <c r="M885" s="11"/>
      <c r="N885" s="7"/>
      <c r="O885" s="14"/>
      <c r="P885" s="7"/>
      <c r="Q885" s="11"/>
      <c r="R885" s="11"/>
      <c r="S885" s="11"/>
      <c r="T885" s="11"/>
      <c r="U885" s="11"/>
      <c r="V885" s="7"/>
      <c r="W885" s="8"/>
      <c r="X885" s="4"/>
      <c r="Y885" s="7"/>
      <c r="Z885" s="3"/>
    </row>
    <row r="886" spans="1:26" x14ac:dyDescent="0.25">
      <c r="A886" s="2">
        <v>885</v>
      </c>
      <c r="B886">
        <v>3628.94</v>
      </c>
      <c r="C886">
        <v>3</v>
      </c>
      <c r="D886" s="8">
        <f t="shared" si="26"/>
        <v>1209.6466666666668</v>
      </c>
      <c r="E886" s="4">
        <v>6</v>
      </c>
      <c r="F886" s="7" t="s">
        <v>5</v>
      </c>
      <c r="G886" s="3" t="e">
        <f t="shared" si="27"/>
        <v>#VALUE!</v>
      </c>
      <c r="I886" s="3"/>
      <c r="J886" s="7"/>
      <c r="K886" s="11"/>
      <c r="L886" s="11"/>
      <c r="M886" s="11"/>
      <c r="N886" s="7"/>
      <c r="O886" s="7"/>
      <c r="P886" s="11"/>
      <c r="Q886" s="11"/>
      <c r="R886" s="11"/>
      <c r="S886" s="11"/>
      <c r="T886" s="11"/>
      <c r="U886" s="11"/>
      <c r="V886" s="7"/>
      <c r="W886" s="8"/>
      <c r="X886" s="4"/>
      <c r="Y886" s="7"/>
      <c r="Z886" s="3"/>
    </row>
    <row r="887" spans="1:26" x14ac:dyDescent="0.25">
      <c r="A887" s="2">
        <v>886</v>
      </c>
      <c r="B887">
        <v>9025.0300000000007</v>
      </c>
      <c r="C887">
        <v>7</v>
      </c>
      <c r="D887" s="8">
        <f t="shared" si="26"/>
        <v>1289.2900000000002</v>
      </c>
      <c r="E887" s="4">
        <v>6</v>
      </c>
      <c r="F887" s="7">
        <v>17</v>
      </c>
      <c r="G887" s="3">
        <f t="shared" si="27"/>
        <v>131507.58000000002</v>
      </c>
      <c r="I887" s="3"/>
      <c r="J887" s="7"/>
      <c r="K887" s="11"/>
      <c r="L887" s="11"/>
      <c r="M887" s="11"/>
      <c r="N887" s="7"/>
      <c r="O887" s="14"/>
      <c r="P887" s="11"/>
      <c r="Q887" s="11"/>
      <c r="R887" s="11"/>
      <c r="S887" s="11"/>
      <c r="T887" s="11"/>
      <c r="U887" s="11"/>
      <c r="V887" s="7"/>
      <c r="W887" s="8"/>
      <c r="X887" s="4"/>
      <c r="Y887" s="7"/>
      <c r="Z887" s="3"/>
    </row>
    <row r="888" spans="1:26" x14ac:dyDescent="0.25">
      <c r="A888" s="2">
        <v>887</v>
      </c>
      <c r="B888">
        <v>10938.66</v>
      </c>
      <c r="C888">
        <v>8</v>
      </c>
      <c r="D888" s="8">
        <f t="shared" si="26"/>
        <v>1367.3325</v>
      </c>
      <c r="E888" s="4">
        <v>6</v>
      </c>
      <c r="F888" s="7">
        <v>18</v>
      </c>
      <c r="G888" s="3">
        <f t="shared" si="27"/>
        <v>147671.90999999997</v>
      </c>
      <c r="I888" s="3"/>
      <c r="J888" s="7"/>
      <c r="K888" s="11"/>
      <c r="L888" s="11"/>
      <c r="M888" s="11"/>
      <c r="N888" s="7"/>
      <c r="O888" s="14"/>
      <c r="P888" s="11"/>
      <c r="Q888" s="11"/>
      <c r="R888" s="11"/>
      <c r="S888" s="11"/>
      <c r="T888" s="11"/>
      <c r="U888" s="11"/>
      <c r="V888" s="7"/>
      <c r="W888" s="8"/>
      <c r="X888" s="4"/>
      <c r="Y888" s="7"/>
      <c r="Z888" s="3"/>
    </row>
    <row r="889" spans="1:26" x14ac:dyDescent="0.25">
      <c r="A889" s="2">
        <v>888</v>
      </c>
      <c r="B889">
        <v>5750.6200000000008</v>
      </c>
      <c r="C889">
        <v>5</v>
      </c>
      <c r="D889" s="8">
        <f t="shared" si="26"/>
        <v>1150.1240000000003</v>
      </c>
      <c r="E889" s="4">
        <v>6</v>
      </c>
      <c r="F889" s="7">
        <v>11</v>
      </c>
      <c r="G889" s="3">
        <f t="shared" si="27"/>
        <v>75908.184000000023</v>
      </c>
      <c r="I889" s="3"/>
      <c r="J889" s="7"/>
      <c r="K889" s="11"/>
      <c r="L889" s="11"/>
      <c r="M889" s="11"/>
      <c r="N889" s="7"/>
      <c r="O889" s="14"/>
      <c r="P889" s="11"/>
      <c r="Q889" s="11"/>
      <c r="R889" s="11"/>
      <c r="S889" s="11"/>
      <c r="T889" s="11"/>
      <c r="U889" s="11"/>
      <c r="V889" s="7"/>
      <c r="W889" s="8"/>
      <c r="X889" s="4"/>
      <c r="Y889" s="7"/>
      <c r="Z889" s="3"/>
    </row>
    <row r="890" spans="1:26" x14ac:dyDescent="0.25">
      <c r="A890" s="2">
        <v>889</v>
      </c>
      <c r="B890">
        <v>4366.9500000000007</v>
      </c>
      <c r="C890">
        <v>5</v>
      </c>
      <c r="D890" s="8">
        <f t="shared" si="26"/>
        <v>873.3900000000001</v>
      </c>
      <c r="E890" s="4">
        <v>6</v>
      </c>
      <c r="F890" s="7">
        <v>1</v>
      </c>
      <c r="G890" s="3">
        <f t="shared" si="27"/>
        <v>5240.34</v>
      </c>
      <c r="I890" s="3"/>
      <c r="J890" s="7"/>
      <c r="K890" s="11"/>
      <c r="L890" s="11"/>
      <c r="M890" s="11"/>
      <c r="N890" s="7"/>
      <c r="O890" s="14"/>
      <c r="P890" s="7"/>
      <c r="Q890" s="11"/>
      <c r="R890" s="11"/>
      <c r="S890" s="11"/>
      <c r="T890" s="11"/>
      <c r="U890" s="11"/>
      <c r="V890" s="7"/>
      <c r="W890" s="8"/>
      <c r="X890" s="4"/>
      <c r="Y890" s="7"/>
      <c r="Z890" s="3"/>
    </row>
    <row r="891" spans="1:26" x14ac:dyDescent="0.25">
      <c r="A891" s="2">
        <v>890</v>
      </c>
      <c r="B891">
        <v>4485.6000000000004</v>
      </c>
      <c r="C891">
        <v>4</v>
      </c>
      <c r="D891" s="8">
        <f t="shared" si="26"/>
        <v>1121.4000000000001</v>
      </c>
      <c r="E891" s="4">
        <v>6</v>
      </c>
      <c r="F891" s="7">
        <v>10</v>
      </c>
      <c r="G891" s="3">
        <f t="shared" si="27"/>
        <v>67284</v>
      </c>
      <c r="I891" s="3"/>
      <c r="J891" s="7"/>
      <c r="K891" s="11"/>
      <c r="L891" s="11"/>
      <c r="M891" s="11"/>
      <c r="N891" s="7"/>
      <c r="O891" s="14"/>
      <c r="P891" s="11"/>
      <c r="Q891" s="11"/>
      <c r="R891" s="11"/>
      <c r="S891" s="11"/>
      <c r="T891" s="11"/>
      <c r="U891" s="11"/>
      <c r="V891" s="7"/>
      <c r="W891" s="8"/>
      <c r="X891" s="4"/>
      <c r="Y891" s="7"/>
      <c r="Z891" s="3"/>
    </row>
    <row r="892" spans="1:26" x14ac:dyDescent="0.25">
      <c r="A892" s="2">
        <v>891</v>
      </c>
      <c r="B892">
        <v>6442.05</v>
      </c>
      <c r="C892">
        <v>5</v>
      </c>
      <c r="D892" s="8">
        <f t="shared" si="26"/>
        <v>1288.4100000000001</v>
      </c>
      <c r="E892" s="4">
        <v>6</v>
      </c>
      <c r="F892" s="7">
        <v>10</v>
      </c>
      <c r="G892" s="3">
        <f t="shared" si="27"/>
        <v>77304.600000000006</v>
      </c>
      <c r="I892" s="3"/>
      <c r="J892" s="7"/>
      <c r="K892" s="11"/>
      <c r="L892" s="11"/>
      <c r="M892" s="11"/>
      <c r="N892" s="7"/>
      <c r="O892" s="14"/>
      <c r="P892" s="11"/>
      <c r="Q892" s="11"/>
      <c r="R892" s="11"/>
      <c r="S892" s="11"/>
      <c r="T892" s="11"/>
      <c r="U892" s="11"/>
      <c r="V892" s="7"/>
      <c r="W892" s="8"/>
      <c r="X892" s="4"/>
      <c r="Y892" s="7"/>
      <c r="Z892" s="3"/>
    </row>
    <row r="893" spans="1:26" x14ac:dyDescent="0.25">
      <c r="A893" s="2">
        <v>892</v>
      </c>
      <c r="B893">
        <v>9618.6400000000012</v>
      </c>
      <c r="C893">
        <v>10</v>
      </c>
      <c r="D893" s="8">
        <f t="shared" si="26"/>
        <v>961.86400000000015</v>
      </c>
      <c r="E893" s="4">
        <v>6</v>
      </c>
      <c r="F893" s="7">
        <v>15</v>
      </c>
      <c r="G893" s="3">
        <f t="shared" si="27"/>
        <v>86567.760000000009</v>
      </c>
      <c r="I893" s="3"/>
      <c r="J893" s="7"/>
      <c r="K893" s="11"/>
      <c r="L893" s="11"/>
      <c r="M893" s="11"/>
      <c r="N893" s="7"/>
      <c r="O893" s="14"/>
      <c r="P893" s="11"/>
      <c r="Q893" s="11"/>
      <c r="R893" s="11"/>
      <c r="S893" s="11"/>
      <c r="T893" s="11"/>
      <c r="U893" s="11"/>
      <c r="V893" s="7"/>
      <c r="W893" s="8"/>
      <c r="X893" s="4"/>
      <c r="Y893" s="7"/>
      <c r="Z893" s="3"/>
    </row>
    <row r="894" spans="1:26" x14ac:dyDescent="0.25">
      <c r="A894" s="2">
        <v>893</v>
      </c>
      <c r="B894">
        <v>9202.85</v>
      </c>
      <c r="C894">
        <v>7</v>
      </c>
      <c r="D894" s="8">
        <f t="shared" si="26"/>
        <v>1314.6928571428573</v>
      </c>
      <c r="E894" s="4">
        <v>6</v>
      </c>
      <c r="F894" s="7">
        <v>9</v>
      </c>
      <c r="G894" s="3">
        <f t="shared" si="27"/>
        <v>70993.414285714302</v>
      </c>
      <c r="I894" s="3"/>
      <c r="J894" s="7"/>
      <c r="K894" s="11"/>
      <c r="L894" s="11"/>
      <c r="M894" s="11"/>
      <c r="N894" s="7"/>
      <c r="O894" s="14"/>
      <c r="P894" s="11"/>
      <c r="Q894" s="11"/>
      <c r="R894" s="11"/>
      <c r="S894" s="11"/>
      <c r="T894" s="11"/>
      <c r="U894" s="11"/>
      <c r="V894" s="7"/>
      <c r="W894" s="8"/>
      <c r="X894" s="4"/>
      <c r="Y894" s="7"/>
      <c r="Z894" s="3"/>
    </row>
    <row r="895" spans="1:26" x14ac:dyDescent="0.25">
      <c r="A895" s="2">
        <v>894</v>
      </c>
      <c r="B895">
        <v>7512.4800000000005</v>
      </c>
      <c r="C895">
        <v>8</v>
      </c>
      <c r="D895" s="8">
        <f t="shared" si="26"/>
        <v>939.06000000000006</v>
      </c>
      <c r="E895" s="4">
        <v>6</v>
      </c>
      <c r="F895" s="7" t="s">
        <v>5</v>
      </c>
      <c r="G895" s="3" t="e">
        <f t="shared" si="27"/>
        <v>#VALUE!</v>
      </c>
      <c r="I895" s="3"/>
      <c r="J895" s="7"/>
      <c r="K895" s="11"/>
      <c r="L895" s="11"/>
      <c r="M895" s="11"/>
      <c r="N895" s="7"/>
      <c r="O895" s="7"/>
      <c r="P895" s="11"/>
      <c r="Q895" s="11"/>
      <c r="R895" s="11"/>
      <c r="S895" s="11"/>
      <c r="T895" s="11"/>
      <c r="U895" s="11"/>
      <c r="V895" s="7"/>
      <c r="W895" s="8"/>
      <c r="X895" s="4"/>
      <c r="Y895" s="7"/>
      <c r="Z895" s="3"/>
    </row>
    <row r="896" spans="1:26" x14ac:dyDescent="0.25">
      <c r="A896" s="2">
        <v>895</v>
      </c>
      <c r="B896">
        <v>2714.21</v>
      </c>
      <c r="C896">
        <v>3</v>
      </c>
      <c r="D896" s="8">
        <f t="shared" si="26"/>
        <v>904.73666666666668</v>
      </c>
      <c r="E896" s="4">
        <v>6</v>
      </c>
      <c r="F896" s="7">
        <v>16</v>
      </c>
      <c r="G896" s="3">
        <f t="shared" si="27"/>
        <v>86854.720000000001</v>
      </c>
      <c r="I896" s="3"/>
      <c r="J896" s="7"/>
      <c r="K896" s="11"/>
      <c r="L896" s="11"/>
      <c r="M896" s="11"/>
      <c r="N896" s="7"/>
      <c r="O896" s="14"/>
      <c r="P896" s="11"/>
      <c r="Q896" s="11"/>
      <c r="R896" s="11"/>
      <c r="S896" s="11"/>
      <c r="T896" s="11"/>
      <c r="U896" s="11"/>
      <c r="V896" s="7"/>
      <c r="W896" s="8"/>
      <c r="X896" s="4"/>
      <c r="Y896" s="7"/>
      <c r="Z896" s="3"/>
    </row>
    <row r="897" spans="1:26" x14ac:dyDescent="0.25">
      <c r="A897" s="2">
        <v>896</v>
      </c>
      <c r="B897">
        <v>4448.32</v>
      </c>
      <c r="C897">
        <v>4</v>
      </c>
      <c r="D897" s="8">
        <f t="shared" si="26"/>
        <v>1112.08</v>
      </c>
      <c r="E897" s="4">
        <v>6</v>
      </c>
      <c r="F897" s="7">
        <v>9</v>
      </c>
      <c r="G897" s="3">
        <f t="shared" si="27"/>
        <v>60052.319999999992</v>
      </c>
      <c r="I897" s="3"/>
      <c r="J897" s="7"/>
      <c r="K897" s="11"/>
      <c r="L897" s="11"/>
      <c r="M897" s="11"/>
      <c r="N897" s="7"/>
      <c r="O897" s="14"/>
      <c r="P897" s="11"/>
      <c r="Q897" s="11"/>
      <c r="R897" s="11"/>
      <c r="S897" s="11"/>
      <c r="T897" s="11"/>
      <c r="U897" s="11"/>
      <c r="V897" s="7"/>
      <c r="W897" s="8"/>
      <c r="X897" s="4"/>
      <c r="Y897" s="7"/>
      <c r="Z897" s="3"/>
    </row>
    <row r="898" spans="1:26" x14ac:dyDescent="0.25">
      <c r="A898" s="2">
        <v>897</v>
      </c>
      <c r="B898">
        <v>7311.98</v>
      </c>
      <c r="C898">
        <v>6</v>
      </c>
      <c r="D898" s="8">
        <f t="shared" si="26"/>
        <v>1218.6633333333332</v>
      </c>
      <c r="E898" s="4">
        <v>6</v>
      </c>
      <c r="F898" s="7">
        <v>12</v>
      </c>
      <c r="G898" s="3">
        <f t="shared" si="27"/>
        <v>87743.76</v>
      </c>
      <c r="I898" s="3"/>
      <c r="J898" s="7"/>
      <c r="K898" s="11"/>
      <c r="L898" s="11"/>
      <c r="M898" s="11"/>
      <c r="N898" s="7"/>
      <c r="O898" s="14"/>
      <c r="P898" s="7"/>
      <c r="Q898" s="11"/>
      <c r="R898" s="11"/>
      <c r="S898" s="11"/>
      <c r="T898" s="11"/>
      <c r="U898" s="11"/>
      <c r="V898" s="7"/>
      <c r="W898" s="8"/>
      <c r="X898" s="4"/>
      <c r="Y898" s="7"/>
      <c r="Z898" s="3"/>
    </row>
    <row r="899" spans="1:26" x14ac:dyDescent="0.25">
      <c r="A899" s="2">
        <v>898</v>
      </c>
      <c r="B899">
        <v>478.16</v>
      </c>
      <c r="C899">
        <v>1</v>
      </c>
      <c r="D899" s="8">
        <f t="shared" si="26"/>
        <v>478.16</v>
      </c>
      <c r="E899" s="4">
        <v>6</v>
      </c>
      <c r="F899" s="7">
        <v>15</v>
      </c>
      <c r="G899" s="3">
        <f t="shared" si="27"/>
        <v>43034.400000000001</v>
      </c>
      <c r="I899" s="3"/>
      <c r="J899" s="7"/>
      <c r="K899" s="11"/>
      <c r="L899" s="11"/>
      <c r="M899" s="11"/>
      <c r="N899" s="7"/>
      <c r="O899" s="14"/>
      <c r="P899" s="11"/>
      <c r="Q899" s="11"/>
      <c r="R899" s="11"/>
      <c r="S899" s="11"/>
      <c r="T899" s="11"/>
      <c r="U899" s="11"/>
      <c r="V899" s="7"/>
      <c r="W899" s="8"/>
      <c r="X899" s="4"/>
      <c r="Y899" s="7"/>
      <c r="Z899" s="3"/>
    </row>
    <row r="900" spans="1:26" x14ac:dyDescent="0.25">
      <c r="A900" s="2">
        <v>899</v>
      </c>
      <c r="B900">
        <v>4240.0599999999995</v>
      </c>
      <c r="C900">
        <v>6</v>
      </c>
      <c r="D900" s="8">
        <f t="shared" si="26"/>
        <v>706.67666666666662</v>
      </c>
      <c r="E900" s="4">
        <v>6</v>
      </c>
      <c r="F900" s="7">
        <v>11</v>
      </c>
      <c r="G900" s="3">
        <f t="shared" si="27"/>
        <v>46640.659999999996</v>
      </c>
      <c r="I900" s="3"/>
      <c r="J900" s="7"/>
      <c r="K900" s="11"/>
      <c r="L900" s="11"/>
      <c r="M900" s="11"/>
      <c r="N900" s="7"/>
      <c r="O900" s="14"/>
      <c r="P900" s="11"/>
      <c r="Q900" s="11"/>
      <c r="R900" s="11"/>
      <c r="S900" s="11"/>
      <c r="T900" s="11"/>
      <c r="U900" s="11"/>
      <c r="V900" s="7"/>
      <c r="W900" s="8"/>
      <c r="X900" s="4"/>
      <c r="Y900" s="7"/>
      <c r="Z900" s="3"/>
    </row>
    <row r="901" spans="1:26" x14ac:dyDescent="0.25">
      <c r="A901" s="2">
        <v>900</v>
      </c>
      <c r="B901">
        <v>2446.4399999999996</v>
      </c>
      <c r="C901">
        <v>4</v>
      </c>
      <c r="D901" s="8">
        <f t="shared" ref="D901:D964" si="28">B901/C901</f>
        <v>611.6099999999999</v>
      </c>
      <c r="E901" s="4">
        <v>6</v>
      </c>
      <c r="F901" s="7">
        <v>16</v>
      </c>
      <c r="G901" s="3">
        <f t="shared" ref="G901:G964" si="29">(D901*E901)*F901</f>
        <v>58714.55999999999</v>
      </c>
      <c r="I901" s="3"/>
      <c r="J901" s="7"/>
      <c r="K901" s="11"/>
      <c r="L901" s="11"/>
      <c r="M901" s="11"/>
      <c r="N901" s="7"/>
      <c r="O901" s="14"/>
      <c r="P901" s="11"/>
      <c r="Q901" s="11"/>
      <c r="R901" s="11"/>
      <c r="S901" s="11"/>
      <c r="T901" s="11"/>
      <c r="U901" s="11"/>
      <c r="V901" s="7"/>
      <c r="W901" s="8"/>
      <c r="X901" s="4"/>
      <c r="Y901" s="7"/>
      <c r="Z901" s="3"/>
    </row>
    <row r="902" spans="1:26" x14ac:dyDescent="0.25">
      <c r="A902" s="2">
        <v>901</v>
      </c>
      <c r="B902">
        <v>6948.22</v>
      </c>
      <c r="C902">
        <v>4</v>
      </c>
      <c r="D902" s="8">
        <f t="shared" si="28"/>
        <v>1737.0550000000001</v>
      </c>
      <c r="E902" s="4">
        <v>6</v>
      </c>
      <c r="F902" s="7">
        <v>12</v>
      </c>
      <c r="G902" s="3">
        <f t="shared" si="29"/>
        <v>125067.95999999999</v>
      </c>
      <c r="I902" s="3"/>
      <c r="J902" s="7"/>
      <c r="K902" s="11"/>
      <c r="L902" s="11"/>
      <c r="M902" s="11"/>
      <c r="N902" s="7"/>
      <c r="O902" s="14"/>
      <c r="P902" s="11"/>
      <c r="Q902" s="11"/>
      <c r="R902" s="11"/>
      <c r="S902" s="11"/>
      <c r="T902" s="11"/>
      <c r="U902" s="11"/>
      <c r="V902" s="7"/>
      <c r="W902" s="8"/>
      <c r="X902" s="4"/>
      <c r="Y902" s="7"/>
      <c r="Z902" s="3"/>
    </row>
    <row r="903" spans="1:26" x14ac:dyDescent="0.25">
      <c r="A903" s="2">
        <v>902</v>
      </c>
      <c r="B903">
        <v>9408.5299999999988</v>
      </c>
      <c r="C903">
        <v>9</v>
      </c>
      <c r="D903" s="8">
        <f t="shared" si="28"/>
        <v>1045.392222222222</v>
      </c>
      <c r="E903" s="4">
        <v>6</v>
      </c>
      <c r="F903" s="7">
        <v>5</v>
      </c>
      <c r="G903" s="3">
        <f t="shared" si="29"/>
        <v>31361.766666666663</v>
      </c>
      <c r="I903" s="3"/>
      <c r="J903" s="7"/>
      <c r="K903" s="11"/>
      <c r="L903" s="11"/>
      <c r="M903" s="11"/>
      <c r="N903" s="7"/>
      <c r="O903" s="14"/>
      <c r="P903" s="11"/>
      <c r="Q903" s="11"/>
      <c r="R903" s="11"/>
      <c r="S903" s="11"/>
      <c r="T903" s="11"/>
      <c r="U903" s="11"/>
      <c r="V903" s="7"/>
      <c r="W903" s="8"/>
      <c r="X903" s="4"/>
      <c r="Y903" s="7"/>
      <c r="Z903" s="3"/>
    </row>
    <row r="904" spans="1:26" x14ac:dyDescent="0.25">
      <c r="A904" s="2">
        <v>903</v>
      </c>
      <c r="B904">
        <v>10102.580000000002</v>
      </c>
      <c r="C904">
        <v>9</v>
      </c>
      <c r="D904" s="8">
        <f t="shared" si="28"/>
        <v>1122.508888888889</v>
      </c>
      <c r="E904" s="4">
        <v>6</v>
      </c>
      <c r="F904" s="7">
        <v>16</v>
      </c>
      <c r="G904" s="3">
        <f t="shared" si="29"/>
        <v>107760.85333333335</v>
      </c>
      <c r="I904" s="3"/>
      <c r="J904" s="7"/>
      <c r="K904" s="11"/>
      <c r="L904" s="11"/>
      <c r="M904" s="11"/>
      <c r="N904" s="7"/>
      <c r="O904" s="14"/>
      <c r="P904" s="7"/>
      <c r="Q904" s="11"/>
      <c r="R904" s="11"/>
      <c r="S904" s="11"/>
      <c r="T904" s="11"/>
      <c r="U904" s="11"/>
      <c r="V904" s="7"/>
      <c r="W904" s="8"/>
      <c r="X904" s="4"/>
      <c r="Y904" s="7"/>
      <c r="Z904" s="3"/>
    </row>
    <row r="905" spans="1:26" x14ac:dyDescent="0.25">
      <c r="A905" s="2">
        <v>904</v>
      </c>
      <c r="B905">
        <v>5063.82</v>
      </c>
      <c r="C905">
        <v>4</v>
      </c>
      <c r="D905" s="8">
        <f t="shared" si="28"/>
        <v>1265.9549999999999</v>
      </c>
      <c r="E905" s="4">
        <v>6</v>
      </c>
      <c r="F905" s="7">
        <v>18</v>
      </c>
      <c r="G905" s="3">
        <f t="shared" si="29"/>
        <v>136723.13999999998</v>
      </c>
      <c r="I905" s="3"/>
      <c r="J905" s="7"/>
      <c r="K905" s="11"/>
      <c r="L905" s="11"/>
      <c r="M905" s="11"/>
      <c r="N905" s="7"/>
      <c r="O905" s="14"/>
      <c r="P905" s="11"/>
      <c r="Q905" s="11"/>
      <c r="R905" s="11"/>
      <c r="S905" s="11"/>
      <c r="T905" s="11"/>
      <c r="U905" s="11"/>
      <c r="V905" s="7"/>
      <c r="W905" s="8"/>
      <c r="X905" s="4"/>
      <c r="Y905" s="7"/>
      <c r="Z905" s="3"/>
    </row>
    <row r="906" spans="1:26" x14ac:dyDescent="0.25">
      <c r="A906" s="2">
        <v>905</v>
      </c>
      <c r="B906">
        <v>6801.49</v>
      </c>
      <c r="C906">
        <v>8</v>
      </c>
      <c r="D906" s="8">
        <f t="shared" si="28"/>
        <v>850.18624999999997</v>
      </c>
      <c r="E906" s="4">
        <v>6</v>
      </c>
      <c r="F906" s="7">
        <v>14</v>
      </c>
      <c r="G906" s="3">
        <f t="shared" si="29"/>
        <v>71415.645000000004</v>
      </c>
      <c r="I906" s="3"/>
      <c r="J906" s="7"/>
      <c r="K906" s="11"/>
      <c r="L906" s="11"/>
      <c r="M906" s="11"/>
      <c r="N906" s="7"/>
      <c r="O906" s="14"/>
      <c r="P906" s="7"/>
      <c r="Q906" s="11"/>
      <c r="R906" s="11"/>
      <c r="S906" s="11"/>
      <c r="T906" s="11"/>
      <c r="U906" s="11"/>
      <c r="V906" s="7"/>
      <c r="W906" s="8"/>
      <c r="X906" s="4"/>
      <c r="Y906" s="7"/>
      <c r="Z906" s="3"/>
    </row>
    <row r="907" spans="1:26" x14ac:dyDescent="0.25">
      <c r="A907" s="2">
        <v>906</v>
      </c>
      <c r="B907">
        <v>12920.29</v>
      </c>
      <c r="C907">
        <v>9</v>
      </c>
      <c r="D907" s="8">
        <f t="shared" si="28"/>
        <v>1435.5877777777778</v>
      </c>
      <c r="E907" s="4">
        <v>6</v>
      </c>
      <c r="F907" s="7">
        <v>11</v>
      </c>
      <c r="G907" s="3">
        <f t="shared" si="29"/>
        <v>94748.793333333335</v>
      </c>
      <c r="I907" s="3"/>
      <c r="J907" s="7"/>
      <c r="K907" s="11"/>
      <c r="L907" s="11"/>
      <c r="M907" s="11"/>
      <c r="N907" s="7"/>
      <c r="O907" s="14"/>
      <c r="P907" s="11"/>
      <c r="Q907" s="11"/>
      <c r="R907" s="11"/>
      <c r="S907" s="11"/>
      <c r="T907" s="11"/>
      <c r="U907" s="11"/>
      <c r="V907" s="7"/>
      <c r="W907" s="8"/>
      <c r="X907" s="4"/>
      <c r="Y907" s="7"/>
      <c r="Z907" s="3"/>
    </row>
    <row r="908" spans="1:26" x14ac:dyDescent="0.25">
      <c r="A908" s="2">
        <v>907</v>
      </c>
      <c r="B908">
        <v>3448.8699999999994</v>
      </c>
      <c r="C908">
        <v>7</v>
      </c>
      <c r="D908" s="8">
        <f t="shared" si="28"/>
        <v>492.69571428571419</v>
      </c>
      <c r="E908" s="4">
        <v>6</v>
      </c>
      <c r="F908" s="7">
        <v>12</v>
      </c>
      <c r="G908" s="3">
        <f t="shared" si="29"/>
        <v>35474.091428571424</v>
      </c>
      <c r="I908" s="3"/>
      <c r="J908" s="7"/>
      <c r="K908" s="11"/>
      <c r="L908" s="11"/>
      <c r="M908" s="11"/>
      <c r="N908" s="7"/>
      <c r="O908" s="14"/>
      <c r="P908" s="11"/>
      <c r="Q908" s="11"/>
      <c r="R908" s="11"/>
      <c r="S908" s="11"/>
      <c r="T908" s="11"/>
      <c r="U908" s="11"/>
      <c r="V908" s="7"/>
      <c r="W908" s="8"/>
      <c r="X908" s="4"/>
      <c r="Y908" s="7"/>
      <c r="Z908" s="3"/>
    </row>
    <row r="909" spans="1:26" x14ac:dyDescent="0.25">
      <c r="A909" s="2">
        <v>908</v>
      </c>
      <c r="B909">
        <v>4679.1499999999996</v>
      </c>
      <c r="C909">
        <v>7</v>
      </c>
      <c r="D909" s="8">
        <f t="shared" si="28"/>
        <v>668.44999999999993</v>
      </c>
      <c r="E909" s="4">
        <v>6</v>
      </c>
      <c r="F909" s="7">
        <v>3</v>
      </c>
      <c r="G909" s="3">
        <f t="shared" si="29"/>
        <v>12032.099999999999</v>
      </c>
      <c r="I909" s="3"/>
      <c r="J909" s="7"/>
      <c r="K909" s="11"/>
      <c r="L909" s="11"/>
      <c r="M909" s="11"/>
      <c r="N909" s="7"/>
      <c r="O909" s="14"/>
      <c r="P909" s="11"/>
      <c r="Q909" s="11"/>
      <c r="R909" s="11"/>
      <c r="S909" s="11"/>
      <c r="T909" s="11"/>
      <c r="U909" s="11"/>
      <c r="V909" s="7"/>
      <c r="W909" s="8"/>
      <c r="X909" s="4"/>
      <c r="Y909" s="7"/>
      <c r="Z909" s="3"/>
    </row>
    <row r="910" spans="1:26" x14ac:dyDescent="0.25">
      <c r="A910" s="2">
        <v>909</v>
      </c>
      <c r="B910">
        <v>8560.51</v>
      </c>
      <c r="C910">
        <v>5</v>
      </c>
      <c r="D910" s="8">
        <f t="shared" si="28"/>
        <v>1712.1020000000001</v>
      </c>
      <c r="E910" s="4">
        <v>6</v>
      </c>
      <c r="F910" s="7">
        <v>17</v>
      </c>
      <c r="G910" s="3">
        <f t="shared" si="29"/>
        <v>174634.40400000001</v>
      </c>
      <c r="I910" s="3"/>
      <c r="J910" s="7"/>
      <c r="K910" s="11"/>
      <c r="L910" s="11"/>
      <c r="M910" s="11"/>
      <c r="N910" s="7"/>
      <c r="O910" s="14"/>
      <c r="P910" s="11"/>
      <c r="Q910" s="11"/>
      <c r="R910" s="11"/>
      <c r="S910" s="11"/>
      <c r="T910" s="11"/>
      <c r="U910" s="11"/>
      <c r="V910" s="7"/>
      <c r="W910" s="8"/>
      <c r="X910" s="4"/>
      <c r="Y910" s="7"/>
      <c r="Z910" s="3"/>
    </row>
    <row r="911" spans="1:26" x14ac:dyDescent="0.25">
      <c r="A911" s="2">
        <v>910</v>
      </c>
      <c r="B911">
        <v>1932.55</v>
      </c>
      <c r="C911">
        <v>2</v>
      </c>
      <c r="D911" s="8">
        <f t="shared" si="28"/>
        <v>966.27499999999998</v>
      </c>
      <c r="E911" s="4">
        <v>6</v>
      </c>
      <c r="F911" s="7">
        <v>17</v>
      </c>
      <c r="G911" s="3">
        <f t="shared" si="29"/>
        <v>98560.049999999988</v>
      </c>
      <c r="I911" s="3"/>
      <c r="J911" s="7"/>
      <c r="K911" s="11"/>
      <c r="L911" s="11"/>
      <c r="M911" s="11"/>
      <c r="N911" s="7"/>
      <c r="O911" s="14"/>
      <c r="P911" s="7"/>
      <c r="Q911" s="11"/>
      <c r="R911" s="11"/>
      <c r="S911" s="11"/>
      <c r="T911" s="11"/>
      <c r="U911" s="11"/>
      <c r="V911" s="7"/>
      <c r="W911" s="8"/>
      <c r="X911" s="4"/>
      <c r="Y911" s="7"/>
      <c r="Z911" s="3"/>
    </row>
    <row r="912" spans="1:26" x14ac:dyDescent="0.25">
      <c r="A912" s="2">
        <v>911</v>
      </c>
      <c r="B912">
        <v>3792.6</v>
      </c>
      <c r="C912">
        <v>5</v>
      </c>
      <c r="D912" s="8">
        <f t="shared" si="28"/>
        <v>758.52</v>
      </c>
      <c r="E912" s="4">
        <v>6</v>
      </c>
      <c r="F912" s="7">
        <v>8</v>
      </c>
      <c r="G912" s="3">
        <f t="shared" si="29"/>
        <v>36408.959999999999</v>
      </c>
      <c r="I912" s="3"/>
      <c r="J912" s="7"/>
      <c r="K912" s="11"/>
      <c r="L912" s="11"/>
      <c r="M912" s="11"/>
      <c r="N912" s="7"/>
      <c r="O912" s="14"/>
      <c r="P912" s="11"/>
      <c r="Q912" s="11"/>
      <c r="R912" s="11"/>
      <c r="S912" s="11"/>
      <c r="T912" s="11"/>
      <c r="U912" s="11"/>
      <c r="V912" s="7"/>
      <c r="W912" s="8"/>
      <c r="X912" s="4"/>
      <c r="Y912" s="7"/>
      <c r="Z912" s="3"/>
    </row>
    <row r="913" spans="1:26" x14ac:dyDescent="0.25">
      <c r="A913" s="2">
        <v>912</v>
      </c>
      <c r="B913">
        <v>7206.5199999999995</v>
      </c>
      <c r="C913">
        <v>7</v>
      </c>
      <c r="D913" s="8">
        <f t="shared" si="28"/>
        <v>1029.502857142857</v>
      </c>
      <c r="E913" s="4">
        <v>6</v>
      </c>
      <c r="F913" s="7">
        <v>14</v>
      </c>
      <c r="G913" s="3">
        <f t="shared" si="29"/>
        <v>86478.239999999991</v>
      </c>
      <c r="I913" s="3"/>
      <c r="J913" s="7"/>
      <c r="K913" s="11"/>
      <c r="L913" s="11"/>
      <c r="M913" s="11"/>
      <c r="N913" s="7"/>
      <c r="O913" s="14"/>
      <c r="P913" s="11"/>
      <c r="Q913" s="11"/>
      <c r="R913" s="11"/>
      <c r="S913" s="11"/>
      <c r="T913" s="11"/>
      <c r="U913" s="11"/>
      <c r="V913" s="7"/>
      <c r="W913" s="8"/>
      <c r="X913" s="4"/>
      <c r="Y913" s="7"/>
      <c r="Z913" s="3"/>
    </row>
    <row r="914" spans="1:26" x14ac:dyDescent="0.25">
      <c r="A914" s="2">
        <v>913</v>
      </c>
      <c r="B914">
        <v>3591.41</v>
      </c>
      <c r="C914">
        <v>3</v>
      </c>
      <c r="D914" s="8">
        <f t="shared" si="28"/>
        <v>1197.1366666666665</v>
      </c>
      <c r="E914" s="4">
        <v>6</v>
      </c>
      <c r="F914" s="7">
        <v>3</v>
      </c>
      <c r="G914" s="3">
        <f t="shared" si="29"/>
        <v>21548.46</v>
      </c>
      <c r="I914" s="3"/>
      <c r="J914" s="7"/>
      <c r="K914" s="11"/>
      <c r="L914" s="11"/>
      <c r="M914" s="11"/>
      <c r="N914" s="7"/>
      <c r="O914" s="14"/>
      <c r="P914" s="11"/>
      <c r="Q914" s="11"/>
      <c r="R914" s="11"/>
      <c r="S914" s="11"/>
      <c r="T914" s="11"/>
      <c r="U914" s="11"/>
      <c r="V914" s="7"/>
      <c r="W914" s="8"/>
      <c r="X914" s="4"/>
      <c r="Y914" s="7"/>
      <c r="Z914" s="3"/>
    </row>
    <row r="915" spans="1:26" x14ac:dyDescent="0.25">
      <c r="A915" s="2">
        <v>914</v>
      </c>
      <c r="B915">
        <v>5533.82</v>
      </c>
      <c r="C915">
        <v>5</v>
      </c>
      <c r="D915" s="8">
        <f t="shared" si="28"/>
        <v>1106.7639999999999</v>
      </c>
      <c r="E915" s="4">
        <v>6</v>
      </c>
      <c r="F915" s="7">
        <v>19</v>
      </c>
      <c r="G915" s="3">
        <f t="shared" si="29"/>
        <v>126171.09599999998</v>
      </c>
      <c r="I915" s="3"/>
      <c r="J915" s="7"/>
      <c r="K915" s="11"/>
      <c r="L915" s="11"/>
      <c r="M915" s="11"/>
      <c r="N915" s="7"/>
      <c r="O915" s="14"/>
      <c r="P915" s="11"/>
      <c r="Q915" s="11"/>
      <c r="R915" s="11"/>
      <c r="S915" s="11"/>
      <c r="T915" s="11"/>
      <c r="U915" s="11"/>
      <c r="V915" s="7"/>
      <c r="W915" s="8"/>
      <c r="X915" s="4"/>
      <c r="Y915" s="7"/>
      <c r="Z915" s="3"/>
    </row>
    <row r="916" spans="1:26" x14ac:dyDescent="0.25">
      <c r="A916" s="2">
        <v>915</v>
      </c>
      <c r="B916">
        <v>4802.6000000000004</v>
      </c>
      <c r="C916">
        <v>5</v>
      </c>
      <c r="D916" s="8">
        <f t="shared" si="28"/>
        <v>960.5200000000001</v>
      </c>
      <c r="E916" s="4">
        <v>6</v>
      </c>
      <c r="F916" s="7">
        <v>1</v>
      </c>
      <c r="G916" s="3">
        <f t="shared" si="29"/>
        <v>5763.1200000000008</v>
      </c>
      <c r="I916" s="3"/>
      <c r="J916" s="7"/>
      <c r="K916" s="11"/>
      <c r="L916" s="11"/>
      <c r="M916" s="11"/>
      <c r="N916" s="7"/>
      <c r="O916" s="14"/>
      <c r="P916" s="7"/>
      <c r="Q916" s="11"/>
      <c r="R916" s="11"/>
      <c r="S916" s="11"/>
      <c r="T916" s="11"/>
      <c r="U916" s="11"/>
      <c r="V916" s="7"/>
      <c r="W916" s="8"/>
      <c r="X916" s="4"/>
      <c r="Y916" s="7"/>
      <c r="Z916" s="3"/>
    </row>
    <row r="917" spans="1:26" x14ac:dyDescent="0.25">
      <c r="A917" s="2">
        <v>916</v>
      </c>
      <c r="B917">
        <v>4884.0000000000009</v>
      </c>
      <c r="C917">
        <v>4</v>
      </c>
      <c r="D917" s="8">
        <f t="shared" si="28"/>
        <v>1221.0000000000002</v>
      </c>
      <c r="E917" s="4">
        <v>6</v>
      </c>
      <c r="F917" s="7">
        <v>2</v>
      </c>
      <c r="G917" s="3">
        <f t="shared" si="29"/>
        <v>14652.000000000004</v>
      </c>
      <c r="I917" s="3"/>
      <c r="J917" s="7"/>
      <c r="K917" s="11"/>
      <c r="L917" s="11"/>
      <c r="M917" s="11"/>
      <c r="N917" s="7"/>
      <c r="O917" s="14"/>
      <c r="P917" s="11"/>
      <c r="Q917" s="11"/>
      <c r="R917" s="11"/>
      <c r="S917" s="11"/>
      <c r="T917" s="11"/>
      <c r="U917" s="11"/>
      <c r="V917" s="7"/>
      <c r="W917" s="8"/>
      <c r="X917" s="4"/>
      <c r="Y917" s="7"/>
      <c r="Z917" s="3"/>
    </row>
    <row r="918" spans="1:26" x14ac:dyDescent="0.25">
      <c r="A918" s="2">
        <v>917</v>
      </c>
      <c r="B918">
        <v>7452.88</v>
      </c>
      <c r="C918">
        <v>8</v>
      </c>
      <c r="D918" s="8">
        <f t="shared" si="28"/>
        <v>931.61</v>
      </c>
      <c r="E918" s="4">
        <v>6</v>
      </c>
      <c r="F918" s="7">
        <v>7</v>
      </c>
      <c r="G918" s="3">
        <f t="shared" si="29"/>
        <v>39127.619999999995</v>
      </c>
      <c r="I918" s="3"/>
      <c r="J918" s="7"/>
      <c r="K918" s="11"/>
      <c r="L918" s="11"/>
      <c r="M918" s="11"/>
      <c r="N918" s="7"/>
      <c r="O918" s="14"/>
      <c r="P918" s="11"/>
      <c r="Q918" s="11"/>
      <c r="R918" s="11"/>
      <c r="S918" s="11"/>
      <c r="T918" s="11"/>
      <c r="U918" s="11"/>
      <c r="V918" s="7"/>
      <c r="W918" s="8"/>
      <c r="X918" s="4"/>
      <c r="Y918" s="7"/>
      <c r="Z918" s="3"/>
    </row>
    <row r="919" spans="1:26" x14ac:dyDescent="0.25">
      <c r="A919" s="2">
        <v>918</v>
      </c>
      <c r="B919">
        <v>5684.7</v>
      </c>
      <c r="C919">
        <v>5</v>
      </c>
      <c r="D919" s="8">
        <f t="shared" si="28"/>
        <v>1136.94</v>
      </c>
      <c r="E919" s="4">
        <v>6</v>
      </c>
      <c r="F919" s="7">
        <v>8</v>
      </c>
      <c r="G919" s="3">
        <f t="shared" si="29"/>
        <v>54573.120000000003</v>
      </c>
      <c r="I919" s="3"/>
      <c r="J919" s="7"/>
      <c r="K919" s="11"/>
      <c r="L919" s="7"/>
      <c r="M919" s="11"/>
      <c r="N919" s="7"/>
      <c r="O919" s="14"/>
      <c r="P919" s="11"/>
      <c r="Q919" s="11"/>
      <c r="R919" s="11"/>
      <c r="S919" s="11"/>
      <c r="T919" s="11"/>
      <c r="U919" s="11"/>
      <c r="V919" s="7"/>
      <c r="W919" s="8"/>
      <c r="X919" s="4"/>
      <c r="Y919" s="7"/>
      <c r="Z919" s="3"/>
    </row>
    <row r="920" spans="1:26" x14ac:dyDescent="0.25">
      <c r="A920" s="2">
        <v>919</v>
      </c>
      <c r="B920">
        <v>10701.039999999999</v>
      </c>
      <c r="C920">
        <v>9</v>
      </c>
      <c r="D920" s="8">
        <f t="shared" si="28"/>
        <v>1189.0044444444443</v>
      </c>
      <c r="E920" s="4">
        <v>6</v>
      </c>
      <c r="F920" s="7">
        <v>19</v>
      </c>
      <c r="G920" s="3">
        <f t="shared" si="29"/>
        <v>135546.50666666665</v>
      </c>
      <c r="I920" s="3"/>
      <c r="J920" s="7"/>
      <c r="K920" s="11"/>
      <c r="L920" s="11"/>
      <c r="M920" s="11"/>
      <c r="N920" s="7"/>
      <c r="O920" s="14"/>
      <c r="P920" s="11"/>
      <c r="Q920" s="11"/>
      <c r="R920" s="11"/>
      <c r="S920" s="11"/>
      <c r="T920" s="11"/>
      <c r="U920" s="11"/>
      <c r="V920" s="7"/>
      <c r="W920" s="8"/>
      <c r="X920" s="4"/>
      <c r="Y920" s="7"/>
      <c r="Z920" s="3"/>
    </row>
    <row r="921" spans="1:26" x14ac:dyDescent="0.25">
      <c r="A921" s="2">
        <v>920</v>
      </c>
      <c r="B921">
        <v>6259.75</v>
      </c>
      <c r="C921">
        <v>6</v>
      </c>
      <c r="D921" s="8">
        <f t="shared" si="28"/>
        <v>1043.2916666666667</v>
      </c>
      <c r="E921" s="4">
        <v>6</v>
      </c>
      <c r="F921" s="7">
        <v>13</v>
      </c>
      <c r="G921" s="3">
        <f t="shared" si="29"/>
        <v>81376.75</v>
      </c>
      <c r="I921" s="3"/>
      <c r="J921" s="7"/>
      <c r="K921" s="11"/>
      <c r="L921" s="11"/>
      <c r="M921" s="11"/>
      <c r="N921" s="7"/>
      <c r="O921" s="14"/>
      <c r="P921" s="11"/>
      <c r="Q921" s="11"/>
      <c r="R921" s="11"/>
      <c r="S921" s="11"/>
      <c r="T921" s="11"/>
      <c r="U921" s="11"/>
      <c r="V921" s="7"/>
      <c r="W921" s="8"/>
      <c r="X921" s="4"/>
      <c r="Y921" s="7"/>
      <c r="Z921" s="3"/>
    </row>
    <row r="922" spans="1:26" x14ac:dyDescent="0.25">
      <c r="A922" s="2">
        <v>921</v>
      </c>
      <c r="B922">
        <v>10039.390000000001</v>
      </c>
      <c r="C922">
        <v>7</v>
      </c>
      <c r="D922" s="8">
        <f t="shared" si="28"/>
        <v>1434.1985714285715</v>
      </c>
      <c r="E922" s="4">
        <v>6</v>
      </c>
      <c r="F922" s="7">
        <v>13</v>
      </c>
      <c r="G922" s="3">
        <f t="shared" si="29"/>
        <v>111867.48857142859</v>
      </c>
      <c r="I922" s="3"/>
      <c r="J922" s="7"/>
      <c r="K922" s="11"/>
      <c r="L922" s="11"/>
      <c r="M922" s="11"/>
      <c r="N922" s="7"/>
      <c r="O922" s="14"/>
      <c r="P922" s="11"/>
      <c r="Q922" s="11"/>
      <c r="R922" s="11"/>
      <c r="S922" s="11"/>
      <c r="T922" s="11"/>
      <c r="U922" s="11"/>
      <c r="V922" s="7"/>
      <c r="W922" s="8"/>
      <c r="X922" s="4"/>
      <c r="Y922" s="7"/>
      <c r="Z922" s="3"/>
    </row>
    <row r="923" spans="1:26" x14ac:dyDescent="0.25">
      <c r="A923" s="2">
        <v>922</v>
      </c>
      <c r="B923">
        <v>569.55999999999995</v>
      </c>
      <c r="C923">
        <v>1</v>
      </c>
      <c r="D923" s="8">
        <f t="shared" si="28"/>
        <v>569.55999999999995</v>
      </c>
      <c r="E923" s="4">
        <v>6</v>
      </c>
      <c r="F923" s="7">
        <v>19</v>
      </c>
      <c r="G923" s="3">
        <f t="shared" si="29"/>
        <v>64929.84</v>
      </c>
      <c r="I923" s="3"/>
      <c r="J923" s="7"/>
      <c r="K923" s="11"/>
      <c r="L923" s="11"/>
      <c r="M923" s="11"/>
      <c r="N923" s="7"/>
      <c r="O923" s="14"/>
      <c r="P923" s="11"/>
      <c r="Q923" s="11"/>
      <c r="R923" s="11"/>
      <c r="S923" s="11"/>
      <c r="T923" s="11"/>
      <c r="U923" s="11"/>
      <c r="V923" s="7"/>
      <c r="W923" s="8"/>
      <c r="X923" s="4"/>
      <c r="Y923" s="7"/>
      <c r="Z923" s="3"/>
    </row>
    <row r="924" spans="1:26" x14ac:dyDescent="0.25">
      <c r="A924" s="2">
        <v>923</v>
      </c>
      <c r="B924">
        <v>6019.1900000000005</v>
      </c>
      <c r="C924">
        <v>7</v>
      </c>
      <c r="D924" s="8">
        <f t="shared" si="28"/>
        <v>859.88428571428574</v>
      </c>
      <c r="E924" s="4">
        <v>6</v>
      </c>
      <c r="F924" s="7">
        <v>7</v>
      </c>
      <c r="G924" s="3">
        <f t="shared" si="29"/>
        <v>36115.14</v>
      </c>
      <c r="I924" s="3"/>
      <c r="J924" s="7"/>
      <c r="K924" s="11"/>
      <c r="L924" s="11"/>
      <c r="M924" s="11"/>
      <c r="N924" s="7"/>
      <c r="O924" s="14"/>
      <c r="P924" s="11"/>
      <c r="Q924" s="11"/>
      <c r="R924" s="11"/>
      <c r="S924" s="11"/>
      <c r="T924" s="11"/>
      <c r="U924" s="11"/>
      <c r="V924" s="7"/>
      <c r="W924" s="8"/>
      <c r="X924" s="4"/>
      <c r="Y924" s="7"/>
      <c r="Z924" s="3"/>
    </row>
    <row r="925" spans="1:26" x14ac:dyDescent="0.25">
      <c r="A925" s="2">
        <v>924</v>
      </c>
      <c r="B925">
        <v>7663.9699999999993</v>
      </c>
      <c r="C925">
        <v>8</v>
      </c>
      <c r="D925" s="8">
        <f t="shared" si="28"/>
        <v>957.99624999999992</v>
      </c>
      <c r="E925" s="4">
        <v>6</v>
      </c>
      <c r="F925" s="7">
        <v>19</v>
      </c>
      <c r="G925" s="3">
        <f t="shared" si="29"/>
        <v>109211.57249999998</v>
      </c>
      <c r="I925" s="3"/>
      <c r="J925" s="7"/>
      <c r="K925" s="11"/>
      <c r="L925" s="11"/>
      <c r="M925" s="11"/>
      <c r="N925" s="7"/>
      <c r="O925" s="14"/>
      <c r="P925" s="11"/>
      <c r="Q925" s="11"/>
      <c r="R925" s="11"/>
      <c r="S925" s="11"/>
      <c r="T925" s="11"/>
      <c r="U925" s="11"/>
      <c r="V925" s="7"/>
      <c r="W925" s="8"/>
      <c r="X925" s="4"/>
      <c r="Y925" s="7"/>
      <c r="Z925" s="3"/>
    </row>
    <row r="926" spans="1:26" x14ac:dyDescent="0.25">
      <c r="A926" s="2">
        <v>925</v>
      </c>
      <c r="B926">
        <v>10701.39</v>
      </c>
      <c r="C926">
        <v>9</v>
      </c>
      <c r="D926" s="8">
        <f t="shared" si="28"/>
        <v>1189.0433333333333</v>
      </c>
      <c r="E926" s="4">
        <v>6</v>
      </c>
      <c r="F926" s="7">
        <v>19</v>
      </c>
      <c r="G926" s="3">
        <f t="shared" si="29"/>
        <v>135550.94</v>
      </c>
      <c r="I926" s="3"/>
      <c r="J926" s="7"/>
      <c r="K926" s="11"/>
      <c r="L926" s="11"/>
      <c r="M926" s="11"/>
      <c r="N926" s="7"/>
      <c r="O926" s="14"/>
      <c r="P926" s="11"/>
      <c r="Q926" s="11"/>
      <c r="R926" s="11"/>
      <c r="S926" s="11"/>
      <c r="T926" s="11"/>
      <c r="U926" s="11"/>
      <c r="V926" s="7"/>
      <c r="W926" s="8"/>
      <c r="X926" s="4"/>
      <c r="Y926" s="7"/>
      <c r="Z926" s="3"/>
    </row>
    <row r="927" spans="1:26" x14ac:dyDescent="0.25">
      <c r="A927" s="2">
        <v>926</v>
      </c>
      <c r="B927">
        <v>5627.58</v>
      </c>
      <c r="C927">
        <v>6</v>
      </c>
      <c r="D927" s="8">
        <f t="shared" si="28"/>
        <v>937.93</v>
      </c>
      <c r="E927" s="4">
        <v>6</v>
      </c>
      <c r="F927" s="7">
        <v>13</v>
      </c>
      <c r="G927" s="3">
        <f t="shared" si="29"/>
        <v>73158.539999999994</v>
      </c>
      <c r="I927" s="3"/>
      <c r="J927" s="7"/>
      <c r="K927" s="11"/>
      <c r="L927" s="11"/>
      <c r="M927" s="11"/>
      <c r="N927" s="7"/>
      <c r="O927" s="14"/>
      <c r="P927" s="11"/>
      <c r="Q927" s="11"/>
      <c r="R927" s="11"/>
      <c r="S927" s="11"/>
      <c r="T927" s="11"/>
      <c r="U927" s="11"/>
      <c r="V927" s="7"/>
      <c r="W927" s="8"/>
      <c r="X927" s="4"/>
      <c r="Y927" s="7"/>
      <c r="Z927" s="3"/>
    </row>
    <row r="928" spans="1:26" x14ac:dyDescent="0.25">
      <c r="A928" s="2">
        <v>927</v>
      </c>
      <c r="B928">
        <v>3712.1099999999997</v>
      </c>
      <c r="C928">
        <v>3</v>
      </c>
      <c r="D928" s="8">
        <f t="shared" si="28"/>
        <v>1237.3699999999999</v>
      </c>
      <c r="E928" s="4">
        <v>6</v>
      </c>
      <c r="F928" s="7">
        <v>16</v>
      </c>
      <c r="G928" s="3">
        <f t="shared" si="29"/>
        <v>118787.51999999999</v>
      </c>
      <c r="I928" s="3"/>
      <c r="J928" s="7"/>
      <c r="K928" s="11"/>
      <c r="L928" s="11"/>
      <c r="M928" s="11"/>
      <c r="N928" s="7"/>
      <c r="O928" s="14"/>
      <c r="P928" s="11"/>
      <c r="Q928" s="11"/>
      <c r="R928" s="11"/>
      <c r="S928" s="11"/>
      <c r="T928" s="11"/>
      <c r="U928" s="11"/>
      <c r="V928" s="7"/>
      <c r="W928" s="8"/>
      <c r="X928" s="4"/>
      <c r="Y928" s="7"/>
      <c r="Z928" s="3"/>
    </row>
    <row r="929" spans="1:26" x14ac:dyDescent="0.25">
      <c r="A929" s="2">
        <v>928</v>
      </c>
      <c r="B929">
        <v>6370.6900000000005</v>
      </c>
      <c r="C929">
        <v>8</v>
      </c>
      <c r="D929" s="8">
        <f t="shared" si="28"/>
        <v>796.33625000000006</v>
      </c>
      <c r="E929" s="4">
        <v>6</v>
      </c>
      <c r="F929" s="7">
        <v>10</v>
      </c>
      <c r="G929" s="3">
        <f t="shared" si="29"/>
        <v>47780.175000000003</v>
      </c>
      <c r="I929" s="3"/>
      <c r="J929" s="7"/>
      <c r="K929" s="11"/>
      <c r="L929" s="11"/>
      <c r="M929" s="11"/>
      <c r="N929" s="7"/>
      <c r="O929" s="14"/>
      <c r="P929" s="11"/>
      <c r="Q929" s="11"/>
      <c r="R929" s="11"/>
      <c r="S929" s="11"/>
      <c r="T929" s="11"/>
      <c r="U929" s="11"/>
      <c r="V929" s="7"/>
      <c r="W929" s="8"/>
      <c r="X929" s="4"/>
      <c r="Y929" s="7"/>
      <c r="Z929" s="3"/>
    </row>
    <row r="930" spans="1:26" x14ac:dyDescent="0.25">
      <c r="A930" s="2">
        <v>929</v>
      </c>
      <c r="B930">
        <v>4985.79</v>
      </c>
      <c r="C930">
        <v>5</v>
      </c>
      <c r="D930" s="8">
        <f t="shared" si="28"/>
        <v>997.15800000000002</v>
      </c>
      <c r="E930" s="4">
        <v>6</v>
      </c>
      <c r="F930" s="7">
        <v>18</v>
      </c>
      <c r="G930" s="3">
        <f t="shared" si="29"/>
        <v>107693.06400000001</v>
      </c>
      <c r="I930" s="3"/>
      <c r="J930" s="7"/>
      <c r="K930" s="11"/>
      <c r="L930" s="7"/>
      <c r="M930" s="11"/>
      <c r="N930" s="7"/>
      <c r="O930" s="14"/>
      <c r="P930" s="11"/>
      <c r="Q930" s="11"/>
      <c r="R930" s="11"/>
      <c r="S930" s="11"/>
      <c r="T930" s="11"/>
      <c r="U930" s="11"/>
      <c r="V930" s="7"/>
      <c r="W930" s="8"/>
      <c r="X930" s="4"/>
      <c r="Y930" s="7"/>
      <c r="Z930" s="3"/>
    </row>
    <row r="931" spans="1:26" x14ac:dyDescent="0.25">
      <c r="A931" s="2">
        <v>930</v>
      </c>
      <c r="B931">
        <v>1431.17</v>
      </c>
      <c r="C931">
        <v>2</v>
      </c>
      <c r="D931" s="8">
        <f t="shared" si="28"/>
        <v>715.58500000000004</v>
      </c>
      <c r="E931" s="4">
        <v>6</v>
      </c>
      <c r="F931" s="7">
        <v>18</v>
      </c>
      <c r="G931" s="3">
        <f t="shared" si="29"/>
        <v>77283.180000000008</v>
      </c>
      <c r="I931" s="3"/>
      <c r="J931" s="7"/>
      <c r="K931" s="11"/>
      <c r="L931" s="11"/>
      <c r="M931" s="11"/>
      <c r="N931" s="7"/>
      <c r="O931" s="14"/>
      <c r="P931" s="11"/>
      <c r="Q931" s="11"/>
      <c r="R931" s="11"/>
      <c r="S931" s="11"/>
      <c r="T931" s="11"/>
      <c r="U931" s="11"/>
      <c r="V931" s="7"/>
      <c r="W931" s="8"/>
      <c r="X931" s="4"/>
      <c r="Y931" s="7"/>
      <c r="Z931" s="3"/>
    </row>
    <row r="932" spans="1:26" x14ac:dyDescent="0.25">
      <c r="A932" s="2">
        <v>931</v>
      </c>
      <c r="B932">
        <v>6046.89</v>
      </c>
      <c r="C932">
        <v>5</v>
      </c>
      <c r="D932" s="8">
        <f t="shared" si="28"/>
        <v>1209.3780000000002</v>
      </c>
      <c r="E932" s="4">
        <v>6</v>
      </c>
      <c r="F932" s="7">
        <v>13</v>
      </c>
      <c r="G932" s="3">
        <f t="shared" si="29"/>
        <v>94331.484000000011</v>
      </c>
      <c r="I932" s="3"/>
      <c r="J932" s="7"/>
      <c r="K932" s="11"/>
      <c r="L932" s="11"/>
      <c r="M932" s="11"/>
      <c r="N932" s="7"/>
      <c r="O932" s="14"/>
      <c r="P932" s="11"/>
      <c r="Q932" s="11"/>
      <c r="R932" s="11"/>
      <c r="S932" s="11"/>
      <c r="T932" s="11"/>
      <c r="U932" s="11"/>
      <c r="V932" s="7"/>
      <c r="W932" s="8"/>
      <c r="X932" s="4"/>
      <c r="Y932" s="7"/>
      <c r="Z932" s="3"/>
    </row>
    <row r="933" spans="1:26" x14ac:dyDescent="0.25">
      <c r="A933" s="2">
        <v>932</v>
      </c>
      <c r="B933">
        <v>4854.4799999999996</v>
      </c>
      <c r="C933">
        <v>6</v>
      </c>
      <c r="D933" s="8">
        <f t="shared" si="28"/>
        <v>809.07999999999993</v>
      </c>
      <c r="E933" s="4">
        <v>6</v>
      </c>
      <c r="F933" s="7">
        <v>8</v>
      </c>
      <c r="G933" s="3">
        <f t="shared" si="29"/>
        <v>38835.839999999997</v>
      </c>
      <c r="I933" s="3"/>
      <c r="J933" s="7"/>
      <c r="K933" s="11"/>
      <c r="L933" s="11"/>
      <c r="M933" s="11"/>
      <c r="N933" s="7"/>
      <c r="O933" s="14"/>
      <c r="P933" s="11"/>
      <c r="Q933" s="11"/>
      <c r="R933" s="11"/>
      <c r="S933" s="11"/>
      <c r="T933" s="11"/>
      <c r="U933" s="11"/>
      <c r="V933" s="7"/>
      <c r="W933" s="8"/>
      <c r="X933" s="4"/>
      <c r="Y933" s="7"/>
      <c r="Z933" s="3"/>
    </row>
    <row r="934" spans="1:26" x14ac:dyDescent="0.25">
      <c r="A934" s="2">
        <v>933</v>
      </c>
      <c r="B934">
        <v>7598.65</v>
      </c>
      <c r="C934">
        <v>5</v>
      </c>
      <c r="D934" s="8">
        <f t="shared" si="28"/>
        <v>1519.73</v>
      </c>
      <c r="E934" s="4">
        <v>6</v>
      </c>
      <c r="F934" s="7">
        <v>1</v>
      </c>
      <c r="G934" s="3">
        <f t="shared" si="29"/>
        <v>9118.380000000001</v>
      </c>
      <c r="I934" s="3"/>
      <c r="J934" s="7"/>
      <c r="K934" s="11"/>
      <c r="L934" s="11"/>
      <c r="M934" s="11"/>
      <c r="N934" s="7"/>
      <c r="O934" s="14"/>
      <c r="P934" s="11"/>
      <c r="Q934" s="11"/>
      <c r="R934" s="11"/>
      <c r="S934" s="11"/>
      <c r="T934" s="11"/>
      <c r="U934" s="11"/>
      <c r="V934" s="7"/>
      <c r="W934" s="8"/>
      <c r="X934" s="4"/>
      <c r="Y934" s="7"/>
      <c r="Z934" s="3"/>
    </row>
    <row r="935" spans="1:26" x14ac:dyDescent="0.25">
      <c r="A935" s="2">
        <v>934</v>
      </c>
      <c r="B935">
        <v>8420.8599999999988</v>
      </c>
      <c r="C935">
        <v>7</v>
      </c>
      <c r="D935" s="8">
        <f t="shared" si="28"/>
        <v>1202.9799999999998</v>
      </c>
      <c r="E935" s="4">
        <v>6</v>
      </c>
      <c r="F935" s="7">
        <v>18</v>
      </c>
      <c r="G935" s="3">
        <f t="shared" si="29"/>
        <v>129921.83999999998</v>
      </c>
      <c r="I935" s="3"/>
      <c r="J935" s="7"/>
      <c r="K935" s="11"/>
      <c r="L935" s="11"/>
      <c r="M935" s="11"/>
      <c r="N935" s="7"/>
      <c r="O935" s="14"/>
      <c r="P935" s="11"/>
      <c r="Q935" s="11"/>
      <c r="R935" s="11"/>
      <c r="S935" s="11"/>
      <c r="T935" s="11"/>
      <c r="U935" s="11"/>
      <c r="V935" s="7"/>
      <c r="W935" s="8"/>
      <c r="X935" s="4"/>
      <c r="Y935" s="7"/>
      <c r="Z935" s="3"/>
    </row>
    <row r="936" spans="1:26" x14ac:dyDescent="0.25">
      <c r="A936" s="2">
        <v>935</v>
      </c>
      <c r="B936">
        <v>8652.2200000000012</v>
      </c>
      <c r="C936">
        <v>7</v>
      </c>
      <c r="D936" s="8">
        <f t="shared" si="28"/>
        <v>1236.0314285714287</v>
      </c>
      <c r="E936" s="4">
        <v>6</v>
      </c>
      <c r="F936" s="7">
        <v>5</v>
      </c>
      <c r="G936" s="3">
        <f t="shared" si="29"/>
        <v>37080.942857142865</v>
      </c>
      <c r="I936" s="3"/>
      <c r="J936" s="7"/>
      <c r="K936" s="11"/>
      <c r="L936" s="11"/>
      <c r="M936" s="11"/>
      <c r="N936" s="7"/>
      <c r="O936" s="14"/>
      <c r="P936" s="11"/>
      <c r="Q936" s="11"/>
      <c r="R936" s="11"/>
      <c r="S936" s="11"/>
      <c r="T936" s="11"/>
      <c r="U936" s="11"/>
      <c r="V936" s="7"/>
      <c r="W936" s="8"/>
      <c r="X936" s="4"/>
      <c r="Y936" s="7"/>
      <c r="Z936" s="3"/>
    </row>
    <row r="937" spans="1:26" x14ac:dyDescent="0.25">
      <c r="A937" s="2">
        <v>936</v>
      </c>
      <c r="B937">
        <v>15702.070000000002</v>
      </c>
      <c r="C937">
        <v>11</v>
      </c>
      <c r="D937" s="8">
        <f t="shared" si="28"/>
        <v>1427.4609090909091</v>
      </c>
      <c r="E937" s="4">
        <v>6</v>
      </c>
      <c r="F937" s="7">
        <v>6</v>
      </c>
      <c r="G937" s="3">
        <f t="shared" si="29"/>
        <v>51388.592727272728</v>
      </c>
      <c r="I937" s="3"/>
      <c r="J937" s="7"/>
      <c r="K937" s="11"/>
      <c r="L937" s="11"/>
      <c r="M937" s="11"/>
      <c r="N937" s="7"/>
      <c r="O937" s="14"/>
      <c r="P937" s="11"/>
      <c r="Q937" s="11"/>
      <c r="R937" s="11"/>
      <c r="S937" s="11"/>
      <c r="T937" s="11"/>
      <c r="U937" s="11"/>
      <c r="V937" s="7"/>
      <c r="W937" s="8"/>
      <c r="X937" s="4"/>
      <c r="Y937" s="7"/>
      <c r="Z937" s="3"/>
    </row>
    <row r="938" spans="1:26" x14ac:dyDescent="0.25">
      <c r="A938" s="2">
        <v>937</v>
      </c>
      <c r="B938">
        <v>4550.33</v>
      </c>
      <c r="C938">
        <v>5</v>
      </c>
      <c r="D938" s="8">
        <f t="shared" si="28"/>
        <v>910.06600000000003</v>
      </c>
      <c r="E938" s="4">
        <v>6</v>
      </c>
      <c r="F938" s="7">
        <v>3</v>
      </c>
      <c r="G938" s="3">
        <f t="shared" si="29"/>
        <v>16381.188000000002</v>
      </c>
      <c r="I938" s="3"/>
      <c r="J938" s="7"/>
      <c r="K938" s="11"/>
      <c r="L938" s="11"/>
      <c r="M938" s="11"/>
      <c r="N938" s="7"/>
      <c r="O938" s="14"/>
      <c r="P938" s="11"/>
      <c r="Q938" s="11"/>
      <c r="R938" s="11"/>
      <c r="S938" s="11"/>
      <c r="T938" s="11"/>
      <c r="U938" s="11"/>
      <c r="V938" s="7"/>
      <c r="W938" s="8"/>
      <c r="X938" s="4"/>
      <c r="Y938" s="7"/>
      <c r="Z938" s="3"/>
    </row>
    <row r="939" spans="1:26" x14ac:dyDescent="0.25">
      <c r="A939" s="2">
        <v>938</v>
      </c>
      <c r="B939">
        <v>7675.2200000000012</v>
      </c>
      <c r="C939">
        <v>9</v>
      </c>
      <c r="D939" s="8">
        <f t="shared" si="28"/>
        <v>852.80222222222233</v>
      </c>
      <c r="E939" s="4">
        <v>6</v>
      </c>
      <c r="F939" s="7">
        <v>3</v>
      </c>
      <c r="G939" s="3">
        <f t="shared" si="29"/>
        <v>15350.44</v>
      </c>
      <c r="I939" s="3"/>
      <c r="J939" s="7"/>
      <c r="K939" s="11"/>
      <c r="L939" s="11"/>
      <c r="M939" s="11"/>
      <c r="N939" s="7"/>
      <c r="O939" s="14"/>
      <c r="P939" s="11"/>
      <c r="Q939" s="11"/>
      <c r="R939" s="11"/>
      <c r="S939" s="11"/>
      <c r="T939" s="11"/>
      <c r="U939" s="11"/>
      <c r="V939" s="7"/>
      <c r="W939" s="8"/>
      <c r="X939" s="4"/>
      <c r="Y939" s="7"/>
      <c r="Z939" s="3"/>
    </row>
    <row r="940" spans="1:26" x14ac:dyDescent="0.25">
      <c r="A940" s="2">
        <v>939</v>
      </c>
      <c r="B940">
        <v>5121.0200000000004</v>
      </c>
      <c r="C940">
        <v>4</v>
      </c>
      <c r="D940" s="8">
        <f t="shared" si="28"/>
        <v>1280.2550000000001</v>
      </c>
      <c r="E940" s="4">
        <v>6</v>
      </c>
      <c r="F940" s="7">
        <v>15</v>
      </c>
      <c r="G940" s="3">
        <f t="shared" si="29"/>
        <v>115222.95000000001</v>
      </c>
      <c r="I940" s="3"/>
      <c r="J940" s="7"/>
      <c r="K940" s="11"/>
      <c r="L940" s="11"/>
      <c r="M940" s="11"/>
      <c r="N940" s="7"/>
      <c r="O940" s="14"/>
      <c r="P940" s="11"/>
      <c r="Q940" s="11"/>
      <c r="R940" s="11"/>
      <c r="S940" s="11"/>
      <c r="T940" s="11"/>
      <c r="U940" s="11"/>
      <c r="V940" s="7"/>
      <c r="W940" s="8"/>
      <c r="X940" s="4"/>
      <c r="Y940" s="7"/>
      <c r="Z940" s="3"/>
    </row>
    <row r="941" spans="1:26" x14ac:dyDescent="0.25">
      <c r="A941" s="2">
        <v>940</v>
      </c>
      <c r="B941">
        <v>6172.42</v>
      </c>
      <c r="C941">
        <v>5</v>
      </c>
      <c r="D941" s="8">
        <f t="shared" si="28"/>
        <v>1234.4839999999999</v>
      </c>
      <c r="E941" s="4">
        <v>6</v>
      </c>
      <c r="F941" s="7">
        <v>7</v>
      </c>
      <c r="G941" s="3">
        <f t="shared" si="29"/>
        <v>51848.327999999994</v>
      </c>
      <c r="I941" s="3"/>
      <c r="J941" s="7"/>
      <c r="K941" s="11"/>
      <c r="L941" s="7"/>
      <c r="M941" s="11"/>
      <c r="N941" s="7"/>
      <c r="O941" s="14"/>
      <c r="P941" s="11"/>
      <c r="Q941" s="11"/>
      <c r="R941" s="11"/>
      <c r="S941" s="11"/>
      <c r="T941" s="11"/>
      <c r="U941" s="11"/>
      <c r="V941" s="7"/>
      <c r="W941" s="8"/>
      <c r="X941" s="4"/>
      <c r="Y941" s="7"/>
      <c r="Z941" s="3"/>
    </row>
    <row r="942" spans="1:26" x14ac:dyDescent="0.25">
      <c r="A942" s="2">
        <v>941</v>
      </c>
      <c r="B942">
        <v>17898.46</v>
      </c>
      <c r="C942">
        <v>10</v>
      </c>
      <c r="D942" s="8">
        <f t="shared" si="28"/>
        <v>1789.846</v>
      </c>
      <c r="E942" s="4">
        <v>6</v>
      </c>
      <c r="F942" s="7">
        <v>6</v>
      </c>
      <c r="G942" s="3">
        <f t="shared" si="29"/>
        <v>64434.456000000006</v>
      </c>
      <c r="I942" s="3"/>
      <c r="J942" s="7"/>
      <c r="K942" s="11"/>
      <c r="L942" s="11"/>
      <c r="M942" s="11"/>
      <c r="N942" s="7"/>
      <c r="O942" s="14"/>
      <c r="P942" s="11"/>
      <c r="Q942" s="11"/>
      <c r="R942" s="11"/>
      <c r="S942" s="11"/>
      <c r="T942" s="11"/>
      <c r="U942" s="11"/>
      <c r="V942" s="7"/>
      <c r="W942" s="8"/>
      <c r="X942" s="4"/>
      <c r="Y942" s="7"/>
      <c r="Z942" s="3"/>
    </row>
    <row r="943" spans="1:26" x14ac:dyDescent="0.25">
      <c r="A943" s="2">
        <v>942</v>
      </c>
      <c r="B943">
        <v>2265.36</v>
      </c>
      <c r="C943">
        <v>2</v>
      </c>
      <c r="D943" s="8">
        <f t="shared" si="28"/>
        <v>1132.68</v>
      </c>
      <c r="E943" s="4">
        <v>6</v>
      </c>
      <c r="F943" s="7">
        <v>9</v>
      </c>
      <c r="G943" s="3">
        <f t="shared" si="29"/>
        <v>61164.72</v>
      </c>
      <c r="I943" s="3"/>
      <c r="J943" s="7"/>
      <c r="K943" s="11"/>
      <c r="L943" s="11"/>
      <c r="M943" s="11"/>
      <c r="N943" s="7"/>
      <c r="O943" s="14"/>
      <c r="P943" s="11"/>
      <c r="Q943" s="11"/>
      <c r="R943" s="11"/>
      <c r="S943" s="11"/>
      <c r="T943" s="11"/>
      <c r="U943" s="11"/>
      <c r="V943" s="7"/>
      <c r="W943" s="8"/>
      <c r="X943" s="4"/>
      <c r="Y943" s="7"/>
      <c r="Z943" s="3"/>
    </row>
    <row r="944" spans="1:26" x14ac:dyDescent="0.25">
      <c r="A944" s="2">
        <v>943</v>
      </c>
      <c r="B944">
        <v>7886.52</v>
      </c>
      <c r="C944">
        <v>6</v>
      </c>
      <c r="D944" s="8">
        <f t="shared" si="28"/>
        <v>1314.42</v>
      </c>
      <c r="E944" s="4">
        <v>6</v>
      </c>
      <c r="F944" s="7">
        <v>1</v>
      </c>
      <c r="G944" s="3">
        <f t="shared" si="29"/>
        <v>7886.52</v>
      </c>
      <c r="I944" s="3"/>
      <c r="J944" s="7"/>
      <c r="K944" s="11"/>
      <c r="L944" s="11"/>
      <c r="M944" s="11"/>
      <c r="N944" s="7"/>
      <c r="O944" s="14"/>
      <c r="P944" s="11"/>
      <c r="Q944" s="11"/>
      <c r="R944" s="11"/>
      <c r="S944" s="11"/>
      <c r="T944" s="11"/>
      <c r="U944" s="11"/>
      <c r="V944" s="7"/>
      <c r="W944" s="8"/>
      <c r="X944" s="4"/>
      <c r="Y944" s="7"/>
      <c r="Z944" s="3"/>
    </row>
    <row r="945" spans="1:26" x14ac:dyDescent="0.25">
      <c r="A945" s="2">
        <v>944</v>
      </c>
      <c r="B945">
        <v>4739.16</v>
      </c>
      <c r="C945">
        <v>7</v>
      </c>
      <c r="D945" s="8">
        <f t="shared" si="28"/>
        <v>677.02285714285711</v>
      </c>
      <c r="E945" s="4">
        <v>6</v>
      </c>
      <c r="F945" s="7">
        <v>14</v>
      </c>
      <c r="G945" s="3">
        <f t="shared" si="29"/>
        <v>56869.919999999998</v>
      </c>
      <c r="I945" s="3"/>
      <c r="J945" s="7"/>
      <c r="K945" s="11"/>
      <c r="L945" s="11"/>
      <c r="M945" s="11"/>
      <c r="N945" s="7"/>
      <c r="O945" s="14"/>
      <c r="P945" s="11"/>
      <c r="Q945" s="11"/>
      <c r="R945" s="11"/>
      <c r="S945" s="11"/>
      <c r="T945" s="11"/>
      <c r="U945" s="11"/>
      <c r="V945" s="7"/>
      <c r="W945" s="8"/>
      <c r="X945" s="4"/>
      <c r="Y945" s="7"/>
      <c r="Z945" s="3"/>
    </row>
    <row r="946" spans="1:26" x14ac:dyDescent="0.25">
      <c r="A946" s="2">
        <v>945</v>
      </c>
      <c r="B946">
        <v>9247.25</v>
      </c>
      <c r="C946">
        <v>7</v>
      </c>
      <c r="D946" s="8">
        <f t="shared" si="28"/>
        <v>1321.0357142857142</v>
      </c>
      <c r="E946" s="4">
        <v>6</v>
      </c>
      <c r="F946" s="7">
        <v>15</v>
      </c>
      <c r="G946" s="3">
        <f t="shared" si="29"/>
        <v>118893.21428571428</v>
      </c>
      <c r="I946" s="3"/>
      <c r="J946" s="7"/>
      <c r="K946" s="11"/>
      <c r="L946" s="11"/>
      <c r="M946" s="11"/>
      <c r="N946" s="7"/>
      <c r="O946" s="14"/>
      <c r="P946" s="11"/>
      <c r="Q946" s="11"/>
      <c r="R946" s="11"/>
      <c r="S946" s="11"/>
      <c r="T946" s="11"/>
      <c r="U946" s="11"/>
      <c r="V946" s="7"/>
      <c r="W946" s="8"/>
      <c r="X946" s="4"/>
      <c r="Y946" s="7"/>
      <c r="Z946" s="3"/>
    </row>
    <row r="947" spans="1:26" x14ac:dyDescent="0.25">
      <c r="A947" s="2">
        <v>946</v>
      </c>
      <c r="B947">
        <v>10866.75</v>
      </c>
      <c r="C947">
        <v>8</v>
      </c>
      <c r="D947" s="8">
        <f t="shared" si="28"/>
        <v>1358.34375</v>
      </c>
      <c r="E947" s="4">
        <v>6</v>
      </c>
      <c r="F947" s="7">
        <v>15</v>
      </c>
      <c r="G947" s="3">
        <f t="shared" si="29"/>
        <v>122250.9375</v>
      </c>
      <c r="I947" s="3"/>
      <c r="J947" s="7"/>
      <c r="K947" s="11"/>
      <c r="L947" s="11"/>
      <c r="M947" s="11"/>
      <c r="N947" s="7"/>
      <c r="O947" s="14"/>
      <c r="P947" s="7"/>
      <c r="Q947" s="11"/>
      <c r="R947" s="11"/>
      <c r="S947" s="11"/>
      <c r="T947" s="11"/>
      <c r="U947" s="11"/>
      <c r="V947" s="7"/>
      <c r="W947" s="8"/>
      <c r="X947" s="4"/>
      <c r="Y947" s="7"/>
      <c r="Z947" s="3"/>
    </row>
    <row r="948" spans="1:26" x14ac:dyDescent="0.25">
      <c r="A948" s="2">
        <v>947</v>
      </c>
      <c r="B948">
        <v>5493.35</v>
      </c>
      <c r="C948">
        <v>5</v>
      </c>
      <c r="D948" s="8">
        <f t="shared" si="28"/>
        <v>1098.67</v>
      </c>
      <c r="E948" s="4">
        <v>6</v>
      </c>
      <c r="F948" s="7">
        <v>1</v>
      </c>
      <c r="G948" s="3">
        <f t="shared" si="29"/>
        <v>6592.02</v>
      </c>
      <c r="I948" s="3"/>
      <c r="J948" s="7"/>
      <c r="K948" s="11"/>
      <c r="L948" s="11"/>
      <c r="M948" s="11"/>
      <c r="N948" s="7"/>
      <c r="O948" s="14"/>
      <c r="P948" s="11"/>
      <c r="Q948" s="11"/>
      <c r="R948" s="11"/>
      <c r="S948" s="11"/>
      <c r="T948" s="11"/>
      <c r="U948" s="11"/>
      <c r="V948" s="7"/>
      <c r="W948" s="8"/>
      <c r="X948" s="4"/>
      <c r="Y948" s="7"/>
      <c r="Z948" s="3"/>
    </row>
    <row r="949" spans="1:26" x14ac:dyDescent="0.25">
      <c r="A949" s="2">
        <v>948</v>
      </c>
      <c r="B949">
        <v>3541.5999999999995</v>
      </c>
      <c r="C949">
        <v>3</v>
      </c>
      <c r="D949" s="8">
        <f t="shared" si="28"/>
        <v>1180.5333333333331</v>
      </c>
      <c r="E949" s="4">
        <v>6</v>
      </c>
      <c r="F949" s="7">
        <v>12</v>
      </c>
      <c r="G949" s="3">
        <f t="shared" si="29"/>
        <v>84998.399999999994</v>
      </c>
      <c r="I949" s="3"/>
      <c r="J949" s="7"/>
      <c r="K949" s="11"/>
      <c r="L949" s="11"/>
      <c r="M949" s="11"/>
      <c r="N949" s="7"/>
      <c r="O949" s="14"/>
      <c r="P949" s="11"/>
      <c r="Q949" s="11"/>
      <c r="R949" s="11"/>
      <c r="S949" s="11"/>
      <c r="T949" s="11"/>
      <c r="U949" s="11"/>
      <c r="V949" s="7"/>
      <c r="W949" s="8"/>
      <c r="X949" s="4"/>
      <c r="Y949" s="7"/>
      <c r="Z949" s="3"/>
    </row>
    <row r="950" spans="1:26" x14ac:dyDescent="0.25">
      <c r="A950" s="2">
        <v>949</v>
      </c>
      <c r="B950">
        <v>6945.27</v>
      </c>
      <c r="C950">
        <v>6</v>
      </c>
      <c r="D950" s="8">
        <f t="shared" si="28"/>
        <v>1157.5450000000001</v>
      </c>
      <c r="E950" s="4">
        <v>6</v>
      </c>
      <c r="F950" s="7">
        <v>10</v>
      </c>
      <c r="G950" s="3">
        <f t="shared" si="29"/>
        <v>69452.700000000012</v>
      </c>
      <c r="I950" s="3"/>
      <c r="J950" s="7"/>
      <c r="K950" s="11"/>
      <c r="L950" s="11"/>
      <c r="M950" s="11"/>
      <c r="N950" s="7"/>
      <c r="O950" s="14"/>
      <c r="P950" s="11"/>
      <c r="Q950" s="11"/>
      <c r="R950" s="11"/>
      <c r="S950" s="11"/>
      <c r="T950" s="11"/>
      <c r="U950" s="11"/>
      <c r="V950" s="7"/>
      <c r="W950" s="8"/>
      <c r="X950" s="4"/>
      <c r="Y950" s="7"/>
      <c r="Z950" s="3"/>
    </row>
    <row r="951" spans="1:26" x14ac:dyDescent="0.25">
      <c r="A951" s="2">
        <v>950</v>
      </c>
      <c r="B951">
        <v>8329.7000000000007</v>
      </c>
      <c r="C951">
        <v>7</v>
      </c>
      <c r="D951" s="8">
        <f t="shared" si="28"/>
        <v>1189.957142857143</v>
      </c>
      <c r="E951" s="4">
        <v>6</v>
      </c>
      <c r="F951" s="7">
        <v>10</v>
      </c>
      <c r="G951" s="3">
        <f t="shared" si="29"/>
        <v>71397.42857142858</v>
      </c>
      <c r="I951" s="3"/>
      <c r="J951" s="7"/>
      <c r="K951" s="11"/>
      <c r="L951" s="11"/>
      <c r="M951" s="11"/>
      <c r="N951" s="7"/>
      <c r="O951" s="14"/>
      <c r="P951" s="11"/>
      <c r="Q951" s="11"/>
      <c r="R951" s="11"/>
      <c r="S951" s="11"/>
      <c r="T951" s="11"/>
      <c r="U951" s="11"/>
      <c r="V951" s="7"/>
      <c r="W951" s="8"/>
      <c r="X951" s="4"/>
      <c r="Y951" s="7"/>
      <c r="Z951" s="3"/>
    </row>
    <row r="952" spans="1:26" x14ac:dyDescent="0.25">
      <c r="A952" s="2">
        <v>951</v>
      </c>
      <c r="B952">
        <v>4934.83</v>
      </c>
      <c r="C952">
        <v>6</v>
      </c>
      <c r="D952" s="8">
        <f t="shared" si="28"/>
        <v>822.47166666666669</v>
      </c>
      <c r="E952" s="4">
        <v>6</v>
      </c>
      <c r="F952" s="7">
        <v>3</v>
      </c>
      <c r="G952" s="3">
        <f t="shared" si="29"/>
        <v>14804.49</v>
      </c>
      <c r="I952" s="3"/>
      <c r="J952" s="7"/>
      <c r="K952" s="11"/>
      <c r="L952" s="11"/>
      <c r="M952" s="11"/>
      <c r="N952" s="7"/>
      <c r="O952" s="14"/>
      <c r="P952" s="11"/>
      <c r="Q952" s="11"/>
      <c r="R952" s="11"/>
      <c r="S952" s="11"/>
      <c r="T952" s="11"/>
      <c r="U952" s="11"/>
      <c r="V952" s="7"/>
      <c r="W952" s="8"/>
      <c r="X952" s="4"/>
      <c r="Y952" s="7"/>
      <c r="Z952" s="3"/>
    </row>
    <row r="953" spans="1:26" x14ac:dyDescent="0.25">
      <c r="A953" s="2">
        <v>952</v>
      </c>
      <c r="B953">
        <v>6239.1699999999992</v>
      </c>
      <c r="C953">
        <v>5</v>
      </c>
      <c r="D953" s="8">
        <f t="shared" si="28"/>
        <v>1247.8339999999998</v>
      </c>
      <c r="E953" s="4">
        <v>6</v>
      </c>
      <c r="F953" s="7" t="s">
        <v>5</v>
      </c>
      <c r="G953" s="3" t="e">
        <f t="shared" si="29"/>
        <v>#VALUE!</v>
      </c>
      <c r="I953" s="3"/>
      <c r="J953" s="7"/>
      <c r="K953" s="11"/>
      <c r="L953" s="11"/>
      <c r="M953" s="11"/>
      <c r="N953" s="7"/>
      <c r="O953" s="7"/>
      <c r="P953" s="11"/>
      <c r="Q953" s="11"/>
      <c r="R953" s="11"/>
      <c r="S953" s="11"/>
      <c r="T953" s="11"/>
      <c r="U953" s="11"/>
      <c r="V953" s="7"/>
      <c r="W953" s="8"/>
      <c r="X953" s="4"/>
      <c r="Y953" s="7"/>
      <c r="Z953" s="3"/>
    </row>
    <row r="954" spans="1:26" x14ac:dyDescent="0.25">
      <c r="A954" s="2">
        <v>953</v>
      </c>
      <c r="B954">
        <v>10996.000000000002</v>
      </c>
      <c r="C954">
        <v>9</v>
      </c>
      <c r="D954" s="8">
        <f t="shared" si="28"/>
        <v>1221.7777777777781</v>
      </c>
      <c r="E954" s="4">
        <v>6</v>
      </c>
      <c r="F954" s="7">
        <v>1</v>
      </c>
      <c r="G954" s="3">
        <f t="shared" si="29"/>
        <v>7330.6666666666679</v>
      </c>
      <c r="I954" s="3"/>
      <c r="J954" s="7"/>
      <c r="K954" s="11"/>
      <c r="L954" s="11"/>
      <c r="M954" s="11"/>
      <c r="N954" s="7"/>
      <c r="O954" s="14"/>
      <c r="P954" s="11"/>
      <c r="Q954" s="11"/>
      <c r="R954" s="11"/>
      <c r="S954" s="11"/>
      <c r="T954" s="11"/>
      <c r="U954" s="11"/>
      <c r="V954" s="7"/>
      <c r="W954" s="8"/>
      <c r="X954" s="4"/>
      <c r="Y954" s="7"/>
      <c r="Z954" s="3"/>
    </row>
    <row r="955" spans="1:26" x14ac:dyDescent="0.25">
      <c r="A955" s="2">
        <v>954</v>
      </c>
      <c r="B955">
        <v>5686.31</v>
      </c>
      <c r="C955">
        <v>4</v>
      </c>
      <c r="D955" s="8">
        <f t="shared" si="28"/>
        <v>1421.5775000000001</v>
      </c>
      <c r="E955" s="4">
        <v>6</v>
      </c>
      <c r="F955" s="7">
        <v>6</v>
      </c>
      <c r="G955" s="3">
        <f t="shared" si="29"/>
        <v>51176.79</v>
      </c>
      <c r="I955" s="3"/>
      <c r="J955" s="7"/>
      <c r="K955" s="11"/>
      <c r="L955" s="11"/>
      <c r="M955" s="11"/>
      <c r="N955" s="7"/>
      <c r="O955" s="14"/>
      <c r="P955" s="11"/>
      <c r="Q955" s="11"/>
      <c r="R955" s="11"/>
      <c r="S955" s="11"/>
      <c r="T955" s="11"/>
      <c r="U955" s="11"/>
      <c r="V955" s="7"/>
      <c r="W955" s="8"/>
      <c r="X955" s="4"/>
      <c r="Y955" s="7"/>
      <c r="Z955" s="3"/>
    </row>
    <row r="956" spans="1:26" x14ac:dyDescent="0.25">
      <c r="A956" s="2">
        <v>955</v>
      </c>
      <c r="B956">
        <v>3915.94</v>
      </c>
      <c r="C956">
        <v>7</v>
      </c>
      <c r="D956" s="8">
        <f t="shared" si="28"/>
        <v>559.41999999999996</v>
      </c>
      <c r="E956" s="4">
        <v>6</v>
      </c>
      <c r="F956" s="7">
        <v>7</v>
      </c>
      <c r="G956" s="3">
        <f t="shared" si="29"/>
        <v>23495.639999999996</v>
      </c>
      <c r="I956" s="3"/>
      <c r="J956" s="7"/>
      <c r="K956" s="11"/>
      <c r="L956" s="11"/>
      <c r="M956" s="11"/>
      <c r="N956" s="7"/>
      <c r="O956" s="14"/>
      <c r="P956" s="7"/>
      <c r="Q956" s="11"/>
      <c r="R956" s="11"/>
      <c r="S956" s="11"/>
      <c r="T956" s="11"/>
      <c r="U956" s="11"/>
      <c r="V956" s="7"/>
      <c r="W956" s="8"/>
      <c r="X956" s="4"/>
      <c r="Y956" s="7"/>
      <c r="Z956" s="3"/>
    </row>
    <row r="957" spans="1:26" x14ac:dyDescent="0.25">
      <c r="A957" s="2">
        <v>956</v>
      </c>
      <c r="B957">
        <v>3675.74</v>
      </c>
      <c r="C957">
        <v>3</v>
      </c>
      <c r="D957" s="8">
        <f t="shared" si="28"/>
        <v>1225.2466666666667</v>
      </c>
      <c r="E957" s="4">
        <v>6</v>
      </c>
      <c r="F957" s="7">
        <v>7</v>
      </c>
      <c r="G957" s="3">
        <f t="shared" si="29"/>
        <v>51460.36</v>
      </c>
      <c r="I957" s="3"/>
      <c r="J957" s="7"/>
      <c r="K957" s="11"/>
      <c r="L957" s="11"/>
      <c r="M957" s="11"/>
      <c r="N957" s="7"/>
      <c r="O957" s="14"/>
      <c r="P957" s="11"/>
      <c r="Q957" s="11"/>
      <c r="R957" s="11"/>
      <c r="S957" s="11"/>
      <c r="T957" s="11"/>
      <c r="U957" s="11"/>
      <c r="V957" s="7"/>
      <c r="W957" s="8"/>
      <c r="X957" s="4"/>
      <c r="Y957" s="7"/>
      <c r="Z957" s="3"/>
    </row>
    <row r="958" spans="1:26" x14ac:dyDescent="0.25">
      <c r="A958" s="2">
        <v>957</v>
      </c>
      <c r="B958">
        <v>4868.3</v>
      </c>
      <c r="C958">
        <v>5</v>
      </c>
      <c r="D958" s="8">
        <f t="shared" si="28"/>
        <v>973.66000000000008</v>
      </c>
      <c r="E958" s="4">
        <v>6</v>
      </c>
      <c r="F958" s="7">
        <v>9</v>
      </c>
      <c r="G958" s="3">
        <f t="shared" si="29"/>
        <v>52577.640000000007</v>
      </c>
      <c r="I958" s="3"/>
      <c r="J958" s="7"/>
      <c r="K958" s="11"/>
      <c r="L958" s="11"/>
      <c r="M958" s="11"/>
      <c r="N958" s="7"/>
      <c r="O958" s="14"/>
      <c r="P958" s="11"/>
      <c r="Q958" s="11"/>
      <c r="R958" s="11"/>
      <c r="S958" s="11"/>
      <c r="T958" s="11"/>
      <c r="U958" s="11"/>
      <c r="V958" s="7"/>
      <c r="W958" s="8"/>
      <c r="X958" s="4"/>
      <c r="Y958" s="7"/>
      <c r="Z958" s="3"/>
    </row>
    <row r="959" spans="1:26" x14ac:dyDescent="0.25">
      <c r="A959" s="2">
        <v>958</v>
      </c>
      <c r="B959">
        <v>5470.13</v>
      </c>
      <c r="C959">
        <v>6</v>
      </c>
      <c r="D959" s="8">
        <f t="shared" si="28"/>
        <v>911.68833333333339</v>
      </c>
      <c r="E959" s="4">
        <v>6</v>
      </c>
      <c r="F959" s="7">
        <v>9</v>
      </c>
      <c r="G959" s="3">
        <f t="shared" si="29"/>
        <v>49231.17</v>
      </c>
      <c r="I959" s="3"/>
      <c r="J959" s="7"/>
      <c r="K959" s="11"/>
      <c r="L959" s="11"/>
      <c r="M959" s="11"/>
      <c r="N959" s="7"/>
      <c r="O959" s="14"/>
      <c r="P959" s="11"/>
      <c r="Q959" s="11"/>
      <c r="R959" s="11"/>
      <c r="S959" s="11"/>
      <c r="T959" s="11"/>
      <c r="U959" s="11"/>
      <c r="V959" s="7"/>
      <c r="W959" s="8"/>
      <c r="X959" s="4"/>
      <c r="Y959" s="7"/>
      <c r="Z959" s="3"/>
    </row>
    <row r="960" spans="1:26" x14ac:dyDescent="0.25">
      <c r="A960" s="2">
        <v>959</v>
      </c>
      <c r="B960">
        <v>5701.8499999999995</v>
      </c>
      <c r="C960">
        <v>6</v>
      </c>
      <c r="D960" s="8">
        <f t="shared" si="28"/>
        <v>950.30833333333328</v>
      </c>
      <c r="E960" s="4">
        <v>6</v>
      </c>
      <c r="F960" s="7">
        <v>7</v>
      </c>
      <c r="G960" s="3">
        <f t="shared" si="29"/>
        <v>39912.949999999997</v>
      </c>
      <c r="I960" s="3"/>
      <c r="J960" s="7"/>
      <c r="K960" s="11"/>
      <c r="L960" s="11"/>
      <c r="M960" s="11"/>
      <c r="N960" s="7"/>
      <c r="O960" s="14"/>
      <c r="P960" s="11"/>
      <c r="Q960" s="11"/>
      <c r="R960" s="11"/>
      <c r="S960" s="11"/>
      <c r="T960" s="11"/>
      <c r="U960" s="11"/>
      <c r="V960" s="7"/>
      <c r="W960" s="8"/>
      <c r="X960" s="4"/>
      <c r="Y960" s="7"/>
      <c r="Z960" s="3"/>
    </row>
    <row r="961" spans="1:26" x14ac:dyDescent="0.25">
      <c r="A961" s="2">
        <v>960</v>
      </c>
      <c r="B961">
        <v>5971.35</v>
      </c>
      <c r="C961">
        <v>4</v>
      </c>
      <c r="D961" s="8">
        <f t="shared" si="28"/>
        <v>1492.8375000000001</v>
      </c>
      <c r="E961" s="4">
        <v>6</v>
      </c>
      <c r="F961" s="7">
        <v>18</v>
      </c>
      <c r="G961" s="3">
        <f t="shared" si="29"/>
        <v>161226.45000000001</v>
      </c>
      <c r="I961" s="3"/>
      <c r="J961" s="7"/>
      <c r="K961" s="11"/>
      <c r="L961" s="11"/>
      <c r="M961" s="11"/>
      <c r="N961" s="7"/>
      <c r="O961" s="14"/>
      <c r="P961" s="11"/>
      <c r="Q961" s="11"/>
      <c r="R961" s="11"/>
      <c r="S961" s="11"/>
      <c r="T961" s="11"/>
      <c r="U961" s="11"/>
      <c r="V961" s="7"/>
      <c r="W961" s="8"/>
      <c r="X961" s="4"/>
      <c r="Y961" s="7"/>
      <c r="Z961" s="3"/>
    </row>
    <row r="962" spans="1:26" x14ac:dyDescent="0.25">
      <c r="A962" s="2">
        <v>961</v>
      </c>
      <c r="B962">
        <v>3792.14</v>
      </c>
      <c r="C962">
        <v>3</v>
      </c>
      <c r="D962" s="8">
        <f t="shared" si="28"/>
        <v>1264.0466666666666</v>
      </c>
      <c r="E962" s="4">
        <v>6</v>
      </c>
      <c r="F962" s="7">
        <v>21</v>
      </c>
      <c r="G962" s="3">
        <f t="shared" si="29"/>
        <v>159269.88</v>
      </c>
      <c r="I962" s="3"/>
      <c r="J962" s="7"/>
      <c r="K962" s="11"/>
      <c r="L962" s="11"/>
      <c r="M962" s="11"/>
      <c r="N962" s="7"/>
      <c r="O962" s="14"/>
      <c r="P962" s="11"/>
      <c r="Q962" s="11"/>
      <c r="R962" s="11"/>
      <c r="S962" s="11"/>
      <c r="T962" s="11"/>
      <c r="U962" s="11"/>
      <c r="V962" s="7"/>
      <c r="W962" s="8"/>
      <c r="X962" s="4"/>
      <c r="Y962" s="7"/>
      <c r="Z962" s="3"/>
    </row>
    <row r="963" spans="1:26" x14ac:dyDescent="0.25">
      <c r="A963" s="2">
        <v>962</v>
      </c>
      <c r="B963">
        <v>5930.27</v>
      </c>
      <c r="C963">
        <v>7</v>
      </c>
      <c r="D963" s="8">
        <f t="shared" si="28"/>
        <v>847.18142857142868</v>
      </c>
      <c r="E963" s="4">
        <v>6</v>
      </c>
      <c r="F963" s="7">
        <v>12</v>
      </c>
      <c r="G963" s="3">
        <f t="shared" si="29"/>
        <v>60997.062857142868</v>
      </c>
      <c r="I963" s="3"/>
      <c r="J963" s="7"/>
      <c r="K963" s="11"/>
      <c r="L963" s="11"/>
      <c r="M963" s="11"/>
      <c r="N963" s="7"/>
      <c r="O963" s="14"/>
      <c r="P963" s="11"/>
      <c r="Q963" s="11"/>
      <c r="R963" s="11"/>
      <c r="S963" s="11"/>
      <c r="T963" s="11"/>
      <c r="U963" s="11"/>
      <c r="V963" s="7"/>
      <c r="W963" s="8"/>
      <c r="X963" s="4"/>
      <c r="Y963" s="7"/>
      <c r="Z963" s="3"/>
    </row>
    <row r="964" spans="1:26" x14ac:dyDescent="0.25">
      <c r="A964" s="2">
        <v>963</v>
      </c>
      <c r="B964">
        <v>12068.12</v>
      </c>
      <c r="C964">
        <v>12</v>
      </c>
      <c r="D964" s="8">
        <f t="shared" si="28"/>
        <v>1005.6766666666667</v>
      </c>
      <c r="E964" s="4">
        <v>6</v>
      </c>
      <c r="F964" s="7">
        <v>6</v>
      </c>
      <c r="G964" s="3">
        <f t="shared" si="29"/>
        <v>36204.36</v>
      </c>
      <c r="I964" s="3"/>
      <c r="J964" s="7"/>
      <c r="K964" s="11"/>
      <c r="L964" s="11"/>
      <c r="M964" s="11"/>
      <c r="N964" s="7"/>
      <c r="O964" s="14"/>
      <c r="P964" s="11"/>
      <c r="Q964" s="11"/>
      <c r="R964" s="11"/>
      <c r="S964" s="11"/>
      <c r="T964" s="11"/>
      <c r="U964" s="11"/>
      <c r="V964" s="7"/>
      <c r="W964" s="8"/>
      <c r="X964" s="4"/>
      <c r="Y964" s="7"/>
      <c r="Z964" s="3"/>
    </row>
    <row r="965" spans="1:26" x14ac:dyDescent="0.25">
      <c r="A965" s="2">
        <v>964</v>
      </c>
      <c r="B965">
        <v>4224.59</v>
      </c>
      <c r="C965">
        <v>5</v>
      </c>
      <c r="D965" s="8">
        <f t="shared" ref="D965:D1028" si="30">B965/C965</f>
        <v>844.91800000000001</v>
      </c>
      <c r="E965" s="4">
        <v>6</v>
      </c>
      <c r="F965" s="7">
        <v>17</v>
      </c>
      <c r="G965" s="3">
        <f t="shared" ref="G965:G1028" si="31">(D965*E965)*F965</f>
        <v>86181.635999999999</v>
      </c>
      <c r="I965" s="3"/>
      <c r="J965" s="7"/>
      <c r="K965" s="11"/>
      <c r="L965" s="11"/>
      <c r="M965" s="11"/>
      <c r="N965" s="7"/>
      <c r="O965" s="14"/>
      <c r="P965" s="11"/>
      <c r="Q965" s="11"/>
      <c r="R965" s="11"/>
      <c r="S965" s="11"/>
      <c r="T965" s="11"/>
      <c r="U965" s="11"/>
      <c r="V965" s="7"/>
      <c r="W965" s="8"/>
      <c r="X965" s="4"/>
      <c r="Y965" s="7"/>
      <c r="Z965" s="3"/>
    </row>
    <row r="966" spans="1:26" x14ac:dyDescent="0.25">
      <c r="A966" s="2">
        <v>965</v>
      </c>
      <c r="B966">
        <v>5232.6500000000005</v>
      </c>
      <c r="C966">
        <v>4</v>
      </c>
      <c r="D966" s="8">
        <f t="shared" si="30"/>
        <v>1308.1625000000001</v>
      </c>
      <c r="E966" s="4">
        <v>6</v>
      </c>
      <c r="F966" s="7">
        <v>16</v>
      </c>
      <c r="G966" s="3">
        <f t="shared" si="31"/>
        <v>125583.6</v>
      </c>
      <c r="I966" s="3"/>
      <c r="J966" s="7"/>
      <c r="K966" s="11"/>
      <c r="L966" s="11"/>
      <c r="M966" s="11"/>
      <c r="N966" s="7"/>
      <c r="O966" s="14"/>
      <c r="P966" s="11"/>
      <c r="Q966" s="11"/>
      <c r="R966" s="11"/>
      <c r="S966" s="11"/>
      <c r="T966" s="11"/>
      <c r="U966" s="11"/>
      <c r="V966" s="7"/>
      <c r="W966" s="8"/>
      <c r="X966" s="4"/>
      <c r="Y966" s="7"/>
      <c r="Z966" s="3"/>
    </row>
    <row r="967" spans="1:26" x14ac:dyDescent="0.25">
      <c r="A967" s="2">
        <v>966</v>
      </c>
      <c r="B967">
        <v>1885.6100000000001</v>
      </c>
      <c r="C967">
        <v>4</v>
      </c>
      <c r="D967" s="8">
        <f t="shared" si="30"/>
        <v>471.40250000000003</v>
      </c>
      <c r="E967" s="4">
        <v>6</v>
      </c>
      <c r="F967" s="7">
        <v>6</v>
      </c>
      <c r="G967" s="3">
        <f t="shared" si="31"/>
        <v>16970.489999999998</v>
      </c>
      <c r="I967" s="3"/>
      <c r="J967" s="7"/>
      <c r="K967" s="11"/>
      <c r="L967" s="11"/>
      <c r="M967" s="11"/>
      <c r="N967" s="7"/>
      <c r="O967" s="14"/>
      <c r="P967" s="11"/>
      <c r="Q967" s="11"/>
      <c r="R967" s="11"/>
      <c r="S967" s="11"/>
      <c r="T967" s="11"/>
      <c r="U967" s="11"/>
      <c r="V967" s="7"/>
      <c r="W967" s="8"/>
      <c r="X967" s="4"/>
      <c r="Y967" s="7"/>
      <c r="Z967" s="3"/>
    </row>
    <row r="968" spans="1:26" x14ac:dyDescent="0.25">
      <c r="A968" s="2">
        <v>967</v>
      </c>
      <c r="B968">
        <v>5974.77</v>
      </c>
      <c r="C968">
        <v>4</v>
      </c>
      <c r="D968" s="8">
        <f t="shared" si="30"/>
        <v>1493.6925000000001</v>
      </c>
      <c r="E968" s="4">
        <v>6</v>
      </c>
      <c r="F968" s="7">
        <v>5</v>
      </c>
      <c r="G968" s="3">
        <f t="shared" si="31"/>
        <v>44810.775000000001</v>
      </c>
      <c r="I968" s="3"/>
      <c r="J968" s="7"/>
      <c r="K968" s="11"/>
      <c r="L968" s="11"/>
      <c r="M968" s="11"/>
      <c r="N968" s="7"/>
      <c r="O968" s="14"/>
      <c r="P968" s="11"/>
      <c r="Q968" s="11"/>
      <c r="R968" s="11"/>
      <c r="S968" s="11"/>
      <c r="T968" s="11"/>
      <c r="U968" s="11"/>
      <c r="V968" s="7"/>
      <c r="W968" s="8"/>
      <c r="X968" s="4"/>
      <c r="Y968" s="7"/>
      <c r="Z968" s="3"/>
    </row>
    <row r="969" spans="1:26" x14ac:dyDescent="0.25">
      <c r="A969" s="2">
        <v>968</v>
      </c>
      <c r="B969">
        <v>7331.34</v>
      </c>
      <c r="C969">
        <v>6</v>
      </c>
      <c r="D969" s="8">
        <f t="shared" si="30"/>
        <v>1221.8900000000001</v>
      </c>
      <c r="E969" s="4">
        <v>6</v>
      </c>
      <c r="F969" s="7">
        <v>5</v>
      </c>
      <c r="G969" s="3">
        <f t="shared" si="31"/>
        <v>36656.699999999997</v>
      </c>
      <c r="I969" s="3"/>
      <c r="J969" s="7"/>
      <c r="K969" s="11"/>
      <c r="L969" s="11"/>
      <c r="M969" s="11"/>
      <c r="N969" s="7"/>
      <c r="O969" s="14"/>
      <c r="P969" s="11"/>
      <c r="Q969" s="11"/>
      <c r="R969" s="11"/>
      <c r="S969" s="11"/>
      <c r="T969" s="11"/>
      <c r="U969" s="11"/>
      <c r="V969" s="7"/>
      <c r="W969" s="8"/>
      <c r="X969" s="4"/>
      <c r="Y969" s="7"/>
      <c r="Z969" s="3"/>
    </row>
    <row r="970" spans="1:26" x14ac:dyDescent="0.25">
      <c r="A970" s="2">
        <v>969</v>
      </c>
      <c r="B970">
        <v>6968.38</v>
      </c>
      <c r="C970">
        <v>5</v>
      </c>
      <c r="D970" s="8">
        <f t="shared" si="30"/>
        <v>1393.6759999999999</v>
      </c>
      <c r="E970" s="4">
        <v>6</v>
      </c>
      <c r="F970" s="7">
        <v>1</v>
      </c>
      <c r="G970" s="3">
        <f t="shared" si="31"/>
        <v>8362.0560000000005</v>
      </c>
      <c r="I970" s="3"/>
      <c r="J970" s="7"/>
      <c r="K970" s="11"/>
      <c r="L970" s="11"/>
      <c r="M970" s="11"/>
      <c r="N970" s="7"/>
      <c r="O970" s="14"/>
      <c r="P970" s="11"/>
      <c r="Q970" s="11"/>
      <c r="R970" s="11"/>
      <c r="S970" s="11"/>
      <c r="T970" s="11"/>
      <c r="U970" s="11"/>
      <c r="V970" s="7"/>
      <c r="W970" s="8"/>
      <c r="X970" s="4"/>
      <c r="Y970" s="7"/>
      <c r="Z970" s="3"/>
    </row>
    <row r="971" spans="1:26" x14ac:dyDescent="0.25">
      <c r="A971" s="2">
        <v>970</v>
      </c>
      <c r="B971">
        <v>6237.67</v>
      </c>
      <c r="C971">
        <v>5</v>
      </c>
      <c r="D971" s="8">
        <f t="shared" si="30"/>
        <v>1247.5340000000001</v>
      </c>
      <c r="E971" s="4">
        <v>6</v>
      </c>
      <c r="F971" s="7">
        <v>16</v>
      </c>
      <c r="G971" s="3">
        <f t="shared" si="31"/>
        <v>119763.26400000001</v>
      </c>
      <c r="I971" s="3"/>
      <c r="J971" s="7"/>
      <c r="K971" s="11"/>
      <c r="L971" s="11"/>
      <c r="M971" s="11"/>
      <c r="N971" s="7"/>
      <c r="O971" s="14"/>
      <c r="P971" s="11"/>
      <c r="Q971" s="11"/>
      <c r="R971" s="11"/>
      <c r="S971" s="11"/>
      <c r="T971" s="11"/>
      <c r="U971" s="11"/>
      <c r="V971" s="7"/>
      <c r="W971" s="8"/>
      <c r="X971" s="4"/>
      <c r="Y971" s="7"/>
      <c r="Z971" s="3"/>
    </row>
    <row r="972" spans="1:26" x14ac:dyDescent="0.25">
      <c r="A972" s="2">
        <v>971</v>
      </c>
      <c r="B972">
        <v>5862.57</v>
      </c>
      <c r="C972">
        <v>5</v>
      </c>
      <c r="D972" s="8">
        <f t="shared" si="30"/>
        <v>1172.5139999999999</v>
      </c>
      <c r="E972" s="4">
        <v>6</v>
      </c>
      <c r="F972" s="7">
        <v>18</v>
      </c>
      <c r="G972" s="3">
        <f t="shared" si="31"/>
        <v>126631.51199999999</v>
      </c>
      <c r="I972" s="3"/>
      <c r="J972" s="7"/>
      <c r="K972" s="11"/>
      <c r="L972" s="11"/>
      <c r="M972" s="11"/>
      <c r="N972" s="7"/>
      <c r="O972" s="14"/>
      <c r="P972" s="11"/>
      <c r="Q972" s="11"/>
      <c r="R972" s="11"/>
      <c r="S972" s="11"/>
      <c r="T972" s="11"/>
      <c r="U972" s="11"/>
      <c r="V972" s="7"/>
      <c r="W972" s="8"/>
      <c r="X972" s="4"/>
      <c r="Y972" s="7"/>
      <c r="Z972" s="3"/>
    </row>
    <row r="973" spans="1:26" x14ac:dyDescent="0.25">
      <c r="A973" s="2">
        <v>972</v>
      </c>
      <c r="B973">
        <v>3318.8099999999995</v>
      </c>
      <c r="C973">
        <v>2</v>
      </c>
      <c r="D973" s="8">
        <f t="shared" si="30"/>
        <v>1659.4049999999997</v>
      </c>
      <c r="E973" s="4">
        <v>6</v>
      </c>
      <c r="F973" s="7">
        <v>14</v>
      </c>
      <c r="G973" s="3">
        <f t="shared" si="31"/>
        <v>139390.01999999999</v>
      </c>
      <c r="I973" s="3"/>
      <c r="J973" s="7"/>
      <c r="K973" s="11"/>
      <c r="L973" s="11"/>
      <c r="M973" s="11"/>
      <c r="N973" s="7"/>
      <c r="O973" s="14"/>
      <c r="P973" s="11"/>
      <c r="Q973" s="11"/>
      <c r="R973" s="11"/>
      <c r="S973" s="11"/>
      <c r="T973" s="11"/>
      <c r="U973" s="11"/>
      <c r="V973" s="7"/>
      <c r="W973" s="8"/>
      <c r="X973" s="4"/>
      <c r="Y973" s="7"/>
      <c r="Z973" s="3"/>
    </row>
    <row r="974" spans="1:26" x14ac:dyDescent="0.25">
      <c r="A974" s="2">
        <v>973</v>
      </c>
      <c r="B974">
        <v>12724.26</v>
      </c>
      <c r="C974">
        <v>8</v>
      </c>
      <c r="D974" s="8">
        <f t="shared" si="30"/>
        <v>1590.5325</v>
      </c>
      <c r="E974" s="4">
        <v>6</v>
      </c>
      <c r="F974" s="7">
        <v>22</v>
      </c>
      <c r="G974" s="3">
        <f t="shared" si="31"/>
        <v>209950.28999999998</v>
      </c>
      <c r="I974" s="3"/>
      <c r="J974" s="7"/>
      <c r="K974" s="11"/>
      <c r="L974" s="11"/>
      <c r="M974" s="11"/>
      <c r="N974" s="7"/>
      <c r="O974" s="14"/>
      <c r="P974" s="11"/>
      <c r="Q974" s="11"/>
      <c r="R974" s="11"/>
      <c r="S974" s="11"/>
      <c r="T974" s="11"/>
      <c r="U974" s="11"/>
      <c r="V974" s="7"/>
      <c r="W974" s="8"/>
      <c r="X974" s="4"/>
      <c r="Y974" s="7"/>
      <c r="Z974" s="3"/>
    </row>
    <row r="975" spans="1:26" x14ac:dyDescent="0.25">
      <c r="A975" s="2">
        <v>974</v>
      </c>
      <c r="B975">
        <v>6929.71</v>
      </c>
      <c r="C975">
        <v>6</v>
      </c>
      <c r="D975" s="8">
        <f t="shared" si="30"/>
        <v>1154.9516666666666</v>
      </c>
      <c r="E975" s="4">
        <v>6</v>
      </c>
      <c r="F975" s="7">
        <v>10</v>
      </c>
      <c r="G975" s="3">
        <f t="shared" si="31"/>
        <v>69297.099999999991</v>
      </c>
      <c r="I975" s="3"/>
      <c r="J975" s="7"/>
      <c r="K975" s="11"/>
      <c r="L975" s="11"/>
      <c r="M975" s="11"/>
      <c r="N975" s="7"/>
      <c r="O975" s="14"/>
      <c r="P975" s="11"/>
      <c r="Q975" s="11"/>
      <c r="R975" s="11"/>
      <c r="S975" s="11"/>
      <c r="T975" s="11"/>
      <c r="U975" s="11"/>
      <c r="V975" s="7"/>
      <c r="W975" s="8"/>
      <c r="X975" s="4"/>
      <c r="Y975" s="7"/>
      <c r="Z975" s="3"/>
    </row>
    <row r="976" spans="1:26" x14ac:dyDescent="0.25">
      <c r="A976" s="2">
        <v>975</v>
      </c>
      <c r="B976">
        <v>9093.8799999999992</v>
      </c>
      <c r="C976">
        <v>8</v>
      </c>
      <c r="D976" s="8">
        <f t="shared" si="30"/>
        <v>1136.7349999999999</v>
      </c>
      <c r="E976" s="4">
        <v>6</v>
      </c>
      <c r="F976" s="7">
        <v>15</v>
      </c>
      <c r="G976" s="3">
        <f t="shared" si="31"/>
        <v>102306.15</v>
      </c>
      <c r="I976" s="3"/>
      <c r="J976" s="7"/>
      <c r="K976" s="11"/>
      <c r="L976" s="11"/>
      <c r="M976" s="11"/>
      <c r="N976" s="7"/>
      <c r="O976" s="14"/>
      <c r="P976" s="11"/>
      <c r="Q976" s="11"/>
      <c r="R976" s="11"/>
      <c r="S976" s="11"/>
      <c r="T976" s="11"/>
      <c r="U976" s="11"/>
      <c r="V976" s="7"/>
      <c r="W976" s="8"/>
      <c r="X976" s="4"/>
      <c r="Y976" s="7"/>
      <c r="Z976" s="3"/>
    </row>
    <row r="977" spans="1:26" x14ac:dyDescent="0.25">
      <c r="A977" s="2">
        <v>976</v>
      </c>
      <c r="B977">
        <v>6710.56</v>
      </c>
      <c r="C977">
        <v>6</v>
      </c>
      <c r="D977" s="8">
        <f t="shared" si="30"/>
        <v>1118.4266666666667</v>
      </c>
      <c r="E977" s="4">
        <v>6</v>
      </c>
      <c r="F977" s="7">
        <v>4</v>
      </c>
      <c r="G977" s="3">
        <f t="shared" si="31"/>
        <v>26842.240000000002</v>
      </c>
      <c r="I977" s="3"/>
      <c r="J977" s="7"/>
      <c r="K977" s="11"/>
      <c r="L977" s="11"/>
      <c r="M977" s="11"/>
      <c r="N977" s="7"/>
      <c r="O977" s="14"/>
      <c r="P977" s="11"/>
      <c r="Q977" s="11"/>
      <c r="R977" s="11"/>
      <c r="S977" s="11"/>
      <c r="T977" s="11"/>
      <c r="U977" s="11"/>
      <c r="V977" s="7"/>
      <c r="W977" s="8"/>
      <c r="X977" s="4"/>
      <c r="Y977" s="7"/>
      <c r="Z977" s="3"/>
    </row>
    <row r="978" spans="1:26" x14ac:dyDescent="0.25">
      <c r="A978" s="2">
        <v>977</v>
      </c>
      <c r="B978">
        <v>5149.34</v>
      </c>
      <c r="C978">
        <v>5</v>
      </c>
      <c r="D978" s="8">
        <f t="shared" si="30"/>
        <v>1029.8679999999999</v>
      </c>
      <c r="E978" s="4">
        <v>6</v>
      </c>
      <c r="F978" s="7" t="s">
        <v>5</v>
      </c>
      <c r="G978" s="3" t="e">
        <f t="shared" si="31"/>
        <v>#VALUE!</v>
      </c>
      <c r="I978" s="3"/>
      <c r="J978" s="7"/>
      <c r="K978" s="11"/>
      <c r="L978" s="11"/>
      <c r="M978" s="11"/>
      <c r="N978" s="7"/>
      <c r="O978" s="7"/>
      <c r="P978" s="11"/>
      <c r="Q978" s="11"/>
      <c r="R978" s="11"/>
      <c r="S978" s="11"/>
      <c r="T978" s="11"/>
      <c r="U978" s="11"/>
      <c r="V978" s="7"/>
      <c r="W978" s="8"/>
      <c r="X978" s="4"/>
      <c r="Y978" s="7"/>
      <c r="Z978" s="3"/>
    </row>
    <row r="979" spans="1:26" x14ac:dyDescent="0.25">
      <c r="A979" s="2">
        <v>978</v>
      </c>
      <c r="B979">
        <v>4373.97</v>
      </c>
      <c r="C979">
        <v>5</v>
      </c>
      <c r="D979" s="8">
        <f t="shared" si="30"/>
        <v>874.7940000000001</v>
      </c>
      <c r="E979" s="4">
        <v>6</v>
      </c>
      <c r="F979" s="7">
        <v>10</v>
      </c>
      <c r="G979" s="3">
        <f t="shared" si="31"/>
        <v>52487.640000000014</v>
      </c>
      <c r="I979" s="3"/>
      <c r="J979" s="7"/>
      <c r="K979" s="11"/>
      <c r="L979" s="11"/>
      <c r="M979" s="11"/>
      <c r="N979" s="7"/>
      <c r="O979" s="14"/>
      <c r="P979" s="11"/>
      <c r="Q979" s="11"/>
      <c r="R979" s="11"/>
      <c r="S979" s="11"/>
      <c r="T979" s="11"/>
      <c r="U979" s="11"/>
      <c r="V979" s="7"/>
      <c r="W979" s="8"/>
      <c r="X979" s="4"/>
      <c r="Y979" s="7"/>
      <c r="Z979" s="3"/>
    </row>
    <row r="980" spans="1:26" x14ac:dyDescent="0.25">
      <c r="A980" s="2">
        <v>979</v>
      </c>
      <c r="B980">
        <v>7486.8200000000006</v>
      </c>
      <c r="C980">
        <v>5</v>
      </c>
      <c r="D980" s="8">
        <f t="shared" si="30"/>
        <v>1497.364</v>
      </c>
      <c r="E980" s="4">
        <v>6</v>
      </c>
      <c r="F980" s="7">
        <v>13</v>
      </c>
      <c r="G980" s="3">
        <f t="shared" si="31"/>
        <v>116794.39200000002</v>
      </c>
      <c r="I980" s="3"/>
      <c r="J980" s="7"/>
      <c r="K980" s="11"/>
      <c r="L980" s="11"/>
      <c r="M980" s="11"/>
      <c r="N980" s="7"/>
      <c r="O980" s="14"/>
      <c r="P980" s="11"/>
      <c r="Q980" s="11"/>
      <c r="R980" s="11"/>
      <c r="S980" s="11"/>
      <c r="T980" s="11"/>
      <c r="U980" s="11"/>
      <c r="V980" s="7"/>
      <c r="W980" s="8"/>
      <c r="X980" s="4"/>
      <c r="Y980" s="7"/>
      <c r="Z980" s="3"/>
    </row>
    <row r="981" spans="1:26" x14ac:dyDescent="0.25">
      <c r="A981" s="2">
        <v>980</v>
      </c>
      <c r="B981">
        <v>5656.34</v>
      </c>
      <c r="C981">
        <v>4</v>
      </c>
      <c r="D981" s="8">
        <f t="shared" si="30"/>
        <v>1414.085</v>
      </c>
      <c r="E981" s="4">
        <v>6</v>
      </c>
      <c r="F981" s="7">
        <v>15</v>
      </c>
      <c r="G981" s="3">
        <f t="shared" si="31"/>
        <v>127267.65000000001</v>
      </c>
      <c r="I981" s="3"/>
      <c r="J981" s="7"/>
      <c r="K981" s="11"/>
      <c r="L981" s="11"/>
      <c r="M981" s="11"/>
      <c r="N981" s="7"/>
      <c r="O981" s="14"/>
      <c r="P981" s="11"/>
      <c r="Q981" s="11"/>
      <c r="R981" s="11"/>
      <c r="S981" s="11"/>
      <c r="T981" s="11"/>
      <c r="U981" s="11"/>
      <c r="V981" s="7"/>
      <c r="W981" s="8"/>
      <c r="X981" s="4"/>
      <c r="Y981" s="7"/>
      <c r="Z981" s="3"/>
    </row>
    <row r="982" spans="1:26" x14ac:dyDescent="0.25">
      <c r="A982" s="2">
        <v>981</v>
      </c>
      <c r="B982">
        <v>9042.0499999999993</v>
      </c>
      <c r="C982">
        <v>7</v>
      </c>
      <c r="D982" s="8">
        <f t="shared" si="30"/>
        <v>1291.7214285714285</v>
      </c>
      <c r="E982" s="4">
        <v>6</v>
      </c>
      <c r="F982" s="7">
        <v>12</v>
      </c>
      <c r="G982" s="3">
        <f t="shared" si="31"/>
        <v>93003.942857142858</v>
      </c>
      <c r="I982" s="3"/>
      <c r="J982" s="7"/>
      <c r="K982" s="11"/>
      <c r="L982" s="11"/>
      <c r="M982" s="11"/>
      <c r="N982" s="7"/>
      <c r="O982" s="14"/>
      <c r="P982" s="11"/>
      <c r="Q982" s="11"/>
      <c r="R982" s="11"/>
      <c r="S982" s="11"/>
      <c r="T982" s="11"/>
      <c r="U982" s="11"/>
      <c r="V982" s="7"/>
      <c r="W982" s="8"/>
      <c r="X982" s="4"/>
      <c r="Y982" s="7"/>
      <c r="Z982" s="3"/>
    </row>
    <row r="983" spans="1:26" x14ac:dyDescent="0.25">
      <c r="A983" s="2">
        <v>982</v>
      </c>
      <c r="B983">
        <v>2794.75</v>
      </c>
      <c r="C983">
        <v>6</v>
      </c>
      <c r="D983" s="8">
        <f t="shared" si="30"/>
        <v>465.79166666666669</v>
      </c>
      <c r="E983" s="4">
        <v>6</v>
      </c>
      <c r="F983" s="7">
        <v>8</v>
      </c>
      <c r="G983" s="3">
        <f t="shared" si="31"/>
        <v>22358</v>
      </c>
      <c r="I983" s="3"/>
      <c r="J983" s="7"/>
      <c r="K983" s="11"/>
      <c r="L983" s="11"/>
      <c r="M983" s="11"/>
      <c r="N983" s="7"/>
      <c r="O983" s="14"/>
      <c r="P983" s="11"/>
      <c r="Q983" s="11"/>
      <c r="R983" s="11"/>
      <c r="S983" s="11"/>
      <c r="T983" s="11"/>
      <c r="U983" s="11"/>
      <c r="V983" s="7"/>
      <c r="W983" s="8"/>
      <c r="X983" s="4"/>
      <c r="Y983" s="7"/>
      <c r="Z983" s="3"/>
    </row>
    <row r="984" spans="1:26" x14ac:dyDescent="0.25">
      <c r="A984" s="2">
        <v>983</v>
      </c>
      <c r="B984">
        <v>9637.26</v>
      </c>
      <c r="C984">
        <v>8</v>
      </c>
      <c r="D984" s="8">
        <f t="shared" si="30"/>
        <v>1204.6575</v>
      </c>
      <c r="E984" s="4">
        <v>6</v>
      </c>
      <c r="F984" s="7">
        <v>11</v>
      </c>
      <c r="G984" s="3">
        <f t="shared" si="31"/>
        <v>79507.39499999999</v>
      </c>
      <c r="I984" s="3"/>
      <c r="J984" s="7"/>
      <c r="K984" s="11"/>
      <c r="L984" s="11"/>
      <c r="M984" s="11"/>
      <c r="N984" s="7"/>
      <c r="O984" s="14"/>
      <c r="P984" s="7"/>
      <c r="Q984" s="11"/>
      <c r="R984" s="11"/>
      <c r="S984" s="11"/>
      <c r="T984" s="11"/>
      <c r="U984" s="11"/>
      <c r="V984" s="7"/>
      <c r="W984" s="8"/>
      <c r="X984" s="4"/>
      <c r="Y984" s="7"/>
      <c r="Z984" s="3"/>
    </row>
    <row r="985" spans="1:26" x14ac:dyDescent="0.25">
      <c r="A985" s="2">
        <v>984</v>
      </c>
      <c r="B985">
        <v>6208.7199999999993</v>
      </c>
      <c r="C985">
        <v>8</v>
      </c>
      <c r="D985" s="8">
        <f t="shared" si="30"/>
        <v>776.08999999999992</v>
      </c>
      <c r="E985" s="4">
        <v>6</v>
      </c>
      <c r="F985" s="7">
        <v>6</v>
      </c>
      <c r="G985" s="3">
        <f t="shared" si="31"/>
        <v>27939.239999999994</v>
      </c>
      <c r="I985" s="3"/>
      <c r="J985" s="7"/>
      <c r="K985" s="11"/>
      <c r="L985" s="11"/>
      <c r="M985" s="11"/>
      <c r="N985" s="7"/>
      <c r="O985" s="14"/>
      <c r="P985" s="11"/>
      <c r="Q985" s="11"/>
      <c r="R985" s="11"/>
      <c r="S985" s="11"/>
      <c r="T985" s="11"/>
      <c r="U985" s="11"/>
      <c r="V985" s="7"/>
      <c r="W985" s="8"/>
      <c r="X985" s="4"/>
      <c r="Y985" s="7"/>
      <c r="Z985" s="3"/>
    </row>
    <row r="986" spans="1:26" x14ac:dyDescent="0.25">
      <c r="A986" s="2">
        <v>985</v>
      </c>
      <c r="B986">
        <v>5554.1900000000005</v>
      </c>
      <c r="C986">
        <v>4</v>
      </c>
      <c r="D986" s="8">
        <f t="shared" si="30"/>
        <v>1388.5475000000001</v>
      </c>
      <c r="E986" s="4">
        <v>6</v>
      </c>
      <c r="F986" s="7" t="s">
        <v>5</v>
      </c>
      <c r="G986" s="3" t="e">
        <f t="shared" si="31"/>
        <v>#VALUE!</v>
      </c>
      <c r="I986" s="3"/>
      <c r="J986" s="7"/>
      <c r="K986" s="11"/>
      <c r="L986" s="11"/>
      <c r="M986" s="11"/>
      <c r="N986" s="7"/>
      <c r="O986" s="7"/>
      <c r="P986" s="7"/>
      <c r="Q986" s="11"/>
      <c r="R986" s="11"/>
      <c r="S986" s="11"/>
      <c r="T986" s="11"/>
      <c r="U986" s="11"/>
      <c r="V986" s="7"/>
      <c r="W986" s="8"/>
      <c r="X986" s="4"/>
      <c r="Y986" s="7"/>
      <c r="Z986" s="3"/>
    </row>
    <row r="987" spans="1:26" x14ac:dyDescent="0.25">
      <c r="A987" s="2">
        <v>986</v>
      </c>
      <c r="B987">
        <v>8673.32</v>
      </c>
      <c r="C987">
        <v>8</v>
      </c>
      <c r="D987" s="8">
        <f t="shared" si="30"/>
        <v>1084.165</v>
      </c>
      <c r="E987" s="4">
        <v>6</v>
      </c>
      <c r="F987" s="7">
        <v>16</v>
      </c>
      <c r="G987" s="3">
        <f t="shared" si="31"/>
        <v>104079.84</v>
      </c>
      <c r="I987" s="3"/>
      <c r="J987" s="7"/>
      <c r="K987" s="11"/>
      <c r="L987" s="11"/>
      <c r="M987" s="11"/>
      <c r="N987" s="7"/>
      <c r="O987" s="14"/>
      <c r="P987" s="11"/>
      <c r="Q987" s="11"/>
      <c r="R987" s="11"/>
      <c r="S987" s="11"/>
      <c r="T987" s="11"/>
      <c r="U987" s="11"/>
      <c r="V987" s="7"/>
      <c r="W987" s="8"/>
      <c r="X987" s="4"/>
      <c r="Y987" s="7"/>
      <c r="Z987" s="3"/>
    </row>
    <row r="988" spans="1:26" x14ac:dyDescent="0.25">
      <c r="A988" s="2">
        <v>987</v>
      </c>
      <c r="B988">
        <v>8979.65</v>
      </c>
      <c r="C988">
        <v>8</v>
      </c>
      <c r="D988" s="8">
        <f t="shared" si="30"/>
        <v>1122.45625</v>
      </c>
      <c r="E988" s="4">
        <v>6</v>
      </c>
      <c r="F988" s="7">
        <v>15</v>
      </c>
      <c r="G988" s="3">
        <f t="shared" si="31"/>
        <v>101021.06249999999</v>
      </c>
      <c r="I988" s="3"/>
      <c r="J988" s="7"/>
      <c r="K988" s="11"/>
      <c r="L988" s="11"/>
      <c r="M988" s="11"/>
      <c r="N988" s="7"/>
      <c r="O988" s="14"/>
      <c r="P988" s="11"/>
      <c r="Q988" s="11"/>
      <c r="R988" s="11"/>
      <c r="S988" s="11"/>
      <c r="T988" s="11"/>
      <c r="U988" s="11"/>
      <c r="V988" s="7"/>
      <c r="W988" s="8"/>
      <c r="X988" s="4"/>
      <c r="Y988" s="7"/>
      <c r="Z988" s="3"/>
    </row>
    <row r="989" spans="1:26" x14ac:dyDescent="0.25">
      <c r="A989" s="2">
        <v>988</v>
      </c>
      <c r="B989">
        <v>769.14</v>
      </c>
      <c r="C989">
        <v>2</v>
      </c>
      <c r="D989" s="8">
        <f t="shared" si="30"/>
        <v>384.57</v>
      </c>
      <c r="E989" s="4">
        <v>6</v>
      </c>
      <c r="F989" s="7">
        <v>8</v>
      </c>
      <c r="G989" s="3">
        <f t="shared" si="31"/>
        <v>18459.36</v>
      </c>
      <c r="I989" s="3"/>
      <c r="J989" s="7"/>
      <c r="K989" s="11"/>
      <c r="L989" s="11"/>
      <c r="M989" s="11"/>
      <c r="N989" s="7"/>
      <c r="O989" s="14"/>
      <c r="P989" s="11"/>
      <c r="Q989" s="11"/>
      <c r="R989" s="11"/>
      <c r="S989" s="11"/>
      <c r="T989" s="11"/>
      <c r="U989" s="11"/>
      <c r="V989" s="7"/>
      <c r="W989" s="8"/>
      <c r="X989" s="4"/>
      <c r="Y989" s="7"/>
      <c r="Z989" s="3"/>
    </row>
    <row r="990" spans="1:26" x14ac:dyDescent="0.25">
      <c r="A990" s="2">
        <v>989</v>
      </c>
      <c r="B990">
        <v>5497.8399999999992</v>
      </c>
      <c r="C990">
        <v>4</v>
      </c>
      <c r="D990" s="8">
        <f t="shared" si="30"/>
        <v>1374.4599999999998</v>
      </c>
      <c r="E990" s="4">
        <v>6</v>
      </c>
      <c r="F990" s="7">
        <v>11</v>
      </c>
      <c r="G990" s="3">
        <f t="shared" si="31"/>
        <v>90714.359999999986</v>
      </c>
      <c r="I990" s="3"/>
      <c r="J990" s="7"/>
      <c r="K990" s="11"/>
      <c r="L990" s="11"/>
      <c r="M990" s="11"/>
      <c r="N990" s="7"/>
      <c r="O990" s="14"/>
      <c r="P990" s="11"/>
      <c r="Q990" s="11"/>
      <c r="R990" s="11"/>
      <c r="S990" s="11"/>
      <c r="T990" s="11"/>
      <c r="U990" s="11"/>
      <c r="V990" s="7"/>
      <c r="W990" s="8"/>
      <c r="X990" s="4"/>
      <c r="Y990" s="7"/>
      <c r="Z990" s="3"/>
    </row>
    <row r="991" spans="1:26" x14ac:dyDescent="0.25">
      <c r="A991" s="2">
        <v>990</v>
      </c>
      <c r="B991">
        <v>8441.6</v>
      </c>
      <c r="C991">
        <v>7</v>
      </c>
      <c r="D991" s="8">
        <f t="shared" si="30"/>
        <v>1205.9428571428573</v>
      </c>
      <c r="E991" s="4">
        <v>6</v>
      </c>
      <c r="F991" s="7">
        <v>7</v>
      </c>
      <c r="G991" s="3">
        <f t="shared" si="31"/>
        <v>50649.600000000006</v>
      </c>
      <c r="I991" s="3"/>
      <c r="J991" s="7"/>
      <c r="K991" s="11"/>
      <c r="L991" s="11"/>
      <c r="M991" s="11"/>
      <c r="N991" s="7"/>
      <c r="O991" s="14"/>
      <c r="P991" s="11"/>
      <c r="Q991" s="11"/>
      <c r="R991" s="11"/>
      <c r="S991" s="11"/>
      <c r="T991" s="11"/>
      <c r="U991" s="11"/>
      <c r="V991" s="7"/>
      <c r="W991" s="8"/>
      <c r="X991" s="4"/>
      <c r="Y991" s="7"/>
      <c r="Z991" s="3"/>
    </row>
    <row r="992" spans="1:26" x14ac:dyDescent="0.25">
      <c r="A992" s="2">
        <v>991</v>
      </c>
      <c r="B992">
        <v>7774.3</v>
      </c>
      <c r="C992">
        <v>6</v>
      </c>
      <c r="D992" s="8">
        <f t="shared" si="30"/>
        <v>1295.7166666666667</v>
      </c>
      <c r="E992" s="4">
        <v>6</v>
      </c>
      <c r="F992" s="7">
        <v>17</v>
      </c>
      <c r="G992" s="3">
        <f t="shared" si="31"/>
        <v>132163.1</v>
      </c>
      <c r="I992" s="3"/>
      <c r="J992" s="7"/>
      <c r="K992" s="11"/>
      <c r="L992" s="11"/>
      <c r="M992" s="11"/>
      <c r="N992" s="7"/>
      <c r="O992" s="14"/>
      <c r="P992" s="11"/>
      <c r="Q992" s="11"/>
      <c r="R992" s="11"/>
      <c r="S992" s="11"/>
      <c r="T992" s="11"/>
      <c r="U992" s="11"/>
      <c r="V992" s="7"/>
      <c r="W992" s="8"/>
      <c r="X992" s="4"/>
      <c r="Y992" s="7"/>
      <c r="Z992" s="3"/>
    </row>
    <row r="993" spans="1:26" x14ac:dyDescent="0.25">
      <c r="A993" s="2">
        <v>992</v>
      </c>
      <c r="B993">
        <v>1807.45</v>
      </c>
      <c r="C993">
        <v>1</v>
      </c>
      <c r="D993" s="8">
        <f t="shared" si="30"/>
        <v>1807.45</v>
      </c>
      <c r="E993" s="4">
        <v>6</v>
      </c>
      <c r="F993" s="7">
        <v>14</v>
      </c>
      <c r="G993" s="3">
        <f t="shared" si="31"/>
        <v>151825.80000000002</v>
      </c>
      <c r="I993" s="3"/>
      <c r="J993" s="7"/>
      <c r="K993" s="11"/>
      <c r="L993" s="11"/>
      <c r="M993" s="11"/>
      <c r="N993" s="7"/>
      <c r="O993" s="14"/>
      <c r="P993" s="11"/>
      <c r="Q993" s="11"/>
      <c r="R993" s="11"/>
      <c r="S993" s="11"/>
      <c r="T993" s="11"/>
      <c r="U993" s="11"/>
      <c r="V993" s="7"/>
      <c r="W993" s="8"/>
      <c r="X993" s="4"/>
      <c r="Y993" s="7"/>
      <c r="Z993" s="3"/>
    </row>
    <row r="994" spans="1:26" x14ac:dyDescent="0.25">
      <c r="A994" s="2">
        <v>993</v>
      </c>
      <c r="B994">
        <v>8086.79</v>
      </c>
      <c r="C994">
        <v>9</v>
      </c>
      <c r="D994" s="8">
        <f t="shared" si="30"/>
        <v>898.53222222222223</v>
      </c>
      <c r="E994" s="4">
        <v>6</v>
      </c>
      <c r="F994" s="7">
        <v>10</v>
      </c>
      <c r="G994" s="3">
        <f t="shared" si="31"/>
        <v>53911.933333333334</v>
      </c>
      <c r="I994" s="3"/>
      <c r="J994" s="7"/>
      <c r="K994" s="11"/>
      <c r="L994" s="11"/>
      <c r="M994" s="11"/>
      <c r="N994" s="7"/>
      <c r="O994" s="14"/>
      <c r="P994" s="11"/>
      <c r="Q994" s="11"/>
      <c r="R994" s="11"/>
      <c r="S994" s="11"/>
      <c r="T994" s="11"/>
      <c r="U994" s="11"/>
      <c r="V994" s="7"/>
      <c r="W994" s="8"/>
      <c r="X994" s="4"/>
      <c r="Y994" s="7"/>
      <c r="Z994" s="3"/>
    </row>
    <row r="995" spans="1:26" x14ac:dyDescent="0.25">
      <c r="A995" s="2">
        <v>994</v>
      </c>
      <c r="B995">
        <v>3901.01</v>
      </c>
      <c r="C995">
        <v>5</v>
      </c>
      <c r="D995" s="8">
        <f t="shared" si="30"/>
        <v>780.202</v>
      </c>
      <c r="E995" s="4">
        <v>6</v>
      </c>
      <c r="F995" s="7">
        <v>8</v>
      </c>
      <c r="G995" s="3">
        <f t="shared" si="31"/>
        <v>37449.695999999996</v>
      </c>
      <c r="I995" s="3"/>
      <c r="J995" s="7"/>
      <c r="K995" s="11"/>
      <c r="L995" s="11"/>
      <c r="M995" s="11"/>
      <c r="N995" s="7"/>
      <c r="O995" s="14"/>
      <c r="P995" s="7"/>
      <c r="Q995" s="11"/>
      <c r="R995" s="11"/>
      <c r="S995" s="11"/>
      <c r="T995" s="11"/>
      <c r="U995" s="11"/>
      <c r="V995" s="7"/>
      <c r="W995" s="8"/>
      <c r="X995" s="4"/>
      <c r="Y995" s="7"/>
      <c r="Z995" s="3"/>
    </row>
    <row r="996" spans="1:26" x14ac:dyDescent="0.25">
      <c r="A996" s="2">
        <v>995</v>
      </c>
      <c r="B996">
        <v>9379.0400000000009</v>
      </c>
      <c r="C996">
        <v>7</v>
      </c>
      <c r="D996" s="8">
        <f t="shared" si="30"/>
        <v>1339.8628571428574</v>
      </c>
      <c r="E996" s="4">
        <v>6</v>
      </c>
      <c r="F996" s="7">
        <v>17</v>
      </c>
      <c r="G996" s="3">
        <f t="shared" si="31"/>
        <v>136666.01142857145</v>
      </c>
      <c r="I996" s="3"/>
      <c r="J996" s="7"/>
      <c r="K996" s="11"/>
      <c r="L996" s="11"/>
      <c r="M996" s="11"/>
      <c r="N996" s="7"/>
      <c r="O996" s="14"/>
      <c r="P996" s="11"/>
      <c r="Q996" s="11"/>
      <c r="R996" s="11"/>
      <c r="S996" s="11"/>
      <c r="T996" s="11"/>
      <c r="U996" s="11"/>
      <c r="V996" s="7"/>
      <c r="W996" s="8"/>
      <c r="X996" s="4"/>
      <c r="Y996" s="7"/>
      <c r="Z996" s="3"/>
    </row>
    <row r="997" spans="1:26" x14ac:dyDescent="0.25">
      <c r="A997" s="2">
        <v>996</v>
      </c>
      <c r="B997">
        <v>6754.420000000001</v>
      </c>
      <c r="C997">
        <v>5</v>
      </c>
      <c r="D997" s="8">
        <f t="shared" si="30"/>
        <v>1350.8840000000002</v>
      </c>
      <c r="E997" s="4">
        <v>6</v>
      </c>
      <c r="F997" s="7">
        <v>5</v>
      </c>
      <c r="G997" s="3">
        <f t="shared" si="31"/>
        <v>40526.520000000011</v>
      </c>
      <c r="I997" s="3"/>
      <c r="J997" s="7"/>
      <c r="K997" s="11"/>
      <c r="L997" s="11"/>
      <c r="M997" s="11"/>
      <c r="N997" s="7"/>
      <c r="O997" s="14"/>
      <c r="P997" s="11"/>
      <c r="Q997" s="11"/>
      <c r="R997" s="11"/>
      <c r="S997" s="11"/>
      <c r="T997" s="11"/>
      <c r="U997" s="11"/>
      <c r="V997" s="7"/>
      <c r="W997" s="8"/>
      <c r="X997" s="4"/>
      <c r="Y997" s="7"/>
      <c r="Z997" s="3"/>
    </row>
    <row r="998" spans="1:26" x14ac:dyDescent="0.25">
      <c r="A998" s="2">
        <v>997</v>
      </c>
      <c r="B998">
        <v>6397.73</v>
      </c>
      <c r="C998">
        <v>7</v>
      </c>
      <c r="D998" s="8">
        <f t="shared" si="30"/>
        <v>913.96142857142854</v>
      </c>
      <c r="E998" s="4">
        <v>6</v>
      </c>
      <c r="F998" s="7">
        <v>19</v>
      </c>
      <c r="G998" s="3">
        <f t="shared" si="31"/>
        <v>104191.60285714285</v>
      </c>
      <c r="I998" s="3"/>
      <c r="J998" s="7"/>
      <c r="K998" s="11"/>
      <c r="L998" s="11"/>
      <c r="M998" s="11"/>
      <c r="N998" s="7"/>
      <c r="O998" s="14"/>
      <c r="P998" s="11"/>
      <c r="Q998" s="11"/>
      <c r="R998" s="11"/>
      <c r="S998" s="11"/>
      <c r="T998" s="11"/>
      <c r="U998" s="11"/>
      <c r="V998" s="7"/>
      <c r="W998" s="8"/>
      <c r="X998" s="4"/>
      <c r="Y998" s="7"/>
      <c r="Z998" s="3"/>
    </row>
    <row r="999" spans="1:26" x14ac:dyDescent="0.25">
      <c r="A999" s="2">
        <v>998</v>
      </c>
      <c r="B999">
        <v>1565.5500000000002</v>
      </c>
      <c r="C999">
        <v>2</v>
      </c>
      <c r="D999" s="8">
        <f t="shared" si="30"/>
        <v>782.77500000000009</v>
      </c>
      <c r="E999" s="4">
        <v>6</v>
      </c>
      <c r="F999" s="7" t="s">
        <v>5</v>
      </c>
      <c r="G999" s="3" t="e">
        <f t="shared" si="31"/>
        <v>#VALUE!</v>
      </c>
      <c r="I999" s="3"/>
      <c r="J999" s="7"/>
      <c r="K999" s="11"/>
      <c r="L999" s="11"/>
      <c r="M999" s="11"/>
      <c r="N999" s="7"/>
      <c r="O999" s="7"/>
      <c r="P999" s="11"/>
      <c r="Q999" s="11"/>
      <c r="R999" s="11"/>
      <c r="S999" s="11"/>
      <c r="T999" s="11"/>
      <c r="U999" s="11"/>
      <c r="V999" s="7"/>
      <c r="W999" s="8"/>
      <c r="X999" s="4"/>
      <c r="Y999" s="7"/>
      <c r="Z999" s="3"/>
    </row>
    <row r="1000" spans="1:26" x14ac:dyDescent="0.25">
      <c r="A1000" s="2">
        <v>999</v>
      </c>
      <c r="B1000">
        <v>14166.419999999998</v>
      </c>
      <c r="C1000">
        <v>9</v>
      </c>
      <c r="D1000" s="8">
        <f t="shared" si="30"/>
        <v>1574.0466666666664</v>
      </c>
      <c r="E1000" s="4">
        <v>6</v>
      </c>
      <c r="F1000" s="7">
        <v>13</v>
      </c>
      <c r="G1000" s="3">
        <f t="shared" si="31"/>
        <v>122775.63999999998</v>
      </c>
      <c r="I1000" s="3"/>
      <c r="J1000" s="7"/>
      <c r="K1000" s="11"/>
      <c r="L1000" s="11"/>
      <c r="M1000" s="11"/>
      <c r="N1000" s="7"/>
      <c r="O1000" s="14"/>
      <c r="P1000" s="11"/>
      <c r="Q1000" s="11"/>
      <c r="R1000" s="11"/>
      <c r="S1000" s="11"/>
      <c r="T1000" s="11"/>
      <c r="U1000" s="11"/>
      <c r="V1000" s="7"/>
      <c r="W1000" s="8"/>
      <c r="X1000" s="4"/>
      <c r="Y1000" s="7"/>
      <c r="Z1000" s="3"/>
    </row>
    <row r="1001" spans="1:26" x14ac:dyDescent="0.25">
      <c r="A1001" s="2">
        <v>1000</v>
      </c>
      <c r="B1001">
        <v>10183.700000000001</v>
      </c>
      <c r="C1001">
        <v>9</v>
      </c>
      <c r="D1001" s="8">
        <f t="shared" si="30"/>
        <v>1131.5222222222224</v>
      </c>
      <c r="E1001" s="4">
        <v>6</v>
      </c>
      <c r="F1001" s="7">
        <v>5</v>
      </c>
      <c r="G1001" s="3">
        <f t="shared" si="31"/>
        <v>33945.666666666672</v>
      </c>
      <c r="I1001" s="3"/>
      <c r="J1001" s="7"/>
      <c r="K1001" s="11"/>
      <c r="L1001" s="11"/>
      <c r="M1001" s="11"/>
      <c r="N1001" s="7"/>
      <c r="O1001" s="14"/>
      <c r="P1001" s="11"/>
      <c r="Q1001" s="11"/>
      <c r="R1001" s="11"/>
      <c r="S1001" s="11"/>
      <c r="T1001" s="11"/>
      <c r="U1001" s="11"/>
      <c r="V1001" s="7"/>
      <c r="W1001" s="8"/>
      <c r="X1001" s="4"/>
      <c r="Y1001" s="7"/>
      <c r="Z1001" s="3"/>
    </row>
    <row r="1002" spans="1:26" x14ac:dyDescent="0.25">
      <c r="A1002" s="2">
        <v>1001</v>
      </c>
      <c r="B1002">
        <v>6233.5099999999993</v>
      </c>
      <c r="C1002">
        <v>7</v>
      </c>
      <c r="D1002" s="8">
        <f t="shared" si="30"/>
        <v>890.50142857142851</v>
      </c>
      <c r="E1002" s="4">
        <v>6</v>
      </c>
      <c r="F1002" s="7">
        <v>4</v>
      </c>
      <c r="G1002" s="3">
        <f t="shared" si="31"/>
        <v>21372.034285714282</v>
      </c>
      <c r="I1002" s="3"/>
      <c r="J1002" s="7"/>
      <c r="K1002" s="11"/>
      <c r="L1002" s="11"/>
      <c r="M1002" s="11"/>
      <c r="N1002" s="7"/>
      <c r="O1002" s="14"/>
      <c r="P1002" s="11"/>
      <c r="Q1002" s="11"/>
      <c r="R1002" s="11"/>
      <c r="S1002" s="11"/>
      <c r="T1002" s="11"/>
      <c r="U1002" s="11"/>
      <c r="V1002" s="7"/>
      <c r="W1002" s="8"/>
      <c r="X1002" s="4"/>
      <c r="Y1002" s="7"/>
      <c r="Z1002" s="3"/>
    </row>
    <row r="1003" spans="1:26" x14ac:dyDescent="0.25">
      <c r="A1003" s="2">
        <v>1002</v>
      </c>
      <c r="B1003">
        <v>5038.32</v>
      </c>
      <c r="C1003">
        <v>4</v>
      </c>
      <c r="D1003" s="8">
        <f t="shared" si="30"/>
        <v>1259.58</v>
      </c>
      <c r="E1003" s="4">
        <v>6</v>
      </c>
      <c r="F1003" s="7">
        <v>11</v>
      </c>
      <c r="G1003" s="3">
        <f t="shared" si="31"/>
        <v>83132.28</v>
      </c>
      <c r="I1003" s="3"/>
      <c r="J1003" s="7"/>
      <c r="K1003" s="11"/>
      <c r="L1003" s="11"/>
      <c r="M1003" s="11"/>
      <c r="N1003" s="7"/>
      <c r="O1003" s="14"/>
      <c r="P1003" s="11"/>
      <c r="Q1003" s="11"/>
      <c r="R1003" s="11"/>
      <c r="S1003" s="11"/>
      <c r="T1003" s="11"/>
      <c r="U1003" s="11"/>
      <c r="V1003" s="7"/>
      <c r="W1003" s="8"/>
      <c r="X1003" s="4"/>
      <c r="Y1003" s="7"/>
      <c r="Z1003" s="3"/>
    </row>
    <row r="1004" spans="1:26" x14ac:dyDescent="0.25">
      <c r="A1004" s="2">
        <v>1003</v>
      </c>
      <c r="B1004">
        <v>9111.19</v>
      </c>
      <c r="C1004">
        <v>9</v>
      </c>
      <c r="D1004" s="8">
        <f t="shared" si="30"/>
        <v>1012.3544444444445</v>
      </c>
      <c r="E1004" s="4">
        <v>6</v>
      </c>
      <c r="F1004" s="7">
        <v>14</v>
      </c>
      <c r="G1004" s="3">
        <f t="shared" si="31"/>
        <v>85037.773333333345</v>
      </c>
      <c r="I1004" s="3"/>
      <c r="J1004" s="7"/>
      <c r="K1004" s="11"/>
      <c r="L1004" s="11"/>
      <c r="M1004" s="11"/>
      <c r="N1004" s="7"/>
      <c r="O1004" s="14"/>
      <c r="P1004" s="11"/>
      <c r="Q1004" s="11"/>
      <c r="R1004" s="11"/>
      <c r="S1004" s="11"/>
      <c r="T1004" s="11"/>
      <c r="U1004" s="11"/>
      <c r="V1004" s="7"/>
      <c r="W1004" s="8"/>
      <c r="X1004" s="4"/>
      <c r="Y1004" s="7"/>
      <c r="Z1004" s="3"/>
    </row>
    <row r="1005" spans="1:26" x14ac:dyDescent="0.25">
      <c r="A1005" s="2">
        <v>1004</v>
      </c>
      <c r="B1005">
        <v>8437.869999999999</v>
      </c>
      <c r="C1005">
        <v>6</v>
      </c>
      <c r="D1005" s="8">
        <f t="shared" si="30"/>
        <v>1406.3116666666665</v>
      </c>
      <c r="E1005" s="4">
        <v>6</v>
      </c>
      <c r="F1005" s="7">
        <v>18</v>
      </c>
      <c r="G1005" s="3">
        <f t="shared" si="31"/>
        <v>151881.65999999997</v>
      </c>
      <c r="I1005" s="3"/>
      <c r="J1005" s="7"/>
      <c r="K1005" s="11"/>
      <c r="L1005" s="11"/>
      <c r="M1005" s="11"/>
      <c r="N1005" s="7"/>
      <c r="O1005" s="14"/>
      <c r="P1005" s="11"/>
      <c r="Q1005" s="11"/>
      <c r="R1005" s="11"/>
      <c r="S1005" s="11"/>
      <c r="T1005" s="11"/>
      <c r="U1005" s="11"/>
      <c r="V1005" s="7"/>
      <c r="W1005" s="8"/>
      <c r="X1005" s="4"/>
      <c r="Y1005" s="7"/>
      <c r="Z1005" s="3"/>
    </row>
    <row r="1006" spans="1:26" x14ac:dyDescent="0.25">
      <c r="A1006" s="2">
        <v>1005</v>
      </c>
      <c r="B1006">
        <v>7863.7599999999993</v>
      </c>
      <c r="C1006">
        <v>5</v>
      </c>
      <c r="D1006" s="8">
        <f t="shared" si="30"/>
        <v>1572.752</v>
      </c>
      <c r="E1006" s="4">
        <v>6</v>
      </c>
      <c r="F1006" s="7">
        <v>18</v>
      </c>
      <c r="G1006" s="3">
        <f t="shared" si="31"/>
        <v>169857.21599999999</v>
      </c>
      <c r="I1006" s="3"/>
      <c r="J1006" s="7"/>
      <c r="K1006" s="11"/>
      <c r="L1006" s="11"/>
      <c r="M1006" s="11"/>
      <c r="N1006" s="7"/>
      <c r="O1006" s="14"/>
      <c r="P1006" s="11"/>
      <c r="Q1006" s="11"/>
      <c r="R1006" s="11"/>
      <c r="S1006" s="11"/>
      <c r="T1006" s="11"/>
      <c r="U1006" s="11"/>
      <c r="V1006" s="7"/>
      <c r="W1006" s="8"/>
      <c r="X1006" s="4"/>
      <c r="Y1006" s="7"/>
      <c r="Z1006" s="3"/>
    </row>
    <row r="1007" spans="1:26" x14ac:dyDescent="0.25">
      <c r="A1007" s="2">
        <v>1006</v>
      </c>
      <c r="B1007">
        <v>9481.25</v>
      </c>
      <c r="C1007">
        <v>8</v>
      </c>
      <c r="D1007" s="8">
        <f t="shared" si="30"/>
        <v>1185.15625</v>
      </c>
      <c r="E1007" s="4">
        <v>6</v>
      </c>
      <c r="F1007" s="7">
        <v>22</v>
      </c>
      <c r="G1007" s="3">
        <f t="shared" si="31"/>
        <v>156440.625</v>
      </c>
      <c r="I1007" s="3"/>
      <c r="J1007" s="7"/>
      <c r="K1007" s="11"/>
      <c r="L1007" s="11"/>
      <c r="M1007" s="11"/>
      <c r="N1007" s="7"/>
      <c r="O1007" s="14"/>
      <c r="P1007" s="11"/>
      <c r="Q1007" s="11"/>
      <c r="R1007" s="11"/>
      <c r="S1007" s="11"/>
      <c r="T1007" s="11"/>
      <c r="U1007" s="11"/>
      <c r="V1007" s="7"/>
      <c r="W1007" s="8"/>
      <c r="X1007" s="4"/>
      <c r="Y1007" s="7"/>
      <c r="Z1007" s="3"/>
    </row>
    <row r="1008" spans="1:26" x14ac:dyDescent="0.25">
      <c r="A1008" s="2">
        <v>1007</v>
      </c>
      <c r="B1008">
        <v>7998.9500000000007</v>
      </c>
      <c r="C1008">
        <v>6</v>
      </c>
      <c r="D1008" s="8">
        <f t="shared" si="30"/>
        <v>1333.1583333333335</v>
      </c>
      <c r="E1008" s="4">
        <v>6</v>
      </c>
      <c r="F1008" s="7">
        <v>8</v>
      </c>
      <c r="G1008" s="3">
        <f t="shared" si="31"/>
        <v>63991.600000000006</v>
      </c>
      <c r="I1008" s="3"/>
      <c r="J1008" s="7"/>
      <c r="K1008" s="11"/>
      <c r="L1008" s="11"/>
      <c r="M1008" s="11"/>
      <c r="N1008" s="7"/>
      <c r="O1008" s="14"/>
      <c r="P1008" s="11"/>
      <c r="Q1008" s="11"/>
      <c r="R1008" s="11"/>
      <c r="S1008" s="11"/>
      <c r="T1008" s="11"/>
      <c r="U1008" s="11"/>
      <c r="V1008" s="7"/>
      <c r="W1008" s="8"/>
      <c r="X1008" s="4"/>
      <c r="Y1008" s="7"/>
      <c r="Z1008" s="3"/>
    </row>
    <row r="1009" spans="1:26" x14ac:dyDescent="0.25">
      <c r="A1009" s="2">
        <v>1008</v>
      </c>
      <c r="B1009">
        <v>5409.6900000000005</v>
      </c>
      <c r="C1009">
        <v>4</v>
      </c>
      <c r="D1009" s="8">
        <f t="shared" si="30"/>
        <v>1352.4225000000001</v>
      </c>
      <c r="E1009" s="4">
        <v>6</v>
      </c>
      <c r="F1009" s="7">
        <v>19</v>
      </c>
      <c r="G1009" s="3">
        <f t="shared" si="31"/>
        <v>154176.16500000001</v>
      </c>
      <c r="I1009" s="3"/>
      <c r="J1009" s="7"/>
      <c r="K1009" s="11"/>
      <c r="L1009" s="11"/>
      <c r="M1009" s="11"/>
      <c r="N1009" s="7"/>
      <c r="O1009" s="14"/>
      <c r="P1009" s="11"/>
      <c r="Q1009" s="11"/>
      <c r="R1009" s="11"/>
      <c r="S1009" s="11"/>
      <c r="T1009" s="11"/>
      <c r="U1009" s="11"/>
      <c r="V1009" s="7"/>
      <c r="W1009" s="8"/>
      <c r="X1009" s="4"/>
      <c r="Y1009" s="7"/>
      <c r="Z1009" s="3"/>
    </row>
    <row r="1010" spans="1:26" x14ac:dyDescent="0.25">
      <c r="A1010" s="2">
        <v>1009</v>
      </c>
      <c r="B1010">
        <v>5716.2</v>
      </c>
      <c r="C1010">
        <v>4</v>
      </c>
      <c r="D1010" s="8">
        <f t="shared" si="30"/>
        <v>1429.05</v>
      </c>
      <c r="E1010" s="4">
        <v>6</v>
      </c>
      <c r="F1010" s="7">
        <v>5</v>
      </c>
      <c r="G1010" s="3">
        <f t="shared" si="31"/>
        <v>42871.5</v>
      </c>
      <c r="I1010" s="3"/>
      <c r="J1010" s="7"/>
      <c r="K1010" s="11"/>
      <c r="L1010" s="11"/>
      <c r="M1010" s="11"/>
      <c r="N1010" s="7"/>
      <c r="O1010" s="14"/>
      <c r="P1010" s="7"/>
      <c r="Q1010" s="11"/>
      <c r="R1010" s="11"/>
      <c r="S1010" s="11"/>
      <c r="T1010" s="11"/>
      <c r="U1010" s="11"/>
      <c r="V1010" s="7"/>
      <c r="W1010" s="8"/>
      <c r="X1010" s="4"/>
      <c r="Y1010" s="7"/>
      <c r="Z1010" s="3"/>
    </row>
    <row r="1011" spans="1:26" x14ac:dyDescent="0.25">
      <c r="A1011" s="2">
        <v>1010</v>
      </c>
      <c r="B1011">
        <v>1501.59</v>
      </c>
      <c r="C1011">
        <v>3</v>
      </c>
      <c r="D1011" s="8">
        <f t="shared" si="30"/>
        <v>500.53</v>
      </c>
      <c r="E1011" s="4">
        <v>6</v>
      </c>
      <c r="F1011" s="7">
        <v>21</v>
      </c>
      <c r="G1011" s="3">
        <f t="shared" si="31"/>
        <v>63066.78</v>
      </c>
      <c r="I1011" s="3"/>
      <c r="J1011" s="7"/>
      <c r="K1011" s="11"/>
      <c r="L1011" s="11"/>
      <c r="M1011" s="11"/>
      <c r="N1011" s="7"/>
      <c r="O1011" s="14"/>
      <c r="P1011" s="11"/>
      <c r="Q1011" s="11"/>
      <c r="R1011" s="11"/>
      <c r="S1011" s="11"/>
      <c r="T1011" s="11"/>
      <c r="U1011" s="11"/>
      <c r="V1011" s="7"/>
      <c r="W1011" s="8"/>
      <c r="X1011" s="4"/>
      <c r="Y1011" s="7"/>
      <c r="Z1011" s="3"/>
    </row>
    <row r="1012" spans="1:26" x14ac:dyDescent="0.25">
      <c r="A1012" s="2">
        <v>1011</v>
      </c>
      <c r="B1012">
        <v>3940.1800000000003</v>
      </c>
      <c r="C1012">
        <v>3</v>
      </c>
      <c r="D1012" s="8">
        <f t="shared" si="30"/>
        <v>1313.3933333333334</v>
      </c>
      <c r="E1012" s="4">
        <v>6</v>
      </c>
      <c r="F1012" s="7">
        <v>13</v>
      </c>
      <c r="G1012" s="3">
        <f t="shared" si="31"/>
        <v>102444.68000000001</v>
      </c>
      <c r="I1012" s="3"/>
      <c r="J1012" s="7"/>
      <c r="K1012" s="11"/>
      <c r="L1012" s="11"/>
      <c r="M1012" s="11"/>
      <c r="N1012" s="7"/>
      <c r="O1012" s="14"/>
      <c r="P1012" s="11"/>
      <c r="Q1012" s="11"/>
      <c r="R1012" s="11"/>
      <c r="S1012" s="11"/>
      <c r="T1012" s="11"/>
      <c r="U1012" s="11"/>
      <c r="V1012" s="7"/>
      <c r="W1012" s="8"/>
      <c r="X1012" s="4"/>
      <c r="Y1012" s="7"/>
      <c r="Z1012" s="3"/>
    </row>
    <row r="1013" spans="1:26" x14ac:dyDescent="0.25">
      <c r="A1013" s="2">
        <v>1012</v>
      </c>
      <c r="B1013">
        <v>5094.62</v>
      </c>
      <c r="C1013">
        <v>4</v>
      </c>
      <c r="D1013" s="8">
        <f t="shared" si="30"/>
        <v>1273.655</v>
      </c>
      <c r="E1013" s="4">
        <v>6</v>
      </c>
      <c r="F1013" s="7">
        <v>17</v>
      </c>
      <c r="G1013" s="3">
        <f t="shared" si="31"/>
        <v>129912.81</v>
      </c>
      <c r="I1013" s="3"/>
      <c r="J1013" s="7"/>
      <c r="K1013" s="11"/>
      <c r="L1013" s="11"/>
      <c r="M1013" s="11"/>
      <c r="N1013" s="7"/>
      <c r="O1013" s="14"/>
      <c r="P1013" s="11"/>
      <c r="Q1013" s="11"/>
      <c r="R1013" s="11"/>
      <c r="S1013" s="11"/>
      <c r="T1013" s="11"/>
      <c r="U1013" s="11"/>
      <c r="V1013" s="7"/>
      <c r="W1013" s="8"/>
      <c r="X1013" s="4"/>
      <c r="Y1013" s="7"/>
      <c r="Z1013" s="3"/>
    </row>
    <row r="1014" spans="1:26" x14ac:dyDescent="0.25">
      <c r="A1014" s="2">
        <v>1013</v>
      </c>
      <c r="B1014">
        <v>7207.57</v>
      </c>
      <c r="C1014">
        <v>6</v>
      </c>
      <c r="D1014" s="8">
        <f t="shared" si="30"/>
        <v>1201.2616666666665</v>
      </c>
      <c r="E1014" s="4">
        <v>6</v>
      </c>
      <c r="F1014" s="7">
        <v>10</v>
      </c>
      <c r="G1014" s="3">
        <f t="shared" si="31"/>
        <v>72075.7</v>
      </c>
      <c r="I1014" s="3"/>
      <c r="J1014" s="7"/>
      <c r="K1014" s="11"/>
      <c r="L1014" s="11"/>
      <c r="M1014" s="11"/>
      <c r="N1014" s="7"/>
      <c r="O1014" s="14"/>
      <c r="P1014" s="11"/>
      <c r="Q1014" s="11"/>
      <c r="R1014" s="11"/>
      <c r="S1014" s="11"/>
      <c r="T1014" s="11"/>
      <c r="U1014" s="11"/>
      <c r="V1014" s="7"/>
      <c r="W1014" s="8"/>
      <c r="X1014" s="4"/>
      <c r="Y1014" s="7"/>
      <c r="Z1014" s="3"/>
    </row>
    <row r="1015" spans="1:26" x14ac:dyDescent="0.25">
      <c r="A1015" s="2">
        <v>1014</v>
      </c>
      <c r="B1015">
        <v>6269.75</v>
      </c>
      <c r="C1015">
        <v>7</v>
      </c>
      <c r="D1015" s="8">
        <f t="shared" si="30"/>
        <v>895.67857142857144</v>
      </c>
      <c r="E1015" s="4">
        <v>6</v>
      </c>
      <c r="F1015" s="7">
        <v>11</v>
      </c>
      <c r="G1015" s="3">
        <f t="shared" si="31"/>
        <v>59114.78571428571</v>
      </c>
      <c r="I1015" s="3"/>
      <c r="J1015" s="7"/>
      <c r="K1015" s="11"/>
      <c r="L1015" s="11"/>
      <c r="M1015" s="11"/>
      <c r="N1015" s="7"/>
      <c r="O1015" s="14"/>
      <c r="P1015" s="11"/>
      <c r="Q1015" s="11"/>
      <c r="R1015" s="11"/>
      <c r="S1015" s="11"/>
      <c r="T1015" s="11"/>
      <c r="U1015" s="11"/>
      <c r="V1015" s="7"/>
      <c r="W1015" s="8"/>
      <c r="X1015" s="4"/>
      <c r="Y1015" s="7"/>
      <c r="Z1015" s="3"/>
    </row>
    <row r="1016" spans="1:26" x14ac:dyDescent="0.25">
      <c r="A1016" s="2">
        <v>1015</v>
      </c>
      <c r="B1016">
        <v>7096.7899999999991</v>
      </c>
      <c r="C1016">
        <v>6</v>
      </c>
      <c r="D1016" s="8">
        <f t="shared" si="30"/>
        <v>1182.7983333333332</v>
      </c>
      <c r="E1016" s="4">
        <v>6</v>
      </c>
      <c r="F1016" s="7">
        <v>17</v>
      </c>
      <c r="G1016" s="3">
        <f t="shared" si="31"/>
        <v>120645.42999999998</v>
      </c>
      <c r="I1016" s="3"/>
      <c r="J1016" s="7"/>
      <c r="K1016" s="11"/>
      <c r="L1016" s="11"/>
      <c r="M1016" s="11"/>
      <c r="N1016" s="7"/>
      <c r="O1016" s="14"/>
      <c r="P1016" s="11"/>
      <c r="Q1016" s="11"/>
      <c r="R1016" s="11"/>
      <c r="S1016" s="11"/>
      <c r="T1016" s="11"/>
      <c r="U1016" s="11"/>
      <c r="V1016" s="7"/>
      <c r="W1016" s="8"/>
      <c r="X1016" s="4"/>
      <c r="Y1016" s="7"/>
      <c r="Z1016" s="3"/>
    </row>
    <row r="1017" spans="1:26" x14ac:dyDescent="0.25">
      <c r="A1017" s="2">
        <v>1016</v>
      </c>
      <c r="B1017">
        <v>5697.7999999999993</v>
      </c>
      <c r="C1017">
        <v>6</v>
      </c>
      <c r="D1017" s="8">
        <f t="shared" si="30"/>
        <v>949.63333333333321</v>
      </c>
      <c r="E1017" s="4">
        <v>6</v>
      </c>
      <c r="F1017" s="7">
        <v>8</v>
      </c>
      <c r="G1017" s="3">
        <f t="shared" si="31"/>
        <v>45582.399999999994</v>
      </c>
      <c r="I1017" s="3"/>
      <c r="J1017" s="7"/>
      <c r="K1017" s="11"/>
      <c r="L1017" s="11"/>
      <c r="M1017" s="11"/>
      <c r="N1017" s="7"/>
      <c r="O1017" s="14"/>
      <c r="P1017" s="11"/>
      <c r="Q1017" s="11"/>
      <c r="R1017" s="11"/>
      <c r="S1017" s="11"/>
      <c r="T1017" s="11"/>
      <c r="U1017" s="11"/>
      <c r="V1017" s="7"/>
      <c r="W1017" s="8"/>
      <c r="X1017" s="4"/>
      <c r="Y1017" s="7"/>
      <c r="Z1017" s="3"/>
    </row>
    <row r="1018" spans="1:26" x14ac:dyDescent="0.25">
      <c r="A1018" s="2">
        <v>1017</v>
      </c>
      <c r="B1018">
        <v>5234.68</v>
      </c>
      <c r="C1018">
        <v>3</v>
      </c>
      <c r="D1018" s="8">
        <f t="shared" si="30"/>
        <v>1744.8933333333334</v>
      </c>
      <c r="E1018" s="4">
        <v>6</v>
      </c>
      <c r="F1018" s="7">
        <v>17</v>
      </c>
      <c r="G1018" s="3">
        <f t="shared" si="31"/>
        <v>177979.12</v>
      </c>
      <c r="I1018" s="3"/>
      <c r="J1018" s="7"/>
      <c r="K1018" s="11"/>
      <c r="L1018" s="11"/>
      <c r="M1018" s="11"/>
      <c r="N1018" s="7"/>
      <c r="O1018" s="14"/>
      <c r="P1018" s="11"/>
      <c r="Q1018" s="11"/>
      <c r="R1018" s="11"/>
      <c r="S1018" s="11"/>
      <c r="T1018" s="11"/>
      <c r="U1018" s="11"/>
      <c r="V1018" s="7"/>
      <c r="W1018" s="8"/>
      <c r="X1018" s="4"/>
      <c r="Y1018" s="7"/>
      <c r="Z1018" s="3"/>
    </row>
    <row r="1019" spans="1:26" x14ac:dyDescent="0.25">
      <c r="A1019" s="2">
        <v>1018</v>
      </c>
      <c r="B1019">
        <v>6164.88</v>
      </c>
      <c r="C1019">
        <v>5</v>
      </c>
      <c r="D1019" s="8">
        <f t="shared" si="30"/>
        <v>1232.9760000000001</v>
      </c>
      <c r="E1019" s="4">
        <v>6</v>
      </c>
      <c r="F1019" s="7">
        <v>17</v>
      </c>
      <c r="G1019" s="3">
        <f t="shared" si="31"/>
        <v>125763.55200000001</v>
      </c>
      <c r="I1019" s="3"/>
      <c r="J1019" s="7"/>
      <c r="K1019" s="11"/>
      <c r="L1019" s="11"/>
      <c r="M1019" s="11"/>
      <c r="N1019" s="7"/>
      <c r="O1019" s="14"/>
      <c r="P1019" s="11"/>
      <c r="Q1019" s="11"/>
      <c r="R1019" s="11"/>
      <c r="S1019" s="11"/>
      <c r="T1019" s="11"/>
      <c r="U1019" s="11"/>
      <c r="V1019" s="7"/>
      <c r="W1019" s="8"/>
      <c r="X1019" s="4"/>
      <c r="Y1019" s="7"/>
      <c r="Z1019" s="3"/>
    </row>
    <row r="1020" spans="1:26" x14ac:dyDescent="0.25">
      <c r="A1020" s="2">
        <v>1019</v>
      </c>
      <c r="B1020">
        <v>5805.35</v>
      </c>
      <c r="C1020">
        <v>5</v>
      </c>
      <c r="D1020" s="8">
        <f t="shared" si="30"/>
        <v>1161.0700000000002</v>
      </c>
      <c r="E1020" s="4">
        <v>6</v>
      </c>
      <c r="F1020" s="7">
        <v>16</v>
      </c>
      <c r="G1020" s="3">
        <f t="shared" si="31"/>
        <v>111462.72000000002</v>
      </c>
      <c r="I1020" s="3"/>
      <c r="J1020" s="7"/>
      <c r="K1020" s="11"/>
      <c r="L1020" s="11"/>
      <c r="M1020" s="11"/>
      <c r="N1020" s="7"/>
      <c r="O1020" s="14"/>
      <c r="P1020" s="11"/>
      <c r="Q1020" s="11"/>
      <c r="R1020" s="11"/>
      <c r="S1020" s="11"/>
      <c r="T1020" s="11"/>
      <c r="U1020" s="11"/>
      <c r="V1020" s="7"/>
      <c r="W1020" s="8"/>
      <c r="X1020" s="4"/>
      <c r="Y1020" s="7"/>
      <c r="Z1020" s="3"/>
    </row>
    <row r="1021" spans="1:26" x14ac:dyDescent="0.25">
      <c r="A1021" s="2">
        <v>1020</v>
      </c>
      <c r="B1021">
        <v>4075.21</v>
      </c>
      <c r="C1021">
        <v>4</v>
      </c>
      <c r="D1021" s="8">
        <f t="shared" si="30"/>
        <v>1018.8025</v>
      </c>
      <c r="E1021" s="4">
        <v>6</v>
      </c>
      <c r="F1021" s="7">
        <v>7</v>
      </c>
      <c r="G1021" s="3">
        <f t="shared" si="31"/>
        <v>42789.705000000002</v>
      </c>
      <c r="I1021" s="3"/>
      <c r="J1021" s="7"/>
      <c r="K1021" s="11"/>
      <c r="L1021" s="11"/>
      <c r="M1021" s="11"/>
      <c r="N1021" s="7"/>
      <c r="O1021" s="14"/>
      <c r="P1021" s="11"/>
      <c r="Q1021" s="11"/>
      <c r="R1021" s="11"/>
      <c r="S1021" s="11"/>
      <c r="T1021" s="11"/>
      <c r="U1021" s="11"/>
      <c r="V1021" s="7"/>
      <c r="W1021" s="8"/>
      <c r="X1021" s="4"/>
      <c r="Y1021" s="7"/>
      <c r="Z1021" s="3"/>
    </row>
    <row r="1022" spans="1:26" x14ac:dyDescent="0.25">
      <c r="A1022" s="2">
        <v>1021</v>
      </c>
      <c r="B1022">
        <v>9624.4499999999989</v>
      </c>
      <c r="C1022">
        <v>8</v>
      </c>
      <c r="D1022" s="8">
        <f t="shared" si="30"/>
        <v>1203.0562499999999</v>
      </c>
      <c r="E1022" s="4">
        <v>6</v>
      </c>
      <c r="F1022" s="7">
        <v>14</v>
      </c>
      <c r="G1022" s="3">
        <f t="shared" si="31"/>
        <v>101056.72499999999</v>
      </c>
      <c r="I1022" s="3"/>
      <c r="J1022" s="7"/>
      <c r="K1022" s="11"/>
      <c r="L1022" s="11"/>
      <c r="M1022" s="11"/>
      <c r="N1022" s="7"/>
      <c r="O1022" s="14"/>
      <c r="P1022" s="11"/>
      <c r="Q1022" s="11"/>
      <c r="R1022" s="11"/>
      <c r="S1022" s="11"/>
      <c r="T1022" s="11"/>
      <c r="U1022" s="11"/>
      <c r="V1022" s="7"/>
      <c r="W1022" s="8"/>
      <c r="X1022" s="4"/>
      <c r="Y1022" s="7"/>
      <c r="Z1022" s="3"/>
    </row>
    <row r="1023" spans="1:26" x14ac:dyDescent="0.25">
      <c r="A1023" s="2">
        <v>1022</v>
      </c>
      <c r="B1023">
        <v>8161.4</v>
      </c>
      <c r="C1023">
        <v>5</v>
      </c>
      <c r="D1023" s="8">
        <f t="shared" si="30"/>
        <v>1632.28</v>
      </c>
      <c r="E1023" s="4">
        <v>6</v>
      </c>
      <c r="F1023" s="7">
        <v>13</v>
      </c>
      <c r="G1023" s="3">
        <f t="shared" si="31"/>
        <v>127317.84</v>
      </c>
      <c r="I1023" s="3"/>
      <c r="J1023" s="7"/>
      <c r="K1023" s="11"/>
      <c r="L1023" s="11"/>
      <c r="M1023" s="11"/>
      <c r="N1023" s="7"/>
      <c r="O1023" s="14"/>
      <c r="P1023" s="7"/>
      <c r="Q1023" s="11"/>
      <c r="R1023" s="11"/>
      <c r="S1023" s="11"/>
      <c r="T1023" s="11"/>
      <c r="U1023" s="11"/>
      <c r="V1023" s="7"/>
      <c r="W1023" s="8"/>
      <c r="X1023" s="4"/>
      <c r="Y1023" s="7"/>
      <c r="Z1023" s="3"/>
    </row>
    <row r="1024" spans="1:26" x14ac:dyDescent="0.25">
      <c r="A1024" s="2">
        <v>1023</v>
      </c>
      <c r="B1024">
        <v>1579.3899999999999</v>
      </c>
      <c r="C1024">
        <v>2</v>
      </c>
      <c r="D1024" s="8">
        <f t="shared" si="30"/>
        <v>789.69499999999994</v>
      </c>
      <c r="E1024" s="4">
        <v>6</v>
      </c>
      <c r="F1024" s="7">
        <v>7</v>
      </c>
      <c r="G1024" s="3">
        <f t="shared" si="31"/>
        <v>33167.19</v>
      </c>
      <c r="I1024" s="3"/>
      <c r="J1024" s="7"/>
      <c r="K1024" s="11"/>
      <c r="L1024" s="11"/>
      <c r="M1024" s="11"/>
      <c r="N1024" s="7"/>
      <c r="O1024" s="14"/>
      <c r="P1024" s="11"/>
      <c r="Q1024" s="11"/>
      <c r="R1024" s="11"/>
      <c r="S1024" s="11"/>
      <c r="T1024" s="11"/>
      <c r="U1024" s="11"/>
      <c r="V1024" s="7"/>
      <c r="W1024" s="8"/>
      <c r="X1024" s="4"/>
      <c r="Y1024" s="7"/>
      <c r="Z1024" s="3"/>
    </row>
    <row r="1025" spans="1:26" x14ac:dyDescent="0.25">
      <c r="A1025" s="2">
        <v>1024</v>
      </c>
      <c r="B1025">
        <v>9592.0300000000007</v>
      </c>
      <c r="C1025">
        <v>8</v>
      </c>
      <c r="D1025" s="8">
        <f t="shared" si="30"/>
        <v>1199.0037500000001</v>
      </c>
      <c r="E1025" s="4">
        <v>6</v>
      </c>
      <c r="F1025" s="7">
        <v>14</v>
      </c>
      <c r="G1025" s="3">
        <f t="shared" si="31"/>
        <v>100716.31500000002</v>
      </c>
      <c r="I1025" s="3"/>
      <c r="J1025" s="7"/>
      <c r="K1025" s="11"/>
      <c r="L1025" s="11"/>
      <c r="M1025" s="11"/>
      <c r="N1025" s="7"/>
      <c r="O1025" s="14"/>
      <c r="P1025" s="11"/>
      <c r="Q1025" s="11"/>
      <c r="R1025" s="11"/>
      <c r="S1025" s="11"/>
      <c r="T1025" s="11"/>
      <c r="U1025" s="11"/>
      <c r="V1025" s="7"/>
      <c r="W1025" s="8"/>
      <c r="X1025" s="4"/>
      <c r="Y1025" s="7"/>
      <c r="Z1025" s="3"/>
    </row>
    <row r="1026" spans="1:26" x14ac:dyDescent="0.25">
      <c r="A1026" s="2">
        <v>1025</v>
      </c>
      <c r="B1026">
        <v>8141.2900000000009</v>
      </c>
      <c r="C1026">
        <v>8</v>
      </c>
      <c r="D1026" s="8">
        <f t="shared" si="30"/>
        <v>1017.6612500000001</v>
      </c>
      <c r="E1026" s="4">
        <v>6</v>
      </c>
      <c r="F1026" s="7">
        <v>6</v>
      </c>
      <c r="G1026" s="3">
        <f t="shared" si="31"/>
        <v>36635.805000000008</v>
      </c>
      <c r="I1026" s="3"/>
      <c r="J1026" s="7"/>
      <c r="K1026" s="11"/>
      <c r="L1026" s="11"/>
      <c r="M1026" s="11"/>
      <c r="N1026" s="7"/>
      <c r="O1026" s="14"/>
      <c r="P1026" s="7"/>
      <c r="Q1026" s="11"/>
      <c r="R1026" s="11"/>
      <c r="S1026" s="11"/>
      <c r="T1026" s="11"/>
      <c r="U1026" s="11"/>
      <c r="V1026" s="7"/>
      <c r="W1026" s="8"/>
      <c r="X1026" s="4"/>
      <c r="Y1026" s="7"/>
      <c r="Z1026" s="3"/>
    </row>
    <row r="1027" spans="1:26" x14ac:dyDescent="0.25">
      <c r="A1027" s="2">
        <v>1026</v>
      </c>
      <c r="B1027">
        <v>4769.8100000000004</v>
      </c>
      <c r="C1027">
        <v>6</v>
      </c>
      <c r="D1027" s="8">
        <f t="shared" si="30"/>
        <v>794.96833333333336</v>
      </c>
      <c r="E1027" s="4">
        <v>6</v>
      </c>
      <c r="F1027" s="7">
        <v>2</v>
      </c>
      <c r="G1027" s="3">
        <f t="shared" si="31"/>
        <v>9539.6200000000008</v>
      </c>
      <c r="I1027" s="3"/>
      <c r="J1027" s="7"/>
      <c r="K1027" s="11"/>
      <c r="L1027" s="11"/>
      <c r="M1027" s="11"/>
      <c r="N1027" s="7"/>
      <c r="O1027" s="14"/>
      <c r="P1027" s="11"/>
      <c r="Q1027" s="11"/>
      <c r="R1027" s="11"/>
      <c r="S1027" s="11"/>
      <c r="T1027" s="11"/>
      <c r="U1027" s="11"/>
      <c r="V1027" s="7"/>
      <c r="W1027" s="8"/>
      <c r="X1027" s="4"/>
      <c r="Y1027" s="7"/>
      <c r="Z1027" s="3"/>
    </row>
    <row r="1028" spans="1:26" x14ac:dyDescent="0.25">
      <c r="A1028" s="2">
        <v>1027</v>
      </c>
      <c r="B1028">
        <v>6580.15</v>
      </c>
      <c r="C1028">
        <v>6</v>
      </c>
      <c r="D1028" s="8">
        <f t="shared" si="30"/>
        <v>1096.6916666666666</v>
      </c>
      <c r="E1028" s="4">
        <v>6</v>
      </c>
      <c r="F1028" s="7">
        <v>5</v>
      </c>
      <c r="G1028" s="3">
        <f t="shared" si="31"/>
        <v>32900.75</v>
      </c>
      <c r="I1028" s="3"/>
      <c r="J1028" s="7"/>
      <c r="K1028" s="11"/>
      <c r="L1028" s="11"/>
      <c r="M1028" s="11"/>
      <c r="N1028" s="7"/>
      <c r="O1028" s="14"/>
      <c r="P1028" s="11"/>
      <c r="Q1028" s="11"/>
      <c r="R1028" s="11"/>
      <c r="S1028" s="11"/>
      <c r="T1028" s="11"/>
      <c r="U1028" s="11"/>
      <c r="V1028" s="7"/>
      <c r="W1028" s="8"/>
      <c r="X1028" s="4"/>
      <c r="Y1028" s="7"/>
      <c r="Z1028" s="3"/>
    </row>
    <row r="1029" spans="1:26" x14ac:dyDescent="0.25">
      <c r="A1029" s="2">
        <v>1028</v>
      </c>
      <c r="B1029">
        <v>12001.41</v>
      </c>
      <c r="C1029">
        <v>7</v>
      </c>
      <c r="D1029" s="8">
        <f t="shared" ref="D1029:D1092" si="32">B1029/C1029</f>
        <v>1714.4871428571428</v>
      </c>
      <c r="E1029" s="4">
        <v>6</v>
      </c>
      <c r="F1029" s="7">
        <v>4</v>
      </c>
      <c r="G1029" s="3">
        <f t="shared" ref="G1029:G1092" si="33">(D1029*E1029)*F1029</f>
        <v>41147.69142857143</v>
      </c>
      <c r="I1029" s="3"/>
      <c r="J1029" s="7"/>
      <c r="K1029" s="11"/>
      <c r="L1029" s="11"/>
      <c r="M1029" s="11"/>
      <c r="N1029" s="7"/>
      <c r="O1029" s="14"/>
      <c r="P1029" s="7"/>
      <c r="Q1029" s="11"/>
      <c r="R1029" s="11"/>
      <c r="S1029" s="11"/>
      <c r="T1029" s="11"/>
      <c r="U1029" s="11"/>
      <c r="V1029" s="7"/>
      <c r="W1029" s="8"/>
      <c r="X1029" s="4"/>
      <c r="Y1029" s="7"/>
      <c r="Z1029" s="3"/>
    </row>
    <row r="1030" spans="1:26" x14ac:dyDescent="0.25">
      <c r="A1030" s="2">
        <v>1029</v>
      </c>
      <c r="B1030">
        <v>6223.08</v>
      </c>
      <c r="C1030">
        <v>6</v>
      </c>
      <c r="D1030" s="8">
        <f t="shared" si="32"/>
        <v>1037.18</v>
      </c>
      <c r="E1030" s="4">
        <v>6</v>
      </c>
      <c r="F1030" s="7">
        <v>18</v>
      </c>
      <c r="G1030" s="3">
        <f t="shared" si="33"/>
        <v>112015.44</v>
      </c>
      <c r="I1030" s="3"/>
      <c r="J1030" s="7"/>
      <c r="K1030" s="11"/>
      <c r="L1030" s="11"/>
      <c r="M1030" s="11"/>
      <c r="N1030" s="7"/>
      <c r="O1030" s="14"/>
      <c r="P1030" s="11"/>
      <c r="Q1030" s="11"/>
      <c r="R1030" s="11"/>
      <c r="S1030" s="11"/>
      <c r="T1030" s="11"/>
      <c r="U1030" s="11"/>
      <c r="V1030" s="7"/>
      <c r="W1030" s="8"/>
      <c r="X1030" s="4"/>
      <c r="Y1030" s="7"/>
      <c r="Z1030" s="3"/>
    </row>
    <row r="1031" spans="1:26" x14ac:dyDescent="0.25">
      <c r="A1031" s="2">
        <v>1030</v>
      </c>
      <c r="B1031">
        <v>10951.8</v>
      </c>
      <c r="C1031">
        <v>8</v>
      </c>
      <c r="D1031" s="8">
        <f t="shared" si="32"/>
        <v>1368.9749999999999</v>
      </c>
      <c r="E1031" s="4">
        <v>6</v>
      </c>
      <c r="F1031" s="7">
        <v>1</v>
      </c>
      <c r="G1031" s="3">
        <f t="shared" si="33"/>
        <v>8213.8499999999985</v>
      </c>
      <c r="I1031" s="3"/>
      <c r="J1031" s="7"/>
      <c r="K1031" s="11"/>
      <c r="L1031" s="11"/>
      <c r="M1031" s="11"/>
      <c r="N1031" s="7"/>
      <c r="O1031" s="14"/>
      <c r="P1031" s="11"/>
      <c r="Q1031" s="11"/>
      <c r="R1031" s="11"/>
      <c r="S1031" s="11"/>
      <c r="T1031" s="11"/>
      <c r="U1031" s="11"/>
      <c r="V1031" s="7"/>
      <c r="W1031" s="8"/>
      <c r="X1031" s="4"/>
      <c r="Y1031" s="7"/>
      <c r="Z1031" s="3"/>
    </row>
    <row r="1032" spans="1:26" x14ac:dyDescent="0.25">
      <c r="A1032" s="2">
        <v>1031</v>
      </c>
      <c r="B1032">
        <v>2352.9300000000003</v>
      </c>
      <c r="C1032">
        <v>3</v>
      </c>
      <c r="D1032" s="8">
        <f t="shared" si="32"/>
        <v>784.31000000000006</v>
      </c>
      <c r="E1032" s="4">
        <v>6</v>
      </c>
      <c r="F1032" s="7">
        <v>4</v>
      </c>
      <c r="G1032" s="3">
        <f t="shared" si="33"/>
        <v>18823.440000000002</v>
      </c>
      <c r="I1032" s="3"/>
      <c r="J1032" s="7"/>
      <c r="K1032" s="11"/>
      <c r="L1032" s="11"/>
      <c r="M1032" s="11"/>
      <c r="N1032" s="7"/>
      <c r="O1032" s="14"/>
      <c r="P1032" s="11"/>
      <c r="Q1032" s="11"/>
      <c r="R1032" s="11"/>
      <c r="S1032" s="11"/>
      <c r="T1032" s="11"/>
      <c r="U1032" s="11"/>
      <c r="V1032" s="7"/>
      <c r="W1032" s="8"/>
      <c r="X1032" s="4"/>
      <c r="Y1032" s="7"/>
      <c r="Z1032" s="3"/>
    </row>
    <row r="1033" spans="1:26" x14ac:dyDescent="0.25">
      <c r="A1033" s="2">
        <v>1032</v>
      </c>
      <c r="B1033">
        <v>6902.8399999999992</v>
      </c>
      <c r="C1033">
        <v>8</v>
      </c>
      <c r="D1033" s="8">
        <f t="shared" si="32"/>
        <v>862.8549999999999</v>
      </c>
      <c r="E1033" s="4">
        <v>6</v>
      </c>
      <c r="F1033" s="7">
        <v>5</v>
      </c>
      <c r="G1033" s="3">
        <f t="shared" si="33"/>
        <v>25885.649999999994</v>
      </c>
      <c r="I1033" s="3"/>
      <c r="J1033" s="7"/>
      <c r="K1033" s="11"/>
      <c r="L1033" s="11"/>
      <c r="M1033" s="11"/>
      <c r="N1033" s="7"/>
      <c r="O1033" s="14"/>
      <c r="P1033" s="11"/>
      <c r="Q1033" s="11"/>
      <c r="R1033" s="11"/>
      <c r="S1033" s="11"/>
      <c r="T1033" s="11"/>
      <c r="U1033" s="11"/>
      <c r="V1033" s="7"/>
      <c r="W1033" s="8"/>
      <c r="X1033" s="4"/>
      <c r="Y1033" s="7"/>
      <c r="Z1033" s="3"/>
    </row>
    <row r="1034" spans="1:26" x14ac:dyDescent="0.25">
      <c r="A1034" s="2">
        <v>1033</v>
      </c>
      <c r="B1034">
        <v>11261.67</v>
      </c>
      <c r="C1034">
        <v>8</v>
      </c>
      <c r="D1034" s="8">
        <f t="shared" si="32"/>
        <v>1407.70875</v>
      </c>
      <c r="E1034" s="4">
        <v>6</v>
      </c>
      <c r="F1034" s="7">
        <v>6</v>
      </c>
      <c r="G1034" s="3">
        <f t="shared" si="33"/>
        <v>50677.514999999999</v>
      </c>
      <c r="I1034" s="3"/>
      <c r="J1034" s="7"/>
      <c r="K1034" s="11"/>
      <c r="L1034" s="11"/>
      <c r="M1034" s="11"/>
      <c r="N1034" s="7"/>
      <c r="O1034" s="14"/>
      <c r="P1034" s="11"/>
      <c r="Q1034" s="11"/>
      <c r="R1034" s="11"/>
      <c r="S1034" s="11"/>
      <c r="T1034" s="11"/>
      <c r="U1034" s="11"/>
      <c r="V1034" s="7"/>
      <c r="W1034" s="8"/>
      <c r="X1034" s="4"/>
      <c r="Y1034" s="7"/>
      <c r="Z1034" s="3"/>
    </row>
    <row r="1035" spans="1:26" x14ac:dyDescent="0.25">
      <c r="A1035" s="2">
        <v>1034</v>
      </c>
      <c r="B1035">
        <v>1819.46</v>
      </c>
      <c r="C1035">
        <v>2</v>
      </c>
      <c r="D1035" s="8">
        <f t="shared" si="32"/>
        <v>909.73</v>
      </c>
      <c r="E1035" s="4">
        <v>6</v>
      </c>
      <c r="F1035" s="7">
        <v>18</v>
      </c>
      <c r="G1035" s="3">
        <f t="shared" si="33"/>
        <v>98250.84</v>
      </c>
      <c r="I1035" s="3"/>
      <c r="J1035" s="7"/>
      <c r="K1035" s="11"/>
      <c r="L1035" s="11"/>
      <c r="M1035" s="11"/>
      <c r="N1035" s="7"/>
      <c r="O1035" s="14"/>
      <c r="P1035" s="11"/>
      <c r="Q1035" s="11"/>
      <c r="R1035" s="11"/>
      <c r="S1035" s="11"/>
      <c r="T1035" s="11"/>
      <c r="U1035" s="11"/>
      <c r="V1035" s="7"/>
      <c r="W1035" s="8"/>
      <c r="X1035" s="4"/>
      <c r="Y1035" s="7"/>
      <c r="Z1035" s="3"/>
    </row>
    <row r="1036" spans="1:26" x14ac:dyDescent="0.25">
      <c r="A1036" s="2">
        <v>1035</v>
      </c>
      <c r="B1036">
        <v>1327.0600000000002</v>
      </c>
      <c r="C1036">
        <v>3</v>
      </c>
      <c r="D1036" s="8">
        <f t="shared" si="32"/>
        <v>442.35333333333341</v>
      </c>
      <c r="E1036" s="4">
        <v>6</v>
      </c>
      <c r="F1036" s="7">
        <v>3</v>
      </c>
      <c r="G1036" s="3">
        <f t="shared" si="33"/>
        <v>7962.3600000000006</v>
      </c>
      <c r="I1036" s="3"/>
      <c r="J1036" s="7"/>
      <c r="K1036" s="11"/>
      <c r="L1036" s="11"/>
      <c r="M1036" s="11"/>
      <c r="N1036" s="7"/>
      <c r="O1036" s="14"/>
      <c r="P1036" s="7"/>
      <c r="Q1036" s="11"/>
      <c r="R1036" s="11"/>
      <c r="S1036" s="11"/>
      <c r="T1036" s="11"/>
      <c r="U1036" s="11"/>
      <c r="V1036" s="7"/>
      <c r="W1036" s="8"/>
      <c r="X1036" s="4"/>
      <c r="Y1036" s="7"/>
      <c r="Z1036" s="3"/>
    </row>
    <row r="1037" spans="1:26" x14ac:dyDescent="0.25">
      <c r="A1037" s="2">
        <v>1036</v>
      </c>
      <c r="B1037">
        <v>7125.2600000000011</v>
      </c>
      <c r="C1037">
        <v>5</v>
      </c>
      <c r="D1037" s="8">
        <f t="shared" si="32"/>
        <v>1425.0520000000001</v>
      </c>
      <c r="E1037" s="4">
        <v>6</v>
      </c>
      <c r="F1037" s="7">
        <v>3</v>
      </c>
      <c r="G1037" s="3">
        <f t="shared" si="33"/>
        <v>25650.936000000005</v>
      </c>
      <c r="I1037" s="3"/>
      <c r="J1037" s="7"/>
      <c r="K1037" s="11"/>
      <c r="L1037" s="11"/>
      <c r="M1037" s="11"/>
      <c r="N1037" s="7"/>
      <c r="O1037" s="14"/>
      <c r="P1037" s="7"/>
      <c r="Q1037" s="11"/>
      <c r="R1037" s="11"/>
      <c r="S1037" s="11"/>
      <c r="T1037" s="11"/>
      <c r="U1037" s="11"/>
      <c r="V1037" s="7"/>
      <c r="W1037" s="8"/>
      <c r="X1037" s="4"/>
      <c r="Y1037" s="7"/>
      <c r="Z1037" s="3"/>
    </row>
    <row r="1038" spans="1:26" x14ac:dyDescent="0.25">
      <c r="A1038" s="2">
        <v>1037</v>
      </c>
      <c r="B1038">
        <v>6925.18</v>
      </c>
      <c r="C1038">
        <v>8</v>
      </c>
      <c r="D1038" s="8">
        <f t="shared" si="32"/>
        <v>865.64750000000004</v>
      </c>
      <c r="E1038" s="4">
        <v>6</v>
      </c>
      <c r="F1038" s="7">
        <v>5</v>
      </c>
      <c r="G1038" s="3">
        <f t="shared" si="33"/>
        <v>25969.425000000003</v>
      </c>
      <c r="I1038" s="3"/>
      <c r="J1038" s="7"/>
      <c r="K1038" s="11"/>
      <c r="L1038" s="11"/>
      <c r="M1038" s="11"/>
      <c r="N1038" s="7"/>
      <c r="O1038" s="14"/>
      <c r="P1038" s="11"/>
      <c r="Q1038" s="11"/>
      <c r="R1038" s="11"/>
      <c r="S1038" s="11"/>
      <c r="T1038" s="11"/>
      <c r="U1038" s="11"/>
      <c r="V1038" s="7"/>
      <c r="W1038" s="8"/>
      <c r="X1038" s="4"/>
      <c r="Y1038" s="7"/>
      <c r="Z1038" s="3"/>
    </row>
    <row r="1039" spans="1:26" x14ac:dyDescent="0.25">
      <c r="A1039" s="2">
        <v>1038</v>
      </c>
      <c r="B1039">
        <v>6144.1100000000006</v>
      </c>
      <c r="C1039">
        <v>4</v>
      </c>
      <c r="D1039" s="8">
        <f t="shared" si="32"/>
        <v>1536.0275000000001</v>
      </c>
      <c r="E1039" s="4">
        <v>6</v>
      </c>
      <c r="F1039" s="7">
        <v>12</v>
      </c>
      <c r="G1039" s="3">
        <f t="shared" si="33"/>
        <v>110593.98000000001</v>
      </c>
      <c r="I1039" s="3"/>
      <c r="J1039" s="7"/>
      <c r="K1039" s="11"/>
      <c r="L1039" s="11"/>
      <c r="M1039" s="11"/>
      <c r="N1039" s="7"/>
      <c r="O1039" s="14"/>
      <c r="P1039" s="11"/>
      <c r="Q1039" s="11"/>
      <c r="R1039" s="11"/>
      <c r="S1039" s="11"/>
      <c r="T1039" s="11"/>
      <c r="U1039" s="11"/>
      <c r="V1039" s="7"/>
      <c r="W1039" s="8"/>
      <c r="X1039" s="4"/>
      <c r="Y1039" s="7"/>
      <c r="Z1039" s="3"/>
    </row>
    <row r="1040" spans="1:26" x14ac:dyDescent="0.25">
      <c r="A1040" s="2">
        <v>1039</v>
      </c>
      <c r="B1040">
        <v>9522.77</v>
      </c>
      <c r="C1040">
        <v>7</v>
      </c>
      <c r="D1040" s="8">
        <f t="shared" si="32"/>
        <v>1360.3957142857143</v>
      </c>
      <c r="E1040" s="4">
        <v>6</v>
      </c>
      <c r="F1040" s="7">
        <v>10</v>
      </c>
      <c r="G1040" s="3">
        <f t="shared" si="33"/>
        <v>81623.742857142861</v>
      </c>
      <c r="I1040" s="3"/>
      <c r="J1040" s="7"/>
      <c r="K1040" s="11"/>
      <c r="L1040" s="11"/>
      <c r="M1040" s="11"/>
      <c r="N1040" s="7"/>
      <c r="O1040" s="14"/>
      <c r="P1040" s="11"/>
      <c r="Q1040" s="11"/>
      <c r="R1040" s="11"/>
      <c r="S1040" s="11"/>
      <c r="T1040" s="11"/>
      <c r="U1040" s="11"/>
      <c r="V1040" s="7"/>
      <c r="W1040" s="8"/>
      <c r="X1040" s="4"/>
      <c r="Y1040" s="7"/>
      <c r="Z1040" s="3"/>
    </row>
    <row r="1041" spans="1:26" x14ac:dyDescent="0.25">
      <c r="A1041" s="2">
        <v>1040</v>
      </c>
      <c r="B1041">
        <v>4072.6499999999996</v>
      </c>
      <c r="C1041">
        <v>4</v>
      </c>
      <c r="D1041" s="8">
        <f t="shared" si="32"/>
        <v>1018.1624999999999</v>
      </c>
      <c r="E1041" s="4">
        <v>6</v>
      </c>
      <c r="F1041" s="7" t="s">
        <v>5</v>
      </c>
      <c r="G1041" s="3" t="e">
        <f t="shared" si="33"/>
        <v>#VALUE!</v>
      </c>
      <c r="I1041" s="3"/>
      <c r="J1041" s="7"/>
      <c r="K1041" s="11"/>
      <c r="L1041" s="11"/>
      <c r="M1041" s="11"/>
      <c r="N1041" s="7"/>
      <c r="O1041" s="7"/>
      <c r="P1041" s="11"/>
      <c r="Q1041" s="11"/>
      <c r="R1041" s="11"/>
      <c r="S1041" s="11"/>
      <c r="T1041" s="11"/>
      <c r="U1041" s="11"/>
      <c r="V1041" s="7"/>
      <c r="W1041" s="8"/>
      <c r="X1041" s="4"/>
      <c r="Y1041" s="7"/>
      <c r="Z1041" s="3"/>
    </row>
    <row r="1042" spans="1:26" x14ac:dyDescent="0.25">
      <c r="A1042" s="2">
        <v>1041</v>
      </c>
      <c r="B1042">
        <v>4271.03</v>
      </c>
      <c r="C1042">
        <v>4</v>
      </c>
      <c r="D1042" s="8">
        <f t="shared" si="32"/>
        <v>1067.7574999999999</v>
      </c>
      <c r="E1042" s="4">
        <v>6</v>
      </c>
      <c r="F1042" s="7">
        <v>15</v>
      </c>
      <c r="G1042" s="3">
        <f t="shared" si="33"/>
        <v>96098.175000000003</v>
      </c>
      <c r="I1042" s="3"/>
      <c r="J1042" s="7"/>
      <c r="K1042" s="11"/>
      <c r="L1042" s="11"/>
      <c r="M1042" s="11"/>
      <c r="N1042" s="7"/>
      <c r="O1042" s="14"/>
      <c r="P1042" s="7"/>
      <c r="Q1042" s="11"/>
      <c r="R1042" s="11"/>
      <c r="S1042" s="11"/>
      <c r="T1042" s="11"/>
      <c r="U1042" s="11"/>
      <c r="V1042" s="7"/>
      <c r="W1042" s="8"/>
      <c r="X1042" s="4"/>
      <c r="Y1042" s="7"/>
      <c r="Z1042" s="3"/>
    </row>
    <row r="1043" spans="1:26" x14ac:dyDescent="0.25">
      <c r="A1043" s="2">
        <v>1042</v>
      </c>
      <c r="B1043">
        <v>4585.7700000000004</v>
      </c>
      <c r="C1043">
        <v>3</v>
      </c>
      <c r="D1043" s="8">
        <f t="shared" si="32"/>
        <v>1528.5900000000001</v>
      </c>
      <c r="E1043" s="4">
        <v>6</v>
      </c>
      <c r="F1043" s="7">
        <v>9</v>
      </c>
      <c r="G1043" s="3">
        <f t="shared" si="33"/>
        <v>82543.860000000015</v>
      </c>
      <c r="I1043" s="3"/>
      <c r="J1043" s="7"/>
      <c r="K1043" s="11"/>
      <c r="L1043" s="11"/>
      <c r="M1043" s="11"/>
      <c r="N1043" s="7"/>
      <c r="O1043" s="14"/>
      <c r="P1043" s="11"/>
      <c r="Q1043" s="11"/>
      <c r="R1043" s="11"/>
      <c r="S1043" s="11"/>
      <c r="T1043" s="11"/>
      <c r="U1043" s="11"/>
      <c r="V1043" s="7"/>
      <c r="W1043" s="8"/>
      <c r="X1043" s="4"/>
      <c r="Y1043" s="7"/>
      <c r="Z1043" s="3"/>
    </row>
    <row r="1044" spans="1:26" x14ac:dyDescent="0.25">
      <c r="A1044" s="2">
        <v>1043</v>
      </c>
      <c r="B1044">
        <v>10994.24</v>
      </c>
      <c r="C1044">
        <v>8</v>
      </c>
      <c r="D1044" s="8">
        <f t="shared" si="32"/>
        <v>1374.28</v>
      </c>
      <c r="E1044" s="4">
        <v>6</v>
      </c>
      <c r="F1044" s="7">
        <v>15</v>
      </c>
      <c r="G1044" s="3">
        <f t="shared" si="33"/>
        <v>123685.20000000001</v>
      </c>
      <c r="I1044" s="3"/>
      <c r="J1044" s="7"/>
      <c r="K1044" s="11"/>
      <c r="L1044" s="11"/>
      <c r="M1044" s="11"/>
      <c r="N1044" s="7"/>
      <c r="O1044" s="14"/>
      <c r="P1044" s="7"/>
      <c r="Q1044" s="11"/>
      <c r="R1044" s="11"/>
      <c r="S1044" s="11"/>
      <c r="T1044" s="11"/>
      <c r="U1044" s="11"/>
      <c r="V1044" s="7"/>
      <c r="W1044" s="8"/>
      <c r="X1044" s="4"/>
      <c r="Y1044" s="7"/>
      <c r="Z1044" s="3"/>
    </row>
    <row r="1045" spans="1:26" x14ac:dyDescent="0.25">
      <c r="A1045" s="2">
        <v>1044</v>
      </c>
      <c r="B1045">
        <v>4616.29</v>
      </c>
      <c r="C1045">
        <v>5</v>
      </c>
      <c r="D1045" s="8">
        <f t="shared" si="32"/>
        <v>923.25800000000004</v>
      </c>
      <c r="E1045" s="4">
        <v>6</v>
      </c>
      <c r="F1045" s="7">
        <v>11</v>
      </c>
      <c r="G1045" s="3">
        <f t="shared" si="33"/>
        <v>60935.028000000006</v>
      </c>
      <c r="I1045" s="3"/>
      <c r="J1045" s="7"/>
      <c r="K1045" s="11"/>
      <c r="L1045" s="11"/>
      <c r="M1045" s="11"/>
      <c r="N1045" s="7"/>
      <c r="O1045" s="14"/>
      <c r="P1045" s="11"/>
      <c r="Q1045" s="11"/>
      <c r="R1045" s="11"/>
      <c r="S1045" s="11"/>
      <c r="T1045" s="11"/>
      <c r="U1045" s="11"/>
      <c r="V1045" s="7"/>
      <c r="W1045" s="8"/>
      <c r="X1045" s="4"/>
      <c r="Y1045" s="7"/>
      <c r="Z1045" s="3"/>
    </row>
    <row r="1046" spans="1:26" x14ac:dyDescent="0.25">
      <c r="A1046" s="2">
        <v>1045</v>
      </c>
      <c r="B1046">
        <v>4405.5999999999995</v>
      </c>
      <c r="C1046">
        <v>3</v>
      </c>
      <c r="D1046" s="8">
        <f t="shared" si="32"/>
        <v>1468.5333333333331</v>
      </c>
      <c r="E1046" s="4">
        <v>6</v>
      </c>
      <c r="F1046" s="7">
        <v>16</v>
      </c>
      <c r="G1046" s="3">
        <f t="shared" si="33"/>
        <v>140979.19999999998</v>
      </c>
      <c r="I1046" s="3"/>
      <c r="J1046" s="7"/>
      <c r="K1046" s="11"/>
      <c r="L1046" s="11"/>
      <c r="M1046" s="11"/>
      <c r="N1046" s="7"/>
      <c r="O1046" s="14"/>
      <c r="P1046" s="11"/>
      <c r="Q1046" s="11"/>
      <c r="R1046" s="11"/>
      <c r="S1046" s="11"/>
      <c r="T1046" s="11"/>
      <c r="U1046" s="11"/>
      <c r="V1046" s="7"/>
      <c r="W1046" s="8"/>
      <c r="X1046" s="4"/>
      <c r="Y1046" s="7"/>
      <c r="Z1046" s="3"/>
    </row>
    <row r="1047" spans="1:26" x14ac:dyDescent="0.25">
      <c r="A1047" s="2">
        <v>1046</v>
      </c>
      <c r="B1047">
        <v>3846.1</v>
      </c>
      <c r="C1047">
        <v>5</v>
      </c>
      <c r="D1047" s="8">
        <f t="shared" si="32"/>
        <v>769.22</v>
      </c>
      <c r="E1047" s="4">
        <v>6</v>
      </c>
      <c r="F1047" s="7" t="s">
        <v>5</v>
      </c>
      <c r="G1047" s="3" t="e">
        <f t="shared" si="33"/>
        <v>#VALUE!</v>
      </c>
      <c r="I1047" s="3"/>
      <c r="J1047" s="7"/>
      <c r="K1047" s="11"/>
      <c r="L1047" s="11"/>
      <c r="M1047" s="11"/>
      <c r="N1047" s="7"/>
      <c r="O1047" s="7"/>
      <c r="P1047" s="11"/>
      <c r="Q1047" s="11"/>
      <c r="R1047" s="11"/>
      <c r="S1047" s="11"/>
      <c r="T1047" s="11"/>
      <c r="U1047" s="11"/>
      <c r="V1047" s="7"/>
      <c r="W1047" s="8"/>
      <c r="X1047" s="4"/>
      <c r="Y1047" s="7"/>
      <c r="Z1047" s="3"/>
    </row>
    <row r="1048" spans="1:26" x14ac:dyDescent="0.25">
      <c r="A1048" s="2">
        <v>1047</v>
      </c>
      <c r="B1048">
        <v>5171.3500000000004</v>
      </c>
      <c r="C1048">
        <v>7</v>
      </c>
      <c r="D1048" s="8">
        <f t="shared" si="32"/>
        <v>738.76428571428573</v>
      </c>
      <c r="E1048" s="4">
        <v>6</v>
      </c>
      <c r="F1048" s="7">
        <v>19</v>
      </c>
      <c r="G1048" s="3">
        <f t="shared" si="33"/>
        <v>84219.128571428577</v>
      </c>
      <c r="I1048" s="3"/>
      <c r="J1048" s="7"/>
      <c r="K1048" s="11"/>
      <c r="L1048" s="11"/>
      <c r="M1048" s="11"/>
      <c r="N1048" s="7"/>
      <c r="O1048" s="14"/>
      <c r="P1048" s="7"/>
      <c r="Q1048" s="11"/>
      <c r="R1048" s="11"/>
      <c r="S1048" s="11"/>
      <c r="T1048" s="11"/>
      <c r="U1048" s="11"/>
      <c r="V1048" s="7"/>
      <c r="W1048" s="8"/>
      <c r="X1048" s="4"/>
      <c r="Y1048" s="7"/>
      <c r="Z1048" s="3"/>
    </row>
    <row r="1049" spans="1:26" x14ac:dyDescent="0.25">
      <c r="A1049" s="2">
        <v>1048</v>
      </c>
      <c r="B1049">
        <v>6677.74</v>
      </c>
      <c r="C1049">
        <v>7</v>
      </c>
      <c r="D1049" s="8">
        <f t="shared" si="32"/>
        <v>953.96285714285716</v>
      </c>
      <c r="E1049" s="4">
        <v>6</v>
      </c>
      <c r="F1049" s="7">
        <v>11</v>
      </c>
      <c r="G1049" s="3">
        <f t="shared" si="33"/>
        <v>62961.548571428575</v>
      </c>
      <c r="I1049" s="3"/>
      <c r="J1049" s="7"/>
      <c r="K1049" s="11"/>
      <c r="L1049" s="11"/>
      <c r="M1049" s="11"/>
      <c r="N1049" s="7"/>
      <c r="O1049" s="14"/>
      <c r="P1049" s="11"/>
      <c r="Q1049" s="11"/>
      <c r="R1049" s="11"/>
      <c r="S1049" s="11"/>
      <c r="T1049" s="11"/>
      <c r="U1049" s="11"/>
      <c r="V1049" s="7"/>
      <c r="W1049" s="8"/>
      <c r="X1049" s="4"/>
      <c r="Y1049" s="7"/>
      <c r="Z1049" s="3"/>
    </row>
    <row r="1050" spans="1:26" x14ac:dyDescent="0.25">
      <c r="A1050" s="2">
        <v>1049</v>
      </c>
      <c r="B1050">
        <v>11130.050000000001</v>
      </c>
      <c r="C1050">
        <v>10</v>
      </c>
      <c r="D1050" s="8">
        <f t="shared" si="32"/>
        <v>1113.0050000000001</v>
      </c>
      <c r="E1050" s="4">
        <v>6</v>
      </c>
      <c r="F1050" s="7">
        <v>11</v>
      </c>
      <c r="G1050" s="3">
        <f t="shared" si="33"/>
        <v>73458.33</v>
      </c>
      <c r="I1050" s="3"/>
      <c r="J1050" s="7"/>
      <c r="K1050" s="11"/>
      <c r="L1050" s="11"/>
      <c r="M1050" s="11"/>
      <c r="N1050" s="7"/>
      <c r="O1050" s="14"/>
      <c r="P1050" s="11"/>
      <c r="Q1050" s="11"/>
      <c r="R1050" s="11"/>
      <c r="S1050" s="11"/>
      <c r="T1050" s="11"/>
      <c r="U1050" s="11"/>
      <c r="V1050" s="7"/>
      <c r="W1050" s="8"/>
      <c r="X1050" s="4"/>
      <c r="Y1050" s="7"/>
      <c r="Z1050" s="3"/>
    </row>
    <row r="1051" spans="1:26" x14ac:dyDescent="0.25">
      <c r="A1051" s="2">
        <v>1050</v>
      </c>
      <c r="B1051">
        <v>4722.12</v>
      </c>
      <c r="C1051">
        <v>6</v>
      </c>
      <c r="D1051" s="8">
        <f t="shared" si="32"/>
        <v>787.02</v>
      </c>
      <c r="E1051" s="4">
        <v>6</v>
      </c>
      <c r="F1051" s="7">
        <v>15</v>
      </c>
      <c r="G1051" s="3">
        <f t="shared" si="33"/>
        <v>70831.8</v>
      </c>
      <c r="I1051" s="3"/>
      <c r="J1051" s="7"/>
      <c r="K1051" s="11"/>
      <c r="L1051" s="11"/>
      <c r="M1051" s="11"/>
      <c r="N1051" s="7"/>
      <c r="O1051" s="14"/>
      <c r="P1051" s="11"/>
      <c r="Q1051" s="11"/>
      <c r="R1051" s="11"/>
      <c r="S1051" s="11"/>
      <c r="T1051" s="11"/>
      <c r="U1051" s="11"/>
      <c r="V1051" s="7"/>
      <c r="W1051" s="8"/>
      <c r="X1051" s="4"/>
      <c r="Y1051" s="7"/>
      <c r="Z1051" s="3"/>
    </row>
    <row r="1052" spans="1:26" x14ac:dyDescent="0.25">
      <c r="A1052" s="2">
        <v>1051</v>
      </c>
      <c r="B1052">
        <v>4878.8100000000004</v>
      </c>
      <c r="C1052">
        <v>5</v>
      </c>
      <c r="D1052" s="8">
        <f t="shared" si="32"/>
        <v>975.76200000000006</v>
      </c>
      <c r="E1052" s="4">
        <v>6</v>
      </c>
      <c r="F1052" s="7">
        <v>2</v>
      </c>
      <c r="G1052" s="3">
        <f t="shared" si="33"/>
        <v>11709.144</v>
      </c>
      <c r="I1052" s="3"/>
      <c r="J1052" s="7"/>
      <c r="K1052" s="11"/>
      <c r="L1052" s="11"/>
      <c r="M1052" s="11"/>
      <c r="N1052" s="7"/>
      <c r="O1052" s="14"/>
      <c r="P1052" s="11"/>
      <c r="Q1052" s="11"/>
      <c r="R1052" s="11"/>
      <c r="S1052" s="11"/>
      <c r="T1052" s="11"/>
      <c r="U1052" s="11"/>
      <c r="V1052" s="7"/>
      <c r="W1052" s="8"/>
      <c r="X1052" s="4"/>
      <c r="Y1052" s="7"/>
      <c r="Z1052" s="3"/>
    </row>
    <row r="1053" spans="1:26" x14ac:dyDescent="0.25">
      <c r="A1053" s="2">
        <v>1052</v>
      </c>
      <c r="B1053">
        <v>8478.41</v>
      </c>
      <c r="C1053">
        <v>6</v>
      </c>
      <c r="D1053" s="8">
        <f t="shared" si="32"/>
        <v>1413.0683333333334</v>
      </c>
      <c r="E1053" s="4">
        <v>6</v>
      </c>
      <c r="F1053" s="7">
        <v>15</v>
      </c>
      <c r="G1053" s="3">
        <f t="shared" si="33"/>
        <v>127176.15</v>
      </c>
      <c r="I1053" s="3"/>
      <c r="J1053" s="7"/>
      <c r="K1053" s="11"/>
      <c r="L1053" s="11"/>
      <c r="M1053" s="11"/>
      <c r="N1053" s="7"/>
      <c r="O1053" s="14"/>
      <c r="P1053" s="11"/>
      <c r="Q1053" s="11"/>
      <c r="R1053" s="11"/>
      <c r="S1053" s="11"/>
      <c r="T1053" s="11"/>
      <c r="U1053" s="11"/>
      <c r="V1053" s="7"/>
      <c r="W1053" s="8"/>
      <c r="X1053" s="4"/>
      <c r="Y1053" s="7"/>
      <c r="Z1053" s="3"/>
    </row>
    <row r="1054" spans="1:26" x14ac:dyDescent="0.25">
      <c r="A1054" s="2">
        <v>1053</v>
      </c>
      <c r="B1054">
        <v>3482.79</v>
      </c>
      <c r="C1054">
        <v>3</v>
      </c>
      <c r="D1054" s="8">
        <f t="shared" si="32"/>
        <v>1160.93</v>
      </c>
      <c r="E1054" s="4">
        <v>6</v>
      </c>
      <c r="F1054" s="7">
        <v>14</v>
      </c>
      <c r="G1054" s="3">
        <f t="shared" si="33"/>
        <v>97518.12</v>
      </c>
      <c r="I1054" s="3"/>
      <c r="J1054" s="7"/>
      <c r="K1054" s="11"/>
      <c r="L1054" s="11"/>
      <c r="M1054" s="11"/>
      <c r="N1054" s="7"/>
      <c r="O1054" s="14"/>
      <c r="P1054" s="11"/>
      <c r="Q1054" s="11"/>
      <c r="R1054" s="11"/>
      <c r="S1054" s="11"/>
      <c r="T1054" s="11"/>
      <c r="U1054" s="11"/>
      <c r="V1054" s="7"/>
      <c r="W1054" s="8"/>
      <c r="X1054" s="4"/>
      <c r="Y1054" s="7"/>
      <c r="Z1054" s="3"/>
    </row>
    <row r="1055" spans="1:26" x14ac:dyDescent="0.25">
      <c r="A1055" s="2">
        <v>1054</v>
      </c>
      <c r="B1055">
        <v>8433.75</v>
      </c>
      <c r="C1055">
        <v>8</v>
      </c>
      <c r="D1055" s="8">
        <f t="shared" si="32"/>
        <v>1054.21875</v>
      </c>
      <c r="E1055" s="4">
        <v>6</v>
      </c>
      <c r="F1055" s="7">
        <v>3</v>
      </c>
      <c r="G1055" s="3">
        <f t="shared" si="33"/>
        <v>18975.9375</v>
      </c>
      <c r="I1055" s="3"/>
      <c r="J1055" s="7"/>
      <c r="K1055" s="11"/>
      <c r="L1055" s="11"/>
      <c r="M1055" s="11"/>
      <c r="N1055" s="7"/>
      <c r="O1055" s="14"/>
      <c r="P1055" s="11"/>
      <c r="Q1055" s="11"/>
      <c r="R1055" s="11"/>
      <c r="S1055" s="11"/>
      <c r="T1055" s="11"/>
      <c r="U1055" s="11"/>
      <c r="V1055" s="7"/>
      <c r="W1055" s="8"/>
      <c r="X1055" s="4"/>
      <c r="Y1055" s="7"/>
      <c r="Z1055" s="3"/>
    </row>
    <row r="1056" spans="1:26" x14ac:dyDescent="0.25">
      <c r="A1056" s="2">
        <v>1055</v>
      </c>
      <c r="B1056">
        <v>924.06</v>
      </c>
      <c r="C1056">
        <v>2</v>
      </c>
      <c r="D1056" s="8">
        <f t="shared" si="32"/>
        <v>462.03</v>
      </c>
      <c r="E1056" s="4">
        <v>6</v>
      </c>
      <c r="F1056" s="7">
        <v>8</v>
      </c>
      <c r="G1056" s="3">
        <f t="shared" si="33"/>
        <v>22177.439999999999</v>
      </c>
      <c r="I1056" s="3"/>
      <c r="J1056" s="7"/>
      <c r="K1056" s="11"/>
      <c r="L1056" s="11"/>
      <c r="M1056" s="11"/>
      <c r="N1056" s="7"/>
      <c r="O1056" s="14"/>
      <c r="P1056" s="7"/>
      <c r="Q1056" s="11"/>
      <c r="R1056" s="11"/>
      <c r="S1056" s="11"/>
      <c r="T1056" s="11"/>
      <c r="U1056" s="11"/>
      <c r="V1056" s="7"/>
      <c r="W1056" s="8"/>
      <c r="X1056" s="4"/>
      <c r="Y1056" s="7"/>
      <c r="Z1056" s="3"/>
    </row>
    <row r="1057" spans="1:26" x14ac:dyDescent="0.25">
      <c r="A1057" s="2">
        <v>1056</v>
      </c>
      <c r="B1057">
        <v>7920.27</v>
      </c>
      <c r="C1057">
        <v>7</v>
      </c>
      <c r="D1057" s="8">
        <f t="shared" si="32"/>
        <v>1131.467142857143</v>
      </c>
      <c r="E1057" s="4">
        <v>6</v>
      </c>
      <c r="F1057" s="7">
        <v>13</v>
      </c>
      <c r="G1057" s="3">
        <f t="shared" si="33"/>
        <v>88254.437142857161</v>
      </c>
      <c r="I1057" s="3"/>
      <c r="J1057" s="7"/>
      <c r="K1057" s="11"/>
      <c r="L1057" s="11"/>
      <c r="M1057" s="11"/>
      <c r="N1057" s="7"/>
      <c r="O1057" s="14"/>
      <c r="P1057" s="11"/>
      <c r="Q1057" s="11"/>
      <c r="R1057" s="11"/>
      <c r="S1057" s="11"/>
      <c r="T1057" s="11"/>
      <c r="U1057" s="11"/>
      <c r="V1057" s="7"/>
      <c r="W1057" s="8"/>
      <c r="X1057" s="4"/>
      <c r="Y1057" s="7"/>
      <c r="Z1057" s="3"/>
    </row>
    <row r="1058" spans="1:26" x14ac:dyDescent="0.25">
      <c r="A1058" s="2">
        <v>1057</v>
      </c>
      <c r="B1058">
        <v>4028.4700000000003</v>
      </c>
      <c r="C1058">
        <v>3</v>
      </c>
      <c r="D1058" s="8">
        <f t="shared" si="32"/>
        <v>1342.8233333333335</v>
      </c>
      <c r="E1058" s="4">
        <v>6</v>
      </c>
      <c r="F1058" s="7">
        <v>12</v>
      </c>
      <c r="G1058" s="3">
        <f t="shared" si="33"/>
        <v>96683.28</v>
      </c>
      <c r="I1058" s="3"/>
      <c r="J1058" s="7"/>
      <c r="K1058" s="11"/>
      <c r="L1058" s="11"/>
      <c r="M1058" s="11"/>
      <c r="N1058" s="7"/>
      <c r="O1058" s="14"/>
      <c r="P1058" s="11"/>
      <c r="Q1058" s="11"/>
      <c r="R1058" s="11"/>
      <c r="S1058" s="11"/>
      <c r="T1058" s="11"/>
      <c r="U1058" s="11"/>
      <c r="V1058" s="7"/>
      <c r="W1058" s="8"/>
      <c r="X1058" s="4"/>
      <c r="Y1058" s="7"/>
      <c r="Z1058" s="3"/>
    </row>
    <row r="1059" spans="1:26" x14ac:dyDescent="0.25">
      <c r="A1059" s="2">
        <v>1058</v>
      </c>
      <c r="B1059">
        <v>2308.7200000000003</v>
      </c>
      <c r="C1059">
        <v>3</v>
      </c>
      <c r="D1059" s="8">
        <f t="shared" si="32"/>
        <v>769.57333333333338</v>
      </c>
      <c r="E1059" s="4">
        <v>6</v>
      </c>
      <c r="F1059" s="7">
        <v>6</v>
      </c>
      <c r="G1059" s="3">
        <f t="shared" si="33"/>
        <v>27704.640000000003</v>
      </c>
      <c r="I1059" s="3"/>
      <c r="J1059" s="7"/>
      <c r="K1059" s="11"/>
      <c r="L1059" s="11"/>
      <c r="M1059" s="11"/>
      <c r="N1059" s="7"/>
      <c r="O1059" s="14"/>
      <c r="P1059" s="11"/>
      <c r="Q1059" s="11"/>
      <c r="R1059" s="11"/>
      <c r="S1059" s="11"/>
      <c r="T1059" s="11"/>
      <c r="U1059" s="11"/>
      <c r="V1059" s="7"/>
      <c r="W1059" s="8"/>
      <c r="X1059" s="4"/>
      <c r="Y1059" s="7"/>
      <c r="Z1059" s="3"/>
    </row>
    <row r="1060" spans="1:26" x14ac:dyDescent="0.25">
      <c r="A1060" s="2">
        <v>1059</v>
      </c>
      <c r="B1060">
        <v>2449.81</v>
      </c>
      <c r="C1060">
        <v>2</v>
      </c>
      <c r="D1060" s="8">
        <f t="shared" si="32"/>
        <v>1224.905</v>
      </c>
      <c r="E1060" s="4">
        <v>6</v>
      </c>
      <c r="F1060" s="7">
        <v>5</v>
      </c>
      <c r="G1060" s="3">
        <f t="shared" si="33"/>
        <v>36747.15</v>
      </c>
      <c r="I1060" s="3"/>
      <c r="J1060" s="7"/>
      <c r="K1060" s="11"/>
      <c r="L1060" s="11"/>
      <c r="M1060" s="11"/>
      <c r="N1060" s="7"/>
      <c r="O1060" s="14"/>
      <c r="P1060" s="11"/>
      <c r="Q1060" s="11"/>
      <c r="R1060" s="11"/>
      <c r="S1060" s="11"/>
      <c r="T1060" s="11"/>
      <c r="U1060" s="11"/>
      <c r="V1060" s="7"/>
      <c r="W1060" s="8"/>
      <c r="X1060" s="4"/>
      <c r="Y1060" s="7"/>
      <c r="Z1060" s="3"/>
    </row>
    <row r="1061" spans="1:26" x14ac:dyDescent="0.25">
      <c r="A1061" s="2">
        <v>1060</v>
      </c>
      <c r="B1061">
        <v>9606.77</v>
      </c>
      <c r="C1061">
        <v>6</v>
      </c>
      <c r="D1061" s="8">
        <f t="shared" si="32"/>
        <v>1601.1283333333333</v>
      </c>
      <c r="E1061" s="4">
        <v>6</v>
      </c>
      <c r="F1061" s="7">
        <v>4</v>
      </c>
      <c r="G1061" s="3">
        <f t="shared" si="33"/>
        <v>38427.08</v>
      </c>
      <c r="I1061" s="3"/>
      <c r="J1061" s="7"/>
      <c r="K1061" s="11"/>
      <c r="L1061" s="11"/>
      <c r="M1061" s="11"/>
      <c r="N1061" s="7"/>
      <c r="O1061" s="14"/>
      <c r="P1061" s="11"/>
      <c r="Q1061" s="11"/>
      <c r="R1061" s="11"/>
      <c r="S1061" s="11"/>
      <c r="T1061" s="11"/>
      <c r="U1061" s="11"/>
      <c r="V1061" s="7"/>
      <c r="W1061" s="8"/>
      <c r="X1061" s="4"/>
      <c r="Y1061" s="7"/>
      <c r="Z1061" s="3"/>
    </row>
    <row r="1062" spans="1:26" x14ac:dyDescent="0.25">
      <c r="A1062" s="2">
        <v>1061</v>
      </c>
      <c r="B1062">
        <v>4056.7599999999998</v>
      </c>
      <c r="C1062">
        <v>6</v>
      </c>
      <c r="D1062" s="8">
        <f t="shared" si="32"/>
        <v>676.12666666666667</v>
      </c>
      <c r="E1062" s="4">
        <v>6</v>
      </c>
      <c r="F1062" s="7">
        <v>6</v>
      </c>
      <c r="G1062" s="3">
        <f t="shared" si="33"/>
        <v>24340.560000000001</v>
      </c>
      <c r="I1062" s="3"/>
      <c r="J1062" s="7"/>
      <c r="K1062" s="11"/>
      <c r="L1062" s="11"/>
      <c r="M1062" s="11"/>
      <c r="N1062" s="7"/>
      <c r="O1062" s="14"/>
      <c r="P1062" s="11"/>
      <c r="Q1062" s="11"/>
      <c r="R1062" s="11"/>
      <c r="S1062" s="11"/>
      <c r="T1062" s="11"/>
      <c r="U1062" s="11"/>
      <c r="V1062" s="7"/>
      <c r="W1062" s="8"/>
      <c r="X1062" s="4"/>
      <c r="Y1062" s="7"/>
      <c r="Z1062" s="3"/>
    </row>
    <row r="1063" spans="1:26" x14ac:dyDescent="0.25">
      <c r="A1063" s="2">
        <v>1062</v>
      </c>
      <c r="B1063">
        <v>7619.47</v>
      </c>
      <c r="C1063">
        <v>6</v>
      </c>
      <c r="D1063" s="8">
        <f t="shared" si="32"/>
        <v>1269.9116666666666</v>
      </c>
      <c r="E1063" s="4">
        <v>6</v>
      </c>
      <c r="F1063" s="7">
        <v>13</v>
      </c>
      <c r="G1063" s="3">
        <f t="shared" si="33"/>
        <v>99053.109999999986</v>
      </c>
      <c r="I1063" s="3"/>
      <c r="J1063" s="7"/>
      <c r="K1063" s="11"/>
      <c r="L1063" s="11"/>
      <c r="M1063" s="11"/>
      <c r="N1063" s="7"/>
      <c r="O1063" s="14"/>
      <c r="P1063" s="11"/>
      <c r="Q1063" s="11"/>
      <c r="R1063" s="11"/>
      <c r="S1063" s="11"/>
      <c r="T1063" s="11"/>
      <c r="U1063" s="11"/>
      <c r="V1063" s="7"/>
      <c r="W1063" s="8"/>
      <c r="X1063" s="4"/>
      <c r="Y1063" s="7"/>
      <c r="Z1063" s="3"/>
    </row>
    <row r="1064" spans="1:26" x14ac:dyDescent="0.25">
      <c r="A1064" s="2">
        <v>1063</v>
      </c>
      <c r="B1064">
        <v>5833.22</v>
      </c>
      <c r="C1064">
        <v>6</v>
      </c>
      <c r="D1064" s="8">
        <f t="shared" si="32"/>
        <v>972.20333333333338</v>
      </c>
      <c r="E1064" s="4">
        <v>6</v>
      </c>
      <c r="F1064" s="7">
        <v>19</v>
      </c>
      <c r="G1064" s="3">
        <f t="shared" si="33"/>
        <v>110831.18000000001</v>
      </c>
      <c r="I1064" s="3"/>
      <c r="J1064" s="7"/>
      <c r="K1064" s="11"/>
      <c r="L1064" s="7"/>
      <c r="M1064" s="11"/>
      <c r="N1064" s="7"/>
      <c r="O1064" s="14"/>
      <c r="P1064" s="11"/>
      <c r="Q1064" s="11"/>
      <c r="R1064" s="11"/>
      <c r="S1064" s="11"/>
      <c r="T1064" s="11"/>
      <c r="U1064" s="11"/>
      <c r="V1064" s="7"/>
      <c r="W1064" s="8"/>
      <c r="X1064" s="4"/>
      <c r="Y1064" s="7"/>
      <c r="Z1064" s="3"/>
    </row>
    <row r="1065" spans="1:26" x14ac:dyDescent="0.25">
      <c r="A1065" s="2">
        <v>1064</v>
      </c>
      <c r="B1065">
        <v>5404.67</v>
      </c>
      <c r="C1065">
        <v>3</v>
      </c>
      <c r="D1065" s="8">
        <f t="shared" si="32"/>
        <v>1801.5566666666666</v>
      </c>
      <c r="E1065" s="4">
        <v>6</v>
      </c>
      <c r="F1065" s="7">
        <v>14</v>
      </c>
      <c r="G1065" s="3">
        <f t="shared" si="33"/>
        <v>151330.76</v>
      </c>
      <c r="I1065" s="3"/>
      <c r="J1065" s="7"/>
      <c r="K1065" s="11"/>
      <c r="L1065" s="11"/>
      <c r="M1065" s="11"/>
      <c r="N1065" s="7"/>
      <c r="O1065" s="14"/>
      <c r="P1065" s="11"/>
      <c r="Q1065" s="11"/>
      <c r="R1065" s="11"/>
      <c r="S1065" s="11"/>
      <c r="T1065" s="11"/>
      <c r="U1065" s="11"/>
      <c r="V1065" s="7"/>
      <c r="W1065" s="8"/>
      <c r="X1065" s="4"/>
      <c r="Y1065" s="7"/>
      <c r="Z1065" s="3"/>
    </row>
    <row r="1066" spans="1:26" x14ac:dyDescent="0.25">
      <c r="A1066" s="2">
        <v>1065</v>
      </c>
      <c r="B1066">
        <v>4709.66</v>
      </c>
      <c r="C1066">
        <v>6</v>
      </c>
      <c r="D1066" s="8">
        <f t="shared" si="32"/>
        <v>784.94333333333327</v>
      </c>
      <c r="E1066" s="4">
        <v>6</v>
      </c>
      <c r="F1066" s="7">
        <v>13</v>
      </c>
      <c r="G1066" s="3">
        <f t="shared" si="33"/>
        <v>61225.58</v>
      </c>
      <c r="I1066" s="3"/>
      <c r="J1066" s="7"/>
      <c r="K1066" s="11"/>
      <c r="L1066" s="11"/>
      <c r="M1066" s="11"/>
      <c r="N1066" s="7"/>
      <c r="O1066" s="14"/>
      <c r="P1066" s="11"/>
      <c r="Q1066" s="11"/>
      <c r="R1066" s="11"/>
      <c r="S1066" s="11"/>
      <c r="T1066" s="11"/>
      <c r="U1066" s="11"/>
      <c r="V1066" s="7"/>
      <c r="W1066" s="8"/>
      <c r="X1066" s="4"/>
      <c r="Y1066" s="7"/>
      <c r="Z1066" s="3"/>
    </row>
    <row r="1067" spans="1:26" x14ac:dyDescent="0.25">
      <c r="A1067" s="2">
        <v>1066</v>
      </c>
      <c r="B1067">
        <v>2637.5299999999997</v>
      </c>
      <c r="C1067">
        <v>3</v>
      </c>
      <c r="D1067" s="8">
        <f t="shared" si="32"/>
        <v>879.17666666666662</v>
      </c>
      <c r="E1067" s="4">
        <v>6</v>
      </c>
      <c r="F1067" s="7">
        <v>8</v>
      </c>
      <c r="G1067" s="3">
        <f t="shared" si="33"/>
        <v>42200.479999999996</v>
      </c>
      <c r="I1067" s="3"/>
      <c r="J1067" s="7"/>
      <c r="K1067" s="11"/>
      <c r="L1067" s="11"/>
      <c r="M1067" s="11"/>
      <c r="N1067" s="7"/>
      <c r="O1067" s="14"/>
      <c r="P1067" s="11"/>
      <c r="Q1067" s="11"/>
      <c r="R1067" s="11"/>
      <c r="S1067" s="11"/>
      <c r="T1067" s="11"/>
      <c r="U1067" s="11"/>
      <c r="V1067" s="7"/>
      <c r="W1067" s="8"/>
      <c r="X1067" s="4"/>
      <c r="Y1067" s="7"/>
      <c r="Z1067" s="3"/>
    </row>
    <row r="1068" spans="1:26" x14ac:dyDescent="0.25">
      <c r="A1068" s="2">
        <v>1067</v>
      </c>
      <c r="B1068">
        <v>1854.93</v>
      </c>
      <c r="C1068">
        <v>2</v>
      </c>
      <c r="D1068" s="8">
        <f t="shared" si="32"/>
        <v>927.46500000000003</v>
      </c>
      <c r="E1068" s="4">
        <v>6</v>
      </c>
      <c r="F1068" s="7">
        <v>8</v>
      </c>
      <c r="G1068" s="3">
        <f t="shared" si="33"/>
        <v>44518.32</v>
      </c>
      <c r="I1068" s="3"/>
      <c r="J1068" s="7"/>
      <c r="K1068" s="11"/>
      <c r="L1068" s="11"/>
      <c r="M1068" s="11"/>
      <c r="N1068" s="7"/>
      <c r="O1068" s="14"/>
      <c r="P1068" s="11"/>
      <c r="Q1068" s="11"/>
      <c r="R1068" s="11"/>
      <c r="S1068" s="11"/>
      <c r="T1068" s="11"/>
      <c r="U1068" s="11"/>
      <c r="V1068" s="7"/>
      <c r="W1068" s="8"/>
      <c r="X1068" s="4"/>
      <c r="Y1068" s="7"/>
      <c r="Z1068" s="3"/>
    </row>
    <row r="1069" spans="1:26" x14ac:dyDescent="0.25">
      <c r="A1069" s="2">
        <v>1068</v>
      </c>
      <c r="B1069">
        <v>14254.549999999997</v>
      </c>
      <c r="C1069">
        <v>14</v>
      </c>
      <c r="D1069" s="8">
        <f t="shared" si="32"/>
        <v>1018.1821428571427</v>
      </c>
      <c r="E1069" s="4">
        <v>6</v>
      </c>
      <c r="F1069" s="7">
        <v>12</v>
      </c>
      <c r="G1069" s="3">
        <f t="shared" si="33"/>
        <v>73309.114285714269</v>
      </c>
      <c r="I1069" s="3"/>
      <c r="J1069" s="7"/>
      <c r="K1069" s="11"/>
      <c r="L1069" s="11"/>
      <c r="M1069" s="11"/>
      <c r="N1069" s="7"/>
      <c r="O1069" s="14"/>
      <c r="P1069" s="11"/>
      <c r="Q1069" s="11"/>
      <c r="R1069" s="11"/>
      <c r="S1069" s="11"/>
      <c r="T1069" s="11"/>
      <c r="U1069" s="11"/>
      <c r="V1069" s="7"/>
      <c r="W1069" s="8"/>
      <c r="X1069" s="4"/>
      <c r="Y1069" s="7"/>
      <c r="Z1069" s="3"/>
    </row>
    <row r="1070" spans="1:26" x14ac:dyDescent="0.25">
      <c r="A1070" s="2">
        <v>1069</v>
      </c>
      <c r="B1070">
        <v>6910.5</v>
      </c>
      <c r="C1070">
        <v>5</v>
      </c>
      <c r="D1070" s="8">
        <f t="shared" si="32"/>
        <v>1382.1</v>
      </c>
      <c r="E1070" s="4">
        <v>6</v>
      </c>
      <c r="F1070" s="7">
        <v>13</v>
      </c>
      <c r="G1070" s="3">
        <f t="shared" si="33"/>
        <v>107803.79999999999</v>
      </c>
      <c r="I1070" s="3"/>
      <c r="J1070" s="7"/>
      <c r="K1070" s="11"/>
      <c r="L1070" s="11"/>
      <c r="M1070" s="11"/>
      <c r="N1070" s="7"/>
      <c r="O1070" s="14"/>
      <c r="P1070" s="11"/>
      <c r="Q1070" s="11"/>
      <c r="R1070" s="11"/>
      <c r="S1070" s="11"/>
      <c r="T1070" s="11"/>
      <c r="U1070" s="11"/>
      <c r="V1070" s="7"/>
      <c r="W1070" s="8"/>
      <c r="X1070" s="4"/>
      <c r="Y1070" s="7"/>
      <c r="Z1070" s="3"/>
    </row>
    <row r="1071" spans="1:26" x14ac:dyDescent="0.25">
      <c r="A1071" s="2">
        <v>1070</v>
      </c>
      <c r="B1071">
        <v>5754.6600000000008</v>
      </c>
      <c r="C1071">
        <v>4</v>
      </c>
      <c r="D1071" s="8">
        <f t="shared" si="32"/>
        <v>1438.6650000000002</v>
      </c>
      <c r="E1071" s="4">
        <v>6</v>
      </c>
      <c r="F1071" s="7">
        <v>3</v>
      </c>
      <c r="G1071" s="3">
        <f t="shared" si="33"/>
        <v>25895.970000000005</v>
      </c>
      <c r="I1071" s="3"/>
      <c r="J1071" s="7"/>
      <c r="K1071" s="11"/>
      <c r="L1071" s="11"/>
      <c r="M1071" s="11"/>
      <c r="N1071" s="7"/>
      <c r="O1071" s="14"/>
      <c r="P1071" s="7"/>
      <c r="Q1071" s="11"/>
      <c r="R1071" s="11"/>
      <c r="S1071" s="11"/>
      <c r="T1071" s="11"/>
      <c r="U1071" s="11"/>
      <c r="V1071" s="7"/>
      <c r="W1071" s="8"/>
      <c r="X1071" s="4"/>
      <c r="Y1071" s="7"/>
      <c r="Z1071" s="3"/>
    </row>
    <row r="1072" spans="1:26" x14ac:dyDescent="0.25">
      <c r="A1072" s="2">
        <v>1071</v>
      </c>
      <c r="B1072">
        <v>7958.6799999999994</v>
      </c>
      <c r="C1072">
        <v>6</v>
      </c>
      <c r="D1072" s="8">
        <f t="shared" si="32"/>
        <v>1326.4466666666665</v>
      </c>
      <c r="E1072" s="4">
        <v>6</v>
      </c>
      <c r="F1072" s="7">
        <v>15</v>
      </c>
      <c r="G1072" s="3">
        <f t="shared" si="33"/>
        <v>119380.19999999998</v>
      </c>
      <c r="I1072" s="3"/>
      <c r="J1072" s="7"/>
      <c r="K1072" s="11"/>
      <c r="L1072" s="11"/>
      <c r="M1072" s="11"/>
      <c r="N1072" s="7"/>
      <c r="O1072" s="14"/>
      <c r="P1072" s="11"/>
      <c r="Q1072" s="11"/>
      <c r="R1072" s="11"/>
      <c r="S1072" s="11"/>
      <c r="T1072" s="11"/>
      <c r="U1072" s="11"/>
      <c r="V1072" s="7"/>
      <c r="W1072" s="8"/>
      <c r="X1072" s="4"/>
      <c r="Y1072" s="7"/>
      <c r="Z1072" s="3"/>
    </row>
    <row r="1073" spans="1:26" x14ac:dyDescent="0.25">
      <c r="A1073" s="2">
        <v>1072</v>
      </c>
      <c r="B1073">
        <v>3697.58</v>
      </c>
      <c r="C1073">
        <v>3</v>
      </c>
      <c r="D1073" s="8">
        <f t="shared" si="32"/>
        <v>1232.5266666666666</v>
      </c>
      <c r="E1073" s="4">
        <v>6</v>
      </c>
      <c r="F1073" s="7">
        <v>1</v>
      </c>
      <c r="G1073" s="3">
        <f t="shared" si="33"/>
        <v>7395.16</v>
      </c>
      <c r="I1073" s="3"/>
      <c r="J1073" s="7"/>
      <c r="K1073" s="11"/>
      <c r="L1073" s="11"/>
      <c r="M1073" s="11"/>
      <c r="N1073" s="7"/>
      <c r="O1073" s="14"/>
      <c r="P1073" s="11"/>
      <c r="Q1073" s="11"/>
      <c r="R1073" s="11"/>
      <c r="S1073" s="11"/>
      <c r="T1073" s="11"/>
      <c r="U1073" s="11"/>
      <c r="V1073" s="7"/>
      <c r="W1073" s="8"/>
      <c r="X1073" s="4"/>
      <c r="Y1073" s="7"/>
      <c r="Z1073" s="3"/>
    </row>
    <row r="1074" spans="1:26" x14ac:dyDescent="0.25">
      <c r="A1074" s="2">
        <v>1073</v>
      </c>
      <c r="B1074">
        <v>6454.89</v>
      </c>
      <c r="C1074">
        <v>6</v>
      </c>
      <c r="D1074" s="8">
        <f t="shared" si="32"/>
        <v>1075.8150000000001</v>
      </c>
      <c r="E1074" s="4">
        <v>6</v>
      </c>
      <c r="F1074" s="7">
        <v>1</v>
      </c>
      <c r="G1074" s="3">
        <f t="shared" si="33"/>
        <v>6454.89</v>
      </c>
      <c r="I1074" s="3"/>
      <c r="J1074" s="7"/>
      <c r="K1074" s="11"/>
      <c r="L1074" s="11"/>
      <c r="M1074" s="11"/>
      <c r="N1074" s="7"/>
      <c r="O1074" s="14"/>
      <c r="P1074" s="7"/>
      <c r="Q1074" s="11"/>
      <c r="R1074" s="11"/>
      <c r="S1074" s="11"/>
      <c r="T1074" s="11"/>
      <c r="U1074" s="11"/>
      <c r="V1074" s="7"/>
      <c r="W1074" s="8"/>
      <c r="X1074" s="4"/>
      <c r="Y1074" s="7"/>
      <c r="Z1074" s="3"/>
    </row>
    <row r="1075" spans="1:26" x14ac:dyDescent="0.25">
      <c r="A1075" s="2">
        <v>1074</v>
      </c>
      <c r="B1075">
        <v>9370.01</v>
      </c>
      <c r="C1075">
        <v>8</v>
      </c>
      <c r="D1075" s="8">
        <f t="shared" si="32"/>
        <v>1171.25125</v>
      </c>
      <c r="E1075" s="4">
        <v>6</v>
      </c>
      <c r="F1075" s="7">
        <v>8</v>
      </c>
      <c r="G1075" s="3">
        <f t="shared" si="33"/>
        <v>56220.06</v>
      </c>
      <c r="I1075" s="3"/>
      <c r="J1075" s="7"/>
      <c r="K1075" s="11"/>
      <c r="L1075" s="11"/>
      <c r="M1075" s="11"/>
      <c r="N1075" s="7"/>
      <c r="O1075" s="14"/>
      <c r="P1075" s="11"/>
      <c r="Q1075" s="11"/>
      <c r="R1075" s="11"/>
      <c r="S1075" s="11"/>
      <c r="T1075" s="11"/>
      <c r="U1075" s="11"/>
      <c r="V1075" s="7"/>
      <c r="W1075" s="8"/>
      <c r="X1075" s="4"/>
      <c r="Y1075" s="7"/>
      <c r="Z1075" s="3"/>
    </row>
    <row r="1076" spans="1:26" x14ac:dyDescent="0.25">
      <c r="A1076" s="2">
        <v>1075</v>
      </c>
      <c r="B1076">
        <v>6597.82</v>
      </c>
      <c r="C1076">
        <v>6</v>
      </c>
      <c r="D1076" s="8">
        <f t="shared" si="32"/>
        <v>1099.6366666666665</v>
      </c>
      <c r="E1076" s="4">
        <v>6</v>
      </c>
      <c r="F1076" s="7">
        <v>7</v>
      </c>
      <c r="G1076" s="3">
        <f t="shared" si="33"/>
        <v>46184.74</v>
      </c>
      <c r="I1076" s="3"/>
      <c r="J1076" s="7"/>
      <c r="K1076" s="11"/>
      <c r="L1076" s="11"/>
      <c r="M1076" s="11"/>
      <c r="N1076" s="7"/>
      <c r="O1076" s="14"/>
      <c r="P1076" s="11"/>
      <c r="Q1076" s="11"/>
      <c r="R1076" s="11"/>
      <c r="S1076" s="11"/>
      <c r="T1076" s="11"/>
      <c r="U1076" s="11"/>
      <c r="V1076" s="7"/>
      <c r="W1076" s="8"/>
      <c r="X1076" s="4"/>
      <c r="Y1076" s="7"/>
      <c r="Z1076" s="3"/>
    </row>
    <row r="1077" spans="1:26" x14ac:dyDescent="0.25">
      <c r="A1077" s="2">
        <v>1076</v>
      </c>
      <c r="B1077">
        <v>14390.1</v>
      </c>
      <c r="C1077">
        <v>12</v>
      </c>
      <c r="D1077" s="8">
        <f t="shared" si="32"/>
        <v>1199.175</v>
      </c>
      <c r="E1077" s="4">
        <v>6</v>
      </c>
      <c r="F1077" s="7">
        <v>18</v>
      </c>
      <c r="G1077" s="3">
        <f t="shared" si="33"/>
        <v>129510.9</v>
      </c>
      <c r="I1077" s="3"/>
      <c r="J1077" s="7"/>
      <c r="K1077" s="11"/>
      <c r="L1077" s="11"/>
      <c r="M1077" s="11"/>
      <c r="N1077" s="7"/>
      <c r="O1077" s="14"/>
      <c r="P1077" s="11"/>
      <c r="Q1077" s="11"/>
      <c r="R1077" s="11"/>
      <c r="S1077" s="11"/>
      <c r="T1077" s="11"/>
      <c r="U1077" s="11"/>
      <c r="V1077" s="7"/>
      <c r="W1077" s="8"/>
      <c r="X1077" s="4"/>
      <c r="Y1077" s="7"/>
      <c r="Z1077" s="3"/>
    </row>
    <row r="1078" spans="1:26" x14ac:dyDescent="0.25">
      <c r="A1078" s="2">
        <v>1077</v>
      </c>
      <c r="B1078">
        <v>6570.44</v>
      </c>
      <c r="C1078">
        <v>6</v>
      </c>
      <c r="D1078" s="8">
        <f t="shared" si="32"/>
        <v>1095.0733333333333</v>
      </c>
      <c r="E1078" s="4">
        <v>6</v>
      </c>
      <c r="F1078" s="7">
        <v>7</v>
      </c>
      <c r="G1078" s="3">
        <f t="shared" si="33"/>
        <v>45993.079999999994</v>
      </c>
      <c r="I1078" s="3"/>
      <c r="J1078" s="7"/>
      <c r="K1078" s="11"/>
      <c r="L1078" s="11"/>
      <c r="M1078" s="11"/>
      <c r="N1078" s="7"/>
      <c r="O1078" s="14"/>
      <c r="P1078" s="11"/>
      <c r="Q1078" s="11"/>
      <c r="R1078" s="11"/>
      <c r="S1078" s="11"/>
      <c r="T1078" s="11"/>
      <c r="U1078" s="11"/>
      <c r="V1078" s="7"/>
      <c r="W1078" s="8"/>
      <c r="X1078" s="4"/>
      <c r="Y1078" s="7"/>
      <c r="Z1078" s="3"/>
    </row>
    <row r="1079" spans="1:26" x14ac:dyDescent="0.25">
      <c r="A1079" s="2">
        <v>1078</v>
      </c>
      <c r="B1079">
        <v>3640.22</v>
      </c>
      <c r="C1079">
        <v>5</v>
      </c>
      <c r="D1079" s="8">
        <f t="shared" si="32"/>
        <v>728.04399999999998</v>
      </c>
      <c r="E1079" s="4">
        <v>6</v>
      </c>
      <c r="F1079" s="7">
        <v>2</v>
      </c>
      <c r="G1079" s="3">
        <f t="shared" si="33"/>
        <v>8736.5280000000002</v>
      </c>
      <c r="I1079" s="3"/>
      <c r="J1079" s="7"/>
      <c r="K1079" s="11"/>
      <c r="L1079" s="11"/>
      <c r="M1079" s="11"/>
      <c r="N1079" s="7"/>
      <c r="O1079" s="14"/>
      <c r="P1079" s="11"/>
      <c r="Q1079" s="11"/>
      <c r="R1079" s="11"/>
      <c r="S1079" s="11"/>
      <c r="T1079" s="11"/>
      <c r="U1079" s="11"/>
      <c r="V1079" s="7"/>
      <c r="W1079" s="8"/>
      <c r="X1079" s="4"/>
      <c r="Y1079" s="7"/>
      <c r="Z1079" s="3"/>
    </row>
    <row r="1080" spans="1:26" x14ac:dyDescent="0.25">
      <c r="A1080" s="2">
        <v>1079</v>
      </c>
      <c r="B1080">
        <v>3829.1099999999997</v>
      </c>
      <c r="C1080">
        <v>4</v>
      </c>
      <c r="D1080" s="8">
        <f t="shared" si="32"/>
        <v>957.27749999999992</v>
      </c>
      <c r="E1080" s="4">
        <v>6</v>
      </c>
      <c r="F1080" s="7">
        <v>18</v>
      </c>
      <c r="G1080" s="3">
        <f t="shared" si="33"/>
        <v>103385.96999999999</v>
      </c>
      <c r="I1080" s="3"/>
      <c r="J1080" s="7"/>
      <c r="K1080" s="11"/>
      <c r="L1080" s="11"/>
      <c r="M1080" s="11"/>
      <c r="N1080" s="7"/>
      <c r="O1080" s="14"/>
      <c r="P1080" s="7"/>
      <c r="Q1080" s="11"/>
      <c r="R1080" s="11"/>
      <c r="S1080" s="11"/>
      <c r="T1080" s="11"/>
      <c r="U1080" s="11"/>
      <c r="V1080" s="7"/>
      <c r="W1080" s="8"/>
      <c r="X1080" s="4"/>
      <c r="Y1080" s="7"/>
      <c r="Z1080" s="3"/>
    </row>
    <row r="1081" spans="1:26" x14ac:dyDescent="0.25">
      <c r="A1081" s="2">
        <v>1080</v>
      </c>
      <c r="B1081">
        <v>3133.43</v>
      </c>
      <c r="C1081">
        <v>3</v>
      </c>
      <c r="D1081" s="8">
        <f t="shared" si="32"/>
        <v>1044.4766666666667</v>
      </c>
      <c r="E1081" s="4">
        <v>6</v>
      </c>
      <c r="F1081" s="7">
        <v>20</v>
      </c>
      <c r="G1081" s="3">
        <f t="shared" si="33"/>
        <v>125337.20000000001</v>
      </c>
      <c r="I1081" s="3"/>
      <c r="J1081" s="7"/>
      <c r="K1081" s="11"/>
      <c r="L1081" s="11"/>
      <c r="M1081" s="11"/>
      <c r="N1081" s="7"/>
      <c r="O1081" s="14"/>
      <c r="P1081" s="11"/>
      <c r="Q1081" s="11"/>
      <c r="R1081" s="11"/>
      <c r="S1081" s="11"/>
      <c r="T1081" s="11"/>
      <c r="U1081" s="11"/>
      <c r="V1081" s="7"/>
      <c r="W1081" s="8"/>
      <c r="X1081" s="4"/>
      <c r="Y1081" s="7"/>
      <c r="Z1081" s="3"/>
    </row>
    <row r="1082" spans="1:26" x14ac:dyDescent="0.25">
      <c r="A1082" s="2">
        <v>1081</v>
      </c>
      <c r="B1082">
        <v>6119.7199999999993</v>
      </c>
      <c r="C1082">
        <v>5</v>
      </c>
      <c r="D1082" s="8">
        <f t="shared" si="32"/>
        <v>1223.944</v>
      </c>
      <c r="E1082" s="4">
        <v>6</v>
      </c>
      <c r="F1082" s="7">
        <v>18</v>
      </c>
      <c r="G1082" s="3">
        <f t="shared" si="33"/>
        <v>132185.95199999999</v>
      </c>
      <c r="I1082" s="3"/>
      <c r="J1082" s="7"/>
      <c r="K1082" s="11"/>
      <c r="L1082" s="11"/>
      <c r="M1082" s="11"/>
      <c r="N1082" s="7"/>
      <c r="O1082" s="14"/>
      <c r="P1082" s="11"/>
      <c r="Q1082" s="11"/>
      <c r="R1082" s="11"/>
      <c r="S1082" s="11"/>
      <c r="T1082" s="11"/>
      <c r="U1082" s="11"/>
      <c r="V1082" s="7"/>
      <c r="W1082" s="8"/>
      <c r="X1082" s="4"/>
      <c r="Y1082" s="7"/>
      <c r="Z1082" s="3"/>
    </row>
    <row r="1083" spans="1:26" x14ac:dyDescent="0.25">
      <c r="A1083" s="2">
        <v>1082</v>
      </c>
      <c r="B1083">
        <v>4492.05</v>
      </c>
      <c r="C1083">
        <v>5</v>
      </c>
      <c r="D1083" s="8">
        <f t="shared" si="32"/>
        <v>898.41000000000008</v>
      </c>
      <c r="E1083" s="4">
        <v>6</v>
      </c>
      <c r="F1083" s="7">
        <v>2</v>
      </c>
      <c r="G1083" s="3">
        <f t="shared" si="33"/>
        <v>10780.920000000002</v>
      </c>
      <c r="I1083" s="3"/>
      <c r="J1083" s="7"/>
      <c r="K1083" s="11"/>
      <c r="L1083" s="11"/>
      <c r="M1083" s="11"/>
      <c r="N1083" s="7"/>
      <c r="O1083" s="14"/>
      <c r="P1083" s="11"/>
      <c r="Q1083" s="11"/>
      <c r="R1083" s="11"/>
      <c r="S1083" s="11"/>
      <c r="T1083" s="11"/>
      <c r="U1083" s="11"/>
      <c r="V1083" s="7"/>
      <c r="W1083" s="8"/>
      <c r="X1083" s="4"/>
      <c r="Y1083" s="7"/>
      <c r="Z1083" s="3"/>
    </row>
    <row r="1084" spans="1:26" x14ac:dyDescent="0.25">
      <c r="A1084" s="2">
        <v>1083</v>
      </c>
      <c r="B1084">
        <v>2418.19</v>
      </c>
      <c r="C1084">
        <v>2</v>
      </c>
      <c r="D1084" s="8">
        <f t="shared" si="32"/>
        <v>1209.095</v>
      </c>
      <c r="E1084" s="4">
        <v>6</v>
      </c>
      <c r="F1084" s="7">
        <v>16</v>
      </c>
      <c r="G1084" s="3">
        <f t="shared" si="33"/>
        <v>116073.12</v>
      </c>
      <c r="I1084" s="3"/>
      <c r="J1084" s="7"/>
      <c r="K1084" s="11"/>
      <c r="L1084" s="11"/>
      <c r="M1084" s="11"/>
      <c r="N1084" s="7"/>
      <c r="O1084" s="14"/>
      <c r="P1084" s="11"/>
      <c r="Q1084" s="11"/>
      <c r="R1084" s="11"/>
      <c r="S1084" s="11"/>
      <c r="T1084" s="11"/>
      <c r="U1084" s="11"/>
      <c r="V1084" s="7"/>
      <c r="W1084" s="8"/>
      <c r="X1084" s="4"/>
      <c r="Y1084" s="7"/>
      <c r="Z1084" s="3"/>
    </row>
    <row r="1085" spans="1:26" x14ac:dyDescent="0.25">
      <c r="A1085" s="2">
        <v>1084</v>
      </c>
      <c r="B1085">
        <v>11437.05</v>
      </c>
      <c r="C1085">
        <v>11</v>
      </c>
      <c r="D1085" s="8">
        <f t="shared" si="32"/>
        <v>1039.7318181818182</v>
      </c>
      <c r="E1085" s="4">
        <v>6</v>
      </c>
      <c r="F1085" s="7" t="s">
        <v>5</v>
      </c>
      <c r="G1085" s="3" t="e">
        <f t="shared" si="33"/>
        <v>#VALUE!</v>
      </c>
      <c r="I1085" s="3"/>
      <c r="J1085" s="7"/>
      <c r="K1085" s="11"/>
      <c r="L1085" s="11"/>
      <c r="M1085" s="11"/>
      <c r="N1085" s="7"/>
      <c r="O1085" s="7"/>
      <c r="P1085" s="11"/>
      <c r="Q1085" s="11"/>
      <c r="R1085" s="11"/>
      <c r="S1085" s="11"/>
      <c r="T1085" s="11"/>
      <c r="U1085" s="11"/>
      <c r="V1085" s="7"/>
      <c r="W1085" s="8"/>
      <c r="X1085" s="4"/>
      <c r="Y1085" s="7"/>
      <c r="Z1085" s="3"/>
    </row>
    <row r="1086" spans="1:26" x14ac:dyDescent="0.25">
      <c r="A1086" s="2">
        <v>1085</v>
      </c>
      <c r="B1086">
        <v>2487.7000000000003</v>
      </c>
      <c r="C1086">
        <v>4</v>
      </c>
      <c r="D1086" s="8">
        <f t="shared" si="32"/>
        <v>621.92500000000007</v>
      </c>
      <c r="E1086" s="4">
        <v>6</v>
      </c>
      <c r="F1086" s="7">
        <v>1</v>
      </c>
      <c r="G1086" s="3">
        <f t="shared" si="33"/>
        <v>3731.55</v>
      </c>
      <c r="I1086" s="3"/>
      <c r="J1086" s="7"/>
      <c r="K1086" s="11"/>
      <c r="L1086" s="11"/>
      <c r="M1086" s="11"/>
      <c r="N1086" s="7"/>
      <c r="O1086" s="14"/>
      <c r="P1086" s="11"/>
      <c r="Q1086" s="11"/>
      <c r="R1086" s="11"/>
      <c r="S1086" s="11"/>
      <c r="T1086" s="11"/>
      <c r="U1086" s="11"/>
      <c r="V1086" s="7"/>
      <c r="W1086" s="8"/>
      <c r="X1086" s="4"/>
      <c r="Y1086" s="7"/>
      <c r="Z1086" s="3"/>
    </row>
    <row r="1087" spans="1:26" x14ac:dyDescent="0.25">
      <c r="A1087" s="2">
        <v>1086</v>
      </c>
      <c r="B1087">
        <v>8640.2200000000012</v>
      </c>
      <c r="C1087">
        <v>9</v>
      </c>
      <c r="D1087" s="8">
        <f t="shared" si="32"/>
        <v>960.02444444444461</v>
      </c>
      <c r="E1087" s="4">
        <v>6</v>
      </c>
      <c r="F1087" s="7">
        <v>8</v>
      </c>
      <c r="G1087" s="3">
        <f t="shared" si="33"/>
        <v>46081.17333333334</v>
      </c>
      <c r="I1087" s="3"/>
      <c r="J1087" s="7"/>
      <c r="K1087" s="11"/>
      <c r="L1087" s="11"/>
      <c r="M1087" s="11"/>
      <c r="N1087" s="7"/>
      <c r="O1087" s="14"/>
      <c r="P1087" s="11"/>
      <c r="Q1087" s="11"/>
      <c r="R1087" s="11"/>
      <c r="S1087" s="11"/>
      <c r="T1087" s="11"/>
      <c r="U1087" s="11"/>
      <c r="V1087" s="7"/>
      <c r="W1087" s="8"/>
      <c r="X1087" s="4"/>
      <c r="Y1087" s="7"/>
      <c r="Z1087" s="3"/>
    </row>
    <row r="1088" spans="1:26" x14ac:dyDescent="0.25">
      <c r="A1088" s="2">
        <v>1087</v>
      </c>
      <c r="B1088">
        <v>3535.79</v>
      </c>
      <c r="C1088">
        <v>3</v>
      </c>
      <c r="D1088" s="8">
        <f t="shared" si="32"/>
        <v>1178.5966666666666</v>
      </c>
      <c r="E1088" s="4">
        <v>6</v>
      </c>
      <c r="F1088" s="7">
        <v>8</v>
      </c>
      <c r="G1088" s="3">
        <f t="shared" si="33"/>
        <v>56572.639999999999</v>
      </c>
      <c r="I1088" s="3"/>
      <c r="J1088" s="7"/>
      <c r="K1088" s="11"/>
      <c r="L1088" s="11"/>
      <c r="M1088" s="11"/>
      <c r="N1088" s="7"/>
      <c r="O1088" s="14"/>
      <c r="P1088" s="11"/>
      <c r="Q1088" s="11"/>
      <c r="R1088" s="11"/>
      <c r="S1088" s="11"/>
      <c r="T1088" s="11"/>
      <c r="U1088" s="11"/>
      <c r="V1088" s="7"/>
      <c r="W1088" s="8"/>
      <c r="X1088" s="4"/>
      <c r="Y1088" s="7"/>
      <c r="Z1088" s="3"/>
    </row>
    <row r="1089" spans="1:26" x14ac:dyDescent="0.25">
      <c r="A1089" s="2">
        <v>1088</v>
      </c>
      <c r="B1089">
        <v>6230.39</v>
      </c>
      <c r="C1089">
        <v>6</v>
      </c>
      <c r="D1089" s="8">
        <f t="shared" si="32"/>
        <v>1038.3983333333333</v>
      </c>
      <c r="E1089" s="4">
        <v>6</v>
      </c>
      <c r="F1089" s="7">
        <v>4</v>
      </c>
      <c r="G1089" s="3">
        <f t="shared" si="33"/>
        <v>24921.559999999998</v>
      </c>
      <c r="I1089" s="3"/>
      <c r="J1089" s="7"/>
      <c r="K1089" s="11"/>
      <c r="L1089" s="11"/>
      <c r="M1089" s="11"/>
      <c r="N1089" s="7"/>
      <c r="O1089" s="14"/>
      <c r="P1089" s="11"/>
      <c r="Q1089" s="11"/>
      <c r="R1089" s="11"/>
      <c r="S1089" s="11"/>
      <c r="T1089" s="11"/>
      <c r="U1089" s="11"/>
      <c r="V1089" s="7"/>
      <c r="W1089" s="8"/>
      <c r="X1089" s="4"/>
      <c r="Y1089" s="7"/>
      <c r="Z1089" s="3"/>
    </row>
    <row r="1090" spans="1:26" x14ac:dyDescent="0.25">
      <c r="A1090" s="2">
        <v>1089</v>
      </c>
      <c r="B1090">
        <v>6202.8499999999995</v>
      </c>
      <c r="C1090">
        <v>7</v>
      </c>
      <c r="D1090" s="8">
        <f t="shared" si="32"/>
        <v>886.12142857142851</v>
      </c>
      <c r="E1090" s="4">
        <v>6</v>
      </c>
      <c r="F1090" s="7">
        <v>8</v>
      </c>
      <c r="G1090" s="3">
        <f t="shared" si="33"/>
        <v>42533.828571428567</v>
      </c>
      <c r="I1090" s="3"/>
      <c r="J1090" s="7"/>
      <c r="K1090" s="11"/>
      <c r="L1090" s="11"/>
      <c r="M1090" s="11"/>
      <c r="N1090" s="7"/>
      <c r="O1090" s="14"/>
      <c r="P1090" s="11"/>
      <c r="Q1090" s="11"/>
      <c r="R1090" s="11"/>
      <c r="S1090" s="11"/>
      <c r="T1090" s="11"/>
      <c r="U1090" s="11"/>
      <c r="V1090" s="7"/>
      <c r="W1090" s="8"/>
      <c r="X1090" s="4"/>
      <c r="Y1090" s="7"/>
      <c r="Z1090" s="3"/>
    </row>
    <row r="1091" spans="1:26" x14ac:dyDescent="0.25">
      <c r="A1091" s="2">
        <v>1090</v>
      </c>
      <c r="B1091">
        <v>5882.43</v>
      </c>
      <c r="C1091">
        <v>7</v>
      </c>
      <c r="D1091" s="8">
        <f t="shared" si="32"/>
        <v>840.3471428571429</v>
      </c>
      <c r="E1091" s="4">
        <v>6</v>
      </c>
      <c r="F1091" s="7">
        <v>3</v>
      </c>
      <c r="G1091" s="3">
        <f t="shared" si="33"/>
        <v>15126.248571428572</v>
      </c>
      <c r="I1091" s="3"/>
      <c r="J1091" s="7"/>
      <c r="K1091" s="11"/>
      <c r="L1091" s="11"/>
      <c r="M1091" s="11"/>
      <c r="N1091" s="7"/>
      <c r="O1091" s="14"/>
      <c r="P1091" s="11"/>
      <c r="Q1091" s="11"/>
      <c r="R1091" s="11"/>
      <c r="S1091" s="11"/>
      <c r="T1091" s="11"/>
      <c r="U1091" s="11"/>
      <c r="V1091" s="7"/>
      <c r="W1091" s="8"/>
      <c r="X1091" s="4"/>
      <c r="Y1091" s="7"/>
      <c r="Z1091" s="3"/>
    </row>
    <row r="1092" spans="1:26" x14ac:dyDescent="0.25">
      <c r="A1092" s="2">
        <v>1091</v>
      </c>
      <c r="B1092">
        <v>10147.25</v>
      </c>
      <c r="C1092">
        <v>10</v>
      </c>
      <c r="D1092" s="8">
        <f t="shared" si="32"/>
        <v>1014.725</v>
      </c>
      <c r="E1092" s="4">
        <v>6</v>
      </c>
      <c r="F1092" s="7">
        <v>12</v>
      </c>
      <c r="G1092" s="3">
        <f t="shared" si="33"/>
        <v>73060.200000000012</v>
      </c>
      <c r="I1092" s="3"/>
      <c r="J1092" s="7"/>
      <c r="K1092" s="11"/>
      <c r="L1092" s="11"/>
      <c r="M1092" s="11"/>
      <c r="N1092" s="7"/>
      <c r="O1092" s="14"/>
      <c r="P1092" s="11"/>
      <c r="Q1092" s="11"/>
      <c r="R1092" s="11"/>
      <c r="S1092" s="11"/>
      <c r="T1092" s="11"/>
      <c r="U1092" s="11"/>
      <c r="V1092" s="7"/>
      <c r="W1092" s="8"/>
      <c r="X1092" s="4"/>
      <c r="Y1092" s="7"/>
      <c r="Z1092" s="3"/>
    </row>
    <row r="1093" spans="1:26" x14ac:dyDescent="0.25">
      <c r="A1093" s="2">
        <v>1092</v>
      </c>
      <c r="B1093">
        <v>4893.72</v>
      </c>
      <c r="C1093">
        <v>5</v>
      </c>
      <c r="D1093" s="8">
        <f t="shared" ref="D1093:D1156" si="34">B1093/C1093</f>
        <v>978.74400000000003</v>
      </c>
      <c r="E1093" s="4">
        <v>6</v>
      </c>
      <c r="F1093" s="7">
        <v>17</v>
      </c>
      <c r="G1093" s="3">
        <f t="shared" ref="G1093:G1156" si="35">(D1093*E1093)*F1093</f>
        <v>99831.888000000006</v>
      </c>
      <c r="I1093" s="3"/>
      <c r="J1093" s="7"/>
      <c r="K1093" s="11"/>
      <c r="L1093" s="7"/>
      <c r="M1093" s="11"/>
      <c r="N1093" s="7"/>
      <c r="O1093" s="14"/>
      <c r="P1093" s="11"/>
      <c r="Q1093" s="11"/>
      <c r="R1093" s="11"/>
      <c r="S1093" s="11"/>
      <c r="T1093" s="11"/>
      <c r="U1093" s="11"/>
      <c r="V1093" s="7"/>
      <c r="W1093" s="8"/>
      <c r="X1093" s="4"/>
      <c r="Y1093" s="7"/>
      <c r="Z1093" s="3"/>
    </row>
    <row r="1094" spans="1:26" x14ac:dyDescent="0.25">
      <c r="A1094" s="2">
        <v>1093</v>
      </c>
      <c r="B1094">
        <v>12492.4</v>
      </c>
      <c r="C1094">
        <v>9</v>
      </c>
      <c r="D1094" s="8">
        <f t="shared" si="34"/>
        <v>1388.0444444444445</v>
      </c>
      <c r="E1094" s="4">
        <v>6</v>
      </c>
      <c r="F1094" s="7">
        <v>15</v>
      </c>
      <c r="G1094" s="3">
        <f t="shared" si="35"/>
        <v>124924</v>
      </c>
      <c r="I1094" s="3"/>
      <c r="J1094" s="7"/>
      <c r="K1094" s="11"/>
      <c r="L1094" s="11"/>
      <c r="M1094" s="11"/>
      <c r="N1094" s="7"/>
      <c r="O1094" s="14"/>
      <c r="P1094" s="7"/>
      <c r="Q1094" s="11"/>
      <c r="R1094" s="11"/>
      <c r="S1094" s="11"/>
      <c r="T1094" s="11"/>
      <c r="U1094" s="11"/>
      <c r="V1094" s="7"/>
      <c r="W1094" s="8"/>
      <c r="X1094" s="4"/>
      <c r="Y1094" s="7"/>
      <c r="Z1094" s="3"/>
    </row>
    <row r="1095" spans="1:26" x14ac:dyDescent="0.25">
      <c r="A1095" s="2">
        <v>1094</v>
      </c>
      <c r="B1095">
        <v>7255.12</v>
      </c>
      <c r="C1095">
        <v>7</v>
      </c>
      <c r="D1095" s="8">
        <f t="shared" si="34"/>
        <v>1036.4457142857143</v>
      </c>
      <c r="E1095" s="4">
        <v>6</v>
      </c>
      <c r="F1095" s="7">
        <v>5</v>
      </c>
      <c r="G1095" s="3">
        <f t="shared" si="35"/>
        <v>31093.371428571427</v>
      </c>
      <c r="I1095" s="3"/>
      <c r="J1095" s="7"/>
      <c r="K1095" s="11"/>
      <c r="L1095" s="11"/>
      <c r="M1095" s="11"/>
      <c r="N1095" s="7"/>
      <c r="O1095" s="14"/>
      <c r="P1095" s="11"/>
      <c r="Q1095" s="11"/>
      <c r="R1095" s="11"/>
      <c r="S1095" s="11"/>
      <c r="T1095" s="11"/>
      <c r="U1095" s="11"/>
      <c r="V1095" s="7"/>
      <c r="W1095" s="8"/>
      <c r="X1095" s="4"/>
      <c r="Y1095" s="7"/>
      <c r="Z1095" s="3"/>
    </row>
    <row r="1096" spans="1:26" x14ac:dyDescent="0.25">
      <c r="A1096" s="2">
        <v>1095</v>
      </c>
      <c r="B1096">
        <v>6916.0399999999991</v>
      </c>
      <c r="C1096">
        <v>4</v>
      </c>
      <c r="D1096" s="8">
        <f t="shared" si="34"/>
        <v>1729.0099999999998</v>
      </c>
      <c r="E1096" s="4">
        <v>6</v>
      </c>
      <c r="F1096" s="7">
        <v>5</v>
      </c>
      <c r="G1096" s="3">
        <f t="shared" si="35"/>
        <v>51870.299999999988</v>
      </c>
      <c r="I1096" s="3"/>
      <c r="J1096" s="7"/>
      <c r="K1096" s="11"/>
      <c r="L1096" s="11"/>
      <c r="M1096" s="11"/>
      <c r="N1096" s="7"/>
      <c r="O1096" s="14"/>
      <c r="P1096" s="11"/>
      <c r="Q1096" s="11"/>
      <c r="R1096" s="11"/>
      <c r="S1096" s="11"/>
      <c r="T1096" s="11"/>
      <c r="U1096" s="11"/>
      <c r="V1096" s="7"/>
      <c r="W1096" s="8"/>
      <c r="X1096" s="4"/>
      <c r="Y1096" s="7"/>
      <c r="Z1096" s="3"/>
    </row>
    <row r="1097" spans="1:26" x14ac:dyDescent="0.25">
      <c r="A1097" s="2">
        <v>1096</v>
      </c>
      <c r="B1097">
        <v>3865.37</v>
      </c>
      <c r="C1097">
        <v>5</v>
      </c>
      <c r="D1097" s="8">
        <f t="shared" si="34"/>
        <v>773.07399999999996</v>
      </c>
      <c r="E1097" s="4">
        <v>6</v>
      </c>
      <c r="F1097" s="7">
        <v>19</v>
      </c>
      <c r="G1097" s="3">
        <f t="shared" si="35"/>
        <v>88130.435999999987</v>
      </c>
      <c r="I1097" s="3"/>
      <c r="J1097" s="7"/>
      <c r="K1097" s="11"/>
      <c r="L1097" s="11"/>
      <c r="M1097" s="11"/>
      <c r="N1097" s="7"/>
      <c r="O1097" s="14"/>
      <c r="P1097" s="11"/>
      <c r="Q1097" s="11"/>
      <c r="R1097" s="11"/>
      <c r="S1097" s="11"/>
      <c r="T1097" s="11"/>
      <c r="U1097" s="11"/>
      <c r="V1097" s="7"/>
      <c r="W1097" s="8"/>
      <c r="X1097" s="4"/>
      <c r="Y1097" s="7"/>
      <c r="Z1097" s="3"/>
    </row>
    <row r="1098" spans="1:26" x14ac:dyDescent="0.25">
      <c r="A1098" s="2">
        <v>1097</v>
      </c>
      <c r="B1098">
        <v>2378.5100000000002</v>
      </c>
      <c r="C1098">
        <v>3</v>
      </c>
      <c r="D1098" s="8">
        <f t="shared" si="34"/>
        <v>792.8366666666667</v>
      </c>
      <c r="E1098" s="4">
        <v>6</v>
      </c>
      <c r="F1098" s="7">
        <v>6</v>
      </c>
      <c r="G1098" s="3">
        <f t="shared" si="35"/>
        <v>28542.120000000003</v>
      </c>
      <c r="I1098" s="3"/>
      <c r="J1098" s="7"/>
      <c r="K1098" s="11"/>
      <c r="L1098" s="11"/>
      <c r="M1098" s="11"/>
      <c r="N1098" s="7"/>
      <c r="O1098" s="14"/>
      <c r="P1098" s="11"/>
      <c r="Q1098" s="11"/>
      <c r="R1098" s="11"/>
      <c r="S1098" s="11"/>
      <c r="T1098" s="11"/>
      <c r="U1098" s="11"/>
      <c r="V1098" s="7"/>
      <c r="W1098" s="8"/>
      <c r="X1098" s="4"/>
      <c r="Y1098" s="7"/>
      <c r="Z1098" s="3"/>
    </row>
    <row r="1099" spans="1:26" x14ac:dyDescent="0.25">
      <c r="A1099" s="2">
        <v>1098</v>
      </c>
      <c r="B1099">
        <v>7594.2900000000009</v>
      </c>
      <c r="C1099">
        <v>8</v>
      </c>
      <c r="D1099" s="8">
        <f t="shared" si="34"/>
        <v>949.28625000000011</v>
      </c>
      <c r="E1099" s="4">
        <v>6</v>
      </c>
      <c r="F1099" s="7">
        <v>14</v>
      </c>
      <c r="G1099" s="3">
        <f t="shared" si="35"/>
        <v>79740.045000000013</v>
      </c>
      <c r="I1099" s="3"/>
      <c r="J1099" s="7"/>
      <c r="K1099" s="11"/>
      <c r="L1099" s="11"/>
      <c r="M1099" s="11"/>
      <c r="N1099" s="7"/>
      <c r="O1099" s="14"/>
      <c r="P1099" s="11"/>
      <c r="Q1099" s="11"/>
      <c r="R1099" s="11"/>
      <c r="S1099" s="11"/>
      <c r="T1099" s="11"/>
      <c r="U1099" s="11"/>
      <c r="V1099" s="7"/>
      <c r="W1099" s="8"/>
      <c r="X1099" s="4"/>
      <c r="Y1099" s="7"/>
      <c r="Z1099" s="3"/>
    </row>
    <row r="1100" spans="1:26" x14ac:dyDescent="0.25">
      <c r="A1100" s="2">
        <v>1099</v>
      </c>
      <c r="B1100">
        <v>1248.96</v>
      </c>
      <c r="C1100">
        <v>2</v>
      </c>
      <c r="D1100" s="8">
        <f t="shared" si="34"/>
        <v>624.48</v>
      </c>
      <c r="E1100" s="4">
        <v>6</v>
      </c>
      <c r="F1100" s="7">
        <v>18</v>
      </c>
      <c r="G1100" s="3">
        <f t="shared" si="35"/>
        <v>67443.839999999997</v>
      </c>
      <c r="I1100" s="3"/>
      <c r="J1100" s="7"/>
      <c r="K1100" s="11"/>
      <c r="L1100" s="11"/>
      <c r="M1100" s="11"/>
      <c r="N1100" s="7"/>
      <c r="O1100" s="14"/>
      <c r="P1100" s="11"/>
      <c r="Q1100" s="11"/>
      <c r="R1100" s="11"/>
      <c r="S1100" s="11"/>
      <c r="T1100" s="11"/>
      <c r="U1100" s="11"/>
      <c r="V1100" s="7"/>
      <c r="W1100" s="8"/>
      <c r="X1100" s="4"/>
      <c r="Y1100" s="7"/>
      <c r="Z1100" s="3"/>
    </row>
    <row r="1101" spans="1:26" x14ac:dyDescent="0.25">
      <c r="A1101" s="2">
        <v>1100</v>
      </c>
      <c r="B1101">
        <v>2767.35</v>
      </c>
      <c r="C1101">
        <v>3</v>
      </c>
      <c r="D1101" s="8">
        <f t="shared" si="34"/>
        <v>922.44999999999993</v>
      </c>
      <c r="E1101" s="4">
        <v>6</v>
      </c>
      <c r="F1101" s="7">
        <v>12</v>
      </c>
      <c r="G1101" s="3">
        <f t="shared" si="35"/>
        <v>66416.399999999994</v>
      </c>
      <c r="I1101" s="3"/>
      <c r="J1101" s="7"/>
      <c r="K1101" s="11"/>
      <c r="L1101" s="11"/>
      <c r="M1101" s="11"/>
      <c r="N1101" s="7"/>
      <c r="O1101" s="14"/>
      <c r="P1101" s="11"/>
      <c r="Q1101" s="11"/>
      <c r="R1101" s="11"/>
      <c r="S1101" s="11"/>
      <c r="T1101" s="11"/>
      <c r="U1101" s="11"/>
      <c r="V1101" s="7"/>
      <c r="W1101" s="8"/>
      <c r="X1101" s="4"/>
      <c r="Y1101" s="7"/>
      <c r="Z1101" s="3"/>
    </row>
    <row r="1102" spans="1:26" x14ac:dyDescent="0.25">
      <c r="A1102" s="2">
        <v>1101</v>
      </c>
      <c r="B1102">
        <v>6377.6200000000008</v>
      </c>
      <c r="C1102">
        <v>5</v>
      </c>
      <c r="D1102" s="8">
        <f t="shared" si="34"/>
        <v>1275.5240000000001</v>
      </c>
      <c r="E1102" s="4">
        <v>6</v>
      </c>
      <c r="F1102" s="7">
        <v>11</v>
      </c>
      <c r="G1102" s="3">
        <f t="shared" si="35"/>
        <v>84184.584000000003</v>
      </c>
      <c r="I1102" s="3"/>
      <c r="J1102" s="7"/>
      <c r="K1102" s="11"/>
      <c r="L1102" s="11"/>
      <c r="M1102" s="11"/>
      <c r="N1102" s="7"/>
      <c r="O1102" s="14"/>
      <c r="P1102" s="11"/>
      <c r="Q1102" s="11"/>
      <c r="R1102" s="11"/>
      <c r="S1102" s="11"/>
      <c r="T1102" s="11"/>
      <c r="U1102" s="11"/>
      <c r="V1102" s="7"/>
      <c r="W1102" s="8"/>
      <c r="X1102" s="4"/>
      <c r="Y1102" s="7"/>
      <c r="Z1102" s="3"/>
    </row>
    <row r="1103" spans="1:26" x14ac:dyDescent="0.25">
      <c r="A1103" s="2">
        <v>1102</v>
      </c>
      <c r="B1103">
        <v>8832.98</v>
      </c>
      <c r="C1103">
        <v>8</v>
      </c>
      <c r="D1103" s="8">
        <f t="shared" si="34"/>
        <v>1104.1224999999999</v>
      </c>
      <c r="E1103" s="4">
        <v>6</v>
      </c>
      <c r="F1103" s="7">
        <v>15</v>
      </c>
      <c r="G1103" s="3">
        <f t="shared" si="35"/>
        <v>99371.024999999994</v>
      </c>
      <c r="I1103" s="3"/>
      <c r="J1103" s="7"/>
      <c r="K1103" s="11"/>
      <c r="L1103" s="11"/>
      <c r="M1103" s="11"/>
      <c r="N1103" s="7"/>
      <c r="O1103" s="14"/>
      <c r="P1103" s="11"/>
      <c r="Q1103" s="11"/>
      <c r="R1103" s="11"/>
      <c r="S1103" s="11"/>
      <c r="T1103" s="11"/>
      <c r="U1103" s="11"/>
      <c r="V1103" s="7"/>
      <c r="W1103" s="8"/>
      <c r="X1103" s="4"/>
      <c r="Y1103" s="7"/>
      <c r="Z1103" s="3"/>
    </row>
    <row r="1104" spans="1:26" x14ac:dyDescent="0.25">
      <c r="A1104" s="2">
        <v>1103</v>
      </c>
      <c r="B1104">
        <v>15447.920000000002</v>
      </c>
      <c r="C1104">
        <v>12</v>
      </c>
      <c r="D1104" s="8">
        <f t="shared" si="34"/>
        <v>1287.3266666666668</v>
      </c>
      <c r="E1104" s="4">
        <v>6</v>
      </c>
      <c r="F1104" s="7">
        <v>15</v>
      </c>
      <c r="G1104" s="3">
        <f t="shared" si="35"/>
        <v>115859.40000000001</v>
      </c>
      <c r="I1104" s="3"/>
      <c r="J1104" s="7"/>
      <c r="K1104" s="11"/>
      <c r="L1104" s="11"/>
      <c r="M1104" s="11"/>
      <c r="N1104" s="7"/>
      <c r="O1104" s="14"/>
      <c r="P1104" s="11"/>
      <c r="Q1104" s="11"/>
      <c r="R1104" s="11"/>
      <c r="S1104" s="11"/>
      <c r="T1104" s="11"/>
      <c r="U1104" s="11"/>
      <c r="V1104" s="7"/>
      <c r="W1104" s="8"/>
      <c r="X1104" s="4"/>
      <c r="Y1104" s="7"/>
      <c r="Z1104" s="3"/>
    </row>
    <row r="1105" spans="1:26" x14ac:dyDescent="0.25">
      <c r="A1105" s="2">
        <v>1104</v>
      </c>
      <c r="B1105">
        <v>6458.3</v>
      </c>
      <c r="C1105">
        <v>7</v>
      </c>
      <c r="D1105" s="8">
        <f t="shared" si="34"/>
        <v>922.61428571428576</v>
      </c>
      <c r="E1105" s="4">
        <v>6</v>
      </c>
      <c r="F1105" s="7">
        <v>15</v>
      </c>
      <c r="G1105" s="3">
        <f t="shared" si="35"/>
        <v>83035.28571428571</v>
      </c>
      <c r="I1105" s="3"/>
      <c r="J1105" s="7"/>
      <c r="K1105" s="11"/>
      <c r="L1105" s="11"/>
      <c r="M1105" s="11"/>
      <c r="N1105" s="7"/>
      <c r="O1105" s="14"/>
      <c r="P1105" s="11"/>
      <c r="Q1105" s="11"/>
      <c r="R1105" s="11"/>
      <c r="S1105" s="11"/>
      <c r="T1105" s="11"/>
      <c r="U1105" s="11"/>
      <c r="V1105" s="7"/>
      <c r="W1105" s="8"/>
      <c r="X1105" s="4"/>
      <c r="Y1105" s="7"/>
      <c r="Z1105" s="3"/>
    </row>
    <row r="1106" spans="1:26" x14ac:dyDescent="0.25">
      <c r="A1106" s="2">
        <v>1105</v>
      </c>
      <c r="B1106">
        <v>3965.4399999999996</v>
      </c>
      <c r="C1106">
        <v>2</v>
      </c>
      <c r="D1106" s="8">
        <f t="shared" si="34"/>
        <v>1982.7199999999998</v>
      </c>
      <c r="E1106" s="4">
        <v>6</v>
      </c>
      <c r="F1106" s="7">
        <v>20</v>
      </c>
      <c r="G1106" s="3">
        <f t="shared" si="35"/>
        <v>237926.39999999999</v>
      </c>
      <c r="I1106" s="3"/>
      <c r="J1106" s="7"/>
      <c r="K1106" s="11"/>
      <c r="L1106" s="11"/>
      <c r="M1106" s="11"/>
      <c r="N1106" s="7"/>
      <c r="O1106" s="14"/>
      <c r="P1106" s="11"/>
      <c r="Q1106" s="11"/>
      <c r="R1106" s="11"/>
      <c r="S1106" s="11"/>
      <c r="T1106" s="11"/>
      <c r="U1106" s="11"/>
      <c r="V1106" s="7"/>
      <c r="W1106" s="8"/>
      <c r="X1106" s="4"/>
      <c r="Y1106" s="7"/>
      <c r="Z1106" s="3"/>
    </row>
    <row r="1107" spans="1:26" x14ac:dyDescent="0.25">
      <c r="A1107" s="2">
        <v>1106</v>
      </c>
      <c r="B1107">
        <v>11078.47</v>
      </c>
      <c r="C1107">
        <v>9</v>
      </c>
      <c r="D1107" s="8">
        <f t="shared" si="34"/>
        <v>1230.941111111111</v>
      </c>
      <c r="E1107" s="4">
        <v>6</v>
      </c>
      <c r="F1107" s="7">
        <v>8</v>
      </c>
      <c r="G1107" s="3">
        <f t="shared" si="35"/>
        <v>59085.173333333325</v>
      </c>
      <c r="I1107" s="3"/>
      <c r="J1107" s="7"/>
      <c r="K1107" s="11"/>
      <c r="L1107" s="11"/>
      <c r="M1107" s="11"/>
      <c r="N1107" s="7"/>
      <c r="O1107" s="14"/>
      <c r="P1107" s="11"/>
      <c r="Q1107" s="11"/>
      <c r="R1107" s="11"/>
      <c r="S1107" s="11"/>
      <c r="T1107" s="11"/>
      <c r="U1107" s="11"/>
      <c r="V1107" s="7"/>
      <c r="W1107" s="8"/>
      <c r="X1107" s="4"/>
      <c r="Y1107" s="7"/>
      <c r="Z1107" s="3"/>
    </row>
    <row r="1108" spans="1:26" x14ac:dyDescent="0.25">
      <c r="A1108" s="2">
        <v>1107</v>
      </c>
      <c r="B1108">
        <v>3752.08</v>
      </c>
      <c r="C1108">
        <v>5</v>
      </c>
      <c r="D1108" s="8">
        <f t="shared" si="34"/>
        <v>750.41599999999994</v>
      </c>
      <c r="E1108" s="4">
        <v>6</v>
      </c>
      <c r="F1108" s="7">
        <v>18</v>
      </c>
      <c r="G1108" s="3">
        <f t="shared" si="35"/>
        <v>81044.927999999985</v>
      </c>
      <c r="I1108" s="3"/>
      <c r="J1108" s="7"/>
      <c r="K1108" s="11"/>
      <c r="L1108" s="11"/>
      <c r="M1108" s="11"/>
      <c r="N1108" s="7"/>
      <c r="O1108" s="14"/>
      <c r="P1108" s="11"/>
      <c r="Q1108" s="11"/>
      <c r="R1108" s="11"/>
      <c r="S1108" s="11"/>
      <c r="T1108" s="11"/>
      <c r="U1108" s="11"/>
      <c r="V1108" s="7"/>
      <c r="W1108" s="8"/>
      <c r="X1108" s="4"/>
      <c r="Y1108" s="7"/>
      <c r="Z1108" s="3"/>
    </row>
    <row r="1109" spans="1:26" x14ac:dyDescent="0.25">
      <c r="A1109" s="2">
        <v>1108</v>
      </c>
      <c r="B1109">
        <v>1790</v>
      </c>
      <c r="C1109">
        <v>4</v>
      </c>
      <c r="D1109" s="8">
        <f t="shared" si="34"/>
        <v>447.5</v>
      </c>
      <c r="E1109" s="4">
        <v>6</v>
      </c>
      <c r="F1109" s="7">
        <v>15</v>
      </c>
      <c r="G1109" s="3">
        <f t="shared" si="35"/>
        <v>40275</v>
      </c>
      <c r="I1109" s="3"/>
      <c r="J1109" s="7"/>
      <c r="K1109" s="11"/>
      <c r="L1109" s="11"/>
      <c r="M1109" s="11"/>
      <c r="N1109" s="7"/>
      <c r="O1109" s="14"/>
      <c r="P1109" s="11"/>
      <c r="Q1109" s="11"/>
      <c r="R1109" s="11"/>
      <c r="S1109" s="11"/>
      <c r="T1109" s="11"/>
      <c r="U1109" s="11"/>
      <c r="V1109" s="7"/>
      <c r="W1109" s="8"/>
      <c r="X1109" s="4"/>
      <c r="Y1109" s="7"/>
      <c r="Z1109" s="3"/>
    </row>
    <row r="1110" spans="1:26" x14ac:dyDescent="0.25">
      <c r="A1110" s="2">
        <v>1109</v>
      </c>
      <c r="B1110">
        <v>2411.02</v>
      </c>
      <c r="C1110">
        <v>3</v>
      </c>
      <c r="D1110" s="8">
        <f t="shared" si="34"/>
        <v>803.67333333333329</v>
      </c>
      <c r="E1110" s="4">
        <v>6</v>
      </c>
      <c r="F1110" s="7">
        <v>18</v>
      </c>
      <c r="G1110" s="3">
        <f t="shared" si="35"/>
        <v>86796.72</v>
      </c>
      <c r="I1110" s="3"/>
      <c r="J1110" s="7"/>
      <c r="K1110" s="11"/>
      <c r="L1110" s="11"/>
      <c r="M1110" s="11"/>
      <c r="N1110" s="7"/>
      <c r="O1110" s="14"/>
      <c r="P1110" s="11"/>
      <c r="Q1110" s="11"/>
      <c r="R1110" s="11"/>
      <c r="S1110" s="11"/>
      <c r="T1110" s="11"/>
      <c r="U1110" s="11"/>
      <c r="V1110" s="7"/>
      <c r="W1110" s="8"/>
      <c r="X1110" s="4"/>
      <c r="Y1110" s="7"/>
      <c r="Z1110" s="3"/>
    </row>
    <row r="1111" spans="1:26" x14ac:dyDescent="0.25">
      <c r="A1111" s="2">
        <v>1110</v>
      </c>
      <c r="B1111">
        <v>7310.3600000000006</v>
      </c>
      <c r="C1111">
        <v>6</v>
      </c>
      <c r="D1111" s="8">
        <f t="shared" si="34"/>
        <v>1218.3933333333334</v>
      </c>
      <c r="E1111" s="4">
        <v>6</v>
      </c>
      <c r="F1111" s="7">
        <v>17</v>
      </c>
      <c r="G1111" s="3">
        <f t="shared" si="35"/>
        <v>124276.12000000001</v>
      </c>
      <c r="I1111" s="3"/>
      <c r="J1111" s="7"/>
      <c r="K1111" s="11"/>
      <c r="L1111" s="11"/>
      <c r="M1111" s="11"/>
      <c r="N1111" s="7"/>
      <c r="O1111" s="14"/>
      <c r="P1111" s="11"/>
      <c r="Q1111" s="11"/>
      <c r="R1111" s="11"/>
      <c r="S1111" s="11"/>
      <c r="T1111" s="11"/>
      <c r="U1111" s="11"/>
      <c r="V1111" s="7"/>
      <c r="W1111" s="8"/>
      <c r="X1111" s="4"/>
      <c r="Y1111" s="7"/>
      <c r="Z1111" s="3"/>
    </row>
    <row r="1112" spans="1:26" x14ac:dyDescent="0.25">
      <c r="A1112" s="2">
        <v>1111</v>
      </c>
      <c r="B1112">
        <v>6922.7</v>
      </c>
      <c r="C1112">
        <v>7</v>
      </c>
      <c r="D1112" s="8">
        <f t="shared" si="34"/>
        <v>988.9571428571428</v>
      </c>
      <c r="E1112" s="4">
        <v>6</v>
      </c>
      <c r="F1112" s="7">
        <v>6</v>
      </c>
      <c r="G1112" s="3">
        <f t="shared" si="35"/>
        <v>35602.457142857143</v>
      </c>
      <c r="I1112" s="3"/>
      <c r="J1112" s="7"/>
      <c r="K1112" s="11"/>
      <c r="L1112" s="11"/>
      <c r="M1112" s="11"/>
      <c r="N1112" s="7"/>
      <c r="O1112" s="14"/>
      <c r="P1112" s="11"/>
      <c r="Q1112" s="11"/>
      <c r="R1112" s="11"/>
      <c r="S1112" s="11"/>
      <c r="T1112" s="11"/>
      <c r="U1112" s="11"/>
      <c r="V1112" s="7"/>
      <c r="W1112" s="8"/>
      <c r="X1112" s="4"/>
      <c r="Y1112" s="7"/>
      <c r="Z1112" s="3"/>
    </row>
    <row r="1113" spans="1:26" x14ac:dyDescent="0.25">
      <c r="A1113" s="2">
        <v>1112</v>
      </c>
      <c r="B1113">
        <v>3589.44</v>
      </c>
      <c r="C1113">
        <v>3</v>
      </c>
      <c r="D1113" s="8">
        <f t="shared" si="34"/>
        <v>1196.48</v>
      </c>
      <c r="E1113" s="4">
        <v>6</v>
      </c>
      <c r="F1113" s="7">
        <v>12</v>
      </c>
      <c r="G1113" s="3">
        <f t="shared" si="35"/>
        <v>86146.559999999998</v>
      </c>
      <c r="I1113" s="3"/>
      <c r="J1113" s="7"/>
      <c r="K1113" s="11"/>
      <c r="L1113" s="11"/>
      <c r="M1113" s="11"/>
      <c r="N1113" s="7"/>
      <c r="O1113" s="14"/>
      <c r="P1113" s="11"/>
      <c r="Q1113" s="11"/>
      <c r="R1113" s="11"/>
      <c r="S1113" s="11"/>
      <c r="T1113" s="11"/>
      <c r="U1113" s="11"/>
      <c r="V1113" s="7"/>
      <c r="W1113" s="8"/>
      <c r="X1113" s="4"/>
      <c r="Y1113" s="7"/>
      <c r="Z1113" s="3"/>
    </row>
    <row r="1114" spans="1:26" x14ac:dyDescent="0.25">
      <c r="A1114" s="2">
        <v>1113</v>
      </c>
      <c r="B1114">
        <v>10999.369999999999</v>
      </c>
      <c r="C1114">
        <v>9</v>
      </c>
      <c r="D1114" s="8">
        <f t="shared" si="34"/>
        <v>1222.152222222222</v>
      </c>
      <c r="E1114" s="4">
        <v>6</v>
      </c>
      <c r="F1114" s="7">
        <v>18</v>
      </c>
      <c r="G1114" s="3">
        <f t="shared" si="35"/>
        <v>131992.43999999997</v>
      </c>
      <c r="I1114" s="3"/>
      <c r="J1114" s="7"/>
      <c r="K1114" s="11"/>
      <c r="L1114" s="11"/>
      <c r="M1114" s="11"/>
      <c r="N1114" s="7"/>
      <c r="O1114" s="14"/>
      <c r="P1114" s="11"/>
      <c r="Q1114" s="11"/>
      <c r="R1114" s="11"/>
      <c r="S1114" s="11"/>
      <c r="T1114" s="11"/>
      <c r="U1114" s="11"/>
      <c r="V1114" s="7"/>
      <c r="W1114" s="8"/>
      <c r="X1114" s="4"/>
      <c r="Y1114" s="7"/>
      <c r="Z1114" s="3"/>
    </row>
    <row r="1115" spans="1:26" x14ac:dyDescent="0.25">
      <c r="A1115" s="2">
        <v>1114</v>
      </c>
      <c r="B1115">
        <v>4156.3999999999996</v>
      </c>
      <c r="C1115">
        <v>4</v>
      </c>
      <c r="D1115" s="8">
        <f t="shared" si="34"/>
        <v>1039.0999999999999</v>
      </c>
      <c r="E1115" s="4">
        <v>6</v>
      </c>
      <c r="F1115" s="7">
        <v>13</v>
      </c>
      <c r="G1115" s="3">
        <f t="shared" si="35"/>
        <v>81049.799999999988</v>
      </c>
      <c r="I1115" s="3"/>
      <c r="J1115" s="7"/>
      <c r="K1115" s="11"/>
      <c r="L1115" s="11"/>
      <c r="M1115" s="11"/>
      <c r="N1115" s="7"/>
      <c r="O1115" s="14"/>
      <c r="P1115" s="7"/>
      <c r="Q1115" s="11"/>
      <c r="R1115" s="11"/>
      <c r="S1115" s="11"/>
      <c r="T1115" s="11"/>
      <c r="U1115" s="11"/>
      <c r="V1115" s="7"/>
      <c r="W1115" s="8"/>
      <c r="X1115" s="4"/>
      <c r="Y1115" s="7"/>
      <c r="Z1115" s="3"/>
    </row>
    <row r="1116" spans="1:26" x14ac:dyDescent="0.25">
      <c r="A1116" s="2">
        <v>1115</v>
      </c>
      <c r="B1116">
        <v>9270.0300000000007</v>
      </c>
      <c r="C1116">
        <v>9</v>
      </c>
      <c r="D1116" s="8">
        <f t="shared" si="34"/>
        <v>1030.0033333333333</v>
      </c>
      <c r="E1116" s="4">
        <v>6</v>
      </c>
      <c r="F1116" s="7">
        <v>6</v>
      </c>
      <c r="G1116" s="3">
        <f t="shared" si="35"/>
        <v>37080.120000000003</v>
      </c>
      <c r="I1116" s="3"/>
      <c r="J1116" s="7"/>
      <c r="K1116" s="11"/>
      <c r="L1116" s="11"/>
      <c r="M1116" s="11"/>
      <c r="N1116" s="7"/>
      <c r="O1116" s="14"/>
      <c r="P1116" s="11"/>
      <c r="Q1116" s="11"/>
      <c r="R1116" s="11"/>
      <c r="S1116" s="11"/>
      <c r="T1116" s="11"/>
      <c r="U1116" s="11"/>
      <c r="V1116" s="7"/>
      <c r="W1116" s="8"/>
      <c r="X1116" s="4"/>
      <c r="Y1116" s="7"/>
      <c r="Z1116" s="3"/>
    </row>
    <row r="1117" spans="1:26" x14ac:dyDescent="0.25">
      <c r="A1117" s="2">
        <v>1116</v>
      </c>
      <c r="B1117">
        <v>4932.34</v>
      </c>
      <c r="C1117">
        <v>3</v>
      </c>
      <c r="D1117" s="8">
        <f t="shared" si="34"/>
        <v>1644.1133333333335</v>
      </c>
      <c r="E1117" s="4">
        <v>6</v>
      </c>
      <c r="F1117" s="7">
        <v>14</v>
      </c>
      <c r="G1117" s="3">
        <f t="shared" si="35"/>
        <v>138105.52000000002</v>
      </c>
      <c r="I1117" s="3"/>
      <c r="J1117" s="7"/>
      <c r="K1117" s="11"/>
      <c r="L1117" s="11"/>
      <c r="M1117" s="11"/>
      <c r="N1117" s="7"/>
      <c r="O1117" s="14"/>
      <c r="P1117" s="11"/>
      <c r="Q1117" s="11"/>
      <c r="R1117" s="11"/>
      <c r="S1117" s="11"/>
      <c r="T1117" s="11"/>
      <c r="U1117" s="11"/>
      <c r="V1117" s="7"/>
      <c r="W1117" s="8"/>
      <c r="X1117" s="4"/>
      <c r="Y1117" s="7"/>
      <c r="Z1117" s="3"/>
    </row>
    <row r="1118" spans="1:26" x14ac:dyDescent="0.25">
      <c r="A1118" s="2">
        <v>1117</v>
      </c>
      <c r="B1118">
        <v>8604.73</v>
      </c>
      <c r="C1118">
        <v>10</v>
      </c>
      <c r="D1118" s="8">
        <f t="shared" si="34"/>
        <v>860.47299999999996</v>
      </c>
      <c r="E1118" s="4">
        <v>6</v>
      </c>
      <c r="F1118" s="7">
        <v>17</v>
      </c>
      <c r="G1118" s="3">
        <f t="shared" si="35"/>
        <v>87768.245999999999</v>
      </c>
      <c r="I1118" s="3"/>
      <c r="J1118" s="7"/>
      <c r="K1118" s="11"/>
      <c r="L1118" s="11"/>
      <c r="M1118" s="11"/>
      <c r="N1118" s="7"/>
      <c r="O1118" s="14"/>
      <c r="P1118" s="11"/>
      <c r="Q1118" s="11"/>
      <c r="R1118" s="11"/>
      <c r="S1118" s="11"/>
      <c r="T1118" s="11"/>
      <c r="U1118" s="11"/>
      <c r="V1118" s="7"/>
      <c r="W1118" s="8"/>
      <c r="X1118" s="4"/>
      <c r="Y1118" s="7"/>
      <c r="Z1118" s="3"/>
    </row>
    <row r="1119" spans="1:26" x14ac:dyDescent="0.25">
      <c r="A1119" s="2">
        <v>1118</v>
      </c>
      <c r="B1119">
        <v>3365.1899999999996</v>
      </c>
      <c r="C1119">
        <v>4</v>
      </c>
      <c r="D1119" s="8">
        <f t="shared" si="34"/>
        <v>841.2974999999999</v>
      </c>
      <c r="E1119" s="4">
        <v>6</v>
      </c>
      <c r="F1119" s="7">
        <v>16</v>
      </c>
      <c r="G1119" s="3">
        <f t="shared" si="35"/>
        <v>80764.56</v>
      </c>
      <c r="I1119" s="3"/>
      <c r="J1119" s="7"/>
      <c r="K1119" s="11"/>
      <c r="L1119" s="11"/>
      <c r="M1119" s="11"/>
      <c r="N1119" s="7"/>
      <c r="O1119" s="14"/>
      <c r="P1119" s="11"/>
      <c r="Q1119" s="11"/>
      <c r="R1119" s="11"/>
      <c r="S1119" s="11"/>
      <c r="T1119" s="11"/>
      <c r="U1119" s="11"/>
      <c r="V1119" s="7"/>
      <c r="W1119" s="8"/>
      <c r="X1119" s="4"/>
      <c r="Y1119" s="7"/>
      <c r="Z1119" s="3"/>
    </row>
    <row r="1120" spans="1:26" x14ac:dyDescent="0.25">
      <c r="A1120" s="2">
        <v>1119</v>
      </c>
      <c r="B1120">
        <v>10841.93</v>
      </c>
      <c r="C1120">
        <v>6</v>
      </c>
      <c r="D1120" s="8">
        <f t="shared" si="34"/>
        <v>1806.9883333333335</v>
      </c>
      <c r="E1120" s="4">
        <v>6</v>
      </c>
      <c r="F1120" s="7">
        <v>14</v>
      </c>
      <c r="G1120" s="3">
        <f t="shared" si="35"/>
        <v>151787.02000000002</v>
      </c>
      <c r="I1120" s="3"/>
      <c r="J1120" s="7"/>
      <c r="K1120" s="11"/>
      <c r="L1120" s="11"/>
      <c r="M1120" s="11"/>
      <c r="N1120" s="7"/>
      <c r="O1120" s="14"/>
      <c r="P1120" s="11"/>
      <c r="Q1120" s="11"/>
      <c r="R1120" s="11"/>
      <c r="S1120" s="11"/>
      <c r="T1120" s="11"/>
      <c r="U1120" s="11"/>
      <c r="V1120" s="7"/>
      <c r="W1120" s="8"/>
      <c r="X1120" s="4"/>
      <c r="Y1120" s="7"/>
      <c r="Z1120" s="3"/>
    </row>
    <row r="1121" spans="1:26" x14ac:dyDescent="0.25">
      <c r="A1121" s="2">
        <v>1120</v>
      </c>
      <c r="B1121">
        <v>3916.82</v>
      </c>
      <c r="C1121">
        <v>5</v>
      </c>
      <c r="D1121" s="8">
        <f t="shared" si="34"/>
        <v>783.36400000000003</v>
      </c>
      <c r="E1121" s="4">
        <v>6</v>
      </c>
      <c r="F1121" s="7">
        <v>9</v>
      </c>
      <c r="G1121" s="3">
        <f t="shared" si="35"/>
        <v>42301.656000000003</v>
      </c>
      <c r="I1121" s="3"/>
      <c r="J1121" s="7"/>
      <c r="K1121" s="11"/>
      <c r="L1121" s="11"/>
      <c r="M1121" s="11"/>
      <c r="N1121" s="7"/>
      <c r="O1121" s="14"/>
      <c r="P1121" s="11"/>
      <c r="Q1121" s="11"/>
      <c r="R1121" s="11"/>
      <c r="S1121" s="11"/>
      <c r="T1121" s="11"/>
      <c r="U1121" s="11"/>
      <c r="V1121" s="7"/>
      <c r="W1121" s="8"/>
      <c r="X1121" s="4"/>
      <c r="Y1121" s="7"/>
      <c r="Z1121" s="3"/>
    </row>
    <row r="1122" spans="1:26" x14ac:dyDescent="0.25">
      <c r="A1122" s="2">
        <v>1121</v>
      </c>
      <c r="B1122">
        <v>2973.36</v>
      </c>
      <c r="C1122">
        <v>2</v>
      </c>
      <c r="D1122" s="8">
        <f t="shared" si="34"/>
        <v>1486.68</v>
      </c>
      <c r="E1122" s="4">
        <v>6</v>
      </c>
      <c r="F1122" s="7">
        <v>19</v>
      </c>
      <c r="G1122" s="3">
        <f t="shared" si="35"/>
        <v>169481.52</v>
      </c>
      <c r="I1122" s="3"/>
      <c r="J1122" s="7"/>
      <c r="K1122" s="11"/>
      <c r="L1122" s="11"/>
      <c r="M1122" s="11"/>
      <c r="N1122" s="7"/>
      <c r="O1122" s="14"/>
      <c r="P1122" s="7"/>
      <c r="Q1122" s="11"/>
      <c r="R1122" s="11"/>
      <c r="S1122" s="11"/>
      <c r="T1122" s="11"/>
      <c r="U1122" s="11"/>
      <c r="V1122" s="7"/>
      <c r="W1122" s="8"/>
      <c r="X1122" s="4"/>
      <c r="Y1122" s="7"/>
      <c r="Z1122" s="3"/>
    </row>
    <row r="1123" spans="1:26" x14ac:dyDescent="0.25">
      <c r="A1123" s="2">
        <v>1122</v>
      </c>
      <c r="B1123">
        <v>4714.8100000000004</v>
      </c>
      <c r="C1123">
        <v>5</v>
      </c>
      <c r="D1123" s="8">
        <f t="shared" si="34"/>
        <v>942.9620000000001</v>
      </c>
      <c r="E1123" s="4">
        <v>6</v>
      </c>
      <c r="F1123" s="7">
        <v>12</v>
      </c>
      <c r="G1123" s="3">
        <f t="shared" si="35"/>
        <v>67893.26400000001</v>
      </c>
      <c r="I1123" s="3"/>
      <c r="J1123" s="7"/>
      <c r="K1123" s="11"/>
      <c r="L1123" s="11"/>
      <c r="M1123" s="11"/>
      <c r="N1123" s="7"/>
      <c r="O1123" s="14"/>
      <c r="P1123" s="11"/>
      <c r="Q1123" s="11"/>
      <c r="R1123" s="11"/>
      <c r="S1123" s="11"/>
      <c r="T1123" s="11"/>
      <c r="U1123" s="11"/>
      <c r="V1123" s="7"/>
      <c r="W1123" s="8"/>
      <c r="X1123" s="4"/>
      <c r="Y1123" s="7"/>
      <c r="Z1123" s="3"/>
    </row>
    <row r="1124" spans="1:26" x14ac:dyDescent="0.25">
      <c r="A1124" s="2">
        <v>1123</v>
      </c>
      <c r="B1124">
        <v>6742.5</v>
      </c>
      <c r="C1124">
        <v>5</v>
      </c>
      <c r="D1124" s="8">
        <f t="shared" si="34"/>
        <v>1348.5</v>
      </c>
      <c r="E1124" s="4">
        <v>6</v>
      </c>
      <c r="F1124" s="7">
        <v>3</v>
      </c>
      <c r="G1124" s="3">
        <f t="shared" si="35"/>
        <v>24273</v>
      </c>
      <c r="I1124" s="3"/>
      <c r="J1124" s="7"/>
      <c r="K1124" s="11"/>
      <c r="L1124" s="11"/>
      <c r="M1124" s="11"/>
      <c r="N1124" s="7"/>
      <c r="O1124" s="14"/>
      <c r="P1124" s="11"/>
      <c r="Q1124" s="11"/>
      <c r="R1124" s="11"/>
      <c r="S1124" s="11"/>
      <c r="T1124" s="11"/>
      <c r="U1124" s="11"/>
      <c r="V1124" s="7"/>
      <c r="W1124" s="8"/>
      <c r="X1124" s="4"/>
      <c r="Y1124" s="7"/>
      <c r="Z1124" s="3"/>
    </row>
    <row r="1125" spans="1:26" x14ac:dyDescent="0.25">
      <c r="A1125" s="2">
        <v>1124</v>
      </c>
      <c r="B1125">
        <v>3731.08</v>
      </c>
      <c r="C1125">
        <v>3</v>
      </c>
      <c r="D1125" s="8">
        <f t="shared" si="34"/>
        <v>1243.6933333333334</v>
      </c>
      <c r="E1125" s="4">
        <v>6</v>
      </c>
      <c r="F1125" s="7">
        <v>11</v>
      </c>
      <c r="G1125" s="3">
        <f t="shared" si="35"/>
        <v>82083.759999999995</v>
      </c>
      <c r="I1125" s="3"/>
      <c r="J1125" s="7"/>
      <c r="K1125" s="11"/>
      <c r="L1125" s="11"/>
      <c r="M1125" s="11"/>
      <c r="N1125" s="7"/>
      <c r="O1125" s="14"/>
      <c r="P1125" s="7"/>
      <c r="Q1125" s="11"/>
      <c r="R1125" s="11"/>
      <c r="S1125" s="11"/>
      <c r="T1125" s="11"/>
      <c r="U1125" s="11"/>
      <c r="V1125" s="7"/>
      <c r="W1125" s="8"/>
      <c r="X1125" s="4"/>
      <c r="Y1125" s="7"/>
      <c r="Z1125" s="3"/>
    </row>
    <row r="1126" spans="1:26" x14ac:dyDescent="0.25">
      <c r="A1126" s="2">
        <v>1125</v>
      </c>
      <c r="B1126">
        <v>3793.5699999999997</v>
      </c>
      <c r="C1126">
        <v>5</v>
      </c>
      <c r="D1126" s="8">
        <f t="shared" si="34"/>
        <v>758.71399999999994</v>
      </c>
      <c r="E1126" s="4">
        <v>6</v>
      </c>
      <c r="F1126" s="7">
        <v>13</v>
      </c>
      <c r="G1126" s="3">
        <f t="shared" si="35"/>
        <v>59179.691999999995</v>
      </c>
      <c r="I1126" s="3"/>
      <c r="J1126" s="7"/>
      <c r="K1126" s="11"/>
      <c r="L1126" s="11"/>
      <c r="M1126" s="11"/>
      <c r="N1126" s="7"/>
      <c r="O1126" s="14"/>
      <c r="P1126" s="7"/>
      <c r="Q1126" s="11"/>
      <c r="R1126" s="11"/>
      <c r="S1126" s="11"/>
      <c r="T1126" s="11"/>
      <c r="U1126" s="11"/>
      <c r="V1126" s="7"/>
      <c r="W1126" s="8"/>
      <c r="X1126" s="4"/>
      <c r="Y1126" s="7"/>
      <c r="Z1126" s="3"/>
    </row>
    <row r="1127" spans="1:26" x14ac:dyDescent="0.25">
      <c r="A1127" s="2">
        <v>1126</v>
      </c>
      <c r="B1127">
        <v>4725.4400000000005</v>
      </c>
      <c r="C1127">
        <v>4</v>
      </c>
      <c r="D1127" s="8">
        <f t="shared" si="34"/>
        <v>1181.3600000000001</v>
      </c>
      <c r="E1127" s="4">
        <v>6</v>
      </c>
      <c r="F1127" s="7">
        <v>9</v>
      </c>
      <c r="G1127" s="3">
        <f t="shared" si="35"/>
        <v>63793.44000000001</v>
      </c>
      <c r="I1127" s="3"/>
      <c r="J1127" s="7"/>
      <c r="K1127" s="11"/>
      <c r="L1127" s="11"/>
      <c r="M1127" s="11"/>
      <c r="N1127" s="7"/>
      <c r="O1127" s="14"/>
      <c r="P1127" s="11"/>
      <c r="Q1127" s="11"/>
      <c r="R1127" s="11"/>
      <c r="S1127" s="11"/>
      <c r="T1127" s="11"/>
      <c r="U1127" s="11"/>
      <c r="V1127" s="7"/>
      <c r="W1127" s="8"/>
      <c r="X1127" s="4"/>
      <c r="Y1127" s="7"/>
      <c r="Z1127" s="3"/>
    </row>
    <row r="1128" spans="1:26" x14ac:dyDescent="0.25">
      <c r="A1128" s="2">
        <v>1127</v>
      </c>
      <c r="B1128">
        <v>5261.43</v>
      </c>
      <c r="C1128">
        <v>4</v>
      </c>
      <c r="D1128" s="8">
        <f t="shared" si="34"/>
        <v>1315.3575000000001</v>
      </c>
      <c r="E1128" s="4">
        <v>6</v>
      </c>
      <c r="F1128" s="7">
        <v>9</v>
      </c>
      <c r="G1128" s="3">
        <f t="shared" si="35"/>
        <v>71029.305000000008</v>
      </c>
      <c r="I1128" s="3"/>
      <c r="J1128" s="7"/>
      <c r="K1128" s="11"/>
      <c r="L1128" s="11"/>
      <c r="M1128" s="11"/>
      <c r="N1128" s="7"/>
      <c r="O1128" s="14"/>
      <c r="P1128" s="11"/>
      <c r="Q1128" s="11"/>
      <c r="R1128" s="11"/>
      <c r="S1128" s="11"/>
      <c r="T1128" s="11"/>
      <c r="U1128" s="11"/>
      <c r="V1128" s="7"/>
      <c r="W1128" s="8"/>
      <c r="X1128" s="4"/>
      <c r="Y1128" s="7"/>
      <c r="Z1128" s="3"/>
    </row>
    <row r="1129" spans="1:26" x14ac:dyDescent="0.25">
      <c r="A1129" s="2">
        <v>1128</v>
      </c>
      <c r="B1129">
        <v>5855.4400000000005</v>
      </c>
      <c r="C1129">
        <v>5</v>
      </c>
      <c r="D1129" s="8">
        <f t="shared" si="34"/>
        <v>1171.0880000000002</v>
      </c>
      <c r="E1129" s="4">
        <v>6</v>
      </c>
      <c r="F1129" s="7">
        <v>14</v>
      </c>
      <c r="G1129" s="3">
        <f t="shared" si="35"/>
        <v>98371.392000000022</v>
      </c>
      <c r="I1129" s="3"/>
      <c r="J1129" s="7"/>
      <c r="K1129" s="11"/>
      <c r="L1129" s="11"/>
      <c r="M1129" s="11"/>
      <c r="N1129" s="7"/>
      <c r="O1129" s="14"/>
      <c r="P1129" s="11"/>
      <c r="Q1129" s="11"/>
      <c r="R1129" s="11"/>
      <c r="S1129" s="11"/>
      <c r="T1129" s="11"/>
      <c r="U1129" s="11"/>
      <c r="V1129" s="7"/>
      <c r="W1129" s="8"/>
      <c r="X1129" s="4"/>
      <c r="Y1129" s="7"/>
      <c r="Z1129" s="3"/>
    </row>
    <row r="1130" spans="1:26" x14ac:dyDescent="0.25">
      <c r="A1130" s="2">
        <v>1129</v>
      </c>
      <c r="B1130">
        <v>18349.27</v>
      </c>
      <c r="C1130">
        <v>13</v>
      </c>
      <c r="D1130" s="8">
        <f t="shared" si="34"/>
        <v>1411.4823076923078</v>
      </c>
      <c r="E1130" s="4">
        <v>6</v>
      </c>
      <c r="F1130" s="7">
        <v>8</v>
      </c>
      <c r="G1130" s="3">
        <f t="shared" si="35"/>
        <v>67751.150769230779</v>
      </c>
      <c r="I1130" s="3"/>
      <c r="J1130" s="7"/>
      <c r="K1130" s="11"/>
      <c r="L1130" s="11"/>
      <c r="M1130" s="11"/>
      <c r="N1130" s="7"/>
      <c r="O1130" s="14"/>
      <c r="P1130" s="11"/>
      <c r="Q1130" s="11"/>
      <c r="R1130" s="11"/>
      <c r="S1130" s="11"/>
      <c r="T1130" s="11"/>
      <c r="U1130" s="11"/>
      <c r="V1130" s="7"/>
      <c r="W1130" s="8"/>
      <c r="X1130" s="4"/>
      <c r="Y1130" s="7"/>
      <c r="Z1130" s="3"/>
    </row>
    <row r="1131" spans="1:26" x14ac:dyDescent="0.25">
      <c r="A1131" s="2">
        <v>1130</v>
      </c>
      <c r="B1131">
        <v>6301.2800000000007</v>
      </c>
      <c r="C1131">
        <v>5</v>
      </c>
      <c r="D1131" s="8">
        <f t="shared" si="34"/>
        <v>1260.2560000000001</v>
      </c>
      <c r="E1131" s="4">
        <v>6</v>
      </c>
      <c r="F1131" s="7">
        <v>8</v>
      </c>
      <c r="G1131" s="3">
        <f t="shared" si="35"/>
        <v>60492.288</v>
      </c>
      <c r="I1131" s="3"/>
      <c r="J1131" s="7"/>
      <c r="K1131" s="11"/>
      <c r="L1131" s="11"/>
      <c r="M1131" s="11"/>
      <c r="N1131" s="7"/>
      <c r="O1131" s="14"/>
      <c r="P1131" s="11"/>
      <c r="Q1131" s="11"/>
      <c r="R1131" s="11"/>
      <c r="S1131" s="11"/>
      <c r="T1131" s="11"/>
      <c r="U1131" s="11"/>
      <c r="V1131" s="7"/>
      <c r="W1131" s="8"/>
      <c r="X1131" s="4"/>
      <c r="Y1131" s="7"/>
      <c r="Z1131" s="3"/>
    </row>
    <row r="1132" spans="1:26" x14ac:dyDescent="0.25">
      <c r="A1132" s="2">
        <v>1131</v>
      </c>
      <c r="B1132">
        <v>9150.94</v>
      </c>
      <c r="C1132">
        <v>7</v>
      </c>
      <c r="D1132" s="8">
        <f t="shared" si="34"/>
        <v>1307.277142857143</v>
      </c>
      <c r="E1132" s="4">
        <v>6</v>
      </c>
      <c r="F1132" s="7">
        <v>9</v>
      </c>
      <c r="G1132" s="3">
        <f t="shared" si="35"/>
        <v>70592.965714285718</v>
      </c>
      <c r="I1132" s="3"/>
      <c r="J1132" s="7"/>
      <c r="K1132" s="11"/>
      <c r="L1132" s="7"/>
      <c r="M1132" s="11"/>
      <c r="N1132" s="7"/>
      <c r="O1132" s="14"/>
      <c r="P1132" s="11"/>
      <c r="Q1132" s="11"/>
      <c r="R1132" s="11"/>
      <c r="S1132" s="11"/>
      <c r="T1132" s="11"/>
      <c r="U1132" s="11"/>
      <c r="V1132" s="7"/>
      <c r="W1132" s="8"/>
      <c r="X1132" s="4"/>
      <c r="Y1132" s="7"/>
      <c r="Z1132" s="3"/>
    </row>
    <row r="1133" spans="1:26" x14ac:dyDescent="0.25">
      <c r="A1133" s="2">
        <v>1132</v>
      </c>
      <c r="B1133">
        <v>9603.1</v>
      </c>
      <c r="C1133">
        <v>8</v>
      </c>
      <c r="D1133" s="8">
        <f t="shared" si="34"/>
        <v>1200.3875</v>
      </c>
      <c r="E1133" s="4">
        <v>6</v>
      </c>
      <c r="F1133" s="7">
        <v>16</v>
      </c>
      <c r="G1133" s="3">
        <f t="shared" si="35"/>
        <v>115237.20000000001</v>
      </c>
      <c r="I1133" s="3"/>
      <c r="J1133" s="7"/>
      <c r="K1133" s="11"/>
      <c r="L1133" s="11"/>
      <c r="M1133" s="11"/>
      <c r="N1133" s="7"/>
      <c r="O1133" s="14"/>
      <c r="P1133" s="11"/>
      <c r="Q1133" s="11"/>
      <c r="R1133" s="11"/>
      <c r="S1133" s="11"/>
      <c r="T1133" s="11"/>
      <c r="U1133" s="11"/>
      <c r="V1133" s="7"/>
      <c r="W1133" s="8"/>
      <c r="X1133" s="4"/>
      <c r="Y1133" s="7"/>
      <c r="Z1133" s="3"/>
    </row>
    <row r="1134" spans="1:26" x14ac:dyDescent="0.25">
      <c r="A1134" s="2">
        <v>1133</v>
      </c>
      <c r="B1134">
        <v>7124.59</v>
      </c>
      <c r="C1134">
        <v>5</v>
      </c>
      <c r="D1134" s="8">
        <f t="shared" si="34"/>
        <v>1424.9180000000001</v>
      </c>
      <c r="E1134" s="4">
        <v>6</v>
      </c>
      <c r="F1134" s="7">
        <v>15</v>
      </c>
      <c r="G1134" s="3">
        <f t="shared" si="35"/>
        <v>128242.62000000002</v>
      </c>
      <c r="I1134" s="3"/>
      <c r="J1134" s="7"/>
      <c r="K1134" s="11"/>
      <c r="L1134" s="11"/>
      <c r="M1134" s="11"/>
      <c r="N1134" s="7"/>
      <c r="O1134" s="14"/>
      <c r="P1134" s="11"/>
      <c r="Q1134" s="11"/>
      <c r="R1134" s="11"/>
      <c r="S1134" s="11"/>
      <c r="T1134" s="11"/>
      <c r="U1134" s="11"/>
      <c r="V1134" s="7"/>
      <c r="W1134" s="8"/>
      <c r="X1134" s="4"/>
      <c r="Y1134" s="7"/>
      <c r="Z1134" s="3"/>
    </row>
    <row r="1135" spans="1:26" x14ac:dyDescent="0.25">
      <c r="A1135" s="2">
        <v>1134</v>
      </c>
      <c r="B1135">
        <v>6797.3899999999994</v>
      </c>
      <c r="C1135">
        <v>7</v>
      </c>
      <c r="D1135" s="8">
        <f t="shared" si="34"/>
        <v>971.0557142857142</v>
      </c>
      <c r="E1135" s="4">
        <v>6</v>
      </c>
      <c r="F1135" s="7">
        <v>9</v>
      </c>
      <c r="G1135" s="3">
        <f t="shared" si="35"/>
        <v>52437.008571428567</v>
      </c>
      <c r="I1135" s="3"/>
      <c r="J1135" s="7"/>
      <c r="K1135" s="11"/>
      <c r="L1135" s="11"/>
      <c r="M1135" s="11"/>
      <c r="N1135" s="7"/>
      <c r="O1135" s="14"/>
      <c r="P1135" s="11"/>
      <c r="Q1135" s="11"/>
      <c r="R1135" s="11"/>
      <c r="S1135" s="11"/>
      <c r="T1135" s="11"/>
      <c r="U1135" s="11"/>
      <c r="V1135" s="7"/>
      <c r="W1135" s="8"/>
      <c r="X1135" s="4"/>
      <c r="Y1135" s="7"/>
      <c r="Z1135" s="3"/>
    </row>
    <row r="1136" spans="1:26" x14ac:dyDescent="0.25">
      <c r="A1136" s="2">
        <v>1135</v>
      </c>
      <c r="B1136">
        <v>3530.65</v>
      </c>
      <c r="C1136">
        <v>3</v>
      </c>
      <c r="D1136" s="8">
        <f t="shared" si="34"/>
        <v>1176.8833333333334</v>
      </c>
      <c r="E1136" s="4">
        <v>6</v>
      </c>
      <c r="F1136" s="7">
        <v>6</v>
      </c>
      <c r="G1136" s="3">
        <f t="shared" si="35"/>
        <v>42367.8</v>
      </c>
      <c r="I1136" s="3"/>
      <c r="J1136" s="7"/>
      <c r="K1136" s="11"/>
      <c r="L1136" s="11"/>
      <c r="M1136" s="11"/>
      <c r="N1136" s="7"/>
      <c r="O1136" s="14"/>
      <c r="P1136" s="7"/>
      <c r="Q1136" s="11"/>
      <c r="R1136" s="11"/>
      <c r="S1136" s="11"/>
      <c r="T1136" s="11"/>
      <c r="U1136" s="11"/>
      <c r="V1136" s="7"/>
      <c r="W1136" s="8"/>
      <c r="X1136" s="4"/>
      <c r="Y1136" s="7"/>
      <c r="Z1136" s="3"/>
    </row>
    <row r="1137" spans="1:26" x14ac:dyDescent="0.25">
      <c r="A1137" s="2">
        <v>1136</v>
      </c>
      <c r="B1137">
        <v>5369.95</v>
      </c>
      <c r="C1137">
        <v>5</v>
      </c>
      <c r="D1137" s="8">
        <f t="shared" si="34"/>
        <v>1073.99</v>
      </c>
      <c r="E1137" s="4">
        <v>6</v>
      </c>
      <c r="F1137" s="7">
        <v>3</v>
      </c>
      <c r="G1137" s="3">
        <f t="shared" si="35"/>
        <v>19331.82</v>
      </c>
      <c r="I1137" s="3"/>
      <c r="J1137" s="7"/>
      <c r="K1137" s="11"/>
      <c r="L1137" s="11"/>
      <c r="M1137" s="11"/>
      <c r="N1137" s="7"/>
      <c r="O1137" s="14"/>
      <c r="P1137" s="11"/>
      <c r="Q1137" s="11"/>
      <c r="R1137" s="11"/>
      <c r="S1137" s="11"/>
      <c r="T1137" s="11"/>
      <c r="U1137" s="11"/>
      <c r="V1137" s="7"/>
      <c r="W1137" s="8"/>
      <c r="X1137" s="4"/>
      <c r="Y1137" s="7"/>
      <c r="Z1137" s="3"/>
    </row>
    <row r="1138" spans="1:26" x14ac:dyDescent="0.25">
      <c r="A1138" s="2">
        <v>1137</v>
      </c>
      <c r="B1138">
        <v>8092.3100000000013</v>
      </c>
      <c r="C1138">
        <v>9</v>
      </c>
      <c r="D1138" s="8">
        <f t="shared" si="34"/>
        <v>899.14555555555569</v>
      </c>
      <c r="E1138" s="4">
        <v>6</v>
      </c>
      <c r="F1138" s="7">
        <v>11</v>
      </c>
      <c r="G1138" s="3">
        <f t="shared" si="35"/>
        <v>59343.606666666674</v>
      </c>
      <c r="I1138" s="3"/>
      <c r="J1138" s="7"/>
      <c r="K1138" s="11"/>
      <c r="L1138" s="11"/>
      <c r="M1138" s="11"/>
      <c r="N1138" s="7"/>
      <c r="O1138" s="14"/>
      <c r="P1138" s="11"/>
      <c r="Q1138" s="11"/>
      <c r="R1138" s="11"/>
      <c r="S1138" s="11"/>
      <c r="T1138" s="11"/>
      <c r="U1138" s="11"/>
      <c r="V1138" s="7"/>
      <c r="W1138" s="8"/>
      <c r="X1138" s="4"/>
      <c r="Y1138" s="7"/>
      <c r="Z1138" s="3"/>
    </row>
    <row r="1139" spans="1:26" x14ac:dyDescent="0.25">
      <c r="A1139" s="2">
        <v>1138</v>
      </c>
      <c r="B1139">
        <v>7506.16</v>
      </c>
      <c r="C1139">
        <v>6</v>
      </c>
      <c r="D1139" s="8">
        <f t="shared" si="34"/>
        <v>1251.0266666666666</v>
      </c>
      <c r="E1139" s="4">
        <v>6</v>
      </c>
      <c r="F1139" s="7">
        <v>7</v>
      </c>
      <c r="G1139" s="3">
        <f t="shared" si="35"/>
        <v>52543.119999999995</v>
      </c>
      <c r="I1139" s="3"/>
      <c r="J1139" s="7"/>
      <c r="K1139" s="11"/>
      <c r="L1139" s="11"/>
      <c r="M1139" s="11"/>
      <c r="N1139" s="7"/>
      <c r="O1139" s="14"/>
      <c r="P1139" s="11"/>
      <c r="Q1139" s="11"/>
      <c r="R1139" s="11"/>
      <c r="S1139" s="11"/>
      <c r="T1139" s="11"/>
      <c r="U1139" s="11"/>
      <c r="V1139" s="7"/>
      <c r="W1139" s="8"/>
      <c r="X1139" s="4"/>
      <c r="Y1139" s="7"/>
      <c r="Z1139" s="3"/>
    </row>
    <row r="1140" spans="1:26" x14ac:dyDescent="0.25">
      <c r="A1140" s="2">
        <v>1139</v>
      </c>
      <c r="B1140">
        <v>3684.36</v>
      </c>
      <c r="C1140">
        <v>4</v>
      </c>
      <c r="D1140" s="8">
        <f t="shared" si="34"/>
        <v>921.09</v>
      </c>
      <c r="E1140" s="4">
        <v>6</v>
      </c>
      <c r="F1140" s="7">
        <v>18</v>
      </c>
      <c r="G1140" s="3">
        <f t="shared" si="35"/>
        <v>99477.72</v>
      </c>
      <c r="I1140" s="3"/>
      <c r="J1140" s="7"/>
      <c r="K1140" s="11"/>
      <c r="L1140" s="11"/>
      <c r="M1140" s="11"/>
      <c r="N1140" s="7"/>
      <c r="O1140" s="14"/>
      <c r="P1140" s="11"/>
      <c r="Q1140" s="11"/>
      <c r="R1140" s="11"/>
      <c r="S1140" s="11"/>
      <c r="T1140" s="11"/>
      <c r="U1140" s="11"/>
      <c r="V1140" s="7"/>
      <c r="W1140" s="8"/>
      <c r="X1140" s="4"/>
      <c r="Y1140" s="7"/>
      <c r="Z1140" s="3"/>
    </row>
    <row r="1141" spans="1:26" x14ac:dyDescent="0.25">
      <c r="A1141" s="2">
        <v>1140</v>
      </c>
      <c r="B1141">
        <v>12657.130000000001</v>
      </c>
      <c r="C1141">
        <v>11</v>
      </c>
      <c r="D1141" s="8">
        <f t="shared" si="34"/>
        <v>1150.6481818181819</v>
      </c>
      <c r="E1141" s="4">
        <v>6</v>
      </c>
      <c r="F1141" s="7">
        <v>5</v>
      </c>
      <c r="G1141" s="3">
        <f t="shared" si="35"/>
        <v>34519.445454545457</v>
      </c>
      <c r="I1141" s="3"/>
      <c r="J1141" s="7"/>
      <c r="K1141" s="11"/>
      <c r="L1141" s="11"/>
      <c r="M1141" s="11"/>
      <c r="N1141" s="7"/>
      <c r="O1141" s="14"/>
      <c r="P1141" s="11"/>
      <c r="Q1141" s="11"/>
      <c r="R1141" s="11"/>
      <c r="S1141" s="11"/>
      <c r="T1141" s="11"/>
      <c r="U1141" s="11"/>
      <c r="V1141" s="7"/>
      <c r="W1141" s="8"/>
      <c r="X1141" s="4"/>
      <c r="Y1141" s="7"/>
      <c r="Z1141" s="3"/>
    </row>
    <row r="1142" spans="1:26" x14ac:dyDescent="0.25">
      <c r="A1142" s="2">
        <v>1141</v>
      </c>
      <c r="B1142">
        <v>4507.79</v>
      </c>
      <c r="C1142">
        <v>5</v>
      </c>
      <c r="D1142" s="8">
        <f t="shared" si="34"/>
        <v>901.55799999999999</v>
      </c>
      <c r="E1142" s="4">
        <v>6</v>
      </c>
      <c r="F1142" s="7">
        <v>16</v>
      </c>
      <c r="G1142" s="3">
        <f t="shared" si="35"/>
        <v>86549.567999999999</v>
      </c>
      <c r="I1142" s="3"/>
      <c r="J1142" s="7"/>
      <c r="K1142" s="11"/>
      <c r="L1142" s="11"/>
      <c r="M1142" s="11"/>
      <c r="N1142" s="7"/>
      <c r="O1142" s="14"/>
      <c r="P1142" s="11"/>
      <c r="Q1142" s="11"/>
      <c r="R1142" s="11"/>
      <c r="S1142" s="11"/>
      <c r="T1142" s="11"/>
      <c r="U1142" s="11"/>
      <c r="V1142" s="7"/>
      <c r="W1142" s="8"/>
      <c r="X1142" s="4"/>
      <c r="Y1142" s="7"/>
      <c r="Z1142" s="3"/>
    </row>
    <row r="1143" spans="1:26" x14ac:dyDescent="0.25">
      <c r="A1143" s="2">
        <v>1142</v>
      </c>
      <c r="B1143">
        <v>4828.3899999999994</v>
      </c>
      <c r="C1143">
        <v>4</v>
      </c>
      <c r="D1143" s="8">
        <f t="shared" si="34"/>
        <v>1207.0974999999999</v>
      </c>
      <c r="E1143" s="4">
        <v>6</v>
      </c>
      <c r="F1143" s="7">
        <v>13</v>
      </c>
      <c r="G1143" s="3">
        <f t="shared" si="35"/>
        <v>94153.604999999981</v>
      </c>
      <c r="I1143" s="3"/>
      <c r="J1143" s="7"/>
      <c r="K1143" s="11"/>
      <c r="L1143" s="11"/>
      <c r="M1143" s="11"/>
      <c r="N1143" s="7"/>
      <c r="O1143" s="14"/>
      <c r="P1143" s="11"/>
      <c r="Q1143" s="11"/>
      <c r="R1143" s="11"/>
      <c r="S1143" s="11"/>
      <c r="T1143" s="11"/>
      <c r="U1143" s="11"/>
      <c r="V1143" s="7"/>
      <c r="W1143" s="8"/>
      <c r="X1143" s="4"/>
      <c r="Y1143" s="7"/>
      <c r="Z1143" s="3"/>
    </row>
    <row r="1144" spans="1:26" x14ac:dyDescent="0.25">
      <c r="A1144" s="2">
        <v>1143</v>
      </c>
      <c r="B1144">
        <v>7112.88</v>
      </c>
      <c r="C1144">
        <v>5</v>
      </c>
      <c r="D1144" s="8">
        <f t="shared" si="34"/>
        <v>1422.576</v>
      </c>
      <c r="E1144" s="4">
        <v>6</v>
      </c>
      <c r="F1144" s="7">
        <v>4</v>
      </c>
      <c r="G1144" s="3">
        <f t="shared" si="35"/>
        <v>34141.824000000001</v>
      </c>
      <c r="I1144" s="3"/>
      <c r="J1144" s="7"/>
      <c r="K1144" s="11"/>
      <c r="L1144" s="11"/>
      <c r="M1144" s="11"/>
      <c r="N1144" s="7"/>
      <c r="O1144" s="14"/>
      <c r="P1144" s="7"/>
      <c r="Q1144" s="11"/>
      <c r="R1144" s="11"/>
      <c r="S1144" s="11"/>
      <c r="T1144" s="11"/>
      <c r="U1144" s="11"/>
      <c r="V1144" s="7"/>
      <c r="W1144" s="8"/>
      <c r="X1144" s="4"/>
      <c r="Y1144" s="7"/>
      <c r="Z1144" s="3"/>
    </row>
    <row r="1145" spans="1:26" x14ac:dyDescent="0.25">
      <c r="A1145" s="2">
        <v>1144</v>
      </c>
      <c r="B1145">
        <v>9425.65</v>
      </c>
      <c r="C1145">
        <v>7</v>
      </c>
      <c r="D1145" s="8">
        <f t="shared" si="34"/>
        <v>1346.5214285714285</v>
      </c>
      <c r="E1145" s="4">
        <v>6</v>
      </c>
      <c r="F1145" s="7">
        <v>2</v>
      </c>
      <c r="G1145" s="3">
        <f t="shared" si="35"/>
        <v>16158.257142857143</v>
      </c>
      <c r="I1145" s="3"/>
      <c r="J1145" s="7"/>
      <c r="K1145" s="11"/>
      <c r="L1145" s="11"/>
      <c r="M1145" s="11"/>
      <c r="N1145" s="7"/>
      <c r="O1145" s="14"/>
      <c r="P1145" s="11"/>
      <c r="Q1145" s="11"/>
      <c r="R1145" s="11"/>
      <c r="S1145" s="11"/>
      <c r="T1145" s="11"/>
      <c r="U1145" s="11"/>
      <c r="V1145" s="7"/>
      <c r="W1145" s="8"/>
      <c r="X1145" s="4"/>
      <c r="Y1145" s="7"/>
      <c r="Z1145" s="3"/>
    </row>
    <row r="1146" spans="1:26" x14ac:dyDescent="0.25">
      <c r="A1146" s="2">
        <v>1145</v>
      </c>
      <c r="B1146">
        <v>2382.7200000000003</v>
      </c>
      <c r="C1146">
        <v>2</v>
      </c>
      <c r="D1146" s="8">
        <f t="shared" si="34"/>
        <v>1191.3600000000001</v>
      </c>
      <c r="E1146" s="4">
        <v>6</v>
      </c>
      <c r="F1146" s="7">
        <v>6</v>
      </c>
      <c r="G1146" s="3">
        <f t="shared" si="35"/>
        <v>42888.960000000006</v>
      </c>
      <c r="I1146" s="3"/>
      <c r="J1146" s="7"/>
      <c r="K1146" s="11"/>
      <c r="L1146" s="11"/>
      <c r="M1146" s="11"/>
      <c r="N1146" s="7"/>
      <c r="O1146" s="14"/>
      <c r="P1146" s="11"/>
      <c r="Q1146" s="11"/>
      <c r="R1146" s="11"/>
      <c r="S1146" s="11"/>
      <c r="T1146" s="11"/>
      <c r="U1146" s="11"/>
      <c r="V1146" s="7"/>
      <c r="W1146" s="8"/>
      <c r="X1146" s="4"/>
      <c r="Y1146" s="7"/>
      <c r="Z1146" s="3"/>
    </row>
    <row r="1147" spans="1:26" x14ac:dyDescent="0.25">
      <c r="A1147" s="2">
        <v>1146</v>
      </c>
      <c r="B1147">
        <v>2213.67</v>
      </c>
      <c r="C1147">
        <v>2</v>
      </c>
      <c r="D1147" s="8">
        <f t="shared" si="34"/>
        <v>1106.835</v>
      </c>
      <c r="E1147" s="4">
        <v>6</v>
      </c>
      <c r="F1147" s="7">
        <v>5</v>
      </c>
      <c r="G1147" s="3">
        <f t="shared" si="35"/>
        <v>33205.050000000003</v>
      </c>
      <c r="I1147" s="3"/>
      <c r="J1147" s="7"/>
      <c r="K1147" s="11"/>
      <c r="L1147" s="11"/>
      <c r="M1147" s="11"/>
      <c r="N1147" s="7"/>
      <c r="O1147" s="14"/>
      <c r="P1147" s="11"/>
      <c r="Q1147" s="11"/>
      <c r="R1147" s="11"/>
      <c r="S1147" s="11"/>
      <c r="T1147" s="11"/>
      <c r="U1147" s="11"/>
      <c r="V1147" s="7"/>
      <c r="W1147" s="8"/>
      <c r="X1147" s="4"/>
      <c r="Y1147" s="7"/>
      <c r="Z1147" s="3"/>
    </row>
    <row r="1148" spans="1:26" x14ac:dyDescent="0.25">
      <c r="A1148" s="2">
        <v>1147</v>
      </c>
      <c r="B1148">
        <v>8766.8700000000008</v>
      </c>
      <c r="C1148">
        <v>6</v>
      </c>
      <c r="D1148" s="8">
        <f t="shared" si="34"/>
        <v>1461.1450000000002</v>
      </c>
      <c r="E1148" s="4">
        <v>6</v>
      </c>
      <c r="F1148" s="7">
        <v>14</v>
      </c>
      <c r="G1148" s="3">
        <f t="shared" si="35"/>
        <v>122736.18000000001</v>
      </c>
      <c r="I1148" s="3"/>
      <c r="J1148" s="7"/>
      <c r="K1148" s="11"/>
      <c r="L1148" s="11"/>
      <c r="M1148" s="11"/>
      <c r="N1148" s="7"/>
      <c r="O1148" s="14"/>
      <c r="P1148" s="7"/>
      <c r="Q1148" s="11"/>
      <c r="R1148" s="11"/>
      <c r="S1148" s="11"/>
      <c r="T1148" s="11"/>
      <c r="U1148" s="11"/>
      <c r="V1148" s="7"/>
      <c r="W1148" s="8"/>
      <c r="X1148" s="4"/>
      <c r="Y1148" s="7"/>
      <c r="Z1148" s="3"/>
    </row>
    <row r="1149" spans="1:26" x14ac:dyDescent="0.25">
      <c r="A1149" s="2">
        <v>1148</v>
      </c>
      <c r="B1149">
        <v>3426.09</v>
      </c>
      <c r="C1149">
        <v>3</v>
      </c>
      <c r="D1149" s="8">
        <f t="shared" si="34"/>
        <v>1142.03</v>
      </c>
      <c r="E1149" s="4">
        <v>6</v>
      </c>
      <c r="F1149" s="7">
        <v>8</v>
      </c>
      <c r="G1149" s="3">
        <f t="shared" si="35"/>
        <v>54817.440000000002</v>
      </c>
      <c r="I1149" s="3"/>
      <c r="J1149" s="7"/>
      <c r="K1149" s="11"/>
      <c r="L1149" s="11"/>
      <c r="M1149" s="11"/>
      <c r="N1149" s="7"/>
      <c r="O1149" s="14"/>
      <c r="P1149" s="11"/>
      <c r="Q1149" s="11"/>
      <c r="R1149" s="11"/>
      <c r="S1149" s="11"/>
      <c r="T1149" s="11"/>
      <c r="U1149" s="11"/>
      <c r="V1149" s="7"/>
      <c r="W1149" s="8"/>
      <c r="X1149" s="4"/>
      <c r="Y1149" s="7"/>
      <c r="Z1149" s="3"/>
    </row>
    <row r="1150" spans="1:26" x14ac:dyDescent="0.25">
      <c r="A1150" s="2">
        <v>1149</v>
      </c>
      <c r="B1150">
        <v>5793.3600000000006</v>
      </c>
      <c r="C1150">
        <v>4</v>
      </c>
      <c r="D1150" s="8">
        <f t="shared" si="34"/>
        <v>1448.3400000000001</v>
      </c>
      <c r="E1150" s="4">
        <v>6</v>
      </c>
      <c r="F1150" s="7">
        <v>9</v>
      </c>
      <c r="G1150" s="3">
        <f t="shared" si="35"/>
        <v>78210.360000000015</v>
      </c>
      <c r="I1150" s="3"/>
      <c r="J1150" s="7"/>
      <c r="K1150" s="11"/>
      <c r="L1150" s="11"/>
      <c r="M1150" s="11"/>
      <c r="N1150" s="7"/>
      <c r="O1150" s="14"/>
      <c r="P1150" s="11"/>
      <c r="Q1150" s="11"/>
      <c r="R1150" s="11"/>
      <c r="S1150" s="11"/>
      <c r="T1150" s="11"/>
      <c r="U1150" s="11"/>
      <c r="V1150" s="7"/>
      <c r="W1150" s="8"/>
      <c r="X1150" s="4"/>
      <c r="Y1150" s="7"/>
      <c r="Z1150" s="3"/>
    </row>
    <row r="1151" spans="1:26" x14ac:dyDescent="0.25">
      <c r="A1151" s="2">
        <v>1150</v>
      </c>
      <c r="B1151">
        <v>8439.82</v>
      </c>
      <c r="C1151">
        <v>5</v>
      </c>
      <c r="D1151" s="8">
        <f t="shared" si="34"/>
        <v>1687.9639999999999</v>
      </c>
      <c r="E1151" s="4">
        <v>6</v>
      </c>
      <c r="F1151" s="7">
        <v>5</v>
      </c>
      <c r="G1151" s="3">
        <f t="shared" si="35"/>
        <v>50638.92</v>
      </c>
      <c r="I1151" s="3"/>
      <c r="J1151" s="7"/>
      <c r="K1151" s="11"/>
      <c r="L1151" s="11"/>
      <c r="M1151" s="11"/>
      <c r="N1151" s="7"/>
      <c r="O1151" s="14"/>
      <c r="P1151" s="11"/>
      <c r="Q1151" s="11"/>
      <c r="R1151" s="11"/>
      <c r="S1151" s="11"/>
      <c r="T1151" s="11"/>
      <c r="U1151" s="11"/>
      <c r="V1151" s="7"/>
      <c r="W1151" s="8"/>
      <c r="X1151" s="4"/>
      <c r="Y1151" s="7"/>
      <c r="Z1151" s="3"/>
    </row>
    <row r="1152" spans="1:26" x14ac:dyDescent="0.25">
      <c r="A1152" s="2">
        <v>1151</v>
      </c>
      <c r="B1152">
        <v>5819.58</v>
      </c>
      <c r="C1152">
        <v>5</v>
      </c>
      <c r="D1152" s="8">
        <f t="shared" si="34"/>
        <v>1163.9159999999999</v>
      </c>
      <c r="E1152" s="4">
        <v>6</v>
      </c>
      <c r="F1152" s="7">
        <v>14</v>
      </c>
      <c r="G1152" s="3">
        <f t="shared" si="35"/>
        <v>97768.943999999989</v>
      </c>
      <c r="I1152" s="3"/>
      <c r="J1152" s="7"/>
      <c r="K1152" s="11"/>
      <c r="L1152" s="11"/>
      <c r="M1152" s="11"/>
      <c r="N1152" s="7"/>
      <c r="O1152" s="14"/>
      <c r="P1152" s="11"/>
      <c r="Q1152" s="11"/>
      <c r="R1152" s="11"/>
      <c r="S1152" s="11"/>
      <c r="T1152" s="11"/>
      <c r="U1152" s="11"/>
      <c r="V1152" s="7"/>
      <c r="W1152" s="8"/>
      <c r="X1152" s="4"/>
      <c r="Y1152" s="7"/>
      <c r="Z1152" s="3"/>
    </row>
    <row r="1153" spans="1:26" x14ac:dyDescent="0.25">
      <c r="A1153" s="2">
        <v>1152</v>
      </c>
      <c r="B1153">
        <v>9434.77</v>
      </c>
      <c r="C1153">
        <v>8</v>
      </c>
      <c r="D1153" s="8">
        <f t="shared" si="34"/>
        <v>1179.3462500000001</v>
      </c>
      <c r="E1153" s="4">
        <v>6</v>
      </c>
      <c r="F1153" s="7">
        <v>13</v>
      </c>
      <c r="G1153" s="3">
        <f t="shared" si="35"/>
        <v>91989.007500000007</v>
      </c>
      <c r="I1153" s="3"/>
      <c r="J1153" s="7"/>
      <c r="K1153" s="11"/>
      <c r="L1153" s="11"/>
      <c r="M1153" s="11"/>
      <c r="N1153" s="7"/>
      <c r="O1153" s="14"/>
      <c r="P1153" s="11"/>
      <c r="Q1153" s="11"/>
      <c r="R1153" s="11"/>
      <c r="S1153" s="11"/>
      <c r="T1153" s="11"/>
      <c r="U1153" s="11"/>
      <c r="V1153" s="7"/>
      <c r="W1153" s="8"/>
      <c r="X1153" s="4"/>
      <c r="Y1153" s="7"/>
      <c r="Z1153" s="3"/>
    </row>
    <row r="1154" spans="1:26" x14ac:dyDescent="0.25">
      <c r="A1154" s="2">
        <v>1153</v>
      </c>
      <c r="B1154">
        <v>3306.2400000000002</v>
      </c>
      <c r="C1154">
        <v>5</v>
      </c>
      <c r="D1154" s="8">
        <f t="shared" si="34"/>
        <v>661.24800000000005</v>
      </c>
      <c r="E1154" s="4">
        <v>6</v>
      </c>
      <c r="F1154" s="7">
        <v>19</v>
      </c>
      <c r="G1154" s="3">
        <f t="shared" si="35"/>
        <v>75382.272000000012</v>
      </c>
      <c r="I1154" s="3"/>
      <c r="J1154" s="7"/>
      <c r="K1154" s="11"/>
      <c r="L1154" s="11"/>
      <c r="M1154" s="11"/>
      <c r="N1154" s="7"/>
      <c r="O1154" s="14"/>
      <c r="P1154" s="11"/>
      <c r="Q1154" s="11"/>
      <c r="R1154" s="11"/>
      <c r="S1154" s="11"/>
      <c r="T1154" s="11"/>
      <c r="U1154" s="11"/>
      <c r="V1154" s="7"/>
      <c r="W1154" s="8"/>
      <c r="X1154" s="4"/>
      <c r="Y1154" s="7"/>
      <c r="Z1154" s="3"/>
    </row>
    <row r="1155" spans="1:26" x14ac:dyDescent="0.25">
      <c r="A1155" s="2">
        <v>1154</v>
      </c>
      <c r="B1155">
        <v>3442.7799999999997</v>
      </c>
      <c r="C1155">
        <v>6</v>
      </c>
      <c r="D1155" s="8">
        <f t="shared" si="34"/>
        <v>573.79666666666662</v>
      </c>
      <c r="E1155" s="4">
        <v>6</v>
      </c>
      <c r="F1155" s="7">
        <v>3</v>
      </c>
      <c r="G1155" s="3">
        <f t="shared" si="35"/>
        <v>10328.34</v>
      </c>
      <c r="I1155" s="3"/>
      <c r="J1155" s="7"/>
      <c r="K1155" s="11"/>
      <c r="L1155" s="11"/>
      <c r="M1155" s="11"/>
      <c r="N1155" s="7"/>
      <c r="O1155" s="14"/>
      <c r="P1155" s="11"/>
      <c r="Q1155" s="11"/>
      <c r="R1155" s="11"/>
      <c r="S1155" s="11"/>
      <c r="T1155" s="11"/>
      <c r="U1155" s="11"/>
      <c r="V1155" s="7"/>
      <c r="W1155" s="8"/>
      <c r="X1155" s="4"/>
      <c r="Y1155" s="7"/>
      <c r="Z1155" s="3"/>
    </row>
    <row r="1156" spans="1:26" x14ac:dyDescent="0.25">
      <c r="A1156" s="2">
        <v>1155</v>
      </c>
      <c r="B1156">
        <v>5342.1299999999992</v>
      </c>
      <c r="C1156">
        <v>7</v>
      </c>
      <c r="D1156" s="8">
        <f t="shared" si="34"/>
        <v>763.16142857142847</v>
      </c>
      <c r="E1156" s="4">
        <v>6</v>
      </c>
      <c r="F1156" s="7">
        <v>3</v>
      </c>
      <c r="G1156" s="3">
        <f t="shared" si="35"/>
        <v>13736.905714285713</v>
      </c>
      <c r="I1156" s="3"/>
      <c r="J1156" s="7"/>
      <c r="K1156" s="11"/>
      <c r="L1156" s="11"/>
      <c r="M1156" s="11"/>
      <c r="N1156" s="7"/>
      <c r="O1156" s="14"/>
      <c r="P1156" s="11"/>
      <c r="Q1156" s="11"/>
      <c r="R1156" s="11"/>
      <c r="S1156" s="11"/>
      <c r="T1156" s="11"/>
      <c r="U1156" s="11"/>
      <c r="V1156" s="7"/>
      <c r="W1156" s="8"/>
      <c r="X1156" s="4"/>
      <c r="Y1156" s="7"/>
      <c r="Z1156" s="3"/>
    </row>
    <row r="1157" spans="1:26" x14ac:dyDescent="0.25">
      <c r="A1157" s="2">
        <v>1156</v>
      </c>
      <c r="B1157">
        <v>5965.44</v>
      </c>
      <c r="C1157">
        <v>4</v>
      </c>
      <c r="D1157" s="8">
        <f t="shared" ref="D1157:D1220" si="36">B1157/C1157</f>
        <v>1491.36</v>
      </c>
      <c r="E1157" s="4">
        <v>6</v>
      </c>
      <c r="F1157" s="7">
        <v>20</v>
      </c>
      <c r="G1157" s="3">
        <f t="shared" ref="G1157:G1220" si="37">(D1157*E1157)*F1157</f>
        <v>178963.20000000001</v>
      </c>
      <c r="I1157" s="3"/>
      <c r="J1157" s="7"/>
      <c r="K1157" s="11"/>
      <c r="L1157" s="11"/>
      <c r="M1157" s="11"/>
      <c r="N1157" s="7"/>
      <c r="O1157" s="14"/>
      <c r="P1157" s="11"/>
      <c r="Q1157" s="11"/>
      <c r="R1157" s="11"/>
      <c r="S1157" s="11"/>
      <c r="T1157" s="11"/>
      <c r="U1157" s="11"/>
      <c r="V1157" s="7"/>
      <c r="W1157" s="8"/>
      <c r="X1157" s="4"/>
      <c r="Y1157" s="7"/>
      <c r="Z1157" s="3"/>
    </row>
    <row r="1158" spans="1:26" x14ac:dyDescent="0.25">
      <c r="A1158" s="2">
        <v>1157</v>
      </c>
      <c r="B1158">
        <v>7726.53</v>
      </c>
      <c r="C1158">
        <v>7</v>
      </c>
      <c r="D1158" s="8">
        <f t="shared" si="36"/>
        <v>1103.79</v>
      </c>
      <c r="E1158" s="4">
        <v>6</v>
      </c>
      <c r="F1158" s="7">
        <v>9</v>
      </c>
      <c r="G1158" s="3">
        <f t="shared" si="37"/>
        <v>59604.659999999996</v>
      </c>
      <c r="I1158" s="3"/>
      <c r="J1158" s="7"/>
      <c r="K1158" s="11"/>
      <c r="L1158" s="11"/>
      <c r="M1158" s="11"/>
      <c r="N1158" s="7"/>
      <c r="O1158" s="14"/>
      <c r="P1158" s="11"/>
      <c r="Q1158" s="11"/>
      <c r="R1158" s="11"/>
      <c r="S1158" s="11"/>
      <c r="T1158" s="11"/>
      <c r="U1158" s="11"/>
      <c r="V1158" s="7"/>
      <c r="W1158" s="8"/>
      <c r="X1158" s="4"/>
      <c r="Y1158" s="7"/>
      <c r="Z1158" s="3"/>
    </row>
    <row r="1159" spans="1:26" x14ac:dyDescent="0.25">
      <c r="A1159" s="2">
        <v>1158</v>
      </c>
      <c r="B1159">
        <v>9091.98</v>
      </c>
      <c r="C1159">
        <v>7</v>
      </c>
      <c r="D1159" s="8">
        <f t="shared" si="36"/>
        <v>1298.8542857142857</v>
      </c>
      <c r="E1159" s="4">
        <v>6</v>
      </c>
      <c r="F1159" s="7">
        <v>1</v>
      </c>
      <c r="G1159" s="3">
        <f t="shared" si="37"/>
        <v>7793.1257142857139</v>
      </c>
      <c r="I1159" s="3"/>
      <c r="J1159" s="7"/>
      <c r="K1159" s="11"/>
      <c r="L1159" s="11"/>
      <c r="M1159" s="11"/>
      <c r="N1159" s="7"/>
      <c r="O1159" s="14"/>
      <c r="P1159" s="11"/>
      <c r="Q1159" s="11"/>
      <c r="R1159" s="11"/>
      <c r="S1159" s="11"/>
      <c r="T1159" s="11"/>
      <c r="U1159" s="11"/>
      <c r="V1159" s="7"/>
      <c r="W1159" s="8"/>
      <c r="X1159" s="4"/>
      <c r="Y1159" s="7"/>
      <c r="Z1159" s="3"/>
    </row>
    <row r="1160" spans="1:26" x14ac:dyDescent="0.25">
      <c r="A1160" s="2">
        <v>1159</v>
      </c>
      <c r="B1160">
        <v>5803.34</v>
      </c>
      <c r="C1160">
        <v>4</v>
      </c>
      <c r="D1160" s="8">
        <f t="shared" si="36"/>
        <v>1450.835</v>
      </c>
      <c r="E1160" s="4">
        <v>6</v>
      </c>
      <c r="F1160" s="7">
        <v>17</v>
      </c>
      <c r="G1160" s="3">
        <f t="shared" si="37"/>
        <v>147985.17000000001</v>
      </c>
      <c r="I1160" s="3"/>
      <c r="J1160" s="7"/>
      <c r="K1160" s="11"/>
      <c r="L1160" s="11"/>
      <c r="M1160" s="11"/>
      <c r="N1160" s="7"/>
      <c r="O1160" s="14"/>
      <c r="P1160" s="11"/>
      <c r="Q1160" s="11"/>
      <c r="R1160" s="11"/>
      <c r="S1160" s="11"/>
      <c r="T1160" s="11"/>
      <c r="U1160" s="11"/>
      <c r="V1160" s="7"/>
      <c r="W1160" s="8"/>
      <c r="X1160" s="4"/>
      <c r="Y1160" s="7"/>
      <c r="Z1160" s="3"/>
    </row>
    <row r="1161" spans="1:26" x14ac:dyDescent="0.25">
      <c r="A1161" s="2">
        <v>1160</v>
      </c>
      <c r="B1161">
        <v>3192.0099999999998</v>
      </c>
      <c r="C1161">
        <v>3</v>
      </c>
      <c r="D1161" s="8">
        <f t="shared" si="36"/>
        <v>1064.0033333333333</v>
      </c>
      <c r="E1161" s="4">
        <v>6</v>
      </c>
      <c r="F1161" s="7">
        <v>19</v>
      </c>
      <c r="G1161" s="3">
        <f t="shared" si="37"/>
        <v>121296.38</v>
      </c>
      <c r="I1161" s="3"/>
      <c r="J1161" s="7"/>
      <c r="K1161" s="11"/>
      <c r="L1161" s="11"/>
      <c r="M1161" s="11"/>
      <c r="N1161" s="7"/>
      <c r="O1161" s="14"/>
      <c r="P1161" s="11"/>
      <c r="Q1161" s="11"/>
      <c r="R1161" s="11"/>
      <c r="S1161" s="11"/>
      <c r="T1161" s="11"/>
      <c r="U1161" s="11"/>
      <c r="V1161" s="7"/>
      <c r="W1161" s="8"/>
      <c r="X1161" s="4"/>
      <c r="Y1161" s="7"/>
      <c r="Z1161" s="3"/>
    </row>
    <row r="1162" spans="1:26" x14ac:dyDescent="0.25">
      <c r="A1162" s="2">
        <v>1161</v>
      </c>
      <c r="B1162">
        <v>4151.9799999999996</v>
      </c>
      <c r="C1162">
        <v>4</v>
      </c>
      <c r="D1162" s="8">
        <f t="shared" si="36"/>
        <v>1037.9949999999999</v>
      </c>
      <c r="E1162" s="4">
        <v>6</v>
      </c>
      <c r="F1162" s="7">
        <v>1</v>
      </c>
      <c r="G1162" s="3">
        <f t="shared" si="37"/>
        <v>6227.9699999999993</v>
      </c>
      <c r="I1162" s="3"/>
      <c r="J1162" s="7"/>
      <c r="K1162" s="11"/>
      <c r="L1162" s="11"/>
      <c r="M1162" s="11"/>
      <c r="N1162" s="7"/>
      <c r="O1162" s="14"/>
      <c r="P1162" s="11"/>
      <c r="Q1162" s="11"/>
      <c r="R1162" s="11"/>
      <c r="S1162" s="11"/>
      <c r="T1162" s="11"/>
      <c r="U1162" s="11"/>
      <c r="V1162" s="7"/>
      <c r="W1162" s="8"/>
      <c r="X1162" s="4"/>
      <c r="Y1162" s="7"/>
      <c r="Z1162" s="3"/>
    </row>
    <row r="1163" spans="1:26" x14ac:dyDescent="0.25">
      <c r="A1163" s="2">
        <v>1162</v>
      </c>
      <c r="B1163">
        <v>5369.27</v>
      </c>
      <c r="C1163">
        <v>4</v>
      </c>
      <c r="D1163" s="8">
        <f t="shared" si="36"/>
        <v>1342.3175000000001</v>
      </c>
      <c r="E1163" s="4">
        <v>6</v>
      </c>
      <c r="F1163" s="7">
        <v>10</v>
      </c>
      <c r="G1163" s="3">
        <f t="shared" si="37"/>
        <v>80539.05</v>
      </c>
      <c r="I1163" s="3"/>
      <c r="J1163" s="7"/>
      <c r="K1163" s="11"/>
      <c r="L1163" s="11"/>
      <c r="M1163" s="11"/>
      <c r="N1163" s="7"/>
      <c r="O1163" s="14"/>
      <c r="P1163" s="11"/>
      <c r="Q1163" s="11"/>
      <c r="R1163" s="11"/>
      <c r="S1163" s="11"/>
      <c r="T1163" s="11"/>
      <c r="U1163" s="11"/>
      <c r="V1163" s="7"/>
      <c r="W1163" s="8"/>
      <c r="X1163" s="4"/>
      <c r="Y1163" s="7"/>
      <c r="Z1163" s="3"/>
    </row>
    <row r="1164" spans="1:26" x14ac:dyDescent="0.25">
      <c r="A1164" s="2">
        <v>1163</v>
      </c>
      <c r="B1164">
        <v>2853.67</v>
      </c>
      <c r="C1164">
        <v>5</v>
      </c>
      <c r="D1164" s="8">
        <f t="shared" si="36"/>
        <v>570.73400000000004</v>
      </c>
      <c r="E1164" s="4">
        <v>6</v>
      </c>
      <c r="F1164" s="7">
        <v>15</v>
      </c>
      <c r="G1164" s="3">
        <f t="shared" si="37"/>
        <v>51366.060000000005</v>
      </c>
      <c r="I1164" s="3"/>
      <c r="J1164" s="7"/>
      <c r="K1164" s="11"/>
      <c r="L1164" s="11"/>
      <c r="M1164" s="11"/>
      <c r="N1164" s="7"/>
      <c r="O1164" s="14"/>
      <c r="P1164" s="11"/>
      <c r="Q1164" s="11"/>
      <c r="R1164" s="11"/>
      <c r="S1164" s="11"/>
      <c r="T1164" s="11"/>
      <c r="U1164" s="11"/>
      <c r="V1164" s="7"/>
      <c r="W1164" s="8"/>
      <c r="X1164" s="4"/>
      <c r="Y1164" s="7"/>
      <c r="Z1164" s="3"/>
    </row>
    <row r="1165" spans="1:26" x14ac:dyDescent="0.25">
      <c r="A1165" s="2">
        <v>1164</v>
      </c>
      <c r="B1165">
        <v>2164.2199999999998</v>
      </c>
      <c r="C1165">
        <v>3</v>
      </c>
      <c r="D1165" s="8">
        <f t="shared" si="36"/>
        <v>721.40666666666664</v>
      </c>
      <c r="E1165" s="4">
        <v>6</v>
      </c>
      <c r="F1165" s="7">
        <v>7</v>
      </c>
      <c r="G1165" s="3">
        <f t="shared" si="37"/>
        <v>30299.079999999998</v>
      </c>
      <c r="I1165" s="3"/>
      <c r="J1165" s="7"/>
      <c r="K1165" s="11"/>
      <c r="L1165" s="11"/>
      <c r="M1165" s="11"/>
      <c r="N1165" s="7"/>
      <c r="O1165" s="14"/>
      <c r="P1165" s="11"/>
      <c r="Q1165" s="11"/>
      <c r="R1165" s="11"/>
      <c r="S1165" s="11"/>
      <c r="T1165" s="11"/>
      <c r="U1165" s="11"/>
      <c r="V1165" s="7"/>
      <c r="W1165" s="8"/>
      <c r="X1165" s="4"/>
      <c r="Y1165" s="7"/>
      <c r="Z1165" s="3"/>
    </row>
    <row r="1166" spans="1:26" x14ac:dyDescent="0.25">
      <c r="A1166" s="2">
        <v>1165</v>
      </c>
      <c r="B1166">
        <v>6796.8799999999992</v>
      </c>
      <c r="C1166">
        <v>9</v>
      </c>
      <c r="D1166" s="8">
        <f t="shared" si="36"/>
        <v>755.20888888888885</v>
      </c>
      <c r="E1166" s="4">
        <v>6</v>
      </c>
      <c r="F1166" s="7">
        <v>8</v>
      </c>
      <c r="G1166" s="3">
        <f t="shared" si="37"/>
        <v>36250.026666666665</v>
      </c>
      <c r="I1166" s="3"/>
      <c r="J1166" s="7"/>
      <c r="K1166" s="11"/>
      <c r="L1166" s="11"/>
      <c r="M1166" s="11"/>
      <c r="N1166" s="7"/>
      <c r="O1166" s="14"/>
      <c r="P1166" s="11"/>
      <c r="Q1166" s="11"/>
      <c r="R1166" s="11"/>
      <c r="S1166" s="11"/>
      <c r="T1166" s="11"/>
      <c r="U1166" s="11"/>
      <c r="V1166" s="7"/>
      <c r="W1166" s="8"/>
      <c r="X1166" s="4"/>
      <c r="Y1166" s="7"/>
      <c r="Z1166" s="3"/>
    </row>
    <row r="1167" spans="1:26" x14ac:dyDescent="0.25">
      <c r="A1167" s="2">
        <v>1166</v>
      </c>
      <c r="B1167">
        <v>7638.8</v>
      </c>
      <c r="C1167">
        <v>6</v>
      </c>
      <c r="D1167" s="8">
        <f t="shared" si="36"/>
        <v>1273.1333333333334</v>
      </c>
      <c r="E1167" s="4">
        <v>6</v>
      </c>
      <c r="F1167" s="7">
        <v>17</v>
      </c>
      <c r="G1167" s="3">
        <f t="shared" si="37"/>
        <v>129859.60000000002</v>
      </c>
      <c r="I1167" s="3"/>
      <c r="J1167" s="7"/>
      <c r="K1167" s="11"/>
      <c r="L1167" s="11"/>
      <c r="M1167" s="11"/>
      <c r="N1167" s="7"/>
      <c r="O1167" s="14"/>
      <c r="P1167" s="11"/>
      <c r="Q1167" s="11"/>
      <c r="R1167" s="11"/>
      <c r="S1167" s="11"/>
      <c r="T1167" s="11"/>
      <c r="U1167" s="11"/>
      <c r="V1167" s="7"/>
      <c r="W1167" s="8"/>
      <c r="X1167" s="4"/>
      <c r="Y1167" s="7"/>
      <c r="Z1167" s="3"/>
    </row>
    <row r="1168" spans="1:26" x14ac:dyDescent="0.25">
      <c r="A1168" s="2">
        <v>1167</v>
      </c>
      <c r="B1168">
        <v>4106.6400000000003</v>
      </c>
      <c r="C1168">
        <v>4</v>
      </c>
      <c r="D1168" s="8">
        <f t="shared" si="36"/>
        <v>1026.6600000000001</v>
      </c>
      <c r="E1168" s="4">
        <v>6</v>
      </c>
      <c r="F1168" s="7">
        <v>2</v>
      </c>
      <c r="G1168" s="3">
        <f t="shared" si="37"/>
        <v>12319.920000000002</v>
      </c>
      <c r="I1168" s="3"/>
      <c r="J1168" s="7"/>
      <c r="K1168" s="11"/>
      <c r="L1168" s="11"/>
      <c r="M1168" s="11"/>
      <c r="N1168" s="7"/>
      <c r="O1168" s="14"/>
      <c r="P1168" s="11"/>
      <c r="Q1168" s="11"/>
      <c r="R1168" s="11"/>
      <c r="S1168" s="11"/>
      <c r="T1168" s="11"/>
      <c r="U1168" s="11"/>
      <c r="V1168" s="7"/>
      <c r="W1168" s="8"/>
      <c r="X1168" s="4"/>
      <c r="Y1168" s="7"/>
      <c r="Z1168" s="3"/>
    </row>
    <row r="1169" spans="1:26" x14ac:dyDescent="0.25">
      <c r="A1169" s="2">
        <v>1168</v>
      </c>
      <c r="B1169">
        <v>10263.160000000002</v>
      </c>
      <c r="C1169">
        <v>7</v>
      </c>
      <c r="D1169" s="8">
        <f t="shared" si="36"/>
        <v>1466.1657142857146</v>
      </c>
      <c r="E1169" s="4">
        <v>6</v>
      </c>
      <c r="F1169" s="7">
        <v>8</v>
      </c>
      <c r="G1169" s="3">
        <f t="shared" si="37"/>
        <v>70375.954285714295</v>
      </c>
      <c r="I1169" s="3"/>
      <c r="J1169" s="7"/>
      <c r="K1169" s="11"/>
      <c r="L1169" s="11"/>
      <c r="M1169" s="11"/>
      <c r="N1169" s="7"/>
      <c r="O1169" s="14"/>
      <c r="P1169" s="11"/>
      <c r="Q1169" s="11"/>
      <c r="R1169" s="11"/>
      <c r="S1169" s="11"/>
      <c r="T1169" s="11"/>
      <c r="U1169" s="11"/>
      <c r="V1169" s="7"/>
      <c r="W1169" s="8"/>
      <c r="X1169" s="4"/>
      <c r="Y1169" s="7"/>
      <c r="Z1169" s="3"/>
    </row>
    <row r="1170" spans="1:26" x14ac:dyDescent="0.25">
      <c r="A1170" s="2">
        <v>1169</v>
      </c>
      <c r="B1170">
        <v>7605.57</v>
      </c>
      <c r="C1170">
        <v>7</v>
      </c>
      <c r="D1170" s="8">
        <f t="shared" si="36"/>
        <v>1086.51</v>
      </c>
      <c r="E1170" s="4">
        <v>6</v>
      </c>
      <c r="F1170" s="7">
        <v>4</v>
      </c>
      <c r="G1170" s="3">
        <f t="shared" si="37"/>
        <v>26076.239999999998</v>
      </c>
      <c r="I1170" s="3"/>
      <c r="J1170" s="7"/>
      <c r="K1170" s="11"/>
      <c r="L1170" s="11"/>
      <c r="M1170" s="11"/>
      <c r="N1170" s="7"/>
      <c r="O1170" s="14"/>
      <c r="P1170" s="11"/>
      <c r="Q1170" s="11"/>
      <c r="R1170" s="11"/>
      <c r="S1170" s="11"/>
      <c r="T1170" s="11"/>
      <c r="U1170" s="11"/>
      <c r="V1170" s="7"/>
      <c r="W1170" s="8"/>
      <c r="X1170" s="4"/>
      <c r="Y1170" s="7"/>
      <c r="Z1170" s="3"/>
    </row>
    <row r="1171" spans="1:26" x14ac:dyDescent="0.25">
      <c r="A1171" s="2">
        <v>1170</v>
      </c>
      <c r="B1171">
        <v>6345.1</v>
      </c>
      <c r="C1171">
        <v>5</v>
      </c>
      <c r="D1171" s="8">
        <f t="shared" si="36"/>
        <v>1269.02</v>
      </c>
      <c r="E1171" s="4">
        <v>6</v>
      </c>
      <c r="F1171" s="7">
        <v>18</v>
      </c>
      <c r="G1171" s="3">
        <f t="shared" si="37"/>
        <v>137054.16</v>
      </c>
      <c r="I1171" s="3"/>
      <c r="J1171" s="7"/>
      <c r="K1171" s="11"/>
      <c r="L1171" s="11"/>
      <c r="M1171" s="11"/>
      <c r="N1171" s="7"/>
      <c r="O1171" s="14"/>
      <c r="P1171" s="11"/>
      <c r="Q1171" s="11"/>
      <c r="R1171" s="11"/>
      <c r="S1171" s="11"/>
      <c r="T1171" s="11"/>
      <c r="U1171" s="11"/>
      <c r="V1171" s="7"/>
      <c r="W1171" s="8"/>
      <c r="X1171" s="4"/>
      <c r="Y1171" s="7"/>
      <c r="Z1171" s="3"/>
    </row>
    <row r="1172" spans="1:26" x14ac:dyDescent="0.25">
      <c r="A1172" s="2">
        <v>1171</v>
      </c>
      <c r="B1172">
        <v>9811.4500000000007</v>
      </c>
      <c r="C1172">
        <v>9</v>
      </c>
      <c r="D1172" s="8">
        <f t="shared" si="36"/>
        <v>1090.1611111111113</v>
      </c>
      <c r="E1172" s="4">
        <v>6</v>
      </c>
      <c r="F1172" s="7">
        <v>13</v>
      </c>
      <c r="G1172" s="3">
        <f t="shared" si="37"/>
        <v>85032.56666666668</v>
      </c>
      <c r="I1172" s="3"/>
      <c r="J1172" s="7"/>
      <c r="K1172" s="11"/>
      <c r="L1172" s="11"/>
      <c r="M1172" s="11"/>
      <c r="N1172" s="7"/>
      <c r="O1172" s="14"/>
      <c r="P1172" s="11"/>
      <c r="Q1172" s="11"/>
      <c r="R1172" s="11"/>
      <c r="S1172" s="11"/>
      <c r="T1172" s="11"/>
      <c r="U1172" s="11"/>
      <c r="V1172" s="7"/>
      <c r="W1172" s="8"/>
      <c r="X1172" s="4"/>
      <c r="Y1172" s="7"/>
      <c r="Z1172" s="3"/>
    </row>
    <row r="1173" spans="1:26" x14ac:dyDescent="0.25">
      <c r="A1173" s="2">
        <v>1172</v>
      </c>
      <c r="B1173">
        <v>6054.04</v>
      </c>
      <c r="C1173">
        <v>5</v>
      </c>
      <c r="D1173" s="8">
        <f t="shared" si="36"/>
        <v>1210.808</v>
      </c>
      <c r="E1173" s="4">
        <v>6</v>
      </c>
      <c r="F1173" s="7">
        <v>4</v>
      </c>
      <c r="G1173" s="3">
        <f t="shared" si="37"/>
        <v>29059.392</v>
      </c>
      <c r="I1173" s="3"/>
      <c r="J1173" s="7"/>
      <c r="K1173" s="11"/>
      <c r="L1173" s="11"/>
      <c r="M1173" s="11"/>
      <c r="N1173" s="7"/>
      <c r="O1173" s="14"/>
      <c r="P1173" s="11"/>
      <c r="Q1173" s="11"/>
      <c r="R1173" s="11"/>
      <c r="S1173" s="11"/>
      <c r="T1173" s="11"/>
      <c r="U1173" s="11"/>
      <c r="V1173" s="7"/>
      <c r="W1173" s="8"/>
      <c r="X1173" s="4"/>
      <c r="Y1173" s="7"/>
      <c r="Z1173" s="3"/>
    </row>
    <row r="1174" spans="1:26" x14ac:dyDescent="0.25">
      <c r="A1174" s="2">
        <v>1173</v>
      </c>
      <c r="B1174">
        <v>2042.9699999999998</v>
      </c>
      <c r="C1174">
        <v>3</v>
      </c>
      <c r="D1174" s="8">
        <f t="shared" si="36"/>
        <v>680.9899999999999</v>
      </c>
      <c r="E1174" s="4">
        <v>6</v>
      </c>
      <c r="F1174" s="7">
        <v>8</v>
      </c>
      <c r="G1174" s="3">
        <f t="shared" si="37"/>
        <v>32687.519999999997</v>
      </c>
      <c r="I1174" s="3"/>
      <c r="J1174" s="7"/>
      <c r="K1174" s="11"/>
      <c r="L1174" s="11"/>
      <c r="M1174" s="11"/>
      <c r="N1174" s="7"/>
      <c r="O1174" s="14"/>
      <c r="P1174" s="11"/>
      <c r="Q1174" s="11"/>
      <c r="R1174" s="11"/>
      <c r="S1174" s="11"/>
      <c r="T1174" s="11"/>
      <c r="U1174" s="11"/>
      <c r="V1174" s="7"/>
      <c r="W1174" s="8"/>
      <c r="X1174" s="4"/>
      <c r="Y1174" s="7"/>
      <c r="Z1174" s="3"/>
    </row>
    <row r="1175" spans="1:26" x14ac:dyDescent="0.25">
      <c r="A1175" s="2">
        <v>1174</v>
      </c>
      <c r="B1175">
        <v>3466.9300000000003</v>
      </c>
      <c r="C1175">
        <v>3</v>
      </c>
      <c r="D1175" s="8">
        <f t="shared" si="36"/>
        <v>1155.6433333333334</v>
      </c>
      <c r="E1175" s="4">
        <v>6</v>
      </c>
      <c r="F1175" s="7">
        <v>17</v>
      </c>
      <c r="G1175" s="3">
        <f t="shared" si="37"/>
        <v>117875.62000000001</v>
      </c>
      <c r="I1175" s="3"/>
      <c r="J1175" s="7"/>
      <c r="K1175" s="11"/>
      <c r="L1175" s="11"/>
      <c r="M1175" s="11"/>
      <c r="N1175" s="7"/>
      <c r="O1175" s="14"/>
      <c r="P1175" s="11"/>
      <c r="Q1175" s="11"/>
      <c r="R1175" s="11"/>
      <c r="S1175" s="11"/>
      <c r="T1175" s="11"/>
      <c r="U1175" s="11"/>
      <c r="V1175" s="7"/>
      <c r="W1175" s="8"/>
      <c r="X1175" s="4"/>
      <c r="Y1175" s="7"/>
      <c r="Z1175" s="3"/>
    </row>
    <row r="1176" spans="1:26" x14ac:dyDescent="0.25">
      <c r="A1176" s="2">
        <v>1175</v>
      </c>
      <c r="B1176">
        <v>2449.2399999999998</v>
      </c>
      <c r="C1176">
        <v>2</v>
      </c>
      <c r="D1176" s="8">
        <f t="shared" si="36"/>
        <v>1224.6199999999999</v>
      </c>
      <c r="E1176" s="4">
        <v>6</v>
      </c>
      <c r="F1176" s="7">
        <v>16</v>
      </c>
      <c r="G1176" s="3">
        <f t="shared" si="37"/>
        <v>117563.51999999999</v>
      </c>
      <c r="I1176" s="3"/>
      <c r="J1176" s="7"/>
      <c r="K1176" s="11"/>
      <c r="L1176" s="11"/>
      <c r="M1176" s="11"/>
      <c r="N1176" s="7"/>
      <c r="O1176" s="14"/>
      <c r="P1176" s="11"/>
      <c r="Q1176" s="11"/>
      <c r="R1176" s="11"/>
      <c r="S1176" s="11"/>
      <c r="T1176" s="11"/>
      <c r="U1176" s="11"/>
      <c r="V1176" s="7"/>
      <c r="W1176" s="8"/>
      <c r="X1176" s="4"/>
      <c r="Y1176" s="7"/>
      <c r="Z1176" s="3"/>
    </row>
    <row r="1177" spans="1:26" x14ac:dyDescent="0.25">
      <c r="A1177" s="2">
        <v>1176</v>
      </c>
      <c r="B1177">
        <v>3909.54</v>
      </c>
      <c r="C1177">
        <v>4</v>
      </c>
      <c r="D1177" s="8">
        <f t="shared" si="36"/>
        <v>977.38499999999999</v>
      </c>
      <c r="E1177" s="4">
        <v>6</v>
      </c>
      <c r="F1177" s="7" t="s">
        <v>5</v>
      </c>
      <c r="G1177" s="3" t="e">
        <f t="shared" si="37"/>
        <v>#VALUE!</v>
      </c>
      <c r="I1177" s="3"/>
      <c r="J1177" s="7"/>
      <c r="K1177" s="11"/>
      <c r="L1177" s="11"/>
      <c r="M1177" s="11"/>
      <c r="N1177" s="7"/>
      <c r="O1177" s="7"/>
      <c r="P1177" s="11"/>
      <c r="Q1177" s="11"/>
      <c r="R1177" s="11"/>
      <c r="S1177" s="11"/>
      <c r="T1177" s="11"/>
      <c r="U1177" s="11"/>
      <c r="V1177" s="7"/>
      <c r="W1177" s="8"/>
      <c r="X1177" s="4"/>
      <c r="Y1177" s="7"/>
      <c r="Z1177" s="3"/>
    </row>
    <row r="1178" spans="1:26" x14ac:dyDescent="0.25">
      <c r="A1178" s="2">
        <v>1177</v>
      </c>
      <c r="B1178">
        <v>8367.4699999999993</v>
      </c>
      <c r="C1178">
        <v>8</v>
      </c>
      <c r="D1178" s="8">
        <f t="shared" si="36"/>
        <v>1045.9337499999999</v>
      </c>
      <c r="E1178" s="4">
        <v>6</v>
      </c>
      <c r="F1178" s="7">
        <v>8</v>
      </c>
      <c r="G1178" s="3">
        <f t="shared" si="37"/>
        <v>50204.819999999992</v>
      </c>
      <c r="I1178" s="3"/>
      <c r="J1178" s="7"/>
      <c r="K1178" s="11"/>
      <c r="L1178" s="11"/>
      <c r="M1178" s="11"/>
      <c r="N1178" s="7"/>
      <c r="O1178" s="14"/>
      <c r="P1178" s="11"/>
      <c r="Q1178" s="11"/>
      <c r="R1178" s="11"/>
      <c r="S1178" s="11"/>
      <c r="T1178" s="11"/>
      <c r="U1178" s="11"/>
      <c r="V1178" s="7"/>
      <c r="W1178" s="8"/>
      <c r="X1178" s="4"/>
      <c r="Y1178" s="7"/>
      <c r="Z1178" s="3"/>
    </row>
    <row r="1179" spans="1:26" x14ac:dyDescent="0.25">
      <c r="A1179" s="2">
        <v>1178</v>
      </c>
      <c r="B1179">
        <v>10226.15</v>
      </c>
      <c r="C1179">
        <v>8</v>
      </c>
      <c r="D1179" s="8">
        <f t="shared" si="36"/>
        <v>1278.26875</v>
      </c>
      <c r="E1179" s="4">
        <v>6</v>
      </c>
      <c r="F1179" s="7">
        <v>7</v>
      </c>
      <c r="G1179" s="3">
        <f t="shared" si="37"/>
        <v>53687.287499999991</v>
      </c>
      <c r="I1179" s="3"/>
      <c r="J1179" s="7"/>
      <c r="K1179" s="11"/>
      <c r="L1179" s="11"/>
      <c r="M1179" s="11"/>
      <c r="N1179" s="7"/>
      <c r="O1179" s="14"/>
      <c r="P1179" s="11"/>
      <c r="Q1179" s="11"/>
      <c r="R1179" s="11"/>
      <c r="S1179" s="11"/>
      <c r="T1179" s="11"/>
      <c r="U1179" s="11"/>
      <c r="V1179" s="7"/>
      <c r="W1179" s="8"/>
      <c r="X1179" s="4"/>
      <c r="Y1179" s="7"/>
      <c r="Z1179" s="3"/>
    </row>
    <row r="1180" spans="1:26" x14ac:dyDescent="0.25">
      <c r="A1180" s="2">
        <v>1179</v>
      </c>
      <c r="B1180">
        <v>6441.9500000000007</v>
      </c>
      <c r="C1180">
        <v>4</v>
      </c>
      <c r="D1180" s="8">
        <f t="shared" si="36"/>
        <v>1610.4875000000002</v>
      </c>
      <c r="E1180" s="4">
        <v>6</v>
      </c>
      <c r="F1180" s="7">
        <v>6</v>
      </c>
      <c r="G1180" s="3">
        <f t="shared" si="37"/>
        <v>57977.55</v>
      </c>
      <c r="I1180" s="3"/>
      <c r="J1180" s="7"/>
      <c r="K1180" s="11"/>
      <c r="L1180" s="11"/>
      <c r="M1180" s="11"/>
      <c r="N1180" s="7"/>
      <c r="O1180" s="14"/>
      <c r="P1180" s="11"/>
      <c r="Q1180" s="11"/>
      <c r="R1180" s="11"/>
      <c r="S1180" s="11"/>
      <c r="T1180" s="11"/>
      <c r="U1180" s="11"/>
      <c r="V1180" s="7"/>
      <c r="W1180" s="8"/>
      <c r="X1180" s="4"/>
      <c r="Y1180" s="7"/>
      <c r="Z1180" s="3"/>
    </row>
    <row r="1181" spans="1:26" x14ac:dyDescent="0.25">
      <c r="A1181" s="2">
        <v>1180</v>
      </c>
      <c r="B1181">
        <v>3870.83</v>
      </c>
      <c r="C1181">
        <v>4</v>
      </c>
      <c r="D1181" s="8">
        <f t="shared" si="36"/>
        <v>967.70749999999998</v>
      </c>
      <c r="E1181" s="4">
        <v>6</v>
      </c>
      <c r="F1181" s="7">
        <v>13</v>
      </c>
      <c r="G1181" s="3">
        <f t="shared" si="37"/>
        <v>75481.184999999998</v>
      </c>
      <c r="I1181" s="3"/>
      <c r="J1181" s="7"/>
      <c r="K1181" s="11"/>
      <c r="L1181" s="11"/>
      <c r="M1181" s="11"/>
      <c r="N1181" s="7"/>
      <c r="O1181" s="14"/>
      <c r="P1181" s="11"/>
      <c r="Q1181" s="11"/>
      <c r="R1181" s="11"/>
      <c r="S1181" s="11"/>
      <c r="T1181" s="11"/>
      <c r="U1181" s="11"/>
      <c r="V1181" s="7"/>
      <c r="W1181" s="8"/>
      <c r="X1181" s="4"/>
      <c r="Y1181" s="7"/>
      <c r="Z1181" s="3"/>
    </row>
    <row r="1182" spans="1:26" x14ac:dyDescent="0.25">
      <c r="A1182" s="2">
        <v>1181</v>
      </c>
      <c r="B1182">
        <v>9928.3299999999981</v>
      </c>
      <c r="C1182">
        <v>10</v>
      </c>
      <c r="D1182" s="8">
        <f t="shared" si="36"/>
        <v>992.83299999999986</v>
      </c>
      <c r="E1182" s="4">
        <v>6</v>
      </c>
      <c r="F1182" s="7">
        <v>13</v>
      </c>
      <c r="G1182" s="3">
        <f t="shared" si="37"/>
        <v>77440.973999999987</v>
      </c>
      <c r="I1182" s="3"/>
      <c r="J1182" s="7"/>
      <c r="K1182" s="11"/>
      <c r="L1182" s="11"/>
      <c r="M1182" s="11"/>
      <c r="N1182" s="7"/>
      <c r="O1182" s="14"/>
      <c r="P1182" s="11"/>
      <c r="Q1182" s="11"/>
      <c r="R1182" s="11"/>
      <c r="S1182" s="11"/>
      <c r="T1182" s="11"/>
      <c r="U1182" s="11"/>
      <c r="V1182" s="7"/>
      <c r="W1182" s="8"/>
      <c r="X1182" s="4"/>
      <c r="Y1182" s="7"/>
      <c r="Z1182" s="3"/>
    </row>
    <row r="1183" spans="1:26" x14ac:dyDescent="0.25">
      <c r="A1183" s="2">
        <v>1182</v>
      </c>
      <c r="B1183">
        <v>6422.9400000000005</v>
      </c>
      <c r="C1183">
        <v>6</v>
      </c>
      <c r="D1183" s="8">
        <f t="shared" si="36"/>
        <v>1070.49</v>
      </c>
      <c r="E1183" s="4">
        <v>6</v>
      </c>
      <c r="F1183" s="7">
        <v>10</v>
      </c>
      <c r="G1183" s="3">
        <f t="shared" si="37"/>
        <v>64229.400000000009</v>
      </c>
      <c r="I1183" s="3"/>
      <c r="J1183" s="7"/>
      <c r="K1183" s="11"/>
      <c r="L1183" s="11"/>
      <c r="M1183" s="11"/>
      <c r="N1183" s="7"/>
      <c r="O1183" s="14"/>
      <c r="P1183" s="11"/>
      <c r="Q1183" s="11"/>
      <c r="R1183" s="11"/>
      <c r="S1183" s="11"/>
      <c r="T1183" s="11"/>
      <c r="U1183" s="11"/>
      <c r="V1183" s="7"/>
      <c r="W1183" s="8"/>
      <c r="X1183" s="4"/>
      <c r="Y1183" s="7"/>
      <c r="Z1183" s="3"/>
    </row>
    <row r="1184" spans="1:26" x14ac:dyDescent="0.25">
      <c r="A1184" s="2">
        <v>1183</v>
      </c>
      <c r="B1184">
        <v>7060.07</v>
      </c>
      <c r="C1184">
        <v>5</v>
      </c>
      <c r="D1184" s="8">
        <f t="shared" si="36"/>
        <v>1412.0139999999999</v>
      </c>
      <c r="E1184" s="4">
        <v>6</v>
      </c>
      <c r="F1184" s="7">
        <v>8</v>
      </c>
      <c r="G1184" s="3">
        <f t="shared" si="37"/>
        <v>67776.671999999991</v>
      </c>
      <c r="I1184" s="3"/>
      <c r="J1184" s="7"/>
      <c r="K1184" s="11"/>
      <c r="L1184" s="11"/>
      <c r="M1184" s="11"/>
      <c r="N1184" s="7"/>
      <c r="O1184" s="14"/>
      <c r="P1184" s="11"/>
      <c r="Q1184" s="11"/>
      <c r="R1184" s="11"/>
      <c r="S1184" s="11"/>
      <c r="T1184" s="11"/>
      <c r="U1184" s="11"/>
      <c r="V1184" s="7"/>
      <c r="W1184" s="8"/>
      <c r="X1184" s="4"/>
      <c r="Y1184" s="7"/>
      <c r="Z1184" s="3"/>
    </row>
    <row r="1185" spans="1:26" x14ac:dyDescent="0.25">
      <c r="A1185" s="2">
        <v>1184</v>
      </c>
      <c r="B1185">
        <v>7155.0300000000007</v>
      </c>
      <c r="C1185">
        <v>6</v>
      </c>
      <c r="D1185" s="8">
        <f t="shared" si="36"/>
        <v>1192.5050000000001</v>
      </c>
      <c r="E1185" s="4">
        <v>6</v>
      </c>
      <c r="F1185" s="7">
        <v>7</v>
      </c>
      <c r="G1185" s="3">
        <f t="shared" si="37"/>
        <v>50085.210000000006</v>
      </c>
      <c r="I1185" s="3"/>
      <c r="J1185" s="7"/>
      <c r="K1185" s="11"/>
      <c r="L1185" s="11"/>
      <c r="M1185" s="11"/>
      <c r="N1185" s="7"/>
      <c r="O1185" s="14"/>
      <c r="P1185" s="11"/>
      <c r="Q1185" s="11"/>
      <c r="R1185" s="11"/>
      <c r="S1185" s="11"/>
      <c r="T1185" s="11"/>
      <c r="U1185" s="11"/>
      <c r="V1185" s="7"/>
      <c r="W1185" s="8"/>
      <c r="X1185" s="4"/>
      <c r="Y1185" s="7"/>
      <c r="Z1185" s="3"/>
    </row>
    <row r="1186" spans="1:26" x14ac:dyDescent="0.25">
      <c r="A1186" s="2">
        <v>1185</v>
      </c>
      <c r="B1186">
        <v>1957.1499999999999</v>
      </c>
      <c r="C1186">
        <v>3</v>
      </c>
      <c r="D1186" s="8">
        <f t="shared" si="36"/>
        <v>652.38333333333333</v>
      </c>
      <c r="E1186" s="4">
        <v>6</v>
      </c>
      <c r="F1186" s="7">
        <v>6</v>
      </c>
      <c r="G1186" s="3">
        <f t="shared" si="37"/>
        <v>23485.800000000003</v>
      </c>
      <c r="I1186" s="3"/>
      <c r="J1186" s="7"/>
      <c r="K1186" s="11"/>
      <c r="L1186" s="11"/>
      <c r="M1186" s="11"/>
      <c r="N1186" s="7"/>
      <c r="O1186" s="14"/>
      <c r="P1186" s="11"/>
      <c r="Q1186" s="11"/>
      <c r="R1186" s="11"/>
      <c r="S1186" s="11"/>
      <c r="T1186" s="11"/>
      <c r="U1186" s="11"/>
      <c r="V1186" s="7"/>
      <c r="W1186" s="8"/>
      <c r="X1186" s="4"/>
      <c r="Y1186" s="7"/>
      <c r="Z1186" s="3"/>
    </row>
    <row r="1187" spans="1:26" x14ac:dyDescent="0.25">
      <c r="A1187" s="2">
        <v>1186</v>
      </c>
      <c r="B1187">
        <v>5299.3499999999995</v>
      </c>
      <c r="C1187">
        <v>6</v>
      </c>
      <c r="D1187" s="8">
        <f t="shared" si="36"/>
        <v>883.22499999999991</v>
      </c>
      <c r="E1187" s="4">
        <v>6</v>
      </c>
      <c r="F1187" s="7">
        <v>13</v>
      </c>
      <c r="G1187" s="3">
        <f t="shared" si="37"/>
        <v>68891.549999999988</v>
      </c>
      <c r="I1187" s="3"/>
      <c r="J1187" s="7"/>
      <c r="K1187" s="11"/>
      <c r="L1187" s="11"/>
      <c r="M1187" s="11"/>
      <c r="N1187" s="7"/>
      <c r="O1187" s="14"/>
      <c r="P1187" s="11"/>
      <c r="Q1187" s="11"/>
      <c r="R1187" s="11"/>
      <c r="S1187" s="11"/>
      <c r="T1187" s="11"/>
      <c r="U1187" s="11"/>
      <c r="V1187" s="7"/>
      <c r="W1187" s="8"/>
      <c r="X1187" s="4"/>
      <c r="Y1187" s="7"/>
      <c r="Z1187" s="3"/>
    </row>
    <row r="1188" spans="1:26" x14ac:dyDescent="0.25">
      <c r="A1188" s="2">
        <v>1187</v>
      </c>
      <c r="B1188">
        <v>1634.25</v>
      </c>
      <c r="C1188">
        <v>3</v>
      </c>
      <c r="D1188" s="8">
        <f t="shared" si="36"/>
        <v>544.75</v>
      </c>
      <c r="E1188" s="4">
        <v>6</v>
      </c>
      <c r="F1188" s="7">
        <v>2</v>
      </c>
      <c r="G1188" s="3">
        <f t="shared" si="37"/>
        <v>6537</v>
      </c>
      <c r="I1188" s="3"/>
      <c r="J1188" s="7"/>
      <c r="K1188" s="11"/>
      <c r="L1188" s="11"/>
      <c r="M1188" s="11"/>
      <c r="N1188" s="7"/>
      <c r="O1188" s="14"/>
      <c r="P1188" s="11"/>
      <c r="Q1188" s="11"/>
      <c r="R1188" s="11"/>
      <c r="S1188" s="11"/>
      <c r="T1188" s="11"/>
      <c r="U1188" s="11"/>
      <c r="V1188" s="7"/>
      <c r="W1188" s="8"/>
      <c r="X1188" s="4"/>
      <c r="Y1188" s="7"/>
      <c r="Z1188" s="3"/>
    </row>
    <row r="1189" spans="1:26" x14ac:dyDescent="0.25">
      <c r="A1189" s="2">
        <v>1188</v>
      </c>
      <c r="B1189">
        <v>3043.9</v>
      </c>
      <c r="C1189">
        <v>2</v>
      </c>
      <c r="D1189" s="8">
        <f t="shared" si="36"/>
        <v>1521.95</v>
      </c>
      <c r="E1189" s="4">
        <v>6</v>
      </c>
      <c r="F1189" s="7">
        <v>20</v>
      </c>
      <c r="G1189" s="3">
        <f t="shared" si="37"/>
        <v>182634</v>
      </c>
      <c r="I1189" s="3"/>
      <c r="J1189" s="7"/>
      <c r="K1189" s="11"/>
      <c r="L1189" s="11"/>
      <c r="M1189" s="11"/>
      <c r="N1189" s="7"/>
      <c r="O1189" s="14"/>
      <c r="P1189" s="11"/>
      <c r="Q1189" s="11"/>
      <c r="R1189" s="11"/>
      <c r="S1189" s="11"/>
      <c r="T1189" s="11"/>
      <c r="U1189" s="11"/>
      <c r="V1189" s="7"/>
      <c r="W1189" s="8"/>
      <c r="X1189" s="4"/>
      <c r="Y1189" s="7"/>
      <c r="Z1189" s="3"/>
    </row>
    <row r="1190" spans="1:26" x14ac:dyDescent="0.25">
      <c r="A1190" s="2">
        <v>1189</v>
      </c>
      <c r="B1190">
        <v>2894.1</v>
      </c>
      <c r="C1190">
        <v>4</v>
      </c>
      <c r="D1190" s="8">
        <f t="shared" si="36"/>
        <v>723.52499999999998</v>
      </c>
      <c r="E1190" s="4">
        <v>6</v>
      </c>
      <c r="F1190" s="7">
        <v>1</v>
      </c>
      <c r="G1190" s="3">
        <f t="shared" si="37"/>
        <v>4341.1499999999996</v>
      </c>
      <c r="I1190" s="3"/>
      <c r="J1190" s="7"/>
      <c r="K1190" s="11"/>
      <c r="L1190" s="11"/>
      <c r="M1190" s="11"/>
      <c r="N1190" s="7"/>
      <c r="O1190" s="14"/>
      <c r="P1190" s="7"/>
      <c r="Q1190" s="11"/>
      <c r="R1190" s="11"/>
      <c r="S1190" s="11"/>
      <c r="T1190" s="11"/>
      <c r="U1190" s="11"/>
      <c r="V1190" s="7"/>
      <c r="W1190" s="8"/>
      <c r="X1190" s="4"/>
      <c r="Y1190" s="7"/>
      <c r="Z1190" s="3"/>
    </row>
    <row r="1191" spans="1:26" x14ac:dyDescent="0.25">
      <c r="A1191" s="2">
        <v>1190</v>
      </c>
      <c r="B1191">
        <v>4050.1299999999997</v>
      </c>
      <c r="C1191">
        <v>6</v>
      </c>
      <c r="D1191" s="8">
        <f t="shared" si="36"/>
        <v>675.02166666666665</v>
      </c>
      <c r="E1191" s="4">
        <v>6</v>
      </c>
      <c r="F1191" s="7">
        <v>4</v>
      </c>
      <c r="G1191" s="3">
        <f t="shared" si="37"/>
        <v>16200.52</v>
      </c>
      <c r="I1191" s="3"/>
      <c r="J1191" s="7"/>
      <c r="K1191" s="11"/>
      <c r="L1191" s="11"/>
      <c r="M1191" s="11"/>
      <c r="N1191" s="7"/>
      <c r="O1191" s="14"/>
      <c r="P1191" s="11"/>
      <c r="Q1191" s="11"/>
      <c r="R1191" s="11"/>
      <c r="S1191" s="11"/>
      <c r="T1191" s="11"/>
      <c r="U1191" s="11"/>
      <c r="V1191" s="7"/>
      <c r="W1191" s="8"/>
      <c r="X1191" s="4"/>
      <c r="Y1191" s="7"/>
      <c r="Z1191" s="3"/>
    </row>
    <row r="1192" spans="1:26" x14ac:dyDescent="0.25">
      <c r="A1192" s="2">
        <v>1191</v>
      </c>
      <c r="B1192">
        <v>6925.3300000000008</v>
      </c>
      <c r="C1192">
        <v>8</v>
      </c>
      <c r="D1192" s="8">
        <f t="shared" si="36"/>
        <v>865.6662500000001</v>
      </c>
      <c r="E1192" s="4">
        <v>6</v>
      </c>
      <c r="F1192" s="7">
        <v>8</v>
      </c>
      <c r="G1192" s="3">
        <f t="shared" si="37"/>
        <v>41551.980000000003</v>
      </c>
      <c r="I1192" s="3"/>
      <c r="J1192" s="7"/>
      <c r="K1192" s="11"/>
      <c r="L1192" s="11"/>
      <c r="M1192" s="11"/>
      <c r="N1192" s="7"/>
      <c r="O1192" s="14"/>
      <c r="P1192" s="11"/>
      <c r="Q1192" s="11"/>
      <c r="R1192" s="11"/>
      <c r="S1192" s="11"/>
      <c r="T1192" s="11"/>
      <c r="U1192" s="11"/>
      <c r="V1192" s="7"/>
      <c r="W1192" s="8"/>
      <c r="X1192" s="4"/>
      <c r="Y1192" s="7"/>
      <c r="Z1192" s="3"/>
    </row>
    <row r="1193" spans="1:26" x14ac:dyDescent="0.25">
      <c r="A1193" s="2">
        <v>1192</v>
      </c>
      <c r="B1193">
        <v>4306.09</v>
      </c>
      <c r="C1193">
        <v>5</v>
      </c>
      <c r="D1193" s="8">
        <f t="shared" si="36"/>
        <v>861.21800000000007</v>
      </c>
      <c r="E1193" s="4">
        <v>6</v>
      </c>
      <c r="F1193" s="7">
        <v>10</v>
      </c>
      <c r="G1193" s="3">
        <f t="shared" si="37"/>
        <v>51673.080000000009</v>
      </c>
      <c r="I1193" s="3"/>
      <c r="J1193" s="7"/>
      <c r="K1193" s="11"/>
      <c r="L1193" s="11"/>
      <c r="M1193" s="11"/>
      <c r="N1193" s="7"/>
      <c r="O1193" s="14"/>
      <c r="P1193" s="11"/>
      <c r="Q1193" s="11"/>
      <c r="R1193" s="11"/>
      <c r="S1193" s="11"/>
      <c r="T1193" s="11"/>
      <c r="U1193" s="11"/>
      <c r="V1193" s="7"/>
      <c r="W1193" s="8"/>
      <c r="X1193" s="4"/>
      <c r="Y1193" s="7"/>
      <c r="Z1193" s="3"/>
    </row>
    <row r="1194" spans="1:26" x14ac:dyDescent="0.25">
      <c r="A1194" s="2">
        <v>1193</v>
      </c>
      <c r="B1194">
        <v>4694.6200000000008</v>
      </c>
      <c r="C1194">
        <v>4</v>
      </c>
      <c r="D1194" s="8">
        <f t="shared" si="36"/>
        <v>1173.6550000000002</v>
      </c>
      <c r="E1194" s="4">
        <v>6</v>
      </c>
      <c r="F1194" s="7">
        <v>1</v>
      </c>
      <c r="G1194" s="3">
        <f t="shared" si="37"/>
        <v>7041.9300000000012</v>
      </c>
      <c r="I1194" s="3"/>
      <c r="J1194" s="7"/>
      <c r="K1194" s="11"/>
      <c r="L1194" s="11"/>
      <c r="M1194" s="11"/>
      <c r="N1194" s="7"/>
      <c r="O1194" s="14"/>
      <c r="P1194" s="11"/>
      <c r="Q1194" s="11"/>
      <c r="R1194" s="11"/>
      <c r="S1194" s="11"/>
      <c r="T1194" s="11"/>
      <c r="U1194" s="11"/>
      <c r="V1194" s="7"/>
      <c r="W1194" s="8"/>
      <c r="X1194" s="4"/>
      <c r="Y1194" s="7"/>
      <c r="Z1194" s="3"/>
    </row>
    <row r="1195" spans="1:26" x14ac:dyDescent="0.25">
      <c r="A1195" s="2">
        <v>1194</v>
      </c>
      <c r="B1195">
        <v>7829.3300000000008</v>
      </c>
      <c r="C1195">
        <v>8</v>
      </c>
      <c r="D1195" s="8">
        <f t="shared" si="36"/>
        <v>978.6662500000001</v>
      </c>
      <c r="E1195" s="4">
        <v>6</v>
      </c>
      <c r="F1195" s="7">
        <v>16</v>
      </c>
      <c r="G1195" s="3">
        <f t="shared" si="37"/>
        <v>93951.96</v>
      </c>
      <c r="I1195" s="3"/>
      <c r="J1195" s="7"/>
      <c r="K1195" s="11"/>
      <c r="L1195" s="11"/>
      <c r="M1195" s="11"/>
      <c r="N1195" s="7"/>
      <c r="O1195" s="14"/>
      <c r="P1195" s="11"/>
      <c r="Q1195" s="11"/>
      <c r="R1195" s="11"/>
      <c r="S1195" s="11"/>
      <c r="T1195" s="11"/>
      <c r="U1195" s="11"/>
      <c r="V1195" s="7"/>
      <c r="W1195" s="8"/>
      <c r="X1195" s="4"/>
      <c r="Y1195" s="7"/>
      <c r="Z1195" s="3"/>
    </row>
    <row r="1196" spans="1:26" x14ac:dyDescent="0.25">
      <c r="A1196" s="2">
        <v>1195</v>
      </c>
      <c r="B1196">
        <v>5178.38</v>
      </c>
      <c r="C1196">
        <v>5</v>
      </c>
      <c r="D1196" s="8">
        <f t="shared" si="36"/>
        <v>1035.6759999999999</v>
      </c>
      <c r="E1196" s="4">
        <v>6</v>
      </c>
      <c r="F1196" s="7">
        <v>5</v>
      </c>
      <c r="G1196" s="3">
        <f t="shared" si="37"/>
        <v>31070.28</v>
      </c>
      <c r="I1196" s="3"/>
      <c r="J1196" s="7"/>
      <c r="K1196" s="11"/>
      <c r="L1196" s="11"/>
      <c r="M1196" s="11"/>
      <c r="N1196" s="7"/>
      <c r="O1196" s="14"/>
      <c r="P1196" s="11"/>
      <c r="Q1196" s="11"/>
      <c r="R1196" s="11"/>
      <c r="S1196" s="11"/>
      <c r="T1196" s="11"/>
      <c r="U1196" s="11"/>
      <c r="V1196" s="7"/>
      <c r="W1196" s="8"/>
      <c r="X1196" s="4"/>
      <c r="Y1196" s="7"/>
      <c r="Z1196" s="3"/>
    </row>
    <row r="1197" spans="1:26" x14ac:dyDescent="0.25">
      <c r="A1197" s="2">
        <v>1196</v>
      </c>
      <c r="B1197">
        <v>5307.82</v>
      </c>
      <c r="C1197">
        <v>6</v>
      </c>
      <c r="D1197" s="8">
        <f t="shared" si="36"/>
        <v>884.63666666666666</v>
      </c>
      <c r="E1197" s="4">
        <v>6</v>
      </c>
      <c r="F1197" s="7">
        <v>3</v>
      </c>
      <c r="G1197" s="3">
        <f t="shared" si="37"/>
        <v>15923.46</v>
      </c>
      <c r="I1197" s="3"/>
      <c r="J1197" s="7"/>
      <c r="K1197" s="11"/>
      <c r="L1197" s="11"/>
      <c r="M1197" s="11"/>
      <c r="N1197" s="7"/>
      <c r="O1197" s="14"/>
      <c r="P1197" s="11"/>
      <c r="Q1197" s="11"/>
      <c r="R1197" s="11"/>
      <c r="S1197" s="11"/>
      <c r="T1197" s="11"/>
      <c r="U1197" s="11"/>
      <c r="V1197" s="7"/>
      <c r="W1197" s="8"/>
      <c r="X1197" s="4"/>
      <c r="Y1197" s="7"/>
      <c r="Z1197" s="3"/>
    </row>
    <row r="1198" spans="1:26" x14ac:dyDescent="0.25">
      <c r="A1198" s="2">
        <v>1197</v>
      </c>
      <c r="B1198">
        <v>4455.8900000000003</v>
      </c>
      <c r="C1198">
        <v>4</v>
      </c>
      <c r="D1198" s="8">
        <f t="shared" si="36"/>
        <v>1113.9725000000001</v>
      </c>
      <c r="E1198" s="4">
        <v>6</v>
      </c>
      <c r="F1198" s="7">
        <v>18</v>
      </c>
      <c r="G1198" s="3">
        <f t="shared" si="37"/>
        <v>120309.03000000001</v>
      </c>
      <c r="I1198" s="3"/>
      <c r="J1198" s="7"/>
      <c r="K1198" s="11"/>
      <c r="L1198" s="11"/>
      <c r="M1198" s="11"/>
      <c r="N1198" s="7"/>
      <c r="O1198" s="14"/>
      <c r="P1198" s="11"/>
      <c r="Q1198" s="11"/>
      <c r="R1198" s="11"/>
      <c r="S1198" s="11"/>
      <c r="T1198" s="11"/>
      <c r="U1198" s="11"/>
      <c r="V1198" s="7"/>
      <c r="W1198" s="8"/>
      <c r="X1198" s="4"/>
      <c r="Y1198" s="7"/>
      <c r="Z1198" s="3"/>
    </row>
    <row r="1199" spans="1:26" x14ac:dyDescent="0.25">
      <c r="A1199" s="2">
        <v>1198</v>
      </c>
      <c r="B1199">
        <v>6397.58</v>
      </c>
      <c r="C1199">
        <v>6</v>
      </c>
      <c r="D1199" s="8">
        <f t="shared" si="36"/>
        <v>1066.2633333333333</v>
      </c>
      <c r="E1199" s="4">
        <v>6</v>
      </c>
      <c r="F1199" s="7">
        <v>2</v>
      </c>
      <c r="G1199" s="3">
        <f t="shared" si="37"/>
        <v>12795.16</v>
      </c>
      <c r="I1199" s="3"/>
      <c r="J1199" s="7"/>
      <c r="K1199" s="11"/>
      <c r="L1199" s="11"/>
      <c r="M1199" s="11"/>
      <c r="N1199" s="7"/>
      <c r="O1199" s="14"/>
      <c r="P1199" s="11"/>
      <c r="Q1199" s="11"/>
      <c r="R1199" s="11"/>
      <c r="S1199" s="11"/>
      <c r="T1199" s="11"/>
      <c r="U1199" s="11"/>
      <c r="V1199" s="7"/>
      <c r="W1199" s="8"/>
      <c r="X1199" s="4"/>
      <c r="Y1199" s="7"/>
      <c r="Z1199" s="3"/>
    </row>
    <row r="1200" spans="1:26" x14ac:dyDescent="0.25">
      <c r="A1200" s="2">
        <v>1199</v>
      </c>
      <c r="B1200">
        <v>6090.4500000000007</v>
      </c>
      <c r="C1200">
        <v>8</v>
      </c>
      <c r="D1200" s="8">
        <f t="shared" si="36"/>
        <v>761.30625000000009</v>
      </c>
      <c r="E1200" s="4">
        <v>6</v>
      </c>
      <c r="F1200" s="7">
        <v>5</v>
      </c>
      <c r="G1200" s="3">
        <f t="shared" si="37"/>
        <v>22839.187500000004</v>
      </c>
      <c r="I1200" s="3"/>
      <c r="J1200" s="7"/>
      <c r="K1200" s="11"/>
      <c r="L1200" s="11"/>
      <c r="M1200" s="11"/>
      <c r="N1200" s="7"/>
      <c r="O1200" s="14"/>
      <c r="P1200" s="11"/>
      <c r="Q1200" s="11"/>
      <c r="R1200" s="11"/>
      <c r="S1200" s="11"/>
      <c r="T1200" s="11"/>
      <c r="U1200" s="11"/>
      <c r="V1200" s="7"/>
      <c r="W1200" s="8"/>
      <c r="X1200" s="4"/>
      <c r="Y1200" s="7"/>
      <c r="Z1200" s="3"/>
    </row>
    <row r="1201" spans="1:26" x14ac:dyDescent="0.25">
      <c r="A1201" s="2">
        <v>1200</v>
      </c>
      <c r="B1201">
        <v>5923.1100000000006</v>
      </c>
      <c r="C1201">
        <v>8</v>
      </c>
      <c r="D1201" s="8">
        <f t="shared" si="36"/>
        <v>740.38875000000007</v>
      </c>
      <c r="E1201" s="4">
        <v>6</v>
      </c>
      <c r="F1201" s="7">
        <v>7</v>
      </c>
      <c r="G1201" s="3">
        <f t="shared" si="37"/>
        <v>31096.327500000003</v>
      </c>
      <c r="I1201" s="3"/>
      <c r="J1201" s="7"/>
      <c r="K1201" s="11"/>
      <c r="L1201" s="11"/>
      <c r="M1201" s="11"/>
      <c r="N1201" s="7"/>
      <c r="O1201" s="14"/>
      <c r="P1201" s="11"/>
      <c r="Q1201" s="11"/>
      <c r="R1201" s="11"/>
      <c r="S1201" s="11"/>
      <c r="T1201" s="11"/>
      <c r="U1201" s="11"/>
      <c r="V1201" s="7"/>
      <c r="W1201" s="8"/>
      <c r="X1201" s="4"/>
      <c r="Y1201" s="7"/>
      <c r="Z1201" s="3"/>
    </row>
    <row r="1202" spans="1:26" x14ac:dyDescent="0.25">
      <c r="A1202" s="2">
        <v>1201</v>
      </c>
      <c r="B1202">
        <v>2329.42</v>
      </c>
      <c r="C1202">
        <v>3</v>
      </c>
      <c r="D1202" s="8">
        <f t="shared" si="36"/>
        <v>776.47333333333336</v>
      </c>
      <c r="E1202" s="4">
        <v>6</v>
      </c>
      <c r="F1202" s="7">
        <v>5</v>
      </c>
      <c r="G1202" s="3">
        <f t="shared" si="37"/>
        <v>23294.2</v>
      </c>
      <c r="I1202" s="3"/>
      <c r="J1202" s="7"/>
      <c r="K1202" s="11"/>
      <c r="L1202" s="11"/>
      <c r="M1202" s="11"/>
      <c r="N1202" s="7"/>
      <c r="O1202" s="14"/>
      <c r="P1202" s="11"/>
      <c r="Q1202" s="11"/>
      <c r="R1202" s="11"/>
      <c r="S1202" s="11"/>
      <c r="T1202" s="11"/>
      <c r="U1202" s="11"/>
      <c r="V1202" s="7"/>
      <c r="W1202" s="8"/>
      <c r="X1202" s="4"/>
      <c r="Y1202" s="7"/>
      <c r="Z1202" s="3"/>
    </row>
    <row r="1203" spans="1:26" x14ac:dyDescent="0.25">
      <c r="A1203" s="2">
        <v>1202</v>
      </c>
      <c r="B1203">
        <v>3753.17</v>
      </c>
      <c r="C1203">
        <v>2</v>
      </c>
      <c r="D1203" s="8">
        <f t="shared" si="36"/>
        <v>1876.585</v>
      </c>
      <c r="E1203" s="4">
        <v>6</v>
      </c>
      <c r="F1203" s="7">
        <v>18</v>
      </c>
      <c r="G1203" s="3">
        <f t="shared" si="37"/>
        <v>202671.18</v>
      </c>
      <c r="I1203" s="3"/>
      <c r="J1203" s="7"/>
      <c r="K1203" s="11"/>
      <c r="L1203" s="11"/>
      <c r="M1203" s="11"/>
      <c r="N1203" s="7"/>
      <c r="O1203" s="14"/>
      <c r="P1203" s="11"/>
      <c r="Q1203" s="11"/>
      <c r="R1203" s="11"/>
      <c r="S1203" s="11"/>
      <c r="T1203" s="11"/>
      <c r="U1203" s="11"/>
      <c r="V1203" s="7"/>
      <c r="W1203" s="8"/>
      <c r="X1203" s="4"/>
      <c r="Y1203" s="7"/>
      <c r="Z1203" s="3"/>
    </row>
    <row r="1204" spans="1:26" x14ac:dyDescent="0.25">
      <c r="A1204" s="2">
        <v>1203</v>
      </c>
      <c r="B1204">
        <v>1036.5899999999999</v>
      </c>
      <c r="C1204">
        <v>1</v>
      </c>
      <c r="D1204" s="8">
        <f t="shared" si="36"/>
        <v>1036.5899999999999</v>
      </c>
      <c r="E1204" s="4">
        <v>6</v>
      </c>
      <c r="F1204" s="7">
        <v>10</v>
      </c>
      <c r="G1204" s="3">
        <f t="shared" si="37"/>
        <v>62195.399999999994</v>
      </c>
      <c r="I1204" s="3"/>
      <c r="J1204" s="7"/>
      <c r="K1204" s="11"/>
      <c r="L1204" s="11"/>
      <c r="M1204" s="11"/>
      <c r="N1204" s="7"/>
      <c r="O1204" s="14"/>
      <c r="P1204" s="7"/>
      <c r="Q1204" s="11"/>
      <c r="R1204" s="11"/>
      <c r="S1204" s="11"/>
      <c r="T1204" s="11"/>
      <c r="U1204" s="11"/>
      <c r="V1204" s="7"/>
      <c r="W1204" s="8"/>
      <c r="X1204" s="4"/>
      <c r="Y1204" s="7"/>
      <c r="Z1204" s="3"/>
    </row>
    <row r="1205" spans="1:26" x14ac:dyDescent="0.25">
      <c r="A1205" s="2">
        <v>1204</v>
      </c>
      <c r="B1205">
        <v>235.63</v>
      </c>
      <c r="C1205">
        <v>1</v>
      </c>
      <c r="D1205" s="8">
        <f t="shared" si="36"/>
        <v>235.63</v>
      </c>
      <c r="E1205" s="4">
        <v>6</v>
      </c>
      <c r="F1205" s="7">
        <v>8</v>
      </c>
      <c r="G1205" s="3">
        <f t="shared" si="37"/>
        <v>11310.24</v>
      </c>
      <c r="I1205" s="3"/>
      <c r="J1205" s="7"/>
      <c r="K1205" s="11"/>
      <c r="L1205" s="7"/>
      <c r="M1205" s="11"/>
      <c r="N1205" s="7"/>
      <c r="O1205" s="14"/>
      <c r="P1205" s="11"/>
      <c r="Q1205" s="11"/>
      <c r="R1205" s="11"/>
      <c r="S1205" s="11"/>
      <c r="T1205" s="11"/>
      <c r="U1205" s="11"/>
      <c r="V1205" s="7"/>
      <c r="W1205" s="8"/>
      <c r="X1205" s="4"/>
      <c r="Y1205" s="7"/>
      <c r="Z1205" s="3"/>
    </row>
    <row r="1206" spans="1:26" x14ac:dyDescent="0.25">
      <c r="A1206" s="2">
        <v>1205</v>
      </c>
      <c r="B1206">
        <v>9339.3399999999983</v>
      </c>
      <c r="C1206">
        <v>7</v>
      </c>
      <c r="D1206" s="8">
        <f t="shared" si="36"/>
        <v>1334.1914285714283</v>
      </c>
      <c r="E1206" s="4">
        <v>6</v>
      </c>
      <c r="F1206" s="7">
        <v>22</v>
      </c>
      <c r="G1206" s="3">
        <f t="shared" si="37"/>
        <v>176113.26857142855</v>
      </c>
      <c r="I1206" s="3"/>
      <c r="J1206" s="7"/>
      <c r="K1206" s="11"/>
      <c r="L1206" s="11"/>
      <c r="M1206" s="11"/>
      <c r="N1206" s="7"/>
      <c r="O1206" s="14"/>
      <c r="P1206" s="11"/>
      <c r="Q1206" s="11"/>
      <c r="R1206" s="11"/>
      <c r="S1206" s="11"/>
      <c r="T1206" s="11"/>
      <c r="U1206" s="11"/>
      <c r="V1206" s="7"/>
      <c r="W1206" s="8"/>
      <c r="X1206" s="4"/>
      <c r="Y1206" s="7"/>
      <c r="Z1206" s="3"/>
    </row>
    <row r="1207" spans="1:26" x14ac:dyDescent="0.25">
      <c r="A1207" s="2">
        <v>1206</v>
      </c>
      <c r="B1207">
        <v>3229.76</v>
      </c>
      <c r="C1207">
        <v>2</v>
      </c>
      <c r="D1207" s="8">
        <f t="shared" si="36"/>
        <v>1614.88</v>
      </c>
      <c r="E1207" s="4">
        <v>6</v>
      </c>
      <c r="F1207" s="7">
        <v>16</v>
      </c>
      <c r="G1207" s="3">
        <f t="shared" si="37"/>
        <v>155028.48000000001</v>
      </c>
      <c r="I1207" s="3"/>
      <c r="J1207" s="7"/>
      <c r="K1207" s="11"/>
      <c r="L1207" s="11"/>
      <c r="M1207" s="11"/>
      <c r="N1207" s="7"/>
      <c r="O1207" s="14"/>
      <c r="P1207" s="11"/>
      <c r="Q1207" s="11"/>
      <c r="R1207" s="11"/>
      <c r="S1207" s="11"/>
      <c r="T1207" s="11"/>
      <c r="U1207" s="11"/>
      <c r="V1207" s="7"/>
      <c r="W1207" s="8"/>
      <c r="X1207" s="4"/>
      <c r="Y1207" s="7"/>
      <c r="Z1207" s="3"/>
    </row>
    <row r="1208" spans="1:26" x14ac:dyDescent="0.25">
      <c r="A1208" s="2">
        <v>1207</v>
      </c>
      <c r="B1208">
        <v>4027.6</v>
      </c>
      <c r="C1208">
        <v>6</v>
      </c>
      <c r="D1208" s="8">
        <f t="shared" si="36"/>
        <v>671.26666666666665</v>
      </c>
      <c r="E1208" s="4">
        <v>6</v>
      </c>
      <c r="F1208" s="7">
        <v>13</v>
      </c>
      <c r="G1208" s="3">
        <f t="shared" si="37"/>
        <v>52358.799999999996</v>
      </c>
      <c r="I1208" s="3"/>
      <c r="J1208" s="7"/>
      <c r="K1208" s="11"/>
      <c r="L1208" s="11"/>
      <c r="M1208" s="11"/>
      <c r="N1208" s="7"/>
      <c r="O1208" s="14"/>
      <c r="P1208" s="11"/>
      <c r="Q1208" s="11"/>
      <c r="R1208" s="11"/>
      <c r="S1208" s="11"/>
      <c r="T1208" s="11"/>
      <c r="U1208" s="11"/>
      <c r="V1208" s="7"/>
      <c r="W1208" s="8"/>
      <c r="X1208" s="4"/>
      <c r="Y1208" s="7"/>
      <c r="Z1208" s="3"/>
    </row>
    <row r="1209" spans="1:26" x14ac:dyDescent="0.25">
      <c r="A1209" s="2">
        <v>1208</v>
      </c>
      <c r="B1209">
        <v>6789.07</v>
      </c>
      <c r="C1209">
        <v>5</v>
      </c>
      <c r="D1209" s="8">
        <f t="shared" si="36"/>
        <v>1357.8139999999999</v>
      </c>
      <c r="E1209" s="4">
        <v>6</v>
      </c>
      <c r="F1209" s="7">
        <v>13</v>
      </c>
      <c r="G1209" s="3">
        <f t="shared" si="37"/>
        <v>105909.49199999998</v>
      </c>
      <c r="I1209" s="3"/>
      <c r="J1209" s="7"/>
      <c r="K1209" s="11"/>
      <c r="L1209" s="11"/>
      <c r="M1209" s="11"/>
      <c r="N1209" s="7"/>
      <c r="O1209" s="14"/>
      <c r="P1209" s="11"/>
      <c r="Q1209" s="11"/>
      <c r="R1209" s="11"/>
      <c r="S1209" s="11"/>
      <c r="T1209" s="11"/>
      <c r="U1209" s="11"/>
      <c r="V1209" s="7"/>
      <c r="W1209" s="8"/>
      <c r="X1209" s="4"/>
      <c r="Y1209" s="7"/>
      <c r="Z1209" s="3"/>
    </row>
    <row r="1210" spans="1:26" x14ac:dyDescent="0.25">
      <c r="A1210" s="2">
        <v>1209</v>
      </c>
      <c r="B1210">
        <v>2368.5500000000002</v>
      </c>
      <c r="C1210">
        <v>2</v>
      </c>
      <c r="D1210" s="8">
        <f t="shared" si="36"/>
        <v>1184.2750000000001</v>
      </c>
      <c r="E1210" s="4">
        <v>6</v>
      </c>
      <c r="F1210" s="7">
        <v>1</v>
      </c>
      <c r="G1210" s="3">
        <f t="shared" si="37"/>
        <v>7105.6500000000005</v>
      </c>
      <c r="I1210" s="3"/>
      <c r="J1210" s="7"/>
      <c r="K1210" s="11"/>
      <c r="L1210" s="11"/>
      <c r="M1210" s="11"/>
      <c r="N1210" s="7"/>
      <c r="O1210" s="14"/>
      <c r="P1210" s="11"/>
      <c r="Q1210" s="11"/>
      <c r="R1210" s="11"/>
      <c r="S1210" s="11"/>
      <c r="T1210" s="11"/>
      <c r="U1210" s="11"/>
      <c r="V1210" s="7"/>
      <c r="W1210" s="8"/>
      <c r="X1210" s="4"/>
      <c r="Y1210" s="7"/>
      <c r="Z1210" s="3"/>
    </row>
    <row r="1211" spans="1:26" x14ac:dyDescent="0.25">
      <c r="A1211" s="2">
        <v>1210</v>
      </c>
      <c r="B1211">
        <v>9667.75</v>
      </c>
      <c r="C1211">
        <v>8</v>
      </c>
      <c r="D1211" s="8">
        <f t="shared" si="36"/>
        <v>1208.46875</v>
      </c>
      <c r="E1211" s="4">
        <v>6</v>
      </c>
      <c r="F1211" s="7">
        <v>15</v>
      </c>
      <c r="G1211" s="3">
        <f t="shared" si="37"/>
        <v>108762.1875</v>
      </c>
      <c r="I1211" s="3"/>
      <c r="J1211" s="7"/>
      <c r="K1211" s="11"/>
      <c r="L1211" s="11"/>
      <c r="M1211" s="11"/>
      <c r="N1211" s="7"/>
      <c r="O1211" s="14"/>
      <c r="P1211" s="11"/>
      <c r="Q1211" s="11"/>
      <c r="R1211" s="11"/>
      <c r="S1211" s="11"/>
      <c r="T1211" s="11"/>
      <c r="U1211" s="11"/>
      <c r="V1211" s="7"/>
      <c r="W1211" s="8"/>
      <c r="X1211" s="4"/>
      <c r="Y1211" s="7"/>
      <c r="Z1211" s="3"/>
    </row>
    <row r="1212" spans="1:26" x14ac:dyDescent="0.25">
      <c r="A1212" s="2">
        <v>1211</v>
      </c>
      <c r="B1212">
        <v>2677.25</v>
      </c>
      <c r="C1212">
        <v>4</v>
      </c>
      <c r="D1212" s="8">
        <f t="shared" si="36"/>
        <v>669.3125</v>
      </c>
      <c r="E1212" s="4">
        <v>6</v>
      </c>
      <c r="F1212" s="7">
        <v>11</v>
      </c>
      <c r="G1212" s="3">
        <f t="shared" si="37"/>
        <v>44174.625</v>
      </c>
      <c r="I1212" s="3"/>
      <c r="J1212" s="7"/>
      <c r="K1212" s="11"/>
      <c r="L1212" s="11"/>
      <c r="M1212" s="11"/>
      <c r="N1212" s="7"/>
      <c r="O1212" s="14"/>
      <c r="P1212" s="11"/>
      <c r="Q1212" s="11"/>
      <c r="R1212" s="11"/>
      <c r="S1212" s="11"/>
      <c r="T1212" s="11"/>
      <c r="U1212" s="11"/>
      <c r="V1212" s="7"/>
      <c r="W1212" s="8"/>
      <c r="X1212" s="4"/>
      <c r="Y1212" s="7"/>
      <c r="Z1212" s="3"/>
    </row>
    <row r="1213" spans="1:26" x14ac:dyDescent="0.25">
      <c r="A1213" s="2">
        <v>1212</v>
      </c>
      <c r="B1213">
        <v>3843.34</v>
      </c>
      <c r="C1213">
        <v>3</v>
      </c>
      <c r="D1213" s="8">
        <f t="shared" si="36"/>
        <v>1281.1133333333335</v>
      </c>
      <c r="E1213" s="4">
        <v>6</v>
      </c>
      <c r="F1213" s="7" t="s">
        <v>5</v>
      </c>
      <c r="G1213" s="3" t="e">
        <f t="shared" si="37"/>
        <v>#VALUE!</v>
      </c>
      <c r="I1213" s="3"/>
      <c r="J1213" s="7"/>
      <c r="K1213" s="11"/>
      <c r="L1213" s="11"/>
      <c r="M1213" s="11"/>
      <c r="N1213" s="7"/>
      <c r="O1213" s="7"/>
      <c r="P1213" s="11"/>
      <c r="Q1213" s="11"/>
      <c r="R1213" s="11"/>
      <c r="S1213" s="11"/>
      <c r="T1213" s="11"/>
      <c r="U1213" s="11"/>
      <c r="V1213" s="7"/>
      <c r="W1213" s="8"/>
      <c r="X1213" s="4"/>
      <c r="Y1213" s="7"/>
      <c r="Z1213" s="3"/>
    </row>
    <row r="1214" spans="1:26" x14ac:dyDescent="0.25">
      <c r="A1214" s="2">
        <v>1213</v>
      </c>
      <c r="B1214">
        <v>8448.4500000000007</v>
      </c>
      <c r="C1214">
        <v>7</v>
      </c>
      <c r="D1214" s="8">
        <f t="shared" si="36"/>
        <v>1206.9214285714286</v>
      </c>
      <c r="E1214" s="4">
        <v>6</v>
      </c>
      <c r="F1214" s="7">
        <v>14</v>
      </c>
      <c r="G1214" s="3">
        <f t="shared" si="37"/>
        <v>101381.4</v>
      </c>
      <c r="I1214" s="3"/>
      <c r="J1214" s="7"/>
      <c r="K1214" s="11"/>
      <c r="L1214" s="11"/>
      <c r="M1214" s="11"/>
      <c r="N1214" s="7"/>
      <c r="O1214" s="14"/>
      <c r="P1214" s="11"/>
      <c r="Q1214" s="11"/>
      <c r="R1214" s="11"/>
      <c r="S1214" s="11"/>
      <c r="T1214" s="11"/>
      <c r="U1214" s="11"/>
      <c r="V1214" s="7"/>
      <c r="W1214" s="8"/>
      <c r="X1214" s="4"/>
      <c r="Y1214" s="7"/>
      <c r="Z1214" s="3"/>
    </row>
    <row r="1215" spans="1:26" x14ac:dyDescent="0.25">
      <c r="A1215" s="2">
        <v>1214</v>
      </c>
      <c r="B1215">
        <v>4251.7</v>
      </c>
      <c r="C1215">
        <v>4</v>
      </c>
      <c r="D1215" s="8">
        <f t="shared" si="36"/>
        <v>1062.925</v>
      </c>
      <c r="E1215" s="4">
        <v>6</v>
      </c>
      <c r="F1215" s="7">
        <v>13</v>
      </c>
      <c r="G1215" s="3">
        <f t="shared" si="37"/>
        <v>82908.149999999994</v>
      </c>
      <c r="I1215" s="3"/>
      <c r="J1215" s="7"/>
      <c r="K1215" s="11"/>
      <c r="L1215" s="11"/>
      <c r="M1215" s="11"/>
      <c r="N1215" s="7"/>
      <c r="O1215" s="14"/>
      <c r="P1215" s="11"/>
      <c r="Q1215" s="11"/>
      <c r="R1215" s="11"/>
      <c r="S1215" s="11"/>
      <c r="T1215" s="11"/>
      <c r="U1215" s="11"/>
      <c r="V1215" s="7"/>
      <c r="W1215" s="8"/>
      <c r="X1215" s="4"/>
      <c r="Y1215" s="7"/>
      <c r="Z1215" s="3"/>
    </row>
    <row r="1216" spans="1:26" x14ac:dyDescent="0.25">
      <c r="A1216" s="2">
        <v>1215</v>
      </c>
      <c r="B1216">
        <v>7611.5999999999995</v>
      </c>
      <c r="C1216">
        <v>8</v>
      </c>
      <c r="D1216" s="8">
        <f t="shared" si="36"/>
        <v>951.44999999999993</v>
      </c>
      <c r="E1216" s="4">
        <v>6</v>
      </c>
      <c r="F1216" s="7">
        <v>15</v>
      </c>
      <c r="G1216" s="3">
        <f t="shared" si="37"/>
        <v>85630.5</v>
      </c>
      <c r="I1216" s="3"/>
      <c r="J1216" s="7"/>
      <c r="K1216" s="11"/>
      <c r="L1216" s="11"/>
      <c r="M1216" s="11"/>
      <c r="N1216" s="7"/>
      <c r="O1216" s="14"/>
      <c r="P1216" s="11"/>
      <c r="Q1216" s="11"/>
      <c r="R1216" s="11"/>
      <c r="S1216" s="11"/>
      <c r="T1216" s="11"/>
      <c r="U1216" s="11"/>
      <c r="V1216" s="7"/>
      <c r="W1216" s="8"/>
      <c r="X1216" s="4"/>
      <c r="Y1216" s="7"/>
      <c r="Z1216" s="3"/>
    </row>
    <row r="1217" spans="1:26" x14ac:dyDescent="0.25">
      <c r="A1217" s="2">
        <v>1216</v>
      </c>
      <c r="B1217">
        <v>3354.53</v>
      </c>
      <c r="C1217">
        <v>4</v>
      </c>
      <c r="D1217" s="8">
        <f t="shared" si="36"/>
        <v>838.63250000000005</v>
      </c>
      <c r="E1217" s="4">
        <v>6</v>
      </c>
      <c r="F1217" s="7">
        <v>15</v>
      </c>
      <c r="G1217" s="3">
        <f t="shared" si="37"/>
        <v>75476.925000000003</v>
      </c>
      <c r="I1217" s="3"/>
      <c r="J1217" s="7"/>
      <c r="K1217" s="11"/>
      <c r="L1217" s="11"/>
      <c r="M1217" s="11"/>
      <c r="N1217" s="7"/>
      <c r="O1217" s="14"/>
      <c r="P1217" s="11"/>
      <c r="Q1217" s="11"/>
      <c r="R1217" s="11"/>
      <c r="S1217" s="11"/>
      <c r="T1217" s="11"/>
      <c r="U1217" s="11"/>
      <c r="V1217" s="7"/>
      <c r="W1217" s="8"/>
      <c r="X1217" s="4"/>
      <c r="Y1217" s="7"/>
      <c r="Z1217" s="3"/>
    </row>
    <row r="1218" spans="1:26" x14ac:dyDescent="0.25">
      <c r="A1218" s="2">
        <v>1217</v>
      </c>
      <c r="B1218">
        <v>8001.53</v>
      </c>
      <c r="C1218">
        <v>7</v>
      </c>
      <c r="D1218" s="8">
        <f t="shared" si="36"/>
        <v>1143.0757142857142</v>
      </c>
      <c r="E1218" s="4">
        <v>6</v>
      </c>
      <c r="F1218" s="7">
        <v>11</v>
      </c>
      <c r="G1218" s="3">
        <f t="shared" si="37"/>
        <v>75442.99714285713</v>
      </c>
      <c r="I1218" s="3"/>
      <c r="J1218" s="7"/>
      <c r="K1218" s="11"/>
      <c r="L1218" s="11"/>
      <c r="M1218" s="11"/>
      <c r="N1218" s="7"/>
      <c r="O1218" s="14"/>
      <c r="P1218" s="11"/>
      <c r="Q1218" s="11"/>
      <c r="R1218" s="11"/>
      <c r="S1218" s="11"/>
      <c r="T1218" s="11"/>
      <c r="U1218" s="11"/>
      <c r="V1218" s="7"/>
      <c r="W1218" s="8"/>
      <c r="X1218" s="4"/>
      <c r="Y1218" s="7"/>
      <c r="Z1218" s="3"/>
    </row>
    <row r="1219" spans="1:26" x14ac:dyDescent="0.25">
      <c r="A1219" s="2">
        <v>1218</v>
      </c>
      <c r="B1219">
        <v>8266.59</v>
      </c>
      <c r="C1219">
        <v>6</v>
      </c>
      <c r="D1219" s="8">
        <f t="shared" si="36"/>
        <v>1377.7650000000001</v>
      </c>
      <c r="E1219" s="4">
        <v>6</v>
      </c>
      <c r="F1219" s="7">
        <v>10</v>
      </c>
      <c r="G1219" s="3">
        <f t="shared" si="37"/>
        <v>82665.899999999994</v>
      </c>
      <c r="I1219" s="3"/>
      <c r="J1219" s="7"/>
      <c r="K1219" s="11"/>
      <c r="L1219" s="11"/>
      <c r="M1219" s="11"/>
      <c r="N1219" s="7"/>
      <c r="O1219" s="14"/>
      <c r="P1219" s="11"/>
      <c r="Q1219" s="11"/>
      <c r="R1219" s="11"/>
      <c r="S1219" s="11"/>
      <c r="T1219" s="11"/>
      <c r="U1219" s="11"/>
      <c r="V1219" s="7"/>
      <c r="W1219" s="8"/>
      <c r="X1219" s="4"/>
      <c r="Y1219" s="7"/>
      <c r="Z1219" s="3"/>
    </row>
    <row r="1220" spans="1:26" x14ac:dyDescent="0.25">
      <c r="A1220" s="2">
        <v>1219</v>
      </c>
      <c r="B1220">
        <v>3070.2700000000004</v>
      </c>
      <c r="C1220">
        <v>3</v>
      </c>
      <c r="D1220" s="8">
        <f t="shared" si="36"/>
        <v>1023.4233333333335</v>
      </c>
      <c r="E1220" s="4">
        <v>6</v>
      </c>
      <c r="F1220" s="7">
        <v>16</v>
      </c>
      <c r="G1220" s="3">
        <f t="shared" si="37"/>
        <v>98248.640000000014</v>
      </c>
      <c r="I1220" s="3"/>
      <c r="J1220" s="7"/>
      <c r="K1220" s="11"/>
      <c r="L1220" s="11"/>
      <c r="M1220" s="11"/>
      <c r="N1220" s="7"/>
      <c r="O1220" s="14"/>
      <c r="P1220" s="11"/>
      <c r="Q1220" s="11"/>
      <c r="R1220" s="11"/>
      <c r="S1220" s="11"/>
      <c r="T1220" s="11"/>
      <c r="U1220" s="11"/>
      <c r="V1220" s="7"/>
      <c r="W1220" s="8"/>
      <c r="X1220" s="4"/>
      <c r="Y1220" s="7"/>
      <c r="Z1220" s="3"/>
    </row>
    <row r="1221" spans="1:26" x14ac:dyDescent="0.25">
      <c r="A1221" s="2">
        <v>1220</v>
      </c>
      <c r="B1221">
        <v>5406.34</v>
      </c>
      <c r="C1221">
        <v>5</v>
      </c>
      <c r="D1221" s="8">
        <f t="shared" ref="D1221:D1284" si="38">B1221/C1221</f>
        <v>1081.268</v>
      </c>
      <c r="E1221" s="4">
        <v>6</v>
      </c>
      <c r="F1221" s="7">
        <v>7</v>
      </c>
      <c r="G1221" s="3">
        <f t="shared" ref="G1221:G1284" si="39">(D1221*E1221)*F1221</f>
        <v>45413.256000000001</v>
      </c>
      <c r="I1221" s="3"/>
      <c r="J1221" s="7"/>
      <c r="K1221" s="11"/>
      <c r="L1221" s="11"/>
      <c r="M1221" s="11"/>
      <c r="N1221" s="7"/>
      <c r="O1221" s="14"/>
      <c r="P1221" s="7"/>
      <c r="Q1221" s="11"/>
      <c r="R1221" s="11"/>
      <c r="S1221" s="11"/>
      <c r="T1221" s="11"/>
      <c r="U1221" s="11"/>
      <c r="V1221" s="7"/>
      <c r="W1221" s="8"/>
      <c r="X1221" s="4"/>
      <c r="Y1221" s="7"/>
      <c r="Z1221" s="3"/>
    </row>
    <row r="1222" spans="1:26" x14ac:dyDescent="0.25">
      <c r="A1222" s="2">
        <v>1221</v>
      </c>
      <c r="B1222">
        <v>5309.76</v>
      </c>
      <c r="C1222">
        <v>7</v>
      </c>
      <c r="D1222" s="8">
        <f t="shared" si="38"/>
        <v>758.53714285714284</v>
      </c>
      <c r="E1222" s="4">
        <v>6</v>
      </c>
      <c r="F1222" s="7">
        <v>14</v>
      </c>
      <c r="G1222" s="3">
        <f t="shared" si="39"/>
        <v>63717.119999999995</v>
      </c>
      <c r="I1222" s="3"/>
      <c r="J1222" s="7"/>
      <c r="K1222" s="11"/>
      <c r="L1222" s="11"/>
      <c r="M1222" s="11"/>
      <c r="N1222" s="7"/>
      <c r="O1222" s="14"/>
      <c r="P1222" s="7"/>
      <c r="Q1222" s="11"/>
      <c r="R1222" s="11"/>
      <c r="S1222" s="11"/>
      <c r="T1222" s="11"/>
      <c r="U1222" s="11"/>
      <c r="V1222" s="7"/>
      <c r="W1222" s="8"/>
      <c r="X1222" s="4"/>
      <c r="Y1222" s="7"/>
      <c r="Z1222" s="3"/>
    </row>
    <row r="1223" spans="1:26" x14ac:dyDescent="0.25">
      <c r="A1223" s="2">
        <v>1222</v>
      </c>
      <c r="B1223">
        <v>2947.0299999999997</v>
      </c>
      <c r="C1223">
        <v>3</v>
      </c>
      <c r="D1223" s="8">
        <f t="shared" si="38"/>
        <v>982.34333333333325</v>
      </c>
      <c r="E1223" s="4">
        <v>6</v>
      </c>
      <c r="F1223" s="7">
        <v>14</v>
      </c>
      <c r="G1223" s="3">
        <f t="shared" si="39"/>
        <v>82516.84</v>
      </c>
      <c r="I1223" s="3"/>
      <c r="J1223" s="7"/>
      <c r="K1223" s="11"/>
      <c r="L1223" s="11"/>
      <c r="M1223" s="11"/>
      <c r="N1223" s="7"/>
      <c r="O1223" s="14"/>
      <c r="P1223" s="11"/>
      <c r="Q1223" s="11"/>
      <c r="R1223" s="11"/>
      <c r="S1223" s="11"/>
      <c r="T1223" s="11"/>
      <c r="U1223" s="11"/>
      <c r="V1223" s="7"/>
      <c r="W1223" s="8"/>
      <c r="X1223" s="4"/>
      <c r="Y1223" s="7"/>
      <c r="Z1223" s="3"/>
    </row>
    <row r="1224" spans="1:26" x14ac:dyDescent="0.25">
      <c r="A1224" s="2">
        <v>1223</v>
      </c>
      <c r="B1224">
        <v>3920.52</v>
      </c>
      <c r="C1224">
        <v>7</v>
      </c>
      <c r="D1224" s="8">
        <f t="shared" si="38"/>
        <v>560.07428571428568</v>
      </c>
      <c r="E1224" s="4">
        <v>6</v>
      </c>
      <c r="F1224" s="7">
        <v>14</v>
      </c>
      <c r="G1224" s="3">
        <f t="shared" si="39"/>
        <v>47046.239999999998</v>
      </c>
      <c r="I1224" s="3"/>
      <c r="J1224" s="7"/>
      <c r="K1224" s="11"/>
      <c r="L1224" s="11"/>
      <c r="M1224" s="11"/>
      <c r="N1224" s="7"/>
      <c r="O1224" s="14"/>
      <c r="P1224" s="11"/>
      <c r="Q1224" s="11"/>
      <c r="R1224" s="11"/>
      <c r="S1224" s="11"/>
      <c r="T1224" s="11"/>
      <c r="U1224" s="11"/>
      <c r="V1224" s="7"/>
      <c r="W1224" s="8"/>
      <c r="X1224" s="4"/>
      <c r="Y1224" s="7"/>
      <c r="Z1224" s="3"/>
    </row>
    <row r="1225" spans="1:26" x14ac:dyDescent="0.25">
      <c r="A1225" s="2">
        <v>1224</v>
      </c>
      <c r="B1225">
        <v>8166.93</v>
      </c>
      <c r="C1225">
        <v>7</v>
      </c>
      <c r="D1225" s="8">
        <f t="shared" si="38"/>
        <v>1166.7042857142858</v>
      </c>
      <c r="E1225" s="4">
        <v>6</v>
      </c>
      <c r="F1225" s="7">
        <v>19</v>
      </c>
      <c r="G1225" s="3">
        <f t="shared" si="39"/>
        <v>133004.28857142857</v>
      </c>
      <c r="I1225" s="3"/>
      <c r="J1225" s="7"/>
      <c r="K1225" s="11"/>
      <c r="L1225" s="11"/>
      <c r="M1225" s="11"/>
      <c r="N1225" s="7"/>
      <c r="O1225" s="14"/>
      <c r="P1225" s="11"/>
      <c r="Q1225" s="11"/>
      <c r="R1225" s="11"/>
      <c r="S1225" s="11"/>
      <c r="T1225" s="11"/>
      <c r="U1225" s="11"/>
      <c r="V1225" s="7"/>
      <c r="W1225" s="8"/>
      <c r="X1225" s="4"/>
      <c r="Y1225" s="7"/>
      <c r="Z1225" s="3"/>
    </row>
    <row r="1226" spans="1:26" x14ac:dyDescent="0.25">
      <c r="A1226" s="2">
        <v>1225</v>
      </c>
      <c r="B1226">
        <v>5271.6</v>
      </c>
      <c r="C1226">
        <v>4</v>
      </c>
      <c r="D1226" s="8">
        <f t="shared" si="38"/>
        <v>1317.9</v>
      </c>
      <c r="E1226" s="4">
        <v>6</v>
      </c>
      <c r="F1226" s="7">
        <v>16</v>
      </c>
      <c r="G1226" s="3">
        <f t="shared" si="39"/>
        <v>126518.40000000001</v>
      </c>
      <c r="I1226" s="3"/>
      <c r="J1226" s="7"/>
      <c r="K1226" s="11"/>
      <c r="L1226" s="7"/>
      <c r="M1226" s="11"/>
      <c r="N1226" s="7"/>
      <c r="O1226" s="14"/>
      <c r="P1226" s="11"/>
      <c r="Q1226" s="11"/>
      <c r="R1226" s="11"/>
      <c r="S1226" s="11"/>
      <c r="T1226" s="11"/>
      <c r="U1226" s="11"/>
      <c r="V1226" s="7"/>
      <c r="W1226" s="8"/>
      <c r="X1226" s="4"/>
      <c r="Y1226" s="7"/>
      <c r="Z1226" s="3"/>
    </row>
    <row r="1227" spans="1:26" x14ac:dyDescent="0.25">
      <c r="A1227" s="2">
        <v>1226</v>
      </c>
      <c r="B1227">
        <v>5188.6499999999996</v>
      </c>
      <c r="C1227">
        <v>5</v>
      </c>
      <c r="D1227" s="8">
        <f t="shared" si="38"/>
        <v>1037.73</v>
      </c>
      <c r="E1227" s="4">
        <v>6</v>
      </c>
      <c r="F1227" s="7">
        <v>16</v>
      </c>
      <c r="G1227" s="3">
        <f t="shared" si="39"/>
        <v>99622.080000000002</v>
      </c>
      <c r="I1227" s="3"/>
      <c r="J1227" s="7"/>
      <c r="K1227" s="11"/>
      <c r="L1227" s="11"/>
      <c r="M1227" s="11"/>
      <c r="N1227" s="7"/>
      <c r="O1227" s="14"/>
      <c r="P1227" s="11"/>
      <c r="Q1227" s="11"/>
      <c r="R1227" s="11"/>
      <c r="S1227" s="11"/>
      <c r="T1227" s="11"/>
      <c r="U1227" s="11"/>
      <c r="V1227" s="7"/>
      <c r="W1227" s="8"/>
      <c r="X1227" s="4"/>
      <c r="Y1227" s="7"/>
      <c r="Z1227" s="3"/>
    </row>
    <row r="1228" spans="1:26" x14ac:dyDescent="0.25">
      <c r="A1228" s="2">
        <v>1227</v>
      </c>
      <c r="B1228">
        <v>9340.6699999999983</v>
      </c>
      <c r="C1228">
        <v>12</v>
      </c>
      <c r="D1228" s="8">
        <f t="shared" si="38"/>
        <v>778.38916666666648</v>
      </c>
      <c r="E1228" s="4">
        <v>6</v>
      </c>
      <c r="F1228" s="7">
        <v>10</v>
      </c>
      <c r="G1228" s="3">
        <f t="shared" si="39"/>
        <v>46703.349999999991</v>
      </c>
      <c r="I1228" s="3"/>
      <c r="J1228" s="7"/>
      <c r="K1228" s="11"/>
      <c r="L1228" s="11"/>
      <c r="M1228" s="11"/>
      <c r="N1228" s="7"/>
      <c r="O1228" s="14"/>
      <c r="P1228" s="11"/>
      <c r="Q1228" s="11"/>
      <c r="R1228" s="11"/>
      <c r="S1228" s="11"/>
      <c r="T1228" s="11"/>
      <c r="U1228" s="11"/>
      <c r="V1228" s="7"/>
      <c r="W1228" s="8"/>
      <c r="X1228" s="4"/>
      <c r="Y1228" s="7"/>
      <c r="Z1228" s="3"/>
    </row>
    <row r="1229" spans="1:26" x14ac:dyDescent="0.25">
      <c r="A1229" s="2">
        <v>1228</v>
      </c>
      <c r="B1229">
        <v>3561.17</v>
      </c>
      <c r="C1229">
        <v>4</v>
      </c>
      <c r="D1229" s="8">
        <f t="shared" si="38"/>
        <v>890.29250000000002</v>
      </c>
      <c r="E1229" s="4">
        <v>6</v>
      </c>
      <c r="F1229" s="7">
        <v>13</v>
      </c>
      <c r="G1229" s="3">
        <f t="shared" si="39"/>
        <v>69442.815000000002</v>
      </c>
      <c r="I1229" s="3"/>
      <c r="J1229" s="7"/>
      <c r="K1229" s="11"/>
      <c r="L1229" s="11"/>
      <c r="M1229" s="11"/>
      <c r="N1229" s="7"/>
      <c r="O1229" s="14"/>
      <c r="P1229" s="11"/>
      <c r="Q1229" s="11"/>
      <c r="R1229" s="11"/>
      <c r="S1229" s="11"/>
      <c r="T1229" s="11"/>
      <c r="U1229" s="11"/>
      <c r="V1229" s="7"/>
      <c r="W1229" s="8"/>
      <c r="X1229" s="4"/>
      <c r="Y1229" s="7"/>
      <c r="Z1229" s="3"/>
    </row>
    <row r="1230" spans="1:26" x14ac:dyDescent="0.25">
      <c r="A1230" s="2">
        <v>1229</v>
      </c>
      <c r="B1230">
        <v>6854.87</v>
      </c>
      <c r="C1230">
        <v>9</v>
      </c>
      <c r="D1230" s="8">
        <f t="shared" si="38"/>
        <v>761.65222222222224</v>
      </c>
      <c r="E1230" s="4">
        <v>6</v>
      </c>
      <c r="F1230" s="7">
        <v>12</v>
      </c>
      <c r="G1230" s="3">
        <f t="shared" si="39"/>
        <v>54838.960000000006</v>
      </c>
      <c r="I1230" s="3"/>
      <c r="J1230" s="7"/>
      <c r="K1230" s="11"/>
      <c r="L1230" s="11"/>
      <c r="M1230" s="11"/>
      <c r="N1230" s="7"/>
      <c r="O1230" s="14"/>
      <c r="P1230" s="11"/>
      <c r="Q1230" s="11"/>
      <c r="R1230" s="11"/>
      <c r="S1230" s="11"/>
      <c r="T1230" s="11"/>
      <c r="U1230" s="11"/>
      <c r="V1230" s="7"/>
      <c r="W1230" s="8"/>
      <c r="X1230" s="4"/>
      <c r="Y1230" s="7"/>
      <c r="Z1230" s="3"/>
    </row>
    <row r="1231" spans="1:26" x14ac:dyDescent="0.25">
      <c r="A1231" s="2">
        <v>1230</v>
      </c>
      <c r="B1231">
        <v>1824.33</v>
      </c>
      <c r="C1231">
        <v>2</v>
      </c>
      <c r="D1231" s="8">
        <f t="shared" si="38"/>
        <v>912.16499999999996</v>
      </c>
      <c r="E1231" s="4">
        <v>6</v>
      </c>
      <c r="F1231" s="7">
        <v>6</v>
      </c>
      <c r="G1231" s="3">
        <f t="shared" si="39"/>
        <v>32837.94</v>
      </c>
      <c r="I1231" s="3"/>
      <c r="J1231" s="7"/>
      <c r="K1231" s="11"/>
      <c r="L1231" s="11"/>
      <c r="M1231" s="11"/>
      <c r="N1231" s="7"/>
      <c r="O1231" s="14"/>
      <c r="P1231" s="11"/>
      <c r="Q1231" s="11"/>
      <c r="R1231" s="11"/>
      <c r="S1231" s="11"/>
      <c r="T1231" s="11"/>
      <c r="U1231" s="11"/>
      <c r="V1231" s="7"/>
      <c r="W1231" s="8"/>
      <c r="X1231" s="4"/>
      <c r="Y1231" s="7"/>
      <c r="Z1231" s="3"/>
    </row>
    <row r="1232" spans="1:26" x14ac:dyDescent="0.25">
      <c r="A1232" s="2">
        <v>1231</v>
      </c>
      <c r="B1232">
        <v>2000.5500000000002</v>
      </c>
      <c r="C1232">
        <v>2</v>
      </c>
      <c r="D1232" s="8">
        <f t="shared" si="38"/>
        <v>1000.2750000000001</v>
      </c>
      <c r="E1232" s="4">
        <v>6</v>
      </c>
      <c r="F1232" s="7">
        <v>1</v>
      </c>
      <c r="G1232" s="3">
        <f t="shared" si="39"/>
        <v>6001.6500000000005</v>
      </c>
      <c r="I1232" s="3"/>
      <c r="J1232" s="7"/>
      <c r="K1232" s="11"/>
      <c r="L1232" s="11"/>
      <c r="M1232" s="11"/>
      <c r="N1232" s="7"/>
      <c r="O1232" s="14"/>
      <c r="P1232" s="11"/>
      <c r="Q1232" s="11"/>
      <c r="R1232" s="11"/>
      <c r="S1232" s="11"/>
      <c r="T1232" s="11"/>
      <c r="U1232" s="11"/>
      <c r="V1232" s="7"/>
      <c r="W1232" s="8"/>
      <c r="X1232" s="4"/>
      <c r="Y1232" s="7"/>
      <c r="Z1232" s="3"/>
    </row>
    <row r="1233" spans="1:26" x14ac:dyDescent="0.25">
      <c r="A1233" s="2">
        <v>1232</v>
      </c>
      <c r="B1233">
        <v>10746.19</v>
      </c>
      <c r="C1233">
        <v>9</v>
      </c>
      <c r="D1233" s="8">
        <f t="shared" si="38"/>
        <v>1194.0211111111112</v>
      </c>
      <c r="E1233" s="4">
        <v>6</v>
      </c>
      <c r="F1233" s="7">
        <v>10</v>
      </c>
      <c r="G1233" s="3">
        <f t="shared" si="39"/>
        <v>71641.266666666663</v>
      </c>
      <c r="I1233" s="3"/>
      <c r="J1233" s="7"/>
      <c r="K1233" s="11"/>
      <c r="L1233" s="11"/>
      <c r="M1233" s="11"/>
      <c r="N1233" s="7"/>
      <c r="O1233" s="14"/>
      <c r="P1233" s="7"/>
      <c r="Q1233" s="11"/>
      <c r="R1233" s="11"/>
      <c r="S1233" s="11"/>
      <c r="T1233" s="11"/>
      <c r="U1233" s="11"/>
      <c r="V1233" s="7"/>
      <c r="W1233" s="8"/>
      <c r="X1233" s="4"/>
      <c r="Y1233" s="7"/>
      <c r="Z1233" s="3"/>
    </row>
    <row r="1234" spans="1:26" x14ac:dyDescent="0.25">
      <c r="A1234" s="2">
        <v>1233</v>
      </c>
      <c r="B1234">
        <v>11281.310000000001</v>
      </c>
      <c r="C1234">
        <v>9</v>
      </c>
      <c r="D1234" s="8">
        <f t="shared" si="38"/>
        <v>1253.4788888888891</v>
      </c>
      <c r="E1234" s="4">
        <v>6</v>
      </c>
      <c r="F1234" s="7">
        <v>18</v>
      </c>
      <c r="G1234" s="3">
        <f t="shared" si="39"/>
        <v>135375.72000000003</v>
      </c>
      <c r="I1234" s="3"/>
      <c r="J1234" s="7"/>
      <c r="K1234" s="11"/>
      <c r="L1234" s="11"/>
      <c r="M1234" s="11"/>
      <c r="N1234" s="7"/>
      <c r="O1234" s="14"/>
      <c r="P1234" s="11"/>
      <c r="Q1234" s="11"/>
      <c r="R1234" s="11"/>
      <c r="S1234" s="11"/>
      <c r="T1234" s="11"/>
      <c r="U1234" s="11"/>
      <c r="V1234" s="7"/>
      <c r="W1234" s="8"/>
      <c r="X1234" s="4"/>
      <c r="Y1234" s="7"/>
      <c r="Z1234" s="3"/>
    </row>
    <row r="1235" spans="1:26" x14ac:dyDescent="0.25">
      <c r="A1235" s="2">
        <v>1234</v>
      </c>
      <c r="B1235">
        <v>6365.5599999999995</v>
      </c>
      <c r="C1235">
        <v>7</v>
      </c>
      <c r="D1235" s="8">
        <f t="shared" si="38"/>
        <v>909.36571428571426</v>
      </c>
      <c r="E1235" s="4">
        <v>6</v>
      </c>
      <c r="F1235" s="7">
        <v>20</v>
      </c>
      <c r="G1235" s="3">
        <f t="shared" si="39"/>
        <v>109123.88571428572</v>
      </c>
      <c r="I1235" s="3"/>
      <c r="J1235" s="7"/>
      <c r="K1235" s="11"/>
      <c r="L1235" s="11"/>
      <c r="M1235" s="11"/>
      <c r="N1235" s="7"/>
      <c r="O1235" s="14"/>
      <c r="P1235" s="11"/>
      <c r="Q1235" s="11"/>
      <c r="R1235" s="11"/>
      <c r="S1235" s="11"/>
      <c r="T1235" s="11"/>
      <c r="U1235" s="11"/>
      <c r="V1235" s="7"/>
      <c r="W1235" s="8"/>
      <c r="X1235" s="4"/>
      <c r="Y1235" s="7"/>
      <c r="Z1235" s="3"/>
    </row>
    <row r="1236" spans="1:26" x14ac:dyDescent="0.25">
      <c r="A1236" s="2">
        <v>1235</v>
      </c>
      <c r="B1236">
        <v>4340.25</v>
      </c>
      <c r="C1236">
        <v>3</v>
      </c>
      <c r="D1236" s="8">
        <f t="shared" si="38"/>
        <v>1446.75</v>
      </c>
      <c r="E1236" s="4">
        <v>6</v>
      </c>
      <c r="F1236" s="7">
        <v>16</v>
      </c>
      <c r="G1236" s="3">
        <f t="shared" si="39"/>
        <v>138888</v>
      </c>
      <c r="I1236" s="3"/>
      <c r="J1236" s="7"/>
      <c r="K1236" s="11"/>
      <c r="L1236" s="11"/>
      <c r="M1236" s="11"/>
      <c r="N1236" s="7"/>
      <c r="O1236" s="14"/>
      <c r="P1236" s="7"/>
      <c r="Q1236" s="11"/>
      <c r="R1236" s="11"/>
      <c r="S1236" s="11"/>
      <c r="T1236" s="11"/>
      <c r="U1236" s="11"/>
      <c r="V1236" s="7"/>
      <c r="W1236" s="8"/>
      <c r="X1236" s="4"/>
      <c r="Y1236" s="7"/>
      <c r="Z1236" s="3"/>
    </row>
    <row r="1237" spans="1:26" x14ac:dyDescent="0.25">
      <c r="A1237" s="2">
        <v>1236</v>
      </c>
      <c r="B1237">
        <v>5581.9000000000005</v>
      </c>
      <c r="C1237">
        <v>5</v>
      </c>
      <c r="D1237" s="8">
        <f t="shared" si="38"/>
        <v>1116.3800000000001</v>
      </c>
      <c r="E1237" s="4">
        <v>6</v>
      </c>
      <c r="F1237" s="7">
        <v>17</v>
      </c>
      <c r="G1237" s="3">
        <f t="shared" si="39"/>
        <v>113870.76000000001</v>
      </c>
      <c r="I1237" s="3"/>
      <c r="J1237" s="7"/>
      <c r="K1237" s="11"/>
      <c r="L1237" s="11"/>
      <c r="M1237" s="11"/>
      <c r="N1237" s="7"/>
      <c r="O1237" s="14"/>
      <c r="P1237" s="11"/>
      <c r="Q1237" s="11"/>
      <c r="R1237" s="11"/>
      <c r="S1237" s="11"/>
      <c r="T1237" s="11"/>
      <c r="U1237" s="11"/>
      <c r="V1237" s="7"/>
      <c r="W1237" s="8"/>
      <c r="X1237" s="4"/>
      <c r="Y1237" s="7"/>
      <c r="Z1237" s="3"/>
    </row>
    <row r="1238" spans="1:26" x14ac:dyDescent="0.25">
      <c r="A1238" s="2">
        <v>1237</v>
      </c>
      <c r="B1238">
        <v>12299.65</v>
      </c>
      <c r="C1238">
        <v>10</v>
      </c>
      <c r="D1238" s="8">
        <f t="shared" si="38"/>
        <v>1229.9649999999999</v>
      </c>
      <c r="E1238" s="4">
        <v>6</v>
      </c>
      <c r="F1238" s="7">
        <v>9</v>
      </c>
      <c r="G1238" s="3">
        <f t="shared" si="39"/>
        <v>66418.109999999986</v>
      </c>
      <c r="I1238" s="3"/>
      <c r="J1238" s="7"/>
      <c r="K1238" s="11"/>
      <c r="L1238" s="11"/>
      <c r="M1238" s="11"/>
      <c r="N1238" s="7"/>
      <c r="O1238" s="14"/>
      <c r="P1238" s="11"/>
      <c r="Q1238" s="11"/>
      <c r="R1238" s="11"/>
      <c r="S1238" s="11"/>
      <c r="T1238" s="11"/>
      <c r="U1238" s="11"/>
      <c r="V1238" s="7"/>
      <c r="W1238" s="8"/>
      <c r="X1238" s="4"/>
      <c r="Y1238" s="7"/>
      <c r="Z1238" s="3"/>
    </row>
    <row r="1239" spans="1:26" x14ac:dyDescent="0.25">
      <c r="A1239" s="2">
        <v>1238</v>
      </c>
      <c r="B1239">
        <v>1827.7399999999998</v>
      </c>
      <c r="C1239">
        <v>4</v>
      </c>
      <c r="D1239" s="8">
        <f t="shared" si="38"/>
        <v>456.93499999999995</v>
      </c>
      <c r="E1239" s="4">
        <v>6</v>
      </c>
      <c r="F1239" s="7">
        <v>18</v>
      </c>
      <c r="G1239" s="3">
        <f t="shared" si="39"/>
        <v>49348.979999999996</v>
      </c>
      <c r="I1239" s="3"/>
      <c r="J1239" s="7"/>
      <c r="K1239" s="11"/>
      <c r="L1239" s="11"/>
      <c r="M1239" s="11"/>
      <c r="N1239" s="7"/>
      <c r="O1239" s="14"/>
      <c r="P1239" s="11"/>
      <c r="Q1239" s="11"/>
      <c r="R1239" s="11"/>
      <c r="S1239" s="11"/>
      <c r="T1239" s="11"/>
      <c r="U1239" s="11"/>
      <c r="V1239" s="7"/>
      <c r="W1239" s="8"/>
      <c r="X1239" s="4"/>
      <c r="Y1239" s="7"/>
      <c r="Z1239" s="3"/>
    </row>
    <row r="1240" spans="1:26" x14ac:dyDescent="0.25">
      <c r="A1240" s="2">
        <v>1239</v>
      </c>
      <c r="B1240">
        <v>4496.4400000000005</v>
      </c>
      <c r="C1240">
        <v>7</v>
      </c>
      <c r="D1240" s="8">
        <f t="shared" si="38"/>
        <v>642.34857142857152</v>
      </c>
      <c r="E1240" s="4">
        <v>6</v>
      </c>
      <c r="F1240" s="7">
        <v>16</v>
      </c>
      <c r="G1240" s="3">
        <f t="shared" si="39"/>
        <v>61665.462857142862</v>
      </c>
      <c r="I1240" s="3"/>
      <c r="J1240" s="7"/>
      <c r="K1240" s="11"/>
      <c r="L1240" s="11"/>
      <c r="M1240" s="11"/>
      <c r="N1240" s="7"/>
      <c r="O1240" s="14"/>
      <c r="P1240" s="11"/>
      <c r="Q1240" s="11"/>
      <c r="R1240" s="11"/>
      <c r="S1240" s="11"/>
      <c r="T1240" s="11"/>
      <c r="U1240" s="11"/>
      <c r="V1240" s="7"/>
      <c r="W1240" s="8"/>
      <c r="X1240" s="4"/>
      <c r="Y1240" s="7"/>
      <c r="Z1240" s="3"/>
    </row>
    <row r="1241" spans="1:26" x14ac:dyDescent="0.25">
      <c r="A1241" s="2">
        <v>1240</v>
      </c>
      <c r="B1241">
        <v>4634.82</v>
      </c>
      <c r="C1241">
        <v>4</v>
      </c>
      <c r="D1241" s="8">
        <f t="shared" si="38"/>
        <v>1158.7049999999999</v>
      </c>
      <c r="E1241" s="4">
        <v>6</v>
      </c>
      <c r="F1241" s="7">
        <v>6</v>
      </c>
      <c r="G1241" s="3">
        <f t="shared" si="39"/>
        <v>41713.379999999997</v>
      </c>
      <c r="I1241" s="3"/>
      <c r="J1241" s="7"/>
      <c r="K1241" s="11"/>
      <c r="L1241" s="11"/>
      <c r="M1241" s="11"/>
      <c r="N1241" s="7"/>
      <c r="O1241" s="14"/>
      <c r="P1241" s="11"/>
      <c r="Q1241" s="11"/>
      <c r="R1241" s="11"/>
      <c r="S1241" s="11"/>
      <c r="T1241" s="11"/>
      <c r="U1241" s="11"/>
      <c r="V1241" s="7"/>
      <c r="W1241" s="8"/>
      <c r="X1241" s="4"/>
      <c r="Y1241" s="7"/>
      <c r="Z1241" s="3"/>
    </row>
    <row r="1242" spans="1:26" x14ac:dyDescent="0.25">
      <c r="A1242" s="2">
        <v>1241</v>
      </c>
      <c r="B1242">
        <v>7065.74</v>
      </c>
      <c r="C1242">
        <v>7</v>
      </c>
      <c r="D1242" s="8">
        <f t="shared" si="38"/>
        <v>1009.3914285714285</v>
      </c>
      <c r="E1242" s="4">
        <v>6</v>
      </c>
      <c r="F1242" s="7">
        <v>17</v>
      </c>
      <c r="G1242" s="3">
        <f t="shared" si="39"/>
        <v>102957.92571428569</v>
      </c>
      <c r="I1242" s="3"/>
      <c r="J1242" s="7"/>
      <c r="K1242" s="11"/>
      <c r="L1242" s="11"/>
      <c r="M1242" s="11"/>
      <c r="N1242" s="7"/>
      <c r="O1242" s="14"/>
      <c r="P1242" s="7"/>
      <c r="Q1242" s="11"/>
      <c r="R1242" s="11"/>
      <c r="S1242" s="11"/>
      <c r="T1242" s="11"/>
      <c r="U1242" s="11"/>
      <c r="V1242" s="7"/>
      <c r="W1242" s="8"/>
      <c r="X1242" s="4"/>
      <c r="Y1242" s="7"/>
      <c r="Z1242" s="3"/>
    </row>
    <row r="1243" spans="1:26" x14ac:dyDescent="0.25">
      <c r="A1243" s="2">
        <v>1242</v>
      </c>
      <c r="B1243">
        <v>2610.13</v>
      </c>
      <c r="C1243">
        <v>2</v>
      </c>
      <c r="D1243" s="8">
        <f t="shared" si="38"/>
        <v>1305.0650000000001</v>
      </c>
      <c r="E1243" s="4">
        <v>6</v>
      </c>
      <c r="F1243" s="7">
        <v>19</v>
      </c>
      <c r="G1243" s="3">
        <f t="shared" si="39"/>
        <v>148777.41</v>
      </c>
      <c r="I1243" s="3"/>
      <c r="J1243" s="7"/>
      <c r="K1243" s="11"/>
      <c r="L1243" s="11"/>
      <c r="M1243" s="11"/>
      <c r="N1243" s="7"/>
      <c r="O1243" s="14"/>
      <c r="P1243" s="11"/>
      <c r="Q1243" s="11"/>
      <c r="R1243" s="11"/>
      <c r="S1243" s="11"/>
      <c r="T1243" s="11"/>
      <c r="U1243" s="11"/>
      <c r="V1243" s="7"/>
      <c r="W1243" s="8"/>
      <c r="X1243" s="4"/>
      <c r="Y1243" s="7"/>
      <c r="Z1243" s="3"/>
    </row>
    <row r="1244" spans="1:26" x14ac:dyDescent="0.25">
      <c r="A1244" s="2">
        <v>1243</v>
      </c>
      <c r="B1244">
        <v>11625.08</v>
      </c>
      <c r="C1244">
        <v>10</v>
      </c>
      <c r="D1244" s="8">
        <f t="shared" si="38"/>
        <v>1162.508</v>
      </c>
      <c r="E1244" s="4">
        <v>6</v>
      </c>
      <c r="F1244" s="7">
        <v>11</v>
      </c>
      <c r="G1244" s="3">
        <f t="shared" si="39"/>
        <v>76725.528000000006</v>
      </c>
      <c r="I1244" s="3"/>
      <c r="J1244" s="7"/>
      <c r="K1244" s="11"/>
      <c r="L1244" s="11"/>
      <c r="M1244" s="11"/>
      <c r="N1244" s="7"/>
      <c r="O1244" s="14"/>
      <c r="P1244" s="11"/>
      <c r="Q1244" s="11"/>
      <c r="R1244" s="11"/>
      <c r="S1244" s="11"/>
      <c r="T1244" s="11"/>
      <c r="U1244" s="11"/>
      <c r="V1244" s="7"/>
      <c r="W1244" s="8"/>
      <c r="X1244" s="4"/>
      <c r="Y1244" s="7"/>
      <c r="Z1244" s="3"/>
    </row>
    <row r="1245" spans="1:26" x14ac:dyDescent="0.25">
      <c r="A1245" s="2">
        <v>1244</v>
      </c>
      <c r="B1245">
        <v>4737.43</v>
      </c>
      <c r="C1245">
        <v>5</v>
      </c>
      <c r="D1245" s="8">
        <f t="shared" si="38"/>
        <v>947.4860000000001</v>
      </c>
      <c r="E1245" s="4">
        <v>6</v>
      </c>
      <c r="F1245" s="7">
        <v>18</v>
      </c>
      <c r="G1245" s="3">
        <f t="shared" si="39"/>
        <v>102328.48800000001</v>
      </c>
      <c r="I1245" s="3"/>
      <c r="J1245" s="7"/>
      <c r="K1245" s="11"/>
      <c r="L1245" s="11"/>
      <c r="M1245" s="11"/>
      <c r="N1245" s="7"/>
      <c r="O1245" s="14"/>
      <c r="P1245" s="11"/>
      <c r="Q1245" s="11"/>
      <c r="R1245" s="11"/>
      <c r="S1245" s="11"/>
      <c r="T1245" s="11"/>
      <c r="U1245" s="11"/>
      <c r="V1245" s="7"/>
      <c r="W1245" s="8"/>
      <c r="X1245" s="4"/>
      <c r="Y1245" s="7"/>
      <c r="Z1245" s="3"/>
    </row>
    <row r="1246" spans="1:26" x14ac:dyDescent="0.25">
      <c r="A1246" s="2">
        <v>1245</v>
      </c>
      <c r="B1246">
        <v>5886.29</v>
      </c>
      <c r="C1246">
        <v>7</v>
      </c>
      <c r="D1246" s="8">
        <f t="shared" si="38"/>
        <v>840.89857142857147</v>
      </c>
      <c r="E1246" s="4">
        <v>6</v>
      </c>
      <c r="F1246" s="7">
        <v>8</v>
      </c>
      <c r="G1246" s="3">
        <f t="shared" si="39"/>
        <v>40363.131428571432</v>
      </c>
      <c r="I1246" s="3"/>
      <c r="J1246" s="7"/>
      <c r="K1246" s="11"/>
      <c r="L1246" s="11"/>
      <c r="M1246" s="11"/>
      <c r="N1246" s="7"/>
      <c r="O1246" s="14"/>
      <c r="P1246" s="11"/>
      <c r="Q1246" s="11"/>
      <c r="R1246" s="11"/>
      <c r="S1246" s="11"/>
      <c r="T1246" s="11"/>
      <c r="U1246" s="11"/>
      <c r="V1246" s="7"/>
      <c r="W1246" s="8"/>
      <c r="X1246" s="4"/>
      <c r="Y1246" s="7"/>
      <c r="Z1246" s="3"/>
    </row>
    <row r="1247" spans="1:26" x14ac:dyDescent="0.25">
      <c r="A1247" s="2">
        <v>1246</v>
      </c>
      <c r="B1247">
        <v>2963.46</v>
      </c>
      <c r="C1247">
        <v>2</v>
      </c>
      <c r="D1247" s="8">
        <f t="shared" si="38"/>
        <v>1481.73</v>
      </c>
      <c r="E1247" s="4">
        <v>6</v>
      </c>
      <c r="F1247" s="7" t="s">
        <v>5</v>
      </c>
      <c r="G1247" s="3" t="e">
        <f t="shared" si="39"/>
        <v>#VALUE!</v>
      </c>
      <c r="I1247" s="3"/>
      <c r="J1247" s="7"/>
      <c r="K1247" s="11"/>
      <c r="L1247" s="11"/>
      <c r="M1247" s="11"/>
      <c r="N1247" s="7"/>
      <c r="O1247" s="7"/>
      <c r="P1247" s="11"/>
      <c r="Q1247" s="11"/>
      <c r="R1247" s="11"/>
      <c r="S1247" s="11"/>
      <c r="T1247" s="11"/>
      <c r="U1247" s="11"/>
      <c r="V1247" s="7"/>
      <c r="W1247" s="8"/>
      <c r="X1247" s="4"/>
      <c r="Y1247" s="7"/>
      <c r="Z1247" s="3"/>
    </row>
    <row r="1248" spans="1:26" x14ac:dyDescent="0.25">
      <c r="A1248" s="2">
        <v>1247</v>
      </c>
      <c r="B1248">
        <v>5835.85</v>
      </c>
      <c r="C1248">
        <v>4</v>
      </c>
      <c r="D1248" s="8">
        <f t="shared" si="38"/>
        <v>1458.9625000000001</v>
      </c>
      <c r="E1248" s="4">
        <v>6</v>
      </c>
      <c r="F1248" s="7">
        <v>1</v>
      </c>
      <c r="G1248" s="3">
        <f t="shared" si="39"/>
        <v>8753.7750000000015</v>
      </c>
      <c r="I1248" s="3"/>
      <c r="J1248" s="7"/>
      <c r="K1248" s="11"/>
      <c r="L1248" s="11"/>
      <c r="M1248" s="11"/>
      <c r="N1248" s="7"/>
      <c r="O1248" s="14"/>
      <c r="P1248" s="11"/>
      <c r="Q1248" s="11"/>
      <c r="R1248" s="11"/>
      <c r="S1248" s="11"/>
      <c r="T1248" s="11"/>
      <c r="U1248" s="11"/>
      <c r="V1248" s="7"/>
      <c r="W1248" s="8"/>
      <c r="X1248" s="4"/>
      <c r="Y1248" s="7"/>
      <c r="Z1248" s="3"/>
    </row>
    <row r="1249" spans="1:26" x14ac:dyDescent="0.25">
      <c r="A1249" s="2">
        <v>1248</v>
      </c>
      <c r="B1249">
        <v>1661.92</v>
      </c>
      <c r="C1249">
        <v>1</v>
      </c>
      <c r="D1249" s="8">
        <f t="shared" si="38"/>
        <v>1661.92</v>
      </c>
      <c r="E1249" s="4">
        <v>6</v>
      </c>
      <c r="F1249" s="7">
        <v>6</v>
      </c>
      <c r="G1249" s="3">
        <f t="shared" si="39"/>
        <v>59829.120000000003</v>
      </c>
      <c r="I1249" s="3"/>
      <c r="J1249" s="7"/>
      <c r="K1249" s="11"/>
      <c r="L1249" s="11"/>
      <c r="M1249" s="11"/>
      <c r="N1249" s="7"/>
      <c r="O1249" s="14"/>
      <c r="P1249" s="7"/>
      <c r="Q1249" s="11"/>
      <c r="R1249" s="11"/>
      <c r="S1249" s="11"/>
      <c r="T1249" s="11"/>
      <c r="U1249" s="11"/>
      <c r="V1249" s="7"/>
      <c r="W1249" s="8"/>
      <c r="X1249" s="4"/>
      <c r="Y1249" s="7"/>
      <c r="Z1249" s="3"/>
    </row>
    <row r="1250" spans="1:26" x14ac:dyDescent="0.25">
      <c r="A1250" s="2">
        <v>1249</v>
      </c>
      <c r="B1250">
        <v>6448.09</v>
      </c>
      <c r="C1250">
        <v>5</v>
      </c>
      <c r="D1250" s="8">
        <f t="shared" si="38"/>
        <v>1289.6179999999999</v>
      </c>
      <c r="E1250" s="4">
        <v>6</v>
      </c>
      <c r="F1250" s="7">
        <v>11</v>
      </c>
      <c r="G1250" s="3">
        <f t="shared" si="39"/>
        <v>85114.788</v>
      </c>
      <c r="I1250" s="3"/>
      <c r="J1250" s="7"/>
      <c r="K1250" s="11"/>
      <c r="L1250" s="11"/>
      <c r="M1250" s="11"/>
      <c r="N1250" s="7"/>
      <c r="O1250" s="14"/>
      <c r="P1250" s="11"/>
      <c r="Q1250" s="11"/>
      <c r="R1250" s="11"/>
      <c r="S1250" s="11"/>
      <c r="T1250" s="11"/>
      <c r="U1250" s="11"/>
      <c r="V1250" s="7"/>
      <c r="W1250" s="8"/>
      <c r="X1250" s="4"/>
      <c r="Y1250" s="7"/>
      <c r="Z1250" s="3"/>
    </row>
    <row r="1251" spans="1:26" x14ac:dyDescent="0.25">
      <c r="A1251" s="2">
        <v>1250</v>
      </c>
      <c r="B1251">
        <v>9534.1900000000023</v>
      </c>
      <c r="C1251">
        <v>10</v>
      </c>
      <c r="D1251" s="8">
        <f t="shared" si="38"/>
        <v>953.41900000000021</v>
      </c>
      <c r="E1251" s="4">
        <v>6</v>
      </c>
      <c r="F1251" s="7">
        <v>7</v>
      </c>
      <c r="G1251" s="3">
        <f t="shared" si="39"/>
        <v>40043.598000000005</v>
      </c>
      <c r="I1251" s="3"/>
      <c r="J1251" s="7"/>
      <c r="K1251" s="11"/>
      <c r="L1251" s="11"/>
      <c r="M1251" s="11"/>
      <c r="N1251" s="7"/>
      <c r="O1251" s="14"/>
      <c r="P1251" s="11"/>
      <c r="Q1251" s="11"/>
      <c r="R1251" s="11"/>
      <c r="S1251" s="11"/>
      <c r="T1251" s="11"/>
      <c r="U1251" s="11"/>
      <c r="V1251" s="7"/>
      <c r="W1251" s="8"/>
      <c r="X1251" s="4"/>
      <c r="Y1251" s="7"/>
      <c r="Z1251" s="3"/>
    </row>
    <row r="1252" spans="1:26" x14ac:dyDescent="0.25">
      <c r="A1252" s="2">
        <v>1251</v>
      </c>
      <c r="B1252">
        <v>2360.34</v>
      </c>
      <c r="C1252">
        <v>4</v>
      </c>
      <c r="D1252" s="8">
        <f t="shared" si="38"/>
        <v>590.08500000000004</v>
      </c>
      <c r="E1252" s="4">
        <v>6</v>
      </c>
      <c r="F1252" s="7">
        <v>16</v>
      </c>
      <c r="G1252" s="3">
        <f t="shared" si="39"/>
        <v>56648.160000000003</v>
      </c>
      <c r="I1252" s="3"/>
      <c r="J1252" s="7"/>
      <c r="K1252" s="11"/>
      <c r="L1252" s="11"/>
      <c r="M1252" s="11"/>
      <c r="N1252" s="7"/>
      <c r="O1252" s="14"/>
      <c r="P1252" s="7"/>
      <c r="Q1252" s="11"/>
      <c r="R1252" s="11"/>
      <c r="S1252" s="11"/>
      <c r="T1252" s="11"/>
      <c r="U1252" s="11"/>
      <c r="V1252" s="7"/>
      <c r="W1252" s="8"/>
      <c r="X1252" s="4"/>
      <c r="Y1252" s="7"/>
      <c r="Z1252" s="3"/>
    </row>
    <row r="1253" spans="1:26" x14ac:dyDescent="0.25">
      <c r="A1253" s="2">
        <v>1252</v>
      </c>
      <c r="B1253">
        <v>9665.09</v>
      </c>
      <c r="C1253">
        <v>7</v>
      </c>
      <c r="D1253" s="8">
        <f t="shared" si="38"/>
        <v>1380.7271428571428</v>
      </c>
      <c r="E1253" s="4">
        <v>6</v>
      </c>
      <c r="F1253" s="7">
        <v>1</v>
      </c>
      <c r="G1253" s="3">
        <f t="shared" si="39"/>
        <v>8284.3628571428562</v>
      </c>
      <c r="I1253" s="3"/>
      <c r="J1253" s="7"/>
      <c r="K1253" s="11"/>
      <c r="L1253" s="11"/>
      <c r="M1253" s="11"/>
      <c r="N1253" s="7"/>
      <c r="O1253" s="14"/>
      <c r="P1253" s="11"/>
      <c r="Q1253" s="11"/>
      <c r="R1253" s="11"/>
      <c r="S1253" s="11"/>
      <c r="T1253" s="11"/>
      <c r="U1253" s="11"/>
      <c r="V1253" s="7"/>
      <c r="W1253" s="8"/>
      <c r="X1253" s="4"/>
      <c r="Y1253" s="7"/>
      <c r="Z1253" s="3"/>
    </row>
    <row r="1254" spans="1:26" x14ac:dyDescent="0.25">
      <c r="A1254" s="2">
        <v>1253</v>
      </c>
      <c r="B1254">
        <v>3836.34</v>
      </c>
      <c r="C1254">
        <v>4</v>
      </c>
      <c r="D1254" s="8">
        <f t="shared" si="38"/>
        <v>959.08500000000004</v>
      </c>
      <c r="E1254" s="4">
        <v>6</v>
      </c>
      <c r="F1254" s="7">
        <v>2</v>
      </c>
      <c r="G1254" s="3">
        <f t="shared" si="39"/>
        <v>11509.02</v>
      </c>
      <c r="I1254" s="3"/>
      <c r="J1254" s="7"/>
      <c r="K1254" s="11"/>
      <c r="L1254" s="11"/>
      <c r="M1254" s="11"/>
      <c r="N1254" s="7"/>
      <c r="O1254" s="14"/>
      <c r="P1254" s="11"/>
      <c r="Q1254" s="11"/>
      <c r="R1254" s="11"/>
      <c r="S1254" s="11"/>
      <c r="T1254" s="11"/>
      <c r="U1254" s="11"/>
      <c r="V1254" s="7"/>
      <c r="W1254" s="8"/>
      <c r="X1254" s="4"/>
      <c r="Y1254" s="7"/>
      <c r="Z1254" s="3"/>
    </row>
    <row r="1255" spans="1:26" x14ac:dyDescent="0.25">
      <c r="A1255" s="2">
        <v>1254</v>
      </c>
      <c r="B1255">
        <v>6791.6200000000008</v>
      </c>
      <c r="C1255">
        <v>7</v>
      </c>
      <c r="D1255" s="8">
        <f t="shared" si="38"/>
        <v>970.23142857142864</v>
      </c>
      <c r="E1255" s="4">
        <v>6</v>
      </c>
      <c r="F1255" s="7">
        <v>14</v>
      </c>
      <c r="G1255" s="3">
        <f t="shared" si="39"/>
        <v>81499.44</v>
      </c>
      <c r="I1255" s="3"/>
      <c r="J1255" s="7"/>
      <c r="K1255" s="11"/>
      <c r="L1255" s="11"/>
      <c r="M1255" s="11"/>
      <c r="N1255" s="7"/>
      <c r="O1255" s="14"/>
      <c r="P1255" s="11"/>
      <c r="Q1255" s="11"/>
      <c r="R1255" s="11"/>
      <c r="S1255" s="11"/>
      <c r="T1255" s="11"/>
      <c r="U1255" s="11"/>
      <c r="V1255" s="7"/>
      <c r="W1255" s="8"/>
      <c r="X1255" s="4"/>
      <c r="Y1255" s="7"/>
      <c r="Z1255" s="3"/>
    </row>
    <row r="1256" spans="1:26" x14ac:dyDescent="0.25">
      <c r="A1256" s="2">
        <v>1255</v>
      </c>
      <c r="B1256">
        <v>1726.6999999999998</v>
      </c>
      <c r="C1256">
        <v>3</v>
      </c>
      <c r="D1256" s="8">
        <f t="shared" si="38"/>
        <v>575.56666666666661</v>
      </c>
      <c r="E1256" s="4">
        <v>6</v>
      </c>
      <c r="F1256" s="7">
        <v>5</v>
      </c>
      <c r="G1256" s="3">
        <f t="shared" si="39"/>
        <v>17267</v>
      </c>
      <c r="I1256" s="3"/>
      <c r="J1256" s="7"/>
      <c r="K1256" s="11"/>
      <c r="L1256" s="7"/>
      <c r="M1256" s="11"/>
      <c r="N1256" s="7"/>
      <c r="O1256" s="14"/>
      <c r="P1256" s="11"/>
      <c r="Q1256" s="11"/>
      <c r="R1256" s="11"/>
      <c r="S1256" s="11"/>
      <c r="T1256" s="11"/>
      <c r="U1256" s="11"/>
      <c r="V1256" s="7"/>
      <c r="W1256" s="8"/>
      <c r="X1256" s="4"/>
      <c r="Y1256" s="7"/>
      <c r="Z1256" s="3"/>
    </row>
    <row r="1257" spans="1:26" x14ac:dyDescent="0.25">
      <c r="A1257" s="2">
        <v>1256</v>
      </c>
      <c r="B1257">
        <v>6083.15</v>
      </c>
      <c r="C1257">
        <v>6</v>
      </c>
      <c r="D1257" s="8">
        <f t="shared" si="38"/>
        <v>1013.8583333333332</v>
      </c>
      <c r="E1257" s="4">
        <v>6</v>
      </c>
      <c r="F1257" s="7">
        <v>5</v>
      </c>
      <c r="G1257" s="3">
        <f t="shared" si="39"/>
        <v>30415.75</v>
      </c>
      <c r="I1257" s="3"/>
      <c r="J1257" s="7"/>
      <c r="K1257" s="11"/>
      <c r="L1257" s="11"/>
      <c r="M1257" s="11"/>
      <c r="N1257" s="7"/>
      <c r="O1257" s="14"/>
      <c r="P1257" s="11"/>
      <c r="Q1257" s="11"/>
      <c r="R1257" s="11"/>
      <c r="S1257" s="11"/>
      <c r="T1257" s="11"/>
      <c r="U1257" s="11"/>
      <c r="V1257" s="7"/>
      <c r="W1257" s="8"/>
      <c r="X1257" s="4"/>
      <c r="Y1257" s="7"/>
      <c r="Z1257" s="3"/>
    </row>
    <row r="1258" spans="1:26" x14ac:dyDescent="0.25">
      <c r="A1258" s="2">
        <v>1257</v>
      </c>
      <c r="B1258">
        <v>2708.91</v>
      </c>
      <c r="C1258">
        <v>3</v>
      </c>
      <c r="D1258" s="8">
        <f t="shared" si="38"/>
        <v>902.96999999999991</v>
      </c>
      <c r="E1258" s="4">
        <v>6</v>
      </c>
      <c r="F1258" s="7">
        <v>11</v>
      </c>
      <c r="G1258" s="3">
        <f t="shared" si="39"/>
        <v>59596.02</v>
      </c>
      <c r="I1258" s="3"/>
      <c r="J1258" s="7"/>
      <c r="K1258" s="11"/>
      <c r="L1258" s="11"/>
      <c r="M1258" s="11"/>
      <c r="N1258" s="7"/>
      <c r="O1258" s="14"/>
      <c r="P1258" s="7"/>
      <c r="Q1258" s="11"/>
      <c r="R1258" s="11"/>
      <c r="S1258" s="11"/>
      <c r="T1258" s="11"/>
      <c r="U1258" s="11"/>
      <c r="V1258" s="7"/>
      <c r="W1258" s="8"/>
      <c r="X1258" s="4"/>
      <c r="Y1258" s="7"/>
      <c r="Z1258" s="3"/>
    </row>
    <row r="1259" spans="1:26" x14ac:dyDescent="0.25">
      <c r="A1259" s="2">
        <v>1258</v>
      </c>
      <c r="B1259">
        <v>8945.5600000000013</v>
      </c>
      <c r="C1259">
        <v>8</v>
      </c>
      <c r="D1259" s="8">
        <f t="shared" si="38"/>
        <v>1118.1950000000002</v>
      </c>
      <c r="E1259" s="4">
        <v>6</v>
      </c>
      <c r="F1259" s="7">
        <v>9</v>
      </c>
      <c r="G1259" s="3">
        <f t="shared" si="39"/>
        <v>60382.530000000006</v>
      </c>
      <c r="I1259" s="3"/>
      <c r="J1259" s="7"/>
      <c r="K1259" s="11"/>
      <c r="L1259" s="11"/>
      <c r="M1259" s="11"/>
      <c r="N1259" s="7"/>
      <c r="O1259" s="14"/>
      <c r="P1259" s="11"/>
      <c r="Q1259" s="11"/>
      <c r="R1259" s="11"/>
      <c r="S1259" s="11"/>
      <c r="T1259" s="11"/>
      <c r="U1259" s="11"/>
      <c r="V1259" s="7"/>
      <c r="W1259" s="8"/>
      <c r="X1259" s="4"/>
      <c r="Y1259" s="7"/>
      <c r="Z1259" s="3"/>
    </row>
    <row r="1260" spans="1:26" x14ac:dyDescent="0.25">
      <c r="A1260" s="2">
        <v>1259</v>
      </c>
      <c r="B1260">
        <v>8470.17</v>
      </c>
      <c r="C1260">
        <v>7</v>
      </c>
      <c r="D1260" s="8">
        <f t="shared" si="38"/>
        <v>1210.0242857142857</v>
      </c>
      <c r="E1260" s="4">
        <v>6</v>
      </c>
      <c r="F1260" s="7">
        <v>9</v>
      </c>
      <c r="G1260" s="3">
        <f t="shared" si="39"/>
        <v>65341.311428571425</v>
      </c>
      <c r="I1260" s="3"/>
      <c r="J1260" s="7"/>
      <c r="K1260" s="11"/>
      <c r="L1260" s="11"/>
      <c r="M1260" s="11"/>
      <c r="N1260" s="7"/>
      <c r="O1260" s="14"/>
      <c r="P1260" s="11"/>
      <c r="Q1260" s="11"/>
      <c r="R1260" s="11"/>
      <c r="S1260" s="11"/>
      <c r="T1260" s="11"/>
      <c r="U1260" s="11"/>
      <c r="V1260" s="7"/>
      <c r="W1260" s="8"/>
      <c r="X1260" s="4"/>
      <c r="Y1260" s="7"/>
      <c r="Z1260" s="3"/>
    </row>
    <row r="1261" spans="1:26" x14ac:dyDescent="0.25">
      <c r="A1261" s="2">
        <v>1260</v>
      </c>
      <c r="B1261">
        <v>3845.9700000000003</v>
      </c>
      <c r="C1261">
        <v>5</v>
      </c>
      <c r="D1261" s="8">
        <f t="shared" si="38"/>
        <v>769.19400000000007</v>
      </c>
      <c r="E1261" s="4">
        <v>6</v>
      </c>
      <c r="F1261" s="7">
        <v>6</v>
      </c>
      <c r="G1261" s="3">
        <f t="shared" si="39"/>
        <v>27690.984000000004</v>
      </c>
      <c r="I1261" s="3"/>
      <c r="J1261" s="7"/>
      <c r="K1261" s="11"/>
      <c r="L1261" s="11"/>
      <c r="M1261" s="11"/>
      <c r="N1261" s="7"/>
      <c r="O1261" s="14"/>
      <c r="P1261" s="11"/>
      <c r="Q1261" s="11"/>
      <c r="R1261" s="11"/>
      <c r="S1261" s="11"/>
      <c r="T1261" s="11"/>
      <c r="U1261" s="11"/>
      <c r="V1261" s="7"/>
      <c r="W1261" s="8"/>
      <c r="X1261" s="4"/>
      <c r="Y1261" s="7"/>
      <c r="Z1261" s="3"/>
    </row>
    <row r="1262" spans="1:26" x14ac:dyDescent="0.25">
      <c r="A1262" s="2">
        <v>1261</v>
      </c>
      <c r="B1262">
        <v>4878.62</v>
      </c>
      <c r="C1262">
        <v>6</v>
      </c>
      <c r="D1262" s="8">
        <f t="shared" si="38"/>
        <v>813.10333333333335</v>
      </c>
      <c r="E1262" s="4">
        <v>6</v>
      </c>
      <c r="F1262" s="7">
        <v>9</v>
      </c>
      <c r="G1262" s="3">
        <f t="shared" si="39"/>
        <v>43907.58</v>
      </c>
      <c r="I1262" s="3"/>
      <c r="J1262" s="7"/>
      <c r="K1262" s="11"/>
      <c r="L1262" s="11"/>
      <c r="M1262" s="11"/>
      <c r="N1262" s="7"/>
      <c r="O1262" s="14"/>
      <c r="P1262" s="11"/>
      <c r="Q1262" s="11"/>
      <c r="R1262" s="11"/>
      <c r="S1262" s="11"/>
      <c r="T1262" s="11"/>
      <c r="U1262" s="11"/>
      <c r="V1262" s="7"/>
      <c r="W1262" s="8"/>
      <c r="X1262" s="4"/>
      <c r="Y1262" s="7"/>
      <c r="Z1262" s="3"/>
    </row>
    <row r="1263" spans="1:26" x14ac:dyDescent="0.25">
      <c r="A1263" s="2">
        <v>1262</v>
      </c>
      <c r="B1263">
        <v>4584.04</v>
      </c>
      <c r="C1263">
        <v>3</v>
      </c>
      <c r="D1263" s="8">
        <f t="shared" si="38"/>
        <v>1528.0133333333333</v>
      </c>
      <c r="E1263" s="4">
        <v>6</v>
      </c>
      <c r="F1263" s="7">
        <v>9</v>
      </c>
      <c r="G1263" s="3">
        <f t="shared" si="39"/>
        <v>82512.72</v>
      </c>
      <c r="I1263" s="3"/>
      <c r="J1263" s="7"/>
      <c r="K1263" s="11"/>
      <c r="L1263" s="11"/>
      <c r="M1263" s="11"/>
      <c r="N1263" s="7"/>
      <c r="O1263" s="14"/>
      <c r="P1263" s="11"/>
      <c r="Q1263" s="11"/>
      <c r="R1263" s="11"/>
      <c r="S1263" s="11"/>
      <c r="T1263" s="11"/>
      <c r="U1263" s="11"/>
      <c r="V1263" s="7"/>
      <c r="W1263" s="8"/>
      <c r="X1263" s="4"/>
      <c r="Y1263" s="7"/>
      <c r="Z1263" s="3"/>
    </row>
    <row r="1264" spans="1:26" x14ac:dyDescent="0.25">
      <c r="A1264" s="2">
        <v>1263</v>
      </c>
      <c r="B1264">
        <v>5354.29</v>
      </c>
      <c r="C1264">
        <v>6</v>
      </c>
      <c r="D1264" s="8">
        <f t="shared" si="38"/>
        <v>892.38166666666666</v>
      </c>
      <c r="E1264" s="4">
        <v>6</v>
      </c>
      <c r="F1264" s="7">
        <v>4</v>
      </c>
      <c r="G1264" s="3">
        <f t="shared" si="39"/>
        <v>21417.16</v>
      </c>
      <c r="I1264" s="3"/>
      <c r="J1264" s="7"/>
      <c r="K1264" s="11"/>
      <c r="L1264" s="11"/>
      <c r="M1264" s="11"/>
      <c r="N1264" s="7"/>
      <c r="O1264" s="14"/>
      <c r="P1264" s="11"/>
      <c r="Q1264" s="11"/>
      <c r="R1264" s="11"/>
      <c r="S1264" s="11"/>
      <c r="T1264" s="11"/>
      <c r="U1264" s="11"/>
      <c r="V1264" s="7"/>
      <c r="W1264" s="8"/>
      <c r="X1264" s="4"/>
      <c r="Y1264" s="7"/>
      <c r="Z1264" s="3"/>
    </row>
    <row r="1265" spans="1:26" x14ac:dyDescent="0.25">
      <c r="A1265" s="2">
        <v>1264</v>
      </c>
      <c r="B1265">
        <v>6000.92</v>
      </c>
      <c r="C1265">
        <v>4</v>
      </c>
      <c r="D1265" s="8">
        <f t="shared" si="38"/>
        <v>1500.23</v>
      </c>
      <c r="E1265" s="4">
        <v>6</v>
      </c>
      <c r="F1265" s="7">
        <v>19</v>
      </c>
      <c r="G1265" s="3">
        <f t="shared" si="39"/>
        <v>171026.22000000003</v>
      </c>
      <c r="I1265" s="3"/>
      <c r="J1265" s="7"/>
      <c r="K1265" s="11"/>
      <c r="L1265" s="11"/>
      <c r="M1265" s="11"/>
      <c r="N1265" s="7"/>
      <c r="O1265" s="14"/>
      <c r="P1265" s="11"/>
      <c r="Q1265" s="11"/>
      <c r="R1265" s="11"/>
      <c r="S1265" s="11"/>
      <c r="T1265" s="11"/>
      <c r="U1265" s="11"/>
      <c r="V1265" s="7"/>
      <c r="W1265" s="8"/>
      <c r="X1265" s="4"/>
      <c r="Y1265" s="7"/>
      <c r="Z1265" s="3"/>
    </row>
    <row r="1266" spans="1:26" x14ac:dyDescent="0.25">
      <c r="A1266" s="2">
        <v>1265</v>
      </c>
      <c r="B1266">
        <v>4449.8600000000006</v>
      </c>
      <c r="C1266">
        <v>4</v>
      </c>
      <c r="D1266" s="8">
        <f t="shared" si="38"/>
        <v>1112.4650000000001</v>
      </c>
      <c r="E1266" s="4">
        <v>6</v>
      </c>
      <c r="F1266" s="7">
        <v>8</v>
      </c>
      <c r="G1266" s="3">
        <f t="shared" si="39"/>
        <v>53398.320000000007</v>
      </c>
      <c r="I1266" s="3"/>
      <c r="J1266" s="7"/>
      <c r="K1266" s="11"/>
      <c r="L1266" s="11"/>
      <c r="M1266" s="11"/>
      <c r="N1266" s="7"/>
      <c r="O1266" s="14"/>
      <c r="P1266" s="11"/>
      <c r="Q1266" s="11"/>
      <c r="R1266" s="11"/>
      <c r="S1266" s="11"/>
      <c r="T1266" s="11"/>
      <c r="U1266" s="11"/>
      <c r="V1266" s="7"/>
      <c r="W1266" s="8"/>
      <c r="X1266" s="4"/>
      <c r="Y1266" s="7"/>
      <c r="Z1266" s="3"/>
    </row>
    <row r="1267" spans="1:26" x14ac:dyDescent="0.25">
      <c r="A1267" s="2">
        <v>1266</v>
      </c>
      <c r="B1267">
        <v>4182.9399999999996</v>
      </c>
      <c r="C1267">
        <v>2</v>
      </c>
      <c r="D1267" s="8">
        <f t="shared" si="38"/>
        <v>2091.4699999999998</v>
      </c>
      <c r="E1267" s="4">
        <v>6</v>
      </c>
      <c r="F1267" s="7">
        <v>7</v>
      </c>
      <c r="G1267" s="3">
        <f t="shared" si="39"/>
        <v>87841.739999999991</v>
      </c>
      <c r="I1267" s="3"/>
      <c r="J1267" s="7"/>
      <c r="K1267" s="11"/>
      <c r="L1267" s="11"/>
      <c r="M1267" s="11"/>
      <c r="N1267" s="7"/>
      <c r="O1267" s="14"/>
      <c r="P1267" s="7"/>
      <c r="Q1267" s="11"/>
      <c r="R1267" s="11"/>
      <c r="S1267" s="11"/>
      <c r="T1267" s="11"/>
      <c r="U1267" s="11"/>
      <c r="V1267" s="7"/>
      <c r="W1267" s="8"/>
      <c r="X1267" s="4"/>
      <c r="Y1267" s="7"/>
      <c r="Z1267" s="3"/>
    </row>
    <row r="1268" spans="1:26" x14ac:dyDescent="0.25">
      <c r="A1268" s="2">
        <v>1267</v>
      </c>
      <c r="B1268">
        <v>6352.41</v>
      </c>
      <c r="C1268">
        <v>4</v>
      </c>
      <c r="D1268" s="8">
        <f t="shared" si="38"/>
        <v>1588.1025</v>
      </c>
      <c r="E1268" s="4">
        <v>6</v>
      </c>
      <c r="F1268" s="7">
        <v>2</v>
      </c>
      <c r="G1268" s="3">
        <f t="shared" si="39"/>
        <v>19057.23</v>
      </c>
      <c r="I1268" s="3"/>
      <c r="J1268" s="7"/>
      <c r="K1268" s="11"/>
      <c r="L1268" s="11"/>
      <c r="M1268" s="11"/>
      <c r="N1268" s="7"/>
      <c r="O1268" s="14"/>
      <c r="P1268" s="11"/>
      <c r="Q1268" s="11"/>
      <c r="R1268" s="11"/>
      <c r="S1268" s="11"/>
      <c r="T1268" s="11"/>
      <c r="U1268" s="11"/>
      <c r="V1268" s="7"/>
      <c r="W1268" s="8"/>
      <c r="X1268" s="4"/>
      <c r="Y1268" s="7"/>
      <c r="Z1268" s="3"/>
    </row>
    <row r="1269" spans="1:26" x14ac:dyDescent="0.25">
      <c r="A1269" s="2">
        <v>1268</v>
      </c>
      <c r="B1269">
        <v>3021.9300000000003</v>
      </c>
      <c r="C1269">
        <v>3</v>
      </c>
      <c r="D1269" s="8">
        <f t="shared" si="38"/>
        <v>1007.3100000000001</v>
      </c>
      <c r="E1269" s="4">
        <v>6</v>
      </c>
      <c r="F1269" s="7">
        <v>10</v>
      </c>
      <c r="G1269" s="3">
        <f t="shared" si="39"/>
        <v>60438.600000000006</v>
      </c>
      <c r="I1269" s="3"/>
      <c r="J1269" s="7"/>
      <c r="K1269" s="11"/>
      <c r="L1269" s="7"/>
      <c r="M1269" s="11"/>
      <c r="N1269" s="7"/>
      <c r="O1269" s="14"/>
      <c r="P1269" s="11"/>
      <c r="Q1269" s="11"/>
      <c r="R1269" s="11"/>
      <c r="S1269" s="11"/>
      <c r="T1269" s="11"/>
      <c r="U1269" s="11"/>
      <c r="V1269" s="7"/>
      <c r="W1269" s="8"/>
      <c r="X1269" s="4"/>
      <c r="Y1269" s="7"/>
      <c r="Z1269" s="3"/>
    </row>
    <row r="1270" spans="1:26" x14ac:dyDescent="0.25">
      <c r="A1270" s="2">
        <v>1269</v>
      </c>
      <c r="B1270">
        <v>2962.88</v>
      </c>
      <c r="C1270">
        <v>3</v>
      </c>
      <c r="D1270" s="8">
        <f t="shared" si="38"/>
        <v>987.62666666666667</v>
      </c>
      <c r="E1270" s="4">
        <v>6</v>
      </c>
      <c r="F1270" s="7">
        <v>19</v>
      </c>
      <c r="G1270" s="3">
        <f t="shared" si="39"/>
        <v>112589.44</v>
      </c>
      <c r="I1270" s="3"/>
      <c r="J1270" s="7"/>
      <c r="K1270" s="11"/>
      <c r="L1270" s="11"/>
      <c r="M1270" s="11"/>
      <c r="N1270" s="7"/>
      <c r="O1270" s="14"/>
      <c r="P1270" s="11"/>
      <c r="Q1270" s="11"/>
      <c r="R1270" s="11"/>
      <c r="S1270" s="11"/>
      <c r="T1270" s="11"/>
      <c r="U1270" s="11"/>
      <c r="V1270" s="7"/>
      <c r="W1270" s="8"/>
      <c r="X1270" s="4"/>
      <c r="Y1270" s="7"/>
      <c r="Z1270" s="3"/>
    </row>
    <row r="1271" spans="1:26" x14ac:dyDescent="0.25">
      <c r="A1271" s="2">
        <v>1270</v>
      </c>
      <c r="B1271">
        <v>3962.16</v>
      </c>
      <c r="C1271">
        <v>4</v>
      </c>
      <c r="D1271" s="8">
        <f t="shared" si="38"/>
        <v>990.54</v>
      </c>
      <c r="E1271" s="4">
        <v>6</v>
      </c>
      <c r="F1271" s="7">
        <v>2</v>
      </c>
      <c r="G1271" s="3">
        <f t="shared" si="39"/>
        <v>11886.48</v>
      </c>
      <c r="I1271" s="3"/>
      <c r="J1271" s="7"/>
      <c r="K1271" s="11"/>
      <c r="L1271" s="11"/>
      <c r="M1271" s="11"/>
      <c r="N1271" s="7"/>
      <c r="O1271" s="14"/>
      <c r="P1271" s="7"/>
      <c r="Q1271" s="11"/>
      <c r="R1271" s="11"/>
      <c r="S1271" s="11"/>
      <c r="T1271" s="11"/>
      <c r="U1271" s="11"/>
      <c r="V1271" s="7"/>
      <c r="W1271" s="8"/>
      <c r="X1271" s="4"/>
      <c r="Y1271" s="7"/>
      <c r="Z1271" s="3"/>
    </row>
    <row r="1272" spans="1:26" x14ac:dyDescent="0.25">
      <c r="A1272" s="2">
        <v>1271</v>
      </c>
      <c r="B1272">
        <v>3387.5299999999997</v>
      </c>
      <c r="C1272">
        <v>2</v>
      </c>
      <c r="D1272" s="8">
        <f t="shared" si="38"/>
        <v>1693.7649999999999</v>
      </c>
      <c r="E1272" s="4">
        <v>6</v>
      </c>
      <c r="F1272" s="7">
        <v>7</v>
      </c>
      <c r="G1272" s="3">
        <f t="shared" si="39"/>
        <v>71138.13</v>
      </c>
      <c r="I1272" s="3"/>
      <c r="J1272" s="7"/>
      <c r="K1272" s="11"/>
      <c r="L1272" s="11"/>
      <c r="M1272" s="11"/>
      <c r="N1272" s="7"/>
      <c r="O1272" s="14"/>
      <c r="P1272" s="11"/>
      <c r="Q1272" s="11"/>
      <c r="R1272" s="11"/>
      <c r="S1272" s="11"/>
      <c r="T1272" s="11"/>
      <c r="U1272" s="11"/>
      <c r="V1272" s="7"/>
      <c r="W1272" s="8"/>
      <c r="X1272" s="4"/>
      <c r="Y1272" s="7"/>
      <c r="Z1272" s="3"/>
    </row>
    <row r="1273" spans="1:26" x14ac:dyDescent="0.25">
      <c r="A1273" s="2">
        <v>1272</v>
      </c>
      <c r="B1273">
        <v>11128.6</v>
      </c>
      <c r="C1273">
        <v>9</v>
      </c>
      <c r="D1273" s="8">
        <f t="shared" si="38"/>
        <v>1236.5111111111112</v>
      </c>
      <c r="E1273" s="4">
        <v>6</v>
      </c>
      <c r="F1273" s="7">
        <v>10</v>
      </c>
      <c r="G1273" s="3">
        <f t="shared" si="39"/>
        <v>74190.666666666672</v>
      </c>
      <c r="I1273" s="3"/>
      <c r="J1273" s="7"/>
      <c r="K1273" s="11"/>
      <c r="L1273" s="11"/>
      <c r="M1273" s="11"/>
      <c r="N1273" s="7"/>
      <c r="O1273" s="14"/>
      <c r="P1273" s="11"/>
      <c r="Q1273" s="11"/>
      <c r="R1273" s="11"/>
      <c r="S1273" s="11"/>
      <c r="T1273" s="11"/>
      <c r="U1273" s="11"/>
      <c r="V1273" s="7"/>
      <c r="W1273" s="8"/>
      <c r="X1273" s="4"/>
      <c r="Y1273" s="7"/>
      <c r="Z1273" s="3"/>
    </row>
    <row r="1274" spans="1:26" x14ac:dyDescent="0.25">
      <c r="A1274" s="2">
        <v>1273</v>
      </c>
      <c r="B1274">
        <v>3050.3100000000004</v>
      </c>
      <c r="C1274">
        <v>3</v>
      </c>
      <c r="D1274" s="8">
        <f t="shared" si="38"/>
        <v>1016.7700000000001</v>
      </c>
      <c r="E1274" s="4">
        <v>6</v>
      </c>
      <c r="F1274" s="7">
        <v>6</v>
      </c>
      <c r="G1274" s="3">
        <f t="shared" si="39"/>
        <v>36603.72</v>
      </c>
      <c r="I1274" s="3"/>
      <c r="J1274" s="7"/>
      <c r="K1274" s="11"/>
      <c r="L1274" s="11"/>
      <c r="M1274" s="11"/>
      <c r="N1274" s="7"/>
      <c r="O1274" s="14"/>
      <c r="P1274" s="11"/>
      <c r="Q1274" s="11"/>
      <c r="R1274" s="11"/>
      <c r="S1274" s="11"/>
      <c r="T1274" s="11"/>
      <c r="U1274" s="11"/>
      <c r="V1274" s="7"/>
      <c r="W1274" s="8"/>
      <c r="X1274" s="4"/>
      <c r="Y1274" s="7"/>
      <c r="Z1274" s="3"/>
    </row>
    <row r="1275" spans="1:26" x14ac:dyDescent="0.25">
      <c r="A1275" s="2">
        <v>1274</v>
      </c>
      <c r="B1275">
        <v>6912.7699999999995</v>
      </c>
      <c r="C1275">
        <v>9</v>
      </c>
      <c r="D1275" s="8">
        <f t="shared" si="38"/>
        <v>768.08555555555552</v>
      </c>
      <c r="E1275" s="4">
        <v>6</v>
      </c>
      <c r="F1275" s="7">
        <v>17</v>
      </c>
      <c r="G1275" s="3">
        <f t="shared" si="39"/>
        <v>78344.726666666669</v>
      </c>
      <c r="I1275" s="3"/>
      <c r="J1275" s="7"/>
      <c r="K1275" s="11"/>
      <c r="L1275" s="11"/>
      <c r="M1275" s="11"/>
      <c r="N1275" s="7"/>
      <c r="O1275" s="14"/>
      <c r="P1275" s="7"/>
      <c r="Q1275" s="11"/>
      <c r="R1275" s="11"/>
      <c r="S1275" s="11"/>
      <c r="T1275" s="11"/>
      <c r="U1275" s="11"/>
      <c r="V1275" s="7"/>
      <c r="W1275" s="8"/>
      <c r="X1275" s="4"/>
      <c r="Y1275" s="7"/>
      <c r="Z1275" s="3"/>
    </row>
    <row r="1276" spans="1:26" x14ac:dyDescent="0.25">
      <c r="A1276" s="2">
        <v>1275</v>
      </c>
      <c r="B1276">
        <v>5698.1399999999994</v>
      </c>
      <c r="C1276">
        <v>6</v>
      </c>
      <c r="D1276" s="8">
        <f t="shared" si="38"/>
        <v>949.68999999999994</v>
      </c>
      <c r="E1276" s="4">
        <v>6</v>
      </c>
      <c r="F1276" s="7">
        <v>14</v>
      </c>
      <c r="G1276" s="3">
        <f t="shared" si="39"/>
        <v>79773.959999999992</v>
      </c>
      <c r="I1276" s="3"/>
      <c r="J1276" s="7"/>
      <c r="K1276" s="11"/>
      <c r="L1276" s="11"/>
      <c r="M1276" s="11"/>
      <c r="N1276" s="7"/>
      <c r="O1276" s="14"/>
      <c r="P1276" s="11"/>
      <c r="Q1276" s="11"/>
      <c r="R1276" s="11"/>
      <c r="S1276" s="11"/>
      <c r="T1276" s="11"/>
      <c r="U1276" s="11"/>
      <c r="V1276" s="7"/>
      <c r="W1276" s="8"/>
      <c r="X1276" s="4"/>
      <c r="Y1276" s="7"/>
      <c r="Z1276" s="3"/>
    </row>
    <row r="1277" spans="1:26" x14ac:dyDescent="0.25">
      <c r="A1277" s="2">
        <v>1276</v>
      </c>
      <c r="B1277">
        <v>2585.3000000000002</v>
      </c>
      <c r="C1277">
        <v>2</v>
      </c>
      <c r="D1277" s="8">
        <f t="shared" si="38"/>
        <v>1292.6500000000001</v>
      </c>
      <c r="E1277" s="4">
        <v>6</v>
      </c>
      <c r="F1277" s="7">
        <v>20</v>
      </c>
      <c r="G1277" s="3">
        <f t="shared" si="39"/>
        <v>155118</v>
      </c>
      <c r="I1277" s="3"/>
      <c r="J1277" s="7"/>
      <c r="K1277" s="11"/>
      <c r="L1277" s="11"/>
      <c r="M1277" s="11"/>
      <c r="N1277" s="7"/>
      <c r="O1277" s="14"/>
      <c r="P1277" s="11"/>
      <c r="Q1277" s="11"/>
      <c r="R1277" s="11"/>
      <c r="S1277" s="11"/>
      <c r="T1277" s="11"/>
      <c r="U1277" s="11"/>
      <c r="V1277" s="7"/>
      <c r="W1277" s="8"/>
      <c r="X1277" s="4"/>
      <c r="Y1277" s="7"/>
      <c r="Z1277" s="3"/>
    </row>
    <row r="1278" spans="1:26" x14ac:dyDescent="0.25">
      <c r="A1278" s="2">
        <v>1277</v>
      </c>
      <c r="B1278">
        <v>2701.39</v>
      </c>
      <c r="C1278">
        <v>3</v>
      </c>
      <c r="D1278" s="8">
        <f t="shared" si="38"/>
        <v>900.46333333333325</v>
      </c>
      <c r="E1278" s="4">
        <v>6</v>
      </c>
      <c r="F1278" s="7">
        <v>8</v>
      </c>
      <c r="G1278" s="3">
        <f t="shared" si="39"/>
        <v>43222.239999999998</v>
      </c>
      <c r="I1278" s="3"/>
      <c r="J1278" s="7"/>
      <c r="K1278" s="11"/>
      <c r="L1278" s="11"/>
      <c r="M1278" s="11"/>
      <c r="N1278" s="7"/>
      <c r="O1278" s="14"/>
      <c r="P1278" s="11"/>
      <c r="Q1278" s="11"/>
      <c r="R1278" s="11"/>
      <c r="S1278" s="11"/>
      <c r="T1278" s="11"/>
      <c r="U1278" s="11"/>
      <c r="V1278" s="7"/>
      <c r="W1278" s="8"/>
      <c r="X1278" s="4"/>
      <c r="Y1278" s="7"/>
      <c r="Z1278" s="3"/>
    </row>
    <row r="1279" spans="1:26" x14ac:dyDescent="0.25">
      <c r="A1279" s="2">
        <v>1278</v>
      </c>
      <c r="B1279">
        <v>6559.17</v>
      </c>
      <c r="C1279">
        <v>4</v>
      </c>
      <c r="D1279" s="8">
        <f t="shared" si="38"/>
        <v>1639.7925</v>
      </c>
      <c r="E1279" s="4">
        <v>6</v>
      </c>
      <c r="F1279" s="7">
        <v>4</v>
      </c>
      <c r="G1279" s="3">
        <f t="shared" si="39"/>
        <v>39355.020000000004</v>
      </c>
      <c r="I1279" s="3"/>
      <c r="J1279" s="7"/>
      <c r="K1279" s="11"/>
      <c r="L1279" s="11"/>
      <c r="M1279" s="11"/>
      <c r="N1279" s="7"/>
      <c r="O1279" s="14"/>
      <c r="P1279" s="11"/>
      <c r="Q1279" s="11"/>
      <c r="R1279" s="11"/>
      <c r="S1279" s="11"/>
      <c r="T1279" s="11"/>
      <c r="U1279" s="11"/>
      <c r="V1279" s="7"/>
      <c r="W1279" s="8"/>
      <c r="X1279" s="4"/>
      <c r="Y1279" s="7"/>
      <c r="Z1279" s="3"/>
    </row>
    <row r="1280" spans="1:26" x14ac:dyDescent="0.25">
      <c r="A1280" s="2">
        <v>1279</v>
      </c>
      <c r="B1280">
        <v>6106.63</v>
      </c>
      <c r="C1280">
        <v>6</v>
      </c>
      <c r="D1280" s="8">
        <f t="shared" si="38"/>
        <v>1017.7716666666666</v>
      </c>
      <c r="E1280" s="4">
        <v>6</v>
      </c>
      <c r="F1280" s="7">
        <v>9</v>
      </c>
      <c r="G1280" s="3">
        <f t="shared" si="39"/>
        <v>54959.67</v>
      </c>
      <c r="I1280" s="3"/>
      <c r="J1280" s="7"/>
      <c r="K1280" s="11"/>
      <c r="L1280" s="11"/>
      <c r="M1280" s="11"/>
      <c r="N1280" s="7"/>
      <c r="O1280" s="14"/>
      <c r="P1280" s="11"/>
      <c r="Q1280" s="11"/>
      <c r="R1280" s="11"/>
      <c r="S1280" s="11"/>
      <c r="T1280" s="11"/>
      <c r="U1280" s="11"/>
      <c r="V1280" s="7"/>
      <c r="W1280" s="8"/>
      <c r="X1280" s="4"/>
      <c r="Y1280" s="7"/>
      <c r="Z1280" s="3"/>
    </row>
    <row r="1281" spans="1:26" x14ac:dyDescent="0.25">
      <c r="A1281" s="2">
        <v>1280</v>
      </c>
      <c r="B1281">
        <v>4802.0499999999993</v>
      </c>
      <c r="C1281">
        <v>4</v>
      </c>
      <c r="D1281" s="8">
        <f t="shared" si="38"/>
        <v>1200.5124999999998</v>
      </c>
      <c r="E1281" s="4">
        <v>6</v>
      </c>
      <c r="F1281" s="7">
        <v>2</v>
      </c>
      <c r="G1281" s="3">
        <f t="shared" si="39"/>
        <v>14406.149999999998</v>
      </c>
      <c r="I1281" s="3"/>
      <c r="J1281" s="7"/>
      <c r="K1281" s="11"/>
      <c r="L1281" s="11"/>
      <c r="M1281" s="11"/>
      <c r="N1281" s="7"/>
      <c r="O1281" s="14"/>
      <c r="P1281" s="11"/>
      <c r="Q1281" s="11"/>
      <c r="R1281" s="11"/>
      <c r="S1281" s="11"/>
      <c r="T1281" s="11"/>
      <c r="U1281" s="11"/>
      <c r="V1281" s="7"/>
      <c r="W1281" s="8"/>
      <c r="X1281" s="4"/>
      <c r="Y1281" s="7"/>
      <c r="Z1281" s="3"/>
    </row>
    <row r="1282" spans="1:26" x14ac:dyDescent="0.25">
      <c r="A1282" s="2">
        <v>1281</v>
      </c>
      <c r="B1282">
        <v>3403.1799999999994</v>
      </c>
      <c r="C1282">
        <v>3</v>
      </c>
      <c r="D1282" s="8">
        <f t="shared" si="38"/>
        <v>1134.3933333333332</v>
      </c>
      <c r="E1282" s="4">
        <v>6</v>
      </c>
      <c r="F1282" s="7">
        <v>20</v>
      </c>
      <c r="G1282" s="3">
        <f t="shared" si="39"/>
        <v>136127.19999999998</v>
      </c>
      <c r="I1282" s="3"/>
      <c r="J1282" s="7"/>
      <c r="K1282" s="11"/>
      <c r="L1282" s="11"/>
      <c r="M1282" s="11"/>
      <c r="N1282" s="7"/>
      <c r="O1282" s="14"/>
      <c r="P1282" s="11"/>
      <c r="Q1282" s="11"/>
      <c r="R1282" s="11"/>
      <c r="S1282" s="11"/>
      <c r="T1282" s="11"/>
      <c r="U1282" s="11"/>
      <c r="V1282" s="7"/>
      <c r="W1282" s="8"/>
      <c r="X1282" s="4"/>
      <c r="Y1282" s="7"/>
      <c r="Z1282" s="3"/>
    </row>
    <row r="1283" spans="1:26" x14ac:dyDescent="0.25">
      <c r="A1283" s="2">
        <v>1282</v>
      </c>
      <c r="B1283">
        <v>10069.949999999999</v>
      </c>
      <c r="C1283">
        <v>8</v>
      </c>
      <c r="D1283" s="8">
        <f t="shared" si="38"/>
        <v>1258.7437499999999</v>
      </c>
      <c r="E1283" s="4">
        <v>6</v>
      </c>
      <c r="F1283" s="7">
        <v>15</v>
      </c>
      <c r="G1283" s="3">
        <f t="shared" si="39"/>
        <v>113286.9375</v>
      </c>
      <c r="I1283" s="3"/>
      <c r="J1283" s="7"/>
      <c r="K1283" s="11"/>
      <c r="L1283" s="11"/>
      <c r="M1283" s="11"/>
      <c r="N1283" s="7"/>
      <c r="O1283" s="14"/>
      <c r="P1283" s="11"/>
      <c r="Q1283" s="11"/>
      <c r="R1283" s="11"/>
      <c r="S1283" s="11"/>
      <c r="T1283" s="11"/>
      <c r="U1283" s="11"/>
      <c r="V1283" s="7"/>
      <c r="W1283" s="8"/>
      <c r="X1283" s="4"/>
      <c r="Y1283" s="7"/>
      <c r="Z1283" s="3"/>
    </row>
    <row r="1284" spans="1:26" x14ac:dyDescent="0.25">
      <c r="A1284" s="2">
        <v>1283</v>
      </c>
      <c r="B1284">
        <v>2964.4</v>
      </c>
      <c r="C1284">
        <v>2</v>
      </c>
      <c r="D1284" s="8">
        <f t="shared" si="38"/>
        <v>1482.2</v>
      </c>
      <c r="E1284" s="4">
        <v>6</v>
      </c>
      <c r="F1284" s="7">
        <v>16</v>
      </c>
      <c r="G1284" s="3">
        <f t="shared" si="39"/>
        <v>142291.20000000001</v>
      </c>
      <c r="I1284" s="3"/>
      <c r="J1284" s="7"/>
      <c r="K1284" s="11"/>
      <c r="L1284" s="11"/>
      <c r="M1284" s="11"/>
      <c r="N1284" s="7"/>
      <c r="O1284" s="14"/>
      <c r="P1284" s="11"/>
      <c r="Q1284" s="11"/>
      <c r="R1284" s="11"/>
      <c r="S1284" s="11"/>
      <c r="T1284" s="11"/>
      <c r="U1284" s="11"/>
      <c r="V1284" s="7"/>
      <c r="W1284" s="8"/>
      <c r="X1284" s="4"/>
      <c r="Y1284" s="7"/>
      <c r="Z1284" s="3"/>
    </row>
    <row r="1285" spans="1:26" x14ac:dyDescent="0.25">
      <c r="A1285" s="2">
        <v>1284</v>
      </c>
      <c r="B1285">
        <v>418.80999999999995</v>
      </c>
      <c r="C1285">
        <v>3</v>
      </c>
      <c r="D1285" s="8">
        <f t="shared" ref="D1285:D1348" si="40">B1285/C1285</f>
        <v>139.60333333333332</v>
      </c>
      <c r="E1285" s="4">
        <v>6</v>
      </c>
      <c r="F1285" s="7">
        <v>14</v>
      </c>
      <c r="G1285" s="3">
        <f t="shared" ref="G1285:G1348" si="41">(D1285*E1285)*F1285</f>
        <v>11726.679999999998</v>
      </c>
      <c r="I1285" s="3"/>
      <c r="J1285" s="7"/>
      <c r="K1285" s="11"/>
      <c r="L1285" s="11"/>
      <c r="M1285" s="11"/>
      <c r="N1285" s="7"/>
      <c r="O1285" s="14"/>
      <c r="P1285" s="11"/>
      <c r="Q1285" s="11"/>
      <c r="R1285" s="11"/>
      <c r="S1285" s="11"/>
      <c r="T1285" s="11"/>
      <c r="U1285" s="11"/>
      <c r="V1285" s="7"/>
      <c r="W1285" s="8"/>
      <c r="X1285" s="4"/>
      <c r="Y1285" s="7"/>
      <c r="Z1285" s="3"/>
    </row>
    <row r="1286" spans="1:26" x14ac:dyDescent="0.25">
      <c r="A1286" s="2">
        <v>1285</v>
      </c>
      <c r="B1286">
        <v>10581.32</v>
      </c>
      <c r="C1286">
        <v>7</v>
      </c>
      <c r="D1286" s="8">
        <f t="shared" si="40"/>
        <v>1511.6171428571429</v>
      </c>
      <c r="E1286" s="4">
        <v>6</v>
      </c>
      <c r="F1286" s="7">
        <v>1</v>
      </c>
      <c r="G1286" s="3">
        <f t="shared" si="41"/>
        <v>9069.7028571428564</v>
      </c>
      <c r="I1286" s="3"/>
      <c r="J1286" s="7"/>
      <c r="K1286" s="11"/>
      <c r="L1286" s="11"/>
      <c r="M1286" s="11"/>
      <c r="N1286" s="7"/>
      <c r="O1286" s="14"/>
      <c r="P1286" s="11"/>
      <c r="Q1286" s="11"/>
      <c r="R1286" s="11"/>
      <c r="S1286" s="11"/>
      <c r="T1286" s="11"/>
      <c r="U1286" s="11"/>
      <c r="V1286" s="7"/>
      <c r="W1286" s="8"/>
      <c r="X1286" s="4"/>
      <c r="Y1286" s="7"/>
      <c r="Z1286" s="3"/>
    </row>
    <row r="1287" spans="1:26" x14ac:dyDescent="0.25">
      <c r="A1287" s="2">
        <v>1286</v>
      </c>
      <c r="B1287">
        <v>6400.92</v>
      </c>
      <c r="C1287">
        <v>7</v>
      </c>
      <c r="D1287" s="8">
        <f t="shared" si="40"/>
        <v>914.41714285714284</v>
      </c>
      <c r="E1287" s="4">
        <v>6</v>
      </c>
      <c r="F1287" s="7">
        <v>11</v>
      </c>
      <c r="G1287" s="3">
        <f t="shared" si="41"/>
        <v>60351.531428571434</v>
      </c>
      <c r="I1287" s="3"/>
      <c r="J1287" s="7"/>
      <c r="K1287" s="11"/>
      <c r="L1287" s="11"/>
      <c r="M1287" s="11"/>
      <c r="N1287" s="7"/>
      <c r="O1287" s="14"/>
      <c r="P1287" s="11"/>
      <c r="Q1287" s="11"/>
      <c r="R1287" s="11"/>
      <c r="S1287" s="11"/>
      <c r="T1287" s="11"/>
      <c r="U1287" s="11"/>
      <c r="V1287" s="7"/>
      <c r="W1287" s="8"/>
      <c r="X1287" s="4"/>
      <c r="Y1287" s="7"/>
      <c r="Z1287" s="3"/>
    </row>
    <row r="1288" spans="1:26" x14ac:dyDescent="0.25">
      <c r="A1288" s="2">
        <v>1287</v>
      </c>
      <c r="B1288">
        <v>9575.2000000000007</v>
      </c>
      <c r="C1288">
        <v>7</v>
      </c>
      <c r="D1288" s="8">
        <f t="shared" si="40"/>
        <v>1367.8857142857144</v>
      </c>
      <c r="E1288" s="4">
        <v>6</v>
      </c>
      <c r="F1288" s="7">
        <v>12</v>
      </c>
      <c r="G1288" s="3">
        <f t="shared" si="41"/>
        <v>98487.771428571432</v>
      </c>
      <c r="I1288" s="3"/>
      <c r="J1288" s="7"/>
      <c r="K1288" s="11"/>
      <c r="L1288" s="11"/>
      <c r="M1288" s="11"/>
      <c r="N1288" s="7"/>
      <c r="O1288" s="14"/>
      <c r="P1288" s="11"/>
      <c r="Q1288" s="11"/>
      <c r="R1288" s="11"/>
      <c r="S1288" s="11"/>
      <c r="T1288" s="11"/>
      <c r="U1288" s="11"/>
      <c r="V1288" s="7"/>
      <c r="W1288" s="8"/>
      <c r="X1288" s="4"/>
      <c r="Y1288" s="7"/>
      <c r="Z1288" s="3"/>
    </row>
    <row r="1289" spans="1:26" x14ac:dyDescent="0.25">
      <c r="A1289" s="2">
        <v>1288</v>
      </c>
      <c r="B1289">
        <v>5733.47</v>
      </c>
      <c r="C1289">
        <v>4</v>
      </c>
      <c r="D1289" s="8">
        <f t="shared" si="40"/>
        <v>1433.3675000000001</v>
      </c>
      <c r="E1289" s="4">
        <v>6</v>
      </c>
      <c r="F1289" s="7">
        <v>16</v>
      </c>
      <c r="G1289" s="3">
        <f t="shared" si="41"/>
        <v>137603.28</v>
      </c>
      <c r="I1289" s="3"/>
      <c r="J1289" s="7"/>
      <c r="K1289" s="11"/>
      <c r="L1289" s="11"/>
      <c r="M1289" s="11"/>
      <c r="N1289" s="7"/>
      <c r="O1289" s="14"/>
      <c r="P1289" s="11"/>
      <c r="Q1289" s="11"/>
      <c r="R1289" s="11"/>
      <c r="S1289" s="11"/>
      <c r="T1289" s="11"/>
      <c r="U1289" s="11"/>
      <c r="V1289" s="7"/>
      <c r="W1289" s="8"/>
      <c r="X1289" s="4"/>
      <c r="Y1289" s="7"/>
      <c r="Z1289" s="3"/>
    </row>
    <row r="1290" spans="1:26" x14ac:dyDescent="0.25">
      <c r="A1290" s="2">
        <v>1289</v>
      </c>
      <c r="B1290">
        <v>5578.72</v>
      </c>
      <c r="C1290">
        <v>6</v>
      </c>
      <c r="D1290" s="8">
        <f t="shared" si="40"/>
        <v>929.78666666666675</v>
      </c>
      <c r="E1290" s="4">
        <v>6</v>
      </c>
      <c r="F1290" s="7">
        <v>20</v>
      </c>
      <c r="G1290" s="3">
        <f t="shared" si="41"/>
        <v>111574.40000000001</v>
      </c>
      <c r="I1290" s="3"/>
      <c r="J1290" s="7"/>
      <c r="K1290" s="11"/>
      <c r="L1290" s="11"/>
      <c r="M1290" s="11"/>
      <c r="N1290" s="7"/>
      <c r="O1290" s="14"/>
      <c r="P1290" s="11"/>
      <c r="Q1290" s="11"/>
      <c r="R1290" s="11"/>
      <c r="S1290" s="11"/>
      <c r="T1290" s="11"/>
      <c r="U1290" s="11"/>
      <c r="V1290" s="7"/>
      <c r="W1290" s="8"/>
      <c r="X1290" s="4"/>
      <c r="Y1290" s="7"/>
      <c r="Z1290" s="3"/>
    </row>
    <row r="1291" spans="1:26" x14ac:dyDescent="0.25">
      <c r="A1291" s="2">
        <v>1290</v>
      </c>
      <c r="B1291">
        <v>11890.970000000001</v>
      </c>
      <c r="C1291">
        <v>9</v>
      </c>
      <c r="D1291" s="8">
        <f t="shared" si="40"/>
        <v>1321.2188888888891</v>
      </c>
      <c r="E1291" s="4">
        <v>6</v>
      </c>
      <c r="F1291" s="7">
        <v>18</v>
      </c>
      <c r="G1291" s="3">
        <f t="shared" si="41"/>
        <v>142691.64000000001</v>
      </c>
      <c r="I1291" s="3"/>
      <c r="J1291" s="7"/>
      <c r="K1291" s="11"/>
      <c r="L1291" s="11"/>
      <c r="M1291" s="11"/>
      <c r="N1291" s="7"/>
      <c r="O1291" s="14"/>
      <c r="P1291" s="11"/>
      <c r="Q1291" s="11"/>
      <c r="R1291" s="11"/>
      <c r="S1291" s="11"/>
      <c r="T1291" s="11"/>
      <c r="U1291" s="11"/>
      <c r="V1291" s="7"/>
      <c r="W1291" s="8"/>
      <c r="X1291" s="4"/>
      <c r="Y1291" s="7"/>
      <c r="Z1291" s="3"/>
    </row>
    <row r="1292" spans="1:26" x14ac:dyDescent="0.25">
      <c r="A1292" s="2">
        <v>1291</v>
      </c>
      <c r="B1292">
        <v>8651.92</v>
      </c>
      <c r="C1292">
        <v>7</v>
      </c>
      <c r="D1292" s="8">
        <f t="shared" si="40"/>
        <v>1235.9885714285715</v>
      </c>
      <c r="E1292" s="4">
        <v>6</v>
      </c>
      <c r="F1292" s="7">
        <v>8</v>
      </c>
      <c r="G1292" s="3">
        <f t="shared" si="41"/>
        <v>59327.451428571432</v>
      </c>
      <c r="I1292" s="3"/>
      <c r="J1292" s="7"/>
      <c r="K1292" s="11"/>
      <c r="L1292" s="11"/>
      <c r="M1292" s="11"/>
      <c r="N1292" s="7"/>
      <c r="O1292" s="14"/>
      <c r="P1292" s="7"/>
      <c r="Q1292" s="11"/>
      <c r="R1292" s="11"/>
      <c r="S1292" s="11"/>
      <c r="T1292" s="11"/>
      <c r="U1292" s="11"/>
      <c r="V1292" s="7"/>
      <c r="W1292" s="8"/>
      <c r="X1292" s="4"/>
      <c r="Y1292" s="7"/>
      <c r="Z1292" s="3"/>
    </row>
    <row r="1293" spans="1:26" x14ac:dyDescent="0.25">
      <c r="A1293" s="2">
        <v>1292</v>
      </c>
      <c r="B1293">
        <v>6404.32</v>
      </c>
      <c r="C1293">
        <v>5</v>
      </c>
      <c r="D1293" s="8">
        <f t="shared" si="40"/>
        <v>1280.864</v>
      </c>
      <c r="E1293" s="4">
        <v>6</v>
      </c>
      <c r="F1293" s="7">
        <v>6</v>
      </c>
      <c r="G1293" s="3">
        <f t="shared" si="41"/>
        <v>46111.103999999999</v>
      </c>
      <c r="I1293" s="3"/>
      <c r="J1293" s="7"/>
      <c r="K1293" s="11"/>
      <c r="L1293" s="11"/>
      <c r="M1293" s="11"/>
      <c r="N1293" s="7"/>
      <c r="O1293" s="14"/>
      <c r="P1293" s="11"/>
      <c r="Q1293" s="11"/>
      <c r="R1293" s="11"/>
      <c r="S1293" s="11"/>
      <c r="T1293" s="11"/>
      <c r="U1293" s="11"/>
      <c r="V1293" s="7"/>
      <c r="W1293" s="8"/>
      <c r="X1293" s="4"/>
      <c r="Y1293" s="7"/>
      <c r="Z1293" s="3"/>
    </row>
    <row r="1294" spans="1:26" x14ac:dyDescent="0.25">
      <c r="A1294" s="2">
        <v>1293</v>
      </c>
      <c r="B1294">
        <v>5896.44</v>
      </c>
      <c r="C1294">
        <v>5</v>
      </c>
      <c r="D1294" s="8">
        <f t="shared" si="40"/>
        <v>1179.288</v>
      </c>
      <c r="E1294" s="4">
        <v>6</v>
      </c>
      <c r="F1294" s="7">
        <v>12</v>
      </c>
      <c r="G1294" s="3">
        <f t="shared" si="41"/>
        <v>84908.736000000004</v>
      </c>
      <c r="I1294" s="3"/>
      <c r="J1294" s="7"/>
      <c r="K1294" s="11"/>
      <c r="L1294" s="11"/>
      <c r="M1294" s="11"/>
      <c r="N1294" s="7"/>
      <c r="O1294" s="14"/>
      <c r="P1294" s="11"/>
      <c r="Q1294" s="11"/>
      <c r="R1294" s="11"/>
      <c r="S1294" s="11"/>
      <c r="T1294" s="11"/>
      <c r="U1294" s="11"/>
      <c r="V1294" s="7"/>
      <c r="W1294" s="8"/>
      <c r="X1294" s="4"/>
      <c r="Y1294" s="7"/>
      <c r="Z1294" s="3"/>
    </row>
    <row r="1295" spans="1:26" x14ac:dyDescent="0.25">
      <c r="A1295" s="2">
        <v>1294</v>
      </c>
      <c r="B1295">
        <v>1722.97</v>
      </c>
      <c r="C1295">
        <v>3</v>
      </c>
      <c r="D1295" s="8">
        <f t="shared" si="40"/>
        <v>574.32333333333338</v>
      </c>
      <c r="E1295" s="4">
        <v>6</v>
      </c>
      <c r="F1295" s="7">
        <v>20</v>
      </c>
      <c r="G1295" s="3">
        <f t="shared" si="41"/>
        <v>68918.800000000017</v>
      </c>
      <c r="I1295" s="3"/>
      <c r="J1295" s="7"/>
      <c r="K1295" s="11"/>
      <c r="L1295" s="11"/>
      <c r="M1295" s="11"/>
      <c r="N1295" s="7"/>
      <c r="O1295" s="14"/>
      <c r="P1295" s="7"/>
      <c r="Q1295" s="11"/>
      <c r="R1295" s="11"/>
      <c r="S1295" s="11"/>
      <c r="T1295" s="11"/>
      <c r="U1295" s="11"/>
      <c r="V1295" s="7"/>
      <c r="W1295" s="8"/>
      <c r="X1295" s="4"/>
      <c r="Y1295" s="7"/>
      <c r="Z1295" s="3"/>
    </row>
    <row r="1296" spans="1:26" x14ac:dyDescent="0.25">
      <c r="A1296" s="2">
        <v>1295</v>
      </c>
      <c r="B1296">
        <v>5147.2300000000005</v>
      </c>
      <c r="C1296">
        <v>6</v>
      </c>
      <c r="D1296" s="8">
        <f t="shared" si="40"/>
        <v>857.87166666666678</v>
      </c>
      <c r="E1296" s="4">
        <v>6</v>
      </c>
      <c r="F1296" s="7">
        <v>8</v>
      </c>
      <c r="G1296" s="3">
        <f t="shared" si="41"/>
        <v>41177.840000000004</v>
      </c>
      <c r="I1296" s="3"/>
      <c r="J1296" s="7"/>
      <c r="K1296" s="11"/>
      <c r="L1296" s="11"/>
      <c r="M1296" s="11"/>
      <c r="N1296" s="7"/>
      <c r="O1296" s="14"/>
      <c r="P1296" s="11"/>
      <c r="Q1296" s="11"/>
      <c r="R1296" s="11"/>
      <c r="S1296" s="11"/>
      <c r="T1296" s="11"/>
      <c r="U1296" s="11"/>
      <c r="V1296" s="7"/>
      <c r="W1296" s="8"/>
      <c r="X1296" s="4"/>
      <c r="Y1296" s="7"/>
      <c r="Z1296" s="3"/>
    </row>
    <row r="1297" spans="1:26" x14ac:dyDescent="0.25">
      <c r="A1297" s="2">
        <v>1296</v>
      </c>
      <c r="B1297">
        <v>5977.84</v>
      </c>
      <c r="C1297">
        <v>4</v>
      </c>
      <c r="D1297" s="8">
        <f t="shared" si="40"/>
        <v>1494.46</v>
      </c>
      <c r="E1297" s="4">
        <v>6</v>
      </c>
      <c r="F1297" s="7">
        <v>15</v>
      </c>
      <c r="G1297" s="3">
        <f t="shared" si="41"/>
        <v>134501.4</v>
      </c>
      <c r="I1297" s="3"/>
      <c r="J1297" s="7"/>
      <c r="K1297" s="11"/>
      <c r="L1297" s="11"/>
      <c r="M1297" s="11"/>
      <c r="N1297" s="7"/>
      <c r="O1297" s="14"/>
      <c r="P1297" s="7"/>
      <c r="Q1297" s="11"/>
      <c r="R1297" s="11"/>
      <c r="S1297" s="11"/>
      <c r="T1297" s="11"/>
      <c r="U1297" s="11"/>
      <c r="V1297" s="7"/>
      <c r="W1297" s="8"/>
      <c r="X1297" s="4"/>
      <c r="Y1297" s="7"/>
      <c r="Z1297" s="3"/>
    </row>
    <row r="1298" spans="1:26" x14ac:dyDescent="0.25">
      <c r="A1298" s="2">
        <v>1297</v>
      </c>
      <c r="B1298">
        <v>6037.4800000000014</v>
      </c>
      <c r="C1298">
        <v>6</v>
      </c>
      <c r="D1298" s="8">
        <f t="shared" si="40"/>
        <v>1006.2466666666669</v>
      </c>
      <c r="E1298" s="4">
        <v>6</v>
      </c>
      <c r="F1298" s="7">
        <v>5</v>
      </c>
      <c r="G1298" s="3">
        <f t="shared" si="41"/>
        <v>30187.400000000009</v>
      </c>
      <c r="I1298" s="3"/>
      <c r="J1298" s="7"/>
      <c r="K1298" s="11"/>
      <c r="L1298" s="11"/>
      <c r="M1298" s="11"/>
      <c r="N1298" s="7"/>
      <c r="O1298" s="14"/>
      <c r="P1298" s="11"/>
      <c r="Q1298" s="11"/>
      <c r="R1298" s="11"/>
      <c r="S1298" s="11"/>
      <c r="T1298" s="11"/>
      <c r="U1298" s="11"/>
      <c r="V1298" s="7"/>
      <c r="W1298" s="8"/>
      <c r="X1298" s="4"/>
      <c r="Y1298" s="7"/>
      <c r="Z1298" s="3"/>
    </row>
    <row r="1299" spans="1:26" x14ac:dyDescent="0.25">
      <c r="A1299" s="2">
        <v>1298</v>
      </c>
      <c r="B1299">
        <v>7471.9800000000005</v>
      </c>
      <c r="C1299">
        <v>5</v>
      </c>
      <c r="D1299" s="8">
        <f t="shared" si="40"/>
        <v>1494.3960000000002</v>
      </c>
      <c r="E1299" s="4">
        <v>6</v>
      </c>
      <c r="F1299" s="7">
        <v>9</v>
      </c>
      <c r="G1299" s="3">
        <f t="shared" si="41"/>
        <v>80697.384000000005</v>
      </c>
      <c r="I1299" s="3"/>
      <c r="J1299" s="7"/>
      <c r="K1299" s="11"/>
      <c r="L1299" s="11"/>
      <c r="M1299" s="11"/>
      <c r="N1299" s="7"/>
      <c r="O1299" s="14"/>
      <c r="P1299" s="11"/>
      <c r="Q1299" s="11"/>
      <c r="R1299" s="11"/>
      <c r="S1299" s="11"/>
      <c r="T1299" s="11"/>
      <c r="U1299" s="11"/>
      <c r="V1299" s="7"/>
      <c r="W1299" s="8"/>
      <c r="X1299" s="4"/>
      <c r="Y1299" s="7"/>
      <c r="Z1299" s="3"/>
    </row>
    <row r="1300" spans="1:26" x14ac:dyDescent="0.25">
      <c r="A1300" s="2">
        <v>1299</v>
      </c>
      <c r="B1300">
        <v>9845.31</v>
      </c>
      <c r="C1300">
        <v>7</v>
      </c>
      <c r="D1300" s="8">
        <f t="shared" si="40"/>
        <v>1406.472857142857</v>
      </c>
      <c r="E1300" s="4">
        <v>6</v>
      </c>
      <c r="F1300" s="7">
        <v>3</v>
      </c>
      <c r="G1300" s="3">
        <f t="shared" si="41"/>
        <v>25316.51142857143</v>
      </c>
      <c r="I1300" s="3"/>
      <c r="J1300" s="7"/>
      <c r="K1300" s="11"/>
      <c r="L1300" s="11"/>
      <c r="M1300" s="11"/>
      <c r="N1300" s="7"/>
      <c r="O1300" s="14"/>
      <c r="P1300" s="11"/>
      <c r="Q1300" s="11"/>
      <c r="R1300" s="11"/>
      <c r="S1300" s="11"/>
      <c r="T1300" s="11"/>
      <c r="U1300" s="11"/>
      <c r="V1300" s="7"/>
      <c r="W1300" s="8"/>
      <c r="X1300" s="4"/>
      <c r="Y1300" s="7"/>
      <c r="Z1300" s="3"/>
    </row>
    <row r="1301" spans="1:26" x14ac:dyDescent="0.25">
      <c r="A1301" s="2">
        <v>1300</v>
      </c>
      <c r="B1301">
        <v>9217.3499999999985</v>
      </c>
      <c r="C1301">
        <v>6</v>
      </c>
      <c r="D1301" s="8">
        <f t="shared" si="40"/>
        <v>1536.2249999999997</v>
      </c>
      <c r="E1301" s="4">
        <v>6</v>
      </c>
      <c r="F1301" s="7">
        <v>16</v>
      </c>
      <c r="G1301" s="3">
        <f t="shared" si="41"/>
        <v>147477.59999999998</v>
      </c>
      <c r="I1301" s="3"/>
      <c r="J1301" s="7"/>
      <c r="K1301" s="11"/>
      <c r="L1301" s="11"/>
      <c r="M1301" s="11"/>
      <c r="N1301" s="7"/>
      <c r="O1301" s="14"/>
      <c r="P1301" s="11"/>
      <c r="Q1301" s="11"/>
      <c r="R1301" s="11"/>
      <c r="S1301" s="11"/>
      <c r="T1301" s="11"/>
      <c r="U1301" s="11"/>
      <c r="V1301" s="7"/>
      <c r="W1301" s="8"/>
      <c r="X1301" s="4"/>
      <c r="Y1301" s="7"/>
      <c r="Z1301" s="3"/>
    </row>
    <row r="1302" spans="1:26" x14ac:dyDescent="0.25">
      <c r="A1302" s="2">
        <v>1301</v>
      </c>
      <c r="B1302">
        <v>5396.4400000000005</v>
      </c>
      <c r="C1302">
        <v>8</v>
      </c>
      <c r="D1302" s="8">
        <f t="shared" si="40"/>
        <v>674.55500000000006</v>
      </c>
      <c r="E1302" s="4">
        <v>6</v>
      </c>
      <c r="F1302" s="7">
        <v>12</v>
      </c>
      <c r="G1302" s="3">
        <f t="shared" si="41"/>
        <v>48567.960000000006</v>
      </c>
      <c r="I1302" s="3"/>
      <c r="J1302" s="7"/>
      <c r="K1302" s="11"/>
      <c r="L1302" s="11"/>
      <c r="M1302" s="11"/>
      <c r="N1302" s="7"/>
      <c r="O1302" s="14"/>
      <c r="P1302" s="11"/>
      <c r="Q1302" s="11"/>
      <c r="R1302" s="11"/>
      <c r="S1302" s="11"/>
      <c r="T1302" s="11"/>
      <c r="U1302" s="11"/>
      <c r="V1302" s="7"/>
      <c r="W1302" s="8"/>
      <c r="X1302" s="4"/>
      <c r="Y1302" s="7"/>
      <c r="Z1302" s="3"/>
    </row>
    <row r="1303" spans="1:26" x14ac:dyDescent="0.25">
      <c r="A1303" s="2">
        <v>1302</v>
      </c>
      <c r="B1303">
        <v>17035.829999999998</v>
      </c>
      <c r="C1303">
        <v>13</v>
      </c>
      <c r="D1303" s="8">
        <f t="shared" si="40"/>
        <v>1310.4484615384613</v>
      </c>
      <c r="E1303" s="4">
        <v>6</v>
      </c>
      <c r="F1303" s="7">
        <v>9</v>
      </c>
      <c r="G1303" s="3">
        <f t="shared" si="41"/>
        <v>70764.216923076907</v>
      </c>
      <c r="I1303" s="3"/>
      <c r="J1303" s="7"/>
      <c r="K1303" s="11"/>
      <c r="L1303" s="11"/>
      <c r="M1303" s="11"/>
      <c r="N1303" s="7"/>
      <c r="O1303" s="14"/>
      <c r="P1303" s="11"/>
      <c r="Q1303" s="11"/>
      <c r="R1303" s="11"/>
      <c r="S1303" s="11"/>
      <c r="T1303" s="11"/>
      <c r="U1303" s="11"/>
      <c r="V1303" s="7"/>
      <c r="W1303" s="8"/>
      <c r="X1303" s="4"/>
      <c r="Y1303" s="7"/>
      <c r="Z1303" s="3"/>
    </row>
    <row r="1304" spans="1:26" x14ac:dyDescent="0.25">
      <c r="A1304" s="2">
        <v>1303</v>
      </c>
      <c r="B1304">
        <v>7278.72</v>
      </c>
      <c r="C1304">
        <v>6</v>
      </c>
      <c r="D1304" s="8">
        <f t="shared" si="40"/>
        <v>1213.1200000000001</v>
      </c>
      <c r="E1304" s="4">
        <v>6</v>
      </c>
      <c r="F1304" s="7">
        <v>9</v>
      </c>
      <c r="G1304" s="3">
        <f t="shared" si="41"/>
        <v>65508.48000000001</v>
      </c>
      <c r="I1304" s="3"/>
      <c r="J1304" s="7"/>
      <c r="K1304" s="11"/>
      <c r="L1304" s="7"/>
      <c r="M1304" s="11"/>
      <c r="N1304" s="7"/>
      <c r="O1304" s="14"/>
      <c r="P1304" s="11"/>
      <c r="Q1304" s="11"/>
      <c r="R1304" s="11"/>
      <c r="S1304" s="11"/>
      <c r="T1304" s="11"/>
      <c r="U1304" s="11"/>
      <c r="V1304" s="7"/>
      <c r="W1304" s="8"/>
      <c r="X1304" s="4"/>
      <c r="Y1304" s="7"/>
      <c r="Z1304" s="3"/>
    </row>
    <row r="1305" spans="1:26" x14ac:dyDescent="0.25">
      <c r="A1305" s="2">
        <v>1304</v>
      </c>
      <c r="B1305">
        <v>4316.4400000000005</v>
      </c>
      <c r="C1305">
        <v>6</v>
      </c>
      <c r="D1305" s="8">
        <f t="shared" si="40"/>
        <v>719.40666666666675</v>
      </c>
      <c r="E1305" s="4">
        <v>6</v>
      </c>
      <c r="F1305" s="7">
        <v>2</v>
      </c>
      <c r="G1305" s="3">
        <f t="shared" si="41"/>
        <v>8632.880000000001</v>
      </c>
      <c r="I1305" s="3"/>
      <c r="J1305" s="7"/>
      <c r="K1305" s="11"/>
      <c r="L1305" s="11"/>
      <c r="M1305" s="11"/>
      <c r="N1305" s="7"/>
      <c r="O1305" s="14"/>
      <c r="P1305" s="11"/>
      <c r="Q1305" s="11"/>
      <c r="R1305" s="11"/>
      <c r="S1305" s="11"/>
      <c r="T1305" s="11"/>
      <c r="U1305" s="11"/>
      <c r="V1305" s="7"/>
      <c r="W1305" s="8"/>
      <c r="X1305" s="4"/>
      <c r="Y1305" s="7"/>
      <c r="Z1305" s="3"/>
    </row>
    <row r="1306" spans="1:26" x14ac:dyDescent="0.25">
      <c r="A1306" s="2">
        <v>1305</v>
      </c>
      <c r="B1306">
        <v>4862.79</v>
      </c>
      <c r="C1306">
        <v>5</v>
      </c>
      <c r="D1306" s="8">
        <f t="shared" si="40"/>
        <v>972.55799999999999</v>
      </c>
      <c r="E1306" s="4">
        <v>6</v>
      </c>
      <c r="F1306" s="7">
        <v>15</v>
      </c>
      <c r="G1306" s="3">
        <f t="shared" si="41"/>
        <v>87530.22</v>
      </c>
      <c r="I1306" s="3"/>
      <c r="J1306" s="7"/>
      <c r="K1306" s="11"/>
      <c r="L1306" s="11"/>
      <c r="M1306" s="11"/>
      <c r="N1306" s="7"/>
      <c r="O1306" s="14"/>
      <c r="P1306" s="7"/>
      <c r="Q1306" s="11"/>
      <c r="R1306" s="11"/>
      <c r="S1306" s="11"/>
      <c r="T1306" s="11"/>
      <c r="U1306" s="11"/>
      <c r="V1306" s="7"/>
      <c r="W1306" s="8"/>
      <c r="X1306" s="4"/>
      <c r="Y1306" s="7"/>
      <c r="Z1306" s="3"/>
    </row>
    <row r="1307" spans="1:26" x14ac:dyDescent="0.25">
      <c r="A1307" s="2">
        <v>1306</v>
      </c>
      <c r="B1307">
        <v>5037.3</v>
      </c>
      <c r="C1307">
        <v>5</v>
      </c>
      <c r="D1307" s="8">
        <f t="shared" si="40"/>
        <v>1007.46</v>
      </c>
      <c r="E1307" s="4">
        <v>6</v>
      </c>
      <c r="F1307" s="7">
        <v>11</v>
      </c>
      <c r="G1307" s="3">
        <f t="shared" si="41"/>
        <v>66492.36</v>
      </c>
      <c r="I1307" s="3"/>
      <c r="J1307" s="7"/>
      <c r="K1307" s="11"/>
      <c r="L1307" s="11"/>
      <c r="M1307" s="11"/>
      <c r="N1307" s="7"/>
      <c r="O1307" s="14"/>
      <c r="P1307" s="11"/>
      <c r="Q1307" s="11"/>
      <c r="R1307" s="11"/>
      <c r="S1307" s="11"/>
      <c r="T1307" s="11"/>
      <c r="U1307" s="11"/>
      <c r="V1307" s="7"/>
      <c r="W1307" s="8"/>
      <c r="X1307" s="4"/>
      <c r="Y1307" s="7"/>
      <c r="Z1307" s="3"/>
    </row>
    <row r="1308" spans="1:26" x14ac:dyDescent="0.25">
      <c r="A1308" s="2">
        <v>1307</v>
      </c>
      <c r="B1308">
        <v>9888.5399999999991</v>
      </c>
      <c r="C1308">
        <v>9</v>
      </c>
      <c r="D1308" s="8">
        <f t="shared" si="40"/>
        <v>1098.7266666666665</v>
      </c>
      <c r="E1308" s="4">
        <v>6</v>
      </c>
      <c r="F1308" s="7">
        <v>6</v>
      </c>
      <c r="G1308" s="3">
        <f t="shared" si="41"/>
        <v>39554.159999999989</v>
      </c>
      <c r="I1308" s="3"/>
      <c r="J1308" s="7"/>
      <c r="K1308" s="11"/>
      <c r="L1308" s="11"/>
      <c r="M1308" s="11"/>
      <c r="N1308" s="7"/>
      <c r="O1308" s="14"/>
      <c r="P1308" s="11"/>
      <c r="Q1308" s="11"/>
      <c r="R1308" s="11"/>
      <c r="S1308" s="11"/>
      <c r="T1308" s="11"/>
      <c r="U1308" s="11"/>
      <c r="V1308" s="7"/>
      <c r="W1308" s="8"/>
      <c r="X1308" s="4"/>
      <c r="Y1308" s="7"/>
      <c r="Z1308" s="3"/>
    </row>
    <row r="1309" spans="1:26" x14ac:dyDescent="0.25">
      <c r="A1309" s="2">
        <v>1308</v>
      </c>
      <c r="B1309">
        <v>7509.25</v>
      </c>
      <c r="C1309">
        <v>5</v>
      </c>
      <c r="D1309" s="8">
        <f t="shared" si="40"/>
        <v>1501.85</v>
      </c>
      <c r="E1309" s="4">
        <v>6</v>
      </c>
      <c r="F1309" s="7">
        <v>13</v>
      </c>
      <c r="G1309" s="3">
        <f t="shared" si="41"/>
        <v>117144.29999999999</v>
      </c>
      <c r="I1309" s="3"/>
      <c r="J1309" s="7"/>
      <c r="K1309" s="11"/>
      <c r="L1309" s="11"/>
      <c r="M1309" s="11"/>
      <c r="N1309" s="7"/>
      <c r="O1309" s="14"/>
      <c r="P1309" s="11"/>
      <c r="Q1309" s="11"/>
      <c r="R1309" s="11"/>
      <c r="S1309" s="11"/>
      <c r="T1309" s="11"/>
      <c r="U1309" s="11"/>
      <c r="V1309" s="7"/>
      <c r="W1309" s="8"/>
      <c r="X1309" s="4"/>
      <c r="Y1309" s="7"/>
      <c r="Z1309" s="3"/>
    </row>
    <row r="1310" spans="1:26" x14ac:dyDescent="0.25">
      <c r="A1310" s="2">
        <v>1309</v>
      </c>
      <c r="B1310">
        <v>3547.4399999999996</v>
      </c>
      <c r="C1310">
        <v>4</v>
      </c>
      <c r="D1310" s="8">
        <f t="shared" si="40"/>
        <v>886.8599999999999</v>
      </c>
      <c r="E1310" s="4">
        <v>6</v>
      </c>
      <c r="F1310" s="7">
        <v>10</v>
      </c>
      <c r="G1310" s="3">
        <f t="shared" si="41"/>
        <v>53211.6</v>
      </c>
      <c r="I1310" s="3"/>
      <c r="J1310" s="7"/>
      <c r="K1310" s="11"/>
      <c r="L1310" s="11"/>
      <c r="M1310" s="11"/>
      <c r="N1310" s="7"/>
      <c r="O1310" s="14"/>
      <c r="P1310" s="11"/>
      <c r="Q1310" s="11"/>
      <c r="R1310" s="11"/>
      <c r="S1310" s="11"/>
      <c r="T1310" s="11"/>
      <c r="U1310" s="11"/>
      <c r="V1310" s="7"/>
      <c r="W1310" s="8"/>
      <c r="X1310" s="4"/>
      <c r="Y1310" s="7"/>
      <c r="Z1310" s="3"/>
    </row>
    <row r="1311" spans="1:26" x14ac:dyDescent="0.25">
      <c r="A1311" s="2">
        <v>1310</v>
      </c>
      <c r="B1311">
        <v>4177.0200000000004</v>
      </c>
      <c r="C1311">
        <v>5</v>
      </c>
      <c r="D1311" s="8">
        <f t="shared" si="40"/>
        <v>835.40400000000011</v>
      </c>
      <c r="E1311" s="4">
        <v>6</v>
      </c>
      <c r="F1311" s="7">
        <v>18</v>
      </c>
      <c r="G1311" s="3">
        <f t="shared" si="41"/>
        <v>90223.632000000012</v>
      </c>
      <c r="I1311" s="3"/>
      <c r="J1311" s="7"/>
      <c r="K1311" s="11"/>
      <c r="L1311" s="11"/>
      <c r="M1311" s="11"/>
      <c r="N1311" s="7"/>
      <c r="O1311" s="14"/>
      <c r="P1311" s="11"/>
      <c r="Q1311" s="11"/>
      <c r="R1311" s="11"/>
      <c r="S1311" s="11"/>
      <c r="T1311" s="11"/>
      <c r="U1311" s="11"/>
      <c r="V1311" s="7"/>
      <c r="W1311" s="8"/>
      <c r="X1311" s="4"/>
      <c r="Y1311" s="7"/>
      <c r="Z1311" s="3"/>
    </row>
    <row r="1312" spans="1:26" x14ac:dyDescent="0.25">
      <c r="A1312" s="2">
        <v>1311</v>
      </c>
      <c r="B1312">
        <v>4724.29</v>
      </c>
      <c r="C1312">
        <v>3</v>
      </c>
      <c r="D1312" s="8">
        <f t="shared" si="40"/>
        <v>1574.7633333333333</v>
      </c>
      <c r="E1312" s="4">
        <v>6</v>
      </c>
      <c r="F1312" s="7">
        <v>13</v>
      </c>
      <c r="G1312" s="3">
        <f t="shared" si="41"/>
        <v>122831.54</v>
      </c>
      <c r="I1312" s="3"/>
      <c r="J1312" s="7"/>
      <c r="K1312" s="11"/>
      <c r="L1312" s="11"/>
      <c r="M1312" s="11"/>
      <c r="N1312" s="7"/>
      <c r="O1312" s="14"/>
      <c r="P1312" s="11"/>
      <c r="Q1312" s="11"/>
      <c r="R1312" s="11"/>
      <c r="S1312" s="11"/>
      <c r="T1312" s="11"/>
      <c r="U1312" s="11"/>
      <c r="V1312" s="7"/>
      <c r="W1312" s="8"/>
      <c r="X1312" s="4"/>
      <c r="Y1312" s="7"/>
      <c r="Z1312" s="3"/>
    </row>
    <row r="1313" spans="1:26" x14ac:dyDescent="0.25">
      <c r="A1313" s="2">
        <v>1312</v>
      </c>
      <c r="B1313">
        <v>3066.41</v>
      </c>
      <c r="C1313">
        <v>4</v>
      </c>
      <c r="D1313" s="8">
        <f t="shared" si="40"/>
        <v>766.60249999999996</v>
      </c>
      <c r="E1313" s="4">
        <v>6</v>
      </c>
      <c r="F1313" s="7">
        <v>13</v>
      </c>
      <c r="G1313" s="3">
        <f t="shared" si="41"/>
        <v>59794.994999999995</v>
      </c>
      <c r="I1313" s="3"/>
      <c r="J1313" s="7"/>
      <c r="K1313" s="11"/>
      <c r="L1313" s="11"/>
      <c r="M1313" s="11"/>
      <c r="N1313" s="7"/>
      <c r="O1313" s="14"/>
      <c r="P1313" s="11"/>
      <c r="Q1313" s="11"/>
      <c r="R1313" s="11"/>
      <c r="S1313" s="11"/>
      <c r="T1313" s="11"/>
      <c r="U1313" s="11"/>
      <c r="V1313" s="7"/>
      <c r="W1313" s="8"/>
      <c r="X1313" s="4"/>
      <c r="Y1313" s="7"/>
      <c r="Z1313" s="3"/>
    </row>
    <row r="1314" spans="1:26" x14ac:dyDescent="0.25">
      <c r="A1314" s="2">
        <v>1313</v>
      </c>
      <c r="B1314">
        <v>8113.2099999999991</v>
      </c>
      <c r="C1314">
        <v>7</v>
      </c>
      <c r="D1314" s="8">
        <f t="shared" si="40"/>
        <v>1159.03</v>
      </c>
      <c r="E1314" s="4">
        <v>6</v>
      </c>
      <c r="F1314" s="7">
        <v>13</v>
      </c>
      <c r="G1314" s="3">
        <f t="shared" si="41"/>
        <v>90404.34</v>
      </c>
      <c r="I1314" s="3"/>
      <c r="J1314" s="7"/>
      <c r="K1314" s="11"/>
      <c r="L1314" s="11"/>
      <c r="M1314" s="11"/>
      <c r="N1314" s="7"/>
      <c r="O1314" s="14"/>
      <c r="P1314" s="11"/>
      <c r="Q1314" s="11"/>
      <c r="R1314" s="11"/>
      <c r="S1314" s="11"/>
      <c r="T1314" s="11"/>
      <c r="U1314" s="11"/>
      <c r="V1314" s="7"/>
      <c r="W1314" s="8"/>
      <c r="X1314" s="4"/>
      <c r="Y1314" s="7"/>
      <c r="Z1314" s="3"/>
    </row>
    <row r="1315" spans="1:26" x14ac:dyDescent="0.25">
      <c r="A1315" s="2">
        <v>1314</v>
      </c>
      <c r="B1315">
        <v>5627.01</v>
      </c>
      <c r="C1315">
        <v>5</v>
      </c>
      <c r="D1315" s="8">
        <f t="shared" si="40"/>
        <v>1125.402</v>
      </c>
      <c r="E1315" s="4">
        <v>6</v>
      </c>
      <c r="F1315" s="7">
        <v>8</v>
      </c>
      <c r="G1315" s="3">
        <f t="shared" si="41"/>
        <v>54019.296000000002</v>
      </c>
      <c r="I1315" s="3"/>
      <c r="J1315" s="7"/>
      <c r="K1315" s="11"/>
      <c r="L1315" s="11"/>
      <c r="M1315" s="11"/>
      <c r="N1315" s="7"/>
      <c r="O1315" s="14"/>
      <c r="P1315" s="11"/>
      <c r="Q1315" s="11"/>
      <c r="R1315" s="11"/>
      <c r="S1315" s="11"/>
      <c r="T1315" s="11"/>
      <c r="U1315" s="11"/>
      <c r="V1315" s="7"/>
      <c r="W1315" s="8"/>
      <c r="X1315" s="4"/>
      <c r="Y1315" s="7"/>
      <c r="Z1315" s="3"/>
    </row>
    <row r="1316" spans="1:26" x14ac:dyDescent="0.25">
      <c r="A1316" s="2">
        <v>1315</v>
      </c>
      <c r="B1316">
        <v>5675.12</v>
      </c>
      <c r="C1316">
        <v>8</v>
      </c>
      <c r="D1316" s="8">
        <f t="shared" si="40"/>
        <v>709.39</v>
      </c>
      <c r="E1316" s="4">
        <v>6</v>
      </c>
      <c r="F1316" s="7">
        <v>22</v>
      </c>
      <c r="G1316" s="3">
        <f t="shared" si="41"/>
        <v>93639.48000000001</v>
      </c>
      <c r="I1316" s="3"/>
      <c r="J1316" s="7"/>
      <c r="K1316" s="11"/>
      <c r="L1316" s="11"/>
      <c r="M1316" s="11"/>
      <c r="N1316" s="7"/>
      <c r="O1316" s="14"/>
      <c r="P1316" s="11"/>
      <c r="Q1316" s="11"/>
      <c r="R1316" s="11"/>
      <c r="S1316" s="11"/>
      <c r="T1316" s="11"/>
      <c r="U1316" s="11"/>
      <c r="V1316" s="7"/>
      <c r="W1316" s="8"/>
      <c r="X1316" s="4"/>
      <c r="Y1316" s="7"/>
      <c r="Z1316" s="3"/>
    </row>
    <row r="1317" spans="1:26" x14ac:dyDescent="0.25">
      <c r="A1317" s="2">
        <v>1316</v>
      </c>
      <c r="B1317">
        <v>5704.7099999999991</v>
      </c>
      <c r="C1317">
        <v>5</v>
      </c>
      <c r="D1317" s="8">
        <f t="shared" si="40"/>
        <v>1140.9419999999998</v>
      </c>
      <c r="E1317" s="4">
        <v>6</v>
      </c>
      <c r="F1317" s="7">
        <v>6</v>
      </c>
      <c r="G1317" s="3">
        <f t="shared" si="41"/>
        <v>41073.911999999989</v>
      </c>
      <c r="I1317" s="3"/>
      <c r="J1317" s="7"/>
      <c r="K1317" s="11"/>
      <c r="L1317" s="11"/>
      <c r="M1317" s="11"/>
      <c r="N1317" s="7"/>
      <c r="O1317" s="14"/>
      <c r="P1317" s="11"/>
      <c r="Q1317" s="11"/>
      <c r="R1317" s="11"/>
      <c r="S1317" s="11"/>
      <c r="T1317" s="11"/>
      <c r="U1317" s="11"/>
      <c r="V1317" s="7"/>
      <c r="W1317" s="8"/>
      <c r="X1317" s="4"/>
      <c r="Y1317" s="7"/>
      <c r="Z1317" s="3"/>
    </row>
    <row r="1318" spans="1:26" x14ac:dyDescent="0.25">
      <c r="A1318" s="2">
        <v>1317</v>
      </c>
      <c r="B1318">
        <v>15370.809999999998</v>
      </c>
      <c r="C1318">
        <v>9</v>
      </c>
      <c r="D1318" s="8">
        <f t="shared" si="40"/>
        <v>1707.8677777777775</v>
      </c>
      <c r="E1318" s="4">
        <v>6</v>
      </c>
      <c r="F1318" s="7">
        <v>12</v>
      </c>
      <c r="G1318" s="3">
        <f t="shared" si="41"/>
        <v>122966.47999999998</v>
      </c>
      <c r="I1318" s="3"/>
      <c r="J1318" s="7"/>
      <c r="K1318" s="11"/>
      <c r="L1318" s="11"/>
      <c r="M1318" s="11"/>
      <c r="N1318" s="7"/>
      <c r="O1318" s="14"/>
      <c r="P1318" s="7"/>
      <c r="Q1318" s="11"/>
      <c r="R1318" s="11"/>
      <c r="S1318" s="11"/>
      <c r="T1318" s="11"/>
      <c r="U1318" s="11"/>
      <c r="V1318" s="7"/>
      <c r="W1318" s="8"/>
      <c r="X1318" s="4"/>
      <c r="Y1318" s="7"/>
      <c r="Z1318" s="3"/>
    </row>
    <row r="1319" spans="1:26" x14ac:dyDescent="0.25">
      <c r="A1319" s="2">
        <v>1318</v>
      </c>
      <c r="B1319">
        <v>7834.26</v>
      </c>
      <c r="C1319">
        <v>7</v>
      </c>
      <c r="D1319" s="8">
        <f t="shared" si="40"/>
        <v>1119.18</v>
      </c>
      <c r="E1319" s="4">
        <v>6</v>
      </c>
      <c r="F1319" s="7">
        <v>18</v>
      </c>
      <c r="G1319" s="3">
        <f t="shared" si="41"/>
        <v>120871.44</v>
      </c>
      <c r="I1319" s="3"/>
      <c r="J1319" s="7"/>
      <c r="K1319" s="11"/>
      <c r="L1319" s="11"/>
      <c r="M1319" s="11"/>
      <c r="N1319" s="7"/>
      <c r="O1319" s="14"/>
      <c r="P1319" s="11"/>
      <c r="Q1319" s="11"/>
      <c r="R1319" s="11"/>
      <c r="S1319" s="11"/>
      <c r="T1319" s="11"/>
      <c r="U1319" s="11"/>
      <c r="V1319" s="7"/>
      <c r="W1319" s="8"/>
      <c r="X1319" s="4"/>
      <c r="Y1319" s="7"/>
      <c r="Z1319" s="3"/>
    </row>
    <row r="1320" spans="1:26" x14ac:dyDescent="0.25">
      <c r="A1320" s="2">
        <v>1319</v>
      </c>
      <c r="B1320">
        <v>3463.6099999999997</v>
      </c>
      <c r="C1320">
        <v>3</v>
      </c>
      <c r="D1320" s="8">
        <f t="shared" si="40"/>
        <v>1154.5366666666666</v>
      </c>
      <c r="E1320" s="4">
        <v>6</v>
      </c>
      <c r="F1320" s="7">
        <v>5</v>
      </c>
      <c r="G1320" s="3">
        <f t="shared" si="41"/>
        <v>34636.1</v>
      </c>
      <c r="I1320" s="3"/>
      <c r="J1320" s="7"/>
      <c r="K1320" s="11"/>
      <c r="L1320" s="11"/>
      <c r="M1320" s="11"/>
      <c r="N1320" s="7"/>
      <c r="O1320" s="14"/>
      <c r="P1320" s="11"/>
      <c r="Q1320" s="11"/>
      <c r="R1320" s="11"/>
      <c r="S1320" s="11"/>
      <c r="T1320" s="11"/>
      <c r="U1320" s="11"/>
      <c r="V1320" s="7"/>
      <c r="W1320" s="8"/>
      <c r="X1320" s="4"/>
      <c r="Y1320" s="7"/>
      <c r="Z1320" s="3"/>
    </row>
    <row r="1321" spans="1:26" x14ac:dyDescent="0.25">
      <c r="A1321" s="2">
        <v>1320</v>
      </c>
      <c r="B1321">
        <v>4696.1799999999994</v>
      </c>
      <c r="C1321">
        <v>6</v>
      </c>
      <c r="D1321" s="8">
        <f t="shared" si="40"/>
        <v>782.6966666666666</v>
      </c>
      <c r="E1321" s="4">
        <v>6</v>
      </c>
      <c r="F1321" s="7">
        <v>4</v>
      </c>
      <c r="G1321" s="3">
        <f t="shared" si="41"/>
        <v>18784.719999999998</v>
      </c>
      <c r="I1321" s="3"/>
      <c r="J1321" s="7"/>
      <c r="K1321" s="11"/>
      <c r="L1321" s="11"/>
      <c r="M1321" s="11"/>
      <c r="N1321" s="7"/>
      <c r="O1321" s="14"/>
      <c r="P1321" s="11"/>
      <c r="Q1321" s="11"/>
      <c r="R1321" s="11"/>
      <c r="S1321" s="11"/>
      <c r="T1321" s="11"/>
      <c r="U1321" s="11"/>
      <c r="V1321" s="7"/>
      <c r="W1321" s="8"/>
      <c r="X1321" s="4"/>
      <c r="Y1321" s="7"/>
      <c r="Z1321" s="3"/>
    </row>
    <row r="1322" spans="1:26" x14ac:dyDescent="0.25">
      <c r="A1322" s="2">
        <v>1321</v>
      </c>
      <c r="B1322">
        <v>5511.1399999999994</v>
      </c>
      <c r="C1322">
        <v>7</v>
      </c>
      <c r="D1322" s="8">
        <f t="shared" si="40"/>
        <v>787.3057142857142</v>
      </c>
      <c r="E1322" s="4">
        <v>6</v>
      </c>
      <c r="F1322" s="7">
        <v>12</v>
      </c>
      <c r="G1322" s="3">
        <f t="shared" si="41"/>
        <v>56686.011428571423</v>
      </c>
      <c r="I1322" s="3"/>
      <c r="J1322" s="7"/>
      <c r="K1322" s="11"/>
      <c r="L1322" s="11"/>
      <c r="M1322" s="11"/>
      <c r="N1322" s="7"/>
      <c r="O1322" s="14"/>
      <c r="P1322" s="7"/>
      <c r="Q1322" s="11"/>
      <c r="R1322" s="11"/>
      <c r="S1322" s="11"/>
      <c r="T1322" s="11"/>
      <c r="U1322" s="11"/>
      <c r="V1322" s="7"/>
      <c r="W1322" s="8"/>
      <c r="X1322" s="4"/>
      <c r="Y1322" s="7"/>
      <c r="Z1322" s="3"/>
    </row>
    <row r="1323" spans="1:26" x14ac:dyDescent="0.25">
      <c r="A1323" s="2">
        <v>1322</v>
      </c>
      <c r="B1323">
        <v>6024.3499999999995</v>
      </c>
      <c r="C1323">
        <v>4</v>
      </c>
      <c r="D1323" s="8">
        <f t="shared" si="40"/>
        <v>1506.0874999999999</v>
      </c>
      <c r="E1323" s="4">
        <v>6</v>
      </c>
      <c r="F1323" s="7">
        <v>7</v>
      </c>
      <c r="G1323" s="3">
        <f t="shared" si="41"/>
        <v>63255.674999999996</v>
      </c>
      <c r="I1323" s="3"/>
      <c r="J1323" s="7"/>
      <c r="K1323" s="11"/>
      <c r="L1323" s="7"/>
      <c r="M1323" s="11"/>
      <c r="N1323" s="7"/>
      <c r="O1323" s="14"/>
      <c r="P1323" s="7"/>
      <c r="Q1323" s="11"/>
      <c r="R1323" s="11"/>
      <c r="S1323" s="11"/>
      <c r="T1323" s="11"/>
      <c r="U1323" s="11"/>
      <c r="V1323" s="7"/>
      <c r="W1323" s="8"/>
      <c r="X1323" s="4"/>
      <c r="Y1323" s="7"/>
      <c r="Z1323" s="3"/>
    </row>
    <row r="1324" spans="1:26" x14ac:dyDescent="0.25">
      <c r="A1324" s="2">
        <v>1323</v>
      </c>
      <c r="B1324">
        <v>3352.1499999999996</v>
      </c>
      <c r="C1324">
        <v>7</v>
      </c>
      <c r="D1324" s="8">
        <f t="shared" si="40"/>
        <v>478.87857142857138</v>
      </c>
      <c r="E1324" s="4">
        <v>6</v>
      </c>
      <c r="F1324" s="7">
        <v>8</v>
      </c>
      <c r="G1324" s="3">
        <f t="shared" si="41"/>
        <v>22986.171428571426</v>
      </c>
      <c r="I1324" s="3"/>
      <c r="J1324" s="7"/>
      <c r="K1324" s="11"/>
      <c r="L1324" s="11"/>
      <c r="M1324" s="11"/>
      <c r="N1324" s="7"/>
      <c r="O1324" s="14"/>
      <c r="P1324" s="11"/>
      <c r="Q1324" s="11"/>
      <c r="R1324" s="11"/>
      <c r="S1324" s="11"/>
      <c r="T1324" s="11"/>
      <c r="U1324" s="11"/>
      <c r="V1324" s="7"/>
      <c r="W1324" s="8"/>
      <c r="X1324" s="4"/>
      <c r="Y1324" s="7"/>
      <c r="Z1324" s="3"/>
    </row>
    <row r="1325" spans="1:26" x14ac:dyDescent="0.25">
      <c r="A1325" s="2">
        <v>1324</v>
      </c>
      <c r="B1325">
        <v>6791.0399999999991</v>
      </c>
      <c r="C1325">
        <v>7</v>
      </c>
      <c r="D1325" s="8">
        <f t="shared" si="40"/>
        <v>970.14857142857124</v>
      </c>
      <c r="E1325" s="4">
        <v>6</v>
      </c>
      <c r="F1325" s="7">
        <v>1</v>
      </c>
      <c r="G1325" s="3">
        <f t="shared" si="41"/>
        <v>5820.8914285714272</v>
      </c>
      <c r="I1325" s="3"/>
      <c r="J1325" s="7"/>
      <c r="K1325" s="11"/>
      <c r="L1325" s="11"/>
      <c r="M1325" s="11"/>
      <c r="N1325" s="7"/>
      <c r="O1325" s="14"/>
      <c r="P1325" s="11"/>
      <c r="Q1325" s="11"/>
      <c r="R1325" s="11"/>
      <c r="S1325" s="11"/>
      <c r="T1325" s="11"/>
      <c r="U1325" s="11"/>
      <c r="V1325" s="7"/>
      <c r="W1325" s="8"/>
      <c r="X1325" s="4"/>
      <c r="Y1325" s="7"/>
      <c r="Z1325" s="3"/>
    </row>
    <row r="1326" spans="1:26" x14ac:dyDescent="0.25">
      <c r="A1326" s="2">
        <v>1325</v>
      </c>
      <c r="B1326">
        <v>416.98</v>
      </c>
      <c r="C1326">
        <v>1</v>
      </c>
      <c r="D1326" s="8">
        <f t="shared" si="40"/>
        <v>416.98</v>
      </c>
      <c r="E1326" s="4">
        <v>6</v>
      </c>
      <c r="F1326" s="7">
        <v>9</v>
      </c>
      <c r="G1326" s="3">
        <f t="shared" si="41"/>
        <v>22516.920000000002</v>
      </c>
      <c r="I1326" s="3"/>
      <c r="J1326" s="7"/>
      <c r="K1326" s="11"/>
      <c r="L1326" s="11"/>
      <c r="M1326" s="11"/>
      <c r="N1326" s="7"/>
      <c r="O1326" s="14"/>
      <c r="P1326" s="11"/>
      <c r="Q1326" s="11"/>
      <c r="R1326" s="11"/>
      <c r="S1326" s="11"/>
      <c r="T1326" s="11"/>
      <c r="U1326" s="11"/>
      <c r="V1326" s="7"/>
      <c r="W1326" s="8"/>
      <c r="X1326" s="4"/>
      <c r="Y1326" s="7"/>
      <c r="Z1326" s="3"/>
    </row>
    <row r="1327" spans="1:26" x14ac:dyDescent="0.25">
      <c r="A1327" s="2">
        <v>1326</v>
      </c>
      <c r="B1327">
        <v>6384.11</v>
      </c>
      <c r="C1327">
        <v>6</v>
      </c>
      <c r="D1327" s="8">
        <f t="shared" si="40"/>
        <v>1064.0183333333332</v>
      </c>
      <c r="E1327" s="4">
        <v>6</v>
      </c>
      <c r="F1327" s="7">
        <v>11</v>
      </c>
      <c r="G1327" s="3">
        <f t="shared" si="41"/>
        <v>70225.209999999992</v>
      </c>
      <c r="I1327" s="3"/>
      <c r="J1327" s="7"/>
      <c r="K1327" s="11"/>
      <c r="L1327" s="11"/>
      <c r="M1327" s="11"/>
      <c r="N1327" s="7"/>
      <c r="O1327" s="14"/>
      <c r="P1327" s="11"/>
      <c r="Q1327" s="11"/>
      <c r="R1327" s="11"/>
      <c r="S1327" s="11"/>
      <c r="T1327" s="11"/>
      <c r="U1327" s="11"/>
      <c r="V1327" s="7"/>
      <c r="W1327" s="8"/>
      <c r="X1327" s="4"/>
      <c r="Y1327" s="7"/>
      <c r="Z1327" s="3"/>
    </row>
    <row r="1328" spans="1:26" x14ac:dyDescent="0.25">
      <c r="A1328" s="2">
        <v>1327</v>
      </c>
      <c r="B1328">
        <v>5206.2699999999995</v>
      </c>
      <c r="C1328">
        <v>5</v>
      </c>
      <c r="D1328" s="8">
        <f t="shared" si="40"/>
        <v>1041.2539999999999</v>
      </c>
      <c r="E1328" s="4">
        <v>6</v>
      </c>
      <c r="F1328" s="7">
        <v>14</v>
      </c>
      <c r="G1328" s="3">
        <f t="shared" si="41"/>
        <v>87465.335999999996</v>
      </c>
      <c r="I1328" s="3"/>
      <c r="J1328" s="7"/>
      <c r="K1328" s="11"/>
      <c r="L1328" s="11"/>
      <c r="M1328" s="11"/>
      <c r="N1328" s="7"/>
      <c r="O1328" s="14"/>
      <c r="P1328" s="11"/>
      <c r="Q1328" s="11"/>
      <c r="R1328" s="11"/>
      <c r="S1328" s="11"/>
      <c r="T1328" s="11"/>
      <c r="U1328" s="11"/>
      <c r="V1328" s="7"/>
      <c r="W1328" s="8"/>
      <c r="X1328" s="4"/>
      <c r="Y1328" s="7"/>
      <c r="Z1328" s="3"/>
    </row>
    <row r="1329" spans="1:26" x14ac:dyDescent="0.25">
      <c r="A1329" s="2">
        <v>1328</v>
      </c>
      <c r="B1329">
        <v>10301.23</v>
      </c>
      <c r="C1329">
        <v>7</v>
      </c>
      <c r="D1329" s="8">
        <f t="shared" si="40"/>
        <v>1471.6042857142857</v>
      </c>
      <c r="E1329" s="4">
        <v>6</v>
      </c>
      <c r="F1329" s="7">
        <v>5</v>
      </c>
      <c r="G1329" s="3">
        <f t="shared" si="41"/>
        <v>44148.12857142857</v>
      </c>
      <c r="I1329" s="3"/>
      <c r="J1329" s="7"/>
      <c r="K1329" s="11"/>
      <c r="L1329" s="11"/>
      <c r="M1329" s="11"/>
      <c r="N1329" s="7"/>
      <c r="O1329" s="14"/>
      <c r="P1329" s="11"/>
      <c r="Q1329" s="11"/>
      <c r="R1329" s="11"/>
      <c r="S1329" s="11"/>
      <c r="T1329" s="11"/>
      <c r="U1329" s="11"/>
      <c r="V1329" s="7"/>
      <c r="W1329" s="8"/>
      <c r="X1329" s="4"/>
      <c r="Y1329" s="7"/>
      <c r="Z1329" s="3"/>
    </row>
    <row r="1330" spans="1:26" x14ac:dyDescent="0.25">
      <c r="A1330" s="2">
        <v>1329</v>
      </c>
      <c r="B1330">
        <v>14818.119999999999</v>
      </c>
      <c r="C1330">
        <v>11</v>
      </c>
      <c r="D1330" s="8">
        <f t="shared" si="40"/>
        <v>1347.1018181818181</v>
      </c>
      <c r="E1330" s="4">
        <v>6</v>
      </c>
      <c r="F1330" s="7">
        <v>6</v>
      </c>
      <c r="G1330" s="3">
        <f t="shared" si="41"/>
        <v>48495.665454545451</v>
      </c>
      <c r="I1330" s="3"/>
      <c r="J1330" s="7"/>
      <c r="K1330" s="11"/>
      <c r="L1330" s="11"/>
      <c r="M1330" s="11"/>
      <c r="N1330" s="7"/>
      <c r="O1330" s="14"/>
      <c r="P1330" s="11"/>
      <c r="Q1330" s="11"/>
      <c r="R1330" s="11"/>
      <c r="S1330" s="11"/>
      <c r="T1330" s="11"/>
      <c r="U1330" s="11"/>
      <c r="V1330" s="7"/>
      <c r="W1330" s="8"/>
      <c r="X1330" s="4"/>
      <c r="Y1330" s="7"/>
      <c r="Z1330" s="3"/>
    </row>
    <row r="1331" spans="1:26" x14ac:dyDescent="0.25">
      <c r="A1331" s="2">
        <v>1330</v>
      </c>
      <c r="B1331">
        <v>8329.24</v>
      </c>
      <c r="C1331">
        <v>6</v>
      </c>
      <c r="D1331" s="8">
        <f t="shared" si="40"/>
        <v>1388.2066666666667</v>
      </c>
      <c r="E1331" s="4">
        <v>6</v>
      </c>
      <c r="F1331" s="7">
        <v>6</v>
      </c>
      <c r="G1331" s="3">
        <f t="shared" si="41"/>
        <v>49975.44</v>
      </c>
      <c r="I1331" s="3"/>
      <c r="J1331" s="7"/>
      <c r="K1331" s="11"/>
      <c r="L1331" s="11"/>
      <c r="M1331" s="11"/>
      <c r="N1331" s="7"/>
      <c r="O1331" s="14"/>
      <c r="P1331" s="11"/>
      <c r="Q1331" s="11"/>
      <c r="R1331" s="11"/>
      <c r="S1331" s="11"/>
      <c r="T1331" s="11"/>
      <c r="U1331" s="11"/>
      <c r="V1331" s="7"/>
      <c r="W1331" s="8"/>
      <c r="X1331" s="4"/>
      <c r="Y1331" s="7"/>
      <c r="Z1331" s="3"/>
    </row>
    <row r="1332" spans="1:26" x14ac:dyDescent="0.25">
      <c r="A1332" s="2">
        <v>1331</v>
      </c>
      <c r="B1332">
        <v>11641.260000000002</v>
      </c>
      <c r="C1332">
        <v>10</v>
      </c>
      <c r="D1332" s="8">
        <f t="shared" si="40"/>
        <v>1164.1260000000002</v>
      </c>
      <c r="E1332" s="4">
        <v>6</v>
      </c>
      <c r="F1332" s="7">
        <v>11</v>
      </c>
      <c r="G1332" s="3">
        <f t="shared" si="41"/>
        <v>76832.316000000021</v>
      </c>
      <c r="I1332" s="3"/>
      <c r="J1332" s="7"/>
      <c r="K1332" s="11"/>
      <c r="L1332" s="11"/>
      <c r="M1332" s="11"/>
      <c r="N1332" s="7"/>
      <c r="O1332" s="14"/>
      <c r="P1332" s="11"/>
      <c r="Q1332" s="11"/>
      <c r="R1332" s="11"/>
      <c r="S1332" s="11"/>
      <c r="T1332" s="11"/>
      <c r="U1332" s="11"/>
      <c r="V1332" s="7"/>
      <c r="W1332" s="8"/>
      <c r="X1332" s="4"/>
      <c r="Y1332" s="7"/>
      <c r="Z1332" s="3"/>
    </row>
    <row r="1333" spans="1:26" x14ac:dyDescent="0.25">
      <c r="A1333" s="2">
        <v>1332</v>
      </c>
      <c r="B1333">
        <v>7755.3600000000006</v>
      </c>
      <c r="C1333">
        <v>7</v>
      </c>
      <c r="D1333" s="8">
        <f t="shared" si="40"/>
        <v>1107.9085714285716</v>
      </c>
      <c r="E1333" s="4">
        <v>6</v>
      </c>
      <c r="F1333" s="7">
        <v>19</v>
      </c>
      <c r="G1333" s="3">
        <f t="shared" si="41"/>
        <v>126301.57714285716</v>
      </c>
      <c r="I1333" s="3"/>
      <c r="J1333" s="7"/>
      <c r="K1333" s="11"/>
      <c r="L1333" s="11"/>
      <c r="M1333" s="11"/>
      <c r="N1333" s="7"/>
      <c r="O1333" s="14"/>
      <c r="P1333" s="11"/>
      <c r="Q1333" s="11"/>
      <c r="R1333" s="11"/>
      <c r="S1333" s="11"/>
      <c r="T1333" s="11"/>
      <c r="U1333" s="11"/>
      <c r="V1333" s="7"/>
      <c r="W1333" s="8"/>
      <c r="X1333" s="4"/>
      <c r="Y1333" s="7"/>
      <c r="Z1333" s="3"/>
    </row>
    <row r="1334" spans="1:26" x14ac:dyDescent="0.25">
      <c r="A1334" s="2">
        <v>1333</v>
      </c>
      <c r="B1334">
        <v>3501.8999999999996</v>
      </c>
      <c r="C1334">
        <v>3</v>
      </c>
      <c r="D1334" s="8">
        <f t="shared" si="40"/>
        <v>1167.3</v>
      </c>
      <c r="E1334" s="4">
        <v>6</v>
      </c>
      <c r="F1334" s="7">
        <v>17</v>
      </c>
      <c r="G1334" s="3">
        <f t="shared" si="41"/>
        <v>119064.59999999999</v>
      </c>
      <c r="I1334" s="3"/>
      <c r="J1334" s="7"/>
      <c r="K1334" s="11"/>
      <c r="L1334" s="11"/>
      <c r="M1334" s="11"/>
      <c r="N1334" s="7"/>
      <c r="O1334" s="14"/>
      <c r="P1334" s="11"/>
      <c r="Q1334" s="11"/>
      <c r="R1334" s="11"/>
      <c r="S1334" s="11"/>
      <c r="T1334" s="11"/>
      <c r="U1334" s="11"/>
      <c r="V1334" s="7"/>
      <c r="W1334" s="8"/>
      <c r="X1334" s="4"/>
      <c r="Y1334" s="7"/>
      <c r="Z1334" s="3"/>
    </row>
    <row r="1335" spans="1:26" x14ac:dyDescent="0.25">
      <c r="A1335" s="2">
        <v>1334</v>
      </c>
      <c r="B1335">
        <v>3129.3199999999997</v>
      </c>
      <c r="C1335">
        <v>2</v>
      </c>
      <c r="D1335" s="8">
        <f t="shared" si="40"/>
        <v>1564.6599999999999</v>
      </c>
      <c r="E1335" s="4">
        <v>6</v>
      </c>
      <c r="F1335" s="7">
        <v>12</v>
      </c>
      <c r="G1335" s="3">
        <f t="shared" si="41"/>
        <v>112655.51999999999</v>
      </c>
      <c r="I1335" s="3"/>
      <c r="J1335" s="7"/>
      <c r="K1335" s="11"/>
      <c r="L1335" s="11"/>
      <c r="M1335" s="11"/>
      <c r="N1335" s="7"/>
      <c r="O1335" s="14"/>
      <c r="P1335" s="11"/>
      <c r="Q1335" s="11"/>
      <c r="R1335" s="11"/>
      <c r="S1335" s="11"/>
      <c r="T1335" s="11"/>
      <c r="U1335" s="11"/>
      <c r="V1335" s="7"/>
      <c r="W1335" s="8"/>
      <c r="X1335" s="4"/>
      <c r="Y1335" s="7"/>
      <c r="Z1335" s="3"/>
    </row>
    <row r="1336" spans="1:26" x14ac:dyDescent="0.25">
      <c r="A1336" s="2">
        <v>1335</v>
      </c>
      <c r="B1336">
        <v>7295.2699999999995</v>
      </c>
      <c r="C1336">
        <v>7</v>
      </c>
      <c r="D1336" s="8">
        <f t="shared" si="40"/>
        <v>1042.1814285714286</v>
      </c>
      <c r="E1336" s="4">
        <v>6</v>
      </c>
      <c r="F1336" s="7">
        <v>9</v>
      </c>
      <c r="G1336" s="3">
        <f t="shared" si="41"/>
        <v>56277.79714285714</v>
      </c>
      <c r="I1336" s="3"/>
      <c r="J1336" s="7"/>
      <c r="K1336" s="11"/>
      <c r="L1336" s="11"/>
      <c r="M1336" s="11"/>
      <c r="N1336" s="7"/>
      <c r="O1336" s="14"/>
      <c r="P1336" s="11"/>
      <c r="Q1336" s="11"/>
      <c r="R1336" s="11"/>
      <c r="S1336" s="11"/>
      <c r="T1336" s="11"/>
      <c r="U1336" s="11"/>
      <c r="V1336" s="7"/>
      <c r="W1336" s="8"/>
      <c r="X1336" s="4"/>
      <c r="Y1336" s="7"/>
      <c r="Z1336" s="3"/>
    </row>
    <row r="1337" spans="1:26" x14ac:dyDescent="0.25">
      <c r="A1337" s="2">
        <v>1336</v>
      </c>
      <c r="B1337">
        <v>6095.6600000000008</v>
      </c>
      <c r="C1337">
        <v>6</v>
      </c>
      <c r="D1337" s="8">
        <f t="shared" si="40"/>
        <v>1015.9433333333335</v>
      </c>
      <c r="E1337" s="4">
        <v>6</v>
      </c>
      <c r="F1337" s="7">
        <v>4</v>
      </c>
      <c r="G1337" s="3">
        <f t="shared" si="41"/>
        <v>24382.640000000003</v>
      </c>
      <c r="I1337" s="3"/>
      <c r="J1337" s="7"/>
      <c r="K1337" s="11"/>
      <c r="L1337" s="11"/>
      <c r="M1337" s="11"/>
      <c r="N1337" s="7"/>
      <c r="O1337" s="14"/>
      <c r="P1337" s="11"/>
      <c r="Q1337" s="11"/>
      <c r="R1337" s="11"/>
      <c r="S1337" s="11"/>
      <c r="T1337" s="11"/>
      <c r="U1337" s="11"/>
      <c r="V1337" s="7"/>
      <c r="W1337" s="8"/>
      <c r="X1337" s="4"/>
      <c r="Y1337" s="7"/>
      <c r="Z1337" s="3"/>
    </row>
    <row r="1338" spans="1:26" x14ac:dyDescent="0.25">
      <c r="A1338" s="2">
        <v>1337</v>
      </c>
      <c r="B1338">
        <v>6160.39</v>
      </c>
      <c r="C1338">
        <v>6</v>
      </c>
      <c r="D1338" s="8">
        <f t="shared" si="40"/>
        <v>1026.7316666666668</v>
      </c>
      <c r="E1338" s="4">
        <v>6</v>
      </c>
      <c r="F1338" s="7">
        <v>3</v>
      </c>
      <c r="G1338" s="3">
        <f t="shared" si="41"/>
        <v>18481.170000000006</v>
      </c>
      <c r="I1338" s="3"/>
      <c r="J1338" s="7"/>
      <c r="K1338" s="11"/>
      <c r="L1338" s="11"/>
      <c r="M1338" s="11"/>
      <c r="N1338" s="7"/>
      <c r="O1338" s="14"/>
      <c r="P1338" s="7"/>
      <c r="Q1338" s="11"/>
      <c r="R1338" s="11"/>
      <c r="S1338" s="11"/>
      <c r="T1338" s="11"/>
      <c r="U1338" s="11"/>
      <c r="V1338" s="7"/>
      <c r="W1338" s="8"/>
      <c r="X1338" s="4"/>
      <c r="Y1338" s="7"/>
      <c r="Z1338" s="3"/>
    </row>
    <row r="1339" spans="1:26" x14ac:dyDescent="0.25">
      <c r="A1339" s="2">
        <v>1338</v>
      </c>
      <c r="B1339">
        <v>1671.8400000000001</v>
      </c>
      <c r="C1339">
        <v>2</v>
      </c>
      <c r="D1339" s="8">
        <f t="shared" si="40"/>
        <v>835.92000000000007</v>
      </c>
      <c r="E1339" s="4">
        <v>6</v>
      </c>
      <c r="F1339" s="7">
        <v>15</v>
      </c>
      <c r="G1339" s="3">
        <f t="shared" si="41"/>
        <v>75232.800000000003</v>
      </c>
      <c r="I1339" s="3"/>
      <c r="J1339" s="7"/>
      <c r="K1339" s="11"/>
      <c r="L1339" s="11"/>
      <c r="M1339" s="11"/>
      <c r="N1339" s="7"/>
      <c r="O1339" s="14"/>
      <c r="P1339" s="11"/>
      <c r="Q1339" s="11"/>
      <c r="R1339" s="11"/>
      <c r="S1339" s="11"/>
      <c r="T1339" s="11"/>
      <c r="U1339" s="11"/>
      <c r="V1339" s="7"/>
      <c r="W1339" s="8"/>
      <c r="X1339" s="4"/>
      <c r="Y1339" s="7"/>
      <c r="Z1339" s="3"/>
    </row>
    <row r="1340" spans="1:26" x14ac:dyDescent="0.25">
      <c r="A1340" s="2">
        <v>1339</v>
      </c>
      <c r="B1340">
        <v>6447.4800000000014</v>
      </c>
      <c r="C1340">
        <v>5</v>
      </c>
      <c r="D1340" s="8">
        <f t="shared" si="40"/>
        <v>1289.4960000000003</v>
      </c>
      <c r="E1340" s="4">
        <v>6</v>
      </c>
      <c r="F1340" s="7">
        <v>10</v>
      </c>
      <c r="G1340" s="3">
        <f t="shared" si="41"/>
        <v>77369.760000000024</v>
      </c>
      <c r="I1340" s="3"/>
      <c r="J1340" s="7"/>
      <c r="K1340" s="11"/>
      <c r="L1340" s="11"/>
      <c r="M1340" s="11"/>
      <c r="N1340" s="7"/>
      <c r="O1340" s="14"/>
      <c r="P1340" s="11"/>
      <c r="Q1340" s="11"/>
      <c r="R1340" s="11"/>
      <c r="S1340" s="11"/>
      <c r="T1340" s="11"/>
      <c r="U1340" s="11"/>
      <c r="V1340" s="7"/>
      <c r="W1340" s="8"/>
      <c r="X1340" s="4"/>
      <c r="Y1340" s="7"/>
      <c r="Z1340" s="3"/>
    </row>
    <row r="1341" spans="1:26" x14ac:dyDescent="0.25">
      <c r="A1341" s="2">
        <v>1340</v>
      </c>
      <c r="B1341">
        <v>7371.420000000001</v>
      </c>
      <c r="C1341">
        <v>8</v>
      </c>
      <c r="D1341" s="8">
        <f t="shared" si="40"/>
        <v>921.42750000000012</v>
      </c>
      <c r="E1341" s="4">
        <v>6</v>
      </c>
      <c r="F1341" s="7">
        <v>14</v>
      </c>
      <c r="G1341" s="3">
        <f t="shared" si="41"/>
        <v>77399.91</v>
      </c>
      <c r="I1341" s="3"/>
      <c r="J1341" s="7"/>
      <c r="K1341" s="11"/>
      <c r="L1341" s="11"/>
      <c r="M1341" s="11"/>
      <c r="N1341" s="7"/>
      <c r="O1341" s="14"/>
      <c r="P1341" s="11"/>
      <c r="Q1341" s="11"/>
      <c r="R1341" s="11"/>
      <c r="S1341" s="11"/>
      <c r="T1341" s="11"/>
      <c r="U1341" s="11"/>
      <c r="V1341" s="7"/>
      <c r="W1341" s="8"/>
      <c r="X1341" s="4"/>
      <c r="Y1341" s="7"/>
      <c r="Z1341" s="3"/>
    </row>
    <row r="1342" spans="1:26" x14ac:dyDescent="0.25">
      <c r="A1342" s="2">
        <v>1341</v>
      </c>
      <c r="B1342">
        <v>2841.0999999999995</v>
      </c>
      <c r="C1342">
        <v>4</v>
      </c>
      <c r="D1342" s="8">
        <f t="shared" si="40"/>
        <v>710.27499999999986</v>
      </c>
      <c r="E1342" s="4">
        <v>6</v>
      </c>
      <c r="F1342" s="7">
        <v>14</v>
      </c>
      <c r="G1342" s="3">
        <f t="shared" si="41"/>
        <v>59663.099999999991</v>
      </c>
      <c r="I1342" s="3"/>
      <c r="J1342" s="7"/>
      <c r="K1342" s="11"/>
      <c r="L1342" s="11"/>
      <c r="M1342" s="11"/>
      <c r="N1342" s="7"/>
      <c r="O1342" s="14"/>
      <c r="P1342" s="11"/>
      <c r="Q1342" s="11"/>
      <c r="R1342" s="11"/>
      <c r="S1342" s="11"/>
      <c r="T1342" s="11"/>
      <c r="U1342" s="11"/>
      <c r="V1342" s="7"/>
      <c r="W1342" s="8"/>
      <c r="X1342" s="4"/>
      <c r="Y1342" s="7"/>
      <c r="Z1342" s="3"/>
    </row>
    <row r="1343" spans="1:26" x14ac:dyDescent="0.25">
      <c r="A1343" s="2">
        <v>1342</v>
      </c>
      <c r="B1343">
        <v>4066.81</v>
      </c>
      <c r="C1343">
        <v>4</v>
      </c>
      <c r="D1343" s="8">
        <f t="shared" si="40"/>
        <v>1016.7025</v>
      </c>
      <c r="E1343" s="4">
        <v>6</v>
      </c>
      <c r="F1343" s="7">
        <v>18</v>
      </c>
      <c r="G1343" s="3">
        <f t="shared" si="41"/>
        <v>109803.87</v>
      </c>
      <c r="I1343" s="3"/>
      <c r="J1343" s="7"/>
      <c r="K1343" s="11"/>
      <c r="L1343" s="11"/>
      <c r="M1343" s="11"/>
      <c r="N1343" s="7"/>
      <c r="O1343" s="14"/>
      <c r="P1343" s="11"/>
      <c r="Q1343" s="11"/>
      <c r="R1343" s="11"/>
      <c r="S1343" s="11"/>
      <c r="T1343" s="11"/>
      <c r="U1343" s="11"/>
      <c r="V1343" s="7"/>
      <c r="W1343" s="8"/>
      <c r="X1343" s="4"/>
      <c r="Y1343" s="7"/>
      <c r="Z1343" s="3"/>
    </row>
    <row r="1344" spans="1:26" x14ac:dyDescent="0.25">
      <c r="A1344" s="2">
        <v>1343</v>
      </c>
      <c r="B1344">
        <v>3737.6800000000003</v>
      </c>
      <c r="C1344">
        <v>3</v>
      </c>
      <c r="D1344" s="8">
        <f t="shared" si="40"/>
        <v>1245.8933333333334</v>
      </c>
      <c r="E1344" s="4">
        <v>6</v>
      </c>
      <c r="F1344" s="7">
        <v>15</v>
      </c>
      <c r="G1344" s="3">
        <f t="shared" si="41"/>
        <v>112130.40000000001</v>
      </c>
      <c r="I1344" s="3"/>
      <c r="J1344" s="7"/>
      <c r="K1344" s="11"/>
      <c r="L1344" s="11"/>
      <c r="M1344" s="11"/>
      <c r="N1344" s="7"/>
      <c r="O1344" s="14"/>
      <c r="P1344" s="11"/>
      <c r="Q1344" s="11"/>
      <c r="R1344" s="11"/>
      <c r="S1344" s="11"/>
      <c r="T1344" s="11"/>
      <c r="U1344" s="11"/>
      <c r="V1344" s="7"/>
      <c r="W1344" s="8"/>
      <c r="X1344" s="4"/>
      <c r="Y1344" s="7"/>
      <c r="Z1344" s="3"/>
    </row>
    <row r="1345" spans="1:26" x14ac:dyDescent="0.25">
      <c r="A1345" s="2">
        <v>1344</v>
      </c>
      <c r="B1345">
        <v>1709.46</v>
      </c>
      <c r="C1345">
        <v>3</v>
      </c>
      <c r="D1345" s="8">
        <f t="shared" si="40"/>
        <v>569.82000000000005</v>
      </c>
      <c r="E1345" s="4">
        <v>6</v>
      </c>
      <c r="F1345" s="7">
        <v>11</v>
      </c>
      <c r="G1345" s="3">
        <f t="shared" si="41"/>
        <v>37608.120000000003</v>
      </c>
      <c r="I1345" s="3"/>
      <c r="J1345" s="7"/>
      <c r="K1345" s="11"/>
      <c r="L1345" s="11"/>
      <c r="M1345" s="11"/>
      <c r="N1345" s="7"/>
      <c r="O1345" s="14"/>
      <c r="P1345" s="7"/>
      <c r="Q1345" s="11"/>
      <c r="R1345" s="11"/>
      <c r="S1345" s="11"/>
      <c r="T1345" s="11"/>
      <c r="U1345" s="11"/>
      <c r="V1345" s="7"/>
      <c r="W1345" s="8"/>
      <c r="X1345" s="4"/>
      <c r="Y1345" s="7"/>
      <c r="Z1345" s="3"/>
    </row>
    <row r="1346" spans="1:26" x14ac:dyDescent="0.25">
      <c r="A1346" s="2">
        <v>1345</v>
      </c>
      <c r="B1346">
        <v>8121.72</v>
      </c>
      <c r="C1346">
        <v>6</v>
      </c>
      <c r="D1346" s="8">
        <f t="shared" si="40"/>
        <v>1353.6200000000001</v>
      </c>
      <c r="E1346" s="4">
        <v>6</v>
      </c>
      <c r="F1346" s="7">
        <v>5</v>
      </c>
      <c r="G1346" s="3">
        <f t="shared" si="41"/>
        <v>40608.600000000006</v>
      </c>
      <c r="I1346" s="3"/>
      <c r="J1346" s="7"/>
      <c r="K1346" s="11"/>
      <c r="L1346" s="11"/>
      <c r="M1346" s="11"/>
      <c r="N1346" s="7"/>
      <c r="O1346" s="14"/>
      <c r="P1346" s="11"/>
      <c r="Q1346" s="11"/>
      <c r="R1346" s="11"/>
      <c r="S1346" s="11"/>
      <c r="T1346" s="11"/>
      <c r="U1346" s="11"/>
      <c r="V1346" s="7"/>
      <c r="W1346" s="8"/>
      <c r="X1346" s="4"/>
      <c r="Y1346" s="7"/>
      <c r="Z1346" s="3"/>
    </row>
    <row r="1347" spans="1:26" x14ac:dyDescent="0.25">
      <c r="A1347" s="2">
        <v>1346</v>
      </c>
      <c r="B1347">
        <v>10530.7</v>
      </c>
      <c r="C1347">
        <v>9</v>
      </c>
      <c r="D1347" s="8">
        <f t="shared" si="40"/>
        <v>1170.0777777777778</v>
      </c>
      <c r="E1347" s="4">
        <v>6</v>
      </c>
      <c r="F1347" s="7">
        <v>4</v>
      </c>
      <c r="G1347" s="3">
        <f t="shared" si="41"/>
        <v>28081.866666666669</v>
      </c>
      <c r="I1347" s="3"/>
      <c r="J1347" s="7"/>
      <c r="K1347" s="11"/>
      <c r="L1347" s="11"/>
      <c r="M1347" s="11"/>
      <c r="N1347" s="7"/>
      <c r="O1347" s="14"/>
      <c r="P1347" s="11"/>
      <c r="Q1347" s="11"/>
      <c r="R1347" s="11"/>
      <c r="S1347" s="11"/>
      <c r="T1347" s="11"/>
      <c r="U1347" s="11"/>
      <c r="V1347" s="7"/>
      <c r="W1347" s="8"/>
      <c r="X1347" s="4"/>
      <c r="Y1347" s="7"/>
      <c r="Z1347" s="3"/>
    </row>
    <row r="1348" spans="1:26" x14ac:dyDescent="0.25">
      <c r="A1348" s="2">
        <v>1347</v>
      </c>
      <c r="B1348">
        <v>6106.51</v>
      </c>
      <c r="C1348">
        <v>6</v>
      </c>
      <c r="D1348" s="8">
        <f t="shared" si="40"/>
        <v>1017.7516666666667</v>
      </c>
      <c r="E1348" s="4">
        <v>6</v>
      </c>
      <c r="F1348" s="7">
        <v>12</v>
      </c>
      <c r="G1348" s="3">
        <f t="shared" si="41"/>
        <v>73278.12</v>
      </c>
      <c r="I1348" s="3"/>
      <c r="J1348" s="7"/>
      <c r="K1348" s="11"/>
      <c r="L1348" s="11"/>
      <c r="M1348" s="11"/>
      <c r="N1348" s="7"/>
      <c r="O1348" s="14"/>
      <c r="P1348" s="11"/>
      <c r="Q1348" s="11"/>
      <c r="R1348" s="11"/>
      <c r="S1348" s="11"/>
      <c r="T1348" s="11"/>
      <c r="U1348" s="11"/>
      <c r="V1348" s="7"/>
      <c r="W1348" s="8"/>
      <c r="X1348" s="4"/>
      <c r="Y1348" s="7"/>
      <c r="Z1348" s="3"/>
    </row>
    <row r="1349" spans="1:26" x14ac:dyDescent="0.25">
      <c r="A1349" s="2">
        <v>1348</v>
      </c>
      <c r="B1349">
        <v>7592.16</v>
      </c>
      <c r="C1349">
        <v>5</v>
      </c>
      <c r="D1349" s="8">
        <f t="shared" ref="D1349:D1412" si="42">B1349/C1349</f>
        <v>1518.432</v>
      </c>
      <c r="E1349" s="4">
        <v>6</v>
      </c>
      <c r="F1349" s="7">
        <v>19</v>
      </c>
      <c r="G1349" s="3">
        <f t="shared" ref="G1349:G1412" si="43">(D1349*E1349)*F1349</f>
        <v>173101.24800000002</v>
      </c>
      <c r="I1349" s="3"/>
      <c r="J1349" s="7"/>
      <c r="K1349" s="11"/>
      <c r="L1349" s="11"/>
      <c r="M1349" s="11"/>
      <c r="N1349" s="7"/>
      <c r="O1349" s="14"/>
      <c r="P1349" s="11"/>
      <c r="Q1349" s="11"/>
      <c r="R1349" s="11"/>
      <c r="S1349" s="11"/>
      <c r="T1349" s="11"/>
      <c r="U1349" s="11"/>
      <c r="V1349" s="7"/>
      <c r="W1349" s="8"/>
      <c r="X1349" s="4"/>
      <c r="Y1349" s="7"/>
      <c r="Z1349" s="3"/>
    </row>
    <row r="1350" spans="1:26" x14ac:dyDescent="0.25">
      <c r="A1350" s="2">
        <v>1349</v>
      </c>
      <c r="B1350">
        <v>4387.99</v>
      </c>
      <c r="C1350">
        <v>6</v>
      </c>
      <c r="D1350" s="8">
        <f t="shared" si="42"/>
        <v>731.33166666666659</v>
      </c>
      <c r="E1350" s="4">
        <v>6</v>
      </c>
      <c r="F1350" s="7">
        <v>14</v>
      </c>
      <c r="G1350" s="3">
        <f t="shared" si="43"/>
        <v>61431.86</v>
      </c>
      <c r="I1350" s="3"/>
      <c r="J1350" s="7"/>
      <c r="K1350" s="11"/>
      <c r="L1350" s="11"/>
      <c r="M1350" s="11"/>
      <c r="N1350" s="7"/>
      <c r="O1350" s="14"/>
      <c r="P1350" s="11"/>
      <c r="Q1350" s="11"/>
      <c r="R1350" s="11"/>
      <c r="S1350" s="11"/>
      <c r="T1350" s="11"/>
      <c r="U1350" s="11"/>
      <c r="V1350" s="7"/>
      <c r="W1350" s="8"/>
      <c r="X1350" s="4"/>
      <c r="Y1350" s="7"/>
      <c r="Z1350" s="3"/>
    </row>
    <row r="1351" spans="1:26" x14ac:dyDescent="0.25">
      <c r="A1351" s="2">
        <v>1350</v>
      </c>
      <c r="B1351">
        <v>2243.46</v>
      </c>
      <c r="C1351">
        <v>2</v>
      </c>
      <c r="D1351" s="8">
        <f t="shared" si="42"/>
        <v>1121.73</v>
      </c>
      <c r="E1351" s="4">
        <v>6</v>
      </c>
      <c r="F1351" s="7">
        <v>13</v>
      </c>
      <c r="G1351" s="3">
        <f t="shared" si="43"/>
        <v>87494.94</v>
      </c>
      <c r="I1351" s="3"/>
      <c r="J1351" s="7"/>
      <c r="K1351" s="11"/>
      <c r="L1351" s="11"/>
      <c r="M1351" s="11"/>
      <c r="N1351" s="7"/>
      <c r="O1351" s="14"/>
      <c r="P1351" s="11"/>
      <c r="Q1351" s="11"/>
      <c r="R1351" s="11"/>
      <c r="S1351" s="11"/>
      <c r="T1351" s="11"/>
      <c r="U1351" s="11"/>
      <c r="V1351" s="7"/>
      <c r="W1351" s="8"/>
      <c r="X1351" s="4"/>
      <c r="Y1351" s="7"/>
      <c r="Z1351" s="3"/>
    </row>
    <row r="1352" spans="1:26" x14ac:dyDescent="0.25">
      <c r="A1352" s="2">
        <v>1351</v>
      </c>
      <c r="B1352">
        <v>8020.08</v>
      </c>
      <c r="C1352">
        <v>6</v>
      </c>
      <c r="D1352" s="8">
        <f t="shared" si="42"/>
        <v>1336.68</v>
      </c>
      <c r="E1352" s="4">
        <v>6</v>
      </c>
      <c r="F1352" s="7">
        <v>1</v>
      </c>
      <c r="G1352" s="3">
        <f t="shared" si="43"/>
        <v>8020.08</v>
      </c>
      <c r="I1352" s="3"/>
      <c r="J1352" s="7"/>
      <c r="K1352" s="11"/>
      <c r="L1352" s="11"/>
      <c r="M1352" s="11"/>
      <c r="N1352" s="7"/>
      <c r="O1352" s="14"/>
      <c r="P1352" s="11"/>
      <c r="Q1352" s="11"/>
      <c r="R1352" s="11"/>
      <c r="S1352" s="11"/>
      <c r="T1352" s="11"/>
      <c r="U1352" s="11"/>
      <c r="V1352" s="7"/>
      <c r="W1352" s="8"/>
      <c r="X1352" s="4"/>
      <c r="Y1352" s="7"/>
      <c r="Z1352" s="3"/>
    </row>
    <row r="1353" spans="1:26" x14ac:dyDescent="0.25">
      <c r="A1353" s="2">
        <v>1352</v>
      </c>
      <c r="B1353">
        <v>2496.04</v>
      </c>
      <c r="C1353">
        <v>3</v>
      </c>
      <c r="D1353" s="8">
        <f t="shared" si="42"/>
        <v>832.01333333333332</v>
      </c>
      <c r="E1353" s="4">
        <v>6</v>
      </c>
      <c r="F1353" s="7">
        <v>8</v>
      </c>
      <c r="G1353" s="3">
        <f t="shared" si="43"/>
        <v>39936.639999999999</v>
      </c>
      <c r="I1353" s="3"/>
      <c r="J1353" s="7"/>
      <c r="K1353" s="11"/>
      <c r="L1353" s="11"/>
      <c r="M1353" s="11"/>
      <c r="N1353" s="7"/>
      <c r="O1353" s="14"/>
      <c r="P1353" s="11"/>
      <c r="Q1353" s="11"/>
      <c r="R1353" s="11"/>
      <c r="S1353" s="11"/>
      <c r="T1353" s="11"/>
      <c r="U1353" s="11"/>
      <c r="V1353" s="7"/>
      <c r="W1353" s="8"/>
      <c r="X1353" s="4"/>
      <c r="Y1353" s="7"/>
      <c r="Z1353" s="3"/>
    </row>
    <row r="1354" spans="1:26" x14ac:dyDescent="0.25">
      <c r="A1354" s="2">
        <v>1353</v>
      </c>
      <c r="B1354">
        <v>6708.3499999999995</v>
      </c>
      <c r="C1354">
        <v>8</v>
      </c>
      <c r="D1354" s="8">
        <f t="shared" si="42"/>
        <v>838.54374999999993</v>
      </c>
      <c r="E1354" s="4">
        <v>6</v>
      </c>
      <c r="F1354" s="7" t="s">
        <v>5</v>
      </c>
      <c r="G1354" s="3" t="e">
        <f t="shared" si="43"/>
        <v>#VALUE!</v>
      </c>
      <c r="I1354" s="3"/>
      <c r="J1354" s="7"/>
      <c r="K1354" s="11"/>
      <c r="L1354" s="7"/>
      <c r="M1354" s="11"/>
      <c r="N1354" s="7"/>
      <c r="O1354" s="7"/>
      <c r="P1354" s="11"/>
      <c r="Q1354" s="11"/>
      <c r="R1354" s="11"/>
      <c r="S1354" s="11"/>
      <c r="T1354" s="11"/>
      <c r="U1354" s="11"/>
      <c r="V1354" s="7"/>
      <c r="W1354" s="8"/>
      <c r="X1354" s="4"/>
      <c r="Y1354" s="7"/>
      <c r="Z1354" s="3"/>
    </row>
    <row r="1355" spans="1:26" x14ac:dyDescent="0.25">
      <c r="A1355" s="2">
        <v>1354</v>
      </c>
      <c r="B1355">
        <v>3170.25</v>
      </c>
      <c r="C1355">
        <v>3</v>
      </c>
      <c r="D1355" s="8">
        <f t="shared" si="42"/>
        <v>1056.75</v>
      </c>
      <c r="E1355" s="4">
        <v>6</v>
      </c>
      <c r="F1355" s="7">
        <v>18</v>
      </c>
      <c r="G1355" s="3">
        <f t="shared" si="43"/>
        <v>114129</v>
      </c>
      <c r="I1355" s="3"/>
      <c r="J1355" s="7"/>
      <c r="K1355" s="11"/>
      <c r="L1355" s="11"/>
      <c r="M1355" s="11"/>
      <c r="N1355" s="7"/>
      <c r="O1355" s="14"/>
      <c r="P1355" s="11"/>
      <c r="Q1355" s="11"/>
      <c r="R1355" s="11"/>
      <c r="S1355" s="11"/>
      <c r="T1355" s="11"/>
      <c r="U1355" s="11"/>
      <c r="V1355" s="7"/>
      <c r="W1355" s="8"/>
      <c r="X1355" s="4"/>
      <c r="Y1355" s="7"/>
      <c r="Z1355" s="3"/>
    </row>
    <row r="1356" spans="1:26" x14ac:dyDescent="0.25">
      <c r="A1356" s="2">
        <v>1355</v>
      </c>
      <c r="B1356">
        <v>5458.11</v>
      </c>
      <c r="C1356">
        <v>5</v>
      </c>
      <c r="D1356" s="8">
        <f t="shared" si="42"/>
        <v>1091.6219999999998</v>
      </c>
      <c r="E1356" s="4">
        <v>6</v>
      </c>
      <c r="F1356" s="7">
        <v>11</v>
      </c>
      <c r="G1356" s="3">
        <f t="shared" si="43"/>
        <v>72047.051999999996</v>
      </c>
      <c r="I1356" s="3"/>
      <c r="J1356" s="7"/>
      <c r="K1356" s="11"/>
      <c r="L1356" s="11"/>
      <c r="M1356" s="11"/>
      <c r="N1356" s="7"/>
      <c r="O1356" s="14"/>
      <c r="P1356" s="11"/>
      <c r="Q1356" s="11"/>
      <c r="R1356" s="11"/>
      <c r="S1356" s="11"/>
      <c r="T1356" s="11"/>
      <c r="U1356" s="11"/>
      <c r="V1356" s="7"/>
      <c r="W1356" s="8"/>
      <c r="X1356" s="4"/>
      <c r="Y1356" s="7"/>
      <c r="Z1356" s="3"/>
    </row>
    <row r="1357" spans="1:26" x14ac:dyDescent="0.25">
      <c r="A1357" s="2">
        <v>1356</v>
      </c>
      <c r="B1357">
        <v>6474.3899999999994</v>
      </c>
      <c r="C1357">
        <v>6</v>
      </c>
      <c r="D1357" s="8">
        <f t="shared" si="42"/>
        <v>1079.0649999999998</v>
      </c>
      <c r="E1357" s="4">
        <v>6</v>
      </c>
      <c r="F1357" s="7">
        <v>2</v>
      </c>
      <c r="G1357" s="3">
        <f t="shared" si="43"/>
        <v>12948.779999999999</v>
      </c>
      <c r="I1357" s="3"/>
      <c r="J1357" s="7"/>
      <c r="K1357" s="11"/>
      <c r="L1357" s="11"/>
      <c r="M1357" s="11"/>
      <c r="N1357" s="7"/>
      <c r="O1357" s="14"/>
      <c r="P1357" s="11"/>
      <c r="Q1357" s="11"/>
      <c r="R1357" s="11"/>
      <c r="S1357" s="11"/>
      <c r="T1357" s="11"/>
      <c r="U1357" s="11"/>
      <c r="V1357" s="7"/>
      <c r="W1357" s="8"/>
      <c r="X1357" s="4"/>
      <c r="Y1357" s="7"/>
      <c r="Z1357" s="3"/>
    </row>
    <row r="1358" spans="1:26" x14ac:dyDescent="0.25">
      <c r="A1358" s="2">
        <v>1357</v>
      </c>
      <c r="B1358">
        <v>12232.580000000002</v>
      </c>
      <c r="C1358">
        <v>9</v>
      </c>
      <c r="D1358" s="8">
        <f t="shared" si="42"/>
        <v>1359.1755555555558</v>
      </c>
      <c r="E1358" s="4">
        <v>6</v>
      </c>
      <c r="F1358" s="7">
        <v>1</v>
      </c>
      <c r="G1358" s="3">
        <f t="shared" si="43"/>
        <v>8155.0533333333351</v>
      </c>
      <c r="I1358" s="3"/>
      <c r="J1358" s="7"/>
      <c r="K1358" s="11"/>
      <c r="L1358" s="11"/>
      <c r="M1358" s="11"/>
      <c r="N1358" s="7"/>
      <c r="O1358" s="14"/>
      <c r="P1358" s="11"/>
      <c r="Q1358" s="11"/>
      <c r="R1358" s="11"/>
      <c r="S1358" s="11"/>
      <c r="T1358" s="11"/>
      <c r="U1358" s="11"/>
      <c r="V1358" s="7"/>
      <c r="W1358" s="8"/>
      <c r="X1358" s="4"/>
      <c r="Y1358" s="7"/>
      <c r="Z1358" s="3"/>
    </row>
    <row r="1359" spans="1:26" x14ac:dyDescent="0.25">
      <c r="A1359" s="2">
        <v>1358</v>
      </c>
      <c r="B1359">
        <v>8559.16</v>
      </c>
      <c r="C1359">
        <v>8</v>
      </c>
      <c r="D1359" s="8">
        <f t="shared" si="42"/>
        <v>1069.895</v>
      </c>
      <c r="E1359" s="4">
        <v>6</v>
      </c>
      <c r="F1359" s="7">
        <v>13</v>
      </c>
      <c r="G1359" s="3">
        <f t="shared" si="43"/>
        <v>83451.81</v>
      </c>
      <c r="I1359" s="3"/>
      <c r="J1359" s="7"/>
      <c r="K1359" s="11"/>
      <c r="L1359" s="11"/>
      <c r="M1359" s="11"/>
      <c r="N1359" s="7"/>
      <c r="O1359" s="14"/>
      <c r="P1359" s="11"/>
      <c r="Q1359" s="11"/>
      <c r="R1359" s="11"/>
      <c r="S1359" s="11"/>
      <c r="T1359" s="11"/>
      <c r="U1359" s="11"/>
      <c r="V1359" s="7"/>
      <c r="W1359" s="8"/>
      <c r="X1359" s="4"/>
      <c r="Y1359" s="7"/>
      <c r="Z1359" s="3"/>
    </row>
    <row r="1360" spans="1:26" x14ac:dyDescent="0.25">
      <c r="A1360" s="2">
        <v>1359</v>
      </c>
      <c r="B1360">
        <v>2027.25</v>
      </c>
      <c r="C1360">
        <v>2</v>
      </c>
      <c r="D1360" s="8">
        <f t="shared" si="42"/>
        <v>1013.625</v>
      </c>
      <c r="E1360" s="4">
        <v>6</v>
      </c>
      <c r="F1360" s="7">
        <v>6</v>
      </c>
      <c r="G1360" s="3">
        <f t="shared" si="43"/>
        <v>36490.5</v>
      </c>
      <c r="I1360" s="3"/>
      <c r="J1360" s="7"/>
      <c r="K1360" s="11"/>
      <c r="L1360" s="11"/>
      <c r="M1360" s="11"/>
      <c r="N1360" s="7"/>
      <c r="O1360" s="14"/>
      <c r="P1360" s="11"/>
      <c r="Q1360" s="11"/>
      <c r="R1360" s="11"/>
      <c r="S1360" s="11"/>
      <c r="T1360" s="11"/>
      <c r="U1360" s="11"/>
      <c r="V1360" s="7"/>
      <c r="W1360" s="8"/>
      <c r="X1360" s="4"/>
      <c r="Y1360" s="7"/>
      <c r="Z1360" s="3"/>
    </row>
    <row r="1361" spans="1:26" x14ac:dyDescent="0.25">
      <c r="A1361" s="2">
        <v>1360</v>
      </c>
      <c r="B1361">
        <v>3476.3199999999997</v>
      </c>
      <c r="C1361">
        <v>3</v>
      </c>
      <c r="D1361" s="8">
        <f t="shared" si="42"/>
        <v>1158.7733333333333</v>
      </c>
      <c r="E1361" s="4">
        <v>6</v>
      </c>
      <c r="F1361" s="7">
        <v>6</v>
      </c>
      <c r="G1361" s="3">
        <f t="shared" si="43"/>
        <v>41715.839999999997</v>
      </c>
      <c r="I1361" s="3"/>
      <c r="J1361" s="7"/>
      <c r="K1361" s="11"/>
      <c r="L1361" s="11"/>
      <c r="M1361" s="11"/>
      <c r="N1361" s="7"/>
      <c r="O1361" s="14"/>
      <c r="P1361" s="11"/>
      <c r="Q1361" s="11"/>
      <c r="R1361" s="11"/>
      <c r="S1361" s="11"/>
      <c r="T1361" s="11"/>
      <c r="U1361" s="11"/>
      <c r="V1361" s="7"/>
      <c r="W1361" s="8"/>
      <c r="X1361" s="4"/>
      <c r="Y1361" s="7"/>
      <c r="Z1361" s="3"/>
    </row>
    <row r="1362" spans="1:26" x14ac:dyDescent="0.25">
      <c r="A1362" s="2">
        <v>1361</v>
      </c>
      <c r="B1362">
        <v>7203.26</v>
      </c>
      <c r="C1362">
        <v>6</v>
      </c>
      <c r="D1362" s="8">
        <f t="shared" si="42"/>
        <v>1200.5433333333333</v>
      </c>
      <c r="E1362" s="4">
        <v>6</v>
      </c>
      <c r="F1362" s="7">
        <v>6</v>
      </c>
      <c r="G1362" s="3">
        <f t="shared" si="43"/>
        <v>43219.56</v>
      </c>
      <c r="I1362" s="3"/>
      <c r="J1362" s="7"/>
      <c r="K1362" s="11"/>
      <c r="L1362" s="11"/>
      <c r="M1362" s="11"/>
      <c r="N1362" s="7"/>
      <c r="O1362" s="14"/>
      <c r="P1362" s="11"/>
      <c r="Q1362" s="11"/>
      <c r="R1362" s="11"/>
      <c r="S1362" s="11"/>
      <c r="T1362" s="11"/>
      <c r="U1362" s="11"/>
      <c r="V1362" s="7"/>
      <c r="W1362" s="8"/>
      <c r="X1362" s="4"/>
      <c r="Y1362" s="7"/>
      <c r="Z1362" s="3"/>
    </row>
    <row r="1363" spans="1:26" x14ac:dyDescent="0.25">
      <c r="A1363" s="2">
        <v>1362</v>
      </c>
      <c r="B1363">
        <v>2948.34</v>
      </c>
      <c r="C1363">
        <v>2</v>
      </c>
      <c r="D1363" s="8">
        <f t="shared" si="42"/>
        <v>1474.17</v>
      </c>
      <c r="E1363" s="4">
        <v>6</v>
      </c>
      <c r="F1363" s="7">
        <v>15</v>
      </c>
      <c r="G1363" s="3">
        <f t="shared" si="43"/>
        <v>132675.30000000002</v>
      </c>
      <c r="I1363" s="3"/>
      <c r="J1363" s="7"/>
      <c r="K1363" s="11"/>
      <c r="L1363" s="11"/>
      <c r="M1363" s="11"/>
      <c r="N1363" s="7"/>
      <c r="O1363" s="14"/>
      <c r="P1363" s="11"/>
      <c r="Q1363" s="11"/>
      <c r="R1363" s="11"/>
      <c r="S1363" s="11"/>
      <c r="T1363" s="11"/>
      <c r="U1363" s="11"/>
      <c r="V1363" s="7"/>
      <c r="W1363" s="8"/>
      <c r="X1363" s="4"/>
      <c r="Y1363" s="7"/>
      <c r="Z1363" s="3"/>
    </row>
    <row r="1364" spans="1:26" x14ac:dyDescent="0.25">
      <c r="A1364" s="2">
        <v>1363</v>
      </c>
      <c r="B1364">
        <v>7017.55</v>
      </c>
      <c r="C1364">
        <v>7</v>
      </c>
      <c r="D1364" s="8">
        <f t="shared" si="42"/>
        <v>1002.5071428571429</v>
      </c>
      <c r="E1364" s="4">
        <v>6</v>
      </c>
      <c r="F1364" s="7">
        <v>19</v>
      </c>
      <c r="G1364" s="3">
        <f t="shared" si="43"/>
        <v>114285.8142857143</v>
      </c>
      <c r="I1364" s="3"/>
      <c r="J1364" s="7"/>
      <c r="K1364" s="11"/>
      <c r="L1364" s="11"/>
      <c r="M1364" s="11"/>
      <c r="N1364" s="7"/>
      <c r="O1364" s="14"/>
      <c r="P1364" s="11"/>
      <c r="Q1364" s="11"/>
      <c r="R1364" s="11"/>
      <c r="S1364" s="11"/>
      <c r="T1364" s="11"/>
      <c r="U1364" s="11"/>
      <c r="V1364" s="7"/>
      <c r="W1364" s="8"/>
      <c r="X1364" s="4"/>
      <c r="Y1364" s="7"/>
      <c r="Z1364" s="3"/>
    </row>
    <row r="1365" spans="1:26" x14ac:dyDescent="0.25">
      <c r="A1365" s="2">
        <v>1364</v>
      </c>
      <c r="B1365">
        <v>3804.88</v>
      </c>
      <c r="C1365">
        <v>4</v>
      </c>
      <c r="D1365" s="8">
        <f t="shared" si="42"/>
        <v>951.22</v>
      </c>
      <c r="E1365" s="4">
        <v>6</v>
      </c>
      <c r="F1365" s="7">
        <v>15</v>
      </c>
      <c r="G1365" s="3">
        <f t="shared" si="43"/>
        <v>85609.799999999988</v>
      </c>
      <c r="I1365" s="3"/>
      <c r="J1365" s="7"/>
      <c r="K1365" s="11"/>
      <c r="L1365" s="11"/>
      <c r="M1365" s="11"/>
      <c r="N1365" s="7"/>
      <c r="O1365" s="14"/>
      <c r="P1365" s="11"/>
      <c r="Q1365" s="11"/>
      <c r="R1365" s="11"/>
      <c r="S1365" s="11"/>
      <c r="T1365" s="11"/>
      <c r="U1365" s="11"/>
      <c r="V1365" s="7"/>
      <c r="W1365" s="8"/>
      <c r="X1365" s="4"/>
      <c r="Y1365" s="7"/>
      <c r="Z1365" s="3"/>
    </row>
    <row r="1366" spans="1:26" x14ac:dyDescent="0.25">
      <c r="A1366" s="2">
        <v>1365</v>
      </c>
      <c r="B1366">
        <v>2346.08</v>
      </c>
      <c r="C1366">
        <v>4</v>
      </c>
      <c r="D1366" s="8">
        <f t="shared" si="42"/>
        <v>586.52</v>
      </c>
      <c r="E1366" s="4">
        <v>6</v>
      </c>
      <c r="F1366" s="7">
        <v>18</v>
      </c>
      <c r="G1366" s="3">
        <f t="shared" si="43"/>
        <v>63344.159999999996</v>
      </c>
      <c r="I1366" s="3"/>
      <c r="J1366" s="7"/>
      <c r="K1366" s="11"/>
      <c r="L1366" s="11"/>
      <c r="M1366" s="11"/>
      <c r="N1366" s="7"/>
      <c r="O1366" s="14"/>
      <c r="P1366" s="11"/>
      <c r="Q1366" s="11"/>
      <c r="R1366" s="11"/>
      <c r="S1366" s="11"/>
      <c r="T1366" s="11"/>
      <c r="U1366" s="11"/>
      <c r="V1366" s="7"/>
      <c r="W1366" s="8"/>
      <c r="X1366" s="4"/>
      <c r="Y1366" s="7"/>
      <c r="Z1366" s="3"/>
    </row>
    <row r="1367" spans="1:26" x14ac:dyDescent="0.25">
      <c r="A1367" s="2">
        <v>1366</v>
      </c>
      <c r="B1367">
        <v>4035.1099999999997</v>
      </c>
      <c r="C1367">
        <v>5</v>
      </c>
      <c r="D1367" s="8">
        <f t="shared" si="42"/>
        <v>807.02199999999993</v>
      </c>
      <c r="E1367" s="4">
        <v>6</v>
      </c>
      <c r="F1367" s="7">
        <v>21</v>
      </c>
      <c r="G1367" s="3">
        <f t="shared" si="43"/>
        <v>101684.772</v>
      </c>
      <c r="I1367" s="3"/>
      <c r="J1367" s="7"/>
      <c r="K1367" s="11"/>
      <c r="L1367" s="11"/>
      <c r="M1367" s="11"/>
      <c r="N1367" s="7"/>
      <c r="O1367" s="14"/>
      <c r="P1367" s="11"/>
      <c r="Q1367" s="11"/>
      <c r="R1367" s="11"/>
      <c r="S1367" s="11"/>
      <c r="T1367" s="11"/>
      <c r="U1367" s="11"/>
      <c r="V1367" s="7"/>
      <c r="W1367" s="8"/>
      <c r="X1367" s="4"/>
      <c r="Y1367" s="7"/>
      <c r="Z1367" s="3"/>
    </row>
    <row r="1368" spans="1:26" x14ac:dyDescent="0.25">
      <c r="A1368" s="2">
        <v>1367</v>
      </c>
      <c r="B1368">
        <v>4991.9000000000005</v>
      </c>
      <c r="C1368">
        <v>7</v>
      </c>
      <c r="D1368" s="8">
        <f t="shared" si="42"/>
        <v>713.12857142857149</v>
      </c>
      <c r="E1368" s="4">
        <v>6</v>
      </c>
      <c r="F1368" s="7">
        <v>3</v>
      </c>
      <c r="G1368" s="3">
        <f t="shared" si="43"/>
        <v>12836.314285714288</v>
      </c>
      <c r="I1368" s="3"/>
      <c r="J1368" s="7"/>
      <c r="K1368" s="11"/>
      <c r="L1368" s="11"/>
      <c r="M1368" s="11"/>
      <c r="N1368" s="7"/>
      <c r="O1368" s="14"/>
      <c r="P1368" s="11"/>
      <c r="Q1368" s="11"/>
      <c r="R1368" s="11"/>
      <c r="S1368" s="11"/>
      <c r="T1368" s="11"/>
      <c r="U1368" s="11"/>
      <c r="V1368" s="7"/>
      <c r="W1368" s="8"/>
      <c r="X1368" s="4"/>
      <c r="Y1368" s="7"/>
      <c r="Z1368" s="3"/>
    </row>
    <row r="1369" spans="1:26" x14ac:dyDescent="0.25">
      <c r="A1369" s="2">
        <v>1368</v>
      </c>
      <c r="B1369">
        <v>6882.69</v>
      </c>
      <c r="C1369">
        <v>6</v>
      </c>
      <c r="D1369" s="8">
        <f t="shared" si="42"/>
        <v>1147.115</v>
      </c>
      <c r="E1369" s="4">
        <v>6</v>
      </c>
      <c r="F1369" s="7">
        <v>22</v>
      </c>
      <c r="G1369" s="3">
        <f t="shared" si="43"/>
        <v>151419.18000000002</v>
      </c>
      <c r="I1369" s="3"/>
      <c r="J1369" s="7"/>
      <c r="K1369" s="11"/>
      <c r="L1369" s="11"/>
      <c r="M1369" s="11"/>
      <c r="N1369" s="7"/>
      <c r="O1369" s="14"/>
      <c r="P1369" s="11"/>
      <c r="Q1369" s="11"/>
      <c r="R1369" s="11"/>
      <c r="S1369" s="11"/>
      <c r="T1369" s="11"/>
      <c r="U1369" s="11"/>
      <c r="V1369" s="7"/>
      <c r="W1369" s="8"/>
      <c r="X1369" s="4"/>
      <c r="Y1369" s="7"/>
      <c r="Z1369" s="3"/>
    </row>
    <row r="1370" spans="1:26" x14ac:dyDescent="0.25">
      <c r="A1370" s="2">
        <v>1369</v>
      </c>
      <c r="B1370">
        <v>4920.55</v>
      </c>
      <c r="C1370">
        <v>4</v>
      </c>
      <c r="D1370" s="8">
        <f t="shared" si="42"/>
        <v>1230.1375</v>
      </c>
      <c r="E1370" s="4">
        <v>6</v>
      </c>
      <c r="F1370" s="7">
        <v>18</v>
      </c>
      <c r="G1370" s="3">
        <f t="shared" si="43"/>
        <v>132854.85</v>
      </c>
      <c r="I1370" s="3"/>
      <c r="J1370" s="7"/>
      <c r="K1370" s="11"/>
      <c r="L1370" s="11"/>
      <c r="M1370" s="11"/>
      <c r="N1370" s="7"/>
      <c r="O1370" s="14"/>
      <c r="P1370" s="11"/>
      <c r="Q1370" s="11"/>
      <c r="R1370" s="11"/>
      <c r="S1370" s="11"/>
      <c r="T1370" s="11"/>
      <c r="U1370" s="11"/>
      <c r="V1370" s="7"/>
      <c r="W1370" s="8"/>
      <c r="X1370" s="4"/>
      <c r="Y1370" s="7"/>
      <c r="Z1370" s="3"/>
    </row>
    <row r="1371" spans="1:26" x14ac:dyDescent="0.25">
      <c r="A1371" s="2">
        <v>1370</v>
      </c>
      <c r="B1371">
        <v>3173.01</v>
      </c>
      <c r="C1371">
        <v>4</v>
      </c>
      <c r="D1371" s="8">
        <f t="shared" si="42"/>
        <v>793.25250000000005</v>
      </c>
      <c r="E1371" s="4">
        <v>6</v>
      </c>
      <c r="F1371" s="7">
        <v>4</v>
      </c>
      <c r="G1371" s="3">
        <f t="shared" si="43"/>
        <v>19038.060000000001</v>
      </c>
      <c r="I1371" s="3"/>
      <c r="J1371" s="7"/>
      <c r="K1371" s="11"/>
      <c r="L1371" s="11"/>
      <c r="M1371" s="11"/>
      <c r="N1371" s="7"/>
      <c r="O1371" s="14"/>
      <c r="P1371" s="7"/>
      <c r="Q1371" s="11"/>
      <c r="R1371" s="11"/>
      <c r="S1371" s="11"/>
      <c r="T1371" s="11"/>
      <c r="U1371" s="11"/>
      <c r="V1371" s="7"/>
      <c r="W1371" s="8"/>
      <c r="X1371" s="4"/>
      <c r="Y1371" s="7"/>
      <c r="Z1371" s="3"/>
    </row>
    <row r="1372" spans="1:26" x14ac:dyDescent="0.25">
      <c r="A1372" s="2">
        <v>1371</v>
      </c>
      <c r="B1372">
        <v>4146.6000000000004</v>
      </c>
      <c r="C1372">
        <v>4</v>
      </c>
      <c r="D1372" s="8">
        <f t="shared" si="42"/>
        <v>1036.6500000000001</v>
      </c>
      <c r="E1372" s="4">
        <v>6</v>
      </c>
      <c r="F1372" s="7">
        <v>6</v>
      </c>
      <c r="G1372" s="3">
        <f t="shared" si="43"/>
        <v>37319.4</v>
      </c>
      <c r="I1372" s="3"/>
      <c r="J1372" s="7"/>
      <c r="K1372" s="11"/>
      <c r="L1372" s="11"/>
      <c r="M1372" s="11"/>
      <c r="N1372" s="7"/>
      <c r="O1372" s="14"/>
      <c r="P1372" s="11"/>
      <c r="Q1372" s="11"/>
      <c r="R1372" s="11"/>
      <c r="S1372" s="11"/>
      <c r="T1372" s="11"/>
      <c r="U1372" s="11"/>
      <c r="V1372" s="7"/>
      <c r="W1372" s="8"/>
      <c r="X1372" s="4"/>
      <c r="Y1372" s="7"/>
      <c r="Z1372" s="3"/>
    </row>
    <row r="1373" spans="1:26" x14ac:dyDescent="0.25">
      <c r="A1373" s="2">
        <v>1372</v>
      </c>
      <c r="B1373">
        <v>6444.0099999999993</v>
      </c>
      <c r="C1373">
        <v>6</v>
      </c>
      <c r="D1373" s="8">
        <f t="shared" si="42"/>
        <v>1074.0016666666666</v>
      </c>
      <c r="E1373" s="4">
        <v>6</v>
      </c>
      <c r="F1373" s="7">
        <v>18</v>
      </c>
      <c r="G1373" s="3">
        <f t="shared" si="43"/>
        <v>115992.18</v>
      </c>
      <c r="I1373" s="3"/>
      <c r="J1373" s="7"/>
      <c r="K1373" s="11"/>
      <c r="L1373" s="11"/>
      <c r="M1373" s="11"/>
      <c r="N1373" s="7"/>
      <c r="O1373" s="14"/>
      <c r="P1373" s="11"/>
      <c r="Q1373" s="11"/>
      <c r="R1373" s="11"/>
      <c r="S1373" s="11"/>
      <c r="T1373" s="11"/>
      <c r="U1373" s="11"/>
      <c r="V1373" s="7"/>
      <c r="W1373" s="8"/>
      <c r="X1373" s="4"/>
      <c r="Y1373" s="7"/>
      <c r="Z1373" s="3"/>
    </row>
    <row r="1374" spans="1:26" x14ac:dyDescent="0.25">
      <c r="A1374" s="2">
        <v>1374</v>
      </c>
      <c r="B1374">
        <v>11213.680000000002</v>
      </c>
      <c r="C1374">
        <v>8</v>
      </c>
      <c r="D1374" s="8">
        <f t="shared" si="42"/>
        <v>1401.7100000000003</v>
      </c>
      <c r="E1374" s="4">
        <v>6</v>
      </c>
      <c r="F1374" s="7">
        <v>13</v>
      </c>
      <c r="G1374" s="3">
        <f t="shared" si="43"/>
        <v>109333.38000000003</v>
      </c>
      <c r="I1374" s="3"/>
      <c r="J1374" s="7"/>
      <c r="K1374" s="11"/>
      <c r="L1374" s="11"/>
      <c r="M1374" s="11"/>
      <c r="N1374" s="7"/>
      <c r="O1374" s="14"/>
      <c r="P1374" s="11"/>
      <c r="Q1374" s="11"/>
      <c r="R1374" s="11"/>
      <c r="S1374" s="11"/>
      <c r="T1374" s="11"/>
      <c r="U1374" s="11"/>
      <c r="V1374" s="7"/>
      <c r="W1374" s="8"/>
      <c r="X1374" s="4"/>
      <c r="Y1374" s="7"/>
      <c r="Z1374" s="3"/>
    </row>
    <row r="1375" spans="1:26" x14ac:dyDescent="0.25">
      <c r="A1375" s="2">
        <v>1375</v>
      </c>
      <c r="B1375">
        <v>6008.9500000000007</v>
      </c>
      <c r="C1375">
        <v>5</v>
      </c>
      <c r="D1375" s="8">
        <f t="shared" si="42"/>
        <v>1201.7900000000002</v>
      </c>
      <c r="E1375" s="4">
        <v>6</v>
      </c>
      <c r="F1375" s="7">
        <v>17</v>
      </c>
      <c r="G1375" s="3">
        <f t="shared" si="43"/>
        <v>122582.58000000003</v>
      </c>
      <c r="I1375" s="3"/>
      <c r="J1375" s="7"/>
      <c r="K1375" s="11"/>
      <c r="L1375" s="11"/>
      <c r="M1375" s="11"/>
      <c r="N1375" s="7"/>
      <c r="O1375" s="14"/>
      <c r="P1375" s="11"/>
      <c r="Q1375" s="11"/>
      <c r="R1375" s="11"/>
      <c r="S1375" s="11"/>
      <c r="T1375" s="11"/>
      <c r="U1375" s="11"/>
      <c r="V1375" s="7"/>
      <c r="W1375" s="8"/>
      <c r="X1375" s="4"/>
      <c r="Y1375" s="7"/>
      <c r="Z1375" s="3"/>
    </row>
    <row r="1376" spans="1:26" x14ac:dyDescent="0.25">
      <c r="A1376" s="2">
        <v>1376</v>
      </c>
      <c r="B1376">
        <v>6902.15</v>
      </c>
      <c r="C1376">
        <v>6</v>
      </c>
      <c r="D1376" s="8">
        <f t="shared" si="42"/>
        <v>1150.3583333333333</v>
      </c>
      <c r="E1376" s="4">
        <v>6</v>
      </c>
      <c r="F1376" s="7">
        <v>12</v>
      </c>
      <c r="G1376" s="3">
        <f t="shared" si="43"/>
        <v>82825.799999999988</v>
      </c>
      <c r="I1376" s="3"/>
      <c r="J1376" s="7"/>
      <c r="K1376" s="11"/>
      <c r="L1376" s="11"/>
      <c r="M1376" s="11"/>
      <c r="N1376" s="7"/>
      <c r="O1376" s="14"/>
      <c r="P1376" s="11"/>
      <c r="Q1376" s="11"/>
      <c r="R1376" s="11"/>
      <c r="S1376" s="11"/>
      <c r="T1376" s="11"/>
      <c r="U1376" s="11"/>
      <c r="V1376" s="7"/>
      <c r="W1376" s="8"/>
      <c r="X1376" s="4"/>
      <c r="Y1376" s="7"/>
      <c r="Z1376" s="3"/>
    </row>
    <row r="1377" spans="1:26" x14ac:dyDescent="0.25">
      <c r="A1377" s="2">
        <v>1377</v>
      </c>
      <c r="B1377">
        <v>5783.17</v>
      </c>
      <c r="C1377">
        <v>5</v>
      </c>
      <c r="D1377" s="8">
        <f t="shared" si="42"/>
        <v>1156.634</v>
      </c>
      <c r="E1377" s="4">
        <v>6</v>
      </c>
      <c r="F1377" s="7">
        <v>8</v>
      </c>
      <c r="G1377" s="3">
        <f t="shared" si="43"/>
        <v>55518.432000000001</v>
      </c>
      <c r="I1377" s="3"/>
      <c r="J1377" s="7"/>
      <c r="K1377" s="11"/>
      <c r="L1377" s="11"/>
      <c r="M1377" s="11"/>
      <c r="N1377" s="7"/>
      <c r="O1377" s="14"/>
      <c r="P1377" s="7"/>
      <c r="Q1377" s="11"/>
      <c r="R1377" s="11"/>
      <c r="S1377" s="11"/>
      <c r="T1377" s="11"/>
      <c r="U1377" s="11"/>
      <c r="V1377" s="7"/>
      <c r="W1377" s="8"/>
      <c r="X1377" s="4"/>
      <c r="Y1377" s="7"/>
      <c r="Z1377" s="3"/>
    </row>
    <row r="1378" spans="1:26" x14ac:dyDescent="0.25">
      <c r="A1378" s="2">
        <v>1378</v>
      </c>
      <c r="B1378">
        <v>8072.72</v>
      </c>
      <c r="C1378">
        <v>6</v>
      </c>
      <c r="D1378" s="8">
        <f t="shared" si="42"/>
        <v>1345.4533333333334</v>
      </c>
      <c r="E1378" s="4">
        <v>6</v>
      </c>
      <c r="F1378" s="7">
        <v>18</v>
      </c>
      <c r="G1378" s="3">
        <f t="shared" si="43"/>
        <v>145308.96</v>
      </c>
      <c r="I1378" s="3"/>
      <c r="J1378" s="7"/>
      <c r="K1378" s="11"/>
      <c r="L1378" s="11"/>
      <c r="M1378" s="11"/>
      <c r="N1378" s="7"/>
      <c r="O1378" s="14"/>
      <c r="P1378" s="11"/>
      <c r="Q1378" s="11"/>
      <c r="R1378" s="11"/>
      <c r="S1378" s="11"/>
      <c r="T1378" s="11"/>
      <c r="U1378" s="11"/>
      <c r="V1378" s="7"/>
      <c r="W1378" s="8"/>
      <c r="X1378" s="4"/>
      <c r="Y1378" s="7"/>
      <c r="Z1378" s="3"/>
    </row>
    <row r="1379" spans="1:26" x14ac:dyDescent="0.25">
      <c r="A1379" s="2">
        <v>1379</v>
      </c>
      <c r="B1379">
        <v>6509.42</v>
      </c>
      <c r="C1379">
        <v>5</v>
      </c>
      <c r="D1379" s="8">
        <f t="shared" si="42"/>
        <v>1301.884</v>
      </c>
      <c r="E1379" s="4">
        <v>6</v>
      </c>
      <c r="F1379" s="7">
        <v>18</v>
      </c>
      <c r="G1379" s="3">
        <f t="shared" si="43"/>
        <v>140603.47200000001</v>
      </c>
      <c r="I1379" s="3"/>
      <c r="J1379" s="7"/>
      <c r="K1379" s="11"/>
      <c r="L1379" s="7"/>
      <c r="M1379" s="11"/>
      <c r="N1379" s="7"/>
      <c r="O1379" s="14"/>
      <c r="P1379" s="11"/>
      <c r="Q1379" s="11"/>
      <c r="R1379" s="11"/>
      <c r="S1379" s="11"/>
      <c r="T1379" s="11"/>
      <c r="U1379" s="11"/>
      <c r="V1379" s="7"/>
      <c r="W1379" s="8"/>
      <c r="X1379" s="4"/>
      <c r="Y1379" s="7"/>
      <c r="Z1379" s="3"/>
    </row>
    <row r="1380" spans="1:26" x14ac:dyDescent="0.25">
      <c r="A1380" s="2">
        <v>1380</v>
      </c>
      <c r="B1380">
        <v>4100.01</v>
      </c>
      <c r="C1380">
        <v>3</v>
      </c>
      <c r="D1380" s="8">
        <f t="shared" si="42"/>
        <v>1366.67</v>
      </c>
      <c r="E1380" s="4">
        <v>6</v>
      </c>
      <c r="F1380" s="7">
        <v>2</v>
      </c>
      <c r="G1380" s="3">
        <f t="shared" si="43"/>
        <v>16400.04</v>
      </c>
      <c r="I1380" s="3"/>
      <c r="J1380" s="7"/>
      <c r="K1380" s="11"/>
      <c r="L1380" s="11"/>
      <c r="M1380" s="11"/>
      <c r="N1380" s="7"/>
      <c r="O1380" s="14"/>
      <c r="P1380" s="11"/>
      <c r="Q1380" s="11"/>
      <c r="R1380" s="11"/>
      <c r="S1380" s="11"/>
      <c r="T1380" s="11"/>
      <c r="U1380" s="11"/>
      <c r="V1380" s="7"/>
      <c r="W1380" s="8"/>
      <c r="X1380" s="4"/>
      <c r="Y1380" s="7"/>
      <c r="Z1380" s="3"/>
    </row>
    <row r="1381" spans="1:26" x14ac:dyDescent="0.25">
      <c r="A1381" s="2">
        <v>1381</v>
      </c>
      <c r="B1381">
        <v>7293.9900000000007</v>
      </c>
      <c r="C1381">
        <v>5</v>
      </c>
      <c r="D1381" s="8">
        <f t="shared" si="42"/>
        <v>1458.7980000000002</v>
      </c>
      <c r="E1381" s="4">
        <v>6</v>
      </c>
      <c r="F1381" s="7">
        <v>7</v>
      </c>
      <c r="G1381" s="3">
        <f t="shared" si="43"/>
        <v>61269.516000000003</v>
      </c>
      <c r="I1381" s="3"/>
      <c r="J1381" s="7"/>
      <c r="K1381" s="11"/>
      <c r="L1381" s="11"/>
      <c r="M1381" s="11"/>
      <c r="N1381" s="7"/>
      <c r="O1381" s="14"/>
      <c r="P1381" s="7"/>
      <c r="Q1381" s="11"/>
      <c r="R1381" s="11"/>
      <c r="S1381" s="11"/>
      <c r="T1381" s="11"/>
      <c r="U1381" s="11"/>
      <c r="V1381" s="7"/>
      <c r="W1381" s="8"/>
      <c r="X1381" s="4"/>
      <c r="Y1381" s="7"/>
      <c r="Z1381" s="3"/>
    </row>
    <row r="1382" spans="1:26" x14ac:dyDescent="0.25">
      <c r="A1382" s="2">
        <v>1382</v>
      </c>
      <c r="B1382">
        <v>2998.29</v>
      </c>
      <c r="C1382">
        <v>2</v>
      </c>
      <c r="D1382" s="8">
        <f t="shared" si="42"/>
        <v>1499.145</v>
      </c>
      <c r="E1382" s="4">
        <v>6</v>
      </c>
      <c r="F1382" s="7">
        <v>7</v>
      </c>
      <c r="G1382" s="3">
        <f t="shared" si="43"/>
        <v>62964.09</v>
      </c>
      <c r="I1382" s="3"/>
      <c r="J1382" s="7"/>
      <c r="K1382" s="11"/>
      <c r="L1382" s="11"/>
      <c r="M1382" s="11"/>
      <c r="N1382" s="7"/>
      <c r="O1382" s="14"/>
      <c r="P1382" s="11"/>
      <c r="Q1382" s="11"/>
      <c r="R1382" s="11"/>
      <c r="S1382" s="11"/>
      <c r="T1382" s="11"/>
      <c r="U1382" s="11"/>
      <c r="V1382" s="7"/>
      <c r="W1382" s="8"/>
      <c r="X1382" s="4"/>
      <c r="Y1382" s="7"/>
      <c r="Z1382" s="3"/>
    </row>
    <row r="1383" spans="1:26" x14ac:dyDescent="0.25">
      <c r="A1383" s="2">
        <v>1383</v>
      </c>
      <c r="B1383">
        <v>4082.21</v>
      </c>
      <c r="C1383">
        <v>3</v>
      </c>
      <c r="D1383" s="8">
        <f t="shared" si="42"/>
        <v>1360.7366666666667</v>
      </c>
      <c r="E1383" s="4">
        <v>6</v>
      </c>
      <c r="F1383" s="7">
        <v>3</v>
      </c>
      <c r="G1383" s="3">
        <f t="shared" si="43"/>
        <v>24493.260000000002</v>
      </c>
      <c r="I1383" s="3"/>
      <c r="J1383" s="7"/>
      <c r="K1383" s="11"/>
      <c r="L1383" s="11"/>
      <c r="M1383" s="11"/>
      <c r="N1383" s="7"/>
      <c r="O1383" s="14"/>
      <c r="P1383" s="11"/>
      <c r="Q1383" s="11"/>
      <c r="R1383" s="11"/>
      <c r="S1383" s="11"/>
      <c r="T1383" s="11"/>
      <c r="U1383" s="11"/>
      <c r="V1383" s="7"/>
      <c r="W1383" s="8"/>
      <c r="X1383" s="4"/>
      <c r="Y1383" s="7"/>
      <c r="Z1383" s="3"/>
    </row>
    <row r="1384" spans="1:26" x14ac:dyDescent="0.25">
      <c r="A1384" s="2">
        <v>1384</v>
      </c>
      <c r="B1384">
        <v>6268.25</v>
      </c>
      <c r="C1384">
        <v>6</v>
      </c>
      <c r="D1384" s="8">
        <f t="shared" si="42"/>
        <v>1044.7083333333333</v>
      </c>
      <c r="E1384" s="4">
        <v>6</v>
      </c>
      <c r="F1384" s="7">
        <v>15</v>
      </c>
      <c r="G1384" s="3">
        <f t="shared" si="43"/>
        <v>94023.75</v>
      </c>
      <c r="I1384" s="3"/>
      <c r="J1384" s="7"/>
      <c r="K1384" s="11"/>
      <c r="L1384" s="11"/>
      <c r="M1384" s="11"/>
      <c r="N1384" s="7"/>
      <c r="O1384" s="14"/>
      <c r="P1384" s="11"/>
      <c r="Q1384" s="11"/>
      <c r="R1384" s="11"/>
      <c r="S1384" s="11"/>
      <c r="T1384" s="11"/>
      <c r="U1384" s="11"/>
      <c r="V1384" s="7"/>
      <c r="W1384" s="8"/>
      <c r="X1384" s="4"/>
      <c r="Y1384" s="7"/>
      <c r="Z1384" s="3"/>
    </row>
    <row r="1385" spans="1:26" x14ac:dyDescent="0.25">
      <c r="A1385" s="2">
        <v>1385</v>
      </c>
      <c r="B1385">
        <v>7432.72</v>
      </c>
      <c r="C1385">
        <v>5</v>
      </c>
      <c r="D1385" s="8">
        <f t="shared" si="42"/>
        <v>1486.5440000000001</v>
      </c>
      <c r="E1385" s="4">
        <v>6</v>
      </c>
      <c r="F1385" s="7">
        <v>20</v>
      </c>
      <c r="G1385" s="3">
        <f t="shared" si="43"/>
        <v>178385.28000000003</v>
      </c>
      <c r="I1385" s="3"/>
      <c r="J1385" s="7"/>
      <c r="K1385" s="11"/>
      <c r="L1385" s="11"/>
      <c r="M1385" s="11"/>
      <c r="N1385" s="7"/>
      <c r="O1385" s="14"/>
      <c r="P1385" s="11"/>
      <c r="Q1385" s="11"/>
      <c r="R1385" s="11"/>
      <c r="S1385" s="11"/>
      <c r="T1385" s="11"/>
      <c r="U1385" s="11"/>
      <c r="V1385" s="7"/>
      <c r="W1385" s="8"/>
      <c r="X1385" s="4"/>
      <c r="Y1385" s="7"/>
      <c r="Z1385" s="3"/>
    </row>
    <row r="1386" spans="1:26" x14ac:dyDescent="0.25">
      <c r="A1386" s="2">
        <v>1386</v>
      </c>
      <c r="B1386">
        <v>3260.21</v>
      </c>
      <c r="C1386">
        <v>3</v>
      </c>
      <c r="D1386" s="8">
        <f t="shared" si="42"/>
        <v>1086.7366666666667</v>
      </c>
      <c r="E1386" s="4">
        <v>6</v>
      </c>
      <c r="F1386" s="7">
        <v>8</v>
      </c>
      <c r="G1386" s="3">
        <f t="shared" si="43"/>
        <v>52163.360000000001</v>
      </c>
      <c r="I1386" s="3"/>
      <c r="J1386" s="7"/>
      <c r="K1386" s="11"/>
      <c r="L1386" s="11"/>
      <c r="M1386" s="11"/>
      <c r="N1386" s="7"/>
      <c r="O1386" s="14"/>
      <c r="P1386" s="11"/>
      <c r="Q1386" s="11"/>
      <c r="R1386" s="11"/>
      <c r="S1386" s="11"/>
      <c r="T1386" s="11"/>
      <c r="U1386" s="11"/>
      <c r="V1386" s="7"/>
      <c r="W1386" s="8"/>
      <c r="X1386" s="4"/>
      <c r="Y1386" s="7"/>
      <c r="Z1386" s="3"/>
    </row>
    <row r="1387" spans="1:26" x14ac:dyDescent="0.25">
      <c r="A1387" s="2">
        <v>1387</v>
      </c>
      <c r="B1387">
        <v>1635.3</v>
      </c>
      <c r="C1387">
        <v>1</v>
      </c>
      <c r="D1387" s="8">
        <f t="shared" si="42"/>
        <v>1635.3</v>
      </c>
      <c r="E1387" s="4">
        <v>6</v>
      </c>
      <c r="F1387" s="7">
        <v>2</v>
      </c>
      <c r="G1387" s="3">
        <f t="shared" si="43"/>
        <v>19623.599999999999</v>
      </c>
      <c r="I1387" s="3"/>
      <c r="J1387" s="7"/>
      <c r="K1387" s="11"/>
      <c r="L1387" s="11"/>
      <c r="M1387" s="11"/>
      <c r="N1387" s="7"/>
      <c r="O1387" s="14"/>
      <c r="P1387" s="11"/>
      <c r="Q1387" s="11"/>
      <c r="R1387" s="11"/>
      <c r="S1387" s="11"/>
      <c r="T1387" s="11"/>
      <c r="U1387" s="11"/>
      <c r="V1387" s="7"/>
      <c r="W1387" s="8"/>
      <c r="X1387" s="4"/>
      <c r="Y1387" s="7"/>
      <c r="Z1387" s="3"/>
    </row>
    <row r="1388" spans="1:26" x14ac:dyDescent="0.25">
      <c r="A1388" s="2">
        <v>1388</v>
      </c>
      <c r="B1388">
        <v>6237.99</v>
      </c>
      <c r="C1388">
        <v>6</v>
      </c>
      <c r="D1388" s="8">
        <f t="shared" si="42"/>
        <v>1039.665</v>
      </c>
      <c r="E1388" s="4">
        <v>6</v>
      </c>
      <c r="F1388" s="7">
        <v>16</v>
      </c>
      <c r="G1388" s="3">
        <f t="shared" si="43"/>
        <v>99807.84</v>
      </c>
      <c r="I1388" s="3"/>
      <c r="J1388" s="7"/>
      <c r="K1388" s="11"/>
      <c r="L1388" s="11"/>
      <c r="M1388" s="11"/>
      <c r="N1388" s="7"/>
      <c r="O1388" s="14"/>
      <c r="P1388" s="11"/>
      <c r="Q1388" s="11"/>
      <c r="R1388" s="11"/>
      <c r="S1388" s="11"/>
      <c r="T1388" s="11"/>
      <c r="U1388" s="11"/>
      <c r="V1388" s="7"/>
      <c r="W1388" s="8"/>
      <c r="X1388" s="4"/>
      <c r="Y1388" s="7"/>
      <c r="Z1388" s="3"/>
    </row>
    <row r="1389" spans="1:26" x14ac:dyDescent="0.25">
      <c r="A1389" s="2">
        <v>1389</v>
      </c>
      <c r="B1389">
        <v>10208.73</v>
      </c>
      <c r="C1389">
        <v>8</v>
      </c>
      <c r="D1389" s="8">
        <f t="shared" si="42"/>
        <v>1276.0912499999999</v>
      </c>
      <c r="E1389" s="4">
        <v>6</v>
      </c>
      <c r="F1389" s="7">
        <v>12</v>
      </c>
      <c r="G1389" s="3">
        <f t="shared" si="43"/>
        <v>91878.569999999992</v>
      </c>
      <c r="I1389" s="3"/>
      <c r="J1389" s="7"/>
      <c r="K1389" s="11"/>
      <c r="L1389" s="11"/>
      <c r="M1389" s="11"/>
      <c r="N1389" s="7"/>
      <c r="O1389" s="14"/>
      <c r="P1389" s="11"/>
      <c r="Q1389" s="11"/>
      <c r="R1389" s="11"/>
      <c r="S1389" s="11"/>
      <c r="T1389" s="11"/>
      <c r="U1389" s="11"/>
      <c r="V1389" s="7"/>
      <c r="W1389" s="8"/>
      <c r="X1389" s="4"/>
      <c r="Y1389" s="7"/>
      <c r="Z1389" s="3"/>
    </row>
    <row r="1390" spans="1:26" x14ac:dyDescent="0.25">
      <c r="A1390" s="2">
        <v>1390</v>
      </c>
      <c r="B1390">
        <v>9070.85</v>
      </c>
      <c r="C1390">
        <v>9</v>
      </c>
      <c r="D1390" s="8">
        <f t="shared" si="42"/>
        <v>1007.8722222222223</v>
      </c>
      <c r="E1390" s="4">
        <v>6</v>
      </c>
      <c r="F1390" s="7">
        <v>4</v>
      </c>
      <c r="G1390" s="3">
        <f t="shared" si="43"/>
        <v>24188.933333333334</v>
      </c>
      <c r="I1390" s="3"/>
      <c r="J1390" s="7"/>
      <c r="K1390" s="11"/>
      <c r="L1390" s="11"/>
      <c r="M1390" s="11"/>
      <c r="N1390" s="7"/>
      <c r="O1390" s="14"/>
      <c r="P1390" s="11"/>
      <c r="Q1390" s="11"/>
      <c r="R1390" s="11"/>
      <c r="S1390" s="11"/>
      <c r="T1390" s="11"/>
      <c r="U1390" s="11"/>
      <c r="V1390" s="7"/>
      <c r="W1390" s="8"/>
      <c r="X1390" s="4"/>
      <c r="Y1390" s="7"/>
      <c r="Z1390" s="3"/>
    </row>
    <row r="1391" spans="1:26" x14ac:dyDescent="0.25">
      <c r="A1391" s="2">
        <v>1391</v>
      </c>
      <c r="B1391">
        <v>3611.7799999999997</v>
      </c>
      <c r="C1391">
        <v>3</v>
      </c>
      <c r="D1391" s="8">
        <f t="shared" si="42"/>
        <v>1203.9266666666665</v>
      </c>
      <c r="E1391" s="4">
        <v>6</v>
      </c>
      <c r="F1391" s="7">
        <v>7</v>
      </c>
      <c r="G1391" s="3">
        <f t="shared" si="43"/>
        <v>50564.92</v>
      </c>
      <c r="I1391" s="3"/>
      <c r="J1391" s="7"/>
      <c r="K1391" s="11"/>
      <c r="L1391" s="11"/>
      <c r="M1391" s="11"/>
      <c r="N1391" s="7"/>
      <c r="O1391" s="14"/>
      <c r="P1391" s="11"/>
      <c r="Q1391" s="11"/>
      <c r="R1391" s="11"/>
      <c r="S1391" s="11"/>
      <c r="T1391" s="11"/>
      <c r="U1391" s="11"/>
      <c r="V1391" s="7"/>
      <c r="W1391" s="8"/>
      <c r="X1391" s="4"/>
      <c r="Y1391" s="7"/>
      <c r="Z1391" s="3"/>
    </row>
    <row r="1392" spans="1:26" x14ac:dyDescent="0.25">
      <c r="A1392" s="2">
        <v>1392</v>
      </c>
      <c r="B1392">
        <v>4481.38</v>
      </c>
      <c r="C1392">
        <v>3</v>
      </c>
      <c r="D1392" s="8">
        <f t="shared" si="42"/>
        <v>1493.7933333333333</v>
      </c>
      <c r="E1392" s="4">
        <v>6</v>
      </c>
      <c r="F1392" s="7">
        <v>15</v>
      </c>
      <c r="G1392" s="3">
        <f t="shared" si="43"/>
        <v>134441.4</v>
      </c>
      <c r="I1392" s="3"/>
      <c r="J1392" s="7"/>
      <c r="K1392" s="11"/>
      <c r="L1392" s="11"/>
      <c r="M1392" s="11"/>
      <c r="N1392" s="7"/>
      <c r="O1392" s="14"/>
      <c r="P1392" s="7"/>
      <c r="Q1392" s="11"/>
      <c r="R1392" s="11"/>
      <c r="S1392" s="11"/>
      <c r="T1392" s="11"/>
      <c r="U1392" s="11"/>
      <c r="V1392" s="7"/>
      <c r="W1392" s="8"/>
      <c r="X1392" s="4"/>
      <c r="Y1392" s="7"/>
      <c r="Z1392" s="3"/>
    </row>
    <row r="1393" spans="1:26" x14ac:dyDescent="0.25">
      <c r="A1393" s="2">
        <v>1393</v>
      </c>
      <c r="B1393">
        <v>1674.72</v>
      </c>
      <c r="C1393">
        <v>2</v>
      </c>
      <c r="D1393" s="8">
        <f t="shared" si="42"/>
        <v>837.36</v>
      </c>
      <c r="E1393" s="4">
        <v>6</v>
      </c>
      <c r="F1393" s="7">
        <v>1</v>
      </c>
      <c r="G1393" s="3">
        <f t="shared" si="43"/>
        <v>5024.16</v>
      </c>
      <c r="I1393" s="3"/>
      <c r="J1393" s="7"/>
      <c r="K1393" s="11"/>
      <c r="L1393" s="11"/>
      <c r="M1393" s="11"/>
      <c r="N1393" s="7"/>
      <c r="O1393" s="14"/>
      <c r="P1393" s="11"/>
      <c r="Q1393" s="11"/>
      <c r="R1393" s="11"/>
      <c r="S1393" s="11"/>
      <c r="T1393" s="11"/>
      <c r="U1393" s="11"/>
      <c r="V1393" s="7"/>
      <c r="W1393" s="8"/>
      <c r="X1393" s="4"/>
      <c r="Y1393" s="7"/>
      <c r="Z1393" s="3"/>
    </row>
    <row r="1394" spans="1:26" x14ac:dyDescent="0.25">
      <c r="A1394" s="2">
        <v>1394</v>
      </c>
      <c r="B1394">
        <v>4565.3599999999997</v>
      </c>
      <c r="C1394">
        <v>4</v>
      </c>
      <c r="D1394" s="8">
        <f t="shared" si="42"/>
        <v>1141.3399999999999</v>
      </c>
      <c r="E1394" s="4">
        <v>6</v>
      </c>
      <c r="F1394" s="7">
        <v>12</v>
      </c>
      <c r="G1394" s="3">
        <f t="shared" si="43"/>
        <v>82176.479999999981</v>
      </c>
      <c r="I1394" s="3"/>
      <c r="J1394" s="7"/>
      <c r="K1394" s="11"/>
      <c r="L1394" s="11"/>
      <c r="M1394" s="11"/>
      <c r="N1394" s="7"/>
      <c r="O1394" s="14"/>
      <c r="P1394" s="11"/>
      <c r="Q1394" s="11"/>
      <c r="R1394" s="11"/>
      <c r="S1394" s="11"/>
      <c r="T1394" s="11"/>
      <c r="U1394" s="11"/>
      <c r="V1394" s="7"/>
      <c r="W1394" s="8"/>
      <c r="X1394" s="4"/>
      <c r="Y1394" s="7"/>
      <c r="Z1394" s="3"/>
    </row>
    <row r="1395" spans="1:26" x14ac:dyDescent="0.25">
      <c r="A1395" s="2">
        <v>1395</v>
      </c>
      <c r="B1395">
        <v>2860.38</v>
      </c>
      <c r="C1395">
        <v>2</v>
      </c>
      <c r="D1395" s="8">
        <f t="shared" si="42"/>
        <v>1430.19</v>
      </c>
      <c r="E1395" s="4">
        <v>6</v>
      </c>
      <c r="F1395" s="7">
        <v>1</v>
      </c>
      <c r="G1395" s="3">
        <f t="shared" si="43"/>
        <v>8581.14</v>
      </c>
      <c r="I1395" s="3"/>
      <c r="J1395" s="7"/>
      <c r="K1395" s="11"/>
      <c r="L1395" s="11"/>
      <c r="M1395" s="11"/>
      <c r="N1395" s="7"/>
      <c r="O1395" s="14"/>
      <c r="P1395" s="11"/>
      <c r="Q1395" s="11"/>
      <c r="R1395" s="11"/>
      <c r="S1395" s="11"/>
      <c r="T1395" s="11"/>
      <c r="U1395" s="11"/>
      <c r="V1395" s="7"/>
      <c r="W1395" s="8"/>
      <c r="X1395" s="4"/>
      <c r="Y1395" s="7"/>
      <c r="Z1395" s="3"/>
    </row>
    <row r="1396" spans="1:26" x14ac:dyDescent="0.25">
      <c r="A1396" s="2">
        <v>1396</v>
      </c>
      <c r="B1396">
        <v>11434.630000000001</v>
      </c>
      <c r="C1396">
        <v>10</v>
      </c>
      <c r="D1396" s="8">
        <f t="shared" si="42"/>
        <v>1143.4630000000002</v>
      </c>
      <c r="E1396" s="4">
        <v>6</v>
      </c>
      <c r="F1396" s="7">
        <v>20</v>
      </c>
      <c r="G1396" s="3">
        <f t="shared" si="43"/>
        <v>137215.56000000003</v>
      </c>
      <c r="I1396" s="3"/>
      <c r="J1396" s="7"/>
      <c r="K1396" s="11"/>
      <c r="L1396" s="11"/>
      <c r="M1396" s="11"/>
      <c r="N1396" s="7"/>
      <c r="O1396" s="14"/>
      <c r="P1396" s="7"/>
      <c r="Q1396" s="11"/>
      <c r="R1396" s="11"/>
      <c r="S1396" s="11"/>
      <c r="T1396" s="11"/>
      <c r="U1396" s="11"/>
      <c r="V1396" s="7"/>
      <c r="W1396" s="8"/>
      <c r="X1396" s="4"/>
      <c r="Y1396" s="7"/>
      <c r="Z1396" s="3"/>
    </row>
    <row r="1397" spans="1:26" x14ac:dyDescent="0.25">
      <c r="A1397" s="2">
        <v>1397</v>
      </c>
      <c r="B1397">
        <v>7257.4900000000007</v>
      </c>
      <c r="C1397">
        <v>6</v>
      </c>
      <c r="D1397" s="8">
        <f t="shared" si="42"/>
        <v>1209.5816666666667</v>
      </c>
      <c r="E1397" s="4">
        <v>6</v>
      </c>
      <c r="F1397" s="7">
        <v>8</v>
      </c>
      <c r="G1397" s="3">
        <f t="shared" si="43"/>
        <v>58059.92</v>
      </c>
      <c r="I1397" s="3"/>
      <c r="J1397" s="7"/>
      <c r="K1397" s="11"/>
      <c r="L1397" s="11"/>
      <c r="M1397" s="11"/>
      <c r="N1397" s="7"/>
      <c r="O1397" s="14"/>
      <c r="P1397" s="7"/>
      <c r="Q1397" s="11"/>
      <c r="R1397" s="11"/>
      <c r="S1397" s="11"/>
      <c r="T1397" s="11"/>
      <c r="U1397" s="11"/>
      <c r="V1397" s="7"/>
      <c r="W1397" s="8"/>
      <c r="X1397" s="4"/>
      <c r="Y1397" s="7"/>
      <c r="Z1397" s="3"/>
    </row>
    <row r="1398" spans="1:26" x14ac:dyDescent="0.25">
      <c r="A1398" s="2">
        <v>1398</v>
      </c>
      <c r="B1398">
        <v>8073.77</v>
      </c>
      <c r="C1398">
        <v>7</v>
      </c>
      <c r="D1398" s="8">
        <f t="shared" si="42"/>
        <v>1153.3957142857143</v>
      </c>
      <c r="E1398" s="4">
        <v>6</v>
      </c>
      <c r="F1398" s="7">
        <v>16</v>
      </c>
      <c r="G1398" s="3">
        <f t="shared" si="43"/>
        <v>110725.98857142858</v>
      </c>
      <c r="I1398" s="3"/>
      <c r="J1398" s="7"/>
      <c r="K1398" s="11"/>
      <c r="L1398" s="11"/>
      <c r="M1398" s="11"/>
      <c r="N1398" s="7"/>
      <c r="O1398" s="14"/>
      <c r="P1398" s="11"/>
      <c r="Q1398" s="11"/>
      <c r="R1398" s="11"/>
      <c r="S1398" s="11"/>
      <c r="T1398" s="11"/>
      <c r="U1398" s="11"/>
      <c r="V1398" s="7"/>
      <c r="W1398" s="8"/>
      <c r="X1398" s="4"/>
      <c r="Y1398" s="7"/>
      <c r="Z1398" s="3"/>
    </row>
    <row r="1399" spans="1:26" x14ac:dyDescent="0.25">
      <c r="A1399" s="2">
        <v>1399</v>
      </c>
      <c r="B1399">
        <v>6034.2</v>
      </c>
      <c r="C1399">
        <v>4</v>
      </c>
      <c r="D1399" s="8">
        <f t="shared" si="42"/>
        <v>1508.55</v>
      </c>
      <c r="E1399" s="4">
        <v>6</v>
      </c>
      <c r="F1399" s="7">
        <v>18</v>
      </c>
      <c r="G1399" s="3">
        <f t="shared" si="43"/>
        <v>162923.4</v>
      </c>
      <c r="I1399" s="3"/>
      <c r="J1399" s="7"/>
      <c r="K1399" s="11"/>
      <c r="L1399" s="11"/>
      <c r="M1399" s="11"/>
      <c r="N1399" s="7"/>
      <c r="O1399" s="14"/>
      <c r="P1399" s="11"/>
      <c r="Q1399" s="11"/>
      <c r="R1399" s="11"/>
      <c r="S1399" s="11"/>
      <c r="T1399" s="11"/>
      <c r="U1399" s="11"/>
      <c r="V1399" s="7"/>
      <c r="W1399" s="8"/>
      <c r="X1399" s="4"/>
      <c r="Y1399" s="7"/>
      <c r="Z1399" s="3"/>
    </row>
    <row r="1400" spans="1:26" x14ac:dyDescent="0.25">
      <c r="A1400" s="2">
        <v>1400</v>
      </c>
      <c r="B1400">
        <v>9111.9299999999985</v>
      </c>
      <c r="C1400">
        <v>7</v>
      </c>
      <c r="D1400" s="8">
        <f t="shared" si="42"/>
        <v>1301.7042857142856</v>
      </c>
      <c r="E1400" s="4">
        <v>6</v>
      </c>
      <c r="F1400" s="7">
        <v>14</v>
      </c>
      <c r="G1400" s="3">
        <f t="shared" si="43"/>
        <v>109343.15999999999</v>
      </c>
      <c r="I1400" s="3"/>
      <c r="J1400" s="7"/>
      <c r="K1400" s="11"/>
      <c r="L1400" s="11"/>
      <c r="M1400" s="11"/>
      <c r="N1400" s="7"/>
      <c r="O1400" s="14"/>
      <c r="P1400" s="11"/>
      <c r="Q1400" s="11"/>
      <c r="R1400" s="11"/>
      <c r="S1400" s="11"/>
      <c r="T1400" s="11"/>
      <c r="U1400" s="11"/>
      <c r="V1400" s="7"/>
      <c r="W1400" s="8"/>
      <c r="X1400" s="4"/>
      <c r="Y1400" s="7"/>
      <c r="Z1400" s="3"/>
    </row>
    <row r="1401" spans="1:26" x14ac:dyDescent="0.25">
      <c r="A1401" s="2">
        <v>1401</v>
      </c>
      <c r="B1401">
        <v>3740.62</v>
      </c>
      <c r="C1401">
        <v>4</v>
      </c>
      <c r="D1401" s="8">
        <f t="shared" si="42"/>
        <v>935.15499999999997</v>
      </c>
      <c r="E1401" s="4">
        <v>6</v>
      </c>
      <c r="F1401" s="7">
        <v>17</v>
      </c>
      <c r="G1401" s="3">
        <f t="shared" si="43"/>
        <v>95385.81</v>
      </c>
      <c r="I1401" s="3"/>
      <c r="J1401" s="7"/>
      <c r="K1401" s="11"/>
      <c r="L1401" s="11"/>
      <c r="M1401" s="11"/>
      <c r="N1401" s="7"/>
      <c r="O1401" s="14"/>
      <c r="P1401" s="11"/>
      <c r="Q1401" s="11"/>
      <c r="R1401" s="11"/>
      <c r="S1401" s="11"/>
      <c r="T1401" s="11"/>
      <c r="U1401" s="11"/>
      <c r="V1401" s="7"/>
      <c r="W1401" s="8"/>
      <c r="X1401" s="4"/>
      <c r="Y1401" s="7"/>
      <c r="Z1401" s="3"/>
    </row>
    <row r="1402" spans="1:26" x14ac:dyDescent="0.25">
      <c r="A1402" s="2">
        <v>1402</v>
      </c>
      <c r="B1402">
        <v>7968.53</v>
      </c>
      <c r="C1402">
        <v>8</v>
      </c>
      <c r="D1402" s="8">
        <f t="shared" si="42"/>
        <v>996.06624999999997</v>
      </c>
      <c r="E1402" s="4">
        <v>6</v>
      </c>
      <c r="F1402" s="7">
        <v>15</v>
      </c>
      <c r="G1402" s="3">
        <f t="shared" si="43"/>
        <v>89645.962499999994</v>
      </c>
      <c r="I1402" s="3"/>
      <c r="J1402" s="7"/>
      <c r="K1402" s="11"/>
      <c r="L1402" s="11"/>
      <c r="M1402" s="11"/>
      <c r="N1402" s="7"/>
      <c r="O1402" s="14"/>
      <c r="P1402" s="11"/>
      <c r="Q1402" s="11"/>
      <c r="R1402" s="11"/>
      <c r="S1402" s="11"/>
      <c r="T1402" s="11"/>
      <c r="U1402" s="11"/>
      <c r="V1402" s="7"/>
      <c r="W1402" s="8"/>
      <c r="X1402" s="4"/>
      <c r="Y1402" s="7"/>
      <c r="Z1402" s="3"/>
    </row>
    <row r="1403" spans="1:26" x14ac:dyDescent="0.25">
      <c r="A1403" s="2">
        <v>1403</v>
      </c>
      <c r="B1403">
        <v>1663.42</v>
      </c>
      <c r="C1403">
        <v>2</v>
      </c>
      <c r="D1403" s="8">
        <f t="shared" si="42"/>
        <v>831.71</v>
      </c>
      <c r="E1403" s="4">
        <v>6</v>
      </c>
      <c r="F1403" s="7">
        <v>7</v>
      </c>
      <c r="G1403" s="3">
        <f t="shared" si="43"/>
        <v>34931.82</v>
      </c>
      <c r="I1403" s="3"/>
      <c r="J1403" s="7"/>
      <c r="K1403" s="11"/>
      <c r="L1403" s="11"/>
      <c r="M1403" s="11"/>
      <c r="N1403" s="7"/>
      <c r="O1403" s="14"/>
      <c r="P1403" s="11"/>
      <c r="Q1403" s="11"/>
      <c r="R1403" s="11"/>
      <c r="S1403" s="11"/>
      <c r="T1403" s="11"/>
      <c r="U1403" s="11"/>
      <c r="V1403" s="7"/>
      <c r="W1403" s="8"/>
      <c r="X1403" s="4"/>
      <c r="Y1403" s="7"/>
      <c r="Z1403" s="3"/>
    </row>
    <row r="1404" spans="1:26" x14ac:dyDescent="0.25">
      <c r="A1404" s="2">
        <v>1404</v>
      </c>
      <c r="B1404">
        <v>9401.7100000000009</v>
      </c>
      <c r="C1404">
        <v>10</v>
      </c>
      <c r="D1404" s="8">
        <f t="shared" si="42"/>
        <v>940.17100000000005</v>
      </c>
      <c r="E1404" s="4">
        <v>6</v>
      </c>
      <c r="F1404" s="7">
        <v>10</v>
      </c>
      <c r="G1404" s="3">
        <f t="shared" si="43"/>
        <v>56410.259999999995</v>
      </c>
      <c r="I1404" s="3"/>
      <c r="J1404" s="7"/>
      <c r="K1404" s="11"/>
      <c r="L1404" s="11"/>
      <c r="M1404" s="11"/>
      <c r="N1404" s="7"/>
      <c r="O1404" s="14"/>
      <c r="P1404" s="7"/>
      <c r="Q1404" s="11"/>
      <c r="R1404" s="11"/>
      <c r="S1404" s="11"/>
      <c r="T1404" s="11"/>
      <c r="U1404" s="11"/>
      <c r="V1404" s="7"/>
      <c r="W1404" s="8"/>
      <c r="X1404" s="4"/>
      <c r="Y1404" s="7"/>
      <c r="Z1404" s="3"/>
    </row>
    <row r="1405" spans="1:26" x14ac:dyDescent="0.25">
      <c r="A1405" s="2">
        <v>1405</v>
      </c>
      <c r="B1405">
        <v>7668.83</v>
      </c>
      <c r="C1405">
        <v>11</v>
      </c>
      <c r="D1405" s="8">
        <f t="shared" si="42"/>
        <v>697.1663636363636</v>
      </c>
      <c r="E1405" s="4">
        <v>6</v>
      </c>
      <c r="F1405" s="7">
        <v>1</v>
      </c>
      <c r="G1405" s="3">
        <f t="shared" si="43"/>
        <v>4182.9981818181814</v>
      </c>
      <c r="I1405" s="3"/>
      <c r="J1405" s="7"/>
      <c r="K1405" s="11"/>
      <c r="L1405" s="11"/>
      <c r="M1405" s="11"/>
      <c r="N1405" s="7"/>
      <c r="O1405" s="14"/>
      <c r="P1405" s="11"/>
      <c r="Q1405" s="11"/>
      <c r="R1405" s="11"/>
      <c r="S1405" s="11"/>
      <c r="T1405" s="11"/>
      <c r="U1405" s="11"/>
      <c r="V1405" s="7"/>
      <c r="W1405" s="8"/>
      <c r="X1405" s="4"/>
      <c r="Y1405" s="7"/>
      <c r="Z1405" s="3"/>
    </row>
    <row r="1406" spans="1:26" x14ac:dyDescent="0.25">
      <c r="A1406" s="2">
        <v>1406</v>
      </c>
      <c r="B1406">
        <v>4605.3499999999995</v>
      </c>
      <c r="C1406">
        <v>6</v>
      </c>
      <c r="D1406" s="8">
        <f t="shared" si="42"/>
        <v>767.55833333333328</v>
      </c>
      <c r="E1406" s="4">
        <v>6</v>
      </c>
      <c r="F1406" s="7">
        <v>16</v>
      </c>
      <c r="G1406" s="3">
        <f t="shared" si="43"/>
        <v>73685.599999999991</v>
      </c>
      <c r="I1406" s="3"/>
      <c r="J1406" s="7"/>
      <c r="K1406" s="11"/>
      <c r="L1406" s="11"/>
      <c r="M1406" s="11"/>
      <c r="N1406" s="7"/>
      <c r="O1406" s="14"/>
      <c r="P1406" s="11"/>
      <c r="Q1406" s="11"/>
      <c r="R1406" s="11"/>
      <c r="S1406" s="11"/>
      <c r="T1406" s="11"/>
      <c r="U1406" s="11"/>
      <c r="V1406" s="7"/>
      <c r="W1406" s="8"/>
      <c r="X1406" s="4"/>
      <c r="Y1406" s="7"/>
      <c r="Z1406" s="3"/>
    </row>
    <row r="1407" spans="1:26" x14ac:dyDescent="0.25">
      <c r="A1407" s="2">
        <v>1407</v>
      </c>
      <c r="B1407">
        <v>9199.51</v>
      </c>
      <c r="C1407">
        <v>9</v>
      </c>
      <c r="D1407" s="8">
        <f t="shared" si="42"/>
        <v>1022.1677777777778</v>
      </c>
      <c r="E1407" s="4">
        <v>6</v>
      </c>
      <c r="F1407" s="7">
        <v>14</v>
      </c>
      <c r="G1407" s="3">
        <f t="shared" si="43"/>
        <v>85862.093333333338</v>
      </c>
      <c r="I1407" s="3"/>
      <c r="J1407" s="7"/>
      <c r="K1407" s="11"/>
      <c r="L1407" s="11"/>
      <c r="M1407" s="11"/>
      <c r="N1407" s="7"/>
      <c r="O1407" s="14"/>
      <c r="P1407" s="11"/>
      <c r="Q1407" s="11"/>
      <c r="R1407" s="11"/>
      <c r="S1407" s="11"/>
      <c r="T1407" s="11"/>
      <c r="U1407" s="11"/>
      <c r="V1407" s="7"/>
      <c r="W1407" s="8"/>
      <c r="X1407" s="4"/>
      <c r="Y1407" s="7"/>
      <c r="Z1407" s="3"/>
    </row>
    <row r="1408" spans="1:26" x14ac:dyDescent="0.25">
      <c r="A1408" s="2">
        <v>1408</v>
      </c>
      <c r="B1408">
        <v>4975.92</v>
      </c>
      <c r="C1408">
        <v>3</v>
      </c>
      <c r="D1408" s="8">
        <f t="shared" si="42"/>
        <v>1658.64</v>
      </c>
      <c r="E1408" s="4">
        <v>6</v>
      </c>
      <c r="F1408" s="7">
        <v>11</v>
      </c>
      <c r="G1408" s="3">
        <f t="shared" si="43"/>
        <v>109470.24</v>
      </c>
      <c r="I1408" s="3"/>
      <c r="J1408" s="7"/>
      <c r="K1408" s="11"/>
      <c r="L1408" s="11"/>
      <c r="M1408" s="11"/>
      <c r="N1408" s="7"/>
      <c r="O1408" s="14"/>
      <c r="P1408" s="11"/>
      <c r="Q1408" s="11"/>
      <c r="R1408" s="11"/>
      <c r="S1408" s="11"/>
      <c r="T1408" s="11"/>
      <c r="U1408" s="11"/>
      <c r="V1408" s="7"/>
      <c r="W1408" s="8"/>
      <c r="X1408" s="4"/>
      <c r="Y1408" s="7"/>
      <c r="Z1408" s="3"/>
    </row>
    <row r="1409" spans="1:26" x14ac:dyDescent="0.25">
      <c r="A1409" s="2">
        <v>1409</v>
      </c>
      <c r="B1409">
        <v>5869.5499999999993</v>
      </c>
      <c r="C1409">
        <v>4</v>
      </c>
      <c r="D1409" s="8">
        <f t="shared" si="42"/>
        <v>1467.3874999999998</v>
      </c>
      <c r="E1409" s="4">
        <v>6</v>
      </c>
      <c r="F1409" s="7">
        <v>17</v>
      </c>
      <c r="G1409" s="3">
        <f t="shared" si="43"/>
        <v>149673.52499999999</v>
      </c>
      <c r="I1409" s="3"/>
      <c r="J1409" s="7"/>
      <c r="K1409" s="11"/>
      <c r="L1409" s="11"/>
      <c r="M1409" s="11"/>
      <c r="N1409" s="7"/>
      <c r="O1409" s="14"/>
      <c r="P1409" s="11"/>
      <c r="Q1409" s="11"/>
      <c r="R1409" s="11"/>
      <c r="S1409" s="11"/>
      <c r="T1409" s="11"/>
      <c r="U1409" s="11"/>
      <c r="V1409" s="7"/>
      <c r="W1409" s="8"/>
      <c r="X1409" s="4"/>
      <c r="Y1409" s="7"/>
      <c r="Z1409" s="3"/>
    </row>
    <row r="1410" spans="1:26" x14ac:dyDescent="0.25">
      <c r="A1410" s="2">
        <v>1410</v>
      </c>
      <c r="B1410">
        <v>10217.49</v>
      </c>
      <c r="C1410">
        <v>7</v>
      </c>
      <c r="D1410" s="8">
        <f t="shared" si="42"/>
        <v>1459.6414285714286</v>
      </c>
      <c r="E1410" s="4">
        <v>6</v>
      </c>
      <c r="F1410" s="7">
        <v>9</v>
      </c>
      <c r="G1410" s="3">
        <f t="shared" si="43"/>
        <v>78820.637142857129</v>
      </c>
      <c r="I1410" s="3"/>
      <c r="J1410" s="7"/>
      <c r="K1410" s="11"/>
      <c r="L1410" s="11"/>
      <c r="M1410" s="11"/>
      <c r="N1410" s="7"/>
      <c r="O1410" s="14"/>
      <c r="P1410" s="11"/>
      <c r="Q1410" s="11"/>
      <c r="R1410" s="11"/>
      <c r="S1410" s="11"/>
      <c r="T1410" s="11"/>
      <c r="U1410" s="11"/>
      <c r="V1410" s="7"/>
      <c r="W1410" s="8"/>
      <c r="X1410" s="4"/>
      <c r="Y1410" s="7"/>
      <c r="Z1410" s="3"/>
    </row>
    <row r="1411" spans="1:26" x14ac:dyDescent="0.25">
      <c r="A1411" s="2">
        <v>1411</v>
      </c>
      <c r="B1411">
        <v>8273.7999999999993</v>
      </c>
      <c r="C1411">
        <v>6</v>
      </c>
      <c r="D1411" s="8">
        <f t="shared" si="42"/>
        <v>1378.9666666666665</v>
      </c>
      <c r="E1411" s="4">
        <v>6</v>
      </c>
      <c r="F1411" s="7">
        <v>4</v>
      </c>
      <c r="G1411" s="3">
        <f t="shared" si="43"/>
        <v>33095.199999999997</v>
      </c>
      <c r="I1411" s="3"/>
      <c r="J1411" s="7"/>
      <c r="K1411" s="11"/>
      <c r="L1411" s="11"/>
      <c r="M1411" s="11"/>
      <c r="N1411" s="7"/>
      <c r="O1411" s="14"/>
      <c r="P1411" s="11"/>
      <c r="Q1411" s="11"/>
      <c r="R1411" s="11"/>
      <c r="S1411" s="11"/>
      <c r="T1411" s="11"/>
      <c r="U1411" s="11"/>
      <c r="V1411" s="7"/>
      <c r="W1411" s="8"/>
      <c r="X1411" s="4"/>
      <c r="Y1411" s="7"/>
      <c r="Z1411" s="3"/>
    </row>
    <row r="1412" spans="1:26" x14ac:dyDescent="0.25">
      <c r="A1412" s="2">
        <v>1412</v>
      </c>
      <c r="B1412">
        <v>3403.46</v>
      </c>
      <c r="C1412">
        <v>4</v>
      </c>
      <c r="D1412" s="8">
        <f t="shared" si="42"/>
        <v>850.86500000000001</v>
      </c>
      <c r="E1412" s="4">
        <v>6</v>
      </c>
      <c r="F1412" s="7">
        <v>4</v>
      </c>
      <c r="G1412" s="3">
        <f t="shared" si="43"/>
        <v>20420.760000000002</v>
      </c>
      <c r="I1412" s="3"/>
      <c r="J1412" s="7"/>
      <c r="K1412" s="11"/>
      <c r="L1412" s="11"/>
      <c r="M1412" s="11"/>
      <c r="N1412" s="7"/>
      <c r="O1412" s="14"/>
      <c r="P1412" s="11"/>
      <c r="Q1412" s="11"/>
      <c r="R1412" s="11"/>
      <c r="S1412" s="11"/>
      <c r="T1412" s="11"/>
      <c r="U1412" s="11"/>
      <c r="V1412" s="7"/>
      <c r="W1412" s="8"/>
      <c r="X1412" s="4"/>
      <c r="Y1412" s="7"/>
      <c r="Z1412" s="3"/>
    </row>
    <row r="1413" spans="1:26" x14ac:dyDescent="0.25">
      <c r="A1413" s="2">
        <v>1413</v>
      </c>
      <c r="B1413">
        <v>5581.8400000000011</v>
      </c>
      <c r="C1413">
        <v>6</v>
      </c>
      <c r="D1413" s="8">
        <f t="shared" ref="D1413:D1476" si="44">B1413/C1413</f>
        <v>930.30666666666684</v>
      </c>
      <c r="E1413" s="4">
        <v>6</v>
      </c>
      <c r="F1413" s="7">
        <v>6</v>
      </c>
      <c r="G1413" s="3">
        <f t="shared" ref="G1413:G1476" si="45">(D1413*E1413)*F1413</f>
        <v>33491.040000000008</v>
      </c>
      <c r="I1413" s="3"/>
      <c r="J1413" s="7"/>
      <c r="K1413" s="11"/>
      <c r="L1413" s="11"/>
      <c r="M1413" s="11"/>
      <c r="N1413" s="7"/>
      <c r="O1413" s="14"/>
      <c r="P1413" s="11"/>
      <c r="Q1413" s="11"/>
      <c r="R1413" s="11"/>
      <c r="S1413" s="11"/>
      <c r="T1413" s="11"/>
      <c r="U1413" s="11"/>
      <c r="V1413" s="7"/>
      <c r="W1413" s="8"/>
      <c r="X1413" s="4"/>
      <c r="Y1413" s="7"/>
      <c r="Z1413" s="3"/>
    </row>
    <row r="1414" spans="1:26" x14ac:dyDescent="0.25">
      <c r="A1414" s="2">
        <v>1414</v>
      </c>
      <c r="B1414">
        <v>1758.44</v>
      </c>
      <c r="C1414">
        <v>2</v>
      </c>
      <c r="D1414" s="8">
        <f t="shared" si="44"/>
        <v>879.22</v>
      </c>
      <c r="E1414" s="4">
        <v>6</v>
      </c>
      <c r="F1414" s="7">
        <v>5</v>
      </c>
      <c r="G1414" s="3">
        <f t="shared" si="45"/>
        <v>26376.6</v>
      </c>
      <c r="I1414" s="3"/>
      <c r="J1414" s="7"/>
      <c r="K1414" s="11"/>
      <c r="L1414" s="11"/>
      <c r="M1414" s="11"/>
      <c r="N1414" s="7"/>
      <c r="O1414" s="14"/>
      <c r="P1414" s="11"/>
      <c r="Q1414" s="11"/>
      <c r="R1414" s="11"/>
      <c r="S1414" s="11"/>
      <c r="T1414" s="11"/>
      <c r="U1414" s="11"/>
      <c r="V1414" s="7"/>
      <c r="W1414" s="8"/>
      <c r="X1414" s="4"/>
      <c r="Y1414" s="7"/>
      <c r="Z1414" s="3"/>
    </row>
    <row r="1415" spans="1:26" x14ac:dyDescent="0.25">
      <c r="A1415" s="2">
        <v>1415</v>
      </c>
      <c r="B1415">
        <v>4962.58</v>
      </c>
      <c r="C1415">
        <v>4</v>
      </c>
      <c r="D1415" s="8">
        <f t="shared" si="44"/>
        <v>1240.645</v>
      </c>
      <c r="E1415" s="4">
        <v>6</v>
      </c>
      <c r="F1415" s="7">
        <v>4</v>
      </c>
      <c r="G1415" s="3">
        <f t="shared" si="45"/>
        <v>29775.48</v>
      </c>
      <c r="I1415" s="3"/>
      <c r="J1415" s="7"/>
      <c r="K1415" s="11"/>
      <c r="L1415" s="11"/>
      <c r="M1415" s="11"/>
      <c r="N1415" s="7"/>
      <c r="O1415" s="14"/>
      <c r="P1415" s="11"/>
      <c r="Q1415" s="11"/>
      <c r="R1415" s="11"/>
      <c r="S1415" s="11"/>
      <c r="T1415" s="11"/>
      <c r="U1415" s="11"/>
      <c r="V1415" s="7"/>
      <c r="W1415" s="8"/>
      <c r="X1415" s="4"/>
      <c r="Y1415" s="7"/>
      <c r="Z1415" s="3"/>
    </row>
    <row r="1416" spans="1:26" x14ac:dyDescent="0.25">
      <c r="A1416" s="2">
        <v>1416</v>
      </c>
      <c r="B1416">
        <v>3443.91</v>
      </c>
      <c r="C1416">
        <v>4</v>
      </c>
      <c r="D1416" s="8">
        <f t="shared" si="44"/>
        <v>860.97749999999996</v>
      </c>
      <c r="E1416" s="4">
        <v>6</v>
      </c>
      <c r="F1416" s="7">
        <v>3</v>
      </c>
      <c r="G1416" s="3">
        <f t="shared" si="45"/>
        <v>15497.594999999999</v>
      </c>
      <c r="I1416" s="3"/>
      <c r="J1416" s="7"/>
      <c r="K1416" s="11"/>
      <c r="L1416" s="11"/>
      <c r="M1416" s="11"/>
      <c r="N1416" s="7"/>
      <c r="O1416" s="14"/>
      <c r="P1416" s="11"/>
      <c r="Q1416" s="11"/>
      <c r="R1416" s="11"/>
      <c r="S1416" s="11"/>
      <c r="T1416" s="11"/>
      <c r="U1416" s="11"/>
      <c r="V1416" s="7"/>
      <c r="W1416" s="8"/>
      <c r="X1416" s="4"/>
      <c r="Y1416" s="7"/>
      <c r="Z1416" s="3"/>
    </row>
    <row r="1417" spans="1:26" x14ac:dyDescent="0.25">
      <c r="A1417" s="2">
        <v>1417</v>
      </c>
      <c r="B1417">
        <v>9187.68</v>
      </c>
      <c r="C1417">
        <v>7</v>
      </c>
      <c r="D1417" s="8">
        <f t="shared" si="44"/>
        <v>1312.5257142857142</v>
      </c>
      <c r="E1417" s="4">
        <v>6</v>
      </c>
      <c r="F1417" s="7">
        <v>10</v>
      </c>
      <c r="G1417" s="3">
        <f t="shared" si="45"/>
        <v>78751.542857142849</v>
      </c>
      <c r="I1417" s="3"/>
      <c r="J1417" s="7"/>
      <c r="K1417" s="11"/>
      <c r="L1417" s="11"/>
      <c r="M1417" s="11"/>
      <c r="N1417" s="7"/>
      <c r="O1417" s="14"/>
      <c r="P1417" s="11"/>
      <c r="Q1417" s="11"/>
      <c r="R1417" s="11"/>
      <c r="S1417" s="11"/>
      <c r="T1417" s="11"/>
      <c r="U1417" s="11"/>
      <c r="V1417" s="7"/>
      <c r="W1417" s="8"/>
      <c r="X1417" s="4"/>
      <c r="Y1417" s="7"/>
      <c r="Z1417" s="3"/>
    </row>
    <row r="1418" spans="1:26" x14ac:dyDescent="0.25">
      <c r="A1418" s="2">
        <v>1418</v>
      </c>
      <c r="B1418">
        <v>5545.3600000000006</v>
      </c>
      <c r="C1418">
        <v>5</v>
      </c>
      <c r="D1418" s="8">
        <f t="shared" si="44"/>
        <v>1109.0720000000001</v>
      </c>
      <c r="E1418" s="4">
        <v>6</v>
      </c>
      <c r="F1418" s="7">
        <v>3</v>
      </c>
      <c r="G1418" s="3">
        <f t="shared" si="45"/>
        <v>19963.296000000002</v>
      </c>
      <c r="I1418" s="3"/>
      <c r="J1418" s="7"/>
      <c r="K1418" s="11"/>
      <c r="L1418" s="11"/>
      <c r="M1418" s="11"/>
      <c r="N1418" s="7"/>
      <c r="O1418" s="14"/>
      <c r="P1418" s="11"/>
      <c r="Q1418" s="11"/>
      <c r="R1418" s="11"/>
      <c r="S1418" s="11"/>
      <c r="T1418" s="11"/>
      <c r="U1418" s="11"/>
      <c r="V1418" s="7"/>
      <c r="W1418" s="8"/>
      <c r="X1418" s="4"/>
      <c r="Y1418" s="7"/>
      <c r="Z1418" s="3"/>
    </row>
    <row r="1419" spans="1:26" x14ac:dyDescent="0.25">
      <c r="A1419" s="2">
        <v>1419</v>
      </c>
      <c r="B1419">
        <v>3385.2400000000002</v>
      </c>
      <c r="C1419">
        <v>5</v>
      </c>
      <c r="D1419" s="8">
        <f t="shared" si="44"/>
        <v>677.048</v>
      </c>
      <c r="E1419" s="4">
        <v>6</v>
      </c>
      <c r="F1419" s="7">
        <v>5</v>
      </c>
      <c r="G1419" s="3">
        <f t="shared" si="45"/>
        <v>20311.439999999999</v>
      </c>
      <c r="I1419" s="3"/>
      <c r="J1419" s="7"/>
      <c r="K1419" s="11"/>
      <c r="L1419" s="11"/>
      <c r="M1419" s="11"/>
      <c r="N1419" s="7"/>
      <c r="O1419" s="14"/>
      <c r="P1419" s="11"/>
      <c r="Q1419" s="11"/>
      <c r="R1419" s="11"/>
      <c r="S1419" s="11"/>
      <c r="T1419" s="11"/>
      <c r="U1419" s="11"/>
      <c r="V1419" s="7"/>
      <c r="W1419" s="8"/>
      <c r="X1419" s="4"/>
      <c r="Y1419" s="7"/>
      <c r="Z1419" s="3"/>
    </row>
    <row r="1420" spans="1:26" x14ac:dyDescent="0.25">
      <c r="A1420" s="2">
        <v>1420</v>
      </c>
      <c r="B1420">
        <v>4965.84</v>
      </c>
      <c r="C1420">
        <v>5</v>
      </c>
      <c r="D1420" s="8">
        <f t="shared" si="44"/>
        <v>993.16800000000001</v>
      </c>
      <c r="E1420" s="4">
        <v>6</v>
      </c>
      <c r="F1420" s="7">
        <v>20</v>
      </c>
      <c r="G1420" s="3">
        <f t="shared" si="45"/>
        <v>119180.16</v>
      </c>
      <c r="I1420" s="3"/>
      <c r="J1420" s="7"/>
      <c r="K1420" s="11"/>
      <c r="L1420" s="11"/>
      <c r="M1420" s="11"/>
      <c r="N1420" s="7"/>
      <c r="O1420" s="14"/>
      <c r="P1420" s="7"/>
      <c r="Q1420" s="11"/>
      <c r="R1420" s="11"/>
      <c r="S1420" s="11"/>
      <c r="T1420" s="11"/>
      <c r="U1420" s="11"/>
      <c r="V1420" s="7"/>
      <c r="W1420" s="8"/>
      <c r="X1420" s="4"/>
      <c r="Y1420" s="7"/>
      <c r="Z1420" s="3"/>
    </row>
    <row r="1421" spans="1:26" x14ac:dyDescent="0.25">
      <c r="A1421" s="2">
        <v>1421</v>
      </c>
      <c r="B1421">
        <v>5452.0300000000007</v>
      </c>
      <c r="C1421">
        <v>6</v>
      </c>
      <c r="D1421" s="8">
        <f t="shared" si="44"/>
        <v>908.67166666666674</v>
      </c>
      <c r="E1421" s="4">
        <v>6</v>
      </c>
      <c r="F1421" s="7">
        <v>21</v>
      </c>
      <c r="G1421" s="3">
        <f t="shared" si="45"/>
        <v>114492.63000000002</v>
      </c>
      <c r="I1421" s="3"/>
      <c r="J1421" s="7"/>
      <c r="K1421" s="11"/>
      <c r="L1421" s="11"/>
      <c r="M1421" s="11"/>
      <c r="N1421" s="7"/>
      <c r="O1421" s="14"/>
      <c r="P1421" s="11"/>
      <c r="Q1421" s="11"/>
      <c r="R1421" s="11"/>
      <c r="S1421" s="11"/>
      <c r="T1421" s="11"/>
      <c r="U1421" s="11"/>
      <c r="V1421" s="7"/>
      <c r="W1421" s="8"/>
      <c r="X1421" s="4"/>
      <c r="Y1421" s="7"/>
      <c r="Z1421" s="3"/>
    </row>
    <row r="1422" spans="1:26" x14ac:dyDescent="0.25">
      <c r="A1422" s="2">
        <v>1422</v>
      </c>
      <c r="B1422">
        <v>5995.74</v>
      </c>
      <c r="C1422">
        <v>7</v>
      </c>
      <c r="D1422" s="8">
        <f t="shared" si="44"/>
        <v>856.53428571428572</v>
      </c>
      <c r="E1422" s="4">
        <v>6</v>
      </c>
      <c r="F1422" s="7">
        <v>4</v>
      </c>
      <c r="G1422" s="3">
        <f t="shared" si="45"/>
        <v>20556.822857142855</v>
      </c>
      <c r="I1422" s="3"/>
      <c r="J1422" s="7"/>
      <c r="K1422" s="11"/>
      <c r="L1422" s="11"/>
      <c r="M1422" s="11"/>
      <c r="N1422" s="7"/>
      <c r="O1422" s="14"/>
      <c r="P1422" s="11"/>
      <c r="Q1422" s="11"/>
      <c r="R1422" s="11"/>
      <c r="S1422" s="11"/>
      <c r="T1422" s="11"/>
      <c r="U1422" s="11"/>
      <c r="V1422" s="7"/>
      <c r="W1422" s="8"/>
      <c r="X1422" s="4"/>
      <c r="Y1422" s="7"/>
      <c r="Z1422" s="3"/>
    </row>
    <row r="1423" spans="1:26" x14ac:dyDescent="0.25">
      <c r="A1423" s="2">
        <v>1423</v>
      </c>
      <c r="B1423">
        <v>7143.39</v>
      </c>
      <c r="C1423">
        <v>6</v>
      </c>
      <c r="D1423" s="8">
        <f t="shared" si="44"/>
        <v>1190.5650000000001</v>
      </c>
      <c r="E1423" s="4">
        <v>6</v>
      </c>
      <c r="F1423" s="7">
        <v>11</v>
      </c>
      <c r="G1423" s="3">
        <f t="shared" si="45"/>
        <v>78577.290000000008</v>
      </c>
      <c r="I1423" s="3"/>
      <c r="J1423" s="7"/>
      <c r="K1423" s="11"/>
      <c r="L1423" s="11"/>
      <c r="M1423" s="11"/>
      <c r="N1423" s="7"/>
      <c r="O1423" s="14"/>
      <c r="P1423" s="11"/>
      <c r="Q1423" s="11"/>
      <c r="R1423" s="11"/>
      <c r="S1423" s="11"/>
      <c r="T1423" s="11"/>
      <c r="U1423" s="11"/>
      <c r="V1423" s="7"/>
      <c r="W1423" s="8"/>
      <c r="X1423" s="4"/>
      <c r="Y1423" s="7"/>
      <c r="Z1423" s="3"/>
    </row>
    <row r="1424" spans="1:26" x14ac:dyDescent="0.25">
      <c r="A1424" s="2">
        <v>1424</v>
      </c>
      <c r="B1424">
        <v>3560.7</v>
      </c>
      <c r="C1424">
        <v>3</v>
      </c>
      <c r="D1424" s="8">
        <f t="shared" si="44"/>
        <v>1186.8999999999999</v>
      </c>
      <c r="E1424" s="4">
        <v>6</v>
      </c>
      <c r="F1424" s="7">
        <v>20</v>
      </c>
      <c r="G1424" s="3">
        <f t="shared" si="45"/>
        <v>142428</v>
      </c>
      <c r="I1424" s="3"/>
      <c r="J1424" s="7"/>
      <c r="K1424" s="11"/>
      <c r="L1424" s="11"/>
      <c r="M1424" s="11"/>
      <c r="N1424" s="7"/>
      <c r="O1424" s="14"/>
      <c r="P1424" s="11"/>
      <c r="Q1424" s="11"/>
      <c r="R1424" s="11"/>
      <c r="S1424" s="11"/>
      <c r="T1424" s="11"/>
      <c r="U1424" s="11"/>
      <c r="V1424" s="7"/>
      <c r="W1424" s="8"/>
      <c r="X1424" s="4"/>
      <c r="Y1424" s="7"/>
      <c r="Z1424" s="3"/>
    </row>
    <row r="1425" spans="1:26" x14ac:dyDescent="0.25">
      <c r="A1425" s="2">
        <v>1425</v>
      </c>
      <c r="B1425">
        <v>4470.96</v>
      </c>
      <c r="C1425">
        <v>4</v>
      </c>
      <c r="D1425" s="8">
        <f t="shared" si="44"/>
        <v>1117.74</v>
      </c>
      <c r="E1425" s="4">
        <v>6</v>
      </c>
      <c r="F1425" s="7">
        <v>16</v>
      </c>
      <c r="G1425" s="3">
        <f t="shared" si="45"/>
        <v>107303.04000000001</v>
      </c>
      <c r="I1425" s="3"/>
      <c r="J1425" s="7"/>
      <c r="K1425" s="11"/>
      <c r="L1425" s="11"/>
      <c r="M1425" s="11"/>
      <c r="N1425" s="7"/>
      <c r="O1425" s="14"/>
      <c r="P1425" s="11"/>
      <c r="Q1425" s="11"/>
      <c r="R1425" s="11"/>
      <c r="S1425" s="11"/>
      <c r="T1425" s="11"/>
      <c r="U1425" s="11"/>
      <c r="V1425" s="7"/>
      <c r="W1425" s="8"/>
      <c r="X1425" s="4"/>
      <c r="Y1425" s="7"/>
      <c r="Z1425" s="3"/>
    </row>
    <row r="1426" spans="1:26" x14ac:dyDescent="0.25">
      <c r="A1426" s="2">
        <v>1426</v>
      </c>
      <c r="B1426">
        <v>5955.06</v>
      </c>
      <c r="C1426">
        <v>7</v>
      </c>
      <c r="D1426" s="8">
        <f t="shared" si="44"/>
        <v>850.72285714285715</v>
      </c>
      <c r="E1426" s="4">
        <v>6</v>
      </c>
      <c r="F1426" s="7">
        <v>19</v>
      </c>
      <c r="G1426" s="3">
        <f t="shared" si="45"/>
        <v>96982.405714285705</v>
      </c>
      <c r="I1426" s="3"/>
      <c r="J1426" s="7"/>
      <c r="K1426" s="11"/>
      <c r="L1426" s="11"/>
      <c r="M1426" s="11"/>
      <c r="N1426" s="7"/>
      <c r="O1426" s="14"/>
      <c r="P1426" s="11"/>
      <c r="Q1426" s="11"/>
      <c r="R1426" s="11"/>
      <c r="S1426" s="11"/>
      <c r="T1426" s="11"/>
      <c r="U1426" s="11"/>
      <c r="V1426" s="7"/>
      <c r="W1426" s="8"/>
      <c r="X1426" s="4"/>
      <c r="Y1426" s="7"/>
      <c r="Z1426" s="3"/>
    </row>
    <row r="1427" spans="1:26" x14ac:dyDescent="0.25">
      <c r="A1427" s="2">
        <v>1427</v>
      </c>
      <c r="B1427">
        <v>5854.77</v>
      </c>
      <c r="C1427">
        <v>5</v>
      </c>
      <c r="D1427" s="8">
        <f t="shared" si="44"/>
        <v>1170.9540000000002</v>
      </c>
      <c r="E1427" s="4">
        <v>6</v>
      </c>
      <c r="F1427" s="7">
        <v>14</v>
      </c>
      <c r="G1427" s="3">
        <f t="shared" si="45"/>
        <v>98360.136000000013</v>
      </c>
      <c r="I1427" s="3"/>
      <c r="J1427" s="7"/>
      <c r="K1427" s="11"/>
      <c r="L1427" s="11"/>
      <c r="M1427" s="11"/>
      <c r="N1427" s="7"/>
      <c r="O1427" s="14"/>
      <c r="P1427" s="11"/>
      <c r="Q1427" s="11"/>
      <c r="R1427" s="11"/>
      <c r="S1427" s="11"/>
      <c r="T1427" s="11"/>
      <c r="U1427" s="11"/>
      <c r="V1427" s="7"/>
      <c r="W1427" s="8"/>
      <c r="X1427" s="4"/>
      <c r="Y1427" s="7"/>
      <c r="Z1427" s="3"/>
    </row>
    <row r="1428" spans="1:26" x14ac:dyDescent="0.25">
      <c r="A1428" s="2">
        <v>1428</v>
      </c>
      <c r="B1428">
        <v>11559.729999999998</v>
      </c>
      <c r="C1428">
        <v>10</v>
      </c>
      <c r="D1428" s="8">
        <f t="shared" si="44"/>
        <v>1155.9729999999997</v>
      </c>
      <c r="E1428" s="4">
        <v>6</v>
      </c>
      <c r="F1428" s="7">
        <v>11</v>
      </c>
      <c r="G1428" s="3">
        <f t="shared" si="45"/>
        <v>76294.217999999979</v>
      </c>
      <c r="I1428" s="3"/>
      <c r="J1428" s="7"/>
      <c r="K1428" s="11"/>
      <c r="L1428" s="11"/>
      <c r="M1428" s="11"/>
      <c r="N1428" s="7"/>
      <c r="O1428" s="14"/>
      <c r="P1428" s="11"/>
      <c r="Q1428" s="11"/>
      <c r="R1428" s="11"/>
      <c r="S1428" s="11"/>
      <c r="T1428" s="11"/>
      <c r="U1428" s="11"/>
      <c r="V1428" s="7"/>
      <c r="W1428" s="8"/>
      <c r="X1428" s="4"/>
      <c r="Y1428" s="7"/>
      <c r="Z1428" s="3"/>
    </row>
    <row r="1429" spans="1:26" x14ac:dyDescent="0.25">
      <c r="A1429" s="2">
        <v>1429</v>
      </c>
      <c r="B1429">
        <v>3862.7200000000003</v>
      </c>
      <c r="C1429">
        <v>6</v>
      </c>
      <c r="D1429" s="8">
        <f t="shared" si="44"/>
        <v>643.78666666666675</v>
      </c>
      <c r="E1429" s="4">
        <v>6</v>
      </c>
      <c r="F1429" s="7">
        <v>17</v>
      </c>
      <c r="G1429" s="3">
        <f t="shared" si="45"/>
        <v>65666.240000000005</v>
      </c>
      <c r="I1429" s="3"/>
      <c r="J1429" s="7"/>
      <c r="K1429" s="11"/>
      <c r="L1429" s="11"/>
      <c r="M1429" s="11"/>
      <c r="N1429" s="7"/>
      <c r="O1429" s="14"/>
      <c r="P1429" s="11"/>
      <c r="Q1429" s="11"/>
      <c r="R1429" s="11"/>
      <c r="S1429" s="11"/>
      <c r="T1429" s="11"/>
      <c r="U1429" s="11"/>
      <c r="V1429" s="7"/>
      <c r="W1429" s="8"/>
      <c r="X1429" s="4"/>
      <c r="Y1429" s="7"/>
      <c r="Z1429" s="3"/>
    </row>
    <row r="1430" spans="1:26" x14ac:dyDescent="0.25">
      <c r="A1430" s="2">
        <v>1430</v>
      </c>
      <c r="B1430">
        <v>4676.59</v>
      </c>
      <c r="C1430">
        <v>5</v>
      </c>
      <c r="D1430" s="8">
        <f t="shared" si="44"/>
        <v>935.31799999999998</v>
      </c>
      <c r="E1430" s="4">
        <v>6</v>
      </c>
      <c r="F1430" s="7">
        <v>8</v>
      </c>
      <c r="G1430" s="3">
        <f t="shared" si="45"/>
        <v>44895.263999999996</v>
      </c>
      <c r="I1430" s="3"/>
      <c r="J1430" s="7"/>
      <c r="K1430" s="11"/>
      <c r="L1430" s="11"/>
      <c r="M1430" s="11"/>
      <c r="N1430" s="7"/>
      <c r="O1430" s="14"/>
      <c r="P1430" s="11"/>
      <c r="Q1430" s="11"/>
      <c r="R1430" s="11"/>
      <c r="S1430" s="11"/>
      <c r="T1430" s="11"/>
      <c r="U1430" s="11"/>
      <c r="V1430" s="7"/>
      <c r="W1430" s="8"/>
      <c r="X1430" s="4"/>
      <c r="Y1430" s="7"/>
      <c r="Z1430" s="3"/>
    </row>
    <row r="1431" spans="1:26" x14ac:dyDescent="0.25">
      <c r="A1431" s="2">
        <v>1431</v>
      </c>
      <c r="B1431">
        <v>3180.4400000000005</v>
      </c>
      <c r="C1431">
        <v>4</v>
      </c>
      <c r="D1431" s="8">
        <f t="shared" si="44"/>
        <v>795.11000000000013</v>
      </c>
      <c r="E1431" s="4">
        <v>6</v>
      </c>
      <c r="F1431" s="7">
        <v>1</v>
      </c>
      <c r="G1431" s="3">
        <f t="shared" si="45"/>
        <v>4770.6600000000008</v>
      </c>
      <c r="I1431" s="3"/>
      <c r="J1431" s="7"/>
      <c r="K1431" s="11"/>
      <c r="L1431" s="11"/>
      <c r="M1431" s="11"/>
      <c r="N1431" s="7"/>
      <c r="O1431" s="14"/>
      <c r="P1431" s="11"/>
      <c r="Q1431" s="11"/>
      <c r="R1431" s="11"/>
      <c r="S1431" s="11"/>
      <c r="T1431" s="11"/>
      <c r="U1431" s="11"/>
      <c r="V1431" s="7"/>
      <c r="W1431" s="8"/>
      <c r="X1431" s="4"/>
      <c r="Y1431" s="7"/>
      <c r="Z1431" s="3"/>
    </row>
    <row r="1432" spans="1:26" x14ac:dyDescent="0.25">
      <c r="A1432" s="2">
        <v>1432</v>
      </c>
      <c r="B1432">
        <v>5329.7300000000005</v>
      </c>
      <c r="C1432">
        <v>6</v>
      </c>
      <c r="D1432" s="8">
        <f t="shared" si="44"/>
        <v>888.28833333333341</v>
      </c>
      <c r="E1432" s="4">
        <v>6</v>
      </c>
      <c r="F1432" s="7">
        <v>12</v>
      </c>
      <c r="G1432" s="3">
        <f t="shared" si="45"/>
        <v>63956.760000000009</v>
      </c>
      <c r="I1432" s="3"/>
      <c r="J1432" s="7"/>
      <c r="K1432" s="11"/>
      <c r="L1432" s="11"/>
      <c r="M1432" s="11"/>
      <c r="N1432" s="7"/>
      <c r="O1432" s="14"/>
      <c r="P1432" s="11"/>
      <c r="Q1432" s="11"/>
      <c r="R1432" s="11"/>
      <c r="S1432" s="11"/>
      <c r="T1432" s="11"/>
      <c r="U1432" s="11"/>
      <c r="V1432" s="7"/>
      <c r="W1432" s="8"/>
      <c r="X1432" s="4"/>
      <c r="Y1432" s="7"/>
      <c r="Z1432" s="3"/>
    </row>
    <row r="1433" spans="1:26" x14ac:dyDescent="0.25">
      <c r="A1433" s="2">
        <v>1433</v>
      </c>
      <c r="B1433">
        <v>4030.1099999999997</v>
      </c>
      <c r="C1433">
        <v>3</v>
      </c>
      <c r="D1433" s="8">
        <f t="shared" si="44"/>
        <v>1343.37</v>
      </c>
      <c r="E1433" s="4">
        <v>6</v>
      </c>
      <c r="F1433" s="7">
        <v>3</v>
      </c>
      <c r="G1433" s="3">
        <f t="shared" si="45"/>
        <v>24180.659999999996</v>
      </c>
      <c r="I1433" s="3"/>
      <c r="J1433" s="7"/>
      <c r="K1433" s="11"/>
      <c r="L1433" s="11"/>
      <c r="M1433" s="11"/>
      <c r="N1433" s="7"/>
      <c r="O1433" s="14"/>
      <c r="P1433" s="11"/>
      <c r="Q1433" s="11"/>
      <c r="R1433" s="11"/>
      <c r="S1433" s="11"/>
      <c r="T1433" s="11"/>
      <c r="U1433" s="11"/>
      <c r="V1433" s="7"/>
      <c r="W1433" s="8"/>
      <c r="X1433" s="4"/>
      <c r="Y1433" s="7"/>
      <c r="Z1433" s="3"/>
    </row>
    <row r="1434" spans="1:26" x14ac:dyDescent="0.25">
      <c r="A1434" s="2">
        <v>1434</v>
      </c>
      <c r="B1434">
        <v>2016.27</v>
      </c>
      <c r="C1434">
        <v>2</v>
      </c>
      <c r="D1434" s="8">
        <f t="shared" si="44"/>
        <v>1008.135</v>
      </c>
      <c r="E1434" s="4">
        <v>6</v>
      </c>
      <c r="F1434" s="7">
        <v>17</v>
      </c>
      <c r="G1434" s="3">
        <f t="shared" si="45"/>
        <v>102829.76999999999</v>
      </c>
      <c r="I1434" s="3"/>
      <c r="J1434" s="7"/>
      <c r="K1434" s="11"/>
      <c r="L1434" s="11"/>
      <c r="M1434" s="11"/>
      <c r="N1434" s="7"/>
      <c r="O1434" s="14"/>
      <c r="P1434" s="11"/>
      <c r="Q1434" s="11"/>
      <c r="R1434" s="11"/>
      <c r="S1434" s="11"/>
      <c r="T1434" s="11"/>
      <c r="U1434" s="11"/>
      <c r="V1434" s="7"/>
      <c r="W1434" s="8"/>
      <c r="X1434" s="4"/>
      <c r="Y1434" s="7"/>
      <c r="Z1434" s="3"/>
    </row>
    <row r="1435" spans="1:26" x14ac:dyDescent="0.25">
      <c r="A1435" s="2">
        <v>1435</v>
      </c>
      <c r="B1435">
        <v>8853.7099999999991</v>
      </c>
      <c r="C1435">
        <v>7</v>
      </c>
      <c r="D1435" s="8">
        <f t="shared" si="44"/>
        <v>1264.8157142857142</v>
      </c>
      <c r="E1435" s="4">
        <v>6</v>
      </c>
      <c r="F1435" s="7">
        <v>2</v>
      </c>
      <c r="G1435" s="3">
        <f t="shared" si="45"/>
        <v>15177.788571428569</v>
      </c>
      <c r="I1435" s="3"/>
      <c r="J1435" s="7"/>
      <c r="K1435" s="11"/>
      <c r="L1435" s="11"/>
      <c r="M1435" s="11"/>
      <c r="N1435" s="7"/>
      <c r="O1435" s="14"/>
      <c r="P1435" s="11"/>
      <c r="Q1435" s="11"/>
      <c r="R1435" s="11"/>
      <c r="S1435" s="11"/>
      <c r="T1435" s="11"/>
      <c r="U1435" s="11"/>
      <c r="V1435" s="7"/>
      <c r="W1435" s="8"/>
      <c r="X1435" s="4"/>
      <c r="Y1435" s="7"/>
      <c r="Z1435" s="3"/>
    </row>
    <row r="1436" spans="1:26" x14ac:dyDescent="0.25">
      <c r="A1436" s="2">
        <v>1436</v>
      </c>
      <c r="B1436">
        <v>5911.1399999999994</v>
      </c>
      <c r="C1436">
        <v>5</v>
      </c>
      <c r="D1436" s="8">
        <f t="shared" si="44"/>
        <v>1182.2279999999998</v>
      </c>
      <c r="E1436" s="4">
        <v>6</v>
      </c>
      <c r="F1436" s="7">
        <v>20</v>
      </c>
      <c r="G1436" s="3">
        <f t="shared" si="45"/>
        <v>141867.35999999999</v>
      </c>
      <c r="I1436" s="3"/>
      <c r="J1436" s="7"/>
      <c r="K1436" s="11"/>
      <c r="L1436" s="11"/>
      <c r="M1436" s="11"/>
      <c r="N1436" s="7"/>
      <c r="O1436" s="14"/>
      <c r="P1436" s="11"/>
      <c r="Q1436" s="11"/>
      <c r="R1436" s="11"/>
      <c r="S1436" s="11"/>
      <c r="T1436" s="11"/>
      <c r="U1436" s="11"/>
      <c r="V1436" s="7"/>
      <c r="W1436" s="8"/>
      <c r="X1436" s="4"/>
      <c r="Y1436" s="7"/>
      <c r="Z1436" s="3"/>
    </row>
    <row r="1437" spans="1:26" x14ac:dyDescent="0.25">
      <c r="A1437" s="2">
        <v>1437</v>
      </c>
      <c r="B1437">
        <v>3495.9300000000003</v>
      </c>
      <c r="C1437">
        <v>3</v>
      </c>
      <c r="D1437" s="8">
        <f t="shared" si="44"/>
        <v>1165.3100000000002</v>
      </c>
      <c r="E1437" s="4">
        <v>6</v>
      </c>
      <c r="F1437" s="7">
        <v>9</v>
      </c>
      <c r="G1437" s="3">
        <f t="shared" si="45"/>
        <v>62926.740000000005</v>
      </c>
      <c r="I1437" s="3"/>
      <c r="J1437" s="7"/>
      <c r="K1437" s="11"/>
      <c r="L1437" s="11"/>
      <c r="M1437" s="11"/>
      <c r="N1437" s="7"/>
      <c r="O1437" s="14"/>
      <c r="P1437" s="11"/>
      <c r="Q1437" s="11"/>
      <c r="R1437" s="11"/>
      <c r="S1437" s="11"/>
      <c r="T1437" s="11"/>
      <c r="U1437" s="11"/>
      <c r="V1437" s="7"/>
      <c r="W1437" s="8"/>
      <c r="X1437" s="4"/>
      <c r="Y1437" s="7"/>
      <c r="Z1437" s="3"/>
    </row>
    <row r="1438" spans="1:26" x14ac:dyDescent="0.25">
      <c r="A1438" s="2">
        <v>1438</v>
      </c>
      <c r="B1438">
        <v>10627.41</v>
      </c>
      <c r="C1438">
        <v>10</v>
      </c>
      <c r="D1438" s="8">
        <f t="shared" si="44"/>
        <v>1062.741</v>
      </c>
      <c r="E1438" s="4">
        <v>6</v>
      </c>
      <c r="F1438" s="7">
        <v>19</v>
      </c>
      <c r="G1438" s="3">
        <f t="shared" si="45"/>
        <v>121152.474</v>
      </c>
      <c r="I1438" s="3"/>
      <c r="J1438" s="7"/>
      <c r="K1438" s="11"/>
      <c r="L1438" s="11"/>
      <c r="M1438" s="11"/>
      <c r="N1438" s="7"/>
      <c r="O1438" s="14"/>
      <c r="P1438" s="11"/>
      <c r="Q1438" s="11"/>
      <c r="R1438" s="11"/>
      <c r="S1438" s="11"/>
      <c r="T1438" s="11"/>
      <c r="U1438" s="11"/>
      <c r="V1438" s="7"/>
      <c r="W1438" s="8"/>
      <c r="X1438" s="4"/>
      <c r="Y1438" s="7"/>
      <c r="Z1438" s="3"/>
    </row>
    <row r="1439" spans="1:26" x14ac:dyDescent="0.25">
      <c r="A1439" s="2">
        <v>1439</v>
      </c>
      <c r="B1439">
        <v>3310.83</v>
      </c>
      <c r="C1439">
        <v>3</v>
      </c>
      <c r="D1439" s="8">
        <f t="shared" si="44"/>
        <v>1103.6099999999999</v>
      </c>
      <c r="E1439" s="4">
        <v>6</v>
      </c>
      <c r="F1439" s="7">
        <v>3</v>
      </c>
      <c r="G1439" s="3">
        <f t="shared" si="45"/>
        <v>19864.98</v>
      </c>
      <c r="I1439" s="3"/>
      <c r="J1439" s="7"/>
      <c r="K1439" s="11"/>
      <c r="L1439" s="11"/>
      <c r="M1439" s="11"/>
      <c r="N1439" s="7"/>
      <c r="O1439" s="14"/>
      <c r="P1439" s="11"/>
      <c r="Q1439" s="11"/>
      <c r="R1439" s="11"/>
      <c r="S1439" s="11"/>
      <c r="T1439" s="11"/>
      <c r="U1439" s="11"/>
      <c r="V1439" s="7"/>
      <c r="W1439" s="8"/>
      <c r="X1439" s="4"/>
      <c r="Y1439" s="7"/>
      <c r="Z1439" s="3"/>
    </row>
    <row r="1440" spans="1:26" x14ac:dyDescent="0.25">
      <c r="A1440" s="2">
        <v>1440</v>
      </c>
      <c r="B1440">
        <v>8415.02</v>
      </c>
      <c r="C1440">
        <v>6</v>
      </c>
      <c r="D1440" s="8">
        <f t="shared" si="44"/>
        <v>1402.5033333333333</v>
      </c>
      <c r="E1440" s="4">
        <v>6</v>
      </c>
      <c r="F1440" s="7">
        <v>20</v>
      </c>
      <c r="G1440" s="3">
        <f t="shared" si="45"/>
        <v>168300.40000000002</v>
      </c>
      <c r="I1440" s="3"/>
      <c r="J1440" s="7"/>
      <c r="K1440" s="11"/>
      <c r="L1440" s="11"/>
      <c r="M1440" s="11"/>
      <c r="N1440" s="7"/>
      <c r="O1440" s="14"/>
      <c r="P1440" s="11"/>
      <c r="Q1440" s="11"/>
      <c r="R1440" s="11"/>
      <c r="S1440" s="11"/>
      <c r="T1440" s="11"/>
      <c r="U1440" s="11"/>
      <c r="V1440" s="7"/>
      <c r="W1440" s="8"/>
      <c r="X1440" s="4"/>
      <c r="Y1440" s="7"/>
      <c r="Z1440" s="3"/>
    </row>
    <row r="1441" spans="1:26" x14ac:dyDescent="0.25">
      <c r="A1441" s="2">
        <v>1441</v>
      </c>
      <c r="B1441">
        <v>1628.66</v>
      </c>
      <c r="C1441">
        <v>2</v>
      </c>
      <c r="D1441" s="8">
        <f t="shared" si="44"/>
        <v>814.33</v>
      </c>
      <c r="E1441" s="4">
        <v>6</v>
      </c>
      <c r="F1441" s="7">
        <v>14</v>
      </c>
      <c r="G1441" s="3">
        <f t="shared" si="45"/>
        <v>68403.72</v>
      </c>
      <c r="I1441" s="3"/>
      <c r="J1441" s="7"/>
      <c r="K1441" s="11"/>
      <c r="L1441" s="11"/>
      <c r="M1441" s="11"/>
      <c r="N1441" s="7"/>
      <c r="O1441" s="14"/>
      <c r="P1441" s="11"/>
      <c r="Q1441" s="11"/>
      <c r="R1441" s="11"/>
      <c r="S1441" s="11"/>
      <c r="T1441" s="11"/>
      <c r="U1441" s="11"/>
      <c r="V1441" s="7"/>
      <c r="W1441" s="8"/>
      <c r="X1441" s="4"/>
      <c r="Y1441" s="7"/>
      <c r="Z1441" s="3"/>
    </row>
    <row r="1442" spans="1:26" x14ac:dyDescent="0.25">
      <c r="A1442" s="2">
        <v>1442</v>
      </c>
      <c r="B1442">
        <v>299.37</v>
      </c>
      <c r="C1442">
        <v>2</v>
      </c>
      <c r="D1442" s="8">
        <f t="shared" si="44"/>
        <v>149.685</v>
      </c>
      <c r="E1442" s="4">
        <v>6</v>
      </c>
      <c r="F1442" s="7">
        <v>19</v>
      </c>
      <c r="G1442" s="3">
        <f t="shared" si="45"/>
        <v>17064.09</v>
      </c>
      <c r="I1442" s="3"/>
      <c r="J1442" s="7"/>
      <c r="K1442" s="11"/>
      <c r="L1442" s="11"/>
      <c r="M1442" s="11"/>
      <c r="N1442" s="7"/>
      <c r="O1442" s="14"/>
      <c r="P1442" s="11"/>
      <c r="Q1442" s="11"/>
      <c r="R1442" s="11"/>
      <c r="S1442" s="11"/>
      <c r="T1442" s="11"/>
      <c r="U1442" s="11"/>
      <c r="V1442" s="7"/>
      <c r="W1442" s="8"/>
      <c r="X1442" s="4"/>
      <c r="Y1442" s="7"/>
      <c r="Z1442" s="3"/>
    </row>
    <row r="1443" spans="1:26" x14ac:dyDescent="0.25">
      <c r="A1443" s="2">
        <v>1443</v>
      </c>
      <c r="B1443">
        <v>10803.14</v>
      </c>
      <c r="C1443">
        <v>10</v>
      </c>
      <c r="D1443" s="8">
        <f t="shared" si="44"/>
        <v>1080.3139999999999</v>
      </c>
      <c r="E1443" s="4">
        <v>6</v>
      </c>
      <c r="F1443" s="7">
        <v>12</v>
      </c>
      <c r="G1443" s="3">
        <f t="shared" si="45"/>
        <v>77782.607999999993</v>
      </c>
      <c r="I1443" s="3"/>
      <c r="J1443" s="7"/>
      <c r="K1443" s="11"/>
      <c r="L1443" s="11"/>
      <c r="M1443" s="11"/>
      <c r="N1443" s="7"/>
      <c r="O1443" s="14"/>
      <c r="P1443" s="11"/>
      <c r="Q1443" s="11"/>
      <c r="R1443" s="11"/>
      <c r="S1443" s="11"/>
      <c r="T1443" s="11"/>
      <c r="U1443" s="11"/>
      <c r="V1443" s="7"/>
      <c r="W1443" s="8"/>
      <c r="X1443" s="4"/>
      <c r="Y1443" s="7"/>
      <c r="Z1443" s="3"/>
    </row>
    <row r="1444" spans="1:26" x14ac:dyDescent="0.25">
      <c r="A1444" s="2">
        <v>1444</v>
      </c>
      <c r="B1444">
        <v>2497.0700000000002</v>
      </c>
      <c r="C1444">
        <v>5</v>
      </c>
      <c r="D1444" s="8">
        <f t="shared" si="44"/>
        <v>499.41400000000004</v>
      </c>
      <c r="E1444" s="4">
        <v>6</v>
      </c>
      <c r="F1444" s="7">
        <v>5</v>
      </c>
      <c r="G1444" s="3">
        <f t="shared" si="45"/>
        <v>14982.420000000002</v>
      </c>
      <c r="I1444" s="3"/>
      <c r="J1444" s="7"/>
      <c r="K1444" s="11"/>
      <c r="L1444" s="11"/>
      <c r="M1444" s="11"/>
      <c r="N1444" s="7"/>
      <c r="O1444" s="14"/>
      <c r="P1444" s="7"/>
      <c r="Q1444" s="11"/>
      <c r="R1444" s="11"/>
      <c r="S1444" s="11"/>
      <c r="T1444" s="11"/>
      <c r="U1444" s="11"/>
      <c r="V1444" s="7"/>
      <c r="W1444" s="8"/>
      <c r="X1444" s="4"/>
      <c r="Y1444" s="7"/>
      <c r="Z1444" s="3"/>
    </row>
    <row r="1445" spans="1:26" x14ac:dyDescent="0.25">
      <c r="A1445" s="2">
        <v>1445</v>
      </c>
      <c r="B1445">
        <v>8482.7099999999991</v>
      </c>
      <c r="C1445">
        <v>6</v>
      </c>
      <c r="D1445" s="8">
        <f t="shared" si="44"/>
        <v>1413.7849999999999</v>
      </c>
      <c r="E1445" s="4">
        <v>6</v>
      </c>
      <c r="F1445" s="7">
        <v>17</v>
      </c>
      <c r="G1445" s="3">
        <f t="shared" si="45"/>
        <v>144206.06999999998</v>
      </c>
      <c r="I1445" s="3"/>
      <c r="J1445" s="7"/>
      <c r="K1445" s="11"/>
      <c r="L1445" s="11"/>
      <c r="M1445" s="11"/>
      <c r="N1445" s="7"/>
      <c r="O1445" s="14"/>
      <c r="P1445" s="7"/>
      <c r="Q1445" s="11"/>
      <c r="R1445" s="11"/>
      <c r="S1445" s="11"/>
      <c r="T1445" s="11"/>
      <c r="U1445" s="11"/>
      <c r="V1445" s="7"/>
      <c r="W1445" s="8"/>
      <c r="X1445" s="4"/>
      <c r="Y1445" s="7"/>
      <c r="Z1445" s="3"/>
    </row>
    <row r="1446" spans="1:26" x14ac:dyDescent="0.25">
      <c r="A1446" s="2">
        <v>1446</v>
      </c>
      <c r="B1446">
        <v>9653.68</v>
      </c>
      <c r="C1446">
        <v>7</v>
      </c>
      <c r="D1446" s="8">
        <f t="shared" si="44"/>
        <v>1379.0971428571429</v>
      </c>
      <c r="E1446" s="4">
        <v>6</v>
      </c>
      <c r="F1446" s="7">
        <v>22</v>
      </c>
      <c r="G1446" s="3">
        <f t="shared" si="45"/>
        <v>182040.82285714286</v>
      </c>
      <c r="I1446" s="3"/>
      <c r="J1446" s="7"/>
      <c r="K1446" s="11"/>
      <c r="L1446" s="11"/>
      <c r="M1446" s="11"/>
      <c r="N1446" s="7"/>
      <c r="O1446" s="14"/>
      <c r="P1446" s="7"/>
      <c r="Q1446" s="11"/>
      <c r="R1446" s="11"/>
      <c r="S1446" s="11"/>
      <c r="T1446" s="11"/>
      <c r="U1446" s="11"/>
      <c r="V1446" s="7"/>
      <c r="W1446" s="8"/>
      <c r="X1446" s="4"/>
      <c r="Y1446" s="7"/>
      <c r="Z1446" s="3"/>
    </row>
    <row r="1447" spans="1:26" x14ac:dyDescent="0.25">
      <c r="A1447" s="2">
        <v>1447</v>
      </c>
      <c r="B1447">
        <v>8905.6299999999992</v>
      </c>
      <c r="C1447">
        <v>7</v>
      </c>
      <c r="D1447" s="8">
        <f t="shared" si="44"/>
        <v>1272.232857142857</v>
      </c>
      <c r="E1447" s="4">
        <v>6</v>
      </c>
      <c r="F1447" s="7">
        <v>8</v>
      </c>
      <c r="G1447" s="3">
        <f t="shared" si="45"/>
        <v>61067.177142857137</v>
      </c>
      <c r="I1447" s="3"/>
      <c r="J1447" s="7"/>
      <c r="K1447" s="11"/>
      <c r="L1447" s="11"/>
      <c r="M1447" s="11"/>
      <c r="N1447" s="7"/>
      <c r="O1447" s="14"/>
      <c r="P1447" s="11"/>
      <c r="Q1447" s="11"/>
      <c r="R1447" s="11"/>
      <c r="S1447" s="11"/>
      <c r="T1447" s="11"/>
      <c r="U1447" s="11"/>
      <c r="V1447" s="7"/>
      <c r="W1447" s="8"/>
      <c r="X1447" s="4"/>
      <c r="Y1447" s="7"/>
      <c r="Z1447" s="3"/>
    </row>
    <row r="1448" spans="1:26" x14ac:dyDescent="0.25">
      <c r="A1448" s="2">
        <v>1448</v>
      </c>
      <c r="B1448">
        <v>642.30999999999995</v>
      </c>
      <c r="C1448">
        <v>1</v>
      </c>
      <c r="D1448" s="8">
        <f t="shared" si="44"/>
        <v>642.30999999999995</v>
      </c>
      <c r="E1448" s="4">
        <v>6</v>
      </c>
      <c r="F1448" s="7">
        <v>18</v>
      </c>
      <c r="G1448" s="3">
        <f t="shared" si="45"/>
        <v>69369.48</v>
      </c>
      <c r="I1448" s="3"/>
      <c r="J1448" s="7"/>
      <c r="K1448" s="11"/>
      <c r="L1448" s="11"/>
      <c r="M1448" s="11"/>
      <c r="N1448" s="7"/>
      <c r="O1448" s="14"/>
      <c r="P1448" s="11"/>
      <c r="Q1448" s="11"/>
      <c r="R1448" s="11"/>
      <c r="S1448" s="11"/>
      <c r="T1448" s="11"/>
      <c r="U1448" s="11"/>
      <c r="V1448" s="7"/>
      <c r="W1448" s="8"/>
      <c r="X1448" s="4"/>
      <c r="Y1448" s="7"/>
      <c r="Z1448" s="3"/>
    </row>
    <row r="1449" spans="1:26" x14ac:dyDescent="0.25">
      <c r="A1449" s="2">
        <v>1449</v>
      </c>
      <c r="B1449">
        <v>8326.1299999999992</v>
      </c>
      <c r="C1449">
        <v>6</v>
      </c>
      <c r="D1449" s="8">
        <f t="shared" si="44"/>
        <v>1387.6883333333333</v>
      </c>
      <c r="E1449" s="4">
        <v>6</v>
      </c>
      <c r="F1449" s="7">
        <v>17</v>
      </c>
      <c r="G1449" s="3">
        <f t="shared" si="45"/>
        <v>141544.21</v>
      </c>
      <c r="I1449" s="3"/>
      <c r="J1449" s="7"/>
      <c r="K1449" s="11"/>
      <c r="L1449" s="11"/>
      <c r="M1449" s="11"/>
      <c r="N1449" s="7"/>
      <c r="O1449" s="14"/>
      <c r="P1449" s="11"/>
      <c r="Q1449" s="11"/>
      <c r="R1449" s="11"/>
      <c r="S1449" s="11"/>
      <c r="T1449" s="11"/>
      <c r="U1449" s="11"/>
      <c r="V1449" s="7"/>
      <c r="W1449" s="8"/>
      <c r="X1449" s="4"/>
      <c r="Y1449" s="7"/>
      <c r="Z1449" s="3"/>
    </row>
    <row r="1450" spans="1:26" x14ac:dyDescent="0.25">
      <c r="A1450" s="2">
        <v>1450</v>
      </c>
      <c r="B1450">
        <v>8942.8000000000011</v>
      </c>
      <c r="C1450">
        <v>7</v>
      </c>
      <c r="D1450" s="8">
        <f t="shared" si="44"/>
        <v>1277.5428571428572</v>
      </c>
      <c r="E1450" s="4">
        <v>6</v>
      </c>
      <c r="F1450" s="7">
        <v>4</v>
      </c>
      <c r="G1450" s="3">
        <f t="shared" si="45"/>
        <v>30661.028571428571</v>
      </c>
      <c r="I1450" s="3"/>
      <c r="J1450" s="7"/>
      <c r="K1450" s="11"/>
      <c r="L1450" s="11"/>
      <c r="M1450" s="11"/>
      <c r="N1450" s="7"/>
      <c r="O1450" s="14"/>
      <c r="P1450" s="11"/>
      <c r="Q1450" s="11"/>
      <c r="R1450" s="11"/>
      <c r="S1450" s="11"/>
      <c r="T1450" s="11"/>
      <c r="U1450" s="11"/>
      <c r="V1450" s="7"/>
      <c r="W1450" s="8"/>
      <c r="X1450" s="4"/>
      <c r="Y1450" s="7"/>
      <c r="Z1450" s="3"/>
    </row>
    <row r="1451" spans="1:26" x14ac:dyDescent="0.25">
      <c r="A1451" s="2">
        <v>1451</v>
      </c>
      <c r="B1451">
        <v>5516.52</v>
      </c>
      <c r="C1451">
        <v>6</v>
      </c>
      <c r="D1451" s="8">
        <f t="shared" si="44"/>
        <v>919.42000000000007</v>
      </c>
      <c r="E1451" s="4">
        <v>6</v>
      </c>
      <c r="F1451" s="7">
        <v>20</v>
      </c>
      <c r="G1451" s="3">
        <f t="shared" si="45"/>
        <v>110330.40000000001</v>
      </c>
      <c r="I1451" s="3"/>
      <c r="J1451" s="7"/>
      <c r="K1451" s="11"/>
      <c r="L1451" s="11"/>
      <c r="M1451" s="11"/>
      <c r="N1451" s="7"/>
      <c r="O1451" s="14"/>
      <c r="P1451" s="11"/>
      <c r="Q1451" s="11"/>
      <c r="R1451" s="11"/>
      <c r="S1451" s="11"/>
      <c r="T1451" s="11"/>
      <c r="U1451" s="11"/>
      <c r="V1451" s="7"/>
      <c r="W1451" s="8"/>
      <c r="X1451" s="4"/>
      <c r="Y1451" s="7"/>
      <c r="Z1451" s="3"/>
    </row>
    <row r="1452" spans="1:26" x14ac:dyDescent="0.25">
      <c r="A1452" s="2">
        <v>1452</v>
      </c>
      <c r="B1452">
        <v>5937.98</v>
      </c>
      <c r="C1452">
        <v>5</v>
      </c>
      <c r="D1452" s="8">
        <f t="shared" si="44"/>
        <v>1187.596</v>
      </c>
      <c r="E1452" s="4">
        <v>6</v>
      </c>
      <c r="F1452" s="7">
        <v>4</v>
      </c>
      <c r="G1452" s="3">
        <f t="shared" si="45"/>
        <v>28502.304</v>
      </c>
      <c r="I1452" s="3"/>
      <c r="J1452" s="7"/>
      <c r="K1452" s="11"/>
      <c r="L1452" s="11"/>
      <c r="M1452" s="11"/>
      <c r="N1452" s="7"/>
      <c r="O1452" s="14"/>
      <c r="P1452" s="11"/>
      <c r="Q1452" s="11"/>
      <c r="R1452" s="11"/>
      <c r="S1452" s="11"/>
      <c r="T1452" s="11"/>
      <c r="U1452" s="11"/>
      <c r="V1452" s="7"/>
      <c r="W1452" s="8"/>
      <c r="X1452" s="4"/>
      <c r="Y1452" s="7"/>
      <c r="Z1452" s="3"/>
    </row>
    <row r="1453" spans="1:26" x14ac:dyDescent="0.25">
      <c r="A1453" s="2">
        <v>1453</v>
      </c>
      <c r="B1453">
        <v>6332.4</v>
      </c>
      <c r="C1453">
        <v>5</v>
      </c>
      <c r="D1453" s="8">
        <f t="shared" si="44"/>
        <v>1266.48</v>
      </c>
      <c r="E1453" s="4">
        <v>6</v>
      </c>
      <c r="F1453" s="7">
        <v>6</v>
      </c>
      <c r="G1453" s="3">
        <f t="shared" si="45"/>
        <v>45593.279999999999</v>
      </c>
      <c r="I1453" s="3"/>
      <c r="J1453" s="7"/>
      <c r="K1453" s="11"/>
      <c r="L1453" s="11"/>
      <c r="M1453" s="11"/>
      <c r="N1453" s="7"/>
      <c r="O1453" s="14"/>
      <c r="P1453" s="11"/>
      <c r="Q1453" s="11"/>
      <c r="R1453" s="11"/>
      <c r="S1453" s="11"/>
      <c r="T1453" s="11"/>
      <c r="U1453" s="11"/>
      <c r="V1453" s="7"/>
      <c r="W1453" s="8"/>
      <c r="X1453" s="4"/>
      <c r="Y1453" s="7"/>
      <c r="Z1453" s="3"/>
    </row>
    <row r="1454" spans="1:26" x14ac:dyDescent="0.25">
      <c r="A1454" s="2">
        <v>1454</v>
      </c>
      <c r="B1454">
        <v>5619.66</v>
      </c>
      <c r="C1454">
        <v>5</v>
      </c>
      <c r="D1454" s="8">
        <f t="shared" si="44"/>
        <v>1123.932</v>
      </c>
      <c r="E1454" s="4">
        <v>6</v>
      </c>
      <c r="F1454" s="7">
        <v>16</v>
      </c>
      <c r="G1454" s="3">
        <f t="shared" si="45"/>
        <v>107897.47200000001</v>
      </c>
      <c r="I1454" s="3"/>
      <c r="J1454" s="7"/>
      <c r="K1454" s="11"/>
      <c r="L1454" s="11"/>
      <c r="M1454" s="11"/>
      <c r="N1454" s="7"/>
      <c r="O1454" s="14"/>
      <c r="P1454" s="11"/>
      <c r="Q1454" s="11"/>
      <c r="R1454" s="11"/>
      <c r="S1454" s="11"/>
      <c r="T1454" s="11"/>
      <c r="U1454" s="11"/>
      <c r="V1454" s="7"/>
      <c r="W1454" s="8"/>
      <c r="X1454" s="4"/>
      <c r="Y1454" s="7"/>
      <c r="Z1454" s="3"/>
    </row>
    <row r="1455" spans="1:26" x14ac:dyDescent="0.25">
      <c r="A1455" s="2">
        <v>1455</v>
      </c>
      <c r="B1455">
        <v>4018.67</v>
      </c>
      <c r="C1455">
        <v>4</v>
      </c>
      <c r="D1455" s="8">
        <f t="shared" si="44"/>
        <v>1004.6675</v>
      </c>
      <c r="E1455" s="4">
        <v>6</v>
      </c>
      <c r="F1455" s="7">
        <v>20</v>
      </c>
      <c r="G1455" s="3">
        <f t="shared" si="45"/>
        <v>120560.1</v>
      </c>
      <c r="I1455" s="3"/>
      <c r="J1455" s="7"/>
      <c r="K1455" s="11"/>
      <c r="L1455" s="11"/>
      <c r="M1455" s="11"/>
      <c r="N1455" s="7"/>
      <c r="O1455" s="14"/>
      <c r="P1455" s="11"/>
      <c r="Q1455" s="11"/>
      <c r="R1455" s="11"/>
      <c r="S1455" s="11"/>
      <c r="T1455" s="11"/>
      <c r="U1455" s="11"/>
      <c r="V1455" s="7"/>
      <c r="W1455" s="8"/>
      <c r="X1455" s="4"/>
      <c r="Y1455" s="7"/>
      <c r="Z1455" s="3"/>
    </row>
    <row r="1456" spans="1:26" x14ac:dyDescent="0.25">
      <c r="A1456" s="2">
        <v>1456</v>
      </c>
      <c r="B1456">
        <v>1713.83</v>
      </c>
      <c r="C1456">
        <v>4</v>
      </c>
      <c r="D1456" s="8">
        <f t="shared" si="44"/>
        <v>428.45749999999998</v>
      </c>
      <c r="E1456" s="4">
        <v>6</v>
      </c>
      <c r="F1456" s="7">
        <v>13</v>
      </c>
      <c r="G1456" s="3">
        <f t="shared" si="45"/>
        <v>33419.684999999998</v>
      </c>
      <c r="I1456" s="3"/>
      <c r="J1456" s="7"/>
      <c r="K1456" s="11"/>
      <c r="L1456" s="7"/>
      <c r="M1456" s="11"/>
      <c r="N1456" s="7"/>
      <c r="O1456" s="14"/>
      <c r="P1456" s="11"/>
      <c r="Q1456" s="11"/>
      <c r="R1456" s="11"/>
      <c r="S1456" s="11"/>
      <c r="T1456" s="11"/>
      <c r="U1456" s="11"/>
      <c r="V1456" s="7"/>
      <c r="W1456" s="8"/>
      <c r="X1456" s="4"/>
      <c r="Y1456" s="7"/>
      <c r="Z1456" s="3"/>
    </row>
    <row r="1457" spans="1:26" x14ac:dyDescent="0.25">
      <c r="A1457" s="2">
        <v>1457</v>
      </c>
      <c r="B1457">
        <v>6224.2199999999993</v>
      </c>
      <c r="C1457">
        <v>6</v>
      </c>
      <c r="D1457" s="8">
        <f t="shared" si="44"/>
        <v>1037.3699999999999</v>
      </c>
      <c r="E1457" s="4">
        <v>6</v>
      </c>
      <c r="F1457" s="7">
        <v>3</v>
      </c>
      <c r="G1457" s="3">
        <f t="shared" si="45"/>
        <v>18672.659999999996</v>
      </c>
      <c r="I1457" s="3"/>
      <c r="J1457" s="7"/>
      <c r="K1457" s="11"/>
      <c r="L1457" s="11"/>
      <c r="M1457" s="11"/>
      <c r="N1457" s="7"/>
      <c r="O1457" s="14"/>
      <c r="P1457" s="11"/>
      <c r="Q1457" s="11"/>
      <c r="R1457" s="11"/>
      <c r="S1457" s="11"/>
      <c r="T1457" s="11"/>
      <c r="U1457" s="11"/>
      <c r="V1457" s="7"/>
      <c r="W1457" s="8"/>
      <c r="X1457" s="4"/>
      <c r="Y1457" s="7"/>
      <c r="Z1457" s="3"/>
    </row>
    <row r="1458" spans="1:26" x14ac:dyDescent="0.25">
      <c r="A1458" s="2">
        <v>1458</v>
      </c>
      <c r="B1458">
        <v>4366.1400000000003</v>
      </c>
      <c r="C1458">
        <v>3</v>
      </c>
      <c r="D1458" s="8">
        <f t="shared" si="44"/>
        <v>1455.38</v>
      </c>
      <c r="E1458" s="4">
        <v>6</v>
      </c>
      <c r="F1458" s="7">
        <v>8</v>
      </c>
      <c r="G1458" s="3">
        <f t="shared" si="45"/>
        <v>69858.240000000005</v>
      </c>
      <c r="I1458" s="3"/>
      <c r="J1458" s="7"/>
      <c r="K1458" s="11"/>
      <c r="L1458" s="7"/>
      <c r="M1458" s="11"/>
      <c r="N1458" s="7"/>
      <c r="O1458" s="14"/>
      <c r="P1458" s="11"/>
      <c r="Q1458" s="11"/>
      <c r="R1458" s="11"/>
      <c r="S1458" s="11"/>
      <c r="T1458" s="11"/>
      <c r="U1458" s="11"/>
      <c r="V1458" s="7"/>
      <c r="W1458" s="8"/>
      <c r="X1458" s="4"/>
      <c r="Y1458" s="7"/>
      <c r="Z1458" s="3"/>
    </row>
    <row r="1459" spans="1:26" x14ac:dyDescent="0.25">
      <c r="A1459" s="2">
        <v>1459</v>
      </c>
      <c r="B1459">
        <v>5707.43</v>
      </c>
      <c r="C1459">
        <v>4</v>
      </c>
      <c r="D1459" s="8">
        <f t="shared" si="44"/>
        <v>1426.8575000000001</v>
      </c>
      <c r="E1459" s="4">
        <v>6</v>
      </c>
      <c r="F1459" s="7">
        <v>6</v>
      </c>
      <c r="G1459" s="3">
        <f t="shared" si="45"/>
        <v>51366.87</v>
      </c>
      <c r="I1459" s="3"/>
      <c r="J1459" s="7"/>
      <c r="K1459" s="11"/>
      <c r="L1459" s="11"/>
      <c r="M1459" s="11"/>
      <c r="N1459" s="7"/>
      <c r="O1459" s="14"/>
      <c r="P1459" s="11"/>
      <c r="Q1459" s="11"/>
      <c r="R1459" s="11"/>
      <c r="S1459" s="11"/>
      <c r="T1459" s="11"/>
      <c r="U1459" s="11"/>
      <c r="V1459" s="7"/>
      <c r="W1459" s="8"/>
      <c r="X1459" s="4"/>
      <c r="Y1459" s="7"/>
      <c r="Z1459" s="3"/>
    </row>
    <row r="1460" spans="1:26" x14ac:dyDescent="0.25">
      <c r="A1460" s="2">
        <v>1460</v>
      </c>
      <c r="B1460">
        <v>14633.24</v>
      </c>
      <c r="C1460">
        <v>8</v>
      </c>
      <c r="D1460" s="8">
        <f t="shared" si="44"/>
        <v>1829.155</v>
      </c>
      <c r="E1460" s="4">
        <v>6</v>
      </c>
      <c r="F1460" s="7">
        <v>12</v>
      </c>
      <c r="G1460" s="3">
        <f t="shared" si="45"/>
        <v>131699.16</v>
      </c>
      <c r="I1460" s="3"/>
      <c r="J1460" s="7"/>
      <c r="K1460" s="11"/>
      <c r="L1460" s="11"/>
      <c r="M1460" s="11"/>
      <c r="N1460" s="7"/>
      <c r="O1460" s="14"/>
      <c r="P1460" s="11"/>
      <c r="Q1460" s="11"/>
      <c r="R1460" s="11"/>
      <c r="S1460" s="11"/>
      <c r="T1460" s="11"/>
      <c r="U1460" s="11"/>
      <c r="V1460" s="7"/>
      <c r="W1460" s="8"/>
      <c r="X1460" s="4"/>
      <c r="Y1460" s="7"/>
      <c r="Z1460" s="3"/>
    </row>
    <row r="1461" spans="1:26" x14ac:dyDescent="0.25">
      <c r="A1461" s="2">
        <v>1461</v>
      </c>
      <c r="B1461">
        <v>8475.9399999999987</v>
      </c>
      <c r="C1461">
        <v>7</v>
      </c>
      <c r="D1461" s="8">
        <f t="shared" si="44"/>
        <v>1210.8485714285712</v>
      </c>
      <c r="E1461" s="4">
        <v>6</v>
      </c>
      <c r="F1461" s="7">
        <v>11</v>
      </c>
      <c r="G1461" s="3">
        <f t="shared" si="45"/>
        <v>79916.005714285697</v>
      </c>
      <c r="I1461" s="3"/>
      <c r="J1461" s="7"/>
      <c r="K1461" s="11"/>
      <c r="L1461" s="11"/>
      <c r="M1461" s="11"/>
      <c r="N1461" s="7"/>
      <c r="O1461" s="14"/>
      <c r="P1461" s="11"/>
      <c r="Q1461" s="11"/>
      <c r="R1461" s="11"/>
      <c r="S1461" s="11"/>
      <c r="T1461" s="11"/>
      <c r="U1461" s="11"/>
      <c r="V1461" s="7"/>
      <c r="W1461" s="8"/>
      <c r="X1461" s="4"/>
      <c r="Y1461" s="7"/>
      <c r="Z1461" s="3"/>
    </row>
    <row r="1462" spans="1:26" x14ac:dyDescent="0.25">
      <c r="A1462" s="2">
        <v>1462</v>
      </c>
      <c r="B1462">
        <v>3667.87</v>
      </c>
      <c r="C1462">
        <v>5</v>
      </c>
      <c r="D1462" s="8">
        <f t="shared" si="44"/>
        <v>733.57399999999996</v>
      </c>
      <c r="E1462" s="4">
        <v>6</v>
      </c>
      <c r="F1462" s="7">
        <v>4</v>
      </c>
      <c r="G1462" s="3">
        <f t="shared" si="45"/>
        <v>17605.775999999998</v>
      </c>
      <c r="I1462" s="3"/>
      <c r="J1462" s="7"/>
      <c r="K1462" s="11"/>
      <c r="L1462" s="11"/>
      <c r="M1462" s="11"/>
      <c r="N1462" s="7"/>
      <c r="O1462" s="14"/>
      <c r="P1462" s="11"/>
      <c r="Q1462" s="11"/>
      <c r="R1462" s="11"/>
      <c r="S1462" s="11"/>
      <c r="T1462" s="11"/>
      <c r="U1462" s="11"/>
      <c r="V1462" s="7"/>
      <c r="W1462" s="8"/>
      <c r="X1462" s="4"/>
      <c r="Y1462" s="7"/>
      <c r="Z1462" s="3"/>
    </row>
    <row r="1463" spans="1:26" x14ac:dyDescent="0.25">
      <c r="A1463" s="2">
        <v>1463</v>
      </c>
      <c r="B1463">
        <v>5593.0800000000008</v>
      </c>
      <c r="C1463">
        <v>5</v>
      </c>
      <c r="D1463" s="8">
        <f t="shared" si="44"/>
        <v>1118.6160000000002</v>
      </c>
      <c r="E1463" s="4">
        <v>6</v>
      </c>
      <c r="F1463" s="7">
        <v>13</v>
      </c>
      <c r="G1463" s="3">
        <f t="shared" si="45"/>
        <v>87252.048000000024</v>
      </c>
      <c r="I1463" s="3"/>
      <c r="J1463" s="7"/>
      <c r="K1463" s="11"/>
      <c r="L1463" s="11"/>
      <c r="M1463" s="11"/>
      <c r="N1463" s="7"/>
      <c r="O1463" s="14"/>
      <c r="P1463" s="11"/>
      <c r="Q1463" s="11"/>
      <c r="R1463" s="11"/>
      <c r="S1463" s="11"/>
      <c r="T1463" s="11"/>
      <c r="U1463" s="11"/>
      <c r="V1463" s="7"/>
      <c r="W1463" s="8"/>
      <c r="X1463" s="4"/>
      <c r="Y1463" s="7"/>
      <c r="Z1463" s="3"/>
    </row>
    <row r="1464" spans="1:26" x14ac:dyDescent="0.25">
      <c r="A1464" s="2">
        <v>1464</v>
      </c>
      <c r="B1464">
        <v>4553.66</v>
      </c>
      <c r="C1464">
        <v>6</v>
      </c>
      <c r="D1464" s="8">
        <f t="shared" si="44"/>
        <v>758.94333333333327</v>
      </c>
      <c r="E1464" s="4">
        <v>6</v>
      </c>
      <c r="F1464" s="7">
        <v>9</v>
      </c>
      <c r="G1464" s="3">
        <f t="shared" si="45"/>
        <v>40982.94</v>
      </c>
      <c r="I1464" s="3"/>
      <c r="J1464" s="7"/>
      <c r="K1464" s="11"/>
      <c r="L1464" s="11"/>
      <c r="M1464" s="11"/>
      <c r="N1464" s="7"/>
      <c r="O1464" s="14"/>
      <c r="P1464" s="7"/>
      <c r="Q1464" s="11"/>
      <c r="R1464" s="11"/>
      <c r="S1464" s="11"/>
      <c r="T1464" s="11"/>
      <c r="U1464" s="11"/>
      <c r="V1464" s="7"/>
      <c r="W1464" s="8"/>
      <c r="X1464" s="4"/>
      <c r="Y1464" s="7"/>
      <c r="Z1464" s="3"/>
    </row>
    <row r="1465" spans="1:26" x14ac:dyDescent="0.25">
      <c r="A1465" s="2">
        <v>1465</v>
      </c>
      <c r="B1465">
        <v>3709.83</v>
      </c>
      <c r="C1465">
        <v>4</v>
      </c>
      <c r="D1465" s="8">
        <f t="shared" si="44"/>
        <v>927.45749999999998</v>
      </c>
      <c r="E1465" s="4">
        <v>6</v>
      </c>
      <c r="F1465" s="7">
        <v>1</v>
      </c>
      <c r="G1465" s="3">
        <f t="shared" si="45"/>
        <v>5564.7449999999999</v>
      </c>
      <c r="I1465" s="3"/>
      <c r="J1465" s="7"/>
      <c r="K1465" s="11"/>
      <c r="L1465" s="11"/>
      <c r="M1465" s="11"/>
      <c r="N1465" s="7"/>
      <c r="O1465" s="14"/>
      <c r="P1465" s="11"/>
      <c r="Q1465" s="11"/>
      <c r="R1465" s="11"/>
      <c r="S1465" s="11"/>
      <c r="T1465" s="11"/>
      <c r="U1465" s="11"/>
      <c r="V1465" s="7"/>
      <c r="W1465" s="8"/>
      <c r="X1465" s="4"/>
      <c r="Y1465" s="7"/>
      <c r="Z1465" s="3"/>
    </row>
    <row r="1466" spans="1:26" x14ac:dyDescent="0.25">
      <c r="A1466" s="2">
        <v>1466</v>
      </c>
      <c r="B1466">
        <v>3383.13</v>
      </c>
      <c r="C1466">
        <v>3</v>
      </c>
      <c r="D1466" s="8">
        <f t="shared" si="44"/>
        <v>1127.71</v>
      </c>
      <c r="E1466" s="4">
        <v>6</v>
      </c>
      <c r="F1466" s="7">
        <v>18</v>
      </c>
      <c r="G1466" s="3">
        <f t="shared" si="45"/>
        <v>121792.68000000001</v>
      </c>
      <c r="I1466" s="3"/>
      <c r="J1466" s="7"/>
      <c r="K1466" s="11"/>
      <c r="L1466" s="11"/>
      <c r="M1466" s="11"/>
      <c r="N1466" s="7"/>
      <c r="O1466" s="14"/>
      <c r="P1466" s="11"/>
      <c r="Q1466" s="11"/>
      <c r="R1466" s="11"/>
      <c r="S1466" s="11"/>
      <c r="T1466" s="11"/>
      <c r="U1466" s="11"/>
      <c r="V1466" s="7"/>
      <c r="W1466" s="8"/>
      <c r="X1466" s="4"/>
      <c r="Y1466" s="7"/>
      <c r="Z1466" s="3"/>
    </row>
    <row r="1467" spans="1:26" x14ac:dyDescent="0.25">
      <c r="A1467" s="2">
        <v>1467</v>
      </c>
      <c r="B1467">
        <v>5883.48</v>
      </c>
      <c r="C1467">
        <v>7</v>
      </c>
      <c r="D1467" s="8">
        <f t="shared" si="44"/>
        <v>840.49714285714276</v>
      </c>
      <c r="E1467" s="4">
        <v>6</v>
      </c>
      <c r="F1467" s="7">
        <v>10</v>
      </c>
      <c r="G1467" s="3">
        <f t="shared" si="45"/>
        <v>50429.828571428574</v>
      </c>
      <c r="I1467" s="3"/>
      <c r="J1467" s="7"/>
      <c r="K1467" s="11"/>
      <c r="L1467" s="11"/>
      <c r="M1467" s="11"/>
      <c r="N1467" s="7"/>
      <c r="O1467" s="14"/>
      <c r="P1467" s="11"/>
      <c r="Q1467" s="11"/>
      <c r="R1467" s="11"/>
      <c r="S1467" s="11"/>
      <c r="T1467" s="11"/>
      <c r="U1467" s="11"/>
      <c r="V1467" s="7"/>
      <c r="W1467" s="8"/>
      <c r="X1467" s="4"/>
      <c r="Y1467" s="7"/>
      <c r="Z1467" s="3"/>
    </row>
    <row r="1468" spans="1:26" x14ac:dyDescent="0.25">
      <c r="A1468" s="2">
        <v>1468</v>
      </c>
      <c r="B1468">
        <v>7218.12</v>
      </c>
      <c r="C1468">
        <v>6</v>
      </c>
      <c r="D1468" s="8">
        <f t="shared" si="44"/>
        <v>1203.02</v>
      </c>
      <c r="E1468" s="4">
        <v>6</v>
      </c>
      <c r="F1468" s="7">
        <v>5</v>
      </c>
      <c r="G1468" s="3">
        <f t="shared" si="45"/>
        <v>36090.6</v>
      </c>
      <c r="I1468" s="3"/>
      <c r="J1468" s="7"/>
      <c r="K1468" s="11"/>
      <c r="L1468" s="11"/>
      <c r="M1468" s="11"/>
      <c r="N1468" s="7"/>
      <c r="O1468" s="14"/>
      <c r="P1468" s="11"/>
      <c r="Q1468" s="11"/>
      <c r="R1468" s="11"/>
      <c r="S1468" s="11"/>
      <c r="T1468" s="11"/>
      <c r="U1468" s="11"/>
      <c r="V1468" s="7"/>
      <c r="W1468" s="8"/>
      <c r="X1468" s="4"/>
      <c r="Y1468" s="7"/>
      <c r="Z1468" s="3"/>
    </row>
    <row r="1469" spans="1:26" x14ac:dyDescent="0.25">
      <c r="A1469" s="2">
        <v>1469</v>
      </c>
      <c r="B1469">
        <v>5088.71</v>
      </c>
      <c r="C1469">
        <v>6</v>
      </c>
      <c r="D1469" s="8">
        <f t="shared" si="44"/>
        <v>848.11833333333334</v>
      </c>
      <c r="E1469" s="4">
        <v>6</v>
      </c>
      <c r="F1469" s="7">
        <v>2</v>
      </c>
      <c r="G1469" s="3">
        <f t="shared" si="45"/>
        <v>10177.42</v>
      </c>
      <c r="I1469" s="3"/>
      <c r="J1469" s="7"/>
      <c r="K1469" s="11"/>
      <c r="L1469" s="11"/>
      <c r="M1469" s="11"/>
      <c r="N1469" s="7"/>
      <c r="O1469" s="14"/>
      <c r="P1469" s="11"/>
      <c r="Q1469" s="11"/>
      <c r="R1469" s="11"/>
      <c r="S1469" s="11"/>
      <c r="T1469" s="11"/>
      <c r="U1469" s="11"/>
      <c r="V1469" s="7"/>
      <c r="W1469" s="8"/>
      <c r="X1469" s="4"/>
      <c r="Y1469" s="7"/>
      <c r="Z1469" s="3"/>
    </row>
    <row r="1470" spans="1:26" x14ac:dyDescent="0.25">
      <c r="A1470" s="2">
        <v>1470</v>
      </c>
      <c r="B1470">
        <v>7379.8</v>
      </c>
      <c r="C1470">
        <v>7</v>
      </c>
      <c r="D1470" s="8">
        <f t="shared" si="44"/>
        <v>1054.257142857143</v>
      </c>
      <c r="E1470" s="4">
        <v>6</v>
      </c>
      <c r="F1470" s="7">
        <v>6</v>
      </c>
      <c r="G1470" s="3">
        <f t="shared" si="45"/>
        <v>37953.257142857154</v>
      </c>
      <c r="I1470" s="3"/>
      <c r="J1470" s="7"/>
      <c r="K1470" s="11"/>
      <c r="L1470" s="11"/>
      <c r="M1470" s="11"/>
      <c r="N1470" s="7"/>
      <c r="O1470" s="14"/>
      <c r="P1470" s="7"/>
      <c r="Q1470" s="11"/>
      <c r="R1470" s="11"/>
      <c r="S1470" s="11"/>
      <c r="T1470" s="11"/>
      <c r="U1470" s="11"/>
      <c r="V1470" s="7"/>
      <c r="W1470" s="8"/>
      <c r="X1470" s="4"/>
      <c r="Y1470" s="7"/>
      <c r="Z1470" s="3"/>
    </row>
    <row r="1471" spans="1:26" x14ac:dyDescent="0.25">
      <c r="A1471" s="2">
        <v>1471</v>
      </c>
      <c r="B1471">
        <v>5207.2700000000004</v>
      </c>
      <c r="C1471">
        <v>4</v>
      </c>
      <c r="D1471" s="8">
        <f t="shared" si="44"/>
        <v>1301.8175000000001</v>
      </c>
      <c r="E1471" s="4">
        <v>6</v>
      </c>
      <c r="F1471" s="7">
        <v>22</v>
      </c>
      <c r="G1471" s="3">
        <f t="shared" si="45"/>
        <v>171839.91</v>
      </c>
      <c r="I1471" s="3"/>
      <c r="J1471" s="7"/>
      <c r="K1471" s="11"/>
      <c r="L1471" s="11"/>
      <c r="M1471" s="11"/>
      <c r="N1471" s="7"/>
      <c r="O1471" s="14"/>
      <c r="P1471" s="11"/>
      <c r="Q1471" s="11"/>
      <c r="R1471" s="11"/>
      <c r="S1471" s="11"/>
      <c r="T1471" s="11"/>
      <c r="U1471" s="11"/>
      <c r="V1471" s="7"/>
      <c r="W1471" s="8"/>
      <c r="X1471" s="4"/>
      <c r="Y1471" s="7"/>
      <c r="Z1471" s="3"/>
    </row>
    <row r="1472" spans="1:26" x14ac:dyDescent="0.25">
      <c r="A1472" s="2">
        <v>1472</v>
      </c>
      <c r="B1472">
        <v>8646.380000000001</v>
      </c>
      <c r="C1472">
        <v>7</v>
      </c>
      <c r="D1472" s="8">
        <f t="shared" si="44"/>
        <v>1235.197142857143</v>
      </c>
      <c r="E1472" s="4">
        <v>6</v>
      </c>
      <c r="F1472" s="7">
        <v>14</v>
      </c>
      <c r="G1472" s="3">
        <f t="shared" si="45"/>
        <v>103756.56000000001</v>
      </c>
      <c r="I1472" s="3"/>
      <c r="J1472" s="7"/>
      <c r="K1472" s="11"/>
      <c r="L1472" s="7"/>
      <c r="M1472" s="11"/>
      <c r="N1472" s="7"/>
      <c r="O1472" s="14"/>
      <c r="P1472" s="11"/>
      <c r="Q1472" s="11"/>
      <c r="R1472" s="11"/>
      <c r="S1472" s="11"/>
      <c r="T1472" s="11"/>
      <c r="U1472" s="11"/>
      <c r="V1472" s="7"/>
      <c r="W1472" s="8"/>
      <c r="X1472" s="4"/>
      <c r="Y1472" s="7"/>
      <c r="Z1472" s="3"/>
    </row>
    <row r="1473" spans="1:26" x14ac:dyDescent="0.25">
      <c r="A1473" s="2">
        <v>1473</v>
      </c>
      <c r="B1473">
        <v>11098.84</v>
      </c>
      <c r="C1473">
        <v>11</v>
      </c>
      <c r="D1473" s="8">
        <f t="shared" si="44"/>
        <v>1008.9854545454546</v>
      </c>
      <c r="E1473" s="4">
        <v>6</v>
      </c>
      <c r="F1473" s="7">
        <v>8</v>
      </c>
      <c r="G1473" s="3">
        <f t="shared" si="45"/>
        <v>48431.301818181819</v>
      </c>
      <c r="I1473" s="3"/>
      <c r="J1473" s="7"/>
      <c r="K1473" s="11"/>
      <c r="L1473" s="11"/>
      <c r="M1473" s="11"/>
      <c r="N1473" s="7"/>
      <c r="O1473" s="14"/>
      <c r="P1473" s="11"/>
      <c r="Q1473" s="11"/>
      <c r="R1473" s="11"/>
      <c r="S1473" s="11"/>
      <c r="T1473" s="11"/>
      <c r="U1473" s="11"/>
      <c r="V1473" s="7"/>
      <c r="W1473" s="8"/>
      <c r="X1473" s="4"/>
      <c r="Y1473" s="7"/>
      <c r="Z1473" s="3"/>
    </row>
    <row r="1474" spans="1:26" x14ac:dyDescent="0.25">
      <c r="A1474" s="2">
        <v>1474</v>
      </c>
      <c r="B1474">
        <v>5061.3599999999997</v>
      </c>
      <c r="C1474">
        <v>5</v>
      </c>
      <c r="D1474" s="8">
        <f t="shared" si="44"/>
        <v>1012.2719999999999</v>
      </c>
      <c r="E1474" s="4">
        <v>6</v>
      </c>
      <c r="F1474" s="7">
        <v>15</v>
      </c>
      <c r="G1474" s="3">
        <f t="shared" si="45"/>
        <v>91104.48</v>
      </c>
      <c r="I1474" s="3"/>
      <c r="J1474" s="7"/>
      <c r="K1474" s="11"/>
      <c r="L1474" s="11"/>
      <c r="M1474" s="11"/>
      <c r="N1474" s="7"/>
      <c r="O1474" s="14"/>
      <c r="P1474" s="7"/>
      <c r="Q1474" s="11"/>
      <c r="R1474" s="11"/>
      <c r="S1474" s="11"/>
      <c r="T1474" s="11"/>
      <c r="U1474" s="11"/>
      <c r="V1474" s="7"/>
      <c r="W1474" s="8"/>
      <c r="X1474" s="4"/>
      <c r="Y1474" s="7"/>
      <c r="Z1474" s="3"/>
    </row>
    <row r="1475" spans="1:26" x14ac:dyDescent="0.25">
      <c r="A1475" s="2">
        <v>1475</v>
      </c>
      <c r="B1475">
        <v>10929.81</v>
      </c>
      <c r="C1475">
        <v>7</v>
      </c>
      <c r="D1475" s="8">
        <f t="shared" si="44"/>
        <v>1561.4014285714286</v>
      </c>
      <c r="E1475" s="4">
        <v>6</v>
      </c>
      <c r="F1475" s="7">
        <v>17</v>
      </c>
      <c r="G1475" s="3">
        <f t="shared" si="45"/>
        <v>159262.94571428571</v>
      </c>
      <c r="I1475" s="3"/>
      <c r="J1475" s="7"/>
      <c r="K1475" s="11"/>
      <c r="L1475" s="11"/>
      <c r="M1475" s="11"/>
      <c r="N1475" s="7"/>
      <c r="O1475" s="14"/>
      <c r="P1475" s="11"/>
      <c r="Q1475" s="11"/>
      <c r="R1475" s="11"/>
      <c r="S1475" s="11"/>
      <c r="T1475" s="11"/>
      <c r="U1475" s="11"/>
      <c r="V1475" s="7"/>
      <c r="W1475" s="8"/>
      <c r="X1475" s="4"/>
      <c r="Y1475" s="7"/>
      <c r="Z1475" s="3"/>
    </row>
    <row r="1476" spans="1:26" x14ac:dyDescent="0.25">
      <c r="A1476" s="2">
        <v>1476</v>
      </c>
      <c r="B1476">
        <v>2055.69</v>
      </c>
      <c r="C1476">
        <v>2</v>
      </c>
      <c r="D1476" s="8">
        <f t="shared" si="44"/>
        <v>1027.845</v>
      </c>
      <c r="E1476" s="4">
        <v>6</v>
      </c>
      <c r="F1476" s="7">
        <v>20</v>
      </c>
      <c r="G1476" s="3">
        <f t="shared" si="45"/>
        <v>123341.4</v>
      </c>
      <c r="I1476" s="3"/>
      <c r="J1476" s="7"/>
      <c r="K1476" s="11"/>
      <c r="L1476" s="11"/>
      <c r="M1476" s="11"/>
      <c r="N1476" s="7"/>
      <c r="O1476" s="14"/>
      <c r="P1476" s="11"/>
      <c r="Q1476" s="11"/>
      <c r="R1476" s="11"/>
      <c r="S1476" s="11"/>
      <c r="T1476" s="11"/>
      <c r="U1476" s="11"/>
      <c r="V1476" s="7"/>
      <c r="W1476" s="8"/>
      <c r="X1476" s="4"/>
      <c r="Y1476" s="7"/>
      <c r="Z1476" s="3"/>
    </row>
    <row r="1477" spans="1:26" x14ac:dyDescent="0.25">
      <c r="A1477" s="2">
        <v>1477</v>
      </c>
      <c r="B1477">
        <v>9549.9700000000012</v>
      </c>
      <c r="C1477">
        <v>9</v>
      </c>
      <c r="D1477" s="8">
        <f t="shared" ref="D1477:D1540" si="46">B1477/C1477</f>
        <v>1061.107777777778</v>
      </c>
      <c r="E1477" s="4">
        <v>6</v>
      </c>
      <c r="F1477" s="7">
        <v>21</v>
      </c>
      <c r="G1477" s="3">
        <f t="shared" ref="G1477:G1540" si="47">(D1477*E1477)*F1477</f>
        <v>133699.58000000002</v>
      </c>
      <c r="I1477" s="3"/>
      <c r="J1477" s="7"/>
      <c r="K1477" s="11"/>
      <c r="L1477" s="11"/>
      <c r="M1477" s="11"/>
      <c r="N1477" s="7"/>
      <c r="O1477" s="14"/>
      <c r="P1477" s="11"/>
      <c r="Q1477" s="11"/>
      <c r="R1477" s="11"/>
      <c r="S1477" s="11"/>
      <c r="T1477" s="11"/>
      <c r="U1477" s="11"/>
      <c r="V1477" s="7"/>
      <c r="W1477" s="8"/>
      <c r="X1477" s="4"/>
      <c r="Y1477" s="7"/>
      <c r="Z1477" s="3"/>
    </row>
    <row r="1478" spans="1:26" x14ac:dyDescent="0.25">
      <c r="A1478" s="2">
        <v>1478</v>
      </c>
      <c r="B1478">
        <v>6907.8499999999995</v>
      </c>
      <c r="C1478">
        <v>7</v>
      </c>
      <c r="D1478" s="8">
        <f t="shared" si="46"/>
        <v>986.83571428571418</v>
      </c>
      <c r="E1478" s="4">
        <v>6</v>
      </c>
      <c r="F1478" s="7">
        <v>7</v>
      </c>
      <c r="G1478" s="3">
        <f t="shared" si="47"/>
        <v>41447.1</v>
      </c>
      <c r="I1478" s="3"/>
      <c r="J1478" s="7"/>
      <c r="K1478" s="11"/>
      <c r="L1478" s="11"/>
      <c r="M1478" s="11"/>
      <c r="N1478" s="7"/>
      <c r="O1478" s="14"/>
      <c r="P1478" s="11"/>
      <c r="Q1478" s="11"/>
      <c r="R1478" s="11"/>
      <c r="S1478" s="11"/>
      <c r="T1478" s="11"/>
      <c r="U1478" s="11"/>
      <c r="V1478" s="7"/>
      <c r="W1478" s="8"/>
      <c r="X1478" s="4"/>
      <c r="Y1478" s="7"/>
      <c r="Z1478" s="3"/>
    </row>
    <row r="1479" spans="1:26" x14ac:dyDescent="0.25">
      <c r="A1479" s="2">
        <v>1479</v>
      </c>
      <c r="B1479">
        <v>4646.92</v>
      </c>
      <c r="C1479">
        <v>5</v>
      </c>
      <c r="D1479" s="8">
        <f t="shared" si="46"/>
        <v>929.38400000000001</v>
      </c>
      <c r="E1479" s="4">
        <v>6</v>
      </c>
      <c r="F1479" s="7">
        <v>20</v>
      </c>
      <c r="G1479" s="3">
        <f t="shared" si="47"/>
        <v>111526.08</v>
      </c>
      <c r="I1479" s="3"/>
      <c r="J1479" s="7"/>
      <c r="K1479" s="11"/>
      <c r="L1479" s="11"/>
      <c r="M1479" s="11"/>
      <c r="N1479" s="7"/>
      <c r="O1479" s="14"/>
      <c r="P1479" s="11"/>
      <c r="Q1479" s="11"/>
      <c r="R1479" s="11"/>
      <c r="S1479" s="11"/>
      <c r="T1479" s="11"/>
      <c r="U1479" s="11"/>
      <c r="V1479" s="7"/>
      <c r="W1479" s="8"/>
      <c r="X1479" s="4"/>
      <c r="Y1479" s="7"/>
      <c r="Z1479" s="3"/>
    </row>
    <row r="1480" spans="1:26" x14ac:dyDescent="0.25">
      <c r="A1480" s="2">
        <v>1480</v>
      </c>
      <c r="B1480">
        <v>7182.38</v>
      </c>
      <c r="C1480">
        <v>9</v>
      </c>
      <c r="D1480" s="8">
        <f t="shared" si="46"/>
        <v>798.04222222222222</v>
      </c>
      <c r="E1480" s="4">
        <v>6</v>
      </c>
      <c r="F1480" s="7" t="s">
        <v>5</v>
      </c>
      <c r="G1480" s="3" t="e">
        <f t="shared" si="47"/>
        <v>#VALUE!</v>
      </c>
      <c r="I1480" s="3"/>
      <c r="J1480" s="7"/>
      <c r="K1480" s="11"/>
      <c r="L1480" s="11"/>
      <c r="M1480" s="11"/>
      <c r="N1480" s="7"/>
      <c r="O1480" s="7"/>
      <c r="P1480" s="11"/>
      <c r="Q1480" s="11"/>
      <c r="R1480" s="11"/>
      <c r="S1480" s="11"/>
      <c r="T1480" s="11"/>
      <c r="U1480" s="11"/>
      <c r="V1480" s="7"/>
      <c r="W1480" s="8"/>
      <c r="X1480" s="4"/>
      <c r="Y1480" s="7"/>
      <c r="Z1480" s="3"/>
    </row>
    <row r="1481" spans="1:26" x14ac:dyDescent="0.25">
      <c r="A1481" s="2">
        <v>1481</v>
      </c>
      <c r="B1481">
        <v>7837.7499999999991</v>
      </c>
      <c r="C1481">
        <v>8</v>
      </c>
      <c r="D1481" s="8">
        <f t="shared" si="46"/>
        <v>979.71874999999989</v>
      </c>
      <c r="E1481" s="4">
        <v>6</v>
      </c>
      <c r="F1481" s="7">
        <v>9</v>
      </c>
      <c r="G1481" s="3">
        <f t="shared" si="47"/>
        <v>52904.812499999993</v>
      </c>
      <c r="I1481" s="3"/>
      <c r="J1481" s="7"/>
      <c r="K1481" s="11"/>
      <c r="L1481" s="11"/>
      <c r="M1481" s="11"/>
      <c r="N1481" s="7"/>
      <c r="O1481" s="14"/>
      <c r="P1481" s="11"/>
      <c r="Q1481" s="11"/>
      <c r="R1481" s="11"/>
      <c r="S1481" s="11"/>
      <c r="T1481" s="11"/>
      <c r="U1481" s="11"/>
      <c r="V1481" s="7"/>
      <c r="W1481" s="8"/>
      <c r="X1481" s="4"/>
      <c r="Y1481" s="7"/>
      <c r="Z1481" s="3"/>
    </row>
    <row r="1482" spans="1:26" x14ac:dyDescent="0.25">
      <c r="A1482" s="2">
        <v>1482</v>
      </c>
      <c r="B1482">
        <v>14366.26</v>
      </c>
      <c r="C1482">
        <v>12</v>
      </c>
      <c r="D1482" s="8">
        <f t="shared" si="46"/>
        <v>1197.1883333333333</v>
      </c>
      <c r="E1482" s="4">
        <v>6</v>
      </c>
      <c r="F1482" s="7">
        <v>21</v>
      </c>
      <c r="G1482" s="3">
        <f t="shared" si="47"/>
        <v>150845.72999999998</v>
      </c>
      <c r="I1482" s="3"/>
      <c r="J1482" s="7"/>
      <c r="K1482" s="11"/>
      <c r="L1482" s="11"/>
      <c r="M1482" s="11"/>
      <c r="N1482" s="7"/>
      <c r="O1482" s="14"/>
      <c r="P1482" s="11"/>
      <c r="Q1482" s="11"/>
      <c r="R1482" s="11"/>
      <c r="S1482" s="11"/>
      <c r="T1482" s="11"/>
      <c r="U1482" s="11"/>
      <c r="V1482" s="7"/>
      <c r="W1482" s="8"/>
      <c r="X1482" s="4"/>
      <c r="Y1482" s="7"/>
      <c r="Z1482" s="3"/>
    </row>
    <row r="1483" spans="1:26" x14ac:dyDescent="0.25">
      <c r="A1483" s="2">
        <v>1483</v>
      </c>
      <c r="B1483">
        <v>7979.1699999999983</v>
      </c>
      <c r="C1483">
        <v>8</v>
      </c>
      <c r="D1483" s="8">
        <f t="shared" si="46"/>
        <v>997.39624999999978</v>
      </c>
      <c r="E1483" s="4">
        <v>6</v>
      </c>
      <c r="F1483" s="7">
        <v>5</v>
      </c>
      <c r="G1483" s="3">
        <f t="shared" si="47"/>
        <v>29921.887499999993</v>
      </c>
      <c r="I1483" s="3"/>
      <c r="J1483" s="7"/>
      <c r="K1483" s="11"/>
      <c r="L1483" s="11"/>
      <c r="M1483" s="11"/>
      <c r="N1483" s="7"/>
      <c r="O1483" s="14"/>
      <c r="P1483" s="11"/>
      <c r="Q1483" s="11"/>
      <c r="R1483" s="11"/>
      <c r="S1483" s="11"/>
      <c r="T1483" s="11"/>
      <c r="U1483" s="11"/>
      <c r="V1483" s="7"/>
      <c r="W1483" s="8"/>
      <c r="X1483" s="4"/>
      <c r="Y1483" s="7"/>
      <c r="Z1483" s="3"/>
    </row>
    <row r="1484" spans="1:26" x14ac:dyDescent="0.25">
      <c r="A1484" s="2">
        <v>1484</v>
      </c>
      <c r="B1484">
        <v>3395.0199999999995</v>
      </c>
      <c r="C1484">
        <v>4</v>
      </c>
      <c r="D1484" s="8">
        <f t="shared" si="46"/>
        <v>848.75499999999988</v>
      </c>
      <c r="E1484" s="4">
        <v>6</v>
      </c>
      <c r="F1484" s="7">
        <v>14</v>
      </c>
      <c r="G1484" s="3">
        <f t="shared" si="47"/>
        <v>71295.419999999984</v>
      </c>
      <c r="I1484" s="3"/>
      <c r="J1484" s="7"/>
      <c r="K1484" s="11"/>
      <c r="L1484" s="11"/>
      <c r="M1484" s="11"/>
      <c r="N1484" s="7"/>
      <c r="O1484" s="14"/>
      <c r="P1484" s="11"/>
      <c r="Q1484" s="11"/>
      <c r="R1484" s="11"/>
      <c r="S1484" s="11"/>
      <c r="T1484" s="11"/>
      <c r="U1484" s="11"/>
      <c r="V1484" s="7"/>
      <c r="W1484" s="8"/>
      <c r="X1484" s="4"/>
      <c r="Y1484" s="7"/>
      <c r="Z1484" s="3"/>
    </row>
    <row r="1485" spans="1:26" x14ac:dyDescent="0.25">
      <c r="A1485" s="2">
        <v>1485</v>
      </c>
      <c r="B1485">
        <v>1871.67</v>
      </c>
      <c r="C1485">
        <v>2</v>
      </c>
      <c r="D1485" s="8">
        <f t="shared" si="46"/>
        <v>935.83500000000004</v>
      </c>
      <c r="E1485" s="4">
        <v>6</v>
      </c>
      <c r="F1485" s="7">
        <v>12</v>
      </c>
      <c r="G1485" s="3">
        <f t="shared" si="47"/>
        <v>67380.12</v>
      </c>
      <c r="I1485" s="3"/>
      <c r="J1485" s="7"/>
      <c r="K1485" s="11"/>
      <c r="L1485" s="11"/>
      <c r="M1485" s="11"/>
      <c r="N1485" s="7"/>
      <c r="O1485" s="14"/>
      <c r="P1485" s="11"/>
      <c r="Q1485" s="11"/>
      <c r="R1485" s="11"/>
      <c r="S1485" s="11"/>
      <c r="T1485" s="11"/>
      <c r="U1485" s="11"/>
      <c r="V1485" s="7"/>
      <c r="W1485" s="8"/>
      <c r="X1485" s="4"/>
      <c r="Y1485" s="7"/>
      <c r="Z1485" s="3"/>
    </row>
    <row r="1486" spans="1:26" x14ac:dyDescent="0.25">
      <c r="A1486" s="2">
        <v>1486</v>
      </c>
      <c r="B1486">
        <v>4895.26</v>
      </c>
      <c r="C1486">
        <v>5</v>
      </c>
      <c r="D1486" s="8">
        <f t="shared" si="46"/>
        <v>979.05200000000002</v>
      </c>
      <c r="E1486" s="4">
        <v>6</v>
      </c>
      <c r="F1486" s="7">
        <v>14</v>
      </c>
      <c r="G1486" s="3">
        <f t="shared" si="47"/>
        <v>82240.368000000002</v>
      </c>
      <c r="I1486" s="3"/>
      <c r="J1486" s="7"/>
      <c r="K1486" s="11"/>
      <c r="L1486" s="11"/>
      <c r="M1486" s="11"/>
      <c r="N1486" s="7"/>
      <c r="O1486" s="14"/>
      <c r="P1486" s="11"/>
      <c r="Q1486" s="11"/>
      <c r="R1486" s="11"/>
      <c r="S1486" s="11"/>
      <c r="T1486" s="11"/>
      <c r="U1486" s="11"/>
      <c r="V1486" s="7"/>
      <c r="W1486" s="8"/>
      <c r="X1486" s="4"/>
      <c r="Y1486" s="7"/>
      <c r="Z1486" s="3"/>
    </row>
    <row r="1487" spans="1:26" x14ac:dyDescent="0.25">
      <c r="A1487" s="2">
        <v>1487</v>
      </c>
      <c r="B1487">
        <v>617.38</v>
      </c>
      <c r="C1487">
        <v>2</v>
      </c>
      <c r="D1487" s="8">
        <f t="shared" si="46"/>
        <v>308.69</v>
      </c>
      <c r="E1487" s="4">
        <v>6</v>
      </c>
      <c r="F1487" s="7">
        <v>18</v>
      </c>
      <c r="G1487" s="3">
        <f t="shared" si="47"/>
        <v>33338.519999999997</v>
      </c>
      <c r="I1487" s="3"/>
      <c r="J1487" s="7"/>
      <c r="K1487" s="11"/>
      <c r="L1487" s="11"/>
      <c r="M1487" s="11"/>
      <c r="N1487" s="7"/>
      <c r="O1487" s="14"/>
      <c r="P1487" s="11"/>
      <c r="Q1487" s="11"/>
      <c r="R1487" s="11"/>
      <c r="S1487" s="11"/>
      <c r="T1487" s="11"/>
      <c r="U1487" s="11"/>
      <c r="V1487" s="7"/>
      <c r="W1487" s="8"/>
      <c r="X1487" s="4"/>
      <c r="Y1487" s="7"/>
      <c r="Z1487" s="3"/>
    </row>
    <row r="1488" spans="1:26" x14ac:dyDescent="0.25">
      <c r="A1488" s="2">
        <v>1488</v>
      </c>
      <c r="B1488">
        <v>533.51</v>
      </c>
      <c r="C1488">
        <v>1</v>
      </c>
      <c r="D1488" s="8">
        <f t="shared" si="46"/>
        <v>533.51</v>
      </c>
      <c r="E1488" s="4">
        <v>6</v>
      </c>
      <c r="F1488" s="7">
        <v>6</v>
      </c>
      <c r="G1488" s="3">
        <f t="shared" si="47"/>
        <v>19206.36</v>
      </c>
      <c r="I1488" s="3"/>
      <c r="J1488" s="7"/>
      <c r="K1488" s="11"/>
      <c r="L1488" s="11"/>
      <c r="M1488" s="11"/>
      <c r="N1488" s="7"/>
      <c r="O1488" s="14"/>
      <c r="P1488" s="11"/>
      <c r="Q1488" s="11"/>
      <c r="R1488" s="11"/>
      <c r="S1488" s="11"/>
      <c r="T1488" s="11"/>
      <c r="U1488" s="11"/>
      <c r="V1488" s="7"/>
      <c r="W1488" s="8"/>
      <c r="X1488" s="4"/>
      <c r="Y1488" s="7"/>
      <c r="Z1488" s="3"/>
    </row>
    <row r="1489" spans="1:26" x14ac:dyDescent="0.25">
      <c r="A1489" s="2">
        <v>1489</v>
      </c>
      <c r="B1489">
        <v>2348.25</v>
      </c>
      <c r="C1489">
        <v>4</v>
      </c>
      <c r="D1489" s="8">
        <f t="shared" si="46"/>
        <v>587.0625</v>
      </c>
      <c r="E1489" s="4">
        <v>6</v>
      </c>
      <c r="F1489" s="7">
        <v>10</v>
      </c>
      <c r="G1489" s="3">
        <f t="shared" si="47"/>
        <v>35223.75</v>
      </c>
      <c r="I1489" s="3"/>
      <c r="J1489" s="7"/>
      <c r="K1489" s="11"/>
      <c r="L1489" s="11"/>
      <c r="M1489" s="11"/>
      <c r="N1489" s="7"/>
      <c r="O1489" s="14"/>
      <c r="P1489" s="11"/>
      <c r="Q1489" s="11"/>
      <c r="R1489" s="11"/>
      <c r="S1489" s="11"/>
      <c r="T1489" s="11"/>
      <c r="U1489" s="11"/>
      <c r="V1489" s="7"/>
      <c r="W1489" s="8"/>
      <c r="X1489" s="4"/>
      <c r="Y1489" s="7"/>
      <c r="Z1489" s="3"/>
    </row>
    <row r="1490" spans="1:26" x14ac:dyDescent="0.25">
      <c r="A1490" s="2">
        <v>1490</v>
      </c>
      <c r="B1490">
        <v>4593.42</v>
      </c>
      <c r="C1490">
        <v>4</v>
      </c>
      <c r="D1490" s="8">
        <f t="shared" si="46"/>
        <v>1148.355</v>
      </c>
      <c r="E1490" s="4">
        <v>6</v>
      </c>
      <c r="F1490" s="7">
        <v>5</v>
      </c>
      <c r="G1490" s="3">
        <f t="shared" si="47"/>
        <v>34450.65</v>
      </c>
      <c r="I1490" s="3"/>
      <c r="J1490" s="7"/>
      <c r="K1490" s="11"/>
      <c r="L1490" s="11"/>
      <c r="M1490" s="11"/>
      <c r="N1490" s="7"/>
      <c r="O1490" s="14"/>
      <c r="P1490" s="11"/>
      <c r="Q1490" s="11"/>
      <c r="R1490" s="11"/>
      <c r="S1490" s="11"/>
      <c r="T1490" s="11"/>
      <c r="U1490" s="11"/>
      <c r="V1490" s="7"/>
      <c r="W1490" s="8"/>
      <c r="X1490" s="4"/>
      <c r="Y1490" s="7"/>
      <c r="Z1490" s="3"/>
    </row>
    <row r="1491" spans="1:26" x14ac:dyDescent="0.25">
      <c r="A1491" s="2">
        <v>1491</v>
      </c>
      <c r="B1491">
        <v>3208.6000000000004</v>
      </c>
      <c r="C1491">
        <v>3</v>
      </c>
      <c r="D1491" s="8">
        <f t="shared" si="46"/>
        <v>1069.5333333333335</v>
      </c>
      <c r="E1491" s="4">
        <v>6</v>
      </c>
      <c r="F1491" s="7">
        <v>17</v>
      </c>
      <c r="G1491" s="3">
        <f t="shared" si="47"/>
        <v>109092.40000000001</v>
      </c>
      <c r="I1491" s="3"/>
      <c r="J1491" s="7"/>
      <c r="K1491" s="11"/>
      <c r="L1491" s="11"/>
      <c r="M1491" s="11"/>
      <c r="N1491" s="7"/>
      <c r="O1491" s="14"/>
      <c r="P1491" s="11"/>
      <c r="Q1491" s="11"/>
      <c r="R1491" s="11"/>
      <c r="S1491" s="11"/>
      <c r="T1491" s="11"/>
      <c r="U1491" s="11"/>
      <c r="V1491" s="7"/>
      <c r="W1491" s="8"/>
      <c r="X1491" s="4"/>
      <c r="Y1491" s="7"/>
      <c r="Z1491" s="3"/>
    </row>
    <row r="1492" spans="1:26" x14ac:dyDescent="0.25">
      <c r="A1492" s="2">
        <v>1492</v>
      </c>
      <c r="B1492">
        <v>10034.769999999999</v>
      </c>
      <c r="C1492">
        <v>7</v>
      </c>
      <c r="D1492" s="8">
        <f t="shared" si="46"/>
        <v>1433.5385714285712</v>
      </c>
      <c r="E1492" s="4">
        <v>6</v>
      </c>
      <c r="F1492" s="7">
        <v>4</v>
      </c>
      <c r="G1492" s="3">
        <f t="shared" si="47"/>
        <v>34404.92571428571</v>
      </c>
      <c r="I1492" s="3"/>
      <c r="J1492" s="7"/>
      <c r="K1492" s="11"/>
      <c r="L1492" s="11"/>
      <c r="M1492" s="11"/>
      <c r="N1492" s="7"/>
      <c r="O1492" s="14"/>
      <c r="P1492" s="11"/>
      <c r="Q1492" s="11"/>
      <c r="R1492" s="11"/>
      <c r="S1492" s="11"/>
      <c r="T1492" s="11"/>
      <c r="U1492" s="11"/>
      <c r="V1492" s="7"/>
      <c r="W1492" s="8"/>
      <c r="X1492" s="4"/>
      <c r="Y1492" s="7"/>
      <c r="Z1492" s="3"/>
    </row>
    <row r="1493" spans="1:26" x14ac:dyDescent="0.25">
      <c r="A1493" s="2">
        <v>1493</v>
      </c>
      <c r="B1493">
        <v>11653.87</v>
      </c>
      <c r="C1493">
        <v>10</v>
      </c>
      <c r="D1493" s="8">
        <f t="shared" si="46"/>
        <v>1165.3870000000002</v>
      </c>
      <c r="E1493" s="4">
        <v>6</v>
      </c>
      <c r="F1493" s="7">
        <v>6</v>
      </c>
      <c r="G1493" s="3">
        <f t="shared" si="47"/>
        <v>41953.932000000008</v>
      </c>
      <c r="I1493" s="3"/>
      <c r="J1493" s="7"/>
      <c r="K1493" s="11"/>
      <c r="L1493" s="11"/>
      <c r="M1493" s="11"/>
      <c r="N1493" s="7"/>
      <c r="O1493" s="14"/>
      <c r="P1493" s="11"/>
      <c r="Q1493" s="11"/>
      <c r="R1493" s="11"/>
      <c r="S1493" s="11"/>
      <c r="T1493" s="11"/>
      <c r="U1493" s="11"/>
      <c r="V1493" s="7"/>
      <c r="W1493" s="8"/>
      <c r="X1493" s="4"/>
      <c r="Y1493" s="7"/>
      <c r="Z1493" s="3"/>
    </row>
    <row r="1494" spans="1:26" x14ac:dyDescent="0.25">
      <c r="A1494" s="2">
        <v>1494</v>
      </c>
      <c r="B1494">
        <v>11747.52</v>
      </c>
      <c r="C1494">
        <v>10</v>
      </c>
      <c r="D1494" s="8">
        <f t="shared" si="46"/>
        <v>1174.752</v>
      </c>
      <c r="E1494" s="4">
        <v>6</v>
      </c>
      <c r="F1494" s="7">
        <v>4</v>
      </c>
      <c r="G1494" s="3">
        <f t="shared" si="47"/>
        <v>28194.047999999999</v>
      </c>
      <c r="I1494" s="3"/>
      <c r="J1494" s="7"/>
      <c r="K1494" s="11"/>
      <c r="L1494" s="11"/>
      <c r="M1494" s="11"/>
      <c r="N1494" s="7"/>
      <c r="O1494" s="14"/>
      <c r="P1494" s="11"/>
      <c r="Q1494" s="11"/>
      <c r="R1494" s="11"/>
      <c r="S1494" s="11"/>
      <c r="T1494" s="11"/>
      <c r="U1494" s="11"/>
      <c r="V1494" s="7"/>
      <c r="W1494" s="8"/>
      <c r="X1494" s="4"/>
      <c r="Y1494" s="7"/>
      <c r="Z1494" s="3"/>
    </row>
    <row r="1495" spans="1:26" x14ac:dyDescent="0.25">
      <c r="A1495" s="2">
        <v>1495</v>
      </c>
      <c r="B1495">
        <v>1217.97</v>
      </c>
      <c r="C1495">
        <v>2</v>
      </c>
      <c r="D1495" s="8">
        <f t="shared" si="46"/>
        <v>608.98500000000001</v>
      </c>
      <c r="E1495" s="4">
        <v>6</v>
      </c>
      <c r="F1495" s="7">
        <v>7</v>
      </c>
      <c r="G1495" s="3">
        <f t="shared" si="47"/>
        <v>25577.37</v>
      </c>
      <c r="I1495" s="3"/>
      <c r="J1495" s="7"/>
      <c r="K1495" s="11"/>
      <c r="L1495" s="11"/>
      <c r="M1495" s="11"/>
      <c r="N1495" s="7"/>
      <c r="O1495" s="14"/>
      <c r="P1495" s="11"/>
      <c r="Q1495" s="11"/>
      <c r="R1495" s="11"/>
      <c r="S1495" s="11"/>
      <c r="T1495" s="11"/>
      <c r="U1495" s="11"/>
      <c r="V1495" s="7"/>
      <c r="W1495" s="8"/>
      <c r="X1495" s="4"/>
      <c r="Y1495" s="7"/>
      <c r="Z1495" s="3"/>
    </row>
    <row r="1496" spans="1:26" x14ac:dyDescent="0.25">
      <c r="A1496" s="2">
        <v>1496</v>
      </c>
      <c r="B1496">
        <v>7189.5</v>
      </c>
      <c r="C1496">
        <v>5</v>
      </c>
      <c r="D1496" s="8">
        <f t="shared" si="46"/>
        <v>1437.9</v>
      </c>
      <c r="E1496" s="4">
        <v>6</v>
      </c>
      <c r="F1496" s="7">
        <v>22</v>
      </c>
      <c r="G1496" s="3">
        <f t="shared" si="47"/>
        <v>189802.80000000005</v>
      </c>
      <c r="I1496" s="3"/>
      <c r="J1496" s="7"/>
      <c r="K1496" s="11"/>
      <c r="L1496" s="11"/>
      <c r="M1496" s="11"/>
      <c r="N1496" s="7"/>
      <c r="O1496" s="14"/>
      <c r="P1496" s="11"/>
      <c r="Q1496" s="11"/>
      <c r="R1496" s="11"/>
      <c r="S1496" s="11"/>
      <c r="T1496" s="11"/>
      <c r="U1496" s="11"/>
      <c r="V1496" s="7"/>
      <c r="W1496" s="8"/>
      <c r="X1496" s="4"/>
      <c r="Y1496" s="7"/>
      <c r="Z1496" s="3"/>
    </row>
    <row r="1497" spans="1:26" x14ac:dyDescent="0.25">
      <c r="A1497" s="2">
        <v>1497</v>
      </c>
      <c r="B1497">
        <v>6257.94</v>
      </c>
      <c r="C1497">
        <v>6</v>
      </c>
      <c r="D1497" s="8">
        <f t="shared" si="46"/>
        <v>1042.99</v>
      </c>
      <c r="E1497" s="4">
        <v>6</v>
      </c>
      <c r="F1497" s="7">
        <v>7</v>
      </c>
      <c r="G1497" s="3">
        <f t="shared" si="47"/>
        <v>43805.58</v>
      </c>
      <c r="I1497" s="3"/>
      <c r="J1497" s="7"/>
      <c r="K1497" s="11"/>
      <c r="L1497" s="11"/>
      <c r="M1497" s="11"/>
      <c r="N1497" s="7"/>
      <c r="O1497" s="14"/>
      <c r="P1497" s="11"/>
      <c r="Q1497" s="11"/>
      <c r="R1497" s="11"/>
      <c r="S1497" s="11"/>
      <c r="T1497" s="11"/>
      <c r="U1497" s="11"/>
      <c r="V1497" s="7"/>
      <c r="W1497" s="8"/>
      <c r="X1497" s="4"/>
      <c r="Y1497" s="7"/>
      <c r="Z1497" s="3"/>
    </row>
    <row r="1498" spans="1:26" x14ac:dyDescent="0.25">
      <c r="A1498" s="2">
        <v>1498</v>
      </c>
      <c r="B1498">
        <v>4031.87</v>
      </c>
      <c r="C1498">
        <v>4</v>
      </c>
      <c r="D1498" s="8">
        <f t="shared" si="46"/>
        <v>1007.9675</v>
      </c>
      <c r="E1498" s="4">
        <v>6</v>
      </c>
      <c r="F1498" s="7">
        <v>8</v>
      </c>
      <c r="G1498" s="3">
        <f t="shared" si="47"/>
        <v>48382.44</v>
      </c>
      <c r="I1498" s="3"/>
      <c r="J1498" s="7"/>
      <c r="K1498" s="11"/>
      <c r="L1498" s="11"/>
      <c r="M1498" s="11"/>
      <c r="N1498" s="7"/>
      <c r="O1498" s="14"/>
      <c r="P1498" s="11"/>
      <c r="Q1498" s="11"/>
      <c r="R1498" s="11"/>
      <c r="S1498" s="11"/>
      <c r="T1498" s="11"/>
      <c r="U1498" s="11"/>
      <c r="V1498" s="7"/>
      <c r="W1498" s="8"/>
      <c r="X1498" s="4"/>
      <c r="Y1498" s="7"/>
      <c r="Z1498" s="3"/>
    </row>
    <row r="1499" spans="1:26" x14ac:dyDescent="0.25">
      <c r="A1499" s="2">
        <v>1499</v>
      </c>
      <c r="B1499">
        <v>5880.27</v>
      </c>
      <c r="C1499">
        <v>5</v>
      </c>
      <c r="D1499" s="8">
        <f t="shared" si="46"/>
        <v>1176.0540000000001</v>
      </c>
      <c r="E1499" s="4">
        <v>6</v>
      </c>
      <c r="F1499" s="7">
        <v>3</v>
      </c>
      <c r="G1499" s="3">
        <f t="shared" si="47"/>
        <v>21168.972000000002</v>
      </c>
      <c r="I1499" s="3"/>
      <c r="J1499" s="7"/>
      <c r="K1499" s="11"/>
      <c r="L1499" s="11"/>
      <c r="M1499" s="11"/>
      <c r="N1499" s="7"/>
      <c r="O1499" s="14"/>
      <c r="P1499" s="11"/>
      <c r="Q1499" s="11"/>
      <c r="R1499" s="11"/>
      <c r="S1499" s="11"/>
      <c r="T1499" s="11"/>
      <c r="U1499" s="11"/>
      <c r="V1499" s="7"/>
      <c r="W1499" s="8"/>
      <c r="X1499" s="4"/>
      <c r="Y1499" s="7"/>
      <c r="Z1499" s="3"/>
    </row>
    <row r="1500" spans="1:26" x14ac:dyDescent="0.25">
      <c r="A1500" s="2">
        <v>1500</v>
      </c>
      <c r="B1500">
        <v>7075.5599999999995</v>
      </c>
      <c r="C1500">
        <v>5</v>
      </c>
      <c r="D1500" s="8">
        <f t="shared" si="46"/>
        <v>1415.1119999999999</v>
      </c>
      <c r="E1500" s="4">
        <v>6</v>
      </c>
      <c r="F1500" s="7">
        <v>14</v>
      </c>
      <c r="G1500" s="3">
        <f t="shared" si="47"/>
        <v>118869.40799999998</v>
      </c>
      <c r="I1500" s="3"/>
      <c r="J1500" s="7"/>
      <c r="K1500" s="11"/>
      <c r="L1500" s="11"/>
      <c r="M1500" s="11"/>
      <c r="N1500" s="7"/>
      <c r="O1500" s="14"/>
      <c r="P1500" s="11"/>
      <c r="Q1500" s="11"/>
      <c r="R1500" s="11"/>
      <c r="S1500" s="11"/>
      <c r="T1500" s="11"/>
      <c r="U1500" s="11"/>
      <c r="V1500" s="7"/>
      <c r="W1500" s="8"/>
      <c r="X1500" s="4"/>
      <c r="Y1500" s="7"/>
      <c r="Z1500" s="3"/>
    </row>
    <row r="1501" spans="1:26" x14ac:dyDescent="0.25">
      <c r="A1501" s="2">
        <v>1501</v>
      </c>
      <c r="B1501">
        <v>4317.1000000000004</v>
      </c>
      <c r="C1501">
        <v>5</v>
      </c>
      <c r="D1501" s="8">
        <f t="shared" si="46"/>
        <v>863.42000000000007</v>
      </c>
      <c r="E1501" s="4">
        <v>6</v>
      </c>
      <c r="F1501" s="7">
        <v>13</v>
      </c>
      <c r="G1501" s="3">
        <f t="shared" si="47"/>
        <v>67346.760000000009</v>
      </c>
      <c r="I1501" s="3"/>
      <c r="J1501" s="7"/>
      <c r="K1501" s="11"/>
      <c r="L1501" s="11"/>
      <c r="M1501" s="11"/>
      <c r="N1501" s="7"/>
      <c r="O1501" s="14"/>
      <c r="P1501" s="11"/>
      <c r="Q1501" s="11"/>
      <c r="R1501" s="11"/>
      <c r="S1501" s="11"/>
      <c r="T1501" s="11"/>
      <c r="U1501" s="11"/>
      <c r="V1501" s="7"/>
      <c r="W1501" s="8"/>
      <c r="X1501" s="4"/>
      <c r="Y1501" s="7"/>
      <c r="Z1501" s="3"/>
    </row>
    <row r="1502" spans="1:26" x14ac:dyDescent="0.25">
      <c r="A1502" s="2">
        <v>1502</v>
      </c>
      <c r="B1502">
        <v>11571.9</v>
      </c>
      <c r="C1502">
        <v>9</v>
      </c>
      <c r="D1502" s="8">
        <f t="shared" si="46"/>
        <v>1285.7666666666667</v>
      </c>
      <c r="E1502" s="4">
        <v>6</v>
      </c>
      <c r="F1502" s="7">
        <v>11</v>
      </c>
      <c r="G1502" s="3">
        <f t="shared" si="47"/>
        <v>84860.6</v>
      </c>
      <c r="I1502" s="3"/>
      <c r="J1502" s="7"/>
      <c r="K1502" s="11"/>
      <c r="L1502" s="11"/>
      <c r="M1502" s="11"/>
      <c r="N1502" s="7"/>
      <c r="O1502" s="14"/>
      <c r="P1502" s="11"/>
      <c r="Q1502" s="11"/>
      <c r="R1502" s="11"/>
      <c r="S1502" s="11"/>
      <c r="T1502" s="11"/>
      <c r="U1502" s="11"/>
      <c r="V1502" s="7"/>
      <c r="W1502" s="8"/>
      <c r="X1502" s="4"/>
      <c r="Y1502" s="7"/>
      <c r="Z1502" s="3"/>
    </row>
    <row r="1503" spans="1:26" x14ac:dyDescent="0.25">
      <c r="A1503" s="2">
        <v>1503</v>
      </c>
      <c r="B1503">
        <v>12553.88</v>
      </c>
      <c r="C1503">
        <v>8</v>
      </c>
      <c r="D1503" s="8">
        <f t="shared" si="46"/>
        <v>1569.2349999999999</v>
      </c>
      <c r="E1503" s="4">
        <v>6</v>
      </c>
      <c r="F1503" s="7">
        <v>9</v>
      </c>
      <c r="G1503" s="3">
        <f t="shared" si="47"/>
        <v>84738.69</v>
      </c>
      <c r="I1503" s="3"/>
      <c r="J1503" s="7"/>
      <c r="K1503" s="11"/>
      <c r="L1503" s="11"/>
      <c r="M1503" s="11"/>
      <c r="N1503" s="7"/>
      <c r="O1503" s="14"/>
      <c r="P1503" s="7"/>
      <c r="Q1503" s="11"/>
      <c r="R1503" s="11"/>
      <c r="S1503" s="11"/>
      <c r="T1503" s="11"/>
      <c r="U1503" s="11"/>
      <c r="V1503" s="7"/>
      <c r="W1503" s="8"/>
      <c r="X1503" s="4"/>
      <c r="Y1503" s="7"/>
      <c r="Z1503" s="3"/>
    </row>
    <row r="1504" spans="1:26" x14ac:dyDescent="0.25">
      <c r="A1504" s="2">
        <v>1504</v>
      </c>
      <c r="B1504">
        <v>5266.7</v>
      </c>
      <c r="C1504">
        <v>5</v>
      </c>
      <c r="D1504" s="8">
        <f t="shared" si="46"/>
        <v>1053.3399999999999</v>
      </c>
      <c r="E1504" s="4">
        <v>6</v>
      </c>
      <c r="F1504" s="7">
        <v>14</v>
      </c>
      <c r="G1504" s="3">
        <f t="shared" si="47"/>
        <v>88480.559999999983</v>
      </c>
      <c r="I1504" s="3"/>
      <c r="J1504" s="7"/>
      <c r="K1504" s="11"/>
      <c r="L1504" s="11"/>
      <c r="M1504" s="11"/>
      <c r="N1504" s="7"/>
      <c r="O1504" s="14"/>
      <c r="P1504" s="11"/>
      <c r="Q1504" s="11"/>
      <c r="R1504" s="11"/>
      <c r="S1504" s="11"/>
      <c r="T1504" s="11"/>
      <c r="U1504" s="11"/>
      <c r="V1504" s="7"/>
      <c r="W1504" s="8"/>
      <c r="X1504" s="4"/>
      <c r="Y1504" s="7"/>
      <c r="Z1504" s="3"/>
    </row>
    <row r="1505" spans="1:26" x14ac:dyDescent="0.25">
      <c r="A1505" s="2">
        <v>1505</v>
      </c>
      <c r="B1505">
        <v>5210.83</v>
      </c>
      <c r="C1505">
        <v>4</v>
      </c>
      <c r="D1505" s="8">
        <f t="shared" si="46"/>
        <v>1302.7075</v>
      </c>
      <c r="E1505" s="4">
        <v>6</v>
      </c>
      <c r="F1505" s="7">
        <v>11</v>
      </c>
      <c r="G1505" s="3">
        <f t="shared" si="47"/>
        <v>85978.694999999992</v>
      </c>
      <c r="I1505" s="3"/>
      <c r="J1505" s="7"/>
      <c r="K1505" s="11"/>
      <c r="L1505" s="11"/>
      <c r="M1505" s="11"/>
      <c r="N1505" s="7"/>
      <c r="O1505" s="14"/>
      <c r="P1505" s="11"/>
      <c r="Q1505" s="11"/>
      <c r="R1505" s="11"/>
      <c r="S1505" s="11"/>
      <c r="T1505" s="11"/>
      <c r="U1505" s="11"/>
      <c r="V1505" s="7"/>
      <c r="W1505" s="8"/>
      <c r="X1505" s="4"/>
      <c r="Y1505" s="7"/>
      <c r="Z1505" s="3"/>
    </row>
    <row r="1506" spans="1:26" x14ac:dyDescent="0.25">
      <c r="A1506" s="2">
        <v>1506</v>
      </c>
      <c r="B1506">
        <v>11058.14</v>
      </c>
      <c r="C1506">
        <v>10</v>
      </c>
      <c r="D1506" s="8">
        <f t="shared" si="46"/>
        <v>1105.8139999999999</v>
      </c>
      <c r="E1506" s="4">
        <v>6</v>
      </c>
      <c r="F1506" s="7">
        <v>6</v>
      </c>
      <c r="G1506" s="3">
        <f t="shared" si="47"/>
        <v>39809.303999999996</v>
      </c>
      <c r="I1506" s="3"/>
      <c r="J1506" s="7"/>
      <c r="K1506" s="11"/>
      <c r="L1506" s="11"/>
      <c r="M1506" s="11"/>
      <c r="N1506" s="7"/>
      <c r="O1506" s="14"/>
      <c r="P1506" s="11"/>
      <c r="Q1506" s="11"/>
      <c r="R1506" s="11"/>
      <c r="S1506" s="11"/>
      <c r="T1506" s="11"/>
      <c r="U1506" s="11"/>
      <c r="V1506" s="7"/>
      <c r="W1506" s="8"/>
      <c r="X1506" s="4"/>
      <c r="Y1506" s="7"/>
      <c r="Z1506" s="3"/>
    </row>
    <row r="1507" spans="1:26" x14ac:dyDescent="0.25">
      <c r="A1507" s="2">
        <v>1507</v>
      </c>
      <c r="B1507">
        <v>5420.97</v>
      </c>
      <c r="C1507">
        <v>3</v>
      </c>
      <c r="D1507" s="8">
        <f t="shared" si="46"/>
        <v>1806.99</v>
      </c>
      <c r="E1507" s="4">
        <v>6</v>
      </c>
      <c r="F1507" s="7">
        <v>13</v>
      </c>
      <c r="G1507" s="3">
        <f t="shared" si="47"/>
        <v>140945.22</v>
      </c>
      <c r="I1507" s="3"/>
      <c r="J1507" s="7"/>
      <c r="K1507" s="11"/>
      <c r="L1507" s="11"/>
      <c r="M1507" s="11"/>
      <c r="N1507" s="7"/>
      <c r="O1507" s="14"/>
      <c r="P1507" s="11"/>
      <c r="Q1507" s="11"/>
      <c r="R1507" s="11"/>
      <c r="S1507" s="11"/>
      <c r="T1507" s="11"/>
      <c r="U1507" s="11"/>
      <c r="V1507" s="7"/>
      <c r="W1507" s="8"/>
      <c r="X1507" s="4"/>
      <c r="Y1507" s="7"/>
      <c r="Z1507" s="3"/>
    </row>
    <row r="1508" spans="1:26" x14ac:dyDescent="0.25">
      <c r="A1508" s="2">
        <v>1508</v>
      </c>
      <c r="B1508">
        <v>5437.079999999999</v>
      </c>
      <c r="C1508">
        <v>5</v>
      </c>
      <c r="D1508" s="8">
        <f t="shared" si="46"/>
        <v>1087.4159999999997</v>
      </c>
      <c r="E1508" s="4">
        <v>6</v>
      </c>
      <c r="F1508" s="7">
        <v>3</v>
      </c>
      <c r="G1508" s="3">
        <f t="shared" si="47"/>
        <v>19573.487999999994</v>
      </c>
      <c r="I1508" s="3"/>
      <c r="J1508" s="7"/>
      <c r="K1508" s="11"/>
      <c r="L1508" s="11"/>
      <c r="M1508" s="11"/>
      <c r="N1508" s="7"/>
      <c r="O1508" s="14"/>
      <c r="P1508" s="11"/>
      <c r="Q1508" s="11"/>
      <c r="R1508" s="11"/>
      <c r="S1508" s="11"/>
      <c r="T1508" s="11"/>
      <c r="U1508" s="11"/>
      <c r="V1508" s="7"/>
      <c r="W1508" s="8"/>
      <c r="X1508" s="4"/>
      <c r="Y1508" s="7"/>
      <c r="Z1508" s="3"/>
    </row>
    <row r="1509" spans="1:26" x14ac:dyDescent="0.25">
      <c r="A1509" s="2">
        <v>1509</v>
      </c>
      <c r="B1509">
        <v>2949.68</v>
      </c>
      <c r="C1509">
        <v>3</v>
      </c>
      <c r="D1509" s="8">
        <f t="shared" si="46"/>
        <v>983.22666666666657</v>
      </c>
      <c r="E1509" s="4">
        <v>6</v>
      </c>
      <c r="F1509" s="7">
        <v>17</v>
      </c>
      <c r="G1509" s="3">
        <f t="shared" si="47"/>
        <v>100289.12</v>
      </c>
      <c r="I1509" s="3"/>
      <c r="J1509" s="7"/>
      <c r="K1509" s="11"/>
      <c r="L1509" s="11"/>
      <c r="M1509" s="11"/>
      <c r="N1509" s="7"/>
      <c r="O1509" s="14"/>
      <c r="P1509" s="7"/>
      <c r="Q1509" s="11"/>
      <c r="R1509" s="11"/>
      <c r="S1509" s="11"/>
      <c r="T1509" s="11"/>
      <c r="U1509" s="11"/>
      <c r="V1509" s="7"/>
      <c r="W1509" s="8"/>
      <c r="X1509" s="4"/>
      <c r="Y1509" s="7"/>
      <c r="Z1509" s="3"/>
    </row>
    <row r="1510" spans="1:26" x14ac:dyDescent="0.25">
      <c r="A1510" s="2">
        <v>1510</v>
      </c>
      <c r="B1510">
        <v>2588.77</v>
      </c>
      <c r="C1510">
        <v>2</v>
      </c>
      <c r="D1510" s="8">
        <f t="shared" si="46"/>
        <v>1294.385</v>
      </c>
      <c r="E1510" s="4">
        <v>6</v>
      </c>
      <c r="F1510" s="7">
        <v>22</v>
      </c>
      <c r="G1510" s="3">
        <f t="shared" si="47"/>
        <v>170858.81999999998</v>
      </c>
      <c r="I1510" s="3"/>
      <c r="J1510" s="7"/>
      <c r="K1510" s="11"/>
      <c r="L1510" s="11"/>
      <c r="M1510" s="11"/>
      <c r="N1510" s="7"/>
      <c r="O1510" s="14"/>
      <c r="P1510" s="7"/>
      <c r="Q1510" s="11"/>
      <c r="R1510" s="11"/>
      <c r="S1510" s="11"/>
      <c r="T1510" s="11"/>
      <c r="U1510" s="11"/>
      <c r="V1510" s="7"/>
      <c r="W1510" s="8"/>
      <c r="X1510" s="4"/>
      <c r="Y1510" s="7"/>
      <c r="Z1510" s="3"/>
    </row>
    <row r="1511" spans="1:26" x14ac:dyDescent="0.25">
      <c r="A1511" s="2">
        <v>1511</v>
      </c>
      <c r="B1511">
        <v>7012.24</v>
      </c>
      <c r="C1511">
        <v>8</v>
      </c>
      <c r="D1511" s="8">
        <f t="shared" si="46"/>
        <v>876.53</v>
      </c>
      <c r="E1511" s="4">
        <v>6</v>
      </c>
      <c r="F1511" s="7">
        <v>11</v>
      </c>
      <c r="G1511" s="3">
        <f t="shared" si="47"/>
        <v>57850.98</v>
      </c>
      <c r="I1511" s="3"/>
      <c r="J1511" s="7"/>
      <c r="K1511" s="11"/>
      <c r="L1511" s="11"/>
      <c r="M1511" s="11"/>
      <c r="N1511" s="7"/>
      <c r="O1511" s="14"/>
      <c r="P1511" s="11"/>
      <c r="Q1511" s="11"/>
      <c r="R1511" s="11"/>
      <c r="S1511" s="11"/>
      <c r="T1511" s="11"/>
      <c r="U1511" s="11"/>
      <c r="V1511" s="7"/>
      <c r="W1511" s="8"/>
      <c r="X1511" s="4"/>
      <c r="Y1511" s="7"/>
      <c r="Z1511" s="3"/>
    </row>
    <row r="1512" spans="1:26" x14ac:dyDescent="0.25">
      <c r="A1512" s="2">
        <v>1512</v>
      </c>
      <c r="B1512">
        <v>4304.62</v>
      </c>
      <c r="C1512">
        <v>3</v>
      </c>
      <c r="D1512" s="8">
        <f t="shared" si="46"/>
        <v>1434.8733333333332</v>
      </c>
      <c r="E1512" s="4">
        <v>6</v>
      </c>
      <c r="F1512" s="7" t="s">
        <v>5</v>
      </c>
      <c r="G1512" s="3" t="e">
        <f t="shared" si="47"/>
        <v>#VALUE!</v>
      </c>
      <c r="I1512" s="3"/>
      <c r="J1512" s="7"/>
      <c r="K1512" s="11"/>
      <c r="L1512" s="11"/>
      <c r="M1512" s="11"/>
      <c r="N1512" s="7"/>
      <c r="O1512" s="7"/>
      <c r="P1512" s="11"/>
      <c r="Q1512" s="11"/>
      <c r="R1512" s="11"/>
      <c r="S1512" s="11"/>
      <c r="T1512" s="11"/>
      <c r="U1512" s="11"/>
      <c r="V1512" s="7"/>
      <c r="W1512" s="8"/>
      <c r="X1512" s="4"/>
      <c r="Y1512" s="7"/>
      <c r="Z1512" s="3"/>
    </row>
    <row r="1513" spans="1:26" x14ac:dyDescent="0.25">
      <c r="A1513" s="2">
        <v>1513</v>
      </c>
      <c r="B1513">
        <v>5632.3200000000006</v>
      </c>
      <c r="C1513">
        <v>6</v>
      </c>
      <c r="D1513" s="8">
        <f t="shared" si="46"/>
        <v>938.72000000000014</v>
      </c>
      <c r="E1513" s="4">
        <v>6</v>
      </c>
      <c r="F1513" s="7">
        <v>18</v>
      </c>
      <c r="G1513" s="3">
        <f t="shared" si="47"/>
        <v>101381.76000000001</v>
      </c>
      <c r="I1513" s="3"/>
      <c r="J1513" s="7"/>
      <c r="K1513" s="11"/>
      <c r="L1513" s="11"/>
      <c r="M1513" s="11"/>
      <c r="N1513" s="7"/>
      <c r="O1513" s="14"/>
      <c r="P1513" s="11"/>
      <c r="Q1513" s="11"/>
      <c r="R1513" s="11"/>
      <c r="S1513" s="11"/>
      <c r="T1513" s="11"/>
      <c r="U1513" s="11"/>
      <c r="V1513" s="7"/>
      <c r="W1513" s="8"/>
      <c r="X1513" s="4"/>
      <c r="Y1513" s="7"/>
      <c r="Z1513" s="3"/>
    </row>
    <row r="1514" spans="1:26" x14ac:dyDescent="0.25">
      <c r="A1514" s="2">
        <v>1514</v>
      </c>
      <c r="B1514">
        <v>7863.42</v>
      </c>
      <c r="C1514">
        <v>7</v>
      </c>
      <c r="D1514" s="8">
        <f t="shared" si="46"/>
        <v>1123.3457142857144</v>
      </c>
      <c r="E1514" s="4">
        <v>6</v>
      </c>
      <c r="F1514" s="7">
        <v>4</v>
      </c>
      <c r="G1514" s="3">
        <f t="shared" si="47"/>
        <v>26960.297142857147</v>
      </c>
      <c r="I1514" s="3"/>
      <c r="J1514" s="7"/>
      <c r="K1514" s="11"/>
      <c r="L1514" s="11"/>
      <c r="M1514" s="11"/>
      <c r="N1514" s="7"/>
      <c r="O1514" s="14"/>
      <c r="P1514" s="11"/>
      <c r="Q1514" s="11"/>
      <c r="R1514" s="11"/>
      <c r="S1514" s="11"/>
      <c r="T1514" s="11"/>
      <c r="U1514" s="11"/>
      <c r="V1514" s="7"/>
      <c r="W1514" s="8"/>
      <c r="X1514" s="4"/>
      <c r="Y1514" s="7"/>
      <c r="Z1514" s="3"/>
    </row>
    <row r="1515" spans="1:26" x14ac:dyDescent="0.25">
      <c r="A1515" s="2">
        <v>1515</v>
      </c>
      <c r="B1515">
        <v>5844.51</v>
      </c>
      <c r="C1515">
        <v>7</v>
      </c>
      <c r="D1515" s="8">
        <f t="shared" si="46"/>
        <v>834.93000000000006</v>
      </c>
      <c r="E1515" s="4">
        <v>6</v>
      </c>
      <c r="F1515" s="7">
        <v>4</v>
      </c>
      <c r="G1515" s="3">
        <f t="shared" si="47"/>
        <v>20038.32</v>
      </c>
      <c r="I1515" s="3"/>
      <c r="J1515" s="7"/>
      <c r="K1515" s="11"/>
      <c r="L1515" s="7"/>
      <c r="M1515" s="11"/>
      <c r="N1515" s="7"/>
      <c r="O1515" s="14"/>
      <c r="P1515" s="11"/>
      <c r="Q1515" s="11"/>
      <c r="R1515" s="11"/>
      <c r="S1515" s="11"/>
      <c r="T1515" s="11"/>
      <c r="U1515" s="11"/>
      <c r="V1515" s="7"/>
      <c r="W1515" s="8"/>
      <c r="X1515" s="4"/>
      <c r="Y1515" s="7"/>
      <c r="Z1515" s="3"/>
    </row>
    <row r="1516" spans="1:26" x14ac:dyDescent="0.25">
      <c r="A1516" s="2">
        <v>1516</v>
      </c>
      <c r="B1516">
        <v>5692.96</v>
      </c>
      <c r="C1516">
        <v>5</v>
      </c>
      <c r="D1516" s="8">
        <f t="shared" si="46"/>
        <v>1138.5920000000001</v>
      </c>
      <c r="E1516" s="4">
        <v>6</v>
      </c>
      <c r="F1516" s="7">
        <v>16</v>
      </c>
      <c r="G1516" s="3">
        <f t="shared" si="47"/>
        <v>109304.83200000001</v>
      </c>
      <c r="I1516" s="3"/>
      <c r="J1516" s="7"/>
      <c r="K1516" s="11"/>
      <c r="L1516" s="11"/>
      <c r="M1516" s="11"/>
      <c r="N1516" s="7"/>
      <c r="O1516" s="14"/>
      <c r="P1516" s="11"/>
      <c r="Q1516" s="11"/>
      <c r="R1516" s="11"/>
      <c r="S1516" s="11"/>
      <c r="T1516" s="11"/>
      <c r="U1516" s="11"/>
      <c r="V1516" s="7"/>
      <c r="W1516" s="8"/>
      <c r="X1516" s="4"/>
      <c r="Y1516" s="7"/>
      <c r="Z1516" s="3"/>
    </row>
    <row r="1517" spans="1:26" x14ac:dyDescent="0.25">
      <c r="A1517" s="2">
        <v>1517</v>
      </c>
      <c r="B1517">
        <v>13750.08</v>
      </c>
      <c r="C1517">
        <v>11</v>
      </c>
      <c r="D1517" s="8">
        <f t="shared" si="46"/>
        <v>1250.0072727272727</v>
      </c>
      <c r="E1517" s="4">
        <v>6</v>
      </c>
      <c r="F1517" s="7">
        <v>14</v>
      </c>
      <c r="G1517" s="3">
        <f t="shared" si="47"/>
        <v>105000.6109090909</v>
      </c>
      <c r="I1517" s="3"/>
      <c r="J1517" s="7"/>
      <c r="K1517" s="11"/>
      <c r="L1517" s="11"/>
      <c r="M1517" s="11"/>
      <c r="N1517" s="7"/>
      <c r="O1517" s="14"/>
      <c r="P1517" s="11"/>
      <c r="Q1517" s="11"/>
      <c r="R1517" s="11"/>
      <c r="S1517" s="11"/>
      <c r="T1517" s="11"/>
      <c r="U1517" s="11"/>
      <c r="V1517" s="7"/>
      <c r="W1517" s="8"/>
      <c r="X1517" s="4"/>
      <c r="Y1517" s="7"/>
      <c r="Z1517" s="3"/>
    </row>
    <row r="1518" spans="1:26" x14ac:dyDescent="0.25">
      <c r="A1518" s="2">
        <v>1518</v>
      </c>
      <c r="B1518">
        <v>4780.57</v>
      </c>
      <c r="C1518">
        <v>4</v>
      </c>
      <c r="D1518" s="8">
        <f t="shared" si="46"/>
        <v>1195.1424999999999</v>
      </c>
      <c r="E1518" s="4">
        <v>6</v>
      </c>
      <c r="F1518" s="7">
        <v>2</v>
      </c>
      <c r="G1518" s="3">
        <f t="shared" si="47"/>
        <v>14341.71</v>
      </c>
      <c r="I1518" s="3"/>
      <c r="J1518" s="7"/>
      <c r="K1518" s="11"/>
      <c r="L1518" s="11"/>
      <c r="M1518" s="11"/>
      <c r="N1518" s="7"/>
      <c r="O1518" s="14"/>
      <c r="P1518" s="11"/>
      <c r="Q1518" s="11"/>
      <c r="R1518" s="11"/>
      <c r="S1518" s="11"/>
      <c r="T1518" s="11"/>
      <c r="U1518" s="11"/>
      <c r="V1518" s="7"/>
      <c r="W1518" s="8"/>
      <c r="X1518" s="4"/>
      <c r="Y1518" s="7"/>
      <c r="Z1518" s="3"/>
    </row>
    <row r="1519" spans="1:26" x14ac:dyDescent="0.25">
      <c r="A1519" s="2">
        <v>1519</v>
      </c>
      <c r="B1519">
        <v>9090.0499999999993</v>
      </c>
      <c r="C1519">
        <v>11</v>
      </c>
      <c r="D1519" s="8">
        <f t="shared" si="46"/>
        <v>826.36818181818171</v>
      </c>
      <c r="E1519" s="4">
        <v>6</v>
      </c>
      <c r="F1519" s="7">
        <v>19</v>
      </c>
      <c r="G1519" s="3">
        <f t="shared" si="47"/>
        <v>94205.972727272718</v>
      </c>
      <c r="I1519" s="3"/>
      <c r="J1519" s="7"/>
      <c r="K1519" s="11"/>
      <c r="L1519" s="11"/>
      <c r="M1519" s="11"/>
      <c r="N1519" s="7"/>
      <c r="O1519" s="14"/>
      <c r="P1519" s="11"/>
      <c r="Q1519" s="11"/>
      <c r="R1519" s="11"/>
      <c r="S1519" s="11"/>
      <c r="T1519" s="11"/>
      <c r="U1519" s="11"/>
      <c r="V1519" s="7"/>
      <c r="W1519" s="8"/>
      <c r="X1519" s="4"/>
      <c r="Y1519" s="7"/>
      <c r="Z1519" s="3"/>
    </row>
    <row r="1520" spans="1:26" x14ac:dyDescent="0.25">
      <c r="A1520" s="2">
        <v>1520</v>
      </c>
      <c r="B1520">
        <v>4369.87</v>
      </c>
      <c r="C1520">
        <v>4</v>
      </c>
      <c r="D1520" s="8">
        <f t="shared" si="46"/>
        <v>1092.4675</v>
      </c>
      <c r="E1520" s="4">
        <v>6</v>
      </c>
      <c r="F1520" s="7">
        <v>12</v>
      </c>
      <c r="G1520" s="3">
        <f t="shared" si="47"/>
        <v>78657.66</v>
      </c>
      <c r="I1520" s="3"/>
      <c r="J1520" s="7"/>
      <c r="K1520" s="11"/>
      <c r="L1520" s="11"/>
      <c r="M1520" s="11"/>
      <c r="N1520" s="7"/>
      <c r="O1520" s="14"/>
      <c r="P1520" s="11"/>
      <c r="Q1520" s="11"/>
      <c r="R1520" s="11"/>
      <c r="S1520" s="11"/>
      <c r="T1520" s="11"/>
      <c r="U1520" s="11"/>
      <c r="V1520" s="7"/>
      <c r="W1520" s="8"/>
      <c r="X1520" s="4"/>
      <c r="Y1520" s="7"/>
      <c r="Z1520" s="3"/>
    </row>
    <row r="1521" spans="1:26" x14ac:dyDescent="0.25">
      <c r="A1521" s="2">
        <v>1521</v>
      </c>
      <c r="B1521">
        <v>2287.37</v>
      </c>
      <c r="C1521">
        <v>2</v>
      </c>
      <c r="D1521" s="8">
        <f t="shared" si="46"/>
        <v>1143.6849999999999</v>
      </c>
      <c r="E1521" s="4">
        <v>6</v>
      </c>
      <c r="F1521" s="7">
        <v>18</v>
      </c>
      <c r="G1521" s="3">
        <f t="shared" si="47"/>
        <v>123517.98</v>
      </c>
      <c r="I1521" s="3"/>
      <c r="J1521" s="7"/>
      <c r="K1521" s="11"/>
      <c r="L1521" s="11"/>
      <c r="M1521" s="11"/>
      <c r="N1521" s="7"/>
      <c r="O1521" s="14"/>
      <c r="P1521" s="11"/>
      <c r="Q1521" s="11"/>
      <c r="R1521" s="11"/>
      <c r="S1521" s="11"/>
      <c r="T1521" s="11"/>
      <c r="U1521" s="11"/>
      <c r="V1521" s="7"/>
      <c r="W1521" s="8"/>
      <c r="X1521" s="4"/>
      <c r="Y1521" s="7"/>
      <c r="Z1521" s="3"/>
    </row>
    <row r="1522" spans="1:26" x14ac:dyDescent="0.25">
      <c r="A1522" s="2">
        <v>1522</v>
      </c>
      <c r="B1522">
        <v>5030.57</v>
      </c>
      <c r="C1522">
        <v>5</v>
      </c>
      <c r="D1522" s="8">
        <f t="shared" si="46"/>
        <v>1006.1139999999999</v>
      </c>
      <c r="E1522" s="4">
        <v>6</v>
      </c>
      <c r="F1522" s="7">
        <v>1</v>
      </c>
      <c r="G1522" s="3">
        <f t="shared" si="47"/>
        <v>6036.6839999999993</v>
      </c>
      <c r="I1522" s="3"/>
      <c r="J1522" s="7"/>
      <c r="K1522" s="11"/>
      <c r="L1522" s="11"/>
      <c r="M1522" s="11"/>
      <c r="N1522" s="7"/>
      <c r="O1522" s="14"/>
      <c r="P1522" s="11"/>
      <c r="Q1522" s="11"/>
      <c r="R1522" s="11"/>
      <c r="S1522" s="11"/>
      <c r="T1522" s="11"/>
      <c r="U1522" s="11"/>
      <c r="V1522" s="7"/>
      <c r="W1522" s="8"/>
      <c r="X1522" s="4"/>
      <c r="Y1522" s="7"/>
      <c r="Z1522" s="3"/>
    </row>
    <row r="1523" spans="1:26" x14ac:dyDescent="0.25">
      <c r="A1523" s="2">
        <v>1523</v>
      </c>
      <c r="B1523">
        <v>3736.42</v>
      </c>
      <c r="C1523">
        <v>3</v>
      </c>
      <c r="D1523" s="8">
        <f t="shared" si="46"/>
        <v>1245.4733333333334</v>
      </c>
      <c r="E1523" s="4">
        <v>6</v>
      </c>
      <c r="F1523" s="7">
        <v>19</v>
      </c>
      <c r="G1523" s="3">
        <f t="shared" si="47"/>
        <v>141983.96</v>
      </c>
      <c r="I1523" s="3"/>
      <c r="J1523" s="7"/>
      <c r="K1523" s="11"/>
      <c r="L1523" s="11"/>
      <c r="M1523" s="11"/>
      <c r="N1523" s="7"/>
      <c r="O1523" s="14"/>
      <c r="P1523" s="7"/>
      <c r="Q1523" s="11"/>
      <c r="R1523" s="11"/>
      <c r="S1523" s="11"/>
      <c r="T1523" s="11"/>
      <c r="U1523" s="11"/>
      <c r="V1523" s="7"/>
      <c r="W1523" s="8"/>
      <c r="X1523" s="4"/>
      <c r="Y1523" s="7"/>
      <c r="Z1523" s="3"/>
    </row>
    <row r="1524" spans="1:26" x14ac:dyDescent="0.25">
      <c r="A1524" s="2">
        <v>1524</v>
      </c>
      <c r="B1524">
        <v>5784.920000000001</v>
      </c>
      <c r="C1524">
        <v>8</v>
      </c>
      <c r="D1524" s="8">
        <f t="shared" si="46"/>
        <v>723.11500000000012</v>
      </c>
      <c r="E1524" s="4">
        <v>6</v>
      </c>
      <c r="F1524" s="7">
        <v>22</v>
      </c>
      <c r="G1524" s="3">
        <f t="shared" si="47"/>
        <v>95451.180000000008</v>
      </c>
      <c r="I1524" s="3"/>
      <c r="J1524" s="7"/>
      <c r="K1524" s="11"/>
      <c r="L1524" s="11"/>
      <c r="M1524" s="11"/>
      <c r="N1524" s="7"/>
      <c r="O1524" s="14"/>
      <c r="P1524" s="11"/>
      <c r="Q1524" s="11"/>
      <c r="R1524" s="11"/>
      <c r="S1524" s="11"/>
      <c r="T1524" s="11"/>
      <c r="U1524" s="11"/>
      <c r="V1524" s="7"/>
      <c r="W1524" s="8"/>
      <c r="X1524" s="4"/>
      <c r="Y1524" s="7"/>
      <c r="Z1524" s="3"/>
    </row>
    <row r="1525" spans="1:26" x14ac:dyDescent="0.25">
      <c r="A1525" s="2">
        <v>1525</v>
      </c>
      <c r="B1525">
        <v>2983.65</v>
      </c>
      <c r="C1525">
        <v>3</v>
      </c>
      <c r="D1525" s="8">
        <f t="shared" si="46"/>
        <v>994.55000000000007</v>
      </c>
      <c r="E1525" s="4">
        <v>6</v>
      </c>
      <c r="F1525" s="7">
        <v>7</v>
      </c>
      <c r="G1525" s="3">
        <f t="shared" si="47"/>
        <v>41771.1</v>
      </c>
      <c r="I1525" s="3"/>
      <c r="J1525" s="7"/>
      <c r="K1525" s="11"/>
      <c r="L1525" s="11"/>
      <c r="M1525" s="11"/>
      <c r="N1525" s="7"/>
      <c r="O1525" s="14"/>
      <c r="P1525" s="11"/>
      <c r="Q1525" s="11"/>
      <c r="R1525" s="11"/>
      <c r="S1525" s="11"/>
      <c r="T1525" s="11"/>
      <c r="U1525" s="11"/>
      <c r="V1525" s="7"/>
      <c r="W1525" s="8"/>
      <c r="X1525" s="4"/>
      <c r="Y1525" s="7"/>
      <c r="Z1525" s="3"/>
    </row>
    <row r="1526" spans="1:26" x14ac:dyDescent="0.25">
      <c r="A1526" s="2">
        <v>1526</v>
      </c>
      <c r="B1526">
        <v>7076.2900000000009</v>
      </c>
      <c r="C1526">
        <v>5</v>
      </c>
      <c r="D1526" s="8">
        <f t="shared" si="46"/>
        <v>1415.2580000000003</v>
      </c>
      <c r="E1526" s="4">
        <v>6</v>
      </c>
      <c r="F1526" s="7">
        <v>17</v>
      </c>
      <c r="G1526" s="3">
        <f t="shared" si="47"/>
        <v>144356.31600000005</v>
      </c>
      <c r="I1526" s="3"/>
      <c r="J1526" s="7"/>
      <c r="K1526" s="11"/>
      <c r="L1526" s="11"/>
      <c r="M1526" s="11"/>
      <c r="N1526" s="7"/>
      <c r="O1526" s="14"/>
      <c r="P1526" s="11"/>
      <c r="Q1526" s="11"/>
      <c r="R1526" s="11"/>
      <c r="S1526" s="11"/>
      <c r="T1526" s="11"/>
      <c r="U1526" s="11"/>
      <c r="V1526" s="7"/>
      <c r="W1526" s="8"/>
      <c r="X1526" s="4"/>
      <c r="Y1526" s="7"/>
      <c r="Z1526" s="3"/>
    </row>
    <row r="1527" spans="1:26" x14ac:dyDescent="0.25">
      <c r="A1527" s="2">
        <v>1527</v>
      </c>
      <c r="B1527">
        <v>8695.82</v>
      </c>
      <c r="C1527">
        <v>8</v>
      </c>
      <c r="D1527" s="8">
        <f t="shared" si="46"/>
        <v>1086.9775</v>
      </c>
      <c r="E1527" s="4">
        <v>6</v>
      </c>
      <c r="F1527" s="7">
        <v>16</v>
      </c>
      <c r="G1527" s="3">
        <f t="shared" si="47"/>
        <v>104349.84</v>
      </c>
      <c r="I1527" s="3"/>
      <c r="J1527" s="7"/>
      <c r="K1527" s="11"/>
      <c r="L1527" s="11"/>
      <c r="M1527" s="11"/>
      <c r="N1527" s="7"/>
      <c r="O1527" s="14"/>
      <c r="P1527" s="11"/>
      <c r="Q1527" s="11"/>
      <c r="R1527" s="11"/>
      <c r="S1527" s="11"/>
      <c r="T1527" s="11"/>
      <c r="U1527" s="11"/>
      <c r="V1527" s="7"/>
      <c r="W1527" s="8"/>
      <c r="X1527" s="4"/>
      <c r="Y1527" s="7"/>
      <c r="Z1527" s="3"/>
    </row>
    <row r="1528" spans="1:26" x14ac:dyDescent="0.25">
      <c r="A1528" s="2">
        <v>1528</v>
      </c>
      <c r="B1528">
        <v>7880.17</v>
      </c>
      <c r="C1528">
        <v>7</v>
      </c>
      <c r="D1528" s="8">
        <f t="shared" si="46"/>
        <v>1125.7385714285715</v>
      </c>
      <c r="E1528" s="4">
        <v>6</v>
      </c>
      <c r="F1528" s="7">
        <v>5</v>
      </c>
      <c r="G1528" s="3">
        <f t="shared" si="47"/>
        <v>33772.157142857148</v>
      </c>
      <c r="I1528" s="3"/>
      <c r="J1528" s="7"/>
      <c r="K1528" s="11"/>
      <c r="L1528" s="11"/>
      <c r="M1528" s="11"/>
      <c r="N1528" s="7"/>
      <c r="O1528" s="14"/>
      <c r="P1528" s="11"/>
      <c r="Q1528" s="11"/>
      <c r="R1528" s="11"/>
      <c r="S1528" s="11"/>
      <c r="T1528" s="11"/>
      <c r="U1528" s="11"/>
      <c r="V1528" s="7"/>
      <c r="W1528" s="8"/>
      <c r="X1528" s="4"/>
      <c r="Y1528" s="7"/>
      <c r="Z1528" s="3"/>
    </row>
    <row r="1529" spans="1:26" x14ac:dyDescent="0.25">
      <c r="A1529" s="2">
        <v>1529</v>
      </c>
      <c r="B1529">
        <v>1810</v>
      </c>
      <c r="C1529">
        <v>1</v>
      </c>
      <c r="D1529" s="8">
        <f t="shared" si="46"/>
        <v>1810</v>
      </c>
      <c r="E1529" s="4">
        <v>6</v>
      </c>
      <c r="F1529" s="7">
        <v>19</v>
      </c>
      <c r="G1529" s="3">
        <f t="shared" si="47"/>
        <v>206340</v>
      </c>
      <c r="I1529" s="3"/>
      <c r="J1529" s="7"/>
      <c r="K1529" s="11"/>
      <c r="L1529" s="11"/>
      <c r="M1529" s="11"/>
      <c r="N1529" s="7"/>
      <c r="O1529" s="14"/>
      <c r="P1529" s="11"/>
      <c r="Q1529" s="11"/>
      <c r="R1529" s="11"/>
      <c r="S1529" s="11"/>
      <c r="T1529" s="11"/>
      <c r="U1529" s="11"/>
      <c r="V1529" s="7"/>
      <c r="W1529" s="8"/>
      <c r="X1529" s="4"/>
      <c r="Y1529" s="7"/>
      <c r="Z1529" s="3"/>
    </row>
    <row r="1530" spans="1:26" x14ac:dyDescent="0.25">
      <c r="A1530" s="2">
        <v>1530</v>
      </c>
      <c r="B1530">
        <v>13634.73</v>
      </c>
      <c r="C1530">
        <v>10</v>
      </c>
      <c r="D1530" s="8">
        <f t="shared" si="46"/>
        <v>1363.473</v>
      </c>
      <c r="E1530" s="4">
        <v>6</v>
      </c>
      <c r="F1530" s="7">
        <v>2</v>
      </c>
      <c r="G1530" s="3">
        <f t="shared" si="47"/>
        <v>16361.675999999999</v>
      </c>
      <c r="I1530" s="3"/>
      <c r="J1530" s="7"/>
      <c r="K1530" s="11"/>
      <c r="L1530" s="11"/>
      <c r="M1530" s="11"/>
      <c r="N1530" s="7"/>
      <c r="O1530" s="14"/>
      <c r="P1530" s="11"/>
      <c r="Q1530" s="11"/>
      <c r="R1530" s="11"/>
      <c r="S1530" s="11"/>
      <c r="T1530" s="11"/>
      <c r="U1530" s="11"/>
      <c r="V1530" s="7"/>
      <c r="W1530" s="8"/>
      <c r="X1530" s="4"/>
      <c r="Y1530" s="7"/>
      <c r="Z1530" s="3"/>
    </row>
    <row r="1531" spans="1:26" x14ac:dyDescent="0.25">
      <c r="A1531" s="2">
        <v>1531</v>
      </c>
      <c r="B1531">
        <v>7667.54</v>
      </c>
      <c r="C1531">
        <v>7</v>
      </c>
      <c r="D1531" s="8">
        <f t="shared" si="46"/>
        <v>1095.3628571428571</v>
      </c>
      <c r="E1531" s="4">
        <v>6</v>
      </c>
      <c r="F1531" s="7">
        <v>3</v>
      </c>
      <c r="G1531" s="3">
        <f t="shared" si="47"/>
        <v>19716.531428571427</v>
      </c>
      <c r="I1531" s="3"/>
      <c r="J1531" s="7"/>
      <c r="K1531" s="11"/>
      <c r="L1531" s="11"/>
      <c r="M1531" s="11"/>
      <c r="N1531" s="7"/>
      <c r="O1531" s="14"/>
      <c r="P1531" s="7"/>
      <c r="Q1531" s="11"/>
      <c r="R1531" s="11"/>
      <c r="S1531" s="11"/>
      <c r="T1531" s="11"/>
      <c r="U1531" s="11"/>
      <c r="V1531" s="7"/>
      <c r="W1531" s="8"/>
      <c r="X1531" s="4"/>
      <c r="Y1531" s="7"/>
      <c r="Z1531" s="3"/>
    </row>
    <row r="1532" spans="1:26" x14ac:dyDescent="0.25">
      <c r="A1532" s="2">
        <v>1532</v>
      </c>
      <c r="B1532">
        <v>6446.1900000000005</v>
      </c>
      <c r="C1532">
        <v>6</v>
      </c>
      <c r="D1532" s="8">
        <f t="shared" si="46"/>
        <v>1074.365</v>
      </c>
      <c r="E1532" s="4">
        <v>6</v>
      </c>
      <c r="F1532" s="7">
        <v>5</v>
      </c>
      <c r="G1532" s="3">
        <f t="shared" si="47"/>
        <v>32230.950000000004</v>
      </c>
      <c r="I1532" s="3"/>
      <c r="J1532" s="7"/>
      <c r="K1532" s="11"/>
      <c r="L1532" s="11"/>
      <c r="M1532" s="11"/>
      <c r="N1532" s="7"/>
      <c r="O1532" s="14"/>
      <c r="P1532" s="11"/>
      <c r="Q1532" s="11"/>
      <c r="R1532" s="11"/>
      <c r="S1532" s="11"/>
      <c r="T1532" s="11"/>
      <c r="U1532" s="11"/>
      <c r="V1532" s="7"/>
      <c r="W1532" s="8"/>
      <c r="X1532" s="4"/>
      <c r="Y1532" s="7"/>
      <c r="Z1532" s="3"/>
    </row>
    <row r="1533" spans="1:26" x14ac:dyDescent="0.25">
      <c r="A1533" s="2">
        <v>1533</v>
      </c>
      <c r="B1533">
        <v>7532.76</v>
      </c>
      <c r="C1533">
        <v>8</v>
      </c>
      <c r="D1533" s="8">
        <f t="shared" si="46"/>
        <v>941.59500000000003</v>
      </c>
      <c r="E1533" s="4">
        <v>6</v>
      </c>
      <c r="F1533" s="7">
        <v>9</v>
      </c>
      <c r="G1533" s="3">
        <f t="shared" si="47"/>
        <v>50846.13</v>
      </c>
      <c r="I1533" s="3"/>
      <c r="J1533" s="7"/>
      <c r="K1533" s="11"/>
      <c r="L1533" s="11"/>
      <c r="M1533" s="11"/>
      <c r="N1533" s="7"/>
      <c r="O1533" s="14"/>
      <c r="P1533" s="11"/>
      <c r="Q1533" s="11"/>
      <c r="R1533" s="11"/>
      <c r="S1533" s="11"/>
      <c r="T1533" s="11"/>
      <c r="U1533" s="11"/>
      <c r="V1533" s="7"/>
      <c r="W1533" s="8"/>
      <c r="X1533" s="4"/>
      <c r="Y1533" s="7"/>
      <c r="Z1533" s="3"/>
    </row>
    <row r="1534" spans="1:26" x14ac:dyDescent="0.25">
      <c r="A1534" s="2">
        <v>1534</v>
      </c>
      <c r="B1534">
        <v>7048.7100000000009</v>
      </c>
      <c r="C1534">
        <v>7</v>
      </c>
      <c r="D1534" s="8">
        <f t="shared" si="46"/>
        <v>1006.9585714285715</v>
      </c>
      <c r="E1534" s="4">
        <v>6</v>
      </c>
      <c r="F1534" s="7">
        <v>13</v>
      </c>
      <c r="G1534" s="3">
        <f t="shared" si="47"/>
        <v>78542.768571428591</v>
      </c>
      <c r="I1534" s="3"/>
      <c r="J1534" s="7"/>
      <c r="K1534" s="11"/>
      <c r="L1534" s="11"/>
      <c r="M1534" s="11"/>
      <c r="N1534" s="7"/>
      <c r="O1534" s="14"/>
      <c r="P1534" s="11"/>
      <c r="Q1534" s="11"/>
      <c r="R1534" s="11"/>
      <c r="S1534" s="11"/>
      <c r="T1534" s="11"/>
      <c r="U1534" s="11"/>
      <c r="V1534" s="7"/>
      <c r="W1534" s="8"/>
      <c r="X1534" s="4"/>
      <c r="Y1534" s="7"/>
      <c r="Z1534" s="3"/>
    </row>
    <row r="1535" spans="1:26" x14ac:dyDescent="0.25">
      <c r="A1535" s="2">
        <v>1535</v>
      </c>
      <c r="B1535">
        <v>7008.06</v>
      </c>
      <c r="C1535">
        <v>5</v>
      </c>
      <c r="D1535" s="8">
        <f t="shared" si="46"/>
        <v>1401.6120000000001</v>
      </c>
      <c r="E1535" s="4">
        <v>6</v>
      </c>
      <c r="F1535" s="7">
        <v>10</v>
      </c>
      <c r="G1535" s="3">
        <f t="shared" si="47"/>
        <v>84096.72</v>
      </c>
      <c r="I1535" s="3"/>
      <c r="J1535" s="7"/>
      <c r="K1535" s="11"/>
      <c r="L1535" s="11"/>
      <c r="M1535" s="11"/>
      <c r="N1535" s="7"/>
      <c r="O1535" s="14"/>
      <c r="P1535" s="11"/>
      <c r="Q1535" s="11"/>
      <c r="R1535" s="11"/>
      <c r="S1535" s="11"/>
      <c r="T1535" s="11"/>
      <c r="U1535" s="11"/>
      <c r="V1535" s="7"/>
      <c r="W1535" s="8"/>
      <c r="X1535" s="4"/>
      <c r="Y1535" s="7"/>
      <c r="Z1535" s="3"/>
    </row>
    <row r="1536" spans="1:26" x14ac:dyDescent="0.25">
      <c r="A1536" s="2">
        <v>1536</v>
      </c>
      <c r="B1536">
        <v>4914.46</v>
      </c>
      <c r="C1536">
        <v>4</v>
      </c>
      <c r="D1536" s="8">
        <f t="shared" si="46"/>
        <v>1228.615</v>
      </c>
      <c r="E1536" s="4">
        <v>6</v>
      </c>
      <c r="F1536" s="7">
        <v>8</v>
      </c>
      <c r="G1536" s="3">
        <f t="shared" si="47"/>
        <v>58973.520000000004</v>
      </c>
      <c r="I1536" s="3"/>
      <c r="J1536" s="7"/>
      <c r="K1536" s="11"/>
      <c r="L1536" s="11"/>
      <c r="M1536" s="11"/>
      <c r="N1536" s="7"/>
      <c r="O1536" s="14"/>
      <c r="P1536" s="11"/>
      <c r="Q1536" s="11"/>
      <c r="R1536" s="11"/>
      <c r="S1536" s="11"/>
      <c r="T1536" s="11"/>
      <c r="U1536" s="11"/>
      <c r="V1536" s="7"/>
      <c r="W1536" s="8"/>
      <c r="X1536" s="4"/>
      <c r="Y1536" s="7"/>
      <c r="Z1536" s="3"/>
    </row>
    <row r="1537" spans="1:26" x14ac:dyDescent="0.25">
      <c r="A1537" s="2">
        <v>1537</v>
      </c>
      <c r="B1537">
        <v>9589.18</v>
      </c>
      <c r="C1537">
        <v>9</v>
      </c>
      <c r="D1537" s="8">
        <f t="shared" si="46"/>
        <v>1065.4644444444446</v>
      </c>
      <c r="E1537" s="4">
        <v>6</v>
      </c>
      <c r="F1537" s="7">
        <v>4</v>
      </c>
      <c r="G1537" s="3">
        <f t="shared" si="47"/>
        <v>25571.146666666667</v>
      </c>
      <c r="I1537" s="3"/>
      <c r="J1537" s="7"/>
      <c r="K1537" s="11"/>
      <c r="L1537" s="11"/>
      <c r="M1537" s="11"/>
      <c r="N1537" s="7"/>
      <c r="O1537" s="14"/>
      <c r="P1537" s="11"/>
      <c r="Q1537" s="11"/>
      <c r="R1537" s="11"/>
      <c r="S1537" s="11"/>
      <c r="T1537" s="11"/>
      <c r="U1537" s="11"/>
      <c r="V1537" s="7"/>
      <c r="W1537" s="8"/>
      <c r="X1537" s="4"/>
      <c r="Y1537" s="7"/>
      <c r="Z1537" s="3"/>
    </row>
    <row r="1538" spans="1:26" x14ac:dyDescent="0.25">
      <c r="A1538" s="2">
        <v>1538</v>
      </c>
      <c r="B1538">
        <v>891.12</v>
      </c>
      <c r="C1538">
        <v>4</v>
      </c>
      <c r="D1538" s="8">
        <f t="shared" si="46"/>
        <v>222.78</v>
      </c>
      <c r="E1538" s="4">
        <v>6</v>
      </c>
      <c r="F1538" s="7">
        <v>3</v>
      </c>
      <c r="G1538" s="3">
        <f t="shared" si="47"/>
        <v>4010.04</v>
      </c>
      <c r="I1538" s="3"/>
      <c r="J1538" s="7"/>
      <c r="K1538" s="11"/>
      <c r="L1538" s="11"/>
      <c r="M1538" s="11"/>
      <c r="N1538" s="7"/>
      <c r="O1538" s="14"/>
      <c r="P1538" s="11"/>
      <c r="Q1538" s="11"/>
      <c r="R1538" s="11"/>
      <c r="S1538" s="11"/>
      <c r="T1538" s="11"/>
      <c r="U1538" s="11"/>
      <c r="V1538" s="7"/>
      <c r="W1538" s="8"/>
      <c r="X1538" s="4"/>
      <c r="Y1538" s="7"/>
      <c r="Z1538" s="3"/>
    </row>
    <row r="1539" spans="1:26" x14ac:dyDescent="0.25">
      <c r="A1539" s="2">
        <v>1539</v>
      </c>
      <c r="B1539">
        <v>6655.98</v>
      </c>
      <c r="C1539">
        <v>8</v>
      </c>
      <c r="D1539" s="8">
        <f t="shared" si="46"/>
        <v>831.99749999999995</v>
      </c>
      <c r="E1539" s="4">
        <v>6</v>
      </c>
      <c r="F1539" s="7">
        <v>15</v>
      </c>
      <c r="G1539" s="3">
        <f t="shared" si="47"/>
        <v>74879.774999999994</v>
      </c>
      <c r="I1539" s="3"/>
      <c r="J1539" s="7"/>
      <c r="K1539" s="11"/>
      <c r="L1539" s="11"/>
      <c r="M1539" s="11"/>
      <c r="N1539" s="7"/>
      <c r="O1539" s="14"/>
      <c r="P1539" s="11"/>
      <c r="Q1539" s="11"/>
      <c r="R1539" s="11"/>
      <c r="S1539" s="11"/>
      <c r="T1539" s="11"/>
      <c r="U1539" s="11"/>
      <c r="V1539" s="7"/>
      <c r="W1539" s="8"/>
      <c r="X1539" s="4"/>
      <c r="Y1539" s="7"/>
      <c r="Z1539" s="3"/>
    </row>
    <row r="1540" spans="1:26" x14ac:dyDescent="0.25">
      <c r="A1540" s="2">
        <v>1540</v>
      </c>
      <c r="B1540">
        <v>5874.45</v>
      </c>
      <c r="C1540">
        <v>5</v>
      </c>
      <c r="D1540" s="8">
        <f t="shared" si="46"/>
        <v>1174.8899999999999</v>
      </c>
      <c r="E1540" s="4">
        <v>6</v>
      </c>
      <c r="F1540" s="7">
        <v>10</v>
      </c>
      <c r="G1540" s="3">
        <f t="shared" si="47"/>
        <v>70493.399999999994</v>
      </c>
      <c r="I1540" s="3"/>
      <c r="J1540" s="7"/>
      <c r="K1540" s="11"/>
      <c r="L1540" s="11"/>
      <c r="M1540" s="11"/>
      <c r="N1540" s="7"/>
      <c r="O1540" s="14"/>
      <c r="P1540" s="11"/>
      <c r="Q1540" s="11"/>
      <c r="R1540" s="11"/>
      <c r="S1540" s="11"/>
      <c r="T1540" s="11"/>
      <c r="U1540" s="11"/>
      <c r="V1540" s="7"/>
      <c r="W1540" s="8"/>
      <c r="X1540" s="4"/>
      <c r="Y1540" s="7"/>
      <c r="Z1540" s="3"/>
    </row>
    <row r="1541" spans="1:26" x14ac:dyDescent="0.25">
      <c r="A1541" s="2">
        <v>1541</v>
      </c>
      <c r="B1541">
        <v>6311.2</v>
      </c>
      <c r="C1541">
        <v>5</v>
      </c>
      <c r="D1541" s="8">
        <f t="shared" ref="D1541:D1604" si="48">B1541/C1541</f>
        <v>1262.24</v>
      </c>
      <c r="E1541" s="4">
        <v>6</v>
      </c>
      <c r="F1541" s="7">
        <v>12</v>
      </c>
      <c r="G1541" s="3">
        <f t="shared" ref="G1541:G1604" si="49">(D1541*E1541)*F1541</f>
        <v>90881.279999999999</v>
      </c>
      <c r="I1541" s="3"/>
      <c r="J1541" s="7"/>
      <c r="K1541" s="11"/>
      <c r="L1541" s="11"/>
      <c r="M1541" s="11"/>
      <c r="N1541" s="7"/>
      <c r="O1541" s="14"/>
      <c r="P1541" s="11"/>
      <c r="Q1541" s="11"/>
      <c r="R1541" s="11"/>
      <c r="S1541" s="11"/>
      <c r="T1541" s="11"/>
      <c r="U1541" s="11"/>
      <c r="V1541" s="7"/>
      <c r="W1541" s="8"/>
      <c r="X1541" s="4"/>
      <c r="Y1541" s="7"/>
      <c r="Z1541" s="3"/>
    </row>
    <row r="1542" spans="1:26" x14ac:dyDescent="0.25">
      <c r="A1542" s="2">
        <v>1542</v>
      </c>
      <c r="B1542">
        <v>5625.49</v>
      </c>
      <c r="C1542">
        <v>5</v>
      </c>
      <c r="D1542" s="8">
        <f t="shared" si="48"/>
        <v>1125.098</v>
      </c>
      <c r="E1542" s="4">
        <v>6</v>
      </c>
      <c r="F1542" s="7">
        <v>16</v>
      </c>
      <c r="G1542" s="3">
        <f t="shared" si="49"/>
        <v>108009.408</v>
      </c>
      <c r="I1542" s="3"/>
      <c r="J1542" s="7"/>
      <c r="K1542" s="11"/>
      <c r="L1542" s="11"/>
      <c r="M1542" s="11"/>
      <c r="N1542" s="7"/>
      <c r="O1542" s="14"/>
      <c r="P1542" s="11"/>
      <c r="Q1542" s="11"/>
      <c r="R1542" s="11"/>
      <c r="S1542" s="11"/>
      <c r="T1542" s="11"/>
      <c r="U1542" s="11"/>
      <c r="V1542" s="7"/>
      <c r="W1542" s="8"/>
      <c r="X1542" s="4"/>
      <c r="Y1542" s="7"/>
      <c r="Z1542" s="3"/>
    </row>
    <row r="1543" spans="1:26" x14ac:dyDescent="0.25">
      <c r="A1543" s="2">
        <v>1543</v>
      </c>
      <c r="B1543">
        <v>2638.73</v>
      </c>
      <c r="C1543">
        <v>3</v>
      </c>
      <c r="D1543" s="8">
        <f t="shared" si="48"/>
        <v>879.57666666666671</v>
      </c>
      <c r="E1543" s="4">
        <v>6</v>
      </c>
      <c r="F1543" s="7">
        <v>19</v>
      </c>
      <c r="G1543" s="3">
        <f t="shared" si="49"/>
        <v>100271.74</v>
      </c>
      <c r="I1543" s="3"/>
      <c r="J1543" s="7"/>
      <c r="K1543" s="11"/>
      <c r="L1543" s="11"/>
      <c r="M1543" s="11"/>
      <c r="N1543" s="7"/>
      <c r="O1543" s="14"/>
      <c r="P1543" s="11"/>
      <c r="Q1543" s="11"/>
      <c r="R1543" s="11"/>
      <c r="S1543" s="11"/>
      <c r="T1543" s="11"/>
      <c r="U1543" s="11"/>
      <c r="V1543" s="7"/>
      <c r="W1543" s="8"/>
      <c r="X1543" s="4"/>
      <c r="Y1543" s="7"/>
      <c r="Z1543" s="3"/>
    </row>
    <row r="1544" spans="1:26" x14ac:dyDescent="0.25">
      <c r="A1544" s="2">
        <v>1544</v>
      </c>
      <c r="B1544">
        <v>1057.51</v>
      </c>
      <c r="C1544">
        <v>1</v>
      </c>
      <c r="D1544" s="8">
        <f t="shared" si="48"/>
        <v>1057.51</v>
      </c>
      <c r="E1544" s="4">
        <v>6</v>
      </c>
      <c r="F1544" s="7">
        <v>13</v>
      </c>
      <c r="G1544" s="3">
        <f t="shared" si="49"/>
        <v>82485.78</v>
      </c>
      <c r="I1544" s="3"/>
      <c r="J1544" s="7"/>
      <c r="K1544" s="11"/>
      <c r="L1544" s="11"/>
      <c r="M1544" s="11"/>
      <c r="N1544" s="7"/>
      <c r="O1544" s="14"/>
      <c r="P1544" s="11"/>
      <c r="Q1544" s="11"/>
      <c r="R1544" s="11"/>
      <c r="S1544" s="11"/>
      <c r="T1544" s="11"/>
      <c r="U1544" s="11"/>
      <c r="V1544" s="7"/>
      <c r="W1544" s="8"/>
      <c r="X1544" s="4"/>
      <c r="Y1544" s="7"/>
      <c r="Z1544" s="3"/>
    </row>
    <row r="1545" spans="1:26" x14ac:dyDescent="0.25">
      <c r="A1545" s="2">
        <v>1545</v>
      </c>
      <c r="B1545">
        <v>6179.73</v>
      </c>
      <c r="C1545">
        <v>7</v>
      </c>
      <c r="D1545" s="8">
        <f t="shared" si="48"/>
        <v>882.81857142857132</v>
      </c>
      <c r="E1545" s="4">
        <v>6</v>
      </c>
      <c r="F1545" s="7">
        <v>12</v>
      </c>
      <c r="G1545" s="3">
        <f t="shared" si="49"/>
        <v>63562.937142857132</v>
      </c>
      <c r="I1545" s="3"/>
      <c r="J1545" s="7"/>
      <c r="K1545" s="11"/>
      <c r="L1545" s="11"/>
      <c r="M1545" s="11"/>
      <c r="N1545" s="7"/>
      <c r="O1545" s="14"/>
      <c r="P1545" s="11"/>
      <c r="Q1545" s="11"/>
      <c r="R1545" s="11"/>
      <c r="S1545" s="11"/>
      <c r="T1545" s="11"/>
      <c r="U1545" s="11"/>
      <c r="V1545" s="7"/>
      <c r="W1545" s="8"/>
      <c r="X1545" s="4"/>
      <c r="Y1545" s="7"/>
      <c r="Z1545" s="3"/>
    </row>
    <row r="1546" spans="1:26" x14ac:dyDescent="0.25">
      <c r="A1546" s="2">
        <v>1546</v>
      </c>
      <c r="B1546">
        <v>6116.73</v>
      </c>
      <c r="C1546">
        <v>6</v>
      </c>
      <c r="D1546" s="8">
        <f t="shared" si="48"/>
        <v>1019.4549999999999</v>
      </c>
      <c r="E1546" s="4">
        <v>6</v>
      </c>
      <c r="F1546" s="7">
        <v>9</v>
      </c>
      <c r="G1546" s="3">
        <f t="shared" si="49"/>
        <v>55050.569999999992</v>
      </c>
      <c r="I1546" s="3"/>
      <c r="J1546" s="7"/>
      <c r="K1546" s="11"/>
      <c r="L1546" s="11"/>
      <c r="M1546" s="11"/>
      <c r="N1546" s="7"/>
      <c r="O1546" s="14"/>
      <c r="P1546" s="11"/>
      <c r="Q1546" s="11"/>
      <c r="R1546" s="11"/>
      <c r="S1546" s="11"/>
      <c r="T1546" s="11"/>
      <c r="U1546" s="11"/>
      <c r="V1546" s="7"/>
      <c r="W1546" s="8"/>
      <c r="X1546" s="4"/>
      <c r="Y1546" s="7"/>
      <c r="Z1546" s="3"/>
    </row>
    <row r="1547" spans="1:26" x14ac:dyDescent="0.25">
      <c r="A1547" s="2">
        <v>1547</v>
      </c>
      <c r="B1547">
        <v>12870.899999999998</v>
      </c>
      <c r="C1547">
        <v>9</v>
      </c>
      <c r="D1547" s="8">
        <f t="shared" si="48"/>
        <v>1430.0999999999997</v>
      </c>
      <c r="E1547" s="4">
        <v>6</v>
      </c>
      <c r="F1547" s="7">
        <v>11</v>
      </c>
      <c r="G1547" s="3">
        <f t="shared" si="49"/>
        <v>94386.599999999977</v>
      </c>
      <c r="I1547" s="3"/>
      <c r="J1547" s="7"/>
      <c r="K1547" s="11"/>
      <c r="L1547" s="11"/>
      <c r="M1547" s="11"/>
      <c r="N1547" s="7"/>
      <c r="O1547" s="14"/>
      <c r="P1547" s="11"/>
      <c r="Q1547" s="11"/>
      <c r="R1547" s="11"/>
      <c r="S1547" s="11"/>
      <c r="T1547" s="11"/>
      <c r="U1547" s="11"/>
      <c r="V1547" s="7"/>
      <c r="W1547" s="8"/>
      <c r="X1547" s="4"/>
      <c r="Y1547" s="7"/>
      <c r="Z1547" s="3"/>
    </row>
    <row r="1548" spans="1:26" x14ac:dyDescent="0.25">
      <c r="A1548" s="2">
        <v>1548</v>
      </c>
      <c r="B1548">
        <v>2239.6899999999996</v>
      </c>
      <c r="C1548">
        <v>3</v>
      </c>
      <c r="D1548" s="8">
        <f t="shared" si="48"/>
        <v>746.56333333333316</v>
      </c>
      <c r="E1548" s="4">
        <v>6</v>
      </c>
      <c r="F1548" s="7">
        <v>15</v>
      </c>
      <c r="G1548" s="3">
        <f t="shared" si="49"/>
        <v>67190.699999999983</v>
      </c>
      <c r="I1548" s="3"/>
      <c r="J1548" s="7"/>
      <c r="K1548" s="11"/>
      <c r="L1548" s="11"/>
      <c r="M1548" s="11"/>
      <c r="N1548" s="7"/>
      <c r="O1548" s="14"/>
      <c r="P1548" s="11"/>
      <c r="Q1548" s="11"/>
      <c r="R1548" s="11"/>
      <c r="S1548" s="11"/>
      <c r="T1548" s="11"/>
      <c r="U1548" s="11"/>
      <c r="V1548" s="7"/>
      <c r="W1548" s="8"/>
      <c r="X1548" s="4"/>
      <c r="Y1548" s="7"/>
      <c r="Z1548" s="3"/>
    </row>
    <row r="1549" spans="1:26" x14ac:dyDescent="0.25">
      <c r="A1549" s="2">
        <v>1549</v>
      </c>
      <c r="B1549">
        <v>5720.98</v>
      </c>
      <c r="C1549">
        <v>7</v>
      </c>
      <c r="D1549" s="8">
        <f t="shared" si="48"/>
        <v>817.2828571428571</v>
      </c>
      <c r="E1549" s="4">
        <v>6</v>
      </c>
      <c r="F1549" s="7">
        <v>8</v>
      </c>
      <c r="G1549" s="3">
        <f t="shared" si="49"/>
        <v>39229.577142857139</v>
      </c>
      <c r="I1549" s="3"/>
      <c r="J1549" s="7"/>
      <c r="K1549" s="11"/>
      <c r="L1549" s="11"/>
      <c r="M1549" s="11"/>
      <c r="N1549" s="7"/>
      <c r="O1549" s="14"/>
      <c r="P1549" s="11"/>
      <c r="Q1549" s="11"/>
      <c r="R1549" s="11"/>
      <c r="S1549" s="11"/>
      <c r="T1549" s="11"/>
      <c r="U1549" s="11"/>
      <c r="V1549" s="7"/>
      <c r="W1549" s="8"/>
      <c r="X1549" s="4"/>
      <c r="Y1549" s="7"/>
      <c r="Z1549" s="3"/>
    </row>
    <row r="1550" spans="1:26" x14ac:dyDescent="0.25">
      <c r="A1550" s="2">
        <v>1550</v>
      </c>
      <c r="B1550">
        <v>5181.8500000000004</v>
      </c>
      <c r="C1550">
        <v>6</v>
      </c>
      <c r="D1550" s="8">
        <f t="shared" si="48"/>
        <v>863.64166666666677</v>
      </c>
      <c r="E1550" s="4">
        <v>6</v>
      </c>
      <c r="F1550" s="7">
        <v>12</v>
      </c>
      <c r="G1550" s="3">
        <f t="shared" si="49"/>
        <v>62182.200000000004</v>
      </c>
      <c r="I1550" s="3"/>
      <c r="J1550" s="7"/>
      <c r="K1550" s="11"/>
      <c r="L1550" s="11"/>
      <c r="M1550" s="11"/>
      <c r="N1550" s="7"/>
      <c r="O1550" s="14"/>
      <c r="P1550" s="11"/>
      <c r="Q1550" s="11"/>
      <c r="R1550" s="11"/>
      <c r="S1550" s="11"/>
      <c r="T1550" s="11"/>
      <c r="U1550" s="11"/>
      <c r="V1550" s="7"/>
      <c r="W1550" s="8"/>
      <c r="X1550" s="4"/>
      <c r="Y1550" s="7"/>
      <c r="Z1550" s="3"/>
    </row>
    <row r="1551" spans="1:26" x14ac:dyDescent="0.25">
      <c r="A1551" s="2">
        <v>1551</v>
      </c>
      <c r="B1551">
        <v>7800.7800000000007</v>
      </c>
      <c r="C1551">
        <v>7</v>
      </c>
      <c r="D1551" s="8">
        <f t="shared" si="48"/>
        <v>1114.3971428571429</v>
      </c>
      <c r="E1551" s="4">
        <v>6</v>
      </c>
      <c r="F1551" s="7">
        <v>2</v>
      </c>
      <c r="G1551" s="3">
        <f t="shared" si="49"/>
        <v>13372.765714285713</v>
      </c>
      <c r="I1551" s="3"/>
      <c r="J1551" s="7"/>
      <c r="K1551" s="11"/>
      <c r="L1551" s="11"/>
      <c r="M1551" s="11"/>
      <c r="N1551" s="7"/>
      <c r="O1551" s="14"/>
      <c r="P1551" s="7"/>
      <c r="Q1551" s="11"/>
      <c r="R1551" s="11"/>
      <c r="S1551" s="11"/>
      <c r="T1551" s="11"/>
      <c r="U1551" s="11"/>
      <c r="V1551" s="7"/>
      <c r="W1551" s="8"/>
      <c r="X1551" s="4"/>
      <c r="Y1551" s="7"/>
      <c r="Z1551" s="3"/>
    </row>
    <row r="1552" spans="1:26" x14ac:dyDescent="0.25">
      <c r="A1552" s="2">
        <v>1552</v>
      </c>
      <c r="B1552">
        <v>6945.16</v>
      </c>
      <c r="C1552">
        <v>5</v>
      </c>
      <c r="D1552" s="8">
        <f t="shared" si="48"/>
        <v>1389.0319999999999</v>
      </c>
      <c r="E1552" s="4">
        <v>6</v>
      </c>
      <c r="F1552" s="7">
        <v>4</v>
      </c>
      <c r="G1552" s="3">
        <f t="shared" si="49"/>
        <v>33336.767999999996</v>
      </c>
      <c r="I1552" s="3"/>
      <c r="J1552" s="7"/>
      <c r="K1552" s="11"/>
      <c r="L1552" s="11"/>
      <c r="M1552" s="11"/>
      <c r="N1552" s="7"/>
      <c r="O1552" s="14"/>
      <c r="P1552" s="7"/>
      <c r="Q1552" s="11"/>
      <c r="R1552" s="11"/>
      <c r="S1552" s="11"/>
      <c r="T1552" s="11"/>
      <c r="U1552" s="11"/>
      <c r="V1552" s="7"/>
      <c r="W1552" s="8"/>
      <c r="X1552" s="4"/>
      <c r="Y1552" s="7"/>
      <c r="Z1552" s="3"/>
    </row>
    <row r="1553" spans="1:26" x14ac:dyDescent="0.25">
      <c r="A1553" s="2">
        <v>1553</v>
      </c>
      <c r="B1553">
        <v>4422.05</v>
      </c>
      <c r="C1553">
        <v>4</v>
      </c>
      <c r="D1553" s="8">
        <f t="shared" si="48"/>
        <v>1105.5125</v>
      </c>
      <c r="E1553" s="4">
        <v>6</v>
      </c>
      <c r="F1553" s="7">
        <v>12</v>
      </c>
      <c r="G1553" s="3">
        <f t="shared" si="49"/>
        <v>79596.900000000009</v>
      </c>
      <c r="I1553" s="3"/>
      <c r="J1553" s="7"/>
      <c r="K1553" s="11"/>
      <c r="L1553" s="11"/>
      <c r="M1553" s="11"/>
      <c r="N1553" s="7"/>
      <c r="O1553" s="14"/>
      <c r="P1553" s="11"/>
      <c r="Q1553" s="11"/>
      <c r="R1553" s="11"/>
      <c r="S1553" s="11"/>
      <c r="T1553" s="11"/>
      <c r="U1553" s="11"/>
      <c r="V1553" s="7"/>
      <c r="W1553" s="8"/>
      <c r="X1553" s="4"/>
      <c r="Y1553" s="7"/>
      <c r="Z1553" s="3"/>
    </row>
    <row r="1554" spans="1:26" x14ac:dyDescent="0.25">
      <c r="A1554" s="2">
        <v>1554</v>
      </c>
      <c r="B1554">
        <v>9898.2300000000014</v>
      </c>
      <c r="C1554">
        <v>7</v>
      </c>
      <c r="D1554" s="8">
        <f t="shared" si="48"/>
        <v>1414.0328571428574</v>
      </c>
      <c r="E1554" s="4">
        <v>6</v>
      </c>
      <c r="F1554" s="7">
        <v>17</v>
      </c>
      <c r="G1554" s="3">
        <f t="shared" si="49"/>
        <v>144231.35142857148</v>
      </c>
      <c r="I1554" s="3"/>
      <c r="J1554" s="7"/>
      <c r="K1554" s="11"/>
      <c r="L1554" s="11"/>
      <c r="M1554" s="11"/>
      <c r="N1554" s="7"/>
      <c r="O1554" s="14"/>
      <c r="P1554" s="11"/>
      <c r="Q1554" s="11"/>
      <c r="R1554" s="11"/>
      <c r="S1554" s="11"/>
      <c r="T1554" s="11"/>
      <c r="U1554" s="11"/>
      <c r="V1554" s="7"/>
      <c r="W1554" s="8"/>
      <c r="X1554" s="4"/>
      <c r="Y1554" s="7"/>
      <c r="Z1554" s="3"/>
    </row>
    <row r="1555" spans="1:26" x14ac:dyDescent="0.25">
      <c r="A1555" s="2">
        <v>1555</v>
      </c>
      <c r="B1555">
        <v>7885.7800000000007</v>
      </c>
      <c r="C1555">
        <v>7</v>
      </c>
      <c r="D1555" s="8">
        <f t="shared" si="48"/>
        <v>1126.5400000000002</v>
      </c>
      <c r="E1555" s="4">
        <v>6</v>
      </c>
      <c r="F1555" s="7">
        <v>8</v>
      </c>
      <c r="G1555" s="3">
        <f t="shared" si="49"/>
        <v>54073.920000000013</v>
      </c>
      <c r="I1555" s="3"/>
      <c r="J1555" s="7"/>
      <c r="K1555" s="11"/>
      <c r="L1555" s="11"/>
      <c r="M1555" s="11"/>
      <c r="N1555" s="7"/>
      <c r="O1555" s="14"/>
      <c r="P1555" s="11"/>
      <c r="Q1555" s="11"/>
      <c r="R1555" s="11"/>
      <c r="S1555" s="11"/>
      <c r="T1555" s="11"/>
      <c r="U1555" s="11"/>
      <c r="V1555" s="7"/>
      <c r="W1555" s="8"/>
      <c r="X1555" s="4"/>
      <c r="Y1555" s="7"/>
      <c r="Z1555" s="3"/>
    </row>
    <row r="1556" spans="1:26" x14ac:dyDescent="0.25">
      <c r="A1556" s="2">
        <v>1556</v>
      </c>
      <c r="B1556">
        <v>6248.4500000000007</v>
      </c>
      <c r="C1556">
        <v>5</v>
      </c>
      <c r="D1556" s="8">
        <f t="shared" si="48"/>
        <v>1249.69</v>
      </c>
      <c r="E1556" s="4">
        <v>6</v>
      </c>
      <c r="F1556" s="7">
        <v>7</v>
      </c>
      <c r="G1556" s="3">
        <f t="shared" si="49"/>
        <v>52486.98</v>
      </c>
      <c r="I1556" s="3"/>
      <c r="J1556" s="7"/>
      <c r="K1556" s="11"/>
      <c r="L1556" s="11"/>
      <c r="M1556" s="11"/>
      <c r="N1556" s="7"/>
      <c r="O1556" s="14"/>
      <c r="P1556" s="11"/>
      <c r="Q1556" s="11"/>
      <c r="R1556" s="11"/>
      <c r="S1556" s="11"/>
      <c r="T1556" s="11"/>
      <c r="U1556" s="11"/>
      <c r="V1556" s="7"/>
      <c r="W1556" s="8"/>
      <c r="X1556" s="4"/>
      <c r="Y1556" s="7"/>
      <c r="Z1556" s="3"/>
    </row>
    <row r="1557" spans="1:26" x14ac:dyDescent="0.25">
      <c r="A1557" s="2">
        <v>1557</v>
      </c>
      <c r="B1557">
        <v>9663.51</v>
      </c>
      <c r="C1557">
        <v>6</v>
      </c>
      <c r="D1557" s="8">
        <f t="shared" si="48"/>
        <v>1610.585</v>
      </c>
      <c r="E1557" s="4">
        <v>6</v>
      </c>
      <c r="F1557" s="7">
        <v>3</v>
      </c>
      <c r="G1557" s="3">
        <f t="shared" si="49"/>
        <v>28990.53</v>
      </c>
      <c r="I1557" s="3"/>
      <c r="J1557" s="7"/>
      <c r="K1557" s="11"/>
      <c r="L1557" s="11"/>
      <c r="M1557" s="11"/>
      <c r="N1557" s="7"/>
      <c r="O1557" s="14"/>
      <c r="P1557" s="11"/>
      <c r="Q1557" s="11"/>
      <c r="R1557" s="11"/>
      <c r="S1557" s="11"/>
      <c r="T1557" s="11"/>
      <c r="U1557" s="11"/>
      <c r="V1557" s="7"/>
      <c r="W1557" s="8"/>
      <c r="X1557" s="4"/>
      <c r="Y1557" s="7"/>
      <c r="Z1557" s="3"/>
    </row>
    <row r="1558" spans="1:26" x14ac:dyDescent="0.25">
      <c r="A1558" s="2">
        <v>1558</v>
      </c>
      <c r="B1558">
        <v>13587.27</v>
      </c>
      <c r="C1558">
        <v>9</v>
      </c>
      <c r="D1558" s="8">
        <f t="shared" si="48"/>
        <v>1509.6966666666667</v>
      </c>
      <c r="E1558" s="4">
        <v>6</v>
      </c>
      <c r="F1558" s="7">
        <v>15</v>
      </c>
      <c r="G1558" s="3">
        <f t="shared" si="49"/>
        <v>135872.70000000001</v>
      </c>
      <c r="I1558" s="3"/>
      <c r="J1558" s="7"/>
      <c r="K1558" s="11"/>
      <c r="L1558" s="11"/>
      <c r="M1558" s="11"/>
      <c r="N1558" s="7"/>
      <c r="O1558" s="14"/>
      <c r="P1558" s="11"/>
      <c r="Q1558" s="11"/>
      <c r="R1558" s="11"/>
      <c r="S1558" s="11"/>
      <c r="T1558" s="11"/>
      <c r="U1558" s="11"/>
      <c r="V1558" s="7"/>
      <c r="W1558" s="8"/>
      <c r="X1558" s="4"/>
      <c r="Y1558" s="7"/>
      <c r="Z1558" s="3"/>
    </row>
    <row r="1559" spans="1:26" x14ac:dyDescent="0.25">
      <c r="A1559" s="2">
        <v>1559</v>
      </c>
      <c r="B1559">
        <v>11795.539999999999</v>
      </c>
      <c r="C1559">
        <v>8</v>
      </c>
      <c r="D1559" s="8">
        <f t="shared" si="48"/>
        <v>1474.4424999999999</v>
      </c>
      <c r="E1559" s="4">
        <v>6</v>
      </c>
      <c r="F1559" s="7">
        <v>6</v>
      </c>
      <c r="G1559" s="3">
        <f t="shared" si="49"/>
        <v>53079.929999999993</v>
      </c>
      <c r="I1559" s="3"/>
      <c r="J1559" s="7"/>
      <c r="K1559" s="11"/>
      <c r="L1559" s="11"/>
      <c r="M1559" s="11"/>
      <c r="N1559" s="7"/>
      <c r="O1559" s="14"/>
      <c r="P1559" s="11"/>
      <c r="Q1559" s="11"/>
      <c r="R1559" s="11"/>
      <c r="S1559" s="11"/>
      <c r="T1559" s="11"/>
      <c r="U1559" s="11"/>
      <c r="V1559" s="7"/>
      <c r="W1559" s="8"/>
      <c r="X1559" s="4"/>
      <c r="Y1559" s="7"/>
      <c r="Z1559" s="3"/>
    </row>
    <row r="1560" spans="1:26" x14ac:dyDescent="0.25">
      <c r="A1560" s="2">
        <v>1560</v>
      </c>
      <c r="B1560">
        <v>1348.02</v>
      </c>
      <c r="C1560">
        <v>3</v>
      </c>
      <c r="D1560" s="8">
        <f t="shared" si="48"/>
        <v>449.34</v>
      </c>
      <c r="E1560" s="4">
        <v>6</v>
      </c>
      <c r="F1560" s="7">
        <v>6</v>
      </c>
      <c r="G1560" s="3">
        <f t="shared" si="49"/>
        <v>16176.24</v>
      </c>
      <c r="I1560" s="3"/>
      <c r="J1560" s="7"/>
      <c r="K1560" s="11"/>
      <c r="L1560" s="11"/>
      <c r="M1560" s="11"/>
      <c r="N1560" s="7"/>
      <c r="O1560" s="14"/>
      <c r="P1560" s="11"/>
      <c r="Q1560" s="11"/>
      <c r="R1560" s="11"/>
      <c r="S1560" s="11"/>
      <c r="T1560" s="11"/>
      <c r="U1560" s="11"/>
      <c r="V1560" s="7"/>
      <c r="W1560" s="8"/>
      <c r="X1560" s="4"/>
      <c r="Y1560" s="7"/>
      <c r="Z1560" s="3"/>
    </row>
    <row r="1561" spans="1:26" x14ac:dyDescent="0.25">
      <c r="A1561" s="2">
        <v>1561</v>
      </c>
      <c r="B1561">
        <v>10601.55</v>
      </c>
      <c r="C1561">
        <v>8</v>
      </c>
      <c r="D1561" s="8">
        <f t="shared" si="48"/>
        <v>1325.1937499999999</v>
      </c>
      <c r="E1561" s="4">
        <v>6</v>
      </c>
      <c r="F1561" s="7">
        <v>2</v>
      </c>
      <c r="G1561" s="3">
        <f t="shared" si="49"/>
        <v>15902.324999999999</v>
      </c>
      <c r="I1561" s="3"/>
      <c r="J1561" s="7"/>
      <c r="K1561" s="11"/>
      <c r="L1561" s="11"/>
      <c r="M1561" s="11"/>
      <c r="N1561" s="7"/>
      <c r="O1561" s="14"/>
      <c r="P1561" s="11"/>
      <c r="Q1561" s="11"/>
      <c r="R1561" s="11"/>
      <c r="S1561" s="11"/>
      <c r="T1561" s="11"/>
      <c r="U1561" s="11"/>
      <c r="V1561" s="7"/>
      <c r="W1561" s="8"/>
      <c r="X1561" s="4"/>
      <c r="Y1561" s="7"/>
      <c r="Z1561" s="3"/>
    </row>
    <row r="1562" spans="1:26" x14ac:dyDescent="0.25">
      <c r="A1562" s="2">
        <v>1562</v>
      </c>
      <c r="B1562">
        <v>4066.1100000000006</v>
      </c>
      <c r="C1562">
        <v>3</v>
      </c>
      <c r="D1562" s="8">
        <f t="shared" si="48"/>
        <v>1355.3700000000001</v>
      </c>
      <c r="E1562" s="4">
        <v>6</v>
      </c>
      <c r="F1562" s="7">
        <v>12</v>
      </c>
      <c r="G1562" s="3">
        <f t="shared" si="49"/>
        <v>97586.640000000014</v>
      </c>
      <c r="I1562" s="3"/>
      <c r="J1562" s="7"/>
      <c r="K1562" s="11"/>
      <c r="L1562" s="11"/>
      <c r="M1562" s="11"/>
      <c r="N1562" s="7"/>
      <c r="O1562" s="14"/>
      <c r="P1562" s="7"/>
      <c r="Q1562" s="11"/>
      <c r="R1562" s="11"/>
      <c r="S1562" s="11"/>
      <c r="T1562" s="11"/>
      <c r="U1562" s="11"/>
      <c r="V1562" s="7"/>
      <c r="W1562" s="8"/>
      <c r="X1562" s="4"/>
      <c r="Y1562" s="7"/>
      <c r="Z1562" s="3"/>
    </row>
    <row r="1563" spans="1:26" x14ac:dyDescent="0.25">
      <c r="A1563" s="2">
        <v>1563</v>
      </c>
      <c r="B1563">
        <v>4845.1100000000006</v>
      </c>
      <c r="C1563">
        <v>4</v>
      </c>
      <c r="D1563" s="8">
        <f t="shared" si="48"/>
        <v>1211.2775000000001</v>
      </c>
      <c r="E1563" s="4">
        <v>6</v>
      </c>
      <c r="F1563" s="7">
        <v>5</v>
      </c>
      <c r="G1563" s="3">
        <f t="shared" si="49"/>
        <v>36338.325000000004</v>
      </c>
      <c r="I1563" s="3"/>
      <c r="J1563" s="7"/>
      <c r="K1563" s="11"/>
      <c r="L1563" s="11"/>
      <c r="M1563" s="11"/>
      <c r="N1563" s="7"/>
      <c r="O1563" s="14"/>
      <c r="P1563" s="7"/>
      <c r="Q1563" s="11"/>
      <c r="R1563" s="11"/>
      <c r="S1563" s="11"/>
      <c r="T1563" s="11"/>
      <c r="U1563" s="11"/>
      <c r="V1563" s="7"/>
      <c r="W1563" s="8"/>
      <c r="X1563" s="4"/>
      <c r="Y1563" s="7"/>
      <c r="Z1563" s="3"/>
    </row>
    <row r="1564" spans="1:26" x14ac:dyDescent="0.25">
      <c r="A1564" s="2">
        <v>1564</v>
      </c>
      <c r="B1564">
        <v>2983.8</v>
      </c>
      <c r="C1564">
        <v>3</v>
      </c>
      <c r="D1564" s="8">
        <f t="shared" si="48"/>
        <v>994.6</v>
      </c>
      <c r="E1564" s="4">
        <v>6</v>
      </c>
      <c r="F1564" s="7">
        <v>14</v>
      </c>
      <c r="G1564" s="3">
        <f t="shared" si="49"/>
        <v>83546.400000000009</v>
      </c>
      <c r="I1564" s="3"/>
      <c r="J1564" s="7"/>
      <c r="K1564" s="11"/>
      <c r="L1564" s="11"/>
      <c r="M1564" s="11"/>
      <c r="N1564" s="7"/>
      <c r="O1564" s="14"/>
      <c r="P1564" s="11"/>
      <c r="Q1564" s="11"/>
      <c r="R1564" s="11"/>
      <c r="S1564" s="11"/>
      <c r="T1564" s="11"/>
      <c r="U1564" s="11"/>
      <c r="V1564" s="7"/>
      <c r="W1564" s="8"/>
      <c r="X1564" s="4"/>
      <c r="Y1564" s="7"/>
      <c r="Z1564" s="3"/>
    </row>
    <row r="1565" spans="1:26" x14ac:dyDescent="0.25">
      <c r="A1565" s="2">
        <v>1565</v>
      </c>
      <c r="B1565">
        <v>3083.23</v>
      </c>
      <c r="C1565">
        <v>2</v>
      </c>
      <c r="D1565" s="8">
        <f t="shared" si="48"/>
        <v>1541.615</v>
      </c>
      <c r="E1565" s="4">
        <v>6</v>
      </c>
      <c r="F1565" s="7">
        <v>3</v>
      </c>
      <c r="G1565" s="3">
        <f t="shared" si="49"/>
        <v>27749.07</v>
      </c>
      <c r="I1565" s="3"/>
      <c r="J1565" s="7"/>
      <c r="K1565" s="11"/>
      <c r="L1565" s="11"/>
      <c r="M1565" s="11"/>
      <c r="N1565" s="7"/>
      <c r="O1565" s="14"/>
      <c r="P1565" s="11"/>
      <c r="Q1565" s="11"/>
      <c r="R1565" s="11"/>
      <c r="S1565" s="11"/>
      <c r="T1565" s="11"/>
      <c r="U1565" s="11"/>
      <c r="V1565" s="7"/>
      <c r="W1565" s="8"/>
      <c r="X1565" s="4"/>
      <c r="Y1565" s="7"/>
      <c r="Z1565" s="3"/>
    </row>
    <row r="1566" spans="1:26" x14ac:dyDescent="0.25">
      <c r="A1566" s="2">
        <v>1566</v>
      </c>
      <c r="B1566">
        <v>2886.4399999999996</v>
      </c>
      <c r="C1566">
        <v>4</v>
      </c>
      <c r="D1566" s="8">
        <f t="shared" si="48"/>
        <v>721.6099999999999</v>
      </c>
      <c r="E1566" s="4">
        <v>6</v>
      </c>
      <c r="F1566" s="7">
        <v>9</v>
      </c>
      <c r="G1566" s="3">
        <f t="shared" si="49"/>
        <v>38966.94</v>
      </c>
      <c r="I1566" s="3"/>
      <c r="J1566" s="7"/>
      <c r="K1566" s="11"/>
      <c r="L1566" s="11"/>
      <c r="M1566" s="11"/>
      <c r="N1566" s="7"/>
      <c r="O1566" s="14"/>
      <c r="P1566" s="11"/>
      <c r="Q1566" s="11"/>
      <c r="R1566" s="11"/>
      <c r="S1566" s="11"/>
      <c r="T1566" s="11"/>
      <c r="U1566" s="11"/>
      <c r="V1566" s="7"/>
      <c r="W1566" s="8"/>
      <c r="X1566" s="4"/>
      <c r="Y1566" s="7"/>
      <c r="Z1566" s="3"/>
    </row>
    <row r="1567" spans="1:26" x14ac:dyDescent="0.25">
      <c r="A1567" s="2">
        <v>1567</v>
      </c>
      <c r="B1567">
        <v>10643.93</v>
      </c>
      <c r="C1567">
        <v>7</v>
      </c>
      <c r="D1567" s="8">
        <f t="shared" si="48"/>
        <v>1520.5614285714287</v>
      </c>
      <c r="E1567" s="4">
        <v>6</v>
      </c>
      <c r="F1567" s="7">
        <v>16</v>
      </c>
      <c r="G1567" s="3">
        <f t="shared" si="49"/>
        <v>145973.89714285714</v>
      </c>
      <c r="I1567" s="3"/>
      <c r="J1567" s="7"/>
      <c r="K1567" s="11"/>
      <c r="L1567" s="11"/>
      <c r="M1567" s="11"/>
      <c r="N1567" s="7"/>
      <c r="O1567" s="14"/>
      <c r="P1567" s="11"/>
      <c r="Q1567" s="11"/>
      <c r="R1567" s="11"/>
      <c r="S1567" s="11"/>
      <c r="T1567" s="11"/>
      <c r="U1567" s="11"/>
      <c r="V1567" s="7"/>
      <c r="W1567" s="8"/>
      <c r="X1567" s="4"/>
      <c r="Y1567" s="7"/>
      <c r="Z1567" s="3"/>
    </row>
    <row r="1568" spans="1:26" x14ac:dyDescent="0.25">
      <c r="A1568" s="2">
        <v>1568</v>
      </c>
      <c r="B1568">
        <v>6373.65</v>
      </c>
      <c r="C1568">
        <v>4</v>
      </c>
      <c r="D1568" s="8">
        <f t="shared" si="48"/>
        <v>1593.4124999999999</v>
      </c>
      <c r="E1568" s="4">
        <v>6</v>
      </c>
      <c r="F1568" s="7">
        <v>11</v>
      </c>
      <c r="G1568" s="3">
        <f t="shared" si="49"/>
        <v>105165.22499999998</v>
      </c>
      <c r="I1568" s="3"/>
      <c r="J1568" s="7"/>
      <c r="K1568" s="11"/>
      <c r="L1568" s="11"/>
      <c r="M1568" s="11"/>
      <c r="N1568" s="7"/>
      <c r="O1568" s="14"/>
      <c r="P1568" s="11"/>
      <c r="Q1568" s="11"/>
      <c r="R1568" s="11"/>
      <c r="S1568" s="11"/>
      <c r="T1568" s="11"/>
      <c r="U1568" s="11"/>
      <c r="V1568" s="7"/>
      <c r="W1568" s="8"/>
      <c r="X1568" s="4"/>
      <c r="Y1568" s="7"/>
      <c r="Z1568" s="3"/>
    </row>
    <row r="1569" spans="1:26" x14ac:dyDescent="0.25">
      <c r="A1569" s="2">
        <v>1569</v>
      </c>
      <c r="B1569">
        <v>1466.68</v>
      </c>
      <c r="C1569">
        <v>1</v>
      </c>
      <c r="D1569" s="8">
        <f t="shared" si="48"/>
        <v>1466.68</v>
      </c>
      <c r="E1569" s="4">
        <v>6</v>
      </c>
      <c r="F1569" s="7">
        <v>17</v>
      </c>
      <c r="G1569" s="3">
        <f t="shared" si="49"/>
        <v>149601.35999999999</v>
      </c>
      <c r="I1569" s="3"/>
      <c r="J1569" s="7"/>
      <c r="K1569" s="11"/>
      <c r="L1569" s="11"/>
      <c r="M1569" s="11"/>
      <c r="N1569" s="7"/>
      <c r="O1569" s="14"/>
      <c r="P1569" s="11"/>
      <c r="Q1569" s="11"/>
      <c r="R1569" s="11"/>
      <c r="S1569" s="11"/>
      <c r="T1569" s="11"/>
      <c r="U1569" s="11"/>
      <c r="V1569" s="7"/>
      <c r="W1569" s="8"/>
      <c r="X1569" s="4"/>
      <c r="Y1569" s="7"/>
      <c r="Z1569" s="3"/>
    </row>
    <row r="1570" spans="1:26" x14ac:dyDescent="0.25">
      <c r="A1570" s="2">
        <v>1570</v>
      </c>
      <c r="B1570">
        <v>9958.9500000000007</v>
      </c>
      <c r="C1570">
        <v>9</v>
      </c>
      <c r="D1570" s="8">
        <f t="shared" si="48"/>
        <v>1106.5500000000002</v>
      </c>
      <c r="E1570" s="4">
        <v>6</v>
      </c>
      <c r="F1570" s="7">
        <v>16</v>
      </c>
      <c r="G1570" s="3">
        <f t="shared" si="49"/>
        <v>106228.80000000002</v>
      </c>
      <c r="I1570" s="3"/>
      <c r="J1570" s="7"/>
      <c r="K1570" s="11"/>
      <c r="L1570" s="11"/>
      <c r="M1570" s="11"/>
      <c r="N1570" s="7"/>
      <c r="O1570" s="14"/>
      <c r="P1570" s="11"/>
      <c r="Q1570" s="11"/>
      <c r="R1570" s="11"/>
      <c r="S1570" s="11"/>
      <c r="T1570" s="11"/>
      <c r="U1570" s="11"/>
      <c r="V1570" s="7"/>
      <c r="W1570" s="8"/>
      <c r="X1570" s="4"/>
      <c r="Y1570" s="7"/>
      <c r="Z1570" s="3"/>
    </row>
    <row r="1571" spans="1:26" x14ac:dyDescent="0.25">
      <c r="A1571" s="2">
        <v>1571</v>
      </c>
      <c r="B1571">
        <v>6221.7300000000005</v>
      </c>
      <c r="C1571">
        <v>4</v>
      </c>
      <c r="D1571" s="8">
        <f t="shared" si="48"/>
        <v>1555.4325000000001</v>
      </c>
      <c r="E1571" s="4">
        <v>6</v>
      </c>
      <c r="F1571" s="7">
        <v>9</v>
      </c>
      <c r="G1571" s="3">
        <f t="shared" si="49"/>
        <v>83993.35500000001</v>
      </c>
      <c r="I1571" s="3"/>
      <c r="J1571" s="7"/>
      <c r="K1571" s="11"/>
      <c r="L1571" s="11"/>
      <c r="M1571" s="11"/>
      <c r="N1571" s="7"/>
      <c r="O1571" s="14"/>
      <c r="P1571" s="11"/>
      <c r="Q1571" s="11"/>
      <c r="R1571" s="11"/>
      <c r="S1571" s="11"/>
      <c r="T1571" s="11"/>
      <c r="U1571" s="11"/>
      <c r="V1571" s="7"/>
      <c r="W1571" s="8"/>
      <c r="X1571" s="4"/>
      <c r="Y1571" s="7"/>
      <c r="Z1571" s="3"/>
    </row>
    <row r="1572" spans="1:26" x14ac:dyDescent="0.25">
      <c r="A1572" s="2">
        <v>1572</v>
      </c>
      <c r="B1572">
        <v>10119.879999999999</v>
      </c>
      <c r="C1572">
        <v>6</v>
      </c>
      <c r="D1572" s="8">
        <f t="shared" si="48"/>
        <v>1686.6466666666665</v>
      </c>
      <c r="E1572" s="4">
        <v>6</v>
      </c>
      <c r="F1572" s="7">
        <v>8</v>
      </c>
      <c r="G1572" s="3">
        <f t="shared" si="49"/>
        <v>80959.039999999994</v>
      </c>
      <c r="I1572" s="3"/>
      <c r="J1572" s="7"/>
      <c r="K1572" s="11"/>
      <c r="L1572" s="11"/>
      <c r="M1572" s="11"/>
      <c r="N1572" s="7"/>
      <c r="O1572" s="14"/>
      <c r="P1572" s="11"/>
      <c r="Q1572" s="11"/>
      <c r="R1572" s="11"/>
      <c r="S1572" s="11"/>
      <c r="T1572" s="11"/>
      <c r="U1572" s="11"/>
      <c r="V1572" s="7"/>
      <c r="W1572" s="8"/>
      <c r="X1572" s="4"/>
      <c r="Y1572" s="7"/>
      <c r="Z1572" s="3"/>
    </row>
    <row r="1573" spans="1:26" x14ac:dyDescent="0.25">
      <c r="A1573" s="2">
        <v>1573</v>
      </c>
      <c r="B1573">
        <v>5400.4400000000005</v>
      </c>
      <c r="C1573">
        <v>4</v>
      </c>
      <c r="D1573" s="8">
        <f t="shared" si="48"/>
        <v>1350.1100000000001</v>
      </c>
      <c r="E1573" s="4">
        <v>6</v>
      </c>
      <c r="F1573" s="7">
        <v>17</v>
      </c>
      <c r="G1573" s="3">
        <f t="shared" si="49"/>
        <v>137711.22</v>
      </c>
      <c r="I1573" s="3"/>
      <c r="J1573" s="7"/>
      <c r="K1573" s="11"/>
      <c r="L1573" s="11"/>
      <c r="M1573" s="11"/>
      <c r="N1573" s="7"/>
      <c r="O1573" s="14"/>
      <c r="P1573" s="11"/>
      <c r="Q1573" s="11"/>
      <c r="R1573" s="11"/>
      <c r="S1573" s="11"/>
      <c r="T1573" s="11"/>
      <c r="U1573" s="11"/>
      <c r="V1573" s="7"/>
      <c r="W1573" s="8"/>
      <c r="X1573" s="4"/>
      <c r="Y1573" s="7"/>
      <c r="Z1573" s="3"/>
    </row>
    <row r="1574" spans="1:26" x14ac:dyDescent="0.25">
      <c r="A1574" s="2">
        <v>1574</v>
      </c>
      <c r="B1574">
        <v>9813.7499999999982</v>
      </c>
      <c r="C1574">
        <v>10</v>
      </c>
      <c r="D1574" s="8">
        <f t="shared" si="48"/>
        <v>981.37499999999977</v>
      </c>
      <c r="E1574" s="4">
        <v>6</v>
      </c>
      <c r="F1574" s="7">
        <v>22</v>
      </c>
      <c r="G1574" s="3">
        <f t="shared" si="49"/>
        <v>129541.49999999996</v>
      </c>
      <c r="I1574" s="3"/>
      <c r="J1574" s="7"/>
      <c r="K1574" s="11"/>
      <c r="L1574" s="11"/>
      <c r="M1574" s="11"/>
      <c r="N1574" s="7"/>
      <c r="O1574" s="14"/>
      <c r="P1574" s="11"/>
      <c r="Q1574" s="11"/>
      <c r="R1574" s="11"/>
      <c r="S1574" s="11"/>
      <c r="T1574" s="11"/>
      <c r="U1574" s="11"/>
      <c r="V1574" s="7"/>
      <c r="W1574" s="8"/>
      <c r="X1574" s="4"/>
      <c r="Y1574" s="7"/>
      <c r="Z1574" s="3"/>
    </row>
    <row r="1575" spans="1:26" x14ac:dyDescent="0.25">
      <c r="A1575" s="2">
        <v>1575</v>
      </c>
      <c r="B1575">
        <v>4088.84</v>
      </c>
      <c r="C1575">
        <v>4</v>
      </c>
      <c r="D1575" s="8">
        <f t="shared" si="48"/>
        <v>1022.21</v>
      </c>
      <c r="E1575" s="4">
        <v>6</v>
      </c>
      <c r="F1575" s="7">
        <v>16</v>
      </c>
      <c r="G1575" s="3">
        <f t="shared" si="49"/>
        <v>98132.160000000003</v>
      </c>
      <c r="I1575" s="3"/>
      <c r="J1575" s="7"/>
      <c r="K1575" s="11"/>
      <c r="L1575" s="11"/>
      <c r="M1575" s="11"/>
      <c r="N1575" s="7"/>
      <c r="O1575" s="14"/>
      <c r="P1575" s="11"/>
      <c r="Q1575" s="11"/>
      <c r="R1575" s="11"/>
      <c r="S1575" s="11"/>
      <c r="T1575" s="11"/>
      <c r="U1575" s="11"/>
      <c r="V1575" s="7"/>
      <c r="W1575" s="8"/>
      <c r="X1575" s="4"/>
      <c r="Y1575" s="7"/>
      <c r="Z1575" s="3"/>
    </row>
    <row r="1576" spans="1:26" x14ac:dyDescent="0.25">
      <c r="A1576" s="2">
        <v>1576</v>
      </c>
      <c r="B1576">
        <v>7829.9500000000007</v>
      </c>
      <c r="C1576">
        <v>7</v>
      </c>
      <c r="D1576" s="8">
        <f t="shared" si="48"/>
        <v>1118.5642857142859</v>
      </c>
      <c r="E1576" s="4">
        <v>6</v>
      </c>
      <c r="F1576" s="7">
        <v>4</v>
      </c>
      <c r="G1576" s="3">
        <f t="shared" si="49"/>
        <v>26845.542857142864</v>
      </c>
      <c r="I1576" s="3"/>
      <c r="J1576" s="7"/>
      <c r="K1576" s="11"/>
      <c r="L1576" s="11"/>
      <c r="M1576" s="11"/>
      <c r="N1576" s="7"/>
      <c r="O1576" s="14"/>
      <c r="P1576" s="11"/>
      <c r="Q1576" s="11"/>
      <c r="R1576" s="11"/>
      <c r="S1576" s="11"/>
      <c r="T1576" s="11"/>
      <c r="U1576" s="11"/>
      <c r="V1576" s="7"/>
      <c r="W1576" s="8"/>
      <c r="X1576" s="4"/>
      <c r="Y1576" s="7"/>
      <c r="Z1576" s="3"/>
    </row>
    <row r="1577" spans="1:26" x14ac:dyDescent="0.25">
      <c r="A1577" s="2">
        <v>1577</v>
      </c>
      <c r="B1577">
        <v>7980.92</v>
      </c>
      <c r="C1577">
        <v>7</v>
      </c>
      <c r="D1577" s="8">
        <f t="shared" si="48"/>
        <v>1140.1314285714286</v>
      </c>
      <c r="E1577" s="4">
        <v>6</v>
      </c>
      <c r="F1577" s="7">
        <v>2</v>
      </c>
      <c r="G1577" s="3">
        <f t="shared" si="49"/>
        <v>13681.577142857142</v>
      </c>
      <c r="I1577" s="3"/>
      <c r="J1577" s="7"/>
      <c r="K1577" s="11"/>
      <c r="L1577" s="11"/>
      <c r="M1577" s="11"/>
      <c r="N1577" s="7"/>
      <c r="O1577" s="14"/>
      <c r="P1577" s="11"/>
      <c r="Q1577" s="11"/>
      <c r="R1577" s="11"/>
      <c r="S1577" s="11"/>
      <c r="T1577" s="11"/>
      <c r="U1577" s="11"/>
      <c r="V1577" s="7"/>
      <c r="W1577" s="8"/>
      <c r="X1577" s="4"/>
      <c r="Y1577" s="7"/>
      <c r="Z1577" s="3"/>
    </row>
    <row r="1578" spans="1:26" x14ac:dyDescent="0.25">
      <c r="A1578" s="2">
        <v>1578</v>
      </c>
      <c r="B1578">
        <v>9064.4200000000019</v>
      </c>
      <c r="C1578">
        <v>7</v>
      </c>
      <c r="D1578" s="8">
        <f t="shared" si="48"/>
        <v>1294.9171428571431</v>
      </c>
      <c r="E1578" s="4">
        <v>6</v>
      </c>
      <c r="F1578" s="7">
        <v>17</v>
      </c>
      <c r="G1578" s="3">
        <f t="shared" si="49"/>
        <v>132081.5485714286</v>
      </c>
      <c r="I1578" s="3"/>
      <c r="J1578" s="7"/>
      <c r="K1578" s="11"/>
      <c r="L1578" s="11"/>
      <c r="M1578" s="11"/>
      <c r="N1578" s="7"/>
      <c r="O1578" s="14"/>
      <c r="P1578" s="11"/>
      <c r="Q1578" s="11"/>
      <c r="R1578" s="11"/>
      <c r="S1578" s="11"/>
      <c r="T1578" s="11"/>
      <c r="U1578" s="11"/>
      <c r="V1578" s="7"/>
      <c r="W1578" s="8"/>
      <c r="X1578" s="4"/>
      <c r="Y1578" s="7"/>
      <c r="Z1578" s="3"/>
    </row>
    <row r="1579" spans="1:26" x14ac:dyDescent="0.25">
      <c r="A1579" s="2">
        <v>1579</v>
      </c>
      <c r="B1579">
        <v>12087.02</v>
      </c>
      <c r="C1579">
        <v>10</v>
      </c>
      <c r="D1579" s="8">
        <f t="shared" si="48"/>
        <v>1208.702</v>
      </c>
      <c r="E1579" s="4">
        <v>6</v>
      </c>
      <c r="F1579" s="7">
        <v>20</v>
      </c>
      <c r="G1579" s="3">
        <f t="shared" si="49"/>
        <v>145044.24</v>
      </c>
      <c r="I1579" s="3"/>
      <c r="J1579" s="7"/>
      <c r="K1579" s="11"/>
      <c r="L1579" s="11"/>
      <c r="M1579" s="11"/>
      <c r="N1579" s="7"/>
      <c r="O1579" s="14"/>
      <c r="P1579" s="11"/>
      <c r="Q1579" s="11"/>
      <c r="R1579" s="11"/>
      <c r="S1579" s="11"/>
      <c r="T1579" s="11"/>
      <c r="U1579" s="11"/>
      <c r="V1579" s="7"/>
      <c r="W1579" s="8"/>
      <c r="X1579" s="4"/>
      <c r="Y1579" s="7"/>
      <c r="Z1579" s="3"/>
    </row>
    <row r="1580" spans="1:26" x14ac:dyDescent="0.25">
      <c r="A1580" s="2">
        <v>1580</v>
      </c>
      <c r="B1580">
        <v>7454.8099999999995</v>
      </c>
      <c r="C1580">
        <v>8</v>
      </c>
      <c r="D1580" s="8">
        <f t="shared" si="48"/>
        <v>931.85124999999994</v>
      </c>
      <c r="E1580" s="4">
        <v>6</v>
      </c>
      <c r="F1580" s="7">
        <v>10</v>
      </c>
      <c r="G1580" s="3">
        <f t="shared" si="49"/>
        <v>55911.074999999997</v>
      </c>
      <c r="I1580" s="3"/>
      <c r="J1580" s="7"/>
      <c r="K1580" s="11"/>
      <c r="L1580" s="11"/>
      <c r="M1580" s="11"/>
      <c r="N1580" s="7"/>
      <c r="O1580" s="14"/>
      <c r="P1580" s="11"/>
      <c r="Q1580" s="11"/>
      <c r="R1580" s="11"/>
      <c r="S1580" s="11"/>
      <c r="T1580" s="11"/>
      <c r="U1580" s="11"/>
      <c r="V1580" s="7"/>
      <c r="W1580" s="8"/>
      <c r="X1580" s="4"/>
      <c r="Y1580" s="7"/>
      <c r="Z1580" s="3"/>
    </row>
    <row r="1581" spans="1:26" x14ac:dyDescent="0.25">
      <c r="A1581" s="2">
        <v>1581</v>
      </c>
      <c r="B1581">
        <v>7922.66</v>
      </c>
      <c r="C1581">
        <v>8</v>
      </c>
      <c r="D1581" s="8">
        <f t="shared" si="48"/>
        <v>990.33249999999998</v>
      </c>
      <c r="E1581" s="4">
        <v>6</v>
      </c>
      <c r="F1581" s="7">
        <v>11</v>
      </c>
      <c r="G1581" s="3">
        <f t="shared" si="49"/>
        <v>65361.945</v>
      </c>
      <c r="I1581" s="3"/>
      <c r="J1581" s="7"/>
      <c r="K1581" s="11"/>
      <c r="L1581" s="11"/>
      <c r="M1581" s="11"/>
      <c r="N1581" s="7"/>
      <c r="O1581" s="14"/>
      <c r="P1581" s="7"/>
      <c r="Q1581" s="11"/>
      <c r="R1581" s="11"/>
      <c r="S1581" s="11"/>
      <c r="T1581" s="11"/>
      <c r="U1581" s="11"/>
      <c r="V1581" s="7"/>
      <c r="W1581" s="8"/>
      <c r="X1581" s="4"/>
      <c r="Y1581" s="7"/>
      <c r="Z1581" s="3"/>
    </row>
    <row r="1582" spans="1:26" x14ac:dyDescent="0.25">
      <c r="A1582" s="2">
        <v>1582</v>
      </c>
      <c r="B1582">
        <v>5202.8899999999994</v>
      </c>
      <c r="C1582">
        <v>5</v>
      </c>
      <c r="D1582" s="8">
        <f t="shared" si="48"/>
        <v>1040.578</v>
      </c>
      <c r="E1582" s="4">
        <v>6</v>
      </c>
      <c r="F1582" s="7">
        <v>17</v>
      </c>
      <c r="G1582" s="3">
        <f t="shared" si="49"/>
        <v>106138.95599999999</v>
      </c>
      <c r="I1582" s="3"/>
      <c r="J1582" s="7"/>
      <c r="K1582" s="11"/>
      <c r="L1582" s="11"/>
      <c r="M1582" s="11"/>
      <c r="N1582" s="7"/>
      <c r="O1582" s="14"/>
      <c r="P1582" s="11"/>
      <c r="Q1582" s="11"/>
      <c r="R1582" s="11"/>
      <c r="S1582" s="11"/>
      <c r="T1582" s="11"/>
      <c r="U1582" s="11"/>
      <c r="V1582" s="7"/>
      <c r="W1582" s="8"/>
      <c r="X1582" s="4"/>
      <c r="Y1582" s="7"/>
      <c r="Z1582" s="3"/>
    </row>
    <row r="1583" spans="1:26" x14ac:dyDescent="0.25">
      <c r="A1583" s="2">
        <v>1583</v>
      </c>
      <c r="B1583">
        <v>4888.05</v>
      </c>
      <c r="C1583">
        <v>4</v>
      </c>
      <c r="D1583" s="8">
        <f t="shared" si="48"/>
        <v>1222.0125</v>
      </c>
      <c r="E1583" s="4">
        <v>6</v>
      </c>
      <c r="F1583" s="7">
        <v>5</v>
      </c>
      <c r="G1583" s="3">
        <f t="shared" si="49"/>
        <v>36660.375</v>
      </c>
      <c r="I1583" s="3"/>
      <c r="J1583" s="7"/>
      <c r="K1583" s="11"/>
      <c r="L1583" s="11"/>
      <c r="M1583" s="11"/>
      <c r="N1583" s="7"/>
      <c r="O1583" s="14"/>
      <c r="P1583" s="11"/>
      <c r="Q1583" s="11"/>
      <c r="R1583" s="11"/>
      <c r="S1583" s="11"/>
      <c r="T1583" s="11"/>
      <c r="U1583" s="11"/>
      <c r="V1583" s="7"/>
      <c r="W1583" s="8"/>
      <c r="X1583" s="4"/>
      <c r="Y1583" s="7"/>
      <c r="Z1583" s="3"/>
    </row>
    <row r="1584" spans="1:26" x14ac:dyDescent="0.25">
      <c r="A1584" s="2">
        <v>1584</v>
      </c>
      <c r="B1584">
        <v>2749.7200000000003</v>
      </c>
      <c r="C1584">
        <v>2</v>
      </c>
      <c r="D1584" s="8">
        <f t="shared" si="48"/>
        <v>1374.8600000000001</v>
      </c>
      <c r="E1584" s="4">
        <v>6</v>
      </c>
      <c r="F1584" s="7">
        <v>13</v>
      </c>
      <c r="G1584" s="3">
        <f t="shared" si="49"/>
        <v>107239.08</v>
      </c>
      <c r="I1584" s="3"/>
      <c r="J1584" s="7"/>
      <c r="K1584" s="11"/>
      <c r="L1584" s="11"/>
      <c r="M1584" s="11"/>
      <c r="N1584" s="7"/>
      <c r="O1584" s="14"/>
      <c r="P1584" s="11"/>
      <c r="Q1584" s="11"/>
      <c r="R1584" s="11"/>
      <c r="S1584" s="11"/>
      <c r="T1584" s="11"/>
      <c r="U1584" s="11"/>
      <c r="V1584" s="7"/>
      <c r="W1584" s="8"/>
      <c r="X1584" s="4"/>
      <c r="Y1584" s="7"/>
      <c r="Z1584" s="3"/>
    </row>
    <row r="1585" spans="1:26" x14ac:dyDescent="0.25">
      <c r="A1585" s="2">
        <v>1585</v>
      </c>
      <c r="B1585">
        <v>8002.97</v>
      </c>
      <c r="C1585">
        <v>8</v>
      </c>
      <c r="D1585" s="8">
        <f t="shared" si="48"/>
        <v>1000.37125</v>
      </c>
      <c r="E1585" s="4">
        <v>6</v>
      </c>
      <c r="F1585" s="7">
        <v>4</v>
      </c>
      <c r="G1585" s="3">
        <f t="shared" si="49"/>
        <v>24008.91</v>
      </c>
      <c r="I1585" s="3"/>
      <c r="J1585" s="7"/>
      <c r="K1585" s="11"/>
      <c r="L1585" s="11"/>
      <c r="M1585" s="11"/>
      <c r="N1585" s="7"/>
      <c r="O1585" s="14"/>
      <c r="P1585" s="11"/>
      <c r="Q1585" s="11"/>
      <c r="R1585" s="11"/>
      <c r="S1585" s="11"/>
      <c r="T1585" s="11"/>
      <c r="U1585" s="11"/>
      <c r="V1585" s="7"/>
      <c r="W1585" s="8"/>
      <c r="X1585" s="4"/>
      <c r="Y1585" s="7"/>
      <c r="Z1585" s="3"/>
    </row>
    <row r="1586" spans="1:26" x14ac:dyDescent="0.25">
      <c r="A1586" s="2">
        <v>1586</v>
      </c>
      <c r="B1586">
        <v>6104.44</v>
      </c>
      <c r="C1586">
        <v>6</v>
      </c>
      <c r="D1586" s="8">
        <f t="shared" si="48"/>
        <v>1017.4066666666666</v>
      </c>
      <c r="E1586" s="4">
        <v>6</v>
      </c>
      <c r="F1586" s="7" t="s">
        <v>5</v>
      </c>
      <c r="G1586" s="3" t="e">
        <f t="shared" si="49"/>
        <v>#VALUE!</v>
      </c>
      <c r="I1586" s="3"/>
      <c r="J1586" s="7"/>
      <c r="K1586" s="11"/>
      <c r="L1586" s="11"/>
      <c r="M1586" s="11"/>
      <c r="N1586" s="7"/>
      <c r="O1586" s="7"/>
      <c r="P1586" s="11"/>
      <c r="Q1586" s="11"/>
      <c r="R1586" s="11"/>
      <c r="S1586" s="11"/>
      <c r="T1586" s="11"/>
      <c r="U1586" s="11"/>
      <c r="V1586" s="7"/>
      <c r="W1586" s="8"/>
      <c r="X1586" s="4"/>
      <c r="Y1586" s="7"/>
      <c r="Z1586" s="3"/>
    </row>
    <row r="1587" spans="1:26" x14ac:dyDescent="0.25">
      <c r="A1587" s="2">
        <v>1587</v>
      </c>
      <c r="B1587">
        <v>4992.59</v>
      </c>
      <c r="C1587">
        <v>5</v>
      </c>
      <c r="D1587" s="8">
        <f t="shared" si="48"/>
        <v>998.51800000000003</v>
      </c>
      <c r="E1587" s="4">
        <v>6</v>
      </c>
      <c r="F1587" s="7">
        <v>9</v>
      </c>
      <c r="G1587" s="3">
        <f t="shared" si="49"/>
        <v>53919.972000000002</v>
      </c>
      <c r="I1587" s="3"/>
      <c r="J1587" s="7"/>
      <c r="K1587" s="11"/>
      <c r="L1587" s="7"/>
      <c r="M1587" s="11"/>
      <c r="N1587" s="7"/>
      <c r="O1587" s="14"/>
      <c r="P1587" s="11"/>
      <c r="Q1587" s="11"/>
      <c r="R1587" s="11"/>
      <c r="S1587" s="11"/>
      <c r="T1587" s="11"/>
      <c r="U1587" s="11"/>
      <c r="V1587" s="7"/>
      <c r="W1587" s="8"/>
      <c r="X1587" s="4"/>
      <c r="Y1587" s="7"/>
      <c r="Z1587" s="3"/>
    </row>
    <row r="1588" spans="1:26" x14ac:dyDescent="0.25">
      <c r="A1588" s="2">
        <v>1588</v>
      </c>
      <c r="B1588">
        <v>9131.5399999999991</v>
      </c>
      <c r="C1588">
        <v>7</v>
      </c>
      <c r="D1588" s="8">
        <f t="shared" si="48"/>
        <v>1304.5057142857142</v>
      </c>
      <c r="E1588" s="4">
        <v>6</v>
      </c>
      <c r="F1588" s="7">
        <v>5</v>
      </c>
      <c r="G1588" s="3">
        <f t="shared" si="49"/>
        <v>39135.171428571426</v>
      </c>
      <c r="I1588" s="3"/>
      <c r="J1588" s="7"/>
      <c r="K1588" s="11"/>
      <c r="L1588" s="11"/>
      <c r="M1588" s="11"/>
      <c r="N1588" s="7"/>
      <c r="O1588" s="14"/>
      <c r="P1588" s="11"/>
      <c r="Q1588" s="11"/>
      <c r="R1588" s="11"/>
      <c r="S1588" s="11"/>
      <c r="T1588" s="11"/>
      <c r="U1588" s="11"/>
      <c r="V1588" s="7"/>
      <c r="W1588" s="8"/>
      <c r="X1588" s="4"/>
      <c r="Y1588" s="7"/>
      <c r="Z1588" s="3"/>
    </row>
    <row r="1589" spans="1:26" x14ac:dyDescent="0.25">
      <c r="A1589" s="2">
        <v>1589</v>
      </c>
      <c r="B1589">
        <v>8549.57</v>
      </c>
      <c r="C1589">
        <v>6</v>
      </c>
      <c r="D1589" s="8">
        <f t="shared" si="48"/>
        <v>1424.9283333333333</v>
      </c>
      <c r="E1589" s="4">
        <v>6</v>
      </c>
      <c r="F1589" s="7">
        <v>15</v>
      </c>
      <c r="G1589" s="3">
        <f t="shared" si="49"/>
        <v>128243.54999999999</v>
      </c>
      <c r="I1589" s="3"/>
      <c r="J1589" s="7"/>
      <c r="K1589" s="11"/>
      <c r="L1589" s="11"/>
      <c r="M1589" s="11"/>
      <c r="N1589" s="7"/>
      <c r="O1589" s="14"/>
      <c r="P1589" s="11"/>
      <c r="Q1589" s="11"/>
      <c r="R1589" s="11"/>
      <c r="S1589" s="11"/>
      <c r="T1589" s="11"/>
      <c r="U1589" s="11"/>
      <c r="V1589" s="7"/>
      <c r="W1589" s="8"/>
      <c r="X1589" s="4"/>
      <c r="Y1589" s="7"/>
      <c r="Z1589" s="3"/>
    </row>
    <row r="1590" spans="1:26" x14ac:dyDescent="0.25">
      <c r="A1590" s="2">
        <v>1590</v>
      </c>
      <c r="B1590">
        <v>5130.3899999999994</v>
      </c>
      <c r="C1590">
        <v>3</v>
      </c>
      <c r="D1590" s="8">
        <f t="shared" si="48"/>
        <v>1710.1299999999999</v>
      </c>
      <c r="E1590" s="4">
        <v>6</v>
      </c>
      <c r="F1590" s="7">
        <v>12</v>
      </c>
      <c r="G1590" s="3">
        <f t="shared" si="49"/>
        <v>123129.35999999999</v>
      </c>
      <c r="I1590" s="3"/>
      <c r="J1590" s="7"/>
      <c r="K1590" s="11"/>
      <c r="L1590" s="11"/>
      <c r="M1590" s="11"/>
      <c r="N1590" s="7"/>
      <c r="O1590" s="14"/>
      <c r="P1590" s="11"/>
      <c r="Q1590" s="11"/>
      <c r="R1590" s="11"/>
      <c r="S1590" s="11"/>
      <c r="T1590" s="11"/>
      <c r="U1590" s="11"/>
      <c r="V1590" s="7"/>
      <c r="W1590" s="8"/>
      <c r="X1590" s="4"/>
      <c r="Y1590" s="7"/>
      <c r="Z1590" s="3"/>
    </row>
    <row r="1591" spans="1:26" x14ac:dyDescent="0.25">
      <c r="A1591" s="2">
        <v>1591</v>
      </c>
      <c r="B1591">
        <v>12687.66</v>
      </c>
      <c r="C1591">
        <v>11</v>
      </c>
      <c r="D1591" s="8">
        <f t="shared" si="48"/>
        <v>1153.4236363636364</v>
      </c>
      <c r="E1591" s="4">
        <v>6</v>
      </c>
      <c r="F1591" s="7">
        <v>7</v>
      </c>
      <c r="G1591" s="3">
        <f t="shared" si="49"/>
        <v>48443.792727272732</v>
      </c>
      <c r="I1591" s="3"/>
      <c r="J1591" s="7"/>
      <c r="K1591" s="11"/>
      <c r="L1591" s="11"/>
      <c r="M1591" s="11"/>
      <c r="N1591" s="7"/>
      <c r="O1591" s="14"/>
      <c r="P1591" s="11"/>
      <c r="Q1591" s="11"/>
      <c r="R1591" s="11"/>
      <c r="S1591" s="11"/>
      <c r="T1591" s="11"/>
      <c r="U1591" s="11"/>
      <c r="V1591" s="7"/>
      <c r="W1591" s="8"/>
      <c r="X1591" s="4"/>
      <c r="Y1591" s="7"/>
      <c r="Z1591" s="3"/>
    </row>
    <row r="1592" spans="1:26" x14ac:dyDescent="0.25">
      <c r="A1592" s="2">
        <v>1592</v>
      </c>
      <c r="B1592">
        <v>5703.38</v>
      </c>
      <c r="C1592">
        <v>4</v>
      </c>
      <c r="D1592" s="8">
        <f t="shared" si="48"/>
        <v>1425.845</v>
      </c>
      <c r="E1592" s="4">
        <v>6</v>
      </c>
      <c r="F1592" s="7">
        <v>4</v>
      </c>
      <c r="G1592" s="3">
        <f t="shared" si="49"/>
        <v>34220.28</v>
      </c>
      <c r="I1592" s="3"/>
      <c r="J1592" s="7"/>
      <c r="K1592" s="11"/>
      <c r="L1592" s="11"/>
      <c r="M1592" s="11"/>
      <c r="N1592" s="7"/>
      <c r="O1592" s="14"/>
      <c r="P1592" s="11"/>
      <c r="Q1592" s="11"/>
      <c r="R1592" s="11"/>
      <c r="S1592" s="11"/>
      <c r="T1592" s="11"/>
      <c r="U1592" s="11"/>
      <c r="V1592" s="7"/>
      <c r="W1592" s="8"/>
      <c r="X1592" s="4"/>
      <c r="Y1592" s="7"/>
      <c r="Z1592" s="3"/>
    </row>
    <row r="1593" spans="1:26" x14ac:dyDescent="0.25">
      <c r="A1593" s="2">
        <v>1593</v>
      </c>
      <c r="B1593">
        <v>7569.45</v>
      </c>
      <c r="C1593">
        <v>6</v>
      </c>
      <c r="D1593" s="8">
        <f t="shared" si="48"/>
        <v>1261.575</v>
      </c>
      <c r="E1593" s="4">
        <v>6</v>
      </c>
      <c r="F1593" s="7">
        <v>14</v>
      </c>
      <c r="G1593" s="3">
        <f t="shared" si="49"/>
        <v>105972.30000000002</v>
      </c>
      <c r="I1593" s="3"/>
      <c r="J1593" s="7"/>
      <c r="K1593" s="11"/>
      <c r="L1593" s="11"/>
      <c r="M1593" s="11"/>
      <c r="N1593" s="7"/>
      <c r="O1593" s="14"/>
      <c r="P1593" s="11"/>
      <c r="Q1593" s="11"/>
      <c r="R1593" s="11"/>
      <c r="S1593" s="11"/>
      <c r="T1593" s="11"/>
      <c r="U1593" s="11"/>
      <c r="V1593" s="7"/>
      <c r="W1593" s="8"/>
      <c r="X1593" s="4"/>
      <c r="Y1593" s="7"/>
      <c r="Z1593" s="3"/>
    </row>
    <row r="1594" spans="1:26" x14ac:dyDescent="0.25">
      <c r="A1594" s="2">
        <v>1594</v>
      </c>
      <c r="B1594">
        <v>8475.6299999999992</v>
      </c>
      <c r="C1594">
        <v>6</v>
      </c>
      <c r="D1594" s="8">
        <f t="shared" si="48"/>
        <v>1412.6049999999998</v>
      </c>
      <c r="E1594" s="4">
        <v>6</v>
      </c>
      <c r="F1594" s="7">
        <v>14</v>
      </c>
      <c r="G1594" s="3">
        <f t="shared" si="49"/>
        <v>118658.81999999999</v>
      </c>
      <c r="I1594" s="3"/>
      <c r="J1594" s="7"/>
      <c r="K1594" s="11"/>
      <c r="L1594" s="11"/>
      <c r="M1594" s="11"/>
      <c r="N1594" s="7"/>
      <c r="O1594" s="14"/>
      <c r="P1594" s="11"/>
      <c r="Q1594" s="11"/>
      <c r="R1594" s="11"/>
      <c r="S1594" s="11"/>
      <c r="T1594" s="11"/>
      <c r="U1594" s="11"/>
      <c r="V1594" s="7"/>
      <c r="W1594" s="8"/>
      <c r="X1594" s="4"/>
      <c r="Y1594" s="7"/>
      <c r="Z1594" s="3"/>
    </row>
    <row r="1595" spans="1:26" x14ac:dyDescent="0.25">
      <c r="A1595" s="2">
        <v>1595</v>
      </c>
      <c r="B1595">
        <v>9792.8900000000012</v>
      </c>
      <c r="C1595">
        <v>7</v>
      </c>
      <c r="D1595" s="8">
        <f t="shared" si="48"/>
        <v>1398.984285714286</v>
      </c>
      <c r="E1595" s="4">
        <v>6</v>
      </c>
      <c r="F1595" s="7">
        <v>14</v>
      </c>
      <c r="G1595" s="3">
        <f t="shared" si="49"/>
        <v>117514.68000000002</v>
      </c>
      <c r="I1595" s="3"/>
      <c r="J1595" s="7"/>
      <c r="K1595" s="11"/>
      <c r="L1595" s="11"/>
      <c r="M1595" s="11"/>
      <c r="N1595" s="7"/>
      <c r="O1595" s="14"/>
      <c r="P1595" s="11"/>
      <c r="Q1595" s="11"/>
      <c r="R1595" s="11"/>
      <c r="S1595" s="11"/>
      <c r="T1595" s="11"/>
      <c r="U1595" s="11"/>
      <c r="V1595" s="7"/>
      <c r="W1595" s="8"/>
      <c r="X1595" s="4"/>
      <c r="Y1595" s="7"/>
      <c r="Z1595" s="3"/>
    </row>
    <row r="1596" spans="1:26" x14ac:dyDescent="0.25">
      <c r="A1596" s="2">
        <v>1596</v>
      </c>
      <c r="B1596">
        <v>4400.92</v>
      </c>
      <c r="C1596">
        <v>3</v>
      </c>
      <c r="D1596" s="8">
        <f t="shared" si="48"/>
        <v>1466.9733333333334</v>
      </c>
      <c r="E1596" s="4">
        <v>6</v>
      </c>
      <c r="F1596" s="7">
        <v>17</v>
      </c>
      <c r="G1596" s="3">
        <f t="shared" si="49"/>
        <v>149631.28</v>
      </c>
      <c r="I1596" s="3"/>
      <c r="J1596" s="7"/>
      <c r="K1596" s="11"/>
      <c r="L1596" s="11"/>
      <c r="M1596" s="11"/>
      <c r="N1596" s="7"/>
      <c r="O1596" s="14"/>
      <c r="P1596" s="11"/>
      <c r="Q1596" s="11"/>
      <c r="R1596" s="11"/>
      <c r="S1596" s="11"/>
      <c r="T1596" s="11"/>
      <c r="U1596" s="11"/>
      <c r="V1596" s="7"/>
      <c r="W1596" s="8"/>
      <c r="X1596" s="4"/>
      <c r="Y1596" s="7"/>
      <c r="Z1596" s="3"/>
    </row>
    <row r="1597" spans="1:26" x14ac:dyDescent="0.25">
      <c r="A1597" s="2">
        <v>1597</v>
      </c>
      <c r="B1597">
        <v>16245.230000000001</v>
      </c>
      <c r="C1597">
        <v>11</v>
      </c>
      <c r="D1597" s="8">
        <f t="shared" si="48"/>
        <v>1476.8390909090911</v>
      </c>
      <c r="E1597" s="4">
        <v>6</v>
      </c>
      <c r="F1597" s="7">
        <v>7</v>
      </c>
      <c r="G1597" s="3">
        <f t="shared" si="49"/>
        <v>62027.241818181821</v>
      </c>
      <c r="I1597" s="3"/>
      <c r="J1597" s="7"/>
      <c r="K1597" s="11"/>
      <c r="L1597" s="11"/>
      <c r="M1597" s="11"/>
      <c r="N1597" s="7"/>
      <c r="O1597" s="14"/>
      <c r="P1597" s="11"/>
      <c r="Q1597" s="11"/>
      <c r="R1597" s="11"/>
      <c r="S1597" s="11"/>
      <c r="T1597" s="11"/>
      <c r="U1597" s="11"/>
      <c r="V1597" s="7"/>
      <c r="W1597" s="8"/>
      <c r="X1597" s="4"/>
      <c r="Y1597" s="7"/>
      <c r="Z1597" s="3"/>
    </row>
    <row r="1598" spans="1:26" x14ac:dyDescent="0.25">
      <c r="A1598" s="2">
        <v>1598</v>
      </c>
      <c r="B1598">
        <v>6297.23</v>
      </c>
      <c r="C1598">
        <v>5</v>
      </c>
      <c r="D1598" s="8">
        <f t="shared" si="48"/>
        <v>1259.4459999999999</v>
      </c>
      <c r="E1598" s="4">
        <v>6</v>
      </c>
      <c r="F1598" s="7">
        <v>11</v>
      </c>
      <c r="G1598" s="3">
        <f t="shared" si="49"/>
        <v>83123.435999999987</v>
      </c>
      <c r="I1598" s="3"/>
      <c r="J1598" s="7"/>
      <c r="K1598" s="11"/>
      <c r="L1598" s="11"/>
      <c r="M1598" s="11"/>
      <c r="N1598" s="7"/>
      <c r="O1598" s="14"/>
      <c r="P1598" s="11"/>
      <c r="Q1598" s="11"/>
      <c r="R1598" s="11"/>
      <c r="S1598" s="11"/>
      <c r="T1598" s="11"/>
      <c r="U1598" s="11"/>
      <c r="V1598" s="7"/>
      <c r="W1598" s="8"/>
      <c r="X1598" s="4"/>
      <c r="Y1598" s="7"/>
      <c r="Z1598" s="3"/>
    </row>
    <row r="1599" spans="1:26" x14ac:dyDescent="0.25">
      <c r="A1599" s="2">
        <v>1599</v>
      </c>
      <c r="B1599">
        <v>8164.880000000001</v>
      </c>
      <c r="C1599">
        <v>11</v>
      </c>
      <c r="D1599" s="8">
        <f t="shared" si="48"/>
        <v>742.26181818181828</v>
      </c>
      <c r="E1599" s="4">
        <v>6</v>
      </c>
      <c r="F1599" s="7">
        <v>8</v>
      </c>
      <c r="G1599" s="3">
        <f t="shared" si="49"/>
        <v>35628.567272727276</v>
      </c>
      <c r="I1599" s="3"/>
      <c r="J1599" s="7"/>
      <c r="K1599" s="11"/>
      <c r="L1599" s="11"/>
      <c r="M1599" s="11"/>
      <c r="N1599" s="7"/>
      <c r="O1599" s="14"/>
      <c r="P1599" s="11"/>
      <c r="Q1599" s="11"/>
      <c r="R1599" s="11"/>
      <c r="S1599" s="11"/>
      <c r="T1599" s="11"/>
      <c r="U1599" s="11"/>
      <c r="V1599" s="7"/>
      <c r="W1599" s="8"/>
      <c r="X1599" s="4"/>
      <c r="Y1599" s="7"/>
      <c r="Z1599" s="3"/>
    </row>
    <row r="1600" spans="1:26" x14ac:dyDescent="0.25">
      <c r="A1600" s="2">
        <v>1600</v>
      </c>
      <c r="B1600">
        <v>5904.3200000000015</v>
      </c>
      <c r="C1600">
        <v>9</v>
      </c>
      <c r="D1600" s="8">
        <f t="shared" si="48"/>
        <v>656.03555555555567</v>
      </c>
      <c r="E1600" s="4">
        <v>6</v>
      </c>
      <c r="F1600" s="7">
        <v>14</v>
      </c>
      <c r="G1600" s="3">
        <f t="shared" si="49"/>
        <v>55106.986666666679</v>
      </c>
      <c r="I1600" s="3"/>
      <c r="J1600" s="7"/>
      <c r="K1600" s="11"/>
      <c r="L1600" s="11"/>
      <c r="M1600" s="11"/>
      <c r="N1600" s="7"/>
      <c r="O1600" s="14"/>
      <c r="P1600" s="11"/>
      <c r="Q1600" s="11"/>
      <c r="R1600" s="11"/>
      <c r="S1600" s="11"/>
      <c r="T1600" s="11"/>
      <c r="U1600" s="11"/>
      <c r="V1600" s="7"/>
      <c r="W1600" s="8"/>
      <c r="X1600" s="4"/>
      <c r="Y1600" s="7"/>
      <c r="Z1600" s="3"/>
    </row>
    <row r="1601" spans="1:26" x14ac:dyDescent="0.25">
      <c r="A1601" s="2">
        <v>1601</v>
      </c>
      <c r="B1601">
        <v>3901.84</v>
      </c>
      <c r="C1601">
        <v>4</v>
      </c>
      <c r="D1601" s="8">
        <f t="shared" si="48"/>
        <v>975.46</v>
      </c>
      <c r="E1601" s="4">
        <v>6</v>
      </c>
      <c r="F1601" s="7">
        <v>11</v>
      </c>
      <c r="G1601" s="3">
        <f t="shared" si="49"/>
        <v>64380.36</v>
      </c>
      <c r="I1601" s="3"/>
      <c r="J1601" s="7"/>
      <c r="K1601" s="11"/>
      <c r="L1601" s="11"/>
      <c r="M1601" s="11"/>
      <c r="N1601" s="7"/>
      <c r="O1601" s="14"/>
      <c r="P1601" s="11"/>
      <c r="Q1601" s="11"/>
      <c r="R1601" s="11"/>
      <c r="S1601" s="11"/>
      <c r="T1601" s="11"/>
      <c r="U1601" s="11"/>
      <c r="V1601" s="7"/>
      <c r="W1601" s="8"/>
      <c r="X1601" s="4"/>
      <c r="Y1601" s="7"/>
      <c r="Z1601" s="3"/>
    </row>
    <row r="1602" spans="1:26" x14ac:dyDescent="0.25">
      <c r="A1602" s="2">
        <v>1602</v>
      </c>
      <c r="B1602">
        <v>6779.29</v>
      </c>
      <c r="C1602">
        <v>5</v>
      </c>
      <c r="D1602" s="8">
        <f t="shared" si="48"/>
        <v>1355.8579999999999</v>
      </c>
      <c r="E1602" s="4">
        <v>6</v>
      </c>
      <c r="F1602" s="7">
        <v>1</v>
      </c>
      <c r="G1602" s="3">
        <f t="shared" si="49"/>
        <v>8135.1479999999992</v>
      </c>
      <c r="I1602" s="3"/>
      <c r="J1602" s="7"/>
      <c r="K1602" s="11"/>
      <c r="L1602" s="11"/>
      <c r="M1602" s="11"/>
      <c r="N1602" s="7"/>
      <c r="O1602" s="14"/>
      <c r="P1602" s="7"/>
      <c r="Q1602" s="11"/>
      <c r="R1602" s="11"/>
      <c r="S1602" s="11"/>
      <c r="T1602" s="11"/>
      <c r="U1602" s="11"/>
      <c r="V1602" s="7"/>
      <c r="W1602" s="8"/>
      <c r="X1602" s="4"/>
      <c r="Y1602" s="7"/>
      <c r="Z1602" s="3"/>
    </row>
    <row r="1603" spans="1:26" x14ac:dyDescent="0.25">
      <c r="A1603" s="2">
        <v>1603</v>
      </c>
      <c r="B1603">
        <v>5471.8899999999994</v>
      </c>
      <c r="C1603">
        <v>4</v>
      </c>
      <c r="D1603" s="8">
        <f t="shared" si="48"/>
        <v>1367.9724999999999</v>
      </c>
      <c r="E1603" s="4">
        <v>6</v>
      </c>
      <c r="F1603" s="7">
        <v>2</v>
      </c>
      <c r="G1603" s="3">
        <f t="shared" si="49"/>
        <v>16415.669999999998</v>
      </c>
      <c r="I1603" s="3"/>
      <c r="J1603" s="7"/>
      <c r="K1603" s="11"/>
      <c r="L1603" s="11"/>
      <c r="M1603" s="11"/>
      <c r="N1603" s="7"/>
      <c r="O1603" s="14"/>
      <c r="P1603" s="11"/>
      <c r="Q1603" s="11"/>
      <c r="R1603" s="11"/>
      <c r="S1603" s="11"/>
      <c r="T1603" s="11"/>
      <c r="U1603" s="11"/>
      <c r="V1603" s="7"/>
      <c r="W1603" s="8"/>
      <c r="X1603" s="4"/>
      <c r="Y1603" s="7"/>
      <c r="Z1603" s="3"/>
    </row>
    <row r="1604" spans="1:26" x14ac:dyDescent="0.25">
      <c r="A1604" s="2">
        <v>1604</v>
      </c>
      <c r="B1604">
        <v>3311.7200000000003</v>
      </c>
      <c r="C1604">
        <v>3</v>
      </c>
      <c r="D1604" s="8">
        <f t="shared" si="48"/>
        <v>1103.9066666666668</v>
      </c>
      <c r="E1604" s="4">
        <v>6</v>
      </c>
      <c r="F1604" s="7">
        <v>1</v>
      </c>
      <c r="G1604" s="3">
        <f t="shared" si="49"/>
        <v>6623.4400000000005</v>
      </c>
      <c r="I1604" s="3"/>
      <c r="J1604" s="7"/>
      <c r="K1604" s="11"/>
      <c r="L1604" s="11"/>
      <c r="M1604" s="11"/>
      <c r="N1604" s="7"/>
      <c r="O1604" s="14"/>
      <c r="P1604" s="11"/>
      <c r="Q1604" s="11"/>
      <c r="R1604" s="11"/>
      <c r="S1604" s="11"/>
      <c r="T1604" s="11"/>
      <c r="U1604" s="11"/>
      <c r="V1604" s="7"/>
      <c r="W1604" s="8"/>
      <c r="X1604" s="4"/>
      <c r="Y1604" s="7"/>
      <c r="Z1604" s="3"/>
    </row>
    <row r="1605" spans="1:26" x14ac:dyDescent="0.25">
      <c r="A1605" s="2">
        <v>1605</v>
      </c>
      <c r="B1605">
        <v>3871.88</v>
      </c>
      <c r="C1605">
        <v>3</v>
      </c>
      <c r="D1605" s="8">
        <f t="shared" ref="D1605:D1668" si="50">B1605/C1605</f>
        <v>1290.6266666666668</v>
      </c>
      <c r="E1605" s="4">
        <v>6</v>
      </c>
      <c r="F1605" s="7">
        <v>15</v>
      </c>
      <c r="G1605" s="3">
        <f t="shared" ref="G1605:G1668" si="51">(D1605*E1605)*F1605</f>
        <v>116156.40000000001</v>
      </c>
      <c r="I1605" s="3"/>
      <c r="J1605" s="7"/>
      <c r="K1605" s="11"/>
      <c r="L1605" s="11"/>
      <c r="M1605" s="11"/>
      <c r="N1605" s="7"/>
      <c r="O1605" s="14"/>
      <c r="P1605" s="11"/>
      <c r="Q1605" s="11"/>
      <c r="R1605" s="11"/>
      <c r="S1605" s="11"/>
      <c r="T1605" s="11"/>
      <c r="U1605" s="11"/>
      <c r="V1605" s="7"/>
      <c r="W1605" s="8"/>
      <c r="X1605" s="4"/>
      <c r="Y1605" s="7"/>
      <c r="Z1605" s="3"/>
    </row>
    <row r="1606" spans="1:26" x14ac:dyDescent="0.25">
      <c r="A1606" s="2">
        <v>1606</v>
      </c>
      <c r="B1606">
        <v>5390.66</v>
      </c>
      <c r="C1606">
        <v>4</v>
      </c>
      <c r="D1606" s="8">
        <f t="shared" si="50"/>
        <v>1347.665</v>
      </c>
      <c r="E1606" s="4">
        <v>6</v>
      </c>
      <c r="F1606" s="7">
        <v>20</v>
      </c>
      <c r="G1606" s="3">
        <f t="shared" si="51"/>
        <v>161719.79999999999</v>
      </c>
      <c r="I1606" s="3"/>
      <c r="J1606" s="7"/>
      <c r="K1606" s="11"/>
      <c r="L1606" s="11"/>
      <c r="M1606" s="11"/>
      <c r="N1606" s="7"/>
      <c r="O1606" s="14"/>
      <c r="P1606" s="11"/>
      <c r="Q1606" s="11"/>
      <c r="R1606" s="11"/>
      <c r="S1606" s="11"/>
      <c r="T1606" s="11"/>
      <c r="U1606" s="11"/>
      <c r="V1606" s="7"/>
      <c r="W1606" s="8"/>
      <c r="X1606" s="4"/>
      <c r="Y1606" s="7"/>
      <c r="Z1606" s="3"/>
    </row>
    <row r="1607" spans="1:26" x14ac:dyDescent="0.25">
      <c r="A1607" s="2">
        <v>1607</v>
      </c>
      <c r="B1607">
        <v>4898.71</v>
      </c>
      <c r="C1607">
        <v>5</v>
      </c>
      <c r="D1607" s="8">
        <f t="shared" si="50"/>
        <v>979.74199999999996</v>
      </c>
      <c r="E1607" s="4">
        <v>6</v>
      </c>
      <c r="F1607" s="7">
        <v>20</v>
      </c>
      <c r="G1607" s="3">
        <f t="shared" si="51"/>
        <v>117569.03999999998</v>
      </c>
      <c r="I1607" s="3"/>
      <c r="J1607" s="7"/>
      <c r="K1607" s="11"/>
      <c r="L1607" s="11"/>
      <c r="M1607" s="11"/>
      <c r="N1607" s="7"/>
      <c r="O1607" s="14"/>
      <c r="P1607" s="7"/>
      <c r="Q1607" s="11"/>
      <c r="R1607" s="11"/>
      <c r="S1607" s="11"/>
      <c r="T1607" s="11"/>
      <c r="U1607" s="11"/>
      <c r="V1607" s="7"/>
      <c r="W1607" s="8"/>
      <c r="X1607" s="4"/>
      <c r="Y1607" s="7"/>
      <c r="Z1607" s="3"/>
    </row>
    <row r="1608" spans="1:26" x14ac:dyDescent="0.25">
      <c r="A1608" s="2">
        <v>1608</v>
      </c>
      <c r="B1608">
        <v>2811.51</v>
      </c>
      <c r="C1608">
        <v>3</v>
      </c>
      <c r="D1608" s="8">
        <f t="shared" si="50"/>
        <v>937.17000000000007</v>
      </c>
      <c r="E1608" s="4">
        <v>6</v>
      </c>
      <c r="F1608" s="7">
        <v>9</v>
      </c>
      <c r="G1608" s="3">
        <f t="shared" si="51"/>
        <v>50607.180000000008</v>
      </c>
      <c r="I1608" s="3"/>
      <c r="J1608" s="7"/>
      <c r="K1608" s="11"/>
      <c r="L1608" s="11"/>
      <c r="M1608" s="11"/>
      <c r="N1608" s="7"/>
      <c r="O1608" s="14"/>
      <c r="P1608" s="7"/>
      <c r="Q1608" s="11"/>
      <c r="R1608" s="11"/>
      <c r="S1608" s="11"/>
      <c r="T1608" s="11"/>
      <c r="U1608" s="11"/>
      <c r="V1608" s="7"/>
      <c r="W1608" s="8"/>
      <c r="X1608" s="4"/>
      <c r="Y1608" s="7"/>
      <c r="Z1608" s="3"/>
    </row>
    <row r="1609" spans="1:26" x14ac:dyDescent="0.25">
      <c r="A1609" s="2">
        <v>1609</v>
      </c>
      <c r="B1609">
        <v>6259.92</v>
      </c>
      <c r="C1609">
        <v>5</v>
      </c>
      <c r="D1609" s="8">
        <f t="shared" si="50"/>
        <v>1251.9839999999999</v>
      </c>
      <c r="E1609" s="4">
        <v>6</v>
      </c>
      <c r="F1609" s="7">
        <v>9</v>
      </c>
      <c r="G1609" s="3">
        <f t="shared" si="51"/>
        <v>67607.135999999999</v>
      </c>
      <c r="I1609" s="3"/>
      <c r="J1609" s="7"/>
      <c r="K1609" s="11"/>
      <c r="L1609" s="11"/>
      <c r="M1609" s="11"/>
      <c r="N1609" s="7"/>
      <c r="O1609" s="14"/>
      <c r="P1609" s="11"/>
      <c r="Q1609" s="11"/>
      <c r="R1609" s="11"/>
      <c r="S1609" s="11"/>
      <c r="T1609" s="11"/>
      <c r="U1609" s="11"/>
      <c r="V1609" s="7"/>
      <c r="W1609" s="8"/>
      <c r="X1609" s="4"/>
      <c r="Y1609" s="7"/>
      <c r="Z1609" s="3"/>
    </row>
    <row r="1610" spans="1:26" x14ac:dyDescent="0.25">
      <c r="A1610" s="2">
        <v>1610</v>
      </c>
      <c r="B1610">
        <v>6734.6100000000006</v>
      </c>
      <c r="C1610">
        <v>5</v>
      </c>
      <c r="D1610" s="8">
        <f t="shared" si="50"/>
        <v>1346.922</v>
      </c>
      <c r="E1610" s="4">
        <v>6</v>
      </c>
      <c r="F1610" s="7">
        <v>15</v>
      </c>
      <c r="G1610" s="3">
        <f t="shared" si="51"/>
        <v>121222.98</v>
      </c>
      <c r="I1610" s="3"/>
      <c r="J1610" s="7"/>
      <c r="K1610" s="11"/>
      <c r="L1610" s="11"/>
      <c r="M1610" s="11"/>
      <c r="N1610" s="7"/>
      <c r="O1610" s="14"/>
      <c r="P1610" s="11"/>
      <c r="Q1610" s="11"/>
      <c r="R1610" s="11"/>
      <c r="S1610" s="11"/>
      <c r="T1610" s="11"/>
      <c r="U1610" s="11"/>
      <c r="V1610" s="7"/>
      <c r="W1610" s="8"/>
      <c r="X1610" s="4"/>
      <c r="Y1610" s="7"/>
      <c r="Z1610" s="3"/>
    </row>
    <row r="1611" spans="1:26" x14ac:dyDescent="0.25">
      <c r="A1611" s="2">
        <v>1611</v>
      </c>
      <c r="B1611">
        <v>13692.47</v>
      </c>
      <c r="C1611">
        <v>12</v>
      </c>
      <c r="D1611" s="8">
        <f t="shared" si="50"/>
        <v>1141.0391666666667</v>
      </c>
      <c r="E1611" s="4">
        <v>6</v>
      </c>
      <c r="F1611" s="7">
        <v>6</v>
      </c>
      <c r="G1611" s="3">
        <f t="shared" si="51"/>
        <v>41077.410000000003</v>
      </c>
      <c r="I1611" s="3"/>
      <c r="J1611" s="7"/>
      <c r="K1611" s="11"/>
      <c r="L1611" s="11"/>
      <c r="M1611" s="11"/>
      <c r="N1611" s="7"/>
      <c r="O1611" s="14"/>
      <c r="P1611" s="11"/>
      <c r="Q1611" s="11"/>
      <c r="R1611" s="11"/>
      <c r="S1611" s="11"/>
      <c r="T1611" s="11"/>
      <c r="U1611" s="11"/>
      <c r="V1611" s="7"/>
      <c r="W1611" s="8"/>
      <c r="X1611" s="4"/>
      <c r="Y1611" s="7"/>
      <c r="Z1611" s="3"/>
    </row>
    <row r="1612" spans="1:26" x14ac:dyDescent="0.25">
      <c r="A1612" s="2">
        <v>1612</v>
      </c>
      <c r="B1612">
        <v>3904.22</v>
      </c>
      <c r="C1612">
        <v>2</v>
      </c>
      <c r="D1612" s="8">
        <f t="shared" si="50"/>
        <v>1952.11</v>
      </c>
      <c r="E1612" s="4">
        <v>6</v>
      </c>
      <c r="F1612" s="7">
        <v>3</v>
      </c>
      <c r="G1612" s="3">
        <f t="shared" si="51"/>
        <v>35137.979999999996</v>
      </c>
      <c r="I1612" s="3"/>
      <c r="J1612" s="7"/>
      <c r="K1612" s="11"/>
      <c r="L1612" s="11"/>
      <c r="M1612" s="11"/>
      <c r="N1612" s="7"/>
      <c r="O1612" s="14"/>
      <c r="P1612" s="11"/>
      <c r="Q1612" s="11"/>
      <c r="R1612" s="11"/>
      <c r="S1612" s="11"/>
      <c r="T1612" s="11"/>
      <c r="U1612" s="11"/>
      <c r="V1612" s="7"/>
      <c r="W1612" s="8"/>
      <c r="X1612" s="4"/>
      <c r="Y1612" s="7"/>
      <c r="Z1612" s="3"/>
    </row>
    <row r="1613" spans="1:26" x14ac:dyDescent="0.25">
      <c r="A1613" s="2">
        <v>1613</v>
      </c>
      <c r="B1613">
        <v>6670.94</v>
      </c>
      <c r="C1613">
        <v>8</v>
      </c>
      <c r="D1613" s="8">
        <f t="shared" si="50"/>
        <v>833.86749999999995</v>
      </c>
      <c r="E1613" s="4">
        <v>6</v>
      </c>
      <c r="F1613" s="7">
        <v>9</v>
      </c>
      <c r="G1613" s="3">
        <f t="shared" si="51"/>
        <v>45028.845000000001</v>
      </c>
      <c r="I1613" s="3"/>
      <c r="J1613" s="7"/>
      <c r="K1613" s="11"/>
      <c r="L1613" s="11"/>
      <c r="M1613" s="11"/>
      <c r="N1613" s="7"/>
      <c r="O1613" s="14"/>
      <c r="P1613" s="11"/>
      <c r="Q1613" s="11"/>
      <c r="R1613" s="11"/>
      <c r="S1613" s="11"/>
      <c r="T1613" s="11"/>
      <c r="U1613" s="11"/>
      <c r="V1613" s="7"/>
      <c r="W1613" s="8"/>
      <c r="X1613" s="4"/>
      <c r="Y1613" s="7"/>
      <c r="Z1613" s="3"/>
    </row>
    <row r="1614" spans="1:26" x14ac:dyDescent="0.25">
      <c r="A1614" s="2">
        <v>1614</v>
      </c>
      <c r="B1614">
        <v>4720.1500000000005</v>
      </c>
      <c r="C1614">
        <v>6</v>
      </c>
      <c r="D1614" s="8">
        <f t="shared" si="50"/>
        <v>786.69166666666672</v>
      </c>
      <c r="E1614" s="4">
        <v>6</v>
      </c>
      <c r="F1614" s="7">
        <v>13</v>
      </c>
      <c r="G1614" s="3">
        <f t="shared" si="51"/>
        <v>61361.950000000004</v>
      </c>
      <c r="I1614" s="3"/>
      <c r="J1614" s="7"/>
      <c r="K1614" s="11"/>
      <c r="L1614" s="7"/>
      <c r="M1614" s="11"/>
      <c r="N1614" s="7"/>
      <c r="O1614" s="14"/>
      <c r="P1614" s="11"/>
      <c r="Q1614" s="11"/>
      <c r="R1614" s="11"/>
      <c r="S1614" s="11"/>
      <c r="T1614" s="11"/>
      <c r="U1614" s="11"/>
      <c r="V1614" s="7"/>
      <c r="W1614" s="8"/>
      <c r="X1614" s="4"/>
      <c r="Y1614" s="7"/>
      <c r="Z1614" s="3"/>
    </row>
    <row r="1615" spans="1:26" x14ac:dyDescent="0.25">
      <c r="A1615" s="2">
        <v>1615</v>
      </c>
      <c r="B1615">
        <v>7708.1200000000008</v>
      </c>
      <c r="C1615">
        <v>5</v>
      </c>
      <c r="D1615" s="8">
        <f t="shared" si="50"/>
        <v>1541.6240000000003</v>
      </c>
      <c r="E1615" s="4">
        <v>6</v>
      </c>
      <c r="F1615" s="7">
        <v>22</v>
      </c>
      <c r="G1615" s="3">
        <f t="shared" si="51"/>
        <v>203494.36800000005</v>
      </c>
      <c r="I1615" s="3"/>
      <c r="J1615" s="7"/>
      <c r="K1615" s="11"/>
      <c r="L1615" s="11"/>
      <c r="M1615" s="11"/>
      <c r="N1615" s="7"/>
      <c r="O1615" s="14"/>
      <c r="P1615" s="11"/>
      <c r="Q1615" s="11"/>
      <c r="R1615" s="11"/>
      <c r="S1615" s="11"/>
      <c r="T1615" s="11"/>
      <c r="U1615" s="11"/>
      <c r="V1615" s="7"/>
      <c r="W1615" s="8"/>
      <c r="X1615" s="4"/>
      <c r="Y1615" s="7"/>
      <c r="Z1615" s="3"/>
    </row>
    <row r="1616" spans="1:26" x14ac:dyDescent="0.25">
      <c r="A1616" s="2">
        <v>1616</v>
      </c>
      <c r="B1616">
        <v>10413.51</v>
      </c>
      <c r="C1616">
        <v>7</v>
      </c>
      <c r="D1616" s="8">
        <f t="shared" si="50"/>
        <v>1487.6442857142858</v>
      </c>
      <c r="E1616" s="4">
        <v>6</v>
      </c>
      <c r="F1616" s="7">
        <v>19</v>
      </c>
      <c r="G1616" s="3">
        <f t="shared" si="51"/>
        <v>169591.4485714286</v>
      </c>
      <c r="I1616" s="3"/>
      <c r="J1616" s="7"/>
      <c r="K1616" s="11"/>
      <c r="L1616" s="11"/>
      <c r="M1616" s="11"/>
      <c r="N1616" s="7"/>
      <c r="O1616" s="14"/>
      <c r="P1616" s="7"/>
      <c r="Q1616" s="11"/>
      <c r="R1616" s="11"/>
      <c r="S1616" s="11"/>
      <c r="T1616" s="11"/>
      <c r="U1616" s="11"/>
      <c r="V1616" s="7"/>
      <c r="W1616" s="8"/>
      <c r="X1616" s="4"/>
      <c r="Y1616" s="7"/>
      <c r="Z1616" s="3"/>
    </row>
    <row r="1617" spans="1:26" x14ac:dyDescent="0.25">
      <c r="A1617" s="2">
        <v>1617</v>
      </c>
      <c r="B1617">
        <v>5926.27</v>
      </c>
      <c r="C1617">
        <v>5</v>
      </c>
      <c r="D1617" s="8">
        <f t="shared" si="50"/>
        <v>1185.2540000000001</v>
      </c>
      <c r="E1617" s="4">
        <v>6</v>
      </c>
      <c r="F1617" s="7">
        <v>8</v>
      </c>
      <c r="G1617" s="3">
        <f t="shared" si="51"/>
        <v>56892.19200000001</v>
      </c>
      <c r="I1617" s="3"/>
      <c r="J1617" s="7"/>
      <c r="K1617" s="11"/>
      <c r="L1617" s="11"/>
      <c r="M1617" s="11"/>
      <c r="N1617" s="7"/>
      <c r="O1617" s="14"/>
      <c r="P1617" s="7"/>
      <c r="Q1617" s="11"/>
      <c r="R1617" s="11"/>
      <c r="S1617" s="11"/>
      <c r="T1617" s="11"/>
      <c r="U1617" s="11"/>
      <c r="V1617" s="7"/>
      <c r="W1617" s="8"/>
      <c r="X1617" s="4"/>
      <c r="Y1617" s="7"/>
      <c r="Z1617" s="3"/>
    </row>
    <row r="1618" spans="1:26" x14ac:dyDescent="0.25">
      <c r="A1618" s="2">
        <v>1618</v>
      </c>
      <c r="B1618">
        <v>2033.21</v>
      </c>
      <c r="C1618">
        <v>2</v>
      </c>
      <c r="D1618" s="8">
        <f t="shared" si="50"/>
        <v>1016.605</v>
      </c>
      <c r="E1618" s="4">
        <v>6</v>
      </c>
      <c r="F1618" s="7">
        <v>7</v>
      </c>
      <c r="G1618" s="3">
        <f t="shared" si="51"/>
        <v>42697.41</v>
      </c>
      <c r="I1618" s="3"/>
      <c r="J1618" s="7"/>
      <c r="K1618" s="11"/>
      <c r="L1618" s="11"/>
      <c r="M1618" s="11"/>
      <c r="N1618" s="7"/>
      <c r="O1618" s="14"/>
      <c r="P1618" s="7"/>
      <c r="Q1618" s="11"/>
      <c r="R1618" s="11"/>
      <c r="S1618" s="11"/>
      <c r="T1618" s="11"/>
      <c r="U1618" s="11"/>
      <c r="V1618" s="7"/>
      <c r="W1618" s="8"/>
      <c r="X1618" s="4"/>
      <c r="Y1618" s="7"/>
      <c r="Z1618" s="3"/>
    </row>
    <row r="1619" spans="1:26" x14ac:dyDescent="0.25">
      <c r="A1619" s="2">
        <v>1619</v>
      </c>
      <c r="B1619">
        <v>11466.11</v>
      </c>
      <c r="C1619">
        <v>10</v>
      </c>
      <c r="D1619" s="8">
        <f t="shared" si="50"/>
        <v>1146.6110000000001</v>
      </c>
      <c r="E1619" s="4">
        <v>6</v>
      </c>
      <c r="F1619" s="7">
        <v>19</v>
      </c>
      <c r="G1619" s="3">
        <f t="shared" si="51"/>
        <v>130713.65400000002</v>
      </c>
      <c r="I1619" s="3"/>
      <c r="J1619" s="7"/>
      <c r="K1619" s="11"/>
      <c r="L1619" s="11"/>
      <c r="M1619" s="11"/>
      <c r="N1619" s="7"/>
      <c r="O1619" s="14"/>
      <c r="P1619" s="11"/>
      <c r="Q1619" s="11"/>
      <c r="R1619" s="11"/>
      <c r="S1619" s="11"/>
      <c r="T1619" s="11"/>
      <c r="U1619" s="11"/>
      <c r="V1619" s="7"/>
      <c r="W1619" s="8"/>
      <c r="X1619" s="4"/>
      <c r="Y1619" s="7"/>
      <c r="Z1619" s="3"/>
    </row>
    <row r="1620" spans="1:26" x14ac:dyDescent="0.25">
      <c r="A1620" s="2">
        <v>1620</v>
      </c>
      <c r="B1620">
        <v>2947.04</v>
      </c>
      <c r="C1620">
        <v>2</v>
      </c>
      <c r="D1620" s="8">
        <f t="shared" si="50"/>
        <v>1473.52</v>
      </c>
      <c r="E1620" s="4">
        <v>6</v>
      </c>
      <c r="F1620" s="7">
        <v>10</v>
      </c>
      <c r="G1620" s="3">
        <f t="shared" si="51"/>
        <v>88411.199999999983</v>
      </c>
      <c r="I1620" s="3"/>
      <c r="J1620" s="7"/>
      <c r="K1620" s="11"/>
      <c r="L1620" s="11"/>
      <c r="M1620" s="11"/>
      <c r="N1620" s="7"/>
      <c r="O1620" s="14"/>
      <c r="P1620" s="11"/>
      <c r="Q1620" s="11"/>
      <c r="R1620" s="11"/>
      <c r="S1620" s="11"/>
      <c r="T1620" s="11"/>
      <c r="U1620" s="11"/>
      <c r="V1620" s="7"/>
      <c r="W1620" s="8"/>
      <c r="X1620" s="4"/>
      <c r="Y1620" s="7"/>
      <c r="Z1620" s="3"/>
    </row>
    <row r="1621" spans="1:26" x14ac:dyDescent="0.25">
      <c r="A1621" s="2">
        <v>1621</v>
      </c>
      <c r="B1621">
        <v>2804.08</v>
      </c>
      <c r="C1621">
        <v>5</v>
      </c>
      <c r="D1621" s="8">
        <f t="shared" si="50"/>
        <v>560.81600000000003</v>
      </c>
      <c r="E1621" s="4">
        <v>6</v>
      </c>
      <c r="F1621" s="7">
        <v>19</v>
      </c>
      <c r="G1621" s="3">
        <f t="shared" si="51"/>
        <v>63933.024000000005</v>
      </c>
      <c r="I1621" s="3"/>
      <c r="J1621" s="7"/>
      <c r="K1621" s="11"/>
      <c r="L1621" s="11"/>
      <c r="M1621" s="11"/>
      <c r="N1621" s="7"/>
      <c r="O1621" s="14"/>
      <c r="P1621" s="11"/>
      <c r="Q1621" s="11"/>
      <c r="R1621" s="11"/>
      <c r="S1621" s="11"/>
      <c r="T1621" s="11"/>
      <c r="U1621" s="11"/>
      <c r="V1621" s="7"/>
      <c r="W1621" s="8"/>
      <c r="X1621" s="4"/>
      <c r="Y1621" s="7"/>
      <c r="Z1621" s="3"/>
    </row>
    <row r="1622" spans="1:26" x14ac:dyDescent="0.25">
      <c r="A1622" s="2">
        <v>1622</v>
      </c>
      <c r="B1622">
        <v>1952.29</v>
      </c>
      <c r="C1622">
        <v>3</v>
      </c>
      <c r="D1622" s="8">
        <f t="shared" si="50"/>
        <v>650.76333333333332</v>
      </c>
      <c r="E1622" s="4">
        <v>6</v>
      </c>
      <c r="F1622" s="7">
        <v>6</v>
      </c>
      <c r="G1622" s="3">
        <f t="shared" si="51"/>
        <v>23427.48</v>
      </c>
      <c r="I1622" s="3"/>
      <c r="J1622" s="7"/>
      <c r="K1622" s="11"/>
      <c r="L1622" s="11"/>
      <c r="M1622" s="11"/>
      <c r="N1622" s="7"/>
      <c r="O1622" s="14"/>
      <c r="P1622" s="11"/>
      <c r="Q1622" s="11"/>
      <c r="R1622" s="11"/>
      <c r="S1622" s="11"/>
      <c r="T1622" s="11"/>
      <c r="U1622" s="11"/>
      <c r="V1622" s="7"/>
      <c r="W1622" s="8"/>
      <c r="X1622" s="4"/>
      <c r="Y1622" s="7"/>
      <c r="Z1622" s="3"/>
    </row>
    <row r="1623" spans="1:26" x14ac:dyDescent="0.25">
      <c r="A1623" s="2">
        <v>1623</v>
      </c>
      <c r="B1623">
        <v>7686.06</v>
      </c>
      <c r="C1623">
        <v>6</v>
      </c>
      <c r="D1623" s="8">
        <f t="shared" si="50"/>
        <v>1281.01</v>
      </c>
      <c r="E1623" s="4">
        <v>6</v>
      </c>
      <c r="F1623" s="7">
        <v>2</v>
      </c>
      <c r="G1623" s="3">
        <f t="shared" si="51"/>
        <v>15372.119999999999</v>
      </c>
      <c r="I1623" s="3"/>
      <c r="J1623" s="7"/>
      <c r="K1623" s="11"/>
      <c r="L1623" s="11"/>
      <c r="M1623" s="11"/>
      <c r="N1623" s="7"/>
      <c r="O1623" s="14"/>
      <c r="P1623" s="11"/>
      <c r="Q1623" s="11"/>
      <c r="R1623" s="11"/>
      <c r="S1623" s="11"/>
      <c r="T1623" s="11"/>
      <c r="U1623" s="11"/>
      <c r="V1623" s="7"/>
      <c r="W1623" s="8"/>
      <c r="X1623" s="4"/>
      <c r="Y1623" s="7"/>
      <c r="Z1623" s="3"/>
    </row>
    <row r="1624" spans="1:26" x14ac:dyDescent="0.25">
      <c r="A1624" s="2">
        <v>1624</v>
      </c>
      <c r="B1624">
        <v>4424.3900000000003</v>
      </c>
      <c r="C1624">
        <v>6</v>
      </c>
      <c r="D1624" s="8">
        <f t="shared" si="50"/>
        <v>737.39833333333343</v>
      </c>
      <c r="E1624" s="4">
        <v>6</v>
      </c>
      <c r="F1624" s="7">
        <v>22</v>
      </c>
      <c r="G1624" s="3">
        <f t="shared" si="51"/>
        <v>97336.58</v>
      </c>
      <c r="I1624" s="3"/>
      <c r="J1624" s="7"/>
      <c r="K1624" s="11"/>
      <c r="L1624" s="11"/>
      <c r="M1624" s="11"/>
      <c r="N1624" s="7"/>
      <c r="O1624" s="14"/>
      <c r="P1624" s="11"/>
      <c r="Q1624" s="11"/>
      <c r="R1624" s="11"/>
      <c r="S1624" s="11"/>
      <c r="T1624" s="11"/>
      <c r="U1624" s="11"/>
      <c r="V1624" s="7"/>
      <c r="W1624" s="8"/>
      <c r="X1624" s="4"/>
      <c r="Y1624" s="7"/>
      <c r="Z1624" s="3"/>
    </row>
    <row r="1625" spans="1:26" x14ac:dyDescent="0.25">
      <c r="A1625" s="2">
        <v>1625</v>
      </c>
      <c r="B1625">
        <v>12809.369999999999</v>
      </c>
      <c r="C1625">
        <v>8</v>
      </c>
      <c r="D1625" s="8">
        <f t="shared" si="50"/>
        <v>1601.1712499999999</v>
      </c>
      <c r="E1625" s="4">
        <v>6</v>
      </c>
      <c r="F1625" s="7">
        <v>16</v>
      </c>
      <c r="G1625" s="3">
        <f t="shared" si="51"/>
        <v>153712.44</v>
      </c>
      <c r="I1625" s="3"/>
      <c r="J1625" s="7"/>
      <c r="K1625" s="11"/>
      <c r="L1625" s="11"/>
      <c r="M1625" s="11"/>
      <c r="N1625" s="7"/>
      <c r="O1625" s="14"/>
      <c r="P1625" s="11"/>
      <c r="Q1625" s="11"/>
      <c r="R1625" s="11"/>
      <c r="S1625" s="11"/>
      <c r="T1625" s="11"/>
      <c r="U1625" s="11"/>
      <c r="V1625" s="7"/>
      <c r="W1625" s="8"/>
      <c r="X1625" s="4"/>
      <c r="Y1625" s="7"/>
      <c r="Z1625" s="3"/>
    </row>
    <row r="1626" spans="1:26" x14ac:dyDescent="0.25">
      <c r="A1626" s="2">
        <v>1626</v>
      </c>
      <c r="B1626">
        <v>1789.3799999999999</v>
      </c>
      <c r="C1626">
        <v>2</v>
      </c>
      <c r="D1626" s="8">
        <f t="shared" si="50"/>
        <v>894.68999999999994</v>
      </c>
      <c r="E1626" s="4">
        <v>6</v>
      </c>
      <c r="F1626" s="7">
        <v>2</v>
      </c>
      <c r="G1626" s="3">
        <f t="shared" si="51"/>
        <v>10736.279999999999</v>
      </c>
      <c r="I1626" s="3"/>
      <c r="J1626" s="7"/>
      <c r="K1626" s="11"/>
      <c r="L1626" s="11"/>
      <c r="M1626" s="11"/>
      <c r="N1626" s="7"/>
      <c r="O1626" s="14"/>
      <c r="P1626" s="11"/>
      <c r="Q1626" s="11"/>
      <c r="R1626" s="11"/>
      <c r="S1626" s="11"/>
      <c r="T1626" s="11"/>
      <c r="U1626" s="11"/>
      <c r="V1626" s="7"/>
      <c r="W1626" s="8"/>
      <c r="X1626" s="4"/>
      <c r="Y1626" s="7"/>
      <c r="Z1626" s="3"/>
    </row>
    <row r="1627" spans="1:26" x14ac:dyDescent="0.25">
      <c r="A1627" s="2">
        <v>1627</v>
      </c>
      <c r="B1627">
        <v>10051.579999999998</v>
      </c>
      <c r="C1627">
        <v>8</v>
      </c>
      <c r="D1627" s="8">
        <f t="shared" si="50"/>
        <v>1256.4474999999998</v>
      </c>
      <c r="E1627" s="4">
        <v>6</v>
      </c>
      <c r="F1627" s="7">
        <v>6</v>
      </c>
      <c r="G1627" s="3">
        <f t="shared" si="51"/>
        <v>45232.109999999993</v>
      </c>
      <c r="I1627" s="3"/>
      <c r="J1627" s="7"/>
      <c r="K1627" s="11"/>
      <c r="L1627" s="11"/>
      <c r="M1627" s="11"/>
      <c r="N1627" s="7"/>
      <c r="O1627" s="14"/>
      <c r="P1627" s="11"/>
      <c r="Q1627" s="11"/>
      <c r="R1627" s="11"/>
      <c r="S1627" s="11"/>
      <c r="T1627" s="11"/>
      <c r="U1627" s="11"/>
      <c r="V1627" s="7"/>
      <c r="W1627" s="8"/>
      <c r="X1627" s="4"/>
      <c r="Y1627" s="7"/>
      <c r="Z1627" s="3"/>
    </row>
    <row r="1628" spans="1:26" x14ac:dyDescent="0.25">
      <c r="A1628" s="2">
        <v>1628</v>
      </c>
      <c r="B1628">
        <v>3869.2699999999995</v>
      </c>
      <c r="C1628">
        <v>2</v>
      </c>
      <c r="D1628" s="8">
        <f t="shared" si="50"/>
        <v>1934.6349999999998</v>
      </c>
      <c r="E1628" s="4">
        <v>6</v>
      </c>
      <c r="F1628" s="7">
        <v>10</v>
      </c>
      <c r="G1628" s="3">
        <f t="shared" si="51"/>
        <v>116078.09999999998</v>
      </c>
      <c r="I1628" s="3"/>
      <c r="J1628" s="7"/>
      <c r="K1628" s="11"/>
      <c r="L1628" s="11"/>
      <c r="M1628" s="11"/>
      <c r="N1628" s="7"/>
      <c r="O1628" s="14"/>
      <c r="P1628" s="11"/>
      <c r="Q1628" s="11"/>
      <c r="R1628" s="11"/>
      <c r="S1628" s="11"/>
      <c r="T1628" s="11"/>
      <c r="U1628" s="11"/>
      <c r="V1628" s="7"/>
      <c r="W1628" s="8"/>
      <c r="X1628" s="4"/>
      <c r="Y1628" s="7"/>
      <c r="Z1628" s="3"/>
    </row>
    <row r="1629" spans="1:26" x14ac:dyDescent="0.25">
      <c r="A1629" s="2">
        <v>1629</v>
      </c>
      <c r="B1629">
        <v>8226.2099999999991</v>
      </c>
      <c r="C1629">
        <v>7</v>
      </c>
      <c r="D1629" s="8">
        <f t="shared" si="50"/>
        <v>1175.1728571428571</v>
      </c>
      <c r="E1629" s="4">
        <v>6</v>
      </c>
      <c r="F1629" s="7">
        <v>14</v>
      </c>
      <c r="G1629" s="3">
        <f t="shared" si="51"/>
        <v>98714.51999999999</v>
      </c>
      <c r="I1629" s="3"/>
      <c r="J1629" s="7"/>
      <c r="K1629" s="11"/>
      <c r="L1629" s="11"/>
      <c r="M1629" s="11"/>
      <c r="N1629" s="7"/>
      <c r="O1629" s="14"/>
      <c r="P1629" s="11"/>
      <c r="Q1629" s="11"/>
      <c r="R1629" s="11"/>
      <c r="S1629" s="11"/>
      <c r="T1629" s="11"/>
      <c r="U1629" s="11"/>
      <c r="V1629" s="7"/>
      <c r="W1629" s="8"/>
      <c r="X1629" s="4"/>
      <c r="Y1629" s="7"/>
      <c r="Z1629" s="3"/>
    </row>
    <row r="1630" spans="1:26" x14ac:dyDescent="0.25">
      <c r="A1630" s="2">
        <v>1630</v>
      </c>
      <c r="B1630">
        <v>3699.7799999999997</v>
      </c>
      <c r="C1630">
        <v>3</v>
      </c>
      <c r="D1630" s="8">
        <f t="shared" si="50"/>
        <v>1233.26</v>
      </c>
      <c r="E1630" s="4">
        <v>6</v>
      </c>
      <c r="F1630" s="7">
        <v>16</v>
      </c>
      <c r="G1630" s="3">
        <f t="shared" si="51"/>
        <v>118392.95999999999</v>
      </c>
      <c r="I1630" s="3"/>
      <c r="J1630" s="7"/>
      <c r="K1630" s="11"/>
      <c r="L1630" s="11"/>
      <c r="M1630" s="11"/>
      <c r="N1630" s="7"/>
      <c r="O1630" s="14"/>
      <c r="P1630" s="11"/>
      <c r="Q1630" s="11"/>
      <c r="R1630" s="11"/>
      <c r="S1630" s="11"/>
      <c r="T1630" s="11"/>
      <c r="U1630" s="11"/>
      <c r="V1630" s="7"/>
      <c r="W1630" s="8"/>
      <c r="X1630" s="4"/>
      <c r="Y1630" s="7"/>
      <c r="Z1630" s="3"/>
    </row>
    <row r="1631" spans="1:26" x14ac:dyDescent="0.25">
      <c r="A1631" s="2">
        <v>1631</v>
      </c>
      <c r="B1631">
        <v>4179.6400000000003</v>
      </c>
      <c r="C1631">
        <v>4</v>
      </c>
      <c r="D1631" s="8">
        <f t="shared" si="50"/>
        <v>1044.9100000000001</v>
      </c>
      <c r="E1631" s="4">
        <v>6</v>
      </c>
      <c r="F1631" s="7" t="s">
        <v>5</v>
      </c>
      <c r="G1631" s="3" t="e">
        <f t="shared" si="51"/>
        <v>#VALUE!</v>
      </c>
      <c r="I1631" s="3"/>
      <c r="J1631" s="7"/>
      <c r="K1631" s="11"/>
      <c r="L1631" s="11"/>
      <c r="M1631" s="11"/>
      <c r="N1631" s="7"/>
      <c r="O1631" s="7"/>
      <c r="P1631" s="11"/>
      <c r="Q1631" s="11"/>
      <c r="R1631" s="11"/>
      <c r="S1631" s="11"/>
      <c r="T1631" s="11"/>
      <c r="U1631" s="11"/>
      <c r="V1631" s="7"/>
      <c r="W1631" s="8"/>
      <c r="X1631" s="4"/>
      <c r="Y1631" s="7"/>
      <c r="Z1631" s="3"/>
    </row>
    <row r="1632" spans="1:26" x14ac:dyDescent="0.25">
      <c r="A1632" s="2">
        <v>1632</v>
      </c>
      <c r="B1632">
        <v>1538.99</v>
      </c>
      <c r="C1632">
        <v>1</v>
      </c>
      <c r="D1632" s="8">
        <f t="shared" si="50"/>
        <v>1538.99</v>
      </c>
      <c r="E1632" s="4">
        <v>6</v>
      </c>
      <c r="F1632" s="7">
        <v>14</v>
      </c>
      <c r="G1632" s="3">
        <f t="shared" si="51"/>
        <v>129275.16</v>
      </c>
      <c r="I1632" s="3"/>
      <c r="J1632" s="7"/>
      <c r="K1632" s="11"/>
      <c r="L1632" s="11"/>
      <c r="M1632" s="11"/>
      <c r="N1632" s="7"/>
      <c r="O1632" s="14"/>
      <c r="P1632" s="11"/>
      <c r="Q1632" s="11"/>
      <c r="R1632" s="11"/>
      <c r="S1632" s="11"/>
      <c r="T1632" s="11"/>
      <c r="U1632" s="11"/>
      <c r="V1632" s="7"/>
      <c r="W1632" s="8"/>
      <c r="X1632" s="4"/>
      <c r="Y1632" s="7"/>
      <c r="Z1632" s="3"/>
    </row>
    <row r="1633" spans="1:26" x14ac:dyDescent="0.25">
      <c r="A1633" s="2">
        <v>1633</v>
      </c>
      <c r="B1633">
        <v>4623.68</v>
      </c>
      <c r="C1633">
        <v>3</v>
      </c>
      <c r="D1633" s="8">
        <f t="shared" si="50"/>
        <v>1541.2266666666667</v>
      </c>
      <c r="E1633" s="4">
        <v>6</v>
      </c>
      <c r="F1633" s="7">
        <v>16</v>
      </c>
      <c r="G1633" s="3">
        <f t="shared" si="51"/>
        <v>147957.76000000001</v>
      </c>
      <c r="I1633" s="3"/>
      <c r="J1633" s="7"/>
      <c r="K1633" s="11"/>
      <c r="L1633" s="11"/>
      <c r="M1633" s="11"/>
      <c r="N1633" s="7"/>
      <c r="O1633" s="14"/>
      <c r="P1633" s="11"/>
      <c r="Q1633" s="11"/>
      <c r="R1633" s="11"/>
      <c r="S1633" s="11"/>
      <c r="T1633" s="11"/>
      <c r="U1633" s="11"/>
      <c r="V1633" s="7"/>
      <c r="W1633" s="8"/>
      <c r="X1633" s="4"/>
      <c r="Y1633" s="7"/>
      <c r="Z1633" s="3"/>
    </row>
    <row r="1634" spans="1:26" x14ac:dyDescent="0.25">
      <c r="A1634" s="2">
        <v>1634</v>
      </c>
      <c r="B1634">
        <v>3683.93</v>
      </c>
      <c r="C1634">
        <v>4</v>
      </c>
      <c r="D1634" s="8">
        <f t="shared" si="50"/>
        <v>920.98249999999996</v>
      </c>
      <c r="E1634" s="4">
        <v>6</v>
      </c>
      <c r="F1634" s="7">
        <v>1</v>
      </c>
      <c r="G1634" s="3">
        <f t="shared" si="51"/>
        <v>5525.8949999999995</v>
      </c>
      <c r="I1634" s="3"/>
      <c r="J1634" s="7"/>
      <c r="K1634" s="11"/>
      <c r="L1634" s="11"/>
      <c r="M1634" s="11"/>
      <c r="N1634" s="7"/>
      <c r="O1634" s="14"/>
      <c r="P1634" s="11"/>
      <c r="Q1634" s="11"/>
      <c r="R1634" s="11"/>
      <c r="S1634" s="11"/>
      <c r="T1634" s="11"/>
      <c r="U1634" s="11"/>
      <c r="V1634" s="7"/>
      <c r="W1634" s="8"/>
      <c r="X1634" s="4"/>
      <c r="Y1634" s="7"/>
      <c r="Z1634" s="3"/>
    </row>
    <row r="1635" spans="1:26" x14ac:dyDescent="0.25">
      <c r="A1635" s="2">
        <v>1635</v>
      </c>
      <c r="B1635">
        <v>6745.7099999999991</v>
      </c>
      <c r="C1635">
        <v>4</v>
      </c>
      <c r="D1635" s="8">
        <f t="shared" si="50"/>
        <v>1686.4274999999998</v>
      </c>
      <c r="E1635" s="4">
        <v>6</v>
      </c>
      <c r="F1635" s="7">
        <v>3</v>
      </c>
      <c r="G1635" s="3">
        <f t="shared" si="51"/>
        <v>30355.694999999996</v>
      </c>
      <c r="I1635" s="3"/>
      <c r="J1635" s="7"/>
      <c r="K1635" s="11"/>
      <c r="L1635" s="11"/>
      <c r="M1635" s="11"/>
      <c r="N1635" s="7"/>
      <c r="O1635" s="14"/>
      <c r="P1635" s="11"/>
      <c r="Q1635" s="11"/>
      <c r="R1635" s="11"/>
      <c r="S1635" s="11"/>
      <c r="T1635" s="11"/>
      <c r="U1635" s="11"/>
      <c r="V1635" s="7"/>
      <c r="W1635" s="8"/>
      <c r="X1635" s="4"/>
      <c r="Y1635" s="7"/>
      <c r="Z1635" s="3"/>
    </row>
    <row r="1636" spans="1:26" x14ac:dyDescent="0.25">
      <c r="A1636" s="2">
        <v>1636</v>
      </c>
      <c r="B1636">
        <v>6065.61</v>
      </c>
      <c r="C1636">
        <v>5</v>
      </c>
      <c r="D1636" s="8">
        <f t="shared" si="50"/>
        <v>1213.1219999999998</v>
      </c>
      <c r="E1636" s="4">
        <v>6</v>
      </c>
      <c r="F1636" s="7">
        <v>14</v>
      </c>
      <c r="G1636" s="3">
        <f t="shared" si="51"/>
        <v>101902.24799999999</v>
      </c>
      <c r="I1636" s="3"/>
      <c r="J1636" s="7"/>
      <c r="K1636" s="11"/>
      <c r="L1636" s="11"/>
      <c r="M1636" s="11"/>
      <c r="N1636" s="7"/>
      <c r="O1636" s="14"/>
      <c r="P1636" s="11"/>
      <c r="Q1636" s="11"/>
      <c r="R1636" s="11"/>
      <c r="S1636" s="11"/>
      <c r="T1636" s="11"/>
      <c r="U1636" s="11"/>
      <c r="V1636" s="7"/>
      <c r="W1636" s="8"/>
      <c r="X1636" s="4"/>
      <c r="Y1636" s="7"/>
      <c r="Z1636" s="3"/>
    </row>
    <row r="1637" spans="1:26" x14ac:dyDescent="0.25">
      <c r="A1637" s="2">
        <v>1637</v>
      </c>
      <c r="B1637">
        <v>7511.01</v>
      </c>
      <c r="C1637">
        <v>7</v>
      </c>
      <c r="D1637" s="8">
        <f t="shared" si="50"/>
        <v>1073.0014285714285</v>
      </c>
      <c r="E1637" s="4">
        <v>6</v>
      </c>
      <c r="F1637" s="7">
        <v>12</v>
      </c>
      <c r="G1637" s="3">
        <f t="shared" si="51"/>
        <v>77256.102857142847</v>
      </c>
      <c r="I1637" s="3"/>
      <c r="J1637" s="7"/>
      <c r="K1637" s="11"/>
      <c r="L1637" s="11"/>
      <c r="M1637" s="11"/>
      <c r="N1637" s="7"/>
      <c r="O1637" s="14"/>
      <c r="P1637" s="11"/>
      <c r="Q1637" s="11"/>
      <c r="R1637" s="11"/>
      <c r="S1637" s="11"/>
      <c r="T1637" s="11"/>
      <c r="U1637" s="11"/>
      <c r="V1637" s="7"/>
      <c r="W1637" s="8"/>
      <c r="X1637" s="4"/>
      <c r="Y1637" s="7"/>
      <c r="Z1637" s="3"/>
    </row>
    <row r="1638" spans="1:26" x14ac:dyDescent="0.25">
      <c r="A1638" s="2">
        <v>1638</v>
      </c>
      <c r="B1638">
        <v>5237.8999999999996</v>
      </c>
      <c r="C1638">
        <v>4</v>
      </c>
      <c r="D1638" s="8">
        <f t="shared" si="50"/>
        <v>1309.4749999999999</v>
      </c>
      <c r="E1638" s="4">
        <v>6</v>
      </c>
      <c r="F1638" s="7">
        <v>7</v>
      </c>
      <c r="G1638" s="3">
        <f t="shared" si="51"/>
        <v>54997.95</v>
      </c>
      <c r="I1638" s="3"/>
      <c r="J1638" s="7"/>
      <c r="K1638" s="11"/>
      <c r="L1638" s="11"/>
      <c r="M1638" s="11"/>
      <c r="N1638" s="7"/>
      <c r="O1638" s="14"/>
      <c r="P1638" s="11"/>
      <c r="Q1638" s="11"/>
      <c r="R1638" s="11"/>
      <c r="S1638" s="11"/>
      <c r="T1638" s="11"/>
      <c r="U1638" s="11"/>
      <c r="V1638" s="7"/>
      <c r="W1638" s="8"/>
      <c r="X1638" s="4"/>
      <c r="Y1638" s="7"/>
      <c r="Z1638" s="3"/>
    </row>
    <row r="1639" spans="1:26" x14ac:dyDescent="0.25">
      <c r="A1639" s="2">
        <v>1639</v>
      </c>
      <c r="B1639">
        <v>7481.2199999999993</v>
      </c>
      <c r="C1639">
        <v>6</v>
      </c>
      <c r="D1639" s="8">
        <f t="shared" si="50"/>
        <v>1246.8699999999999</v>
      </c>
      <c r="E1639" s="4">
        <v>6</v>
      </c>
      <c r="F1639" s="7">
        <v>5</v>
      </c>
      <c r="G1639" s="3">
        <f t="shared" si="51"/>
        <v>37406.1</v>
      </c>
      <c r="I1639" s="3"/>
      <c r="J1639" s="7"/>
      <c r="K1639" s="11"/>
      <c r="L1639" s="11"/>
      <c r="M1639" s="11"/>
      <c r="N1639" s="7"/>
      <c r="O1639" s="14"/>
      <c r="P1639" s="11"/>
      <c r="Q1639" s="11"/>
      <c r="R1639" s="11"/>
      <c r="S1639" s="11"/>
      <c r="T1639" s="11"/>
      <c r="U1639" s="11"/>
      <c r="V1639" s="7"/>
      <c r="W1639" s="8"/>
      <c r="X1639" s="4"/>
      <c r="Y1639" s="7"/>
      <c r="Z1639" s="3"/>
    </row>
    <row r="1640" spans="1:26" x14ac:dyDescent="0.25">
      <c r="A1640" s="2">
        <v>1640</v>
      </c>
      <c r="B1640">
        <v>5455.04</v>
      </c>
      <c r="C1640">
        <v>7</v>
      </c>
      <c r="D1640" s="8">
        <f t="shared" si="50"/>
        <v>779.29142857142858</v>
      </c>
      <c r="E1640" s="4">
        <v>6</v>
      </c>
      <c r="F1640" s="7">
        <v>6</v>
      </c>
      <c r="G1640" s="3">
        <f t="shared" si="51"/>
        <v>28054.491428571426</v>
      </c>
      <c r="I1640" s="3"/>
      <c r="J1640" s="7"/>
      <c r="K1640" s="11"/>
      <c r="L1640" s="11"/>
      <c r="M1640" s="11"/>
      <c r="N1640" s="7"/>
      <c r="O1640" s="14"/>
      <c r="P1640" s="11"/>
      <c r="Q1640" s="11"/>
      <c r="R1640" s="11"/>
      <c r="S1640" s="11"/>
      <c r="T1640" s="11"/>
      <c r="U1640" s="11"/>
      <c r="V1640" s="7"/>
      <c r="W1640" s="8"/>
      <c r="X1640" s="4"/>
      <c r="Y1640" s="7"/>
      <c r="Z1640" s="3"/>
    </row>
    <row r="1641" spans="1:26" x14ac:dyDescent="0.25">
      <c r="A1641" s="2">
        <v>1641</v>
      </c>
      <c r="B1641">
        <v>9474.24</v>
      </c>
      <c r="C1641">
        <v>9</v>
      </c>
      <c r="D1641" s="8">
        <f t="shared" si="50"/>
        <v>1052.6933333333334</v>
      </c>
      <c r="E1641" s="4">
        <v>6</v>
      </c>
      <c r="F1641" s="7">
        <v>10</v>
      </c>
      <c r="G1641" s="3">
        <f t="shared" si="51"/>
        <v>63161.599999999999</v>
      </c>
      <c r="I1641" s="3"/>
      <c r="J1641" s="7"/>
      <c r="K1641" s="11"/>
      <c r="L1641" s="11"/>
      <c r="M1641" s="11"/>
      <c r="N1641" s="7"/>
      <c r="O1641" s="14"/>
      <c r="P1641" s="11"/>
      <c r="Q1641" s="11"/>
      <c r="R1641" s="11"/>
      <c r="S1641" s="11"/>
      <c r="T1641" s="11"/>
      <c r="U1641" s="11"/>
      <c r="V1641" s="7"/>
      <c r="W1641" s="8"/>
      <c r="X1641" s="4"/>
      <c r="Y1641" s="7"/>
      <c r="Z1641" s="3"/>
    </row>
    <row r="1642" spans="1:26" x14ac:dyDescent="0.25">
      <c r="A1642" s="2">
        <v>1642</v>
      </c>
      <c r="B1642">
        <v>4353.22</v>
      </c>
      <c r="C1642">
        <v>5</v>
      </c>
      <c r="D1642" s="8">
        <f t="shared" si="50"/>
        <v>870.64400000000001</v>
      </c>
      <c r="E1642" s="4">
        <v>6</v>
      </c>
      <c r="F1642" s="7">
        <v>12</v>
      </c>
      <c r="G1642" s="3">
        <f t="shared" si="51"/>
        <v>62686.367999999995</v>
      </c>
      <c r="I1642" s="3"/>
      <c r="J1642" s="7"/>
      <c r="K1642" s="11"/>
      <c r="L1642" s="11"/>
      <c r="M1642" s="11"/>
      <c r="N1642" s="7"/>
      <c r="O1642" s="14"/>
      <c r="P1642" s="7"/>
      <c r="Q1642" s="11"/>
      <c r="R1642" s="11"/>
      <c r="S1642" s="11"/>
      <c r="T1642" s="11"/>
      <c r="U1642" s="11"/>
      <c r="V1642" s="7"/>
      <c r="W1642" s="8"/>
      <c r="X1642" s="4"/>
      <c r="Y1642" s="7"/>
      <c r="Z1642" s="3"/>
    </row>
    <row r="1643" spans="1:26" x14ac:dyDescent="0.25">
      <c r="A1643" s="2">
        <v>1643</v>
      </c>
      <c r="B1643">
        <v>9571.34</v>
      </c>
      <c r="C1643">
        <v>8</v>
      </c>
      <c r="D1643" s="8">
        <f t="shared" si="50"/>
        <v>1196.4175</v>
      </c>
      <c r="E1643" s="4">
        <v>6</v>
      </c>
      <c r="F1643" s="7">
        <v>3</v>
      </c>
      <c r="G1643" s="3">
        <f t="shared" si="51"/>
        <v>21535.514999999999</v>
      </c>
      <c r="I1643" s="3"/>
      <c r="J1643" s="7"/>
      <c r="K1643" s="11"/>
      <c r="L1643" s="11"/>
      <c r="M1643" s="11"/>
      <c r="N1643" s="7"/>
      <c r="O1643" s="14"/>
      <c r="P1643" s="11"/>
      <c r="Q1643" s="11"/>
      <c r="R1643" s="11"/>
      <c r="S1643" s="11"/>
      <c r="T1643" s="11"/>
      <c r="U1643" s="11"/>
      <c r="V1643" s="7"/>
      <c r="W1643" s="8"/>
      <c r="X1643" s="4"/>
      <c r="Y1643" s="7"/>
      <c r="Z1643" s="3"/>
    </row>
    <row r="1644" spans="1:26" x14ac:dyDescent="0.25">
      <c r="A1644" s="2">
        <v>1644</v>
      </c>
      <c r="B1644">
        <v>8493.64</v>
      </c>
      <c r="C1644">
        <v>7</v>
      </c>
      <c r="D1644" s="8">
        <f t="shared" si="50"/>
        <v>1213.3771428571429</v>
      </c>
      <c r="E1644" s="4">
        <v>6</v>
      </c>
      <c r="F1644" s="7">
        <v>14</v>
      </c>
      <c r="G1644" s="3">
        <f t="shared" si="51"/>
        <v>101923.68000000001</v>
      </c>
      <c r="I1644" s="3"/>
      <c r="J1644" s="7"/>
      <c r="K1644" s="11"/>
      <c r="L1644" s="11"/>
      <c r="M1644" s="11"/>
      <c r="N1644" s="7"/>
      <c r="O1644" s="14"/>
      <c r="P1644" s="11"/>
      <c r="Q1644" s="11"/>
      <c r="R1644" s="11"/>
      <c r="S1644" s="11"/>
      <c r="T1644" s="11"/>
      <c r="U1644" s="11"/>
      <c r="V1644" s="7"/>
      <c r="W1644" s="8"/>
      <c r="X1644" s="4"/>
      <c r="Y1644" s="7"/>
      <c r="Z1644" s="3"/>
    </row>
    <row r="1645" spans="1:26" x14ac:dyDescent="0.25">
      <c r="A1645" s="2">
        <v>1645</v>
      </c>
      <c r="B1645">
        <v>4521.05</v>
      </c>
      <c r="C1645">
        <v>7</v>
      </c>
      <c r="D1645" s="8">
        <f t="shared" si="50"/>
        <v>645.86428571428576</v>
      </c>
      <c r="E1645" s="4">
        <v>6</v>
      </c>
      <c r="F1645" s="7">
        <v>3</v>
      </c>
      <c r="G1645" s="3">
        <f t="shared" si="51"/>
        <v>11625.557142857142</v>
      </c>
      <c r="I1645" s="3"/>
      <c r="J1645" s="7"/>
      <c r="K1645" s="11"/>
      <c r="L1645" s="11"/>
      <c r="M1645" s="11"/>
      <c r="N1645" s="7"/>
      <c r="O1645" s="14"/>
      <c r="P1645" s="11"/>
      <c r="Q1645" s="11"/>
      <c r="R1645" s="11"/>
      <c r="S1645" s="11"/>
      <c r="T1645" s="11"/>
      <c r="U1645" s="11"/>
      <c r="V1645" s="7"/>
      <c r="W1645" s="8"/>
      <c r="X1645" s="4"/>
      <c r="Y1645" s="7"/>
      <c r="Z1645" s="3"/>
    </row>
    <row r="1646" spans="1:26" x14ac:dyDescent="0.25">
      <c r="A1646" s="2">
        <v>1646</v>
      </c>
      <c r="B1646">
        <v>7426.27</v>
      </c>
      <c r="C1646">
        <v>7</v>
      </c>
      <c r="D1646" s="8">
        <f t="shared" si="50"/>
        <v>1060.8957142857143</v>
      </c>
      <c r="E1646" s="4">
        <v>6</v>
      </c>
      <c r="F1646" s="7">
        <v>19</v>
      </c>
      <c r="G1646" s="3">
        <f t="shared" si="51"/>
        <v>120942.11142857143</v>
      </c>
      <c r="I1646" s="3"/>
      <c r="J1646" s="7"/>
      <c r="K1646" s="11"/>
      <c r="L1646" s="11"/>
      <c r="M1646" s="11"/>
      <c r="N1646" s="7"/>
      <c r="O1646" s="14"/>
      <c r="P1646" s="7"/>
      <c r="Q1646" s="11"/>
      <c r="R1646" s="11"/>
      <c r="S1646" s="11"/>
      <c r="T1646" s="11"/>
      <c r="U1646" s="11"/>
      <c r="V1646" s="7"/>
      <c r="W1646" s="8"/>
      <c r="X1646" s="4"/>
      <c r="Y1646" s="7"/>
      <c r="Z1646" s="3"/>
    </row>
    <row r="1647" spans="1:26" x14ac:dyDescent="0.25">
      <c r="A1647" s="2">
        <v>1647</v>
      </c>
      <c r="B1647">
        <v>7932.61</v>
      </c>
      <c r="C1647">
        <v>7</v>
      </c>
      <c r="D1647" s="8">
        <f t="shared" si="50"/>
        <v>1133.23</v>
      </c>
      <c r="E1647" s="4">
        <v>6</v>
      </c>
      <c r="F1647" s="7">
        <v>10</v>
      </c>
      <c r="G1647" s="3">
        <f t="shared" si="51"/>
        <v>67993.8</v>
      </c>
      <c r="I1647" s="3"/>
      <c r="J1647" s="7"/>
      <c r="K1647" s="11"/>
      <c r="L1647" s="11"/>
      <c r="M1647" s="11"/>
      <c r="N1647" s="7"/>
      <c r="O1647" s="14"/>
      <c r="P1647" s="11"/>
      <c r="Q1647" s="11"/>
      <c r="R1647" s="11"/>
      <c r="S1647" s="11"/>
      <c r="T1647" s="11"/>
      <c r="U1647" s="11"/>
      <c r="V1647" s="7"/>
      <c r="W1647" s="8"/>
      <c r="X1647" s="4"/>
      <c r="Y1647" s="7"/>
      <c r="Z1647" s="3"/>
    </row>
    <row r="1648" spans="1:26" x14ac:dyDescent="0.25">
      <c r="A1648" s="2">
        <v>1648</v>
      </c>
      <c r="B1648">
        <v>4946.8600000000006</v>
      </c>
      <c r="C1648">
        <v>4</v>
      </c>
      <c r="D1648" s="8">
        <f t="shared" si="50"/>
        <v>1236.7150000000001</v>
      </c>
      <c r="E1648" s="4">
        <v>6</v>
      </c>
      <c r="F1648" s="7">
        <v>5</v>
      </c>
      <c r="G1648" s="3">
        <f t="shared" si="51"/>
        <v>37101.450000000004</v>
      </c>
      <c r="I1648" s="3"/>
      <c r="J1648" s="7"/>
      <c r="K1648" s="11"/>
      <c r="L1648" s="11"/>
      <c r="M1648" s="11"/>
      <c r="N1648" s="7"/>
      <c r="O1648" s="14"/>
      <c r="P1648" s="11"/>
      <c r="Q1648" s="11"/>
      <c r="R1648" s="11"/>
      <c r="S1648" s="11"/>
      <c r="T1648" s="11"/>
      <c r="U1648" s="11"/>
      <c r="V1648" s="7"/>
      <c r="W1648" s="8"/>
      <c r="X1648" s="4"/>
      <c r="Y1648" s="7"/>
      <c r="Z1648" s="3"/>
    </row>
    <row r="1649" spans="1:26" x14ac:dyDescent="0.25">
      <c r="A1649" s="2">
        <v>1649</v>
      </c>
      <c r="B1649">
        <v>4375.29</v>
      </c>
      <c r="C1649">
        <v>3</v>
      </c>
      <c r="D1649" s="8">
        <f t="shared" si="50"/>
        <v>1458.43</v>
      </c>
      <c r="E1649" s="4">
        <v>6</v>
      </c>
      <c r="F1649" s="7">
        <v>1</v>
      </c>
      <c r="G1649" s="3">
        <f t="shared" si="51"/>
        <v>8750.58</v>
      </c>
      <c r="I1649" s="3"/>
      <c r="J1649" s="7"/>
      <c r="K1649" s="11"/>
      <c r="L1649" s="11"/>
      <c r="M1649" s="11"/>
      <c r="N1649" s="7"/>
      <c r="O1649" s="14"/>
      <c r="P1649" s="11"/>
      <c r="Q1649" s="11"/>
      <c r="R1649" s="11"/>
      <c r="S1649" s="11"/>
      <c r="T1649" s="11"/>
      <c r="U1649" s="11"/>
      <c r="V1649" s="7"/>
      <c r="W1649" s="8"/>
      <c r="X1649" s="4"/>
      <c r="Y1649" s="7"/>
      <c r="Z1649" s="3"/>
    </row>
    <row r="1650" spans="1:26" x14ac:dyDescent="0.25">
      <c r="A1650" s="2">
        <v>1650</v>
      </c>
      <c r="B1650">
        <v>4358.8999999999996</v>
      </c>
      <c r="C1650">
        <v>5</v>
      </c>
      <c r="D1650" s="8">
        <f t="shared" si="50"/>
        <v>871.78</v>
      </c>
      <c r="E1650" s="4">
        <v>6</v>
      </c>
      <c r="F1650" s="7">
        <v>17</v>
      </c>
      <c r="G1650" s="3">
        <f t="shared" si="51"/>
        <v>88921.56</v>
      </c>
      <c r="I1650" s="3"/>
      <c r="J1650" s="7"/>
      <c r="K1650" s="11"/>
      <c r="L1650" s="11"/>
      <c r="M1650" s="11"/>
      <c r="N1650" s="7"/>
      <c r="O1650" s="14"/>
      <c r="P1650" s="7"/>
      <c r="Q1650" s="11"/>
      <c r="R1650" s="11"/>
      <c r="S1650" s="11"/>
      <c r="T1650" s="11"/>
      <c r="U1650" s="11"/>
      <c r="V1650" s="7"/>
      <c r="W1650" s="8"/>
      <c r="X1650" s="4"/>
      <c r="Y1650" s="7"/>
      <c r="Z1650" s="3"/>
    </row>
    <row r="1651" spans="1:26" x14ac:dyDescent="0.25">
      <c r="A1651" s="2">
        <v>1651</v>
      </c>
      <c r="B1651">
        <v>2070.12</v>
      </c>
      <c r="C1651">
        <v>5</v>
      </c>
      <c r="D1651" s="8">
        <f t="shared" si="50"/>
        <v>414.024</v>
      </c>
      <c r="E1651" s="4">
        <v>6</v>
      </c>
      <c r="F1651" s="7">
        <v>8</v>
      </c>
      <c r="G1651" s="3">
        <f t="shared" si="51"/>
        <v>19873.152000000002</v>
      </c>
      <c r="I1651" s="3"/>
      <c r="J1651" s="7"/>
      <c r="K1651" s="11"/>
      <c r="L1651" s="11"/>
      <c r="M1651" s="11"/>
      <c r="N1651" s="7"/>
      <c r="O1651" s="14"/>
      <c r="P1651" s="11"/>
      <c r="Q1651" s="11"/>
      <c r="R1651" s="11"/>
      <c r="S1651" s="11"/>
      <c r="T1651" s="11"/>
      <c r="U1651" s="11"/>
      <c r="V1651" s="7"/>
      <c r="W1651" s="8"/>
      <c r="X1651" s="4"/>
      <c r="Y1651" s="7"/>
      <c r="Z1651" s="3"/>
    </row>
    <row r="1652" spans="1:26" x14ac:dyDescent="0.25">
      <c r="A1652" s="2">
        <v>1652</v>
      </c>
      <c r="B1652">
        <v>7230.4500000000007</v>
      </c>
      <c r="C1652">
        <v>6</v>
      </c>
      <c r="D1652" s="8">
        <f t="shared" si="50"/>
        <v>1205.075</v>
      </c>
      <c r="E1652" s="4">
        <v>6</v>
      </c>
      <c r="F1652" s="7">
        <v>7</v>
      </c>
      <c r="G1652" s="3">
        <f t="shared" si="51"/>
        <v>50613.150000000009</v>
      </c>
      <c r="I1652" s="3"/>
      <c r="J1652" s="7"/>
      <c r="K1652" s="11"/>
      <c r="L1652" s="11"/>
      <c r="M1652" s="11"/>
      <c r="N1652" s="7"/>
      <c r="O1652" s="14"/>
      <c r="P1652" s="11"/>
      <c r="Q1652" s="11"/>
      <c r="R1652" s="11"/>
      <c r="S1652" s="11"/>
      <c r="T1652" s="11"/>
      <c r="U1652" s="11"/>
      <c r="V1652" s="7"/>
      <c r="W1652" s="8"/>
      <c r="X1652" s="4"/>
      <c r="Y1652" s="7"/>
      <c r="Z1652" s="3"/>
    </row>
    <row r="1653" spans="1:26" x14ac:dyDescent="0.25">
      <c r="A1653" s="2">
        <v>1653</v>
      </c>
      <c r="B1653">
        <v>4606.1400000000003</v>
      </c>
      <c r="C1653">
        <v>4</v>
      </c>
      <c r="D1653" s="8">
        <f t="shared" si="50"/>
        <v>1151.5350000000001</v>
      </c>
      <c r="E1653" s="4">
        <v>6</v>
      </c>
      <c r="F1653" s="7">
        <v>16</v>
      </c>
      <c r="G1653" s="3">
        <f t="shared" si="51"/>
        <v>110547.36000000002</v>
      </c>
      <c r="I1653" s="3"/>
      <c r="J1653" s="7"/>
      <c r="K1653" s="11"/>
      <c r="L1653" s="11"/>
      <c r="M1653" s="11"/>
      <c r="N1653" s="7"/>
      <c r="O1653" s="14"/>
      <c r="P1653" s="11"/>
      <c r="Q1653" s="11"/>
      <c r="R1653" s="11"/>
      <c r="S1653" s="11"/>
      <c r="T1653" s="11"/>
      <c r="U1653" s="11"/>
      <c r="V1653" s="7"/>
      <c r="W1653" s="8"/>
      <c r="X1653" s="4"/>
      <c r="Y1653" s="7"/>
      <c r="Z1653" s="3"/>
    </row>
    <row r="1654" spans="1:26" x14ac:dyDescent="0.25">
      <c r="A1654" s="2">
        <v>1654</v>
      </c>
      <c r="B1654">
        <v>4021.47</v>
      </c>
      <c r="C1654">
        <v>4</v>
      </c>
      <c r="D1654" s="8">
        <f t="shared" si="50"/>
        <v>1005.3674999999999</v>
      </c>
      <c r="E1654" s="4">
        <v>6</v>
      </c>
      <c r="F1654" s="7">
        <v>4</v>
      </c>
      <c r="G1654" s="3">
        <f t="shared" si="51"/>
        <v>24128.82</v>
      </c>
      <c r="I1654" s="3"/>
      <c r="J1654" s="7"/>
      <c r="K1654" s="11"/>
      <c r="L1654" s="7"/>
      <c r="M1654" s="11"/>
      <c r="N1654" s="7"/>
      <c r="O1654" s="14"/>
      <c r="P1654" s="11"/>
      <c r="Q1654" s="11"/>
      <c r="R1654" s="11"/>
      <c r="S1654" s="11"/>
      <c r="T1654" s="11"/>
      <c r="U1654" s="11"/>
      <c r="V1654" s="7"/>
      <c r="W1654" s="8"/>
      <c r="X1654" s="4"/>
      <c r="Y1654" s="7"/>
      <c r="Z1654" s="3"/>
    </row>
    <row r="1655" spans="1:26" x14ac:dyDescent="0.25">
      <c r="A1655" s="2">
        <v>1655</v>
      </c>
      <c r="B1655">
        <v>3331.17</v>
      </c>
      <c r="C1655">
        <v>3</v>
      </c>
      <c r="D1655" s="8">
        <f t="shared" si="50"/>
        <v>1110.3900000000001</v>
      </c>
      <c r="E1655" s="4">
        <v>6</v>
      </c>
      <c r="F1655" s="7">
        <v>7</v>
      </c>
      <c r="G1655" s="3">
        <f t="shared" si="51"/>
        <v>46636.380000000005</v>
      </c>
      <c r="I1655" s="3"/>
      <c r="J1655" s="7"/>
      <c r="K1655" s="11"/>
      <c r="L1655" s="11"/>
      <c r="M1655" s="11"/>
      <c r="N1655" s="7"/>
      <c r="O1655" s="14"/>
      <c r="P1655" s="11"/>
      <c r="Q1655" s="11"/>
      <c r="R1655" s="11"/>
      <c r="S1655" s="11"/>
      <c r="T1655" s="11"/>
      <c r="U1655" s="11"/>
      <c r="V1655" s="7"/>
      <c r="W1655" s="8"/>
      <c r="X1655" s="4"/>
      <c r="Y1655" s="7"/>
      <c r="Z1655" s="3"/>
    </row>
    <row r="1656" spans="1:26" x14ac:dyDescent="0.25">
      <c r="A1656" s="2">
        <v>1656</v>
      </c>
      <c r="B1656">
        <v>6391.5400000000009</v>
      </c>
      <c r="C1656">
        <v>6</v>
      </c>
      <c r="D1656" s="8">
        <f t="shared" si="50"/>
        <v>1065.2566666666669</v>
      </c>
      <c r="E1656" s="4">
        <v>6</v>
      </c>
      <c r="F1656" s="7">
        <v>12</v>
      </c>
      <c r="G1656" s="3">
        <f t="shared" si="51"/>
        <v>76698.48000000001</v>
      </c>
      <c r="I1656" s="3"/>
      <c r="J1656" s="7"/>
      <c r="K1656" s="11"/>
      <c r="L1656" s="11"/>
      <c r="M1656" s="11"/>
      <c r="N1656" s="7"/>
      <c r="O1656" s="14"/>
      <c r="P1656" s="7"/>
      <c r="Q1656" s="11"/>
      <c r="R1656" s="11"/>
      <c r="S1656" s="11"/>
      <c r="T1656" s="11"/>
      <c r="U1656" s="11"/>
      <c r="V1656" s="7"/>
      <c r="W1656" s="8"/>
      <c r="X1656" s="4"/>
      <c r="Y1656" s="7"/>
      <c r="Z1656" s="3"/>
    </row>
    <row r="1657" spans="1:26" x14ac:dyDescent="0.25">
      <c r="A1657" s="2">
        <v>1657</v>
      </c>
      <c r="B1657">
        <v>5480.33</v>
      </c>
      <c r="C1657">
        <v>5</v>
      </c>
      <c r="D1657" s="8">
        <f t="shared" si="50"/>
        <v>1096.066</v>
      </c>
      <c r="E1657" s="4">
        <v>6</v>
      </c>
      <c r="F1657" s="7">
        <v>9</v>
      </c>
      <c r="G1657" s="3">
        <f t="shared" si="51"/>
        <v>59187.564000000006</v>
      </c>
      <c r="I1657" s="3"/>
      <c r="J1657" s="7"/>
      <c r="K1657" s="11"/>
      <c r="L1657" s="11"/>
      <c r="M1657" s="11"/>
      <c r="N1657" s="7"/>
      <c r="O1657" s="14"/>
      <c r="P1657" s="11"/>
      <c r="Q1657" s="11"/>
      <c r="R1657" s="11"/>
      <c r="S1657" s="11"/>
      <c r="T1657" s="11"/>
      <c r="U1657" s="11"/>
      <c r="V1657" s="7"/>
      <c r="W1657" s="8"/>
      <c r="X1657" s="4"/>
      <c r="Y1657" s="7"/>
      <c r="Z1657" s="3"/>
    </row>
    <row r="1658" spans="1:26" x14ac:dyDescent="0.25">
      <c r="A1658" s="2">
        <v>1658</v>
      </c>
      <c r="B1658">
        <v>3729.5499999999997</v>
      </c>
      <c r="C1658">
        <v>4</v>
      </c>
      <c r="D1658" s="8">
        <f t="shared" si="50"/>
        <v>932.38749999999993</v>
      </c>
      <c r="E1658" s="4">
        <v>6</v>
      </c>
      <c r="F1658" s="7">
        <v>13</v>
      </c>
      <c r="G1658" s="3">
        <f t="shared" si="51"/>
        <v>72726.224999999991</v>
      </c>
      <c r="I1658" s="3"/>
      <c r="J1658" s="7"/>
      <c r="K1658" s="11"/>
      <c r="L1658" s="11"/>
      <c r="M1658" s="11"/>
      <c r="N1658" s="7"/>
      <c r="O1658" s="14"/>
      <c r="P1658" s="11"/>
      <c r="Q1658" s="11"/>
      <c r="R1658" s="11"/>
      <c r="S1658" s="11"/>
      <c r="T1658" s="11"/>
      <c r="U1658" s="11"/>
      <c r="V1658" s="7"/>
      <c r="W1658" s="8"/>
      <c r="X1658" s="4"/>
      <c r="Y1658" s="7"/>
      <c r="Z1658" s="3"/>
    </row>
    <row r="1659" spans="1:26" x14ac:dyDescent="0.25">
      <c r="A1659" s="2">
        <v>1659</v>
      </c>
      <c r="B1659">
        <v>8004.3300000000008</v>
      </c>
      <c r="C1659">
        <v>7</v>
      </c>
      <c r="D1659" s="8">
        <f t="shared" si="50"/>
        <v>1143.4757142857145</v>
      </c>
      <c r="E1659" s="4">
        <v>6</v>
      </c>
      <c r="F1659" s="7">
        <v>7</v>
      </c>
      <c r="G1659" s="3">
        <f t="shared" si="51"/>
        <v>48025.98000000001</v>
      </c>
      <c r="I1659" s="3"/>
      <c r="J1659" s="7"/>
      <c r="K1659" s="11"/>
      <c r="L1659" s="11"/>
      <c r="M1659" s="11"/>
      <c r="N1659" s="7"/>
      <c r="O1659" s="14"/>
      <c r="P1659" s="11"/>
      <c r="Q1659" s="11"/>
      <c r="R1659" s="11"/>
      <c r="S1659" s="11"/>
      <c r="T1659" s="11"/>
      <c r="U1659" s="11"/>
      <c r="V1659" s="7"/>
      <c r="W1659" s="8"/>
      <c r="X1659" s="4"/>
      <c r="Y1659" s="7"/>
      <c r="Z1659" s="3"/>
    </row>
    <row r="1660" spans="1:26" x14ac:dyDescent="0.25">
      <c r="A1660" s="2">
        <v>1660</v>
      </c>
      <c r="B1660">
        <v>4480.62</v>
      </c>
      <c r="C1660">
        <v>6</v>
      </c>
      <c r="D1660" s="8">
        <f t="shared" si="50"/>
        <v>746.77</v>
      </c>
      <c r="E1660" s="4">
        <v>6</v>
      </c>
      <c r="F1660" s="7">
        <v>5</v>
      </c>
      <c r="G1660" s="3">
        <f t="shared" si="51"/>
        <v>22403.1</v>
      </c>
      <c r="I1660" s="3"/>
      <c r="J1660" s="7"/>
      <c r="K1660" s="11"/>
      <c r="L1660" s="11"/>
      <c r="M1660" s="11"/>
      <c r="N1660" s="7"/>
      <c r="O1660" s="14"/>
      <c r="P1660" s="11"/>
      <c r="Q1660" s="11"/>
      <c r="R1660" s="11"/>
      <c r="S1660" s="11"/>
      <c r="T1660" s="11"/>
      <c r="U1660" s="11"/>
      <c r="V1660" s="7"/>
      <c r="W1660" s="8"/>
      <c r="X1660" s="4"/>
      <c r="Y1660" s="7"/>
      <c r="Z1660" s="3"/>
    </row>
    <row r="1661" spans="1:26" x14ac:dyDescent="0.25">
      <c r="A1661" s="2">
        <v>1661</v>
      </c>
      <c r="B1661">
        <v>8438.94</v>
      </c>
      <c r="C1661">
        <v>6</v>
      </c>
      <c r="D1661" s="8">
        <f t="shared" si="50"/>
        <v>1406.49</v>
      </c>
      <c r="E1661" s="4">
        <v>6</v>
      </c>
      <c r="F1661" s="7">
        <v>5</v>
      </c>
      <c r="G1661" s="3">
        <f t="shared" si="51"/>
        <v>42194.700000000004</v>
      </c>
      <c r="I1661" s="3"/>
      <c r="J1661" s="7"/>
      <c r="K1661" s="11"/>
      <c r="L1661" s="11"/>
      <c r="M1661" s="11"/>
      <c r="N1661" s="7"/>
      <c r="O1661" s="14"/>
      <c r="P1661" s="11"/>
      <c r="Q1661" s="11"/>
      <c r="R1661" s="11"/>
      <c r="S1661" s="11"/>
      <c r="T1661" s="11"/>
      <c r="U1661" s="11"/>
      <c r="V1661" s="7"/>
      <c r="W1661" s="8"/>
      <c r="X1661" s="4"/>
      <c r="Y1661" s="7"/>
      <c r="Z1661" s="3"/>
    </row>
    <row r="1662" spans="1:26" x14ac:dyDescent="0.25">
      <c r="A1662" s="2">
        <v>1662</v>
      </c>
      <c r="B1662">
        <v>3125.38</v>
      </c>
      <c r="C1662">
        <v>5</v>
      </c>
      <c r="D1662" s="8">
        <f t="shared" si="50"/>
        <v>625.07600000000002</v>
      </c>
      <c r="E1662" s="4">
        <v>6</v>
      </c>
      <c r="F1662" s="7">
        <v>13</v>
      </c>
      <c r="G1662" s="3">
        <f t="shared" si="51"/>
        <v>48755.928</v>
      </c>
      <c r="I1662" s="3"/>
      <c r="J1662" s="7"/>
      <c r="K1662" s="11"/>
      <c r="L1662" s="11"/>
      <c r="M1662" s="11"/>
      <c r="N1662" s="7"/>
      <c r="O1662" s="14"/>
      <c r="P1662" s="11"/>
      <c r="Q1662" s="11"/>
      <c r="R1662" s="11"/>
      <c r="S1662" s="11"/>
      <c r="T1662" s="11"/>
      <c r="U1662" s="11"/>
      <c r="V1662" s="7"/>
      <c r="W1662" s="8"/>
      <c r="X1662" s="4"/>
      <c r="Y1662" s="7"/>
      <c r="Z1662" s="3"/>
    </row>
    <row r="1663" spans="1:26" x14ac:dyDescent="0.25">
      <c r="A1663" s="2">
        <v>1663</v>
      </c>
      <c r="B1663">
        <v>8093.37</v>
      </c>
      <c r="C1663">
        <v>6</v>
      </c>
      <c r="D1663" s="8">
        <f t="shared" si="50"/>
        <v>1348.895</v>
      </c>
      <c r="E1663" s="4">
        <v>6</v>
      </c>
      <c r="F1663" s="7">
        <v>15</v>
      </c>
      <c r="G1663" s="3">
        <f t="shared" si="51"/>
        <v>121400.55</v>
      </c>
      <c r="I1663" s="3"/>
      <c r="J1663" s="7"/>
      <c r="K1663" s="11"/>
      <c r="L1663" s="11"/>
      <c r="M1663" s="11"/>
      <c r="N1663" s="7"/>
      <c r="O1663" s="14"/>
      <c r="P1663" s="11"/>
      <c r="Q1663" s="11"/>
      <c r="R1663" s="11"/>
      <c r="S1663" s="11"/>
      <c r="T1663" s="11"/>
      <c r="U1663" s="11"/>
      <c r="V1663" s="7"/>
      <c r="W1663" s="8"/>
      <c r="X1663" s="4"/>
      <c r="Y1663" s="7"/>
      <c r="Z1663" s="3"/>
    </row>
    <row r="1664" spans="1:26" x14ac:dyDescent="0.25">
      <c r="A1664" s="2">
        <v>1664</v>
      </c>
      <c r="B1664">
        <v>8460.32</v>
      </c>
      <c r="C1664">
        <v>7</v>
      </c>
      <c r="D1664" s="8">
        <f t="shared" si="50"/>
        <v>1208.6171428571429</v>
      </c>
      <c r="E1664" s="4">
        <v>6</v>
      </c>
      <c r="F1664" s="7">
        <v>10</v>
      </c>
      <c r="G1664" s="3">
        <f t="shared" si="51"/>
        <v>72517.028571428571</v>
      </c>
      <c r="I1664" s="3"/>
      <c r="J1664" s="7"/>
      <c r="K1664" s="11"/>
      <c r="L1664" s="11"/>
      <c r="M1664" s="11"/>
      <c r="N1664" s="7"/>
      <c r="O1664" s="14"/>
      <c r="P1664" s="11"/>
      <c r="Q1664" s="11"/>
      <c r="R1664" s="11"/>
      <c r="S1664" s="11"/>
      <c r="T1664" s="11"/>
      <c r="U1664" s="11"/>
      <c r="V1664" s="7"/>
      <c r="W1664" s="8"/>
      <c r="X1664" s="4"/>
      <c r="Y1664" s="7"/>
      <c r="Z1664" s="3"/>
    </row>
    <row r="1665" spans="1:26" x14ac:dyDescent="0.25">
      <c r="A1665" s="2">
        <v>1665</v>
      </c>
      <c r="B1665">
        <v>6247.18</v>
      </c>
      <c r="C1665">
        <v>7</v>
      </c>
      <c r="D1665" s="8">
        <f t="shared" si="50"/>
        <v>892.45428571428579</v>
      </c>
      <c r="E1665" s="4">
        <v>6</v>
      </c>
      <c r="F1665" s="7">
        <v>11</v>
      </c>
      <c r="G1665" s="3">
        <f t="shared" si="51"/>
        <v>58901.982857142859</v>
      </c>
      <c r="I1665" s="3"/>
      <c r="J1665" s="7"/>
      <c r="K1665" s="11"/>
      <c r="L1665" s="11"/>
      <c r="M1665" s="11"/>
      <c r="N1665" s="7"/>
      <c r="O1665" s="14"/>
      <c r="P1665" s="11"/>
      <c r="Q1665" s="11"/>
      <c r="R1665" s="11"/>
      <c r="S1665" s="11"/>
      <c r="T1665" s="11"/>
      <c r="U1665" s="11"/>
      <c r="V1665" s="7"/>
      <c r="W1665" s="8"/>
      <c r="X1665" s="4"/>
      <c r="Y1665" s="7"/>
      <c r="Z1665" s="3"/>
    </row>
    <row r="1666" spans="1:26" x14ac:dyDescent="0.25">
      <c r="A1666" s="2">
        <v>1666</v>
      </c>
      <c r="B1666">
        <v>5256.49</v>
      </c>
      <c r="C1666">
        <v>4</v>
      </c>
      <c r="D1666" s="8">
        <f t="shared" si="50"/>
        <v>1314.1224999999999</v>
      </c>
      <c r="E1666" s="4">
        <v>6</v>
      </c>
      <c r="F1666" s="7">
        <v>9</v>
      </c>
      <c r="G1666" s="3">
        <f t="shared" si="51"/>
        <v>70962.614999999991</v>
      </c>
      <c r="I1666" s="3"/>
      <c r="J1666" s="7"/>
      <c r="K1666" s="11"/>
      <c r="L1666" s="11"/>
      <c r="M1666" s="11"/>
      <c r="N1666" s="7"/>
      <c r="O1666" s="14"/>
      <c r="P1666" s="11"/>
      <c r="Q1666" s="11"/>
      <c r="R1666" s="11"/>
      <c r="S1666" s="11"/>
      <c r="T1666" s="11"/>
      <c r="U1666" s="11"/>
      <c r="V1666" s="7"/>
      <c r="W1666" s="8"/>
      <c r="X1666" s="4"/>
      <c r="Y1666" s="7"/>
      <c r="Z1666" s="3"/>
    </row>
    <row r="1667" spans="1:26" x14ac:dyDescent="0.25">
      <c r="A1667" s="2">
        <v>1667</v>
      </c>
      <c r="B1667">
        <v>9549.75</v>
      </c>
      <c r="C1667">
        <v>7</v>
      </c>
      <c r="D1667" s="8">
        <f t="shared" si="50"/>
        <v>1364.25</v>
      </c>
      <c r="E1667" s="4">
        <v>6</v>
      </c>
      <c r="F1667" s="7">
        <v>9</v>
      </c>
      <c r="G1667" s="3">
        <f t="shared" si="51"/>
        <v>73669.5</v>
      </c>
      <c r="I1667" s="3"/>
      <c r="J1667" s="7"/>
      <c r="K1667" s="11"/>
      <c r="L1667" s="11"/>
      <c r="M1667" s="11"/>
      <c r="N1667" s="7"/>
      <c r="O1667" s="14"/>
      <c r="P1667" s="11"/>
      <c r="Q1667" s="11"/>
      <c r="R1667" s="11"/>
      <c r="S1667" s="11"/>
      <c r="T1667" s="11"/>
      <c r="U1667" s="11"/>
      <c r="V1667" s="7"/>
      <c r="W1667" s="8"/>
      <c r="X1667" s="4"/>
      <c r="Y1667" s="7"/>
      <c r="Z1667" s="3"/>
    </row>
    <row r="1668" spans="1:26" x14ac:dyDescent="0.25">
      <c r="A1668" s="2">
        <v>1668</v>
      </c>
      <c r="B1668">
        <v>6878.43</v>
      </c>
      <c r="C1668">
        <v>6</v>
      </c>
      <c r="D1668" s="8">
        <f t="shared" si="50"/>
        <v>1146.405</v>
      </c>
      <c r="E1668" s="4">
        <v>6</v>
      </c>
      <c r="F1668" s="7">
        <v>11</v>
      </c>
      <c r="G1668" s="3">
        <f t="shared" si="51"/>
        <v>75662.73000000001</v>
      </c>
      <c r="I1668" s="3"/>
      <c r="J1668" s="7"/>
      <c r="K1668" s="11"/>
      <c r="L1668" s="11"/>
      <c r="M1668" s="11"/>
      <c r="N1668" s="7"/>
      <c r="O1668" s="14"/>
      <c r="P1668" s="11"/>
      <c r="Q1668" s="11"/>
      <c r="R1668" s="11"/>
      <c r="S1668" s="11"/>
      <c r="T1668" s="11"/>
      <c r="U1668" s="11"/>
      <c r="V1668" s="7"/>
      <c r="W1668" s="8"/>
      <c r="X1668" s="4"/>
      <c r="Y1668" s="7"/>
      <c r="Z1668" s="3"/>
    </row>
    <row r="1669" spans="1:26" x14ac:dyDescent="0.25">
      <c r="A1669" s="2">
        <v>1669</v>
      </c>
      <c r="B1669">
        <v>6940.13</v>
      </c>
      <c r="C1669">
        <v>6</v>
      </c>
      <c r="D1669" s="8">
        <f t="shared" ref="D1669:D1732" si="52">B1669/C1669</f>
        <v>1156.6883333333333</v>
      </c>
      <c r="E1669" s="4">
        <v>6</v>
      </c>
      <c r="F1669" s="7">
        <v>14</v>
      </c>
      <c r="G1669" s="3">
        <f t="shared" ref="G1669:G1732" si="53">(D1669*E1669)*F1669</f>
        <v>97161.819999999992</v>
      </c>
      <c r="I1669" s="3"/>
      <c r="J1669" s="7"/>
      <c r="K1669" s="11"/>
      <c r="L1669" s="11"/>
      <c r="M1669" s="11"/>
      <c r="N1669" s="7"/>
      <c r="O1669" s="14"/>
      <c r="P1669" s="11"/>
      <c r="Q1669" s="11"/>
      <c r="R1669" s="11"/>
      <c r="S1669" s="11"/>
      <c r="T1669" s="11"/>
      <c r="U1669" s="11"/>
      <c r="V1669" s="7"/>
      <c r="W1669" s="8"/>
      <c r="X1669" s="4"/>
      <c r="Y1669" s="7"/>
      <c r="Z1669" s="3"/>
    </row>
    <row r="1670" spans="1:26" x14ac:dyDescent="0.25">
      <c r="A1670" s="2">
        <v>1670</v>
      </c>
      <c r="B1670">
        <v>8855.9600000000009</v>
      </c>
      <c r="C1670">
        <v>9</v>
      </c>
      <c r="D1670" s="8">
        <f t="shared" si="52"/>
        <v>983.99555555555571</v>
      </c>
      <c r="E1670" s="4">
        <v>6</v>
      </c>
      <c r="F1670" s="7">
        <v>18</v>
      </c>
      <c r="G1670" s="3">
        <f t="shared" si="53"/>
        <v>106271.52000000002</v>
      </c>
      <c r="I1670" s="3"/>
      <c r="J1670" s="7"/>
      <c r="K1670" s="11"/>
      <c r="L1670" s="11"/>
      <c r="M1670" s="11"/>
      <c r="N1670" s="7"/>
      <c r="O1670" s="14"/>
      <c r="P1670" s="11"/>
      <c r="Q1670" s="11"/>
      <c r="R1670" s="11"/>
      <c r="S1670" s="11"/>
      <c r="T1670" s="11"/>
      <c r="U1670" s="11"/>
      <c r="V1670" s="7"/>
      <c r="W1670" s="8"/>
      <c r="X1670" s="4"/>
      <c r="Y1670" s="7"/>
      <c r="Z1670" s="3"/>
    </row>
    <row r="1671" spans="1:26" x14ac:dyDescent="0.25">
      <c r="A1671" s="2">
        <v>1671</v>
      </c>
      <c r="B1671">
        <v>3197.84</v>
      </c>
      <c r="C1671">
        <v>4</v>
      </c>
      <c r="D1671" s="8">
        <f t="shared" si="52"/>
        <v>799.46</v>
      </c>
      <c r="E1671" s="4">
        <v>6</v>
      </c>
      <c r="F1671" s="7">
        <v>8</v>
      </c>
      <c r="G1671" s="3">
        <f t="shared" si="53"/>
        <v>38374.080000000002</v>
      </c>
      <c r="I1671" s="3"/>
      <c r="J1671" s="7"/>
      <c r="K1671" s="11"/>
      <c r="L1671" s="11"/>
      <c r="M1671" s="11"/>
      <c r="N1671" s="7"/>
      <c r="O1671" s="14"/>
      <c r="P1671" s="11"/>
      <c r="Q1671" s="11"/>
      <c r="R1671" s="11"/>
      <c r="S1671" s="11"/>
      <c r="T1671" s="11"/>
      <c r="U1671" s="11"/>
      <c r="V1671" s="7"/>
      <c r="W1671" s="8"/>
      <c r="X1671" s="4"/>
      <c r="Y1671" s="7"/>
      <c r="Z1671" s="3"/>
    </row>
    <row r="1672" spans="1:26" x14ac:dyDescent="0.25">
      <c r="A1672" s="2">
        <v>1672</v>
      </c>
      <c r="B1672">
        <v>11450.34</v>
      </c>
      <c r="C1672">
        <v>11</v>
      </c>
      <c r="D1672" s="8">
        <f t="shared" si="52"/>
        <v>1040.94</v>
      </c>
      <c r="E1672" s="4">
        <v>6</v>
      </c>
      <c r="F1672" s="7">
        <v>21</v>
      </c>
      <c r="G1672" s="3">
        <f t="shared" si="53"/>
        <v>131158.44</v>
      </c>
      <c r="I1672" s="3"/>
      <c r="J1672" s="7"/>
      <c r="K1672" s="11"/>
      <c r="L1672" s="11"/>
      <c r="M1672" s="11"/>
      <c r="N1672" s="7"/>
      <c r="O1672" s="14"/>
      <c r="P1672" s="11"/>
      <c r="Q1672" s="11"/>
      <c r="R1672" s="11"/>
      <c r="S1672" s="11"/>
      <c r="T1672" s="11"/>
      <c r="U1672" s="11"/>
      <c r="V1672" s="7"/>
      <c r="W1672" s="8"/>
      <c r="X1672" s="4"/>
      <c r="Y1672" s="7"/>
      <c r="Z1672" s="3"/>
    </row>
    <row r="1673" spans="1:26" x14ac:dyDescent="0.25">
      <c r="A1673" s="2">
        <v>1673</v>
      </c>
      <c r="B1673">
        <v>1318.28</v>
      </c>
      <c r="C1673">
        <v>3</v>
      </c>
      <c r="D1673" s="8">
        <f t="shared" si="52"/>
        <v>439.42666666666668</v>
      </c>
      <c r="E1673" s="4">
        <v>6</v>
      </c>
      <c r="F1673" s="7">
        <v>19</v>
      </c>
      <c r="G1673" s="3">
        <f t="shared" si="53"/>
        <v>50094.64</v>
      </c>
      <c r="I1673" s="3"/>
      <c r="J1673" s="7"/>
      <c r="K1673" s="11"/>
      <c r="L1673" s="11"/>
      <c r="M1673" s="11"/>
      <c r="N1673" s="7"/>
      <c r="O1673" s="14"/>
      <c r="P1673" s="11"/>
      <c r="Q1673" s="11"/>
      <c r="R1673" s="11"/>
      <c r="S1673" s="11"/>
      <c r="T1673" s="11"/>
      <c r="U1673" s="11"/>
      <c r="V1673" s="7"/>
      <c r="W1673" s="8"/>
      <c r="X1673" s="4"/>
      <c r="Y1673" s="7"/>
      <c r="Z1673" s="3"/>
    </row>
    <row r="1674" spans="1:26" x14ac:dyDescent="0.25">
      <c r="A1674" s="2">
        <v>1674</v>
      </c>
      <c r="B1674">
        <v>1043.6999999999998</v>
      </c>
      <c r="C1674">
        <v>5</v>
      </c>
      <c r="D1674" s="8">
        <f t="shared" si="52"/>
        <v>208.73999999999995</v>
      </c>
      <c r="E1674" s="4">
        <v>6</v>
      </c>
      <c r="F1674" s="7">
        <v>14</v>
      </c>
      <c r="G1674" s="3">
        <f t="shared" si="53"/>
        <v>17534.159999999996</v>
      </c>
      <c r="I1674" s="3"/>
      <c r="J1674" s="7"/>
      <c r="K1674" s="11"/>
      <c r="L1674" s="11"/>
      <c r="M1674" s="11"/>
      <c r="N1674" s="7"/>
      <c r="O1674" s="14"/>
      <c r="P1674" s="11"/>
      <c r="Q1674" s="11"/>
      <c r="R1674" s="11"/>
      <c r="S1674" s="11"/>
      <c r="T1674" s="11"/>
      <c r="U1674" s="11"/>
      <c r="V1674" s="7"/>
      <c r="W1674" s="8"/>
      <c r="X1674" s="4"/>
      <c r="Y1674" s="7"/>
      <c r="Z1674" s="3"/>
    </row>
    <row r="1675" spans="1:26" x14ac:dyDescent="0.25">
      <c r="A1675" s="2">
        <v>1675</v>
      </c>
      <c r="B1675">
        <v>4572.34</v>
      </c>
      <c r="C1675">
        <v>4</v>
      </c>
      <c r="D1675" s="8">
        <f t="shared" si="52"/>
        <v>1143.085</v>
      </c>
      <c r="E1675" s="4">
        <v>6</v>
      </c>
      <c r="F1675" s="7">
        <v>9</v>
      </c>
      <c r="G1675" s="3">
        <f t="shared" si="53"/>
        <v>61726.590000000004</v>
      </c>
      <c r="I1675" s="3"/>
      <c r="J1675" s="7"/>
      <c r="K1675" s="11"/>
      <c r="L1675" s="11"/>
      <c r="M1675" s="11"/>
      <c r="N1675" s="7"/>
      <c r="O1675" s="14"/>
      <c r="P1675" s="11"/>
      <c r="Q1675" s="11"/>
      <c r="R1675" s="11"/>
      <c r="S1675" s="11"/>
      <c r="T1675" s="11"/>
      <c r="U1675" s="11"/>
      <c r="V1675" s="7"/>
      <c r="W1675" s="8"/>
      <c r="X1675" s="4"/>
      <c r="Y1675" s="7"/>
      <c r="Z1675" s="3"/>
    </row>
    <row r="1676" spans="1:26" x14ac:dyDescent="0.25">
      <c r="A1676" s="2">
        <v>1676</v>
      </c>
      <c r="B1676">
        <v>6881.579999999999</v>
      </c>
      <c r="C1676">
        <v>5</v>
      </c>
      <c r="D1676" s="8">
        <f t="shared" si="52"/>
        <v>1376.3159999999998</v>
      </c>
      <c r="E1676" s="4">
        <v>6</v>
      </c>
      <c r="F1676" s="7">
        <v>21</v>
      </c>
      <c r="G1676" s="3">
        <f t="shared" si="53"/>
        <v>173415.81599999996</v>
      </c>
      <c r="I1676" s="3"/>
      <c r="J1676" s="7"/>
      <c r="K1676" s="11"/>
      <c r="L1676" s="11"/>
      <c r="M1676" s="11"/>
      <c r="N1676" s="7"/>
      <c r="O1676" s="14"/>
      <c r="P1676" s="11"/>
      <c r="Q1676" s="11"/>
      <c r="R1676" s="11"/>
      <c r="S1676" s="11"/>
      <c r="T1676" s="11"/>
      <c r="U1676" s="11"/>
      <c r="V1676" s="7"/>
      <c r="W1676" s="8"/>
      <c r="X1676" s="4"/>
      <c r="Y1676" s="7"/>
      <c r="Z1676" s="3"/>
    </row>
    <row r="1677" spans="1:26" x14ac:dyDescent="0.25">
      <c r="A1677" s="2">
        <v>1677</v>
      </c>
      <c r="B1677">
        <v>8188.1799999999985</v>
      </c>
      <c r="C1677">
        <v>8</v>
      </c>
      <c r="D1677" s="8">
        <f t="shared" si="52"/>
        <v>1023.5224999999998</v>
      </c>
      <c r="E1677" s="4">
        <v>6</v>
      </c>
      <c r="F1677" s="7">
        <v>20</v>
      </c>
      <c r="G1677" s="3">
        <f t="shared" si="53"/>
        <v>122822.69999999997</v>
      </c>
      <c r="I1677" s="3"/>
      <c r="J1677" s="7"/>
      <c r="K1677" s="11"/>
      <c r="L1677" s="11"/>
      <c r="M1677" s="11"/>
      <c r="N1677" s="7"/>
      <c r="O1677" s="14"/>
      <c r="P1677" s="11"/>
      <c r="Q1677" s="11"/>
      <c r="R1677" s="11"/>
      <c r="S1677" s="11"/>
      <c r="T1677" s="11"/>
      <c r="U1677" s="11"/>
      <c r="V1677" s="7"/>
      <c r="W1677" s="8"/>
      <c r="X1677" s="4"/>
      <c r="Y1677" s="7"/>
      <c r="Z1677" s="3"/>
    </row>
    <row r="1678" spans="1:26" x14ac:dyDescent="0.25">
      <c r="A1678" s="2">
        <v>1678</v>
      </c>
      <c r="B1678">
        <v>8841.869999999999</v>
      </c>
      <c r="C1678">
        <v>9</v>
      </c>
      <c r="D1678" s="8">
        <f t="shared" si="52"/>
        <v>982.42999999999984</v>
      </c>
      <c r="E1678" s="4">
        <v>6</v>
      </c>
      <c r="F1678" s="7">
        <v>14</v>
      </c>
      <c r="G1678" s="3">
        <f t="shared" si="53"/>
        <v>82524.119999999981</v>
      </c>
      <c r="I1678" s="3"/>
      <c r="J1678" s="7"/>
      <c r="K1678" s="11"/>
      <c r="L1678" s="11"/>
      <c r="M1678" s="11"/>
      <c r="N1678" s="7"/>
      <c r="O1678" s="14"/>
      <c r="P1678" s="11"/>
      <c r="Q1678" s="11"/>
      <c r="R1678" s="11"/>
      <c r="S1678" s="11"/>
      <c r="T1678" s="11"/>
      <c r="U1678" s="11"/>
      <c r="V1678" s="7"/>
      <c r="W1678" s="8"/>
      <c r="X1678" s="4"/>
      <c r="Y1678" s="7"/>
      <c r="Z1678" s="3"/>
    </row>
    <row r="1679" spans="1:26" x14ac:dyDescent="0.25">
      <c r="A1679" s="2">
        <v>1679</v>
      </c>
      <c r="B1679">
        <v>5682.89</v>
      </c>
      <c r="C1679">
        <v>4</v>
      </c>
      <c r="D1679" s="8">
        <f t="shared" si="52"/>
        <v>1420.7225000000001</v>
      </c>
      <c r="E1679" s="4">
        <v>6</v>
      </c>
      <c r="F1679" s="7">
        <v>13</v>
      </c>
      <c r="G1679" s="3">
        <f t="shared" si="53"/>
        <v>110816.35500000001</v>
      </c>
      <c r="I1679" s="3"/>
      <c r="J1679" s="7"/>
      <c r="K1679" s="11"/>
      <c r="L1679" s="11"/>
      <c r="M1679" s="11"/>
      <c r="N1679" s="7"/>
      <c r="O1679" s="14"/>
      <c r="P1679" s="11"/>
      <c r="Q1679" s="11"/>
      <c r="R1679" s="11"/>
      <c r="S1679" s="11"/>
      <c r="T1679" s="11"/>
      <c r="U1679" s="11"/>
      <c r="V1679" s="7"/>
      <c r="W1679" s="8"/>
      <c r="X1679" s="4"/>
      <c r="Y1679" s="7"/>
      <c r="Z1679" s="3"/>
    </row>
    <row r="1680" spans="1:26" x14ac:dyDescent="0.25">
      <c r="A1680" s="2">
        <v>1680</v>
      </c>
      <c r="B1680">
        <v>5001.21</v>
      </c>
      <c r="C1680">
        <v>3</v>
      </c>
      <c r="D1680" s="8">
        <f t="shared" si="52"/>
        <v>1667.07</v>
      </c>
      <c r="E1680" s="4">
        <v>6</v>
      </c>
      <c r="F1680" s="7">
        <v>16</v>
      </c>
      <c r="G1680" s="3">
        <f t="shared" si="53"/>
        <v>160038.72</v>
      </c>
      <c r="I1680" s="3"/>
      <c r="J1680" s="7"/>
      <c r="K1680" s="11"/>
      <c r="L1680" s="11"/>
      <c r="M1680" s="11"/>
      <c r="N1680" s="7"/>
      <c r="O1680" s="14"/>
      <c r="P1680" s="11"/>
      <c r="Q1680" s="11"/>
      <c r="R1680" s="11"/>
      <c r="S1680" s="11"/>
      <c r="T1680" s="11"/>
      <c r="U1680" s="11"/>
      <c r="V1680" s="7"/>
      <c r="W1680" s="8"/>
      <c r="X1680" s="4"/>
      <c r="Y1680" s="7"/>
      <c r="Z1680" s="3"/>
    </row>
    <row r="1681" spans="1:26" x14ac:dyDescent="0.25">
      <c r="A1681" s="2">
        <v>1681</v>
      </c>
      <c r="B1681">
        <v>5956.62</v>
      </c>
      <c r="C1681">
        <v>5</v>
      </c>
      <c r="D1681" s="8">
        <f t="shared" si="52"/>
        <v>1191.3240000000001</v>
      </c>
      <c r="E1681" s="4">
        <v>6</v>
      </c>
      <c r="F1681" s="7">
        <v>13</v>
      </c>
      <c r="G1681" s="3">
        <f t="shared" si="53"/>
        <v>92923.272000000012</v>
      </c>
      <c r="I1681" s="3"/>
      <c r="J1681" s="7"/>
      <c r="K1681" s="11"/>
      <c r="L1681" s="11"/>
      <c r="M1681" s="11"/>
      <c r="N1681" s="7"/>
      <c r="O1681" s="14"/>
      <c r="P1681" s="7"/>
      <c r="Q1681" s="11"/>
      <c r="R1681" s="11"/>
      <c r="S1681" s="11"/>
      <c r="T1681" s="11"/>
      <c r="U1681" s="11"/>
      <c r="V1681" s="7"/>
      <c r="W1681" s="8"/>
      <c r="X1681" s="4"/>
      <c r="Y1681" s="7"/>
      <c r="Z1681" s="3"/>
    </row>
    <row r="1682" spans="1:26" x14ac:dyDescent="0.25">
      <c r="A1682" s="2">
        <v>1682</v>
      </c>
      <c r="B1682">
        <v>10071.44</v>
      </c>
      <c r="C1682">
        <v>6</v>
      </c>
      <c r="D1682" s="8">
        <f t="shared" si="52"/>
        <v>1678.5733333333335</v>
      </c>
      <c r="E1682" s="4">
        <v>6</v>
      </c>
      <c r="F1682" s="7">
        <v>13</v>
      </c>
      <c r="G1682" s="3">
        <f t="shared" si="53"/>
        <v>130928.72</v>
      </c>
      <c r="I1682" s="3"/>
      <c r="J1682" s="7"/>
      <c r="K1682" s="11"/>
      <c r="L1682" s="11"/>
      <c r="M1682" s="11"/>
      <c r="N1682" s="7"/>
      <c r="O1682" s="14"/>
      <c r="P1682" s="11"/>
      <c r="Q1682" s="11"/>
      <c r="R1682" s="11"/>
      <c r="S1682" s="11"/>
      <c r="T1682" s="11"/>
      <c r="U1682" s="11"/>
      <c r="V1682" s="7"/>
      <c r="W1682" s="8"/>
      <c r="X1682" s="4"/>
      <c r="Y1682" s="7"/>
      <c r="Z1682" s="3"/>
    </row>
    <row r="1683" spans="1:26" x14ac:dyDescent="0.25">
      <c r="A1683" s="2">
        <v>1683</v>
      </c>
      <c r="B1683">
        <v>12412.95</v>
      </c>
      <c r="C1683">
        <v>9</v>
      </c>
      <c r="D1683" s="8">
        <f t="shared" si="52"/>
        <v>1379.2166666666667</v>
      </c>
      <c r="E1683" s="4">
        <v>6</v>
      </c>
      <c r="F1683" s="7">
        <v>4</v>
      </c>
      <c r="G1683" s="3">
        <f t="shared" si="53"/>
        <v>33101.199999999997</v>
      </c>
      <c r="I1683" s="3"/>
      <c r="J1683" s="7"/>
      <c r="K1683" s="11"/>
      <c r="L1683" s="11"/>
      <c r="M1683" s="11"/>
      <c r="N1683" s="7"/>
      <c r="O1683" s="14"/>
      <c r="P1683" s="11"/>
      <c r="Q1683" s="11"/>
      <c r="R1683" s="11"/>
      <c r="S1683" s="11"/>
      <c r="T1683" s="11"/>
      <c r="U1683" s="11"/>
      <c r="V1683" s="7"/>
      <c r="W1683" s="8"/>
      <c r="X1683" s="4"/>
      <c r="Y1683" s="7"/>
      <c r="Z1683" s="3"/>
    </row>
    <row r="1684" spans="1:26" x14ac:dyDescent="0.25">
      <c r="A1684" s="2">
        <v>1684</v>
      </c>
      <c r="B1684">
        <v>4309.7</v>
      </c>
      <c r="C1684">
        <v>6</v>
      </c>
      <c r="D1684" s="8">
        <f t="shared" si="52"/>
        <v>718.2833333333333</v>
      </c>
      <c r="E1684" s="4">
        <v>6</v>
      </c>
      <c r="F1684" s="7">
        <v>6</v>
      </c>
      <c r="G1684" s="3">
        <f t="shared" si="53"/>
        <v>25858.199999999997</v>
      </c>
      <c r="I1684" s="3"/>
      <c r="J1684" s="7"/>
      <c r="K1684" s="11"/>
      <c r="L1684" s="11"/>
      <c r="M1684" s="11"/>
      <c r="N1684" s="7"/>
      <c r="O1684" s="14"/>
      <c r="P1684" s="7"/>
      <c r="Q1684" s="11"/>
      <c r="R1684" s="11"/>
      <c r="S1684" s="11"/>
      <c r="T1684" s="11"/>
      <c r="U1684" s="11"/>
      <c r="V1684" s="7"/>
      <c r="W1684" s="8"/>
      <c r="X1684" s="4"/>
      <c r="Y1684" s="7"/>
      <c r="Z1684" s="3"/>
    </row>
    <row r="1685" spans="1:26" x14ac:dyDescent="0.25">
      <c r="A1685" s="2">
        <v>1685</v>
      </c>
      <c r="B1685">
        <v>1818.98</v>
      </c>
      <c r="C1685">
        <v>2</v>
      </c>
      <c r="D1685" s="8">
        <f t="shared" si="52"/>
        <v>909.49</v>
      </c>
      <c r="E1685" s="4">
        <v>6</v>
      </c>
      <c r="F1685" s="7">
        <v>6</v>
      </c>
      <c r="G1685" s="3">
        <f t="shared" si="53"/>
        <v>32741.640000000003</v>
      </c>
      <c r="I1685" s="3"/>
      <c r="J1685" s="7"/>
      <c r="K1685" s="11"/>
      <c r="L1685" s="11"/>
      <c r="M1685" s="11"/>
      <c r="N1685" s="7"/>
      <c r="O1685" s="14"/>
      <c r="P1685" s="11"/>
      <c r="Q1685" s="11"/>
      <c r="R1685" s="11"/>
      <c r="S1685" s="11"/>
      <c r="T1685" s="11"/>
      <c r="U1685" s="11"/>
      <c r="V1685" s="7"/>
      <c r="W1685" s="8"/>
      <c r="X1685" s="4"/>
      <c r="Y1685" s="7"/>
      <c r="Z1685" s="3"/>
    </row>
    <row r="1686" spans="1:26" x14ac:dyDescent="0.25">
      <c r="A1686" s="2">
        <v>1686</v>
      </c>
      <c r="B1686">
        <v>10098.74</v>
      </c>
      <c r="C1686">
        <v>10</v>
      </c>
      <c r="D1686" s="8">
        <f t="shared" si="52"/>
        <v>1009.874</v>
      </c>
      <c r="E1686" s="4">
        <v>6</v>
      </c>
      <c r="F1686" s="7" t="s">
        <v>5</v>
      </c>
      <c r="G1686" s="3" t="e">
        <f t="shared" si="53"/>
        <v>#VALUE!</v>
      </c>
      <c r="I1686" s="3"/>
      <c r="J1686" s="7"/>
      <c r="K1686" s="11"/>
      <c r="L1686" s="11"/>
      <c r="M1686" s="11"/>
      <c r="N1686" s="7"/>
      <c r="O1686" s="7"/>
      <c r="P1686" s="11"/>
      <c r="Q1686" s="11"/>
      <c r="R1686" s="11"/>
      <c r="S1686" s="11"/>
      <c r="T1686" s="11"/>
      <c r="U1686" s="11"/>
      <c r="V1686" s="7"/>
      <c r="W1686" s="8"/>
      <c r="X1686" s="4"/>
      <c r="Y1686" s="7"/>
      <c r="Z1686" s="3"/>
    </row>
    <row r="1687" spans="1:26" x14ac:dyDescent="0.25">
      <c r="A1687" s="2">
        <v>1687</v>
      </c>
      <c r="B1687">
        <v>4032.17</v>
      </c>
      <c r="C1687">
        <v>4</v>
      </c>
      <c r="D1687" s="8">
        <f t="shared" si="52"/>
        <v>1008.0425</v>
      </c>
      <c r="E1687" s="4">
        <v>6</v>
      </c>
      <c r="F1687" s="7">
        <v>6</v>
      </c>
      <c r="G1687" s="3">
        <f t="shared" si="53"/>
        <v>36289.53</v>
      </c>
      <c r="I1687" s="3"/>
      <c r="J1687" s="7"/>
      <c r="K1687" s="11"/>
      <c r="L1687" s="11"/>
      <c r="M1687" s="11"/>
      <c r="N1687" s="7"/>
      <c r="O1687" s="14"/>
      <c r="P1687" s="11"/>
      <c r="Q1687" s="11"/>
      <c r="R1687" s="11"/>
      <c r="S1687" s="11"/>
      <c r="T1687" s="11"/>
      <c r="U1687" s="11"/>
      <c r="V1687" s="7"/>
      <c r="W1687" s="8"/>
      <c r="X1687" s="4"/>
      <c r="Y1687" s="7"/>
      <c r="Z1687" s="3"/>
    </row>
    <row r="1688" spans="1:26" x14ac:dyDescent="0.25">
      <c r="A1688" s="2">
        <v>1688</v>
      </c>
      <c r="B1688">
        <v>8917.130000000001</v>
      </c>
      <c r="C1688">
        <v>8</v>
      </c>
      <c r="D1688" s="8">
        <f t="shared" si="52"/>
        <v>1114.6412500000001</v>
      </c>
      <c r="E1688" s="4">
        <v>6</v>
      </c>
      <c r="F1688" s="7">
        <v>8</v>
      </c>
      <c r="G1688" s="3">
        <f t="shared" si="53"/>
        <v>53502.780000000006</v>
      </c>
      <c r="I1688" s="3"/>
      <c r="J1688" s="7"/>
      <c r="K1688" s="11"/>
      <c r="L1688" s="11"/>
      <c r="M1688" s="11"/>
      <c r="N1688" s="7"/>
      <c r="O1688" s="14"/>
      <c r="P1688" s="11"/>
      <c r="Q1688" s="11"/>
      <c r="R1688" s="11"/>
      <c r="S1688" s="11"/>
      <c r="T1688" s="11"/>
      <c r="U1688" s="11"/>
      <c r="V1688" s="7"/>
      <c r="W1688" s="8"/>
      <c r="X1688" s="4"/>
      <c r="Y1688" s="7"/>
      <c r="Z1688" s="3"/>
    </row>
    <row r="1689" spans="1:26" x14ac:dyDescent="0.25">
      <c r="A1689" s="2">
        <v>1689</v>
      </c>
      <c r="B1689">
        <v>7091.33</v>
      </c>
      <c r="C1689">
        <v>5</v>
      </c>
      <c r="D1689" s="8">
        <f t="shared" si="52"/>
        <v>1418.2660000000001</v>
      </c>
      <c r="E1689" s="4">
        <v>6</v>
      </c>
      <c r="F1689" s="7">
        <v>16</v>
      </c>
      <c r="G1689" s="3">
        <f t="shared" si="53"/>
        <v>136153.53600000002</v>
      </c>
      <c r="I1689" s="3"/>
      <c r="J1689" s="7"/>
      <c r="K1689" s="11"/>
      <c r="L1689" s="11"/>
      <c r="M1689" s="11"/>
      <c r="N1689" s="7"/>
      <c r="O1689" s="14"/>
      <c r="P1689" s="11"/>
      <c r="Q1689" s="11"/>
      <c r="R1689" s="11"/>
      <c r="S1689" s="11"/>
      <c r="T1689" s="11"/>
      <c r="U1689" s="11"/>
      <c r="V1689" s="7"/>
      <c r="W1689" s="8"/>
      <c r="X1689" s="4"/>
      <c r="Y1689" s="7"/>
      <c r="Z1689" s="3"/>
    </row>
    <row r="1690" spans="1:26" x14ac:dyDescent="0.25">
      <c r="A1690" s="2">
        <v>1690</v>
      </c>
      <c r="B1690">
        <v>8042.1100000000006</v>
      </c>
      <c r="C1690">
        <v>9</v>
      </c>
      <c r="D1690" s="8">
        <f t="shared" si="52"/>
        <v>893.56777777777779</v>
      </c>
      <c r="E1690" s="4">
        <v>6</v>
      </c>
      <c r="F1690" s="7">
        <v>8</v>
      </c>
      <c r="G1690" s="3">
        <f t="shared" si="53"/>
        <v>42891.253333333334</v>
      </c>
      <c r="I1690" s="3"/>
      <c r="J1690" s="7"/>
      <c r="K1690" s="11"/>
      <c r="L1690" s="11"/>
      <c r="M1690" s="11"/>
      <c r="N1690" s="7"/>
      <c r="O1690" s="14"/>
      <c r="P1690" s="7"/>
      <c r="Q1690" s="11"/>
      <c r="R1690" s="11"/>
      <c r="S1690" s="11"/>
      <c r="T1690" s="11"/>
      <c r="U1690" s="11"/>
      <c r="V1690" s="7"/>
      <c r="W1690" s="8"/>
      <c r="X1690" s="4"/>
      <c r="Y1690" s="7"/>
      <c r="Z1690" s="3"/>
    </row>
    <row r="1691" spans="1:26" x14ac:dyDescent="0.25">
      <c r="A1691" s="2">
        <v>1691</v>
      </c>
      <c r="B1691">
        <v>7630.41</v>
      </c>
      <c r="C1691">
        <v>8</v>
      </c>
      <c r="D1691" s="8">
        <f t="shared" si="52"/>
        <v>953.80124999999998</v>
      </c>
      <c r="E1691" s="4">
        <v>6</v>
      </c>
      <c r="F1691" s="7">
        <v>15</v>
      </c>
      <c r="G1691" s="3">
        <f t="shared" si="53"/>
        <v>85842.112500000003</v>
      </c>
      <c r="I1691" s="3"/>
      <c r="J1691" s="7"/>
      <c r="K1691" s="11"/>
      <c r="L1691" s="11"/>
      <c r="M1691" s="11"/>
      <c r="N1691" s="7"/>
      <c r="O1691" s="14"/>
      <c r="P1691" s="11"/>
      <c r="Q1691" s="11"/>
      <c r="R1691" s="11"/>
      <c r="S1691" s="11"/>
      <c r="T1691" s="11"/>
      <c r="U1691" s="11"/>
      <c r="V1691" s="7"/>
      <c r="W1691" s="8"/>
      <c r="X1691" s="4"/>
      <c r="Y1691" s="7"/>
      <c r="Z1691" s="3"/>
    </row>
    <row r="1692" spans="1:26" x14ac:dyDescent="0.25">
      <c r="A1692" s="2">
        <v>1692</v>
      </c>
      <c r="B1692">
        <v>1987.2</v>
      </c>
      <c r="C1692">
        <v>4</v>
      </c>
      <c r="D1692" s="8">
        <f t="shared" si="52"/>
        <v>496.8</v>
      </c>
      <c r="E1692" s="4">
        <v>6</v>
      </c>
      <c r="F1692" s="7">
        <v>4</v>
      </c>
      <c r="G1692" s="3">
        <f t="shared" si="53"/>
        <v>11923.2</v>
      </c>
      <c r="I1692" s="3"/>
      <c r="J1692" s="7"/>
      <c r="K1692" s="11"/>
      <c r="L1692" s="11"/>
      <c r="M1692" s="11"/>
      <c r="N1692" s="7"/>
      <c r="O1692" s="14"/>
      <c r="P1692" s="11"/>
      <c r="Q1692" s="11"/>
      <c r="R1692" s="11"/>
      <c r="S1692" s="11"/>
      <c r="T1692" s="11"/>
      <c r="U1692" s="11"/>
      <c r="V1692" s="7"/>
      <c r="W1692" s="8"/>
      <c r="X1692" s="4"/>
      <c r="Y1692" s="7"/>
      <c r="Z1692" s="3"/>
    </row>
    <row r="1693" spans="1:26" x14ac:dyDescent="0.25">
      <c r="A1693" s="2">
        <v>1693</v>
      </c>
      <c r="B1693">
        <v>6723.21</v>
      </c>
      <c r="C1693">
        <v>6</v>
      </c>
      <c r="D1693" s="8">
        <f t="shared" si="52"/>
        <v>1120.5350000000001</v>
      </c>
      <c r="E1693" s="4">
        <v>6</v>
      </c>
      <c r="F1693" s="7">
        <v>16</v>
      </c>
      <c r="G1693" s="3">
        <f t="shared" si="53"/>
        <v>107571.36000000002</v>
      </c>
      <c r="I1693" s="3"/>
      <c r="J1693" s="7"/>
      <c r="K1693" s="11"/>
      <c r="L1693" s="11"/>
      <c r="M1693" s="11"/>
      <c r="N1693" s="7"/>
      <c r="O1693" s="14"/>
      <c r="P1693" s="11"/>
      <c r="Q1693" s="11"/>
      <c r="R1693" s="11"/>
      <c r="S1693" s="11"/>
      <c r="T1693" s="11"/>
      <c r="U1693" s="11"/>
      <c r="V1693" s="7"/>
      <c r="W1693" s="8"/>
      <c r="X1693" s="4"/>
      <c r="Y1693" s="7"/>
      <c r="Z1693" s="3"/>
    </row>
    <row r="1694" spans="1:26" x14ac:dyDescent="0.25">
      <c r="A1694" s="2">
        <v>1694</v>
      </c>
      <c r="B1694">
        <v>7616.6299999999992</v>
      </c>
      <c r="C1694">
        <v>7</v>
      </c>
      <c r="D1694" s="8">
        <f t="shared" si="52"/>
        <v>1088.0899999999999</v>
      </c>
      <c r="E1694" s="4">
        <v>6</v>
      </c>
      <c r="F1694" s="7">
        <v>7</v>
      </c>
      <c r="G1694" s="3">
        <f t="shared" si="53"/>
        <v>45699.779999999992</v>
      </c>
      <c r="I1694" s="3"/>
      <c r="J1694" s="7"/>
      <c r="K1694" s="11"/>
      <c r="L1694" s="7"/>
      <c r="M1694" s="11"/>
      <c r="N1694" s="7"/>
      <c r="O1694" s="14"/>
      <c r="P1694" s="11"/>
      <c r="Q1694" s="11"/>
      <c r="R1694" s="11"/>
      <c r="S1694" s="11"/>
      <c r="T1694" s="11"/>
      <c r="U1694" s="11"/>
      <c r="V1694" s="7"/>
      <c r="W1694" s="8"/>
      <c r="X1694" s="4"/>
      <c r="Y1694" s="7"/>
      <c r="Z1694" s="3"/>
    </row>
    <row r="1695" spans="1:26" x14ac:dyDescent="0.25">
      <c r="A1695" s="2">
        <v>1695</v>
      </c>
      <c r="B1695">
        <v>7504.66</v>
      </c>
      <c r="C1695">
        <v>5</v>
      </c>
      <c r="D1695" s="8">
        <f t="shared" si="52"/>
        <v>1500.932</v>
      </c>
      <c r="E1695" s="4">
        <v>6</v>
      </c>
      <c r="F1695" s="7">
        <v>17</v>
      </c>
      <c r="G1695" s="3">
        <f t="shared" si="53"/>
        <v>153095.06400000001</v>
      </c>
      <c r="I1695" s="3"/>
      <c r="J1695" s="7"/>
      <c r="K1695" s="11"/>
      <c r="L1695" s="11"/>
      <c r="M1695" s="11"/>
      <c r="N1695" s="7"/>
      <c r="O1695" s="14"/>
      <c r="P1695" s="11"/>
      <c r="Q1695" s="11"/>
      <c r="R1695" s="11"/>
      <c r="S1695" s="11"/>
      <c r="T1695" s="11"/>
      <c r="U1695" s="11"/>
      <c r="V1695" s="7"/>
      <c r="W1695" s="8"/>
      <c r="X1695" s="4"/>
      <c r="Y1695" s="7"/>
      <c r="Z1695" s="3"/>
    </row>
    <row r="1696" spans="1:26" x14ac:dyDescent="0.25">
      <c r="A1696" s="2">
        <v>1696</v>
      </c>
      <c r="B1696">
        <v>12254.53</v>
      </c>
      <c r="C1696">
        <v>9</v>
      </c>
      <c r="D1696" s="8">
        <f t="shared" si="52"/>
        <v>1361.6144444444444</v>
      </c>
      <c r="E1696" s="4">
        <v>6</v>
      </c>
      <c r="F1696" s="7">
        <v>4</v>
      </c>
      <c r="G1696" s="3">
        <f t="shared" si="53"/>
        <v>32678.746666666666</v>
      </c>
      <c r="I1696" s="3"/>
      <c r="J1696" s="7"/>
      <c r="K1696" s="11"/>
      <c r="L1696" s="11"/>
      <c r="M1696" s="11"/>
      <c r="N1696" s="7"/>
      <c r="O1696" s="14"/>
      <c r="P1696" s="11"/>
      <c r="Q1696" s="11"/>
      <c r="R1696" s="11"/>
      <c r="S1696" s="11"/>
      <c r="T1696" s="11"/>
      <c r="U1696" s="11"/>
      <c r="V1696" s="7"/>
      <c r="W1696" s="8"/>
      <c r="X1696" s="4"/>
      <c r="Y1696" s="7"/>
      <c r="Z1696" s="3"/>
    </row>
    <row r="1697" spans="1:26" x14ac:dyDescent="0.25">
      <c r="A1697" s="2">
        <v>1697</v>
      </c>
      <c r="B1697">
        <v>6885.1500000000015</v>
      </c>
      <c r="C1697">
        <v>5</v>
      </c>
      <c r="D1697" s="8">
        <f t="shared" si="52"/>
        <v>1377.0300000000002</v>
      </c>
      <c r="E1697" s="4">
        <v>6</v>
      </c>
      <c r="F1697" s="7">
        <v>19</v>
      </c>
      <c r="G1697" s="3">
        <f t="shared" si="53"/>
        <v>156981.42000000001</v>
      </c>
      <c r="I1697" s="3"/>
      <c r="J1697" s="7"/>
      <c r="K1697" s="11"/>
      <c r="L1697" s="11"/>
      <c r="M1697" s="11"/>
      <c r="N1697" s="7"/>
      <c r="O1697" s="14"/>
      <c r="P1697" s="7"/>
      <c r="Q1697" s="11"/>
      <c r="R1697" s="11"/>
      <c r="S1697" s="11"/>
      <c r="T1697" s="11"/>
      <c r="U1697" s="11"/>
      <c r="V1697" s="7"/>
      <c r="W1697" s="8"/>
      <c r="X1697" s="4"/>
      <c r="Y1697" s="7"/>
      <c r="Z1697" s="3"/>
    </row>
    <row r="1698" spans="1:26" x14ac:dyDescent="0.25">
      <c r="A1698" s="2">
        <v>1698</v>
      </c>
      <c r="B1698">
        <v>9039.0400000000009</v>
      </c>
      <c r="C1698">
        <v>8</v>
      </c>
      <c r="D1698" s="8">
        <f t="shared" si="52"/>
        <v>1129.8800000000001</v>
      </c>
      <c r="E1698" s="4">
        <v>6</v>
      </c>
      <c r="F1698" s="7">
        <v>4</v>
      </c>
      <c r="G1698" s="3">
        <f t="shared" si="53"/>
        <v>27117.120000000003</v>
      </c>
      <c r="I1698" s="3"/>
      <c r="J1698" s="7"/>
      <c r="K1698" s="11"/>
      <c r="L1698" s="11"/>
      <c r="M1698" s="11"/>
      <c r="N1698" s="7"/>
      <c r="O1698" s="14"/>
      <c r="P1698" s="11"/>
      <c r="Q1698" s="11"/>
      <c r="R1698" s="11"/>
      <c r="S1698" s="11"/>
      <c r="T1698" s="11"/>
      <c r="U1698" s="11"/>
      <c r="V1698" s="7"/>
      <c r="W1698" s="8"/>
      <c r="X1698" s="4"/>
      <c r="Y1698" s="7"/>
      <c r="Z1698" s="3"/>
    </row>
    <row r="1699" spans="1:26" x14ac:dyDescent="0.25">
      <c r="A1699" s="2">
        <v>1699</v>
      </c>
      <c r="B1699">
        <v>6876.6399999999994</v>
      </c>
      <c r="C1699">
        <v>7</v>
      </c>
      <c r="D1699" s="8">
        <f t="shared" si="52"/>
        <v>982.37714285714276</v>
      </c>
      <c r="E1699" s="4">
        <v>6</v>
      </c>
      <c r="F1699" s="7">
        <v>2</v>
      </c>
      <c r="G1699" s="3">
        <f t="shared" si="53"/>
        <v>11788.525714285714</v>
      </c>
      <c r="I1699" s="3"/>
      <c r="J1699" s="7"/>
      <c r="K1699" s="11"/>
      <c r="L1699" s="11"/>
      <c r="M1699" s="11"/>
      <c r="N1699" s="7"/>
      <c r="O1699" s="14"/>
      <c r="P1699" s="11"/>
      <c r="Q1699" s="11"/>
      <c r="R1699" s="11"/>
      <c r="S1699" s="11"/>
      <c r="T1699" s="11"/>
      <c r="U1699" s="11"/>
      <c r="V1699" s="7"/>
      <c r="W1699" s="8"/>
      <c r="X1699" s="4"/>
      <c r="Y1699" s="7"/>
      <c r="Z1699" s="3"/>
    </row>
    <row r="1700" spans="1:26" x14ac:dyDescent="0.25">
      <c r="A1700" s="2">
        <v>1700</v>
      </c>
      <c r="B1700">
        <v>4957.01</v>
      </c>
      <c r="C1700">
        <v>6</v>
      </c>
      <c r="D1700" s="8">
        <f t="shared" si="52"/>
        <v>826.16833333333341</v>
      </c>
      <c r="E1700" s="4">
        <v>6</v>
      </c>
      <c r="F1700" s="7">
        <v>12</v>
      </c>
      <c r="G1700" s="3">
        <f t="shared" si="53"/>
        <v>59484.12</v>
      </c>
      <c r="I1700" s="3"/>
      <c r="J1700" s="7"/>
      <c r="K1700" s="11"/>
      <c r="L1700" s="11"/>
      <c r="M1700" s="11"/>
      <c r="N1700" s="7"/>
      <c r="O1700" s="14"/>
      <c r="P1700" s="11"/>
      <c r="Q1700" s="11"/>
      <c r="R1700" s="11"/>
      <c r="S1700" s="11"/>
      <c r="T1700" s="11"/>
      <c r="U1700" s="11"/>
      <c r="V1700" s="7"/>
      <c r="W1700" s="8"/>
      <c r="X1700" s="4"/>
      <c r="Y1700" s="7"/>
      <c r="Z1700" s="3"/>
    </row>
    <row r="1701" spans="1:26" x14ac:dyDescent="0.25">
      <c r="A1701" s="2">
        <v>1701</v>
      </c>
      <c r="B1701">
        <v>3664.4100000000008</v>
      </c>
      <c r="C1701">
        <v>5</v>
      </c>
      <c r="D1701" s="8">
        <f t="shared" si="52"/>
        <v>732.88200000000018</v>
      </c>
      <c r="E1701" s="4">
        <v>6</v>
      </c>
      <c r="F1701" s="7">
        <v>18</v>
      </c>
      <c r="G1701" s="3">
        <f t="shared" si="53"/>
        <v>79151.256000000023</v>
      </c>
      <c r="I1701" s="3"/>
      <c r="J1701" s="7"/>
      <c r="K1701" s="11"/>
      <c r="L1701" s="11"/>
      <c r="M1701" s="11"/>
      <c r="N1701" s="7"/>
      <c r="O1701" s="14"/>
      <c r="P1701" s="7"/>
      <c r="Q1701" s="11"/>
      <c r="R1701" s="11"/>
      <c r="S1701" s="11"/>
      <c r="T1701" s="11"/>
      <c r="U1701" s="11"/>
      <c r="V1701" s="7"/>
      <c r="W1701" s="8"/>
      <c r="X1701" s="4"/>
      <c r="Y1701" s="7"/>
      <c r="Z1701" s="3"/>
    </row>
    <row r="1702" spans="1:26" x14ac:dyDescent="0.25">
      <c r="A1702" s="2">
        <v>1702</v>
      </c>
      <c r="B1702">
        <v>5455.5899999999992</v>
      </c>
      <c r="C1702">
        <v>6</v>
      </c>
      <c r="D1702" s="8">
        <f t="shared" si="52"/>
        <v>909.26499999999987</v>
      </c>
      <c r="E1702" s="4">
        <v>6</v>
      </c>
      <c r="F1702" s="7">
        <v>8</v>
      </c>
      <c r="G1702" s="3">
        <f t="shared" si="53"/>
        <v>43644.719999999994</v>
      </c>
      <c r="I1702" s="3"/>
      <c r="J1702" s="7"/>
      <c r="K1702" s="11"/>
      <c r="L1702" s="11"/>
      <c r="M1702" s="11"/>
      <c r="N1702" s="7"/>
      <c r="O1702" s="14"/>
      <c r="P1702" s="11"/>
      <c r="Q1702" s="11"/>
      <c r="R1702" s="11"/>
      <c r="S1702" s="11"/>
      <c r="T1702" s="11"/>
      <c r="U1702" s="11"/>
      <c r="V1702" s="7"/>
      <c r="W1702" s="8"/>
      <c r="X1702" s="4"/>
      <c r="Y1702" s="7"/>
      <c r="Z1702" s="3"/>
    </row>
    <row r="1703" spans="1:26" x14ac:dyDescent="0.25">
      <c r="A1703" s="2">
        <v>1703</v>
      </c>
      <c r="B1703">
        <v>2468.1899999999996</v>
      </c>
      <c r="C1703">
        <v>4</v>
      </c>
      <c r="D1703" s="8">
        <f t="shared" si="52"/>
        <v>617.0474999999999</v>
      </c>
      <c r="E1703" s="4">
        <v>6</v>
      </c>
      <c r="F1703" s="7">
        <v>14</v>
      </c>
      <c r="G1703" s="3">
        <f t="shared" si="53"/>
        <v>51831.989999999991</v>
      </c>
      <c r="I1703" s="3"/>
      <c r="J1703" s="7"/>
      <c r="K1703" s="11"/>
      <c r="L1703" s="11"/>
      <c r="M1703" s="11"/>
      <c r="N1703" s="7"/>
      <c r="O1703" s="14"/>
      <c r="P1703" s="11"/>
      <c r="Q1703" s="11"/>
      <c r="R1703" s="11"/>
      <c r="S1703" s="11"/>
      <c r="T1703" s="11"/>
      <c r="U1703" s="11"/>
      <c r="V1703" s="7"/>
      <c r="W1703" s="8"/>
      <c r="X1703" s="4"/>
      <c r="Y1703" s="7"/>
      <c r="Z1703" s="3"/>
    </row>
    <row r="1704" spans="1:26" x14ac:dyDescent="0.25">
      <c r="A1704" s="2">
        <v>1704</v>
      </c>
      <c r="B1704">
        <v>3009.57</v>
      </c>
      <c r="C1704">
        <v>2</v>
      </c>
      <c r="D1704" s="8">
        <f t="shared" si="52"/>
        <v>1504.7850000000001</v>
      </c>
      <c r="E1704" s="4">
        <v>6</v>
      </c>
      <c r="F1704" s="7">
        <v>17</v>
      </c>
      <c r="G1704" s="3">
        <f t="shared" si="53"/>
        <v>153488.07</v>
      </c>
      <c r="I1704" s="3"/>
      <c r="J1704" s="7"/>
      <c r="K1704" s="11"/>
      <c r="L1704" s="11"/>
      <c r="M1704" s="11"/>
      <c r="N1704" s="7"/>
      <c r="O1704" s="14"/>
      <c r="P1704" s="7"/>
      <c r="Q1704" s="11"/>
      <c r="R1704" s="11"/>
      <c r="S1704" s="11"/>
      <c r="T1704" s="11"/>
      <c r="U1704" s="11"/>
      <c r="V1704" s="7"/>
      <c r="W1704" s="8"/>
      <c r="X1704" s="4"/>
      <c r="Y1704" s="7"/>
      <c r="Z1704" s="3"/>
    </row>
    <row r="1705" spans="1:26" x14ac:dyDescent="0.25">
      <c r="A1705" s="2">
        <v>1705</v>
      </c>
      <c r="B1705">
        <v>5029.5</v>
      </c>
      <c r="C1705">
        <v>4</v>
      </c>
      <c r="D1705" s="8">
        <f t="shared" si="52"/>
        <v>1257.375</v>
      </c>
      <c r="E1705" s="4">
        <v>6</v>
      </c>
      <c r="F1705" s="7">
        <v>17</v>
      </c>
      <c r="G1705" s="3">
        <f t="shared" si="53"/>
        <v>128252.25</v>
      </c>
      <c r="I1705" s="3"/>
      <c r="J1705" s="7"/>
      <c r="K1705" s="11"/>
      <c r="L1705" s="11"/>
      <c r="M1705" s="11"/>
      <c r="N1705" s="7"/>
      <c r="O1705" s="14"/>
      <c r="P1705" s="11"/>
      <c r="Q1705" s="11"/>
      <c r="R1705" s="11"/>
      <c r="S1705" s="11"/>
      <c r="T1705" s="11"/>
      <c r="U1705" s="11"/>
      <c r="V1705" s="7"/>
      <c r="W1705" s="8"/>
      <c r="X1705" s="4"/>
      <c r="Y1705" s="7"/>
      <c r="Z1705" s="3"/>
    </row>
    <row r="1706" spans="1:26" x14ac:dyDescent="0.25">
      <c r="A1706" s="2">
        <v>1706</v>
      </c>
      <c r="B1706">
        <v>9107.39</v>
      </c>
      <c r="C1706">
        <v>8</v>
      </c>
      <c r="D1706" s="8">
        <f t="shared" si="52"/>
        <v>1138.4237499999999</v>
      </c>
      <c r="E1706" s="4">
        <v>6</v>
      </c>
      <c r="F1706" s="7">
        <v>3</v>
      </c>
      <c r="G1706" s="3">
        <f t="shared" si="53"/>
        <v>20491.627499999999</v>
      </c>
      <c r="I1706" s="3"/>
      <c r="J1706" s="7"/>
      <c r="K1706" s="11"/>
      <c r="L1706" s="11"/>
      <c r="M1706" s="11"/>
      <c r="N1706" s="7"/>
      <c r="O1706" s="14"/>
      <c r="P1706" s="11"/>
      <c r="Q1706" s="11"/>
      <c r="R1706" s="11"/>
      <c r="S1706" s="11"/>
      <c r="T1706" s="11"/>
      <c r="U1706" s="11"/>
      <c r="V1706" s="7"/>
      <c r="W1706" s="8"/>
      <c r="X1706" s="4"/>
      <c r="Y1706" s="7"/>
      <c r="Z1706" s="3"/>
    </row>
    <row r="1707" spans="1:26" x14ac:dyDescent="0.25">
      <c r="A1707" s="2">
        <v>1707</v>
      </c>
      <c r="B1707">
        <v>6588.76</v>
      </c>
      <c r="C1707">
        <v>8</v>
      </c>
      <c r="D1707" s="8">
        <f t="shared" si="52"/>
        <v>823.59500000000003</v>
      </c>
      <c r="E1707" s="4">
        <v>6</v>
      </c>
      <c r="F1707" s="7">
        <v>12</v>
      </c>
      <c r="G1707" s="3">
        <f t="shared" si="53"/>
        <v>59298.84</v>
      </c>
      <c r="I1707" s="3"/>
      <c r="J1707" s="7"/>
      <c r="K1707" s="11"/>
      <c r="L1707" s="11"/>
      <c r="M1707" s="11"/>
      <c r="N1707" s="7"/>
      <c r="O1707" s="14"/>
      <c r="P1707" s="11"/>
      <c r="Q1707" s="11"/>
      <c r="R1707" s="11"/>
      <c r="S1707" s="11"/>
      <c r="T1707" s="11"/>
      <c r="U1707" s="11"/>
      <c r="V1707" s="7"/>
      <c r="W1707" s="8"/>
      <c r="X1707" s="4"/>
      <c r="Y1707" s="7"/>
      <c r="Z1707" s="3"/>
    </row>
    <row r="1708" spans="1:26" x14ac:dyDescent="0.25">
      <c r="A1708" s="2">
        <v>1708</v>
      </c>
      <c r="B1708">
        <v>6112.6400000000012</v>
      </c>
      <c r="C1708">
        <v>4</v>
      </c>
      <c r="D1708" s="8">
        <f t="shared" si="52"/>
        <v>1528.1600000000003</v>
      </c>
      <c r="E1708" s="4">
        <v>6</v>
      </c>
      <c r="F1708" s="7">
        <v>9</v>
      </c>
      <c r="G1708" s="3">
        <f t="shared" si="53"/>
        <v>82520.640000000029</v>
      </c>
      <c r="I1708" s="3"/>
      <c r="J1708" s="7"/>
      <c r="K1708" s="11"/>
      <c r="L1708" s="11"/>
      <c r="M1708" s="11"/>
      <c r="N1708" s="7"/>
      <c r="O1708" s="14"/>
      <c r="P1708" s="11"/>
      <c r="Q1708" s="11"/>
      <c r="R1708" s="11"/>
      <c r="S1708" s="11"/>
      <c r="T1708" s="11"/>
      <c r="U1708" s="11"/>
      <c r="V1708" s="7"/>
      <c r="W1708" s="8"/>
      <c r="X1708" s="4"/>
      <c r="Y1708" s="7"/>
      <c r="Z1708" s="3"/>
    </row>
    <row r="1709" spans="1:26" x14ac:dyDescent="0.25">
      <c r="A1709" s="2">
        <v>1709</v>
      </c>
      <c r="B1709">
        <v>5390.71</v>
      </c>
      <c r="C1709">
        <v>5</v>
      </c>
      <c r="D1709" s="8">
        <f t="shared" si="52"/>
        <v>1078.1420000000001</v>
      </c>
      <c r="E1709" s="4">
        <v>6</v>
      </c>
      <c r="F1709" s="7">
        <v>10</v>
      </c>
      <c r="G1709" s="3">
        <f t="shared" si="53"/>
        <v>64688.520000000004</v>
      </c>
      <c r="I1709" s="3"/>
      <c r="J1709" s="7"/>
      <c r="K1709" s="11"/>
      <c r="L1709" s="11"/>
      <c r="M1709" s="11"/>
      <c r="N1709" s="7"/>
      <c r="O1709" s="14"/>
      <c r="P1709" s="7"/>
      <c r="Q1709" s="11"/>
      <c r="R1709" s="11"/>
      <c r="S1709" s="11"/>
      <c r="T1709" s="11"/>
      <c r="U1709" s="11"/>
      <c r="V1709" s="7"/>
      <c r="W1709" s="8"/>
      <c r="X1709" s="4"/>
      <c r="Y1709" s="7"/>
      <c r="Z1709" s="3"/>
    </row>
    <row r="1710" spans="1:26" x14ac:dyDescent="0.25">
      <c r="A1710" s="2">
        <v>1710</v>
      </c>
      <c r="B1710">
        <v>4067.4900000000002</v>
      </c>
      <c r="C1710">
        <v>4</v>
      </c>
      <c r="D1710" s="8">
        <f t="shared" si="52"/>
        <v>1016.8725000000001</v>
      </c>
      <c r="E1710" s="4">
        <v>6</v>
      </c>
      <c r="F1710" s="7">
        <v>7</v>
      </c>
      <c r="G1710" s="3">
        <f t="shared" si="53"/>
        <v>42708.645000000004</v>
      </c>
      <c r="I1710" s="3"/>
      <c r="J1710" s="7"/>
      <c r="K1710" s="11"/>
      <c r="L1710" s="11"/>
      <c r="M1710" s="11"/>
      <c r="N1710" s="7"/>
      <c r="O1710" s="14"/>
      <c r="P1710" s="11"/>
      <c r="Q1710" s="11"/>
      <c r="R1710" s="11"/>
      <c r="S1710" s="11"/>
      <c r="T1710" s="11"/>
      <c r="U1710" s="11"/>
      <c r="V1710" s="7"/>
      <c r="W1710" s="8"/>
      <c r="X1710" s="4"/>
      <c r="Y1710" s="7"/>
      <c r="Z1710" s="3"/>
    </row>
    <row r="1711" spans="1:26" x14ac:dyDescent="0.25">
      <c r="A1711" s="2">
        <v>1711</v>
      </c>
      <c r="B1711">
        <v>6222.56</v>
      </c>
      <c r="C1711">
        <v>7</v>
      </c>
      <c r="D1711" s="8">
        <f t="shared" si="52"/>
        <v>888.93714285714293</v>
      </c>
      <c r="E1711" s="4">
        <v>6</v>
      </c>
      <c r="F1711" s="7">
        <v>20</v>
      </c>
      <c r="G1711" s="3">
        <f t="shared" si="53"/>
        <v>106672.45714285715</v>
      </c>
      <c r="I1711" s="3"/>
      <c r="J1711" s="7"/>
      <c r="K1711" s="11"/>
      <c r="L1711" s="11"/>
      <c r="M1711" s="11"/>
      <c r="N1711" s="7"/>
      <c r="O1711" s="14"/>
      <c r="P1711" s="11"/>
      <c r="Q1711" s="11"/>
      <c r="R1711" s="11"/>
      <c r="S1711" s="11"/>
      <c r="T1711" s="11"/>
      <c r="U1711" s="11"/>
      <c r="V1711" s="7"/>
      <c r="W1711" s="8"/>
      <c r="X1711" s="4"/>
      <c r="Y1711" s="7"/>
      <c r="Z1711" s="3"/>
    </row>
    <row r="1712" spans="1:26" x14ac:dyDescent="0.25">
      <c r="A1712" s="2">
        <v>1712</v>
      </c>
      <c r="B1712">
        <v>1953.53</v>
      </c>
      <c r="C1712">
        <v>2</v>
      </c>
      <c r="D1712" s="8">
        <f t="shared" si="52"/>
        <v>976.76499999999999</v>
      </c>
      <c r="E1712" s="4">
        <v>6</v>
      </c>
      <c r="F1712" s="7">
        <v>6</v>
      </c>
      <c r="G1712" s="3">
        <f t="shared" si="53"/>
        <v>35163.54</v>
      </c>
      <c r="I1712" s="3"/>
      <c r="J1712" s="7"/>
      <c r="K1712" s="11"/>
      <c r="L1712" s="11"/>
      <c r="M1712" s="11"/>
      <c r="N1712" s="7"/>
      <c r="O1712" s="14"/>
      <c r="P1712" s="11"/>
      <c r="Q1712" s="11"/>
      <c r="R1712" s="11"/>
      <c r="S1712" s="11"/>
      <c r="T1712" s="11"/>
      <c r="U1712" s="11"/>
      <c r="V1712" s="7"/>
      <c r="W1712" s="8"/>
      <c r="X1712" s="4"/>
      <c r="Y1712" s="7"/>
      <c r="Z1712" s="3"/>
    </row>
    <row r="1713" spans="1:26" x14ac:dyDescent="0.25">
      <c r="A1713" s="2">
        <v>1713</v>
      </c>
      <c r="B1713">
        <v>9031.89</v>
      </c>
      <c r="C1713">
        <v>7</v>
      </c>
      <c r="D1713" s="8">
        <f t="shared" si="52"/>
        <v>1290.27</v>
      </c>
      <c r="E1713" s="4">
        <v>6</v>
      </c>
      <c r="F1713" s="7">
        <v>17</v>
      </c>
      <c r="G1713" s="3">
        <f t="shared" si="53"/>
        <v>131607.54</v>
      </c>
      <c r="I1713" s="3"/>
      <c r="J1713" s="7"/>
      <c r="K1713" s="11"/>
      <c r="L1713" s="11"/>
      <c r="M1713" s="11"/>
      <c r="N1713" s="7"/>
      <c r="O1713" s="14"/>
      <c r="P1713" s="11"/>
      <c r="Q1713" s="11"/>
      <c r="R1713" s="11"/>
      <c r="S1713" s="11"/>
      <c r="T1713" s="11"/>
      <c r="U1713" s="11"/>
      <c r="V1713" s="7"/>
      <c r="W1713" s="8"/>
      <c r="X1713" s="4"/>
      <c r="Y1713" s="7"/>
      <c r="Z1713" s="3"/>
    </row>
    <row r="1714" spans="1:26" x14ac:dyDescent="0.25">
      <c r="A1714" s="2">
        <v>1714</v>
      </c>
      <c r="B1714">
        <v>5717.15</v>
      </c>
      <c r="C1714">
        <v>6</v>
      </c>
      <c r="D1714" s="8">
        <f t="shared" si="52"/>
        <v>952.85833333333323</v>
      </c>
      <c r="E1714" s="4">
        <v>6</v>
      </c>
      <c r="F1714" s="7">
        <v>7</v>
      </c>
      <c r="G1714" s="3">
        <f t="shared" si="53"/>
        <v>40020.049999999996</v>
      </c>
      <c r="I1714" s="3"/>
      <c r="J1714" s="7"/>
      <c r="K1714" s="11"/>
      <c r="L1714" s="11"/>
      <c r="M1714" s="11"/>
      <c r="N1714" s="7"/>
      <c r="O1714" s="14"/>
      <c r="P1714" s="7"/>
      <c r="Q1714" s="11"/>
      <c r="R1714" s="11"/>
      <c r="S1714" s="11"/>
      <c r="T1714" s="11"/>
      <c r="U1714" s="11"/>
      <c r="V1714" s="7"/>
      <c r="W1714" s="8"/>
      <c r="X1714" s="4"/>
      <c r="Y1714" s="7"/>
      <c r="Z1714" s="3"/>
    </row>
    <row r="1715" spans="1:26" x14ac:dyDescent="0.25">
      <c r="A1715" s="2">
        <v>1715</v>
      </c>
      <c r="B1715">
        <v>2616.3199999999997</v>
      </c>
      <c r="C1715">
        <v>3</v>
      </c>
      <c r="D1715" s="8">
        <f t="shared" si="52"/>
        <v>872.10666666666657</v>
      </c>
      <c r="E1715" s="4">
        <v>6</v>
      </c>
      <c r="F1715" s="7">
        <v>7</v>
      </c>
      <c r="G1715" s="3">
        <f t="shared" si="53"/>
        <v>36628.479999999996</v>
      </c>
      <c r="I1715" s="3"/>
      <c r="J1715" s="7"/>
      <c r="K1715" s="11"/>
      <c r="L1715" s="7"/>
      <c r="M1715" s="11"/>
      <c r="N1715" s="7"/>
      <c r="O1715" s="14"/>
      <c r="P1715" s="11"/>
      <c r="Q1715" s="11"/>
      <c r="R1715" s="11"/>
      <c r="S1715" s="11"/>
      <c r="T1715" s="11"/>
      <c r="U1715" s="11"/>
      <c r="V1715" s="7"/>
      <c r="W1715" s="8"/>
      <c r="X1715" s="4"/>
      <c r="Y1715" s="7"/>
      <c r="Z1715" s="3"/>
    </row>
    <row r="1716" spans="1:26" x14ac:dyDescent="0.25">
      <c r="A1716" s="2">
        <v>1716</v>
      </c>
      <c r="B1716">
        <v>2372.87</v>
      </c>
      <c r="C1716">
        <v>2</v>
      </c>
      <c r="D1716" s="8">
        <f t="shared" si="52"/>
        <v>1186.4349999999999</v>
      </c>
      <c r="E1716" s="4">
        <v>6</v>
      </c>
      <c r="F1716" s="7">
        <v>21</v>
      </c>
      <c r="G1716" s="3">
        <f t="shared" si="53"/>
        <v>149490.81</v>
      </c>
      <c r="I1716" s="3"/>
      <c r="J1716" s="7"/>
      <c r="K1716" s="11"/>
      <c r="L1716" s="11"/>
      <c r="M1716" s="11"/>
      <c r="N1716" s="7"/>
      <c r="O1716" s="14"/>
      <c r="P1716" s="11"/>
      <c r="Q1716" s="11"/>
      <c r="R1716" s="11"/>
      <c r="S1716" s="11"/>
      <c r="T1716" s="11"/>
      <c r="U1716" s="11"/>
      <c r="V1716" s="7"/>
      <c r="W1716" s="8"/>
      <c r="X1716" s="4"/>
      <c r="Y1716" s="7"/>
      <c r="Z1716" s="3"/>
    </row>
    <row r="1717" spans="1:26" x14ac:dyDescent="0.25">
      <c r="A1717" s="2">
        <v>1717</v>
      </c>
      <c r="B1717">
        <v>3349.0299999999997</v>
      </c>
      <c r="C1717">
        <v>4</v>
      </c>
      <c r="D1717" s="8">
        <f t="shared" si="52"/>
        <v>837.25749999999994</v>
      </c>
      <c r="E1717" s="4">
        <v>6</v>
      </c>
      <c r="F1717" s="7">
        <v>4</v>
      </c>
      <c r="G1717" s="3">
        <f t="shared" si="53"/>
        <v>20094.18</v>
      </c>
      <c r="I1717" s="3"/>
      <c r="J1717" s="7"/>
      <c r="K1717" s="11"/>
      <c r="L1717" s="11"/>
      <c r="M1717" s="11"/>
      <c r="N1717" s="7"/>
      <c r="O1717" s="14"/>
      <c r="P1717" s="11"/>
      <c r="Q1717" s="11"/>
      <c r="R1717" s="11"/>
      <c r="S1717" s="11"/>
      <c r="T1717" s="11"/>
      <c r="U1717" s="11"/>
      <c r="V1717" s="7"/>
      <c r="W1717" s="8"/>
      <c r="X1717" s="4"/>
      <c r="Y1717" s="7"/>
      <c r="Z1717" s="3"/>
    </row>
    <row r="1718" spans="1:26" x14ac:dyDescent="0.25">
      <c r="A1718" s="2">
        <v>1718</v>
      </c>
      <c r="B1718">
        <v>4488.2</v>
      </c>
      <c r="C1718">
        <v>5</v>
      </c>
      <c r="D1718" s="8">
        <f t="shared" si="52"/>
        <v>897.64</v>
      </c>
      <c r="E1718" s="4">
        <v>6</v>
      </c>
      <c r="F1718" s="7">
        <v>12</v>
      </c>
      <c r="G1718" s="3">
        <f t="shared" si="53"/>
        <v>64630.080000000002</v>
      </c>
      <c r="I1718" s="3"/>
      <c r="J1718" s="7"/>
      <c r="K1718" s="11"/>
      <c r="L1718" s="11"/>
      <c r="M1718" s="11"/>
      <c r="N1718" s="7"/>
      <c r="O1718" s="14"/>
      <c r="P1718" s="11"/>
      <c r="Q1718" s="11"/>
      <c r="R1718" s="11"/>
      <c r="S1718" s="11"/>
      <c r="T1718" s="11"/>
      <c r="U1718" s="11"/>
      <c r="V1718" s="7"/>
      <c r="W1718" s="8"/>
      <c r="X1718" s="4"/>
      <c r="Y1718" s="7"/>
      <c r="Z1718" s="3"/>
    </row>
    <row r="1719" spans="1:26" x14ac:dyDescent="0.25">
      <c r="A1719" s="2">
        <v>1719</v>
      </c>
      <c r="B1719">
        <v>5061.53</v>
      </c>
      <c r="C1719">
        <v>5</v>
      </c>
      <c r="D1719" s="8">
        <f t="shared" si="52"/>
        <v>1012.3059999999999</v>
      </c>
      <c r="E1719" s="4">
        <v>6</v>
      </c>
      <c r="F1719" s="7">
        <v>5</v>
      </c>
      <c r="G1719" s="3">
        <f t="shared" si="53"/>
        <v>30369.179999999997</v>
      </c>
      <c r="I1719" s="3"/>
      <c r="J1719" s="7"/>
      <c r="K1719" s="11"/>
      <c r="L1719" s="11"/>
      <c r="M1719" s="11"/>
      <c r="N1719" s="7"/>
      <c r="O1719" s="14"/>
      <c r="P1719" s="11"/>
      <c r="Q1719" s="11"/>
      <c r="R1719" s="11"/>
      <c r="S1719" s="11"/>
      <c r="T1719" s="11"/>
      <c r="U1719" s="11"/>
      <c r="V1719" s="7"/>
      <c r="W1719" s="8"/>
      <c r="X1719" s="4"/>
      <c r="Y1719" s="7"/>
      <c r="Z1719" s="3"/>
    </row>
    <row r="1720" spans="1:26" x14ac:dyDescent="0.25">
      <c r="A1720" s="2">
        <v>1720</v>
      </c>
      <c r="B1720">
        <v>5561.49</v>
      </c>
      <c r="C1720">
        <v>5</v>
      </c>
      <c r="D1720" s="8">
        <f t="shared" si="52"/>
        <v>1112.298</v>
      </c>
      <c r="E1720" s="4">
        <v>6</v>
      </c>
      <c r="F1720" s="7">
        <v>6</v>
      </c>
      <c r="G1720" s="3">
        <f t="shared" si="53"/>
        <v>40042.728000000003</v>
      </c>
      <c r="I1720" s="3"/>
      <c r="J1720" s="7"/>
      <c r="K1720" s="11"/>
      <c r="L1720" s="11"/>
      <c r="M1720" s="11"/>
      <c r="N1720" s="7"/>
      <c r="O1720" s="14"/>
      <c r="P1720" s="11"/>
      <c r="Q1720" s="11"/>
      <c r="R1720" s="11"/>
      <c r="S1720" s="11"/>
      <c r="T1720" s="11"/>
      <c r="U1720" s="11"/>
      <c r="V1720" s="7"/>
      <c r="W1720" s="8"/>
      <c r="X1720" s="4"/>
      <c r="Y1720" s="7"/>
      <c r="Z1720" s="3"/>
    </row>
    <row r="1721" spans="1:26" x14ac:dyDescent="0.25">
      <c r="A1721" s="2">
        <v>1721</v>
      </c>
      <c r="B1721">
        <v>8195.2000000000007</v>
      </c>
      <c r="C1721">
        <v>7</v>
      </c>
      <c r="D1721" s="8">
        <f t="shared" si="52"/>
        <v>1170.7428571428572</v>
      </c>
      <c r="E1721" s="4">
        <v>6</v>
      </c>
      <c r="F1721" s="7">
        <v>4</v>
      </c>
      <c r="G1721" s="3">
        <f t="shared" si="53"/>
        <v>28097.828571428574</v>
      </c>
      <c r="I1721" s="3"/>
      <c r="J1721" s="7"/>
      <c r="K1721" s="11"/>
      <c r="L1721" s="11"/>
      <c r="M1721" s="11"/>
      <c r="N1721" s="7"/>
      <c r="O1721" s="14"/>
      <c r="P1721" s="11"/>
      <c r="Q1721" s="11"/>
      <c r="R1721" s="11"/>
      <c r="S1721" s="11"/>
      <c r="T1721" s="11"/>
      <c r="U1721" s="11"/>
      <c r="V1721" s="7"/>
      <c r="W1721" s="8"/>
      <c r="X1721" s="4"/>
      <c r="Y1721" s="7"/>
      <c r="Z1721" s="3"/>
    </row>
    <row r="1722" spans="1:26" x14ac:dyDescent="0.25">
      <c r="A1722" s="2">
        <v>1722</v>
      </c>
      <c r="B1722">
        <v>10751.439999999999</v>
      </c>
      <c r="C1722">
        <v>8</v>
      </c>
      <c r="D1722" s="8">
        <f t="shared" si="52"/>
        <v>1343.9299999999998</v>
      </c>
      <c r="E1722" s="4">
        <v>6</v>
      </c>
      <c r="F1722" s="7">
        <v>18</v>
      </c>
      <c r="G1722" s="3">
        <f t="shared" si="53"/>
        <v>145144.43999999997</v>
      </c>
      <c r="I1722" s="3"/>
      <c r="J1722" s="7"/>
      <c r="K1722" s="11"/>
      <c r="L1722" s="11"/>
      <c r="M1722" s="11"/>
      <c r="N1722" s="7"/>
      <c r="O1722" s="14"/>
      <c r="P1722" s="11"/>
      <c r="Q1722" s="11"/>
      <c r="R1722" s="11"/>
      <c r="S1722" s="11"/>
      <c r="T1722" s="11"/>
      <c r="U1722" s="11"/>
      <c r="V1722" s="7"/>
      <c r="W1722" s="8"/>
      <c r="X1722" s="4"/>
      <c r="Y1722" s="7"/>
      <c r="Z1722" s="3"/>
    </row>
    <row r="1723" spans="1:26" x14ac:dyDescent="0.25">
      <c r="A1723" s="2">
        <v>1723</v>
      </c>
      <c r="B1723">
        <v>4943.21</v>
      </c>
      <c r="C1723">
        <v>5</v>
      </c>
      <c r="D1723" s="8">
        <f t="shared" si="52"/>
        <v>988.64200000000005</v>
      </c>
      <c r="E1723" s="4">
        <v>6</v>
      </c>
      <c r="F1723" s="7">
        <v>13</v>
      </c>
      <c r="G1723" s="3">
        <f t="shared" si="53"/>
        <v>77114.076000000015</v>
      </c>
      <c r="I1723" s="3"/>
      <c r="J1723" s="7"/>
      <c r="K1723" s="11"/>
      <c r="L1723" s="11"/>
      <c r="M1723" s="11"/>
      <c r="N1723" s="7"/>
      <c r="O1723" s="14"/>
      <c r="P1723" s="11"/>
      <c r="Q1723" s="11"/>
      <c r="R1723" s="11"/>
      <c r="S1723" s="11"/>
      <c r="T1723" s="11"/>
      <c r="U1723" s="11"/>
      <c r="V1723" s="7"/>
      <c r="W1723" s="8"/>
      <c r="X1723" s="4"/>
      <c r="Y1723" s="7"/>
      <c r="Z1723" s="3"/>
    </row>
    <row r="1724" spans="1:26" x14ac:dyDescent="0.25">
      <c r="A1724" s="2">
        <v>1724</v>
      </c>
      <c r="B1724">
        <v>2074.23</v>
      </c>
      <c r="C1724">
        <v>4</v>
      </c>
      <c r="D1724" s="8">
        <f t="shared" si="52"/>
        <v>518.5575</v>
      </c>
      <c r="E1724" s="4">
        <v>6</v>
      </c>
      <c r="F1724" s="7">
        <v>14</v>
      </c>
      <c r="G1724" s="3">
        <f t="shared" si="53"/>
        <v>43558.83</v>
      </c>
      <c r="I1724" s="3"/>
      <c r="J1724" s="7"/>
      <c r="K1724" s="11"/>
      <c r="L1724" s="11"/>
      <c r="M1724" s="11"/>
      <c r="N1724" s="7"/>
      <c r="O1724" s="14"/>
      <c r="P1724" s="11"/>
      <c r="Q1724" s="11"/>
      <c r="R1724" s="11"/>
      <c r="S1724" s="11"/>
      <c r="T1724" s="11"/>
      <c r="U1724" s="11"/>
      <c r="V1724" s="7"/>
      <c r="W1724" s="8"/>
      <c r="X1724" s="4"/>
      <c r="Y1724" s="7"/>
      <c r="Z1724" s="3"/>
    </row>
    <row r="1725" spans="1:26" x14ac:dyDescent="0.25">
      <c r="A1725" s="2">
        <v>1725</v>
      </c>
      <c r="B1725">
        <v>10331.589999999998</v>
      </c>
      <c r="C1725">
        <v>7</v>
      </c>
      <c r="D1725" s="8">
        <f t="shared" si="52"/>
        <v>1475.9414285714283</v>
      </c>
      <c r="E1725" s="4">
        <v>6</v>
      </c>
      <c r="F1725" s="7">
        <v>4</v>
      </c>
      <c r="G1725" s="3">
        <f t="shared" si="53"/>
        <v>35422.59428571428</v>
      </c>
      <c r="I1725" s="3"/>
      <c r="J1725" s="7"/>
      <c r="K1725" s="11"/>
      <c r="L1725" s="11"/>
      <c r="M1725" s="11"/>
      <c r="N1725" s="7"/>
      <c r="O1725" s="14"/>
      <c r="P1725" s="11"/>
      <c r="Q1725" s="11"/>
      <c r="R1725" s="11"/>
      <c r="S1725" s="11"/>
      <c r="T1725" s="11"/>
      <c r="U1725" s="11"/>
      <c r="V1725" s="7"/>
      <c r="W1725" s="8"/>
      <c r="X1725" s="4"/>
      <c r="Y1725" s="7"/>
      <c r="Z1725" s="3"/>
    </row>
    <row r="1726" spans="1:26" x14ac:dyDescent="0.25">
      <c r="A1726" s="2">
        <v>1726</v>
      </c>
      <c r="B1726">
        <v>8748.93</v>
      </c>
      <c r="C1726">
        <v>6</v>
      </c>
      <c r="D1726" s="8">
        <f t="shared" si="52"/>
        <v>1458.155</v>
      </c>
      <c r="E1726" s="4">
        <v>6</v>
      </c>
      <c r="F1726" s="7">
        <v>7</v>
      </c>
      <c r="G1726" s="3">
        <f t="shared" si="53"/>
        <v>61242.51</v>
      </c>
      <c r="I1726" s="3"/>
      <c r="J1726" s="7"/>
      <c r="K1726" s="11"/>
      <c r="L1726" s="11"/>
      <c r="M1726" s="11"/>
      <c r="N1726" s="7"/>
      <c r="O1726" s="14"/>
      <c r="P1726" s="11"/>
      <c r="Q1726" s="11"/>
      <c r="R1726" s="11"/>
      <c r="S1726" s="11"/>
      <c r="T1726" s="11"/>
      <c r="U1726" s="11"/>
      <c r="V1726" s="7"/>
      <c r="W1726" s="8"/>
      <c r="X1726" s="4"/>
      <c r="Y1726" s="7"/>
      <c r="Z1726" s="3"/>
    </row>
    <row r="1727" spans="1:26" x14ac:dyDescent="0.25">
      <c r="A1727" s="2">
        <v>1727</v>
      </c>
      <c r="B1727">
        <v>7397.04</v>
      </c>
      <c r="C1727">
        <v>7</v>
      </c>
      <c r="D1727" s="8">
        <f t="shared" si="52"/>
        <v>1056.72</v>
      </c>
      <c r="E1727" s="4">
        <v>6</v>
      </c>
      <c r="F1727" s="7">
        <v>4</v>
      </c>
      <c r="G1727" s="3">
        <f t="shared" si="53"/>
        <v>25361.279999999999</v>
      </c>
      <c r="I1727" s="3"/>
      <c r="J1727" s="7"/>
      <c r="K1727" s="11"/>
      <c r="L1727" s="11"/>
      <c r="M1727" s="11"/>
      <c r="N1727" s="7"/>
      <c r="O1727" s="14"/>
      <c r="P1727" s="11"/>
      <c r="Q1727" s="11"/>
      <c r="R1727" s="11"/>
      <c r="S1727" s="11"/>
      <c r="T1727" s="11"/>
      <c r="U1727" s="11"/>
      <c r="V1727" s="7"/>
      <c r="W1727" s="8"/>
      <c r="X1727" s="4"/>
      <c r="Y1727" s="7"/>
      <c r="Z1727" s="3"/>
    </row>
    <row r="1728" spans="1:26" x14ac:dyDescent="0.25">
      <c r="A1728" s="2">
        <v>1728</v>
      </c>
      <c r="B1728">
        <v>7811.5999999999995</v>
      </c>
      <c r="C1728">
        <v>6</v>
      </c>
      <c r="D1728" s="8">
        <f t="shared" si="52"/>
        <v>1301.9333333333332</v>
      </c>
      <c r="E1728" s="4">
        <v>6</v>
      </c>
      <c r="F1728" s="7">
        <v>16</v>
      </c>
      <c r="G1728" s="3">
        <f t="shared" si="53"/>
        <v>124985.59999999998</v>
      </c>
      <c r="I1728" s="3"/>
      <c r="J1728" s="7"/>
      <c r="K1728" s="11"/>
      <c r="L1728" s="11"/>
      <c r="M1728" s="11"/>
      <c r="N1728" s="7"/>
      <c r="O1728" s="14"/>
      <c r="P1728" s="11"/>
      <c r="Q1728" s="11"/>
      <c r="R1728" s="11"/>
      <c r="S1728" s="11"/>
      <c r="T1728" s="11"/>
      <c r="U1728" s="11"/>
      <c r="V1728" s="7"/>
      <c r="W1728" s="8"/>
      <c r="X1728" s="4"/>
      <c r="Y1728" s="7"/>
      <c r="Z1728" s="3"/>
    </row>
    <row r="1729" spans="1:26" x14ac:dyDescent="0.25">
      <c r="A1729" s="2">
        <v>1729</v>
      </c>
      <c r="B1729">
        <v>4397.5</v>
      </c>
      <c r="C1729">
        <v>6</v>
      </c>
      <c r="D1729" s="8">
        <f t="shared" si="52"/>
        <v>732.91666666666663</v>
      </c>
      <c r="E1729" s="4">
        <v>6</v>
      </c>
      <c r="F1729" s="7">
        <v>11</v>
      </c>
      <c r="G1729" s="3">
        <f t="shared" si="53"/>
        <v>48372.5</v>
      </c>
      <c r="I1729" s="3"/>
      <c r="J1729" s="7"/>
      <c r="K1729" s="11"/>
      <c r="L1729" s="11"/>
      <c r="M1729" s="11"/>
      <c r="N1729" s="7"/>
      <c r="O1729" s="14"/>
      <c r="P1729" s="11"/>
      <c r="Q1729" s="11"/>
      <c r="R1729" s="11"/>
      <c r="S1729" s="11"/>
      <c r="T1729" s="11"/>
      <c r="U1729" s="11"/>
      <c r="V1729" s="7"/>
      <c r="W1729" s="8"/>
      <c r="X1729" s="4"/>
      <c r="Y1729" s="7"/>
      <c r="Z1729" s="3"/>
    </row>
    <row r="1730" spans="1:26" x14ac:dyDescent="0.25">
      <c r="A1730" s="2">
        <v>1730</v>
      </c>
      <c r="B1730">
        <v>3121.3</v>
      </c>
      <c r="C1730">
        <v>3</v>
      </c>
      <c r="D1730" s="8">
        <f t="shared" si="52"/>
        <v>1040.4333333333334</v>
      </c>
      <c r="E1730" s="4">
        <v>6</v>
      </c>
      <c r="F1730" s="7">
        <v>6</v>
      </c>
      <c r="G1730" s="3">
        <f t="shared" si="53"/>
        <v>37455.600000000006</v>
      </c>
      <c r="I1730" s="3"/>
      <c r="J1730" s="7"/>
      <c r="K1730" s="11"/>
      <c r="L1730" s="7"/>
      <c r="M1730" s="11"/>
      <c r="N1730" s="7"/>
      <c r="O1730" s="14"/>
      <c r="P1730" s="11"/>
      <c r="Q1730" s="11"/>
      <c r="R1730" s="11"/>
      <c r="S1730" s="11"/>
      <c r="T1730" s="11"/>
      <c r="U1730" s="11"/>
      <c r="V1730" s="7"/>
      <c r="W1730" s="8"/>
      <c r="X1730" s="4"/>
      <c r="Y1730" s="7"/>
      <c r="Z1730" s="3"/>
    </row>
    <row r="1731" spans="1:26" x14ac:dyDescent="0.25">
      <c r="A1731" s="2">
        <v>1731</v>
      </c>
      <c r="B1731">
        <v>8015.92</v>
      </c>
      <c r="C1731">
        <v>11</v>
      </c>
      <c r="D1731" s="8">
        <f t="shared" si="52"/>
        <v>728.72</v>
      </c>
      <c r="E1731" s="4">
        <v>6</v>
      </c>
      <c r="F1731" s="7">
        <v>22</v>
      </c>
      <c r="G1731" s="3">
        <f t="shared" si="53"/>
        <v>96191.039999999994</v>
      </c>
      <c r="I1731" s="3"/>
      <c r="J1731" s="7"/>
      <c r="K1731" s="11"/>
      <c r="L1731" s="11"/>
      <c r="M1731" s="11"/>
      <c r="N1731" s="7"/>
      <c r="O1731" s="14"/>
      <c r="P1731" s="11"/>
      <c r="Q1731" s="11"/>
      <c r="R1731" s="11"/>
      <c r="S1731" s="11"/>
      <c r="T1731" s="11"/>
      <c r="U1731" s="11"/>
      <c r="V1731" s="7"/>
      <c r="W1731" s="8"/>
      <c r="X1731" s="4"/>
      <c r="Y1731" s="7"/>
      <c r="Z1731" s="3"/>
    </row>
    <row r="1732" spans="1:26" x14ac:dyDescent="0.25">
      <c r="A1732" s="2">
        <v>1732</v>
      </c>
      <c r="B1732">
        <v>4804.96</v>
      </c>
      <c r="C1732">
        <v>5</v>
      </c>
      <c r="D1732" s="8">
        <f t="shared" si="52"/>
        <v>960.99199999999996</v>
      </c>
      <c r="E1732" s="4">
        <v>6</v>
      </c>
      <c r="F1732" s="7">
        <v>7</v>
      </c>
      <c r="G1732" s="3">
        <f t="shared" si="53"/>
        <v>40361.663999999997</v>
      </c>
      <c r="I1732" s="3"/>
      <c r="J1732" s="7"/>
      <c r="K1732" s="11"/>
      <c r="L1732" s="11"/>
      <c r="M1732" s="11"/>
      <c r="N1732" s="7"/>
      <c r="O1732" s="14"/>
      <c r="P1732" s="11"/>
      <c r="Q1732" s="11"/>
      <c r="R1732" s="11"/>
      <c r="S1732" s="11"/>
      <c r="T1732" s="11"/>
      <c r="U1732" s="11"/>
      <c r="V1732" s="7"/>
      <c r="W1732" s="8"/>
      <c r="X1732" s="4"/>
      <c r="Y1732" s="7"/>
      <c r="Z1732" s="3"/>
    </row>
    <row r="1733" spans="1:26" x14ac:dyDescent="0.25">
      <c r="A1733" s="2">
        <v>1733</v>
      </c>
      <c r="B1733">
        <v>4933.33</v>
      </c>
      <c r="C1733">
        <v>5</v>
      </c>
      <c r="D1733" s="8">
        <f t="shared" ref="D1733:D1796" si="54">B1733/C1733</f>
        <v>986.66599999999994</v>
      </c>
      <c r="E1733" s="4">
        <v>6</v>
      </c>
      <c r="F1733" s="7">
        <v>20</v>
      </c>
      <c r="G1733" s="3">
        <f t="shared" ref="G1733:G1796" si="55">(D1733*E1733)*F1733</f>
        <v>118399.91999999998</v>
      </c>
      <c r="I1733" s="3"/>
      <c r="J1733" s="7"/>
      <c r="K1733" s="11"/>
      <c r="L1733" s="11"/>
      <c r="M1733" s="11"/>
      <c r="N1733" s="7"/>
      <c r="O1733" s="14"/>
      <c r="P1733" s="11"/>
      <c r="Q1733" s="11"/>
      <c r="R1733" s="11"/>
      <c r="S1733" s="11"/>
      <c r="T1733" s="11"/>
      <c r="U1733" s="11"/>
      <c r="V1733" s="7"/>
      <c r="W1733" s="8"/>
      <c r="X1733" s="4"/>
      <c r="Y1733" s="7"/>
      <c r="Z1733" s="3"/>
    </row>
    <row r="1734" spans="1:26" x14ac:dyDescent="0.25">
      <c r="A1734" s="2">
        <v>1734</v>
      </c>
      <c r="B1734">
        <v>1998.5900000000001</v>
      </c>
      <c r="C1734">
        <v>2</v>
      </c>
      <c r="D1734" s="8">
        <f t="shared" si="54"/>
        <v>999.29500000000007</v>
      </c>
      <c r="E1734" s="4">
        <v>6</v>
      </c>
      <c r="F1734" s="7">
        <v>19</v>
      </c>
      <c r="G1734" s="3">
        <f t="shared" si="55"/>
        <v>113919.63</v>
      </c>
      <c r="I1734" s="3"/>
      <c r="J1734" s="7"/>
      <c r="K1734" s="11"/>
      <c r="L1734" s="11"/>
      <c r="M1734" s="11"/>
      <c r="N1734" s="7"/>
      <c r="O1734" s="14"/>
      <c r="P1734" s="11"/>
      <c r="Q1734" s="11"/>
      <c r="R1734" s="11"/>
      <c r="S1734" s="11"/>
      <c r="T1734" s="11"/>
      <c r="U1734" s="11"/>
      <c r="V1734" s="7"/>
      <c r="W1734" s="8"/>
      <c r="X1734" s="4"/>
      <c r="Y1734" s="7"/>
      <c r="Z1734" s="3"/>
    </row>
    <row r="1735" spans="1:26" x14ac:dyDescent="0.25">
      <c r="A1735" s="2">
        <v>1735</v>
      </c>
      <c r="B1735">
        <v>4446.8100000000004</v>
      </c>
      <c r="C1735">
        <v>4</v>
      </c>
      <c r="D1735" s="8">
        <f t="shared" si="54"/>
        <v>1111.7025000000001</v>
      </c>
      <c r="E1735" s="4">
        <v>6</v>
      </c>
      <c r="F1735" s="7">
        <v>10</v>
      </c>
      <c r="G1735" s="3">
        <f t="shared" si="55"/>
        <v>66702.149999999994</v>
      </c>
      <c r="I1735" s="3"/>
      <c r="J1735" s="7"/>
      <c r="K1735" s="11"/>
      <c r="L1735" s="11"/>
      <c r="M1735" s="11"/>
      <c r="N1735" s="7"/>
      <c r="O1735" s="14"/>
      <c r="P1735" s="11"/>
      <c r="Q1735" s="11"/>
      <c r="R1735" s="11"/>
      <c r="S1735" s="11"/>
      <c r="T1735" s="11"/>
      <c r="U1735" s="11"/>
      <c r="V1735" s="7"/>
      <c r="W1735" s="8"/>
      <c r="X1735" s="4"/>
      <c r="Y1735" s="7"/>
      <c r="Z1735" s="3"/>
    </row>
    <row r="1736" spans="1:26" x14ac:dyDescent="0.25">
      <c r="A1736" s="2">
        <v>1736</v>
      </c>
      <c r="B1736">
        <v>8725.86</v>
      </c>
      <c r="C1736">
        <v>6</v>
      </c>
      <c r="D1736" s="8">
        <f t="shared" si="54"/>
        <v>1454.3100000000002</v>
      </c>
      <c r="E1736" s="4">
        <v>6</v>
      </c>
      <c r="F1736" s="7">
        <v>20</v>
      </c>
      <c r="G1736" s="3">
        <f t="shared" si="55"/>
        <v>174517.2</v>
      </c>
      <c r="I1736" s="3"/>
      <c r="J1736" s="7"/>
      <c r="K1736" s="11"/>
      <c r="L1736" s="11"/>
      <c r="M1736" s="11"/>
      <c r="N1736" s="7"/>
      <c r="O1736" s="14"/>
      <c r="P1736" s="11"/>
      <c r="Q1736" s="11"/>
      <c r="R1736" s="11"/>
      <c r="S1736" s="11"/>
      <c r="T1736" s="11"/>
      <c r="U1736" s="11"/>
      <c r="V1736" s="7"/>
      <c r="W1736" s="8"/>
      <c r="X1736" s="4"/>
      <c r="Y1736" s="7"/>
      <c r="Z1736" s="3"/>
    </row>
    <row r="1737" spans="1:26" x14ac:dyDescent="0.25">
      <c r="A1737" s="2">
        <v>1737</v>
      </c>
      <c r="B1737">
        <v>4477.58</v>
      </c>
      <c r="C1737">
        <v>3</v>
      </c>
      <c r="D1737" s="8">
        <f t="shared" si="54"/>
        <v>1492.5266666666666</v>
      </c>
      <c r="E1737" s="4">
        <v>6</v>
      </c>
      <c r="F1737" s="7">
        <v>11</v>
      </c>
      <c r="G1737" s="3">
        <f t="shared" si="55"/>
        <v>98506.76</v>
      </c>
      <c r="I1737" s="3"/>
      <c r="J1737" s="7"/>
      <c r="K1737" s="11"/>
      <c r="L1737" s="11"/>
      <c r="M1737" s="11"/>
      <c r="N1737" s="7"/>
      <c r="O1737" s="14"/>
      <c r="P1737" s="11"/>
      <c r="Q1737" s="11"/>
      <c r="R1737" s="11"/>
      <c r="S1737" s="11"/>
      <c r="T1737" s="11"/>
      <c r="U1737" s="11"/>
      <c r="V1737" s="7"/>
      <c r="W1737" s="8"/>
      <c r="X1737" s="4"/>
      <c r="Y1737" s="7"/>
      <c r="Z1737" s="3"/>
    </row>
    <row r="1738" spans="1:26" x14ac:dyDescent="0.25">
      <c r="A1738" s="2">
        <v>1738</v>
      </c>
      <c r="B1738">
        <v>2808.24</v>
      </c>
      <c r="C1738">
        <v>4</v>
      </c>
      <c r="D1738" s="8">
        <f t="shared" si="54"/>
        <v>702.06</v>
      </c>
      <c r="E1738" s="4">
        <v>6</v>
      </c>
      <c r="F1738" s="7">
        <v>8</v>
      </c>
      <c r="G1738" s="3">
        <f t="shared" si="55"/>
        <v>33698.879999999997</v>
      </c>
      <c r="I1738" s="3"/>
      <c r="J1738" s="7"/>
      <c r="K1738" s="11"/>
      <c r="L1738" s="11"/>
      <c r="M1738" s="11"/>
      <c r="N1738" s="7"/>
      <c r="O1738" s="14"/>
      <c r="P1738" s="11"/>
      <c r="Q1738" s="11"/>
      <c r="R1738" s="11"/>
      <c r="S1738" s="11"/>
      <c r="T1738" s="11"/>
      <c r="U1738" s="11"/>
      <c r="V1738" s="7"/>
      <c r="W1738" s="8"/>
      <c r="X1738" s="4"/>
      <c r="Y1738" s="7"/>
      <c r="Z1738" s="3"/>
    </row>
    <row r="1739" spans="1:26" x14ac:dyDescent="0.25">
      <c r="A1739" s="2">
        <v>1739</v>
      </c>
      <c r="B1739">
        <v>4215.17</v>
      </c>
      <c r="C1739">
        <v>4</v>
      </c>
      <c r="D1739" s="8">
        <f t="shared" si="54"/>
        <v>1053.7925</v>
      </c>
      <c r="E1739" s="4">
        <v>6</v>
      </c>
      <c r="F1739" s="7">
        <v>4</v>
      </c>
      <c r="G1739" s="3">
        <f t="shared" si="55"/>
        <v>25291.02</v>
      </c>
      <c r="I1739" s="3"/>
      <c r="J1739" s="7"/>
      <c r="K1739" s="11"/>
      <c r="L1739" s="11"/>
      <c r="M1739" s="11"/>
      <c r="N1739" s="7"/>
      <c r="O1739" s="14"/>
      <c r="P1739" s="11"/>
      <c r="Q1739" s="11"/>
      <c r="R1739" s="11"/>
      <c r="S1739" s="11"/>
      <c r="T1739" s="11"/>
      <c r="U1739" s="11"/>
      <c r="V1739" s="7"/>
      <c r="W1739" s="8"/>
      <c r="X1739" s="4"/>
      <c r="Y1739" s="7"/>
      <c r="Z1739" s="3"/>
    </row>
    <row r="1740" spans="1:26" x14ac:dyDescent="0.25">
      <c r="A1740" s="2">
        <v>1740</v>
      </c>
      <c r="B1740">
        <v>9327.380000000001</v>
      </c>
      <c r="C1740">
        <v>8</v>
      </c>
      <c r="D1740" s="8">
        <f t="shared" si="54"/>
        <v>1165.9225000000001</v>
      </c>
      <c r="E1740" s="4">
        <v>6</v>
      </c>
      <c r="F1740" s="7">
        <v>13</v>
      </c>
      <c r="G1740" s="3">
        <f t="shared" si="55"/>
        <v>90941.955000000016</v>
      </c>
      <c r="I1740" s="3"/>
      <c r="J1740" s="7"/>
      <c r="K1740" s="11"/>
      <c r="L1740" s="11"/>
      <c r="M1740" s="11"/>
      <c r="N1740" s="7"/>
      <c r="O1740" s="14"/>
      <c r="P1740" s="11"/>
      <c r="Q1740" s="11"/>
      <c r="R1740" s="11"/>
      <c r="S1740" s="11"/>
      <c r="T1740" s="11"/>
      <c r="U1740" s="11"/>
      <c r="V1740" s="7"/>
      <c r="W1740" s="8"/>
      <c r="X1740" s="4"/>
      <c r="Y1740" s="7"/>
      <c r="Z1740" s="3"/>
    </row>
    <row r="1741" spans="1:26" x14ac:dyDescent="0.25">
      <c r="A1741" s="2">
        <v>1741</v>
      </c>
      <c r="B1741">
        <v>4261.62</v>
      </c>
      <c r="C1741">
        <v>3</v>
      </c>
      <c r="D1741" s="8">
        <f t="shared" si="54"/>
        <v>1420.54</v>
      </c>
      <c r="E1741" s="4">
        <v>6</v>
      </c>
      <c r="F1741" s="7">
        <v>14</v>
      </c>
      <c r="G1741" s="3">
        <f t="shared" si="55"/>
        <v>119325.36</v>
      </c>
      <c r="I1741" s="3"/>
      <c r="J1741" s="7"/>
      <c r="K1741" s="11"/>
      <c r="L1741" s="11"/>
      <c r="M1741" s="11"/>
      <c r="N1741" s="7"/>
      <c r="O1741" s="14"/>
      <c r="P1741" s="11"/>
      <c r="Q1741" s="11"/>
      <c r="R1741" s="11"/>
      <c r="S1741" s="11"/>
      <c r="T1741" s="11"/>
      <c r="U1741" s="11"/>
      <c r="V1741" s="7"/>
      <c r="W1741" s="8"/>
      <c r="X1741" s="4"/>
      <c r="Y1741" s="7"/>
      <c r="Z1741" s="3"/>
    </row>
    <row r="1742" spans="1:26" x14ac:dyDescent="0.25">
      <c r="A1742" s="2">
        <v>1742</v>
      </c>
      <c r="B1742">
        <v>7168.48</v>
      </c>
      <c r="C1742">
        <v>6</v>
      </c>
      <c r="D1742" s="8">
        <f t="shared" si="54"/>
        <v>1194.7466666666667</v>
      </c>
      <c r="E1742" s="4">
        <v>6</v>
      </c>
      <c r="F1742" s="7">
        <v>7</v>
      </c>
      <c r="G1742" s="3">
        <f t="shared" si="55"/>
        <v>50179.360000000001</v>
      </c>
      <c r="I1742" s="3"/>
      <c r="J1742" s="7"/>
      <c r="K1742" s="11"/>
      <c r="L1742" s="11"/>
      <c r="M1742" s="11"/>
      <c r="N1742" s="7"/>
      <c r="O1742" s="14"/>
      <c r="P1742" s="11"/>
      <c r="Q1742" s="11"/>
      <c r="R1742" s="11"/>
      <c r="S1742" s="11"/>
      <c r="T1742" s="11"/>
      <c r="U1742" s="11"/>
      <c r="V1742" s="7"/>
      <c r="W1742" s="8"/>
      <c r="X1742" s="4"/>
      <c r="Y1742" s="7"/>
      <c r="Z1742" s="3"/>
    </row>
    <row r="1743" spans="1:26" x14ac:dyDescent="0.25">
      <c r="A1743" s="2">
        <v>1743</v>
      </c>
      <c r="B1743">
        <v>8615.7300000000014</v>
      </c>
      <c r="C1743">
        <v>7</v>
      </c>
      <c r="D1743" s="8">
        <f t="shared" si="54"/>
        <v>1230.8185714285717</v>
      </c>
      <c r="E1743" s="4">
        <v>6</v>
      </c>
      <c r="F1743" s="7" t="s">
        <v>5</v>
      </c>
      <c r="G1743" s="3" t="e">
        <f t="shared" si="55"/>
        <v>#VALUE!</v>
      </c>
      <c r="I1743" s="3"/>
      <c r="J1743" s="7"/>
      <c r="K1743" s="11"/>
      <c r="L1743" s="11"/>
      <c r="M1743" s="11"/>
      <c r="N1743" s="7"/>
      <c r="O1743" s="7"/>
      <c r="P1743" s="11"/>
      <c r="Q1743" s="11"/>
      <c r="R1743" s="11"/>
      <c r="S1743" s="11"/>
      <c r="T1743" s="11"/>
      <c r="U1743" s="11"/>
      <c r="V1743" s="7"/>
      <c r="W1743" s="8"/>
      <c r="X1743" s="4"/>
      <c r="Y1743" s="7"/>
      <c r="Z1743" s="3"/>
    </row>
    <row r="1744" spans="1:26" x14ac:dyDescent="0.25">
      <c r="A1744" s="2">
        <v>1744</v>
      </c>
      <c r="B1744">
        <v>1889.09</v>
      </c>
      <c r="C1744">
        <v>3</v>
      </c>
      <c r="D1744" s="8">
        <f t="shared" si="54"/>
        <v>629.6966666666666</v>
      </c>
      <c r="E1744" s="4">
        <v>6</v>
      </c>
      <c r="F1744" s="7">
        <v>3</v>
      </c>
      <c r="G1744" s="3">
        <f t="shared" si="55"/>
        <v>11334.539999999997</v>
      </c>
      <c r="I1744" s="3"/>
      <c r="J1744" s="7"/>
      <c r="K1744" s="11"/>
      <c r="L1744" s="11"/>
      <c r="M1744" s="11"/>
      <c r="N1744" s="7"/>
      <c r="O1744" s="14"/>
      <c r="P1744" s="11"/>
      <c r="Q1744" s="11"/>
      <c r="R1744" s="11"/>
      <c r="S1744" s="11"/>
      <c r="T1744" s="11"/>
      <c r="U1744" s="11"/>
      <c r="V1744" s="7"/>
      <c r="W1744" s="8"/>
      <c r="X1744" s="4"/>
      <c r="Y1744" s="7"/>
      <c r="Z1744" s="3"/>
    </row>
    <row r="1745" spans="1:26" x14ac:dyDescent="0.25">
      <c r="A1745" s="2">
        <v>1745</v>
      </c>
      <c r="B1745">
        <v>10025.74</v>
      </c>
      <c r="C1745">
        <v>12</v>
      </c>
      <c r="D1745" s="8">
        <f t="shared" si="54"/>
        <v>835.47833333333335</v>
      </c>
      <c r="E1745" s="4">
        <v>6</v>
      </c>
      <c r="F1745" s="7">
        <v>13</v>
      </c>
      <c r="G1745" s="3">
        <f t="shared" si="55"/>
        <v>65167.31</v>
      </c>
      <c r="I1745" s="3"/>
      <c r="J1745" s="7"/>
      <c r="K1745" s="11"/>
      <c r="L1745" s="11"/>
      <c r="M1745" s="11"/>
      <c r="N1745" s="7"/>
      <c r="O1745" s="14"/>
      <c r="P1745" s="11"/>
      <c r="Q1745" s="11"/>
      <c r="R1745" s="11"/>
      <c r="S1745" s="11"/>
      <c r="T1745" s="11"/>
      <c r="U1745" s="11"/>
      <c r="V1745" s="7"/>
      <c r="W1745" s="8"/>
      <c r="X1745" s="4"/>
      <c r="Y1745" s="7"/>
      <c r="Z1745" s="3"/>
    </row>
    <row r="1746" spans="1:26" x14ac:dyDescent="0.25">
      <c r="A1746" s="2">
        <v>1746</v>
      </c>
      <c r="B1746">
        <v>8448.2100000000009</v>
      </c>
      <c r="C1746">
        <v>6</v>
      </c>
      <c r="D1746" s="8">
        <f t="shared" si="54"/>
        <v>1408.0350000000001</v>
      </c>
      <c r="E1746" s="4">
        <v>6</v>
      </c>
      <c r="F1746" s="7">
        <v>8</v>
      </c>
      <c r="G1746" s="3">
        <f t="shared" si="55"/>
        <v>67585.680000000008</v>
      </c>
      <c r="I1746" s="3"/>
      <c r="J1746" s="7"/>
      <c r="K1746" s="11"/>
      <c r="L1746" s="11"/>
      <c r="M1746" s="11"/>
      <c r="N1746" s="7"/>
      <c r="O1746" s="14"/>
      <c r="P1746" s="11"/>
      <c r="Q1746" s="11"/>
      <c r="R1746" s="11"/>
      <c r="S1746" s="11"/>
      <c r="T1746" s="11"/>
      <c r="U1746" s="11"/>
      <c r="V1746" s="7"/>
      <c r="W1746" s="8"/>
      <c r="X1746" s="4"/>
      <c r="Y1746" s="7"/>
      <c r="Z1746" s="3"/>
    </row>
    <row r="1747" spans="1:26" x14ac:dyDescent="0.25">
      <c r="A1747" s="2">
        <v>1747</v>
      </c>
      <c r="B1747">
        <v>2839.33</v>
      </c>
      <c r="C1747">
        <v>4</v>
      </c>
      <c r="D1747" s="8">
        <f t="shared" si="54"/>
        <v>709.83249999999998</v>
      </c>
      <c r="E1747" s="4">
        <v>6</v>
      </c>
      <c r="F1747" s="7">
        <v>12</v>
      </c>
      <c r="G1747" s="3">
        <f t="shared" si="55"/>
        <v>51107.94</v>
      </c>
      <c r="I1747" s="3"/>
      <c r="J1747" s="7"/>
      <c r="K1747" s="11"/>
      <c r="L1747" s="11"/>
      <c r="M1747" s="11"/>
      <c r="N1747" s="7"/>
      <c r="O1747" s="14"/>
      <c r="P1747" s="11"/>
      <c r="Q1747" s="11"/>
      <c r="R1747" s="11"/>
      <c r="S1747" s="11"/>
      <c r="T1747" s="11"/>
      <c r="U1747" s="11"/>
      <c r="V1747" s="7"/>
      <c r="W1747" s="8"/>
      <c r="X1747" s="4"/>
      <c r="Y1747" s="7"/>
      <c r="Z1747" s="3"/>
    </row>
    <row r="1748" spans="1:26" x14ac:dyDescent="0.25">
      <c r="A1748" s="2">
        <v>1748</v>
      </c>
      <c r="B1748">
        <v>11012.260000000002</v>
      </c>
      <c r="C1748">
        <v>10</v>
      </c>
      <c r="D1748" s="8">
        <f t="shared" si="54"/>
        <v>1101.2260000000001</v>
      </c>
      <c r="E1748" s="4">
        <v>6</v>
      </c>
      <c r="F1748" s="7">
        <v>6</v>
      </c>
      <c r="G1748" s="3">
        <f t="shared" si="55"/>
        <v>39644.136000000006</v>
      </c>
      <c r="I1748" s="3"/>
      <c r="J1748" s="7"/>
      <c r="K1748" s="11"/>
      <c r="L1748" s="11"/>
      <c r="M1748" s="11"/>
      <c r="N1748" s="7"/>
      <c r="O1748" s="14"/>
      <c r="P1748" s="11"/>
      <c r="Q1748" s="11"/>
      <c r="R1748" s="11"/>
      <c r="S1748" s="11"/>
      <c r="T1748" s="11"/>
      <c r="U1748" s="11"/>
      <c r="V1748" s="7"/>
      <c r="W1748" s="8"/>
      <c r="X1748" s="4"/>
      <c r="Y1748" s="7"/>
      <c r="Z1748" s="3"/>
    </row>
    <row r="1749" spans="1:26" x14ac:dyDescent="0.25">
      <c r="A1749" s="2">
        <v>1749</v>
      </c>
      <c r="B1749">
        <v>3909.98</v>
      </c>
      <c r="C1749">
        <v>3</v>
      </c>
      <c r="D1749" s="8">
        <f t="shared" si="54"/>
        <v>1303.3266666666666</v>
      </c>
      <c r="E1749" s="4">
        <v>6</v>
      </c>
      <c r="F1749" s="7">
        <v>6</v>
      </c>
      <c r="G1749" s="3">
        <f t="shared" si="55"/>
        <v>46919.759999999995</v>
      </c>
      <c r="I1749" s="3"/>
      <c r="J1749" s="7"/>
      <c r="K1749" s="11"/>
      <c r="L1749" s="7"/>
      <c r="M1749" s="11"/>
      <c r="N1749" s="7"/>
      <c r="O1749" s="14"/>
      <c r="P1749" s="11"/>
      <c r="Q1749" s="11"/>
      <c r="R1749" s="11"/>
      <c r="S1749" s="11"/>
      <c r="T1749" s="11"/>
      <c r="U1749" s="11"/>
      <c r="V1749" s="7"/>
      <c r="W1749" s="8"/>
      <c r="X1749" s="4"/>
      <c r="Y1749" s="7"/>
      <c r="Z1749" s="3"/>
    </row>
    <row r="1750" spans="1:26" x14ac:dyDescent="0.25">
      <c r="A1750" s="2">
        <v>1750</v>
      </c>
      <c r="B1750">
        <v>7768.64</v>
      </c>
      <c r="C1750">
        <v>6</v>
      </c>
      <c r="D1750" s="8">
        <f t="shared" si="54"/>
        <v>1294.7733333333333</v>
      </c>
      <c r="E1750" s="4">
        <v>6</v>
      </c>
      <c r="F1750" s="7">
        <v>14</v>
      </c>
      <c r="G1750" s="3">
        <f t="shared" si="55"/>
        <v>108760.95999999999</v>
      </c>
      <c r="I1750" s="3"/>
      <c r="J1750" s="7"/>
      <c r="K1750" s="11"/>
      <c r="L1750" s="11"/>
      <c r="M1750" s="11"/>
      <c r="N1750" s="7"/>
      <c r="O1750" s="14"/>
      <c r="P1750" s="11"/>
      <c r="Q1750" s="11"/>
      <c r="R1750" s="11"/>
      <c r="S1750" s="11"/>
      <c r="T1750" s="11"/>
      <c r="U1750" s="11"/>
      <c r="V1750" s="7"/>
      <c r="W1750" s="8"/>
      <c r="X1750" s="4"/>
      <c r="Y1750" s="7"/>
      <c r="Z1750" s="3"/>
    </row>
    <row r="1751" spans="1:26" x14ac:dyDescent="0.25">
      <c r="A1751" s="2">
        <v>1751</v>
      </c>
      <c r="B1751">
        <v>3904.5699999999997</v>
      </c>
      <c r="C1751">
        <v>4</v>
      </c>
      <c r="D1751" s="8">
        <f t="shared" si="54"/>
        <v>976.14249999999993</v>
      </c>
      <c r="E1751" s="4">
        <v>6</v>
      </c>
      <c r="F1751" s="7">
        <v>10</v>
      </c>
      <c r="G1751" s="3">
        <f t="shared" si="55"/>
        <v>58568.549999999996</v>
      </c>
      <c r="I1751" s="3"/>
      <c r="J1751" s="7"/>
      <c r="K1751" s="11"/>
      <c r="L1751" s="11"/>
      <c r="M1751" s="11"/>
      <c r="N1751" s="7"/>
      <c r="O1751" s="14"/>
      <c r="P1751" s="11"/>
      <c r="Q1751" s="11"/>
      <c r="R1751" s="11"/>
      <c r="S1751" s="11"/>
      <c r="T1751" s="11"/>
      <c r="U1751" s="11"/>
      <c r="V1751" s="7"/>
      <c r="W1751" s="8"/>
      <c r="X1751" s="4"/>
      <c r="Y1751" s="7"/>
      <c r="Z1751" s="3"/>
    </row>
    <row r="1752" spans="1:26" x14ac:dyDescent="0.25">
      <c r="A1752" s="2">
        <v>1752</v>
      </c>
      <c r="B1752">
        <v>5387.5300000000007</v>
      </c>
      <c r="C1752">
        <v>7</v>
      </c>
      <c r="D1752" s="8">
        <f t="shared" si="54"/>
        <v>769.64714285714297</v>
      </c>
      <c r="E1752" s="4">
        <v>6</v>
      </c>
      <c r="F1752" s="7">
        <v>4</v>
      </c>
      <c r="G1752" s="3">
        <f t="shared" si="55"/>
        <v>18471.53142857143</v>
      </c>
      <c r="I1752" s="3"/>
      <c r="J1752" s="7"/>
      <c r="K1752" s="11"/>
      <c r="L1752" s="11"/>
      <c r="M1752" s="11"/>
      <c r="N1752" s="7"/>
      <c r="O1752" s="14"/>
      <c r="P1752" s="7"/>
      <c r="Q1752" s="11"/>
      <c r="R1752" s="11"/>
      <c r="S1752" s="11"/>
      <c r="T1752" s="11"/>
      <c r="U1752" s="11"/>
      <c r="V1752" s="7"/>
      <c r="W1752" s="8"/>
      <c r="X1752" s="4"/>
      <c r="Y1752" s="7"/>
      <c r="Z1752" s="3"/>
    </row>
    <row r="1753" spans="1:26" x14ac:dyDescent="0.25">
      <c r="A1753" s="2">
        <v>1753</v>
      </c>
      <c r="B1753">
        <v>4242.6400000000003</v>
      </c>
      <c r="C1753">
        <v>4</v>
      </c>
      <c r="D1753" s="8">
        <f t="shared" si="54"/>
        <v>1060.6600000000001</v>
      </c>
      <c r="E1753" s="4">
        <v>6</v>
      </c>
      <c r="F1753" s="7">
        <v>16</v>
      </c>
      <c r="G1753" s="3">
        <f t="shared" si="55"/>
        <v>101823.36000000002</v>
      </c>
      <c r="I1753" s="3"/>
      <c r="J1753" s="7"/>
      <c r="K1753" s="11"/>
      <c r="L1753" s="11"/>
      <c r="M1753" s="11"/>
      <c r="N1753" s="7"/>
      <c r="O1753" s="14"/>
      <c r="P1753" s="11"/>
      <c r="Q1753" s="11"/>
      <c r="R1753" s="11"/>
      <c r="S1753" s="11"/>
      <c r="T1753" s="11"/>
      <c r="U1753" s="11"/>
      <c r="V1753" s="7"/>
      <c r="W1753" s="8"/>
      <c r="X1753" s="4"/>
      <c r="Y1753" s="7"/>
      <c r="Z1753" s="3"/>
    </row>
    <row r="1754" spans="1:26" x14ac:dyDescent="0.25">
      <c r="A1754" s="2">
        <v>1754</v>
      </c>
      <c r="B1754">
        <v>6904.5700000000006</v>
      </c>
      <c r="C1754">
        <v>5</v>
      </c>
      <c r="D1754" s="8">
        <f t="shared" si="54"/>
        <v>1380.9140000000002</v>
      </c>
      <c r="E1754" s="4">
        <v>6</v>
      </c>
      <c r="F1754" s="7">
        <v>4</v>
      </c>
      <c r="G1754" s="3">
        <f t="shared" si="55"/>
        <v>33141.936000000002</v>
      </c>
      <c r="I1754" s="3"/>
      <c r="J1754" s="7"/>
      <c r="K1754" s="11"/>
      <c r="L1754" s="11"/>
      <c r="M1754" s="11"/>
      <c r="N1754" s="7"/>
      <c r="O1754" s="14"/>
      <c r="P1754" s="7"/>
      <c r="Q1754" s="11"/>
      <c r="R1754" s="11"/>
      <c r="S1754" s="11"/>
      <c r="T1754" s="11"/>
      <c r="U1754" s="11"/>
      <c r="V1754" s="7"/>
      <c r="W1754" s="8"/>
      <c r="X1754" s="4"/>
      <c r="Y1754" s="7"/>
      <c r="Z1754" s="3"/>
    </row>
    <row r="1755" spans="1:26" x14ac:dyDescent="0.25">
      <c r="A1755" s="2">
        <v>1755</v>
      </c>
      <c r="B1755">
        <v>6597.5500000000011</v>
      </c>
      <c r="C1755">
        <v>6</v>
      </c>
      <c r="D1755" s="8">
        <f t="shared" si="54"/>
        <v>1099.5916666666669</v>
      </c>
      <c r="E1755" s="4">
        <v>6</v>
      </c>
      <c r="F1755" s="7">
        <v>17</v>
      </c>
      <c r="G1755" s="3">
        <f t="shared" si="55"/>
        <v>112158.35000000002</v>
      </c>
      <c r="I1755" s="3"/>
      <c r="J1755" s="7"/>
      <c r="K1755" s="11"/>
      <c r="L1755" s="11"/>
      <c r="M1755" s="11"/>
      <c r="N1755" s="7"/>
      <c r="O1755" s="14"/>
      <c r="P1755" s="11"/>
      <c r="Q1755" s="11"/>
      <c r="R1755" s="11"/>
      <c r="S1755" s="11"/>
      <c r="T1755" s="11"/>
      <c r="U1755" s="11"/>
      <c r="V1755" s="7"/>
      <c r="W1755" s="8"/>
      <c r="X1755" s="4"/>
      <c r="Y1755" s="7"/>
      <c r="Z1755" s="3"/>
    </row>
    <row r="1756" spans="1:26" x14ac:dyDescent="0.25">
      <c r="A1756" s="2">
        <v>1756</v>
      </c>
      <c r="B1756">
        <v>2636.84</v>
      </c>
      <c r="C1756">
        <v>3</v>
      </c>
      <c r="D1756" s="8">
        <f t="shared" si="54"/>
        <v>878.94666666666672</v>
      </c>
      <c r="E1756" s="4">
        <v>6</v>
      </c>
      <c r="F1756" s="7">
        <v>1</v>
      </c>
      <c r="G1756" s="3">
        <f t="shared" si="55"/>
        <v>5273.68</v>
      </c>
      <c r="I1756" s="3"/>
      <c r="J1756" s="7"/>
      <c r="K1756" s="11"/>
      <c r="L1756" s="11"/>
      <c r="M1756" s="11"/>
      <c r="N1756" s="7"/>
      <c r="O1756" s="14"/>
      <c r="P1756" s="11"/>
      <c r="Q1756" s="11"/>
      <c r="R1756" s="11"/>
      <c r="S1756" s="11"/>
      <c r="T1756" s="11"/>
      <c r="U1756" s="11"/>
      <c r="V1756" s="7"/>
      <c r="W1756" s="8"/>
      <c r="X1756" s="4"/>
      <c r="Y1756" s="7"/>
      <c r="Z1756" s="3"/>
    </row>
    <row r="1757" spans="1:26" x14ac:dyDescent="0.25">
      <c r="A1757" s="2">
        <v>1757</v>
      </c>
      <c r="B1757">
        <v>1228.07</v>
      </c>
      <c r="C1757">
        <v>1</v>
      </c>
      <c r="D1757" s="8">
        <f t="shared" si="54"/>
        <v>1228.07</v>
      </c>
      <c r="E1757" s="4">
        <v>6</v>
      </c>
      <c r="F1757" s="7">
        <v>15</v>
      </c>
      <c r="G1757" s="3">
        <f t="shared" si="55"/>
        <v>110526.3</v>
      </c>
      <c r="I1757" s="3"/>
      <c r="J1757" s="7"/>
      <c r="K1757" s="11"/>
      <c r="L1757" s="11"/>
      <c r="M1757" s="11"/>
      <c r="N1757" s="7"/>
      <c r="O1757" s="14"/>
      <c r="P1757" s="7"/>
      <c r="Q1757" s="11"/>
      <c r="R1757" s="11"/>
      <c r="S1757" s="11"/>
      <c r="T1757" s="11"/>
      <c r="U1757" s="11"/>
      <c r="V1757" s="7"/>
      <c r="W1757" s="8"/>
      <c r="X1757" s="4"/>
      <c r="Y1757" s="7"/>
      <c r="Z1757" s="3"/>
    </row>
    <row r="1758" spans="1:26" x14ac:dyDescent="0.25">
      <c r="A1758" s="2">
        <v>1758</v>
      </c>
      <c r="B1758">
        <v>4887.03</v>
      </c>
      <c r="C1758">
        <v>7</v>
      </c>
      <c r="D1758" s="8">
        <f t="shared" si="54"/>
        <v>698.14714285714285</v>
      </c>
      <c r="E1758" s="4">
        <v>6</v>
      </c>
      <c r="F1758" s="7">
        <v>20</v>
      </c>
      <c r="G1758" s="3">
        <f t="shared" si="55"/>
        <v>83777.657142857133</v>
      </c>
      <c r="I1758" s="3"/>
      <c r="J1758" s="7"/>
      <c r="K1758" s="11"/>
      <c r="L1758" s="11"/>
      <c r="M1758" s="11"/>
      <c r="N1758" s="7"/>
      <c r="O1758" s="14"/>
      <c r="P1758" s="11"/>
      <c r="Q1758" s="11"/>
      <c r="R1758" s="11"/>
      <c r="S1758" s="11"/>
      <c r="T1758" s="11"/>
      <c r="U1758" s="11"/>
      <c r="V1758" s="7"/>
      <c r="W1758" s="8"/>
      <c r="X1758" s="4"/>
      <c r="Y1758" s="7"/>
      <c r="Z1758" s="3"/>
    </row>
    <row r="1759" spans="1:26" x14ac:dyDescent="0.25">
      <c r="A1759" s="2">
        <v>1759</v>
      </c>
      <c r="B1759">
        <v>5494.57</v>
      </c>
      <c r="C1759">
        <v>6</v>
      </c>
      <c r="D1759" s="8">
        <f t="shared" si="54"/>
        <v>915.76166666666666</v>
      </c>
      <c r="E1759" s="4">
        <v>6</v>
      </c>
      <c r="F1759" s="7">
        <v>7</v>
      </c>
      <c r="G1759" s="3">
        <f t="shared" si="55"/>
        <v>38461.99</v>
      </c>
      <c r="I1759" s="3"/>
      <c r="J1759" s="7"/>
      <c r="K1759" s="11"/>
      <c r="L1759" s="7"/>
      <c r="M1759" s="11"/>
      <c r="N1759" s="7"/>
      <c r="O1759" s="14"/>
      <c r="P1759" s="11"/>
      <c r="Q1759" s="11"/>
      <c r="R1759" s="11"/>
      <c r="S1759" s="11"/>
      <c r="T1759" s="11"/>
      <c r="U1759" s="11"/>
      <c r="V1759" s="7"/>
      <c r="W1759" s="8"/>
      <c r="X1759" s="4"/>
      <c r="Y1759" s="7"/>
      <c r="Z1759" s="3"/>
    </row>
    <row r="1760" spans="1:26" x14ac:dyDescent="0.25">
      <c r="A1760" s="2">
        <v>1760</v>
      </c>
      <c r="B1760">
        <v>6410.4000000000005</v>
      </c>
      <c r="C1760">
        <v>6</v>
      </c>
      <c r="D1760" s="8">
        <f t="shared" si="54"/>
        <v>1068.4000000000001</v>
      </c>
      <c r="E1760" s="4">
        <v>6</v>
      </c>
      <c r="F1760" s="7">
        <v>7</v>
      </c>
      <c r="G1760" s="3">
        <f t="shared" si="55"/>
        <v>44872.800000000003</v>
      </c>
      <c r="I1760" s="3"/>
      <c r="J1760" s="7"/>
      <c r="K1760" s="11"/>
      <c r="L1760" s="11"/>
      <c r="M1760" s="11"/>
      <c r="N1760" s="7"/>
      <c r="O1760" s="14"/>
      <c r="P1760" s="7"/>
      <c r="Q1760" s="11"/>
      <c r="R1760" s="11"/>
      <c r="S1760" s="11"/>
      <c r="T1760" s="11"/>
      <c r="U1760" s="11"/>
      <c r="V1760" s="7"/>
      <c r="W1760" s="8"/>
      <c r="X1760" s="4"/>
      <c r="Y1760" s="7"/>
      <c r="Z1760" s="3"/>
    </row>
    <row r="1761" spans="1:26" x14ac:dyDescent="0.25">
      <c r="A1761" s="2">
        <v>1761</v>
      </c>
      <c r="B1761">
        <v>5743.1</v>
      </c>
      <c r="C1761">
        <v>5</v>
      </c>
      <c r="D1761" s="8">
        <f t="shared" si="54"/>
        <v>1148.6200000000001</v>
      </c>
      <c r="E1761" s="4">
        <v>6</v>
      </c>
      <c r="F1761" s="7">
        <v>6</v>
      </c>
      <c r="G1761" s="3">
        <f t="shared" si="55"/>
        <v>41350.320000000007</v>
      </c>
      <c r="I1761" s="3"/>
      <c r="J1761" s="7"/>
      <c r="K1761" s="11"/>
      <c r="L1761" s="11"/>
      <c r="M1761" s="11"/>
      <c r="N1761" s="7"/>
      <c r="O1761" s="14"/>
      <c r="P1761" s="11"/>
      <c r="Q1761" s="11"/>
      <c r="R1761" s="11"/>
      <c r="S1761" s="11"/>
      <c r="T1761" s="11"/>
      <c r="U1761" s="11"/>
      <c r="V1761" s="7"/>
      <c r="W1761" s="8"/>
      <c r="X1761" s="4"/>
      <c r="Y1761" s="7"/>
      <c r="Z1761" s="3"/>
    </row>
    <row r="1762" spans="1:26" x14ac:dyDescent="0.25">
      <c r="A1762" s="2">
        <v>1762</v>
      </c>
      <c r="B1762">
        <v>12375.52</v>
      </c>
      <c r="C1762">
        <v>12</v>
      </c>
      <c r="D1762" s="8">
        <f t="shared" si="54"/>
        <v>1031.2933333333333</v>
      </c>
      <c r="E1762" s="4">
        <v>6</v>
      </c>
      <c r="F1762" s="7">
        <v>15</v>
      </c>
      <c r="G1762" s="3">
        <f t="shared" si="55"/>
        <v>92816.400000000009</v>
      </c>
      <c r="I1762" s="3"/>
      <c r="J1762" s="7"/>
      <c r="K1762" s="11"/>
      <c r="L1762" s="11"/>
      <c r="M1762" s="11"/>
      <c r="N1762" s="7"/>
      <c r="O1762" s="14"/>
      <c r="P1762" s="11"/>
      <c r="Q1762" s="11"/>
      <c r="R1762" s="11"/>
      <c r="S1762" s="11"/>
      <c r="T1762" s="11"/>
      <c r="U1762" s="11"/>
      <c r="V1762" s="7"/>
      <c r="W1762" s="8"/>
      <c r="X1762" s="4"/>
      <c r="Y1762" s="7"/>
      <c r="Z1762" s="3"/>
    </row>
    <row r="1763" spans="1:26" x14ac:dyDescent="0.25">
      <c r="A1763" s="2">
        <v>1763</v>
      </c>
      <c r="B1763">
        <v>7841.4900000000007</v>
      </c>
      <c r="C1763">
        <v>7</v>
      </c>
      <c r="D1763" s="8">
        <f t="shared" si="54"/>
        <v>1120.2128571428573</v>
      </c>
      <c r="E1763" s="4">
        <v>6</v>
      </c>
      <c r="F1763" s="7">
        <v>15</v>
      </c>
      <c r="G1763" s="3">
        <f t="shared" si="55"/>
        <v>100819.15714285715</v>
      </c>
      <c r="I1763" s="3"/>
      <c r="J1763" s="7"/>
      <c r="K1763" s="11"/>
      <c r="L1763" s="11"/>
      <c r="M1763" s="11"/>
      <c r="N1763" s="7"/>
      <c r="O1763" s="14"/>
      <c r="P1763" s="11"/>
      <c r="Q1763" s="11"/>
      <c r="R1763" s="11"/>
      <c r="S1763" s="11"/>
      <c r="T1763" s="11"/>
      <c r="U1763" s="11"/>
      <c r="V1763" s="7"/>
      <c r="W1763" s="8"/>
      <c r="X1763" s="4"/>
      <c r="Y1763" s="7"/>
      <c r="Z1763" s="3"/>
    </row>
    <row r="1764" spans="1:26" x14ac:dyDescent="0.25">
      <c r="A1764" s="2">
        <v>1764</v>
      </c>
      <c r="B1764">
        <v>3350.14</v>
      </c>
      <c r="C1764">
        <v>4</v>
      </c>
      <c r="D1764" s="8">
        <f t="shared" si="54"/>
        <v>837.53499999999997</v>
      </c>
      <c r="E1764" s="4">
        <v>6</v>
      </c>
      <c r="F1764" s="7">
        <v>14</v>
      </c>
      <c r="G1764" s="3">
        <f t="shared" si="55"/>
        <v>70352.94</v>
      </c>
      <c r="I1764" s="3"/>
      <c r="J1764" s="7"/>
      <c r="K1764" s="11"/>
      <c r="L1764" s="11"/>
      <c r="M1764" s="11"/>
      <c r="N1764" s="7"/>
      <c r="O1764" s="14"/>
      <c r="P1764" s="11"/>
      <c r="Q1764" s="11"/>
      <c r="R1764" s="11"/>
      <c r="S1764" s="11"/>
      <c r="T1764" s="11"/>
      <c r="U1764" s="11"/>
      <c r="V1764" s="7"/>
      <c r="W1764" s="8"/>
      <c r="X1764" s="4"/>
      <c r="Y1764" s="7"/>
      <c r="Z1764" s="3"/>
    </row>
    <row r="1765" spans="1:26" x14ac:dyDescent="0.25">
      <c r="A1765" s="2">
        <v>1765</v>
      </c>
      <c r="B1765">
        <v>8083.15</v>
      </c>
      <c r="C1765">
        <v>6</v>
      </c>
      <c r="D1765" s="8">
        <f t="shared" si="54"/>
        <v>1347.1916666666666</v>
      </c>
      <c r="E1765" s="4">
        <v>6</v>
      </c>
      <c r="F1765" s="7">
        <v>18</v>
      </c>
      <c r="G1765" s="3">
        <f t="shared" si="55"/>
        <v>145496.69999999998</v>
      </c>
      <c r="I1765" s="3"/>
      <c r="J1765" s="7"/>
      <c r="K1765" s="11"/>
      <c r="L1765" s="11"/>
      <c r="M1765" s="11"/>
      <c r="N1765" s="7"/>
      <c r="O1765" s="14"/>
      <c r="P1765" s="11"/>
      <c r="Q1765" s="11"/>
      <c r="R1765" s="11"/>
      <c r="S1765" s="11"/>
      <c r="T1765" s="11"/>
      <c r="U1765" s="11"/>
      <c r="V1765" s="7"/>
      <c r="W1765" s="8"/>
      <c r="X1765" s="4"/>
      <c r="Y1765" s="7"/>
      <c r="Z1765" s="3"/>
    </row>
    <row r="1766" spans="1:26" x14ac:dyDescent="0.25">
      <c r="A1766" s="2">
        <v>1766</v>
      </c>
      <c r="B1766">
        <v>3464.7</v>
      </c>
      <c r="C1766">
        <v>5</v>
      </c>
      <c r="D1766" s="8">
        <f t="shared" si="54"/>
        <v>692.93999999999994</v>
      </c>
      <c r="E1766" s="4">
        <v>6</v>
      </c>
      <c r="F1766" s="7">
        <v>7</v>
      </c>
      <c r="G1766" s="3">
        <f t="shared" si="55"/>
        <v>29103.479999999996</v>
      </c>
      <c r="I1766" s="3"/>
      <c r="J1766" s="7"/>
      <c r="K1766" s="11"/>
      <c r="L1766" s="11"/>
      <c r="M1766" s="11"/>
      <c r="N1766" s="7"/>
      <c r="O1766" s="14"/>
      <c r="P1766" s="11"/>
      <c r="Q1766" s="11"/>
      <c r="R1766" s="11"/>
      <c r="S1766" s="11"/>
      <c r="T1766" s="11"/>
      <c r="U1766" s="11"/>
      <c r="V1766" s="7"/>
      <c r="W1766" s="8"/>
      <c r="X1766" s="4"/>
      <c r="Y1766" s="7"/>
      <c r="Z1766" s="3"/>
    </row>
    <row r="1767" spans="1:26" x14ac:dyDescent="0.25">
      <c r="A1767" s="2">
        <v>1767</v>
      </c>
      <c r="B1767">
        <v>5973.14</v>
      </c>
      <c r="C1767">
        <v>5</v>
      </c>
      <c r="D1767" s="8">
        <f t="shared" si="54"/>
        <v>1194.6280000000002</v>
      </c>
      <c r="E1767" s="4">
        <v>6</v>
      </c>
      <c r="F1767" s="7">
        <v>10</v>
      </c>
      <c r="G1767" s="3">
        <f t="shared" si="55"/>
        <v>71677.680000000008</v>
      </c>
      <c r="I1767" s="3"/>
      <c r="J1767" s="7"/>
      <c r="K1767" s="11"/>
      <c r="L1767" s="11"/>
      <c r="M1767" s="11"/>
      <c r="N1767" s="7"/>
      <c r="O1767" s="14"/>
      <c r="P1767" s="11"/>
      <c r="Q1767" s="11"/>
      <c r="R1767" s="11"/>
      <c r="S1767" s="11"/>
      <c r="T1767" s="11"/>
      <c r="U1767" s="11"/>
      <c r="V1767" s="7"/>
      <c r="W1767" s="8"/>
      <c r="X1767" s="4"/>
      <c r="Y1767" s="7"/>
      <c r="Z1767" s="3"/>
    </row>
    <row r="1768" spans="1:26" x14ac:dyDescent="0.25">
      <c r="A1768" s="2">
        <v>1768</v>
      </c>
      <c r="B1768">
        <v>945.04</v>
      </c>
      <c r="C1768">
        <v>1</v>
      </c>
      <c r="D1768" s="8">
        <f t="shared" si="54"/>
        <v>945.04</v>
      </c>
      <c r="E1768" s="4">
        <v>6</v>
      </c>
      <c r="F1768" s="7">
        <v>10</v>
      </c>
      <c r="G1768" s="3">
        <f t="shared" si="55"/>
        <v>56702.399999999994</v>
      </c>
      <c r="I1768" s="3"/>
      <c r="J1768" s="7"/>
      <c r="K1768" s="11"/>
      <c r="L1768" s="11"/>
      <c r="M1768" s="11"/>
      <c r="N1768" s="7"/>
      <c r="O1768" s="14"/>
      <c r="P1768" s="11"/>
      <c r="Q1768" s="11"/>
      <c r="R1768" s="11"/>
      <c r="S1768" s="11"/>
      <c r="T1768" s="11"/>
      <c r="U1768" s="11"/>
      <c r="V1768" s="7"/>
      <c r="W1768" s="8"/>
      <c r="X1768" s="4"/>
      <c r="Y1768" s="7"/>
      <c r="Z1768" s="3"/>
    </row>
    <row r="1769" spans="1:26" x14ac:dyDescent="0.25">
      <c r="A1769" s="2">
        <v>1769</v>
      </c>
      <c r="B1769">
        <v>5115.5</v>
      </c>
      <c r="C1769">
        <v>6</v>
      </c>
      <c r="D1769" s="8">
        <f t="shared" si="54"/>
        <v>852.58333333333337</v>
      </c>
      <c r="E1769" s="4">
        <v>6</v>
      </c>
      <c r="F1769" s="7">
        <v>21</v>
      </c>
      <c r="G1769" s="3">
        <f t="shared" si="55"/>
        <v>107425.5</v>
      </c>
      <c r="I1769" s="3"/>
      <c r="J1769" s="7"/>
      <c r="K1769" s="11"/>
      <c r="L1769" s="11"/>
      <c r="M1769" s="11"/>
      <c r="N1769" s="7"/>
      <c r="O1769" s="14"/>
      <c r="P1769" s="11"/>
      <c r="Q1769" s="11"/>
      <c r="R1769" s="11"/>
      <c r="S1769" s="11"/>
      <c r="T1769" s="11"/>
      <c r="U1769" s="11"/>
      <c r="V1769" s="7"/>
      <c r="W1769" s="8"/>
      <c r="X1769" s="4"/>
      <c r="Y1769" s="7"/>
      <c r="Z1769" s="3"/>
    </row>
    <row r="1770" spans="1:26" x14ac:dyDescent="0.25">
      <c r="A1770" s="2">
        <v>1770</v>
      </c>
      <c r="B1770">
        <v>8228.41</v>
      </c>
      <c r="C1770">
        <v>7</v>
      </c>
      <c r="D1770" s="8">
        <f t="shared" si="54"/>
        <v>1175.4871428571428</v>
      </c>
      <c r="E1770" s="4">
        <v>6</v>
      </c>
      <c r="F1770" s="7">
        <v>19</v>
      </c>
      <c r="G1770" s="3">
        <f t="shared" si="55"/>
        <v>134005.53428571427</v>
      </c>
      <c r="I1770" s="3"/>
      <c r="J1770" s="7"/>
      <c r="K1770" s="11"/>
      <c r="L1770" s="11"/>
      <c r="M1770" s="11"/>
      <c r="N1770" s="7"/>
      <c r="O1770" s="14"/>
      <c r="P1770" s="11"/>
      <c r="Q1770" s="11"/>
      <c r="R1770" s="11"/>
      <c r="S1770" s="11"/>
      <c r="T1770" s="11"/>
      <c r="U1770" s="11"/>
      <c r="V1770" s="7"/>
      <c r="W1770" s="8"/>
      <c r="X1770" s="4"/>
      <c r="Y1770" s="7"/>
      <c r="Z1770" s="3"/>
    </row>
    <row r="1771" spans="1:26" x14ac:dyDescent="0.25">
      <c r="A1771" s="2">
        <v>1771</v>
      </c>
      <c r="B1771">
        <v>7019.9500000000007</v>
      </c>
      <c r="C1771">
        <v>6</v>
      </c>
      <c r="D1771" s="8">
        <f t="shared" si="54"/>
        <v>1169.9916666666668</v>
      </c>
      <c r="E1771" s="4">
        <v>6</v>
      </c>
      <c r="F1771" s="7">
        <v>13</v>
      </c>
      <c r="G1771" s="3">
        <f t="shared" si="55"/>
        <v>91259.35</v>
      </c>
      <c r="I1771" s="3"/>
      <c r="J1771" s="7"/>
      <c r="K1771" s="11"/>
      <c r="L1771" s="11"/>
      <c r="M1771" s="11"/>
      <c r="N1771" s="7"/>
      <c r="O1771" s="14"/>
      <c r="P1771" s="11"/>
      <c r="Q1771" s="11"/>
      <c r="R1771" s="11"/>
      <c r="S1771" s="11"/>
      <c r="T1771" s="11"/>
      <c r="U1771" s="11"/>
      <c r="V1771" s="7"/>
      <c r="W1771" s="8"/>
      <c r="X1771" s="4"/>
      <c r="Y1771" s="7"/>
      <c r="Z1771" s="3"/>
    </row>
    <row r="1772" spans="1:26" x14ac:dyDescent="0.25">
      <c r="A1772" s="2">
        <v>1772</v>
      </c>
      <c r="B1772">
        <v>4467.8899999999994</v>
      </c>
      <c r="C1772">
        <v>4</v>
      </c>
      <c r="D1772" s="8">
        <f t="shared" si="54"/>
        <v>1116.9724999999999</v>
      </c>
      <c r="E1772" s="4">
        <v>6</v>
      </c>
      <c r="F1772" s="7">
        <v>5</v>
      </c>
      <c r="G1772" s="3">
        <f t="shared" si="55"/>
        <v>33509.174999999996</v>
      </c>
      <c r="I1772" s="3"/>
      <c r="J1772" s="7"/>
      <c r="K1772" s="11"/>
      <c r="L1772" s="11"/>
      <c r="M1772" s="11"/>
      <c r="N1772" s="7"/>
      <c r="O1772" s="14"/>
      <c r="P1772" s="7"/>
      <c r="Q1772" s="11"/>
      <c r="R1772" s="11"/>
      <c r="S1772" s="11"/>
      <c r="T1772" s="11"/>
      <c r="U1772" s="11"/>
      <c r="V1772" s="7"/>
      <c r="W1772" s="8"/>
      <c r="X1772" s="4"/>
      <c r="Y1772" s="7"/>
      <c r="Z1772" s="3"/>
    </row>
    <row r="1773" spans="1:26" x14ac:dyDescent="0.25">
      <c r="A1773" s="2">
        <v>1773</v>
      </c>
      <c r="B1773">
        <v>12135.49</v>
      </c>
      <c r="C1773">
        <v>10</v>
      </c>
      <c r="D1773" s="8">
        <f t="shared" si="54"/>
        <v>1213.549</v>
      </c>
      <c r="E1773" s="4">
        <v>6</v>
      </c>
      <c r="F1773" s="7">
        <v>7</v>
      </c>
      <c r="G1773" s="3">
        <f t="shared" si="55"/>
        <v>50969.057999999997</v>
      </c>
      <c r="I1773" s="3"/>
      <c r="J1773" s="7"/>
      <c r="K1773" s="11"/>
      <c r="L1773" s="11"/>
      <c r="M1773" s="11"/>
      <c r="N1773" s="7"/>
      <c r="O1773" s="14"/>
      <c r="P1773" s="11"/>
      <c r="Q1773" s="11"/>
      <c r="R1773" s="11"/>
      <c r="S1773" s="11"/>
      <c r="T1773" s="11"/>
      <c r="U1773" s="11"/>
      <c r="V1773" s="7"/>
      <c r="W1773" s="8"/>
      <c r="X1773" s="4"/>
      <c r="Y1773" s="7"/>
      <c r="Z1773" s="3"/>
    </row>
    <row r="1774" spans="1:26" x14ac:dyDescent="0.25">
      <c r="A1774" s="2">
        <v>1774</v>
      </c>
      <c r="B1774">
        <v>3792.41</v>
      </c>
      <c r="C1774">
        <v>4</v>
      </c>
      <c r="D1774" s="8">
        <f t="shared" si="54"/>
        <v>948.10249999999996</v>
      </c>
      <c r="E1774" s="4">
        <v>6</v>
      </c>
      <c r="F1774" s="7">
        <v>14</v>
      </c>
      <c r="G1774" s="3">
        <f t="shared" si="55"/>
        <v>79640.61</v>
      </c>
      <c r="I1774" s="3"/>
      <c r="J1774" s="7"/>
      <c r="K1774" s="11"/>
      <c r="L1774" s="11"/>
      <c r="M1774" s="11"/>
      <c r="N1774" s="7"/>
      <c r="O1774" s="14"/>
      <c r="P1774" s="11"/>
      <c r="Q1774" s="11"/>
      <c r="R1774" s="11"/>
      <c r="S1774" s="11"/>
      <c r="T1774" s="11"/>
      <c r="U1774" s="11"/>
      <c r="V1774" s="7"/>
      <c r="W1774" s="8"/>
      <c r="X1774" s="4"/>
      <c r="Y1774" s="7"/>
      <c r="Z1774" s="3"/>
    </row>
    <row r="1775" spans="1:26" x14ac:dyDescent="0.25">
      <c r="A1775" s="2">
        <v>1775</v>
      </c>
      <c r="B1775">
        <v>6171.3799999999992</v>
      </c>
      <c r="C1775">
        <v>6</v>
      </c>
      <c r="D1775" s="8">
        <f t="shared" si="54"/>
        <v>1028.5633333333333</v>
      </c>
      <c r="E1775" s="4">
        <v>6</v>
      </c>
      <c r="F1775" s="7">
        <v>14</v>
      </c>
      <c r="G1775" s="3">
        <f t="shared" si="55"/>
        <v>86399.319999999992</v>
      </c>
      <c r="I1775" s="3"/>
      <c r="J1775" s="7"/>
      <c r="K1775" s="11"/>
      <c r="L1775" s="11"/>
      <c r="M1775" s="11"/>
      <c r="N1775" s="7"/>
      <c r="O1775" s="14"/>
      <c r="P1775" s="11"/>
      <c r="Q1775" s="11"/>
      <c r="R1775" s="11"/>
      <c r="S1775" s="11"/>
      <c r="T1775" s="11"/>
      <c r="U1775" s="11"/>
      <c r="V1775" s="7"/>
      <c r="W1775" s="8"/>
      <c r="X1775" s="4"/>
      <c r="Y1775" s="7"/>
      <c r="Z1775" s="3"/>
    </row>
    <row r="1776" spans="1:26" x14ac:dyDescent="0.25">
      <c r="A1776" s="2">
        <v>1776</v>
      </c>
      <c r="B1776">
        <v>6401.14</v>
      </c>
      <c r="C1776">
        <v>6</v>
      </c>
      <c r="D1776" s="8">
        <f t="shared" si="54"/>
        <v>1066.8566666666668</v>
      </c>
      <c r="E1776" s="4">
        <v>6</v>
      </c>
      <c r="F1776" s="7" t="s">
        <v>5</v>
      </c>
      <c r="G1776" s="3" t="e">
        <f t="shared" si="55"/>
        <v>#VALUE!</v>
      </c>
      <c r="I1776" s="3"/>
      <c r="J1776" s="7"/>
      <c r="K1776" s="11"/>
      <c r="L1776" s="11"/>
      <c r="M1776" s="11"/>
      <c r="N1776" s="7"/>
      <c r="O1776" s="7"/>
      <c r="P1776" s="7"/>
      <c r="Q1776" s="11"/>
      <c r="R1776" s="11"/>
      <c r="S1776" s="11"/>
      <c r="T1776" s="11"/>
      <c r="U1776" s="11"/>
      <c r="V1776" s="7"/>
      <c r="W1776" s="8"/>
      <c r="X1776" s="4"/>
      <c r="Y1776" s="7"/>
      <c r="Z1776" s="3"/>
    </row>
    <row r="1777" spans="1:26" x14ac:dyDescent="0.25">
      <c r="A1777" s="2">
        <v>1777</v>
      </c>
      <c r="B1777">
        <v>6896.08</v>
      </c>
      <c r="C1777">
        <v>6</v>
      </c>
      <c r="D1777" s="8">
        <f t="shared" si="54"/>
        <v>1149.3466666666666</v>
      </c>
      <c r="E1777" s="4">
        <v>6</v>
      </c>
      <c r="F1777" s="7">
        <v>18</v>
      </c>
      <c r="G1777" s="3">
        <f t="shared" si="55"/>
        <v>124129.44</v>
      </c>
      <c r="I1777" s="3"/>
      <c r="J1777" s="7"/>
      <c r="K1777" s="11"/>
      <c r="L1777" s="11"/>
      <c r="M1777" s="11"/>
      <c r="N1777" s="7"/>
      <c r="O1777" s="14"/>
      <c r="P1777" s="11"/>
      <c r="Q1777" s="11"/>
      <c r="R1777" s="11"/>
      <c r="S1777" s="11"/>
      <c r="T1777" s="11"/>
      <c r="U1777" s="11"/>
      <c r="V1777" s="7"/>
      <c r="W1777" s="8"/>
      <c r="X1777" s="4"/>
      <c r="Y1777" s="7"/>
      <c r="Z1777" s="3"/>
    </row>
    <row r="1778" spans="1:26" x14ac:dyDescent="0.25">
      <c r="A1778" s="2">
        <v>1778</v>
      </c>
      <c r="B1778">
        <v>3040.4</v>
      </c>
      <c r="C1778">
        <v>2</v>
      </c>
      <c r="D1778" s="8">
        <f t="shared" si="54"/>
        <v>1520.2</v>
      </c>
      <c r="E1778" s="4">
        <v>6</v>
      </c>
      <c r="F1778" s="7">
        <v>3</v>
      </c>
      <c r="G1778" s="3">
        <f t="shared" si="55"/>
        <v>27363.600000000002</v>
      </c>
      <c r="I1778" s="3"/>
      <c r="J1778" s="7"/>
      <c r="K1778" s="11"/>
      <c r="L1778" s="11"/>
      <c r="M1778" s="11"/>
      <c r="N1778" s="7"/>
      <c r="O1778" s="14"/>
      <c r="P1778" s="11"/>
      <c r="Q1778" s="11"/>
      <c r="R1778" s="11"/>
      <c r="S1778" s="11"/>
      <c r="T1778" s="11"/>
      <c r="U1778" s="11"/>
      <c r="V1778" s="7"/>
      <c r="W1778" s="8"/>
      <c r="X1778" s="4"/>
      <c r="Y1778" s="7"/>
      <c r="Z1778" s="3"/>
    </row>
    <row r="1779" spans="1:26" x14ac:dyDescent="0.25">
      <c r="A1779" s="2">
        <v>1779</v>
      </c>
      <c r="B1779">
        <v>8886.92</v>
      </c>
      <c r="C1779">
        <v>6</v>
      </c>
      <c r="D1779" s="8">
        <f t="shared" si="54"/>
        <v>1481.1533333333334</v>
      </c>
      <c r="E1779" s="4">
        <v>6</v>
      </c>
      <c r="F1779" s="7">
        <v>10</v>
      </c>
      <c r="G1779" s="3">
        <f t="shared" si="55"/>
        <v>88869.2</v>
      </c>
      <c r="I1779" s="3"/>
      <c r="J1779" s="7"/>
      <c r="K1779" s="11"/>
      <c r="L1779" s="11"/>
      <c r="M1779" s="11"/>
      <c r="N1779" s="7"/>
      <c r="O1779" s="14"/>
      <c r="P1779" s="11"/>
      <c r="Q1779" s="11"/>
      <c r="R1779" s="11"/>
      <c r="S1779" s="11"/>
      <c r="T1779" s="11"/>
      <c r="U1779" s="11"/>
      <c r="V1779" s="7"/>
      <c r="W1779" s="8"/>
      <c r="X1779" s="4"/>
      <c r="Y1779" s="7"/>
      <c r="Z1779" s="3"/>
    </row>
    <row r="1780" spans="1:26" x14ac:dyDescent="0.25">
      <c r="A1780" s="2">
        <v>1780</v>
      </c>
      <c r="B1780">
        <v>4117.57</v>
      </c>
      <c r="C1780">
        <v>4</v>
      </c>
      <c r="D1780" s="8">
        <f t="shared" si="54"/>
        <v>1029.3924999999999</v>
      </c>
      <c r="E1780" s="4">
        <v>6</v>
      </c>
      <c r="F1780" s="7">
        <v>1</v>
      </c>
      <c r="G1780" s="3">
        <f t="shared" si="55"/>
        <v>6176.3549999999996</v>
      </c>
      <c r="I1780" s="3"/>
      <c r="J1780" s="7"/>
      <c r="K1780" s="11"/>
      <c r="L1780" s="11"/>
      <c r="M1780" s="11"/>
      <c r="N1780" s="7"/>
      <c r="O1780" s="14"/>
      <c r="P1780" s="11"/>
      <c r="Q1780" s="11"/>
      <c r="R1780" s="11"/>
      <c r="S1780" s="11"/>
      <c r="T1780" s="11"/>
      <c r="U1780" s="11"/>
      <c r="V1780" s="7"/>
      <c r="W1780" s="8"/>
      <c r="X1780" s="4"/>
      <c r="Y1780" s="7"/>
      <c r="Z1780" s="3"/>
    </row>
    <row r="1781" spans="1:26" x14ac:dyDescent="0.25">
      <c r="A1781" s="2">
        <v>1781</v>
      </c>
      <c r="B1781">
        <v>3282.1799999999994</v>
      </c>
      <c r="C1781">
        <v>4</v>
      </c>
      <c r="D1781" s="8">
        <f t="shared" si="54"/>
        <v>820.54499999999985</v>
      </c>
      <c r="E1781" s="4">
        <v>6</v>
      </c>
      <c r="F1781" s="7">
        <v>2</v>
      </c>
      <c r="G1781" s="3">
        <f t="shared" si="55"/>
        <v>9846.5399999999972</v>
      </c>
      <c r="I1781" s="3"/>
      <c r="J1781" s="7"/>
      <c r="K1781" s="11"/>
      <c r="L1781" s="11"/>
      <c r="M1781" s="11"/>
      <c r="N1781" s="7"/>
      <c r="O1781" s="14"/>
      <c r="P1781" s="11"/>
      <c r="Q1781" s="11"/>
      <c r="R1781" s="11"/>
      <c r="S1781" s="11"/>
      <c r="T1781" s="11"/>
      <c r="U1781" s="11"/>
      <c r="V1781" s="7"/>
      <c r="W1781" s="8"/>
      <c r="X1781" s="4"/>
      <c r="Y1781" s="7"/>
      <c r="Z1781" s="3"/>
    </row>
    <row r="1782" spans="1:26" x14ac:dyDescent="0.25">
      <c r="A1782" s="2">
        <v>1782</v>
      </c>
      <c r="B1782">
        <v>8490.84</v>
      </c>
      <c r="C1782">
        <v>6</v>
      </c>
      <c r="D1782" s="8">
        <f t="shared" si="54"/>
        <v>1415.14</v>
      </c>
      <c r="E1782" s="4">
        <v>6</v>
      </c>
      <c r="F1782" s="7">
        <v>5</v>
      </c>
      <c r="G1782" s="3">
        <f t="shared" si="55"/>
        <v>42454.2</v>
      </c>
      <c r="I1782" s="3"/>
      <c r="J1782" s="7"/>
      <c r="K1782" s="11"/>
      <c r="L1782" s="11"/>
      <c r="M1782" s="11"/>
      <c r="N1782" s="7"/>
      <c r="O1782" s="14"/>
      <c r="P1782" s="11"/>
      <c r="Q1782" s="11"/>
      <c r="R1782" s="11"/>
      <c r="S1782" s="11"/>
      <c r="T1782" s="11"/>
      <c r="U1782" s="11"/>
      <c r="V1782" s="7"/>
      <c r="W1782" s="8"/>
      <c r="X1782" s="4"/>
      <c r="Y1782" s="7"/>
      <c r="Z1782" s="3"/>
    </row>
    <row r="1783" spans="1:26" x14ac:dyDescent="0.25">
      <c r="A1783" s="2">
        <v>1783</v>
      </c>
      <c r="B1783">
        <v>11248.250000000002</v>
      </c>
      <c r="C1783">
        <v>12</v>
      </c>
      <c r="D1783" s="8">
        <f t="shared" si="54"/>
        <v>937.35416666666686</v>
      </c>
      <c r="E1783" s="4">
        <v>6</v>
      </c>
      <c r="F1783" s="7" t="s">
        <v>5</v>
      </c>
      <c r="G1783" s="3" t="e">
        <f t="shared" si="55"/>
        <v>#VALUE!</v>
      </c>
      <c r="I1783" s="3"/>
      <c r="J1783" s="7"/>
      <c r="K1783" s="11"/>
      <c r="L1783" s="11"/>
      <c r="M1783" s="11"/>
      <c r="N1783" s="7"/>
      <c r="O1783" s="7"/>
      <c r="P1783" s="11"/>
      <c r="Q1783" s="11"/>
      <c r="R1783" s="11"/>
      <c r="S1783" s="11"/>
      <c r="T1783" s="11"/>
      <c r="U1783" s="11"/>
      <c r="V1783" s="7"/>
      <c r="W1783" s="8"/>
      <c r="X1783" s="4"/>
      <c r="Y1783" s="7"/>
      <c r="Z1783" s="3"/>
    </row>
    <row r="1784" spans="1:26" x14ac:dyDescent="0.25">
      <c r="A1784" s="2">
        <v>1784</v>
      </c>
      <c r="B1784">
        <v>4486.6100000000006</v>
      </c>
      <c r="C1784">
        <v>4</v>
      </c>
      <c r="D1784" s="8">
        <f t="shared" si="54"/>
        <v>1121.6525000000001</v>
      </c>
      <c r="E1784" s="4">
        <v>6</v>
      </c>
      <c r="F1784" s="7">
        <v>17</v>
      </c>
      <c r="G1784" s="3">
        <f t="shared" si="55"/>
        <v>114408.55500000002</v>
      </c>
      <c r="I1784" s="3"/>
      <c r="J1784" s="7"/>
      <c r="K1784" s="11"/>
      <c r="L1784" s="11"/>
      <c r="M1784" s="11"/>
      <c r="N1784" s="7"/>
      <c r="O1784" s="14"/>
      <c r="P1784" s="11"/>
      <c r="Q1784" s="11"/>
      <c r="R1784" s="11"/>
      <c r="S1784" s="11"/>
      <c r="T1784" s="11"/>
      <c r="U1784" s="11"/>
      <c r="V1784" s="7"/>
      <c r="W1784" s="8"/>
      <c r="X1784" s="4"/>
      <c r="Y1784" s="7"/>
      <c r="Z1784" s="3"/>
    </row>
    <row r="1785" spans="1:26" x14ac:dyDescent="0.25">
      <c r="A1785" s="2">
        <v>1785</v>
      </c>
      <c r="B1785">
        <v>5294.27</v>
      </c>
      <c r="C1785">
        <v>6</v>
      </c>
      <c r="D1785" s="8">
        <f t="shared" si="54"/>
        <v>882.37833333333344</v>
      </c>
      <c r="E1785" s="4">
        <v>6</v>
      </c>
      <c r="F1785" s="7">
        <v>9</v>
      </c>
      <c r="G1785" s="3">
        <f t="shared" si="55"/>
        <v>47648.430000000008</v>
      </c>
      <c r="I1785" s="3"/>
      <c r="J1785" s="7"/>
      <c r="K1785" s="11"/>
      <c r="L1785" s="11"/>
      <c r="M1785" s="11"/>
      <c r="N1785" s="7"/>
      <c r="O1785" s="14"/>
      <c r="P1785" s="11"/>
      <c r="Q1785" s="11"/>
      <c r="R1785" s="11"/>
      <c r="S1785" s="11"/>
      <c r="T1785" s="11"/>
      <c r="U1785" s="11"/>
      <c r="V1785" s="7"/>
      <c r="W1785" s="8"/>
      <c r="X1785" s="4"/>
      <c r="Y1785" s="7"/>
      <c r="Z1785" s="3"/>
    </row>
    <row r="1786" spans="1:26" x14ac:dyDescent="0.25">
      <c r="A1786" s="2">
        <v>1786</v>
      </c>
      <c r="B1786">
        <v>1570.1</v>
      </c>
      <c r="C1786">
        <v>2</v>
      </c>
      <c r="D1786" s="8">
        <f t="shared" si="54"/>
        <v>785.05</v>
      </c>
      <c r="E1786" s="4">
        <v>6</v>
      </c>
      <c r="F1786" s="7">
        <v>7</v>
      </c>
      <c r="G1786" s="3">
        <f t="shared" si="55"/>
        <v>32972.099999999991</v>
      </c>
      <c r="I1786" s="3"/>
      <c r="J1786" s="7"/>
      <c r="K1786" s="11"/>
      <c r="L1786" s="11"/>
      <c r="M1786" s="11"/>
      <c r="N1786" s="7"/>
      <c r="O1786" s="14"/>
      <c r="P1786" s="7"/>
      <c r="Q1786" s="11"/>
      <c r="R1786" s="11"/>
      <c r="S1786" s="11"/>
      <c r="T1786" s="11"/>
      <c r="U1786" s="11"/>
      <c r="V1786" s="7"/>
      <c r="W1786" s="8"/>
      <c r="X1786" s="4"/>
      <c r="Y1786" s="7"/>
      <c r="Z1786" s="3"/>
    </row>
    <row r="1787" spans="1:26" x14ac:dyDescent="0.25">
      <c r="A1787" s="2">
        <v>1787</v>
      </c>
      <c r="B1787">
        <v>7519.39</v>
      </c>
      <c r="C1787">
        <v>6</v>
      </c>
      <c r="D1787" s="8">
        <f t="shared" si="54"/>
        <v>1253.2316666666668</v>
      </c>
      <c r="E1787" s="4">
        <v>6</v>
      </c>
      <c r="F1787" s="7">
        <v>6</v>
      </c>
      <c r="G1787" s="3">
        <f t="shared" si="55"/>
        <v>45116.340000000011</v>
      </c>
      <c r="I1787" s="3"/>
      <c r="J1787" s="7"/>
      <c r="K1787" s="11"/>
      <c r="L1787" s="11"/>
      <c r="M1787" s="11"/>
      <c r="N1787" s="7"/>
      <c r="O1787" s="14"/>
      <c r="P1787" s="11"/>
      <c r="Q1787" s="11"/>
      <c r="R1787" s="11"/>
      <c r="S1787" s="11"/>
      <c r="T1787" s="11"/>
      <c r="U1787" s="11"/>
      <c r="V1787" s="7"/>
      <c r="W1787" s="8"/>
      <c r="X1787" s="4"/>
      <c r="Y1787" s="7"/>
      <c r="Z1787" s="3"/>
    </row>
    <row r="1788" spans="1:26" x14ac:dyDescent="0.25">
      <c r="A1788" s="2">
        <v>1788</v>
      </c>
      <c r="B1788">
        <v>10584.150000000001</v>
      </c>
      <c r="C1788">
        <v>9</v>
      </c>
      <c r="D1788" s="8">
        <f t="shared" si="54"/>
        <v>1176.0166666666669</v>
      </c>
      <c r="E1788" s="4">
        <v>6</v>
      </c>
      <c r="F1788" s="7">
        <v>19</v>
      </c>
      <c r="G1788" s="3">
        <f t="shared" si="55"/>
        <v>134065.90000000002</v>
      </c>
      <c r="I1788" s="3"/>
      <c r="J1788" s="7"/>
      <c r="K1788" s="11"/>
      <c r="L1788" s="11"/>
      <c r="M1788" s="11"/>
      <c r="N1788" s="7"/>
      <c r="O1788" s="14"/>
      <c r="P1788" s="11"/>
      <c r="Q1788" s="11"/>
      <c r="R1788" s="11"/>
      <c r="S1788" s="11"/>
      <c r="T1788" s="11"/>
      <c r="U1788" s="11"/>
      <c r="V1788" s="7"/>
      <c r="W1788" s="8"/>
      <c r="X1788" s="4"/>
      <c r="Y1788" s="7"/>
      <c r="Z1788" s="3"/>
    </row>
    <row r="1789" spans="1:26" x14ac:dyDescent="0.25">
      <c r="A1789" s="2">
        <v>1789</v>
      </c>
      <c r="B1789">
        <v>3728.3</v>
      </c>
      <c r="C1789">
        <v>3</v>
      </c>
      <c r="D1789" s="8">
        <f t="shared" si="54"/>
        <v>1242.7666666666667</v>
      </c>
      <c r="E1789" s="4">
        <v>6</v>
      </c>
      <c r="F1789" s="7">
        <v>11</v>
      </c>
      <c r="G1789" s="3">
        <f t="shared" si="55"/>
        <v>82022.600000000006</v>
      </c>
      <c r="I1789" s="3"/>
      <c r="J1789" s="7"/>
      <c r="K1789" s="11"/>
      <c r="L1789" s="11"/>
      <c r="M1789" s="11"/>
      <c r="N1789" s="7"/>
      <c r="O1789" s="14"/>
      <c r="P1789" s="11"/>
      <c r="Q1789" s="11"/>
      <c r="R1789" s="11"/>
      <c r="S1789" s="11"/>
      <c r="T1789" s="11"/>
      <c r="U1789" s="11"/>
      <c r="V1789" s="7"/>
      <c r="W1789" s="8"/>
      <c r="X1789" s="4"/>
      <c r="Y1789" s="7"/>
      <c r="Z1789" s="3"/>
    </row>
    <row r="1790" spans="1:26" x14ac:dyDescent="0.25">
      <c r="A1790" s="2">
        <v>1790</v>
      </c>
      <c r="B1790">
        <v>4313.9799999999996</v>
      </c>
      <c r="C1790">
        <v>5</v>
      </c>
      <c r="D1790" s="8">
        <f t="shared" si="54"/>
        <v>862.79599999999994</v>
      </c>
      <c r="E1790" s="4">
        <v>6</v>
      </c>
      <c r="F1790" s="7">
        <v>13</v>
      </c>
      <c r="G1790" s="3">
        <f t="shared" si="55"/>
        <v>67298.088000000003</v>
      </c>
      <c r="I1790" s="3"/>
      <c r="J1790" s="7"/>
      <c r="K1790" s="11"/>
      <c r="L1790" s="15"/>
      <c r="M1790" s="11"/>
      <c r="N1790" s="7"/>
      <c r="O1790" s="14"/>
      <c r="P1790" s="11"/>
      <c r="Q1790" s="11"/>
      <c r="R1790" s="11"/>
      <c r="S1790" s="11"/>
      <c r="T1790" s="11"/>
      <c r="U1790" s="11"/>
      <c r="V1790" s="7"/>
      <c r="W1790" s="8"/>
      <c r="X1790" s="4"/>
      <c r="Y1790" s="7"/>
      <c r="Z1790" s="3"/>
    </row>
    <row r="1791" spans="1:26" x14ac:dyDescent="0.25">
      <c r="A1791" s="2">
        <v>1791</v>
      </c>
      <c r="B1791">
        <v>7479.1600000000008</v>
      </c>
      <c r="C1791">
        <v>6</v>
      </c>
      <c r="D1791" s="8">
        <f t="shared" si="54"/>
        <v>1246.5266666666669</v>
      </c>
      <c r="E1791" s="4">
        <v>6</v>
      </c>
      <c r="F1791" s="7">
        <v>10</v>
      </c>
      <c r="G1791" s="3">
        <f t="shared" si="55"/>
        <v>74791.60000000002</v>
      </c>
      <c r="I1791" s="3"/>
      <c r="J1791" s="7"/>
      <c r="K1791" s="11"/>
      <c r="L1791" s="11"/>
      <c r="M1791" s="11"/>
      <c r="N1791" s="7"/>
      <c r="O1791" s="14"/>
      <c r="P1791" s="11"/>
      <c r="Q1791" s="11"/>
      <c r="R1791" s="11"/>
      <c r="S1791" s="11"/>
      <c r="T1791" s="11"/>
      <c r="U1791" s="11"/>
      <c r="V1791" s="7"/>
      <c r="W1791" s="8"/>
      <c r="X1791" s="4"/>
      <c r="Y1791" s="7"/>
      <c r="Z1791" s="3"/>
    </row>
    <row r="1792" spans="1:26" x14ac:dyDescent="0.25">
      <c r="A1792" s="2">
        <v>1792</v>
      </c>
      <c r="B1792">
        <v>9395.760000000002</v>
      </c>
      <c r="C1792">
        <v>10</v>
      </c>
      <c r="D1792" s="8">
        <f t="shared" si="54"/>
        <v>939.57600000000025</v>
      </c>
      <c r="E1792" s="4">
        <v>6</v>
      </c>
      <c r="F1792" s="7">
        <v>9</v>
      </c>
      <c r="G1792" s="3">
        <f t="shared" si="55"/>
        <v>50737.104000000021</v>
      </c>
      <c r="I1792" s="3"/>
      <c r="J1792" s="7"/>
      <c r="K1792" s="11"/>
      <c r="L1792" s="11"/>
      <c r="M1792" s="11"/>
      <c r="N1792" s="7"/>
      <c r="O1792" s="14"/>
      <c r="P1792" s="11"/>
      <c r="Q1792" s="11"/>
      <c r="R1792" s="11"/>
      <c r="S1792" s="11"/>
      <c r="T1792" s="11"/>
      <c r="U1792" s="11"/>
      <c r="V1792" s="7"/>
      <c r="W1792" s="8"/>
      <c r="X1792" s="4"/>
      <c r="Y1792" s="7"/>
      <c r="Z1792" s="3"/>
    </row>
    <row r="1793" spans="1:26" x14ac:dyDescent="0.25">
      <c r="A1793" s="2">
        <v>1793</v>
      </c>
      <c r="B1793">
        <v>7572.3600000000006</v>
      </c>
      <c r="C1793">
        <v>6</v>
      </c>
      <c r="D1793" s="8">
        <f t="shared" si="54"/>
        <v>1262.0600000000002</v>
      </c>
      <c r="E1793" s="4">
        <v>6</v>
      </c>
      <c r="F1793" s="7">
        <v>1</v>
      </c>
      <c r="G1793" s="3">
        <f t="shared" si="55"/>
        <v>7572.3600000000006</v>
      </c>
      <c r="I1793" s="3"/>
      <c r="J1793" s="7"/>
      <c r="K1793" s="11"/>
      <c r="L1793" s="11"/>
      <c r="M1793" s="11"/>
      <c r="N1793" s="7"/>
      <c r="O1793" s="14"/>
      <c r="P1793" s="11"/>
      <c r="Q1793" s="11"/>
      <c r="R1793" s="11"/>
      <c r="S1793" s="11"/>
      <c r="T1793" s="11"/>
      <c r="U1793" s="11"/>
      <c r="V1793" s="7"/>
      <c r="W1793" s="8"/>
      <c r="X1793" s="4"/>
      <c r="Y1793" s="7"/>
      <c r="Z1793" s="3"/>
    </row>
    <row r="1794" spans="1:26" x14ac:dyDescent="0.25">
      <c r="A1794" s="2">
        <v>1794</v>
      </c>
      <c r="B1794">
        <v>3126.8999999999996</v>
      </c>
      <c r="C1794">
        <v>4</v>
      </c>
      <c r="D1794" s="8">
        <f t="shared" si="54"/>
        <v>781.72499999999991</v>
      </c>
      <c r="E1794" s="4">
        <v>6</v>
      </c>
      <c r="F1794" s="7">
        <v>19</v>
      </c>
      <c r="G1794" s="3">
        <f t="shared" si="55"/>
        <v>89116.65</v>
      </c>
      <c r="I1794" s="3"/>
      <c r="J1794" s="7"/>
      <c r="K1794" s="11"/>
      <c r="L1794" s="11"/>
      <c r="M1794" s="11"/>
      <c r="N1794" s="7"/>
      <c r="O1794" s="14"/>
      <c r="P1794" s="11"/>
      <c r="Q1794" s="11"/>
      <c r="R1794" s="11"/>
      <c r="S1794" s="11"/>
      <c r="T1794" s="11"/>
      <c r="U1794" s="11"/>
      <c r="V1794" s="7"/>
      <c r="W1794" s="8"/>
      <c r="X1794" s="4"/>
      <c r="Y1794" s="7"/>
      <c r="Z1794" s="3"/>
    </row>
    <row r="1795" spans="1:26" x14ac:dyDescent="0.25">
      <c r="A1795" s="2">
        <v>1795</v>
      </c>
      <c r="B1795">
        <v>6133.57</v>
      </c>
      <c r="C1795">
        <v>6</v>
      </c>
      <c r="D1795" s="8">
        <f t="shared" si="54"/>
        <v>1022.2616666666667</v>
      </c>
      <c r="E1795" s="4">
        <v>6</v>
      </c>
      <c r="F1795" s="7">
        <v>15</v>
      </c>
      <c r="G1795" s="3">
        <f t="shared" si="55"/>
        <v>92003.549999999988</v>
      </c>
      <c r="I1795" s="3"/>
      <c r="J1795" s="7"/>
      <c r="K1795" s="11"/>
      <c r="L1795" s="11"/>
      <c r="M1795" s="11"/>
      <c r="N1795" s="7"/>
      <c r="O1795" s="14"/>
      <c r="P1795" s="7"/>
      <c r="Q1795" s="11"/>
      <c r="R1795" s="11"/>
      <c r="S1795" s="11"/>
      <c r="T1795" s="11"/>
      <c r="U1795" s="11"/>
      <c r="V1795" s="7"/>
      <c r="W1795" s="8"/>
      <c r="X1795" s="4"/>
      <c r="Y1795" s="7"/>
      <c r="Z1795" s="3"/>
    </row>
    <row r="1796" spans="1:26" x14ac:dyDescent="0.25">
      <c r="A1796" s="2">
        <v>1796</v>
      </c>
      <c r="B1796">
        <v>471.26</v>
      </c>
      <c r="C1796">
        <v>2</v>
      </c>
      <c r="D1796" s="8">
        <f t="shared" si="54"/>
        <v>235.63</v>
      </c>
      <c r="E1796" s="4">
        <v>6</v>
      </c>
      <c r="F1796" s="7">
        <v>2</v>
      </c>
      <c r="G1796" s="3">
        <f t="shared" si="55"/>
        <v>2827.56</v>
      </c>
      <c r="I1796" s="3"/>
      <c r="J1796" s="7"/>
      <c r="K1796" s="11"/>
      <c r="L1796" s="11"/>
      <c r="M1796" s="11"/>
      <c r="N1796" s="7"/>
      <c r="O1796" s="14"/>
      <c r="P1796" s="11"/>
      <c r="Q1796" s="11"/>
      <c r="R1796" s="11"/>
      <c r="S1796" s="11"/>
      <c r="T1796" s="11"/>
      <c r="U1796" s="11"/>
      <c r="V1796" s="7"/>
      <c r="W1796" s="8"/>
      <c r="X1796" s="4"/>
      <c r="Y1796" s="7"/>
      <c r="Z1796" s="3"/>
    </row>
    <row r="1797" spans="1:26" x14ac:dyDescent="0.25">
      <c r="A1797" s="2">
        <v>1797</v>
      </c>
      <c r="B1797">
        <v>10502.990000000002</v>
      </c>
      <c r="C1797">
        <v>11</v>
      </c>
      <c r="D1797" s="8">
        <f t="shared" ref="D1797:D1860" si="56">B1797/C1797</f>
        <v>954.81727272727289</v>
      </c>
      <c r="E1797" s="4">
        <v>6</v>
      </c>
      <c r="F1797" s="7">
        <v>8</v>
      </c>
      <c r="G1797" s="3">
        <f t="shared" ref="G1797:G1860" si="57">(D1797*E1797)*F1797</f>
        <v>45831.229090909095</v>
      </c>
      <c r="I1797" s="3"/>
      <c r="J1797" s="7"/>
      <c r="K1797" s="11"/>
      <c r="L1797" s="11"/>
      <c r="M1797" s="11"/>
      <c r="N1797" s="7"/>
      <c r="O1797" s="14"/>
      <c r="P1797" s="11"/>
      <c r="Q1797" s="11"/>
      <c r="R1797" s="11"/>
      <c r="S1797" s="11"/>
      <c r="T1797" s="11"/>
      <c r="U1797" s="11"/>
      <c r="V1797" s="7"/>
      <c r="W1797" s="8"/>
      <c r="X1797" s="4"/>
      <c r="Y1797" s="7"/>
      <c r="Z1797" s="3"/>
    </row>
    <row r="1798" spans="1:26" x14ac:dyDescent="0.25">
      <c r="A1798" s="2">
        <v>1798</v>
      </c>
      <c r="B1798">
        <v>6605.3899999999994</v>
      </c>
      <c r="C1798">
        <v>7</v>
      </c>
      <c r="D1798" s="8">
        <f t="shared" si="56"/>
        <v>943.62714285714276</v>
      </c>
      <c r="E1798" s="4">
        <v>6</v>
      </c>
      <c r="F1798" s="7">
        <v>7</v>
      </c>
      <c r="G1798" s="3">
        <f t="shared" si="57"/>
        <v>39632.339999999997</v>
      </c>
      <c r="I1798" s="3"/>
      <c r="J1798" s="7"/>
      <c r="K1798" s="11"/>
      <c r="L1798" s="11"/>
      <c r="M1798" s="11"/>
      <c r="N1798" s="7"/>
      <c r="O1798" s="14"/>
      <c r="P1798" s="11"/>
      <c r="Q1798" s="11"/>
      <c r="R1798" s="11"/>
      <c r="S1798" s="11"/>
      <c r="T1798" s="11"/>
      <c r="U1798" s="11"/>
      <c r="V1798" s="7"/>
      <c r="W1798" s="8"/>
      <c r="X1798" s="4"/>
      <c r="Y1798" s="7"/>
      <c r="Z1798" s="3"/>
    </row>
    <row r="1799" spans="1:26" x14ac:dyDescent="0.25">
      <c r="A1799" s="2">
        <v>1799</v>
      </c>
      <c r="B1799">
        <v>4409.38</v>
      </c>
      <c r="C1799">
        <v>4</v>
      </c>
      <c r="D1799" s="8">
        <f t="shared" si="56"/>
        <v>1102.345</v>
      </c>
      <c r="E1799" s="4">
        <v>6</v>
      </c>
      <c r="F1799" s="7">
        <v>8</v>
      </c>
      <c r="G1799" s="3">
        <f t="shared" si="57"/>
        <v>52912.56</v>
      </c>
      <c r="I1799" s="3"/>
      <c r="J1799" s="7"/>
      <c r="K1799" s="11"/>
      <c r="L1799" s="11"/>
      <c r="M1799" s="11"/>
      <c r="N1799" s="7"/>
      <c r="O1799" s="14"/>
      <c r="P1799" s="11"/>
      <c r="Q1799" s="11"/>
      <c r="R1799" s="11"/>
      <c r="S1799" s="11"/>
      <c r="T1799" s="11"/>
      <c r="U1799" s="11"/>
      <c r="V1799" s="7"/>
      <c r="W1799" s="8"/>
      <c r="X1799" s="4"/>
      <c r="Y1799" s="7"/>
      <c r="Z1799" s="3"/>
    </row>
    <row r="1800" spans="1:26" x14ac:dyDescent="0.25">
      <c r="A1800" s="2">
        <v>1800</v>
      </c>
      <c r="B1800">
        <v>3565.92</v>
      </c>
      <c r="C1800">
        <v>3</v>
      </c>
      <c r="D1800" s="8">
        <f t="shared" si="56"/>
        <v>1188.6400000000001</v>
      </c>
      <c r="E1800" s="4">
        <v>6</v>
      </c>
      <c r="F1800" s="7">
        <v>8</v>
      </c>
      <c r="G1800" s="3">
        <f t="shared" si="57"/>
        <v>57054.720000000001</v>
      </c>
      <c r="I1800" s="3"/>
      <c r="J1800" s="7"/>
      <c r="K1800" s="11"/>
      <c r="L1800" s="11"/>
      <c r="M1800" s="11"/>
      <c r="N1800" s="7"/>
      <c r="O1800" s="14"/>
      <c r="P1800" s="11"/>
      <c r="Q1800" s="11"/>
      <c r="R1800" s="11"/>
      <c r="S1800" s="11"/>
      <c r="T1800" s="11"/>
      <c r="U1800" s="11"/>
      <c r="V1800" s="7"/>
      <c r="W1800" s="8"/>
      <c r="X1800" s="4"/>
      <c r="Y1800" s="7"/>
      <c r="Z1800" s="3"/>
    </row>
    <row r="1801" spans="1:26" x14ac:dyDescent="0.25">
      <c r="A1801" s="2">
        <v>1801</v>
      </c>
      <c r="B1801">
        <v>9112.94</v>
      </c>
      <c r="C1801">
        <v>8</v>
      </c>
      <c r="D1801" s="8">
        <f t="shared" si="56"/>
        <v>1139.1175000000001</v>
      </c>
      <c r="E1801" s="4">
        <v>6</v>
      </c>
      <c r="F1801" s="7">
        <v>1</v>
      </c>
      <c r="G1801" s="3">
        <f t="shared" si="57"/>
        <v>6834.7049999999999</v>
      </c>
      <c r="I1801" s="3"/>
      <c r="J1801" s="7"/>
      <c r="K1801" s="11"/>
      <c r="L1801" s="11"/>
      <c r="M1801" s="11"/>
      <c r="N1801" s="7"/>
      <c r="O1801" s="14"/>
      <c r="P1801" s="11"/>
      <c r="Q1801" s="11"/>
      <c r="R1801" s="11"/>
      <c r="S1801" s="11"/>
      <c r="T1801" s="11"/>
      <c r="U1801" s="11"/>
      <c r="V1801" s="7"/>
      <c r="W1801" s="8"/>
      <c r="X1801" s="4"/>
      <c r="Y1801" s="7"/>
      <c r="Z1801" s="3"/>
    </row>
    <row r="1802" spans="1:26" x14ac:dyDescent="0.25">
      <c r="A1802" s="2">
        <v>1802</v>
      </c>
      <c r="B1802">
        <v>10435.94</v>
      </c>
      <c r="C1802">
        <v>8</v>
      </c>
      <c r="D1802" s="8">
        <f t="shared" si="56"/>
        <v>1304.4925000000001</v>
      </c>
      <c r="E1802" s="4">
        <v>6</v>
      </c>
      <c r="F1802" s="7">
        <v>17</v>
      </c>
      <c r="G1802" s="3">
        <f t="shared" si="57"/>
        <v>133058.23499999999</v>
      </c>
      <c r="I1802" s="3"/>
      <c r="J1802" s="7"/>
      <c r="K1802" s="11"/>
      <c r="L1802" s="11"/>
      <c r="M1802" s="11"/>
      <c r="N1802" s="7"/>
      <c r="O1802" s="14"/>
      <c r="P1802" s="7"/>
      <c r="Q1802" s="11"/>
      <c r="R1802" s="11"/>
      <c r="S1802" s="11"/>
      <c r="T1802" s="11"/>
      <c r="U1802" s="11"/>
      <c r="V1802" s="7"/>
      <c r="W1802" s="8"/>
      <c r="X1802" s="4"/>
      <c r="Y1802" s="7"/>
      <c r="Z1802" s="3"/>
    </row>
    <row r="1803" spans="1:26" x14ac:dyDescent="0.25">
      <c r="A1803" s="2">
        <v>1803</v>
      </c>
      <c r="B1803">
        <v>7116.2899999999991</v>
      </c>
      <c r="C1803">
        <v>7</v>
      </c>
      <c r="D1803" s="8">
        <f t="shared" si="56"/>
        <v>1016.612857142857</v>
      </c>
      <c r="E1803" s="4">
        <v>6</v>
      </c>
      <c r="F1803" s="7">
        <v>11</v>
      </c>
      <c r="G1803" s="3">
        <f t="shared" si="57"/>
        <v>67096.448571428555</v>
      </c>
      <c r="I1803" s="3"/>
      <c r="J1803" s="7"/>
      <c r="K1803" s="11"/>
      <c r="L1803" s="11"/>
      <c r="M1803" s="11"/>
      <c r="N1803" s="7"/>
      <c r="O1803" s="14"/>
      <c r="P1803" s="11"/>
      <c r="Q1803" s="11"/>
      <c r="R1803" s="11"/>
      <c r="S1803" s="11"/>
      <c r="T1803" s="11"/>
      <c r="U1803" s="11"/>
      <c r="V1803" s="7"/>
      <c r="W1803" s="8"/>
      <c r="X1803" s="4"/>
      <c r="Y1803" s="7"/>
      <c r="Z1803" s="3"/>
    </row>
    <row r="1804" spans="1:26" x14ac:dyDescent="0.25">
      <c r="A1804" s="2">
        <v>1804</v>
      </c>
      <c r="B1804">
        <v>4740.04</v>
      </c>
      <c r="C1804">
        <v>3</v>
      </c>
      <c r="D1804" s="8">
        <f t="shared" si="56"/>
        <v>1580.0133333333333</v>
      </c>
      <c r="E1804" s="4">
        <v>6</v>
      </c>
      <c r="F1804" s="7">
        <v>21</v>
      </c>
      <c r="G1804" s="3">
        <f t="shared" si="57"/>
        <v>199081.68</v>
      </c>
      <c r="I1804" s="3"/>
      <c r="J1804" s="7"/>
      <c r="K1804" s="11"/>
      <c r="L1804" s="11"/>
      <c r="M1804" s="11"/>
      <c r="N1804" s="7"/>
      <c r="O1804" s="14"/>
      <c r="P1804" s="11"/>
      <c r="Q1804" s="11"/>
      <c r="R1804" s="11"/>
      <c r="S1804" s="11"/>
      <c r="T1804" s="11"/>
      <c r="U1804" s="11"/>
      <c r="V1804" s="7"/>
      <c r="W1804" s="8"/>
      <c r="X1804" s="4"/>
      <c r="Y1804" s="7"/>
      <c r="Z1804" s="3"/>
    </row>
    <row r="1805" spans="1:26" x14ac:dyDescent="0.25">
      <c r="A1805" s="2">
        <v>1805</v>
      </c>
      <c r="B1805">
        <v>2108.15</v>
      </c>
      <c r="C1805">
        <v>4</v>
      </c>
      <c r="D1805" s="8">
        <f t="shared" si="56"/>
        <v>527.03750000000002</v>
      </c>
      <c r="E1805" s="4">
        <v>6</v>
      </c>
      <c r="F1805" s="7">
        <v>7</v>
      </c>
      <c r="G1805" s="3">
        <f t="shared" si="57"/>
        <v>22135.575000000004</v>
      </c>
      <c r="I1805" s="3"/>
      <c r="J1805" s="7"/>
      <c r="K1805" s="11"/>
      <c r="L1805" s="11"/>
      <c r="M1805" s="11"/>
      <c r="N1805" s="7"/>
      <c r="O1805" s="14"/>
      <c r="P1805" s="11"/>
      <c r="Q1805" s="11"/>
      <c r="R1805" s="11"/>
      <c r="S1805" s="11"/>
      <c r="T1805" s="11"/>
      <c r="U1805" s="11"/>
      <c r="V1805" s="7"/>
      <c r="W1805" s="8"/>
      <c r="X1805" s="4"/>
      <c r="Y1805" s="7"/>
      <c r="Z1805" s="3"/>
    </row>
    <row r="1806" spans="1:26" x14ac:dyDescent="0.25">
      <c r="A1806" s="2">
        <v>1806</v>
      </c>
      <c r="B1806">
        <v>8723.7899999999991</v>
      </c>
      <c r="C1806">
        <v>8</v>
      </c>
      <c r="D1806" s="8">
        <f t="shared" si="56"/>
        <v>1090.4737499999999</v>
      </c>
      <c r="E1806" s="4">
        <v>6</v>
      </c>
      <c r="F1806" s="7">
        <v>6</v>
      </c>
      <c r="G1806" s="3">
        <f t="shared" si="57"/>
        <v>39257.054999999993</v>
      </c>
      <c r="I1806" s="3"/>
      <c r="J1806" s="7"/>
      <c r="K1806" s="11"/>
      <c r="L1806" s="11"/>
      <c r="M1806" s="11"/>
      <c r="N1806" s="7"/>
      <c r="O1806" s="14"/>
      <c r="P1806" s="7"/>
      <c r="Q1806" s="11"/>
      <c r="R1806" s="11"/>
      <c r="S1806" s="11"/>
      <c r="T1806" s="11"/>
      <c r="U1806" s="11"/>
      <c r="V1806" s="7"/>
      <c r="W1806" s="8"/>
      <c r="X1806" s="4"/>
      <c r="Y1806" s="7"/>
      <c r="Z1806" s="3"/>
    </row>
    <row r="1807" spans="1:26" x14ac:dyDescent="0.25">
      <c r="A1807" s="2">
        <v>1807</v>
      </c>
      <c r="B1807">
        <v>6829.25</v>
      </c>
      <c r="C1807">
        <v>6</v>
      </c>
      <c r="D1807" s="8">
        <f t="shared" si="56"/>
        <v>1138.2083333333333</v>
      </c>
      <c r="E1807" s="4">
        <v>6</v>
      </c>
      <c r="F1807" s="7">
        <v>4</v>
      </c>
      <c r="G1807" s="3">
        <f t="shared" si="57"/>
        <v>27317</v>
      </c>
      <c r="I1807" s="3"/>
      <c r="J1807" s="7"/>
      <c r="K1807" s="11"/>
      <c r="L1807" s="11"/>
      <c r="M1807" s="11"/>
      <c r="N1807" s="7"/>
      <c r="O1807" s="14"/>
      <c r="P1807" s="11"/>
      <c r="Q1807" s="11"/>
      <c r="R1807" s="11"/>
      <c r="S1807" s="11"/>
      <c r="T1807" s="11"/>
      <c r="U1807" s="11"/>
      <c r="V1807" s="7"/>
      <c r="W1807" s="8"/>
      <c r="X1807" s="4"/>
      <c r="Y1807" s="7"/>
      <c r="Z1807" s="3"/>
    </row>
    <row r="1808" spans="1:26" x14ac:dyDescent="0.25">
      <c r="A1808" s="2">
        <v>1808</v>
      </c>
      <c r="B1808">
        <v>10837.15</v>
      </c>
      <c r="C1808">
        <v>7</v>
      </c>
      <c r="D1808" s="8">
        <f t="shared" si="56"/>
        <v>1548.1642857142856</v>
      </c>
      <c r="E1808" s="4">
        <v>6</v>
      </c>
      <c r="F1808" s="7">
        <v>12</v>
      </c>
      <c r="G1808" s="3">
        <f t="shared" si="57"/>
        <v>111467.82857142857</v>
      </c>
      <c r="I1808" s="3"/>
      <c r="J1808" s="7"/>
      <c r="K1808" s="11"/>
      <c r="L1808" s="11"/>
      <c r="M1808" s="11"/>
      <c r="N1808" s="7"/>
      <c r="O1808" s="14"/>
      <c r="P1808" s="11"/>
      <c r="Q1808" s="11"/>
      <c r="R1808" s="11"/>
      <c r="S1808" s="11"/>
      <c r="T1808" s="11"/>
      <c r="U1808" s="11"/>
      <c r="V1808" s="7"/>
      <c r="W1808" s="8"/>
      <c r="X1808" s="4"/>
      <c r="Y1808" s="7"/>
      <c r="Z1808" s="3"/>
    </row>
    <row r="1809" spans="1:26" x14ac:dyDescent="0.25">
      <c r="A1809" s="2">
        <v>1809</v>
      </c>
      <c r="B1809">
        <v>10150.57</v>
      </c>
      <c r="C1809">
        <v>6</v>
      </c>
      <c r="D1809" s="8">
        <f t="shared" si="56"/>
        <v>1691.7616666666665</v>
      </c>
      <c r="E1809" s="4">
        <v>6</v>
      </c>
      <c r="F1809" s="7" t="s">
        <v>5</v>
      </c>
      <c r="G1809" s="3" t="e">
        <f t="shared" si="57"/>
        <v>#VALUE!</v>
      </c>
      <c r="I1809" s="3"/>
      <c r="J1809" s="7"/>
      <c r="K1809" s="11"/>
      <c r="L1809" s="11"/>
      <c r="M1809" s="11"/>
      <c r="N1809" s="7"/>
      <c r="O1809" s="7"/>
      <c r="P1809" s="11"/>
      <c r="Q1809" s="11"/>
      <c r="R1809" s="11"/>
      <c r="S1809" s="11"/>
      <c r="T1809" s="11"/>
      <c r="U1809" s="11"/>
      <c r="V1809" s="7"/>
      <c r="W1809" s="8"/>
      <c r="X1809" s="4"/>
      <c r="Y1809" s="7"/>
      <c r="Z1809" s="3"/>
    </row>
    <row r="1810" spans="1:26" x14ac:dyDescent="0.25">
      <c r="A1810" s="2">
        <v>1810</v>
      </c>
      <c r="B1810">
        <v>458.74</v>
      </c>
      <c r="C1810">
        <v>2</v>
      </c>
      <c r="D1810" s="8">
        <f t="shared" si="56"/>
        <v>229.37</v>
      </c>
      <c r="E1810" s="4">
        <v>6</v>
      </c>
      <c r="F1810" s="7">
        <v>16</v>
      </c>
      <c r="G1810" s="3">
        <f t="shared" si="57"/>
        <v>22019.52</v>
      </c>
      <c r="I1810" s="3"/>
      <c r="J1810" s="7"/>
      <c r="K1810" s="11"/>
      <c r="L1810" s="11"/>
      <c r="M1810" s="11"/>
      <c r="N1810" s="7"/>
      <c r="O1810" s="14"/>
      <c r="P1810" s="11"/>
      <c r="Q1810" s="11"/>
      <c r="R1810" s="11"/>
      <c r="S1810" s="11"/>
      <c r="T1810" s="11"/>
      <c r="U1810" s="11"/>
      <c r="V1810" s="7"/>
      <c r="W1810" s="8"/>
      <c r="X1810" s="4"/>
      <c r="Y1810" s="7"/>
      <c r="Z1810" s="3"/>
    </row>
    <row r="1811" spans="1:26" x14ac:dyDescent="0.25">
      <c r="A1811" s="2">
        <v>1811</v>
      </c>
      <c r="B1811">
        <v>10112.529999999999</v>
      </c>
      <c r="C1811">
        <v>8</v>
      </c>
      <c r="D1811" s="8">
        <f t="shared" si="56"/>
        <v>1264.0662499999999</v>
      </c>
      <c r="E1811" s="4">
        <v>6</v>
      </c>
      <c r="F1811" s="7">
        <v>17</v>
      </c>
      <c r="G1811" s="3">
        <f t="shared" si="57"/>
        <v>128934.75749999998</v>
      </c>
      <c r="I1811" s="3"/>
      <c r="J1811" s="7"/>
      <c r="K1811" s="11"/>
      <c r="L1811" s="11"/>
      <c r="M1811" s="11"/>
      <c r="N1811" s="7"/>
      <c r="O1811" s="14"/>
      <c r="P1811" s="11"/>
      <c r="Q1811" s="11"/>
      <c r="R1811" s="11"/>
      <c r="S1811" s="11"/>
      <c r="T1811" s="11"/>
      <c r="U1811" s="11"/>
      <c r="V1811" s="7"/>
      <c r="W1811" s="8"/>
      <c r="X1811" s="4"/>
      <c r="Y1811" s="7"/>
      <c r="Z1811" s="3"/>
    </row>
    <row r="1812" spans="1:26" x14ac:dyDescent="0.25">
      <c r="A1812" s="2">
        <v>1812</v>
      </c>
      <c r="B1812">
        <v>10214.4</v>
      </c>
      <c r="C1812">
        <v>9</v>
      </c>
      <c r="D1812" s="8">
        <f t="shared" si="56"/>
        <v>1134.9333333333334</v>
      </c>
      <c r="E1812" s="4">
        <v>6</v>
      </c>
      <c r="F1812" s="7">
        <v>19</v>
      </c>
      <c r="G1812" s="3">
        <f t="shared" si="57"/>
        <v>129382.40000000001</v>
      </c>
      <c r="I1812" s="3"/>
      <c r="J1812" s="7"/>
      <c r="K1812" s="11"/>
      <c r="L1812" s="11"/>
      <c r="M1812" s="11"/>
      <c r="N1812" s="7"/>
      <c r="O1812" s="14"/>
      <c r="P1812" s="11"/>
      <c r="Q1812" s="11"/>
      <c r="R1812" s="11"/>
      <c r="S1812" s="11"/>
      <c r="T1812" s="11"/>
      <c r="U1812" s="11"/>
      <c r="V1812" s="7"/>
      <c r="W1812" s="8"/>
      <c r="X1812" s="4"/>
      <c r="Y1812" s="7"/>
      <c r="Z1812" s="3"/>
    </row>
    <row r="1813" spans="1:26" x14ac:dyDescent="0.25">
      <c r="A1813" s="2">
        <v>1813</v>
      </c>
      <c r="B1813">
        <v>6307.1799999999994</v>
      </c>
      <c r="C1813">
        <v>6</v>
      </c>
      <c r="D1813" s="8">
        <f t="shared" si="56"/>
        <v>1051.1966666666665</v>
      </c>
      <c r="E1813" s="4">
        <v>6</v>
      </c>
      <c r="F1813" s="7">
        <v>16</v>
      </c>
      <c r="G1813" s="3">
        <f t="shared" si="57"/>
        <v>100914.87999999998</v>
      </c>
      <c r="I1813" s="3"/>
      <c r="J1813" s="7"/>
      <c r="K1813" s="11"/>
      <c r="L1813" s="11"/>
      <c r="M1813" s="11"/>
      <c r="N1813" s="7"/>
      <c r="O1813" s="14"/>
      <c r="P1813" s="11"/>
      <c r="Q1813" s="11"/>
      <c r="R1813" s="11"/>
      <c r="S1813" s="11"/>
      <c r="T1813" s="11"/>
      <c r="U1813" s="11"/>
      <c r="V1813" s="7"/>
      <c r="W1813" s="8"/>
      <c r="X1813" s="4"/>
      <c r="Y1813" s="7"/>
      <c r="Z1813" s="3"/>
    </row>
    <row r="1814" spans="1:26" x14ac:dyDescent="0.25">
      <c r="A1814" s="2">
        <v>1814</v>
      </c>
      <c r="B1814">
        <v>4848.0300000000007</v>
      </c>
      <c r="C1814">
        <v>6</v>
      </c>
      <c r="D1814" s="8">
        <f t="shared" si="56"/>
        <v>808.00500000000011</v>
      </c>
      <c r="E1814" s="4">
        <v>6</v>
      </c>
      <c r="F1814" s="7">
        <v>1</v>
      </c>
      <c r="G1814" s="3">
        <f t="shared" si="57"/>
        <v>4848.0300000000007</v>
      </c>
      <c r="I1814" s="3"/>
      <c r="J1814" s="7"/>
      <c r="K1814" s="11"/>
      <c r="L1814" s="11"/>
      <c r="M1814" s="11"/>
      <c r="N1814" s="7"/>
      <c r="O1814" s="14"/>
      <c r="P1814" s="7"/>
      <c r="Q1814" s="11"/>
      <c r="R1814" s="11"/>
      <c r="S1814" s="11"/>
      <c r="T1814" s="11"/>
      <c r="U1814" s="11"/>
      <c r="V1814" s="7"/>
      <c r="W1814" s="8"/>
      <c r="X1814" s="4"/>
      <c r="Y1814" s="7"/>
      <c r="Z1814" s="3"/>
    </row>
    <row r="1815" spans="1:26" x14ac:dyDescent="0.25">
      <c r="A1815" s="2">
        <v>1815</v>
      </c>
      <c r="B1815">
        <v>4235.58</v>
      </c>
      <c r="C1815">
        <v>5</v>
      </c>
      <c r="D1815" s="8">
        <f t="shared" si="56"/>
        <v>847.11599999999999</v>
      </c>
      <c r="E1815" s="4">
        <v>6</v>
      </c>
      <c r="F1815" s="7">
        <v>14</v>
      </c>
      <c r="G1815" s="3">
        <f t="shared" si="57"/>
        <v>71157.744000000006</v>
      </c>
      <c r="I1815" s="3"/>
      <c r="J1815" s="7"/>
      <c r="K1815" s="11"/>
      <c r="L1815" s="11"/>
      <c r="M1815" s="11"/>
      <c r="N1815" s="7"/>
      <c r="O1815" s="14"/>
      <c r="P1815" s="11"/>
      <c r="Q1815" s="11"/>
      <c r="R1815" s="11"/>
      <c r="S1815" s="11"/>
      <c r="T1815" s="11"/>
      <c r="U1815" s="11"/>
      <c r="V1815" s="7"/>
      <c r="W1815" s="8"/>
      <c r="X1815" s="4"/>
      <c r="Y1815" s="7"/>
      <c r="Z1815" s="3"/>
    </row>
    <row r="1816" spans="1:26" x14ac:dyDescent="0.25">
      <c r="A1816" s="2">
        <v>1816</v>
      </c>
      <c r="B1816">
        <v>4929.82</v>
      </c>
      <c r="C1816">
        <v>5</v>
      </c>
      <c r="D1816" s="8">
        <f t="shared" si="56"/>
        <v>985.96399999999994</v>
      </c>
      <c r="E1816" s="4">
        <v>6</v>
      </c>
      <c r="F1816" s="7">
        <v>1</v>
      </c>
      <c r="G1816" s="3">
        <f t="shared" si="57"/>
        <v>5915.7839999999997</v>
      </c>
      <c r="I1816" s="3"/>
      <c r="J1816" s="7"/>
      <c r="K1816" s="11"/>
      <c r="L1816" s="11"/>
      <c r="M1816" s="11"/>
      <c r="N1816" s="7"/>
      <c r="O1816" s="14"/>
      <c r="P1816" s="11"/>
      <c r="Q1816" s="11"/>
      <c r="R1816" s="11"/>
      <c r="S1816" s="11"/>
      <c r="T1816" s="11"/>
      <c r="U1816" s="11"/>
      <c r="V1816" s="7"/>
      <c r="W1816" s="8"/>
      <c r="X1816" s="4"/>
      <c r="Y1816" s="7"/>
      <c r="Z1816" s="3"/>
    </row>
    <row r="1817" spans="1:26" x14ac:dyDescent="0.25">
      <c r="A1817" s="2">
        <v>1817</v>
      </c>
      <c r="B1817">
        <v>10054.070000000002</v>
      </c>
      <c r="C1817">
        <v>11</v>
      </c>
      <c r="D1817" s="8">
        <f t="shared" si="56"/>
        <v>914.00636363636374</v>
      </c>
      <c r="E1817" s="4">
        <v>6</v>
      </c>
      <c r="F1817" s="7">
        <v>17</v>
      </c>
      <c r="G1817" s="3">
        <f t="shared" si="57"/>
        <v>93228.649090909094</v>
      </c>
      <c r="I1817" s="3"/>
      <c r="J1817" s="7"/>
      <c r="K1817" s="11"/>
      <c r="L1817" s="11"/>
      <c r="M1817" s="11"/>
      <c r="N1817" s="7"/>
      <c r="O1817" s="14"/>
      <c r="P1817" s="11"/>
      <c r="Q1817" s="11"/>
      <c r="R1817" s="11"/>
      <c r="S1817" s="11"/>
      <c r="T1817" s="11"/>
      <c r="U1817" s="11"/>
      <c r="V1817" s="7"/>
      <c r="W1817" s="8"/>
      <c r="X1817" s="4"/>
      <c r="Y1817" s="7"/>
      <c r="Z1817" s="3"/>
    </row>
    <row r="1818" spans="1:26" x14ac:dyDescent="0.25">
      <c r="A1818" s="2">
        <v>1818</v>
      </c>
      <c r="B1818">
        <v>8942.7800000000007</v>
      </c>
      <c r="C1818">
        <v>7</v>
      </c>
      <c r="D1818" s="8">
        <f t="shared" si="56"/>
        <v>1277.5400000000002</v>
      </c>
      <c r="E1818" s="4">
        <v>6</v>
      </c>
      <c r="F1818" s="7">
        <v>19</v>
      </c>
      <c r="G1818" s="3">
        <f t="shared" si="57"/>
        <v>145639.56000000003</v>
      </c>
      <c r="I1818" s="3"/>
      <c r="J1818" s="7"/>
      <c r="K1818" s="11"/>
      <c r="L1818" s="11"/>
      <c r="M1818" s="11"/>
      <c r="N1818" s="7"/>
      <c r="O1818" s="14"/>
      <c r="P1818" s="11"/>
      <c r="Q1818" s="11"/>
      <c r="R1818" s="11"/>
      <c r="S1818" s="11"/>
      <c r="T1818" s="11"/>
      <c r="U1818" s="11"/>
      <c r="V1818" s="7"/>
      <c r="W1818" s="8"/>
      <c r="X1818" s="4"/>
      <c r="Y1818" s="7"/>
      <c r="Z1818" s="3"/>
    </row>
    <row r="1819" spans="1:26" x14ac:dyDescent="0.25">
      <c r="A1819" s="2">
        <v>1819</v>
      </c>
      <c r="B1819">
        <v>2884.59</v>
      </c>
      <c r="C1819">
        <v>2</v>
      </c>
      <c r="D1819" s="8">
        <f t="shared" si="56"/>
        <v>1442.2950000000001</v>
      </c>
      <c r="E1819" s="4">
        <v>6</v>
      </c>
      <c r="F1819" s="7">
        <v>18</v>
      </c>
      <c r="G1819" s="3">
        <f t="shared" si="57"/>
        <v>155767.86000000002</v>
      </c>
      <c r="I1819" s="3"/>
      <c r="J1819" s="7"/>
      <c r="K1819" s="11"/>
      <c r="L1819" s="11"/>
      <c r="M1819" s="11"/>
      <c r="N1819" s="7"/>
      <c r="O1819" s="14"/>
      <c r="P1819" s="7"/>
      <c r="Q1819" s="11"/>
      <c r="R1819" s="11"/>
      <c r="S1819" s="11"/>
      <c r="T1819" s="11"/>
      <c r="U1819" s="11"/>
      <c r="V1819" s="7"/>
      <c r="W1819" s="8"/>
      <c r="X1819" s="4"/>
      <c r="Y1819" s="7"/>
      <c r="Z1819" s="3"/>
    </row>
    <row r="1820" spans="1:26" x14ac:dyDescent="0.25">
      <c r="A1820" s="2">
        <v>1820</v>
      </c>
      <c r="B1820">
        <v>8429.2900000000009</v>
      </c>
      <c r="C1820">
        <v>9</v>
      </c>
      <c r="D1820" s="8">
        <f t="shared" si="56"/>
        <v>936.58777777777789</v>
      </c>
      <c r="E1820" s="4">
        <v>6</v>
      </c>
      <c r="F1820" s="7">
        <v>19</v>
      </c>
      <c r="G1820" s="3">
        <f t="shared" si="57"/>
        <v>106771.00666666668</v>
      </c>
      <c r="I1820" s="3"/>
      <c r="J1820" s="7"/>
      <c r="K1820" s="11"/>
      <c r="L1820" s="11"/>
      <c r="M1820" s="11"/>
      <c r="N1820" s="7"/>
      <c r="O1820" s="14"/>
      <c r="P1820" s="11"/>
      <c r="Q1820" s="11"/>
      <c r="R1820" s="11"/>
      <c r="S1820" s="11"/>
      <c r="T1820" s="11"/>
      <c r="U1820" s="11"/>
      <c r="V1820" s="7"/>
      <c r="W1820" s="8"/>
      <c r="X1820" s="4"/>
      <c r="Y1820" s="7"/>
      <c r="Z1820" s="3"/>
    </row>
    <row r="1821" spans="1:26" x14ac:dyDescent="0.25">
      <c r="A1821" s="2">
        <v>1821</v>
      </c>
      <c r="B1821">
        <v>14387.589999999998</v>
      </c>
      <c r="C1821">
        <v>12</v>
      </c>
      <c r="D1821" s="8">
        <f t="shared" si="56"/>
        <v>1198.9658333333332</v>
      </c>
      <c r="E1821" s="4">
        <v>6</v>
      </c>
      <c r="F1821" s="7">
        <v>11</v>
      </c>
      <c r="G1821" s="3">
        <f t="shared" si="57"/>
        <v>79131.744999999995</v>
      </c>
      <c r="I1821" s="3"/>
      <c r="J1821" s="7"/>
      <c r="K1821" s="11"/>
      <c r="L1821" s="11"/>
      <c r="M1821" s="11"/>
      <c r="N1821" s="7"/>
      <c r="O1821" s="14"/>
      <c r="P1821" s="11"/>
      <c r="Q1821" s="11"/>
      <c r="R1821" s="11"/>
      <c r="S1821" s="11"/>
      <c r="T1821" s="11"/>
      <c r="U1821" s="11"/>
      <c r="V1821" s="7"/>
      <c r="W1821" s="8"/>
      <c r="X1821" s="4"/>
      <c r="Y1821" s="7"/>
      <c r="Z1821" s="3"/>
    </row>
    <row r="1822" spans="1:26" x14ac:dyDescent="0.25">
      <c r="A1822" s="2">
        <v>1822</v>
      </c>
      <c r="B1822">
        <v>3009.41</v>
      </c>
      <c r="C1822">
        <v>5</v>
      </c>
      <c r="D1822" s="8">
        <f t="shared" si="56"/>
        <v>601.88199999999995</v>
      </c>
      <c r="E1822" s="4">
        <v>6</v>
      </c>
      <c r="F1822" s="7">
        <v>8</v>
      </c>
      <c r="G1822" s="3">
        <f t="shared" si="57"/>
        <v>28890.335999999996</v>
      </c>
      <c r="I1822" s="3"/>
      <c r="J1822" s="7"/>
      <c r="K1822" s="11"/>
      <c r="L1822" s="11"/>
      <c r="M1822" s="11"/>
      <c r="N1822" s="7"/>
      <c r="O1822" s="14"/>
      <c r="P1822" s="11"/>
      <c r="Q1822" s="11"/>
      <c r="R1822" s="11"/>
      <c r="S1822" s="11"/>
      <c r="T1822" s="11"/>
      <c r="U1822" s="11"/>
      <c r="V1822" s="7"/>
      <c r="W1822" s="8"/>
      <c r="X1822" s="4"/>
      <c r="Y1822" s="7"/>
      <c r="Z1822" s="3"/>
    </row>
    <row r="1823" spans="1:26" x14ac:dyDescent="0.25">
      <c r="A1823" s="2">
        <v>1823</v>
      </c>
      <c r="B1823">
        <v>6635.66</v>
      </c>
      <c r="C1823">
        <v>6</v>
      </c>
      <c r="D1823" s="8">
        <f t="shared" si="56"/>
        <v>1105.9433333333334</v>
      </c>
      <c r="E1823" s="4">
        <v>6</v>
      </c>
      <c r="F1823" s="7">
        <v>5</v>
      </c>
      <c r="G1823" s="3">
        <f t="shared" si="57"/>
        <v>33178.300000000003</v>
      </c>
      <c r="I1823" s="3"/>
      <c r="J1823" s="7"/>
      <c r="K1823" s="11"/>
      <c r="L1823" s="11"/>
      <c r="M1823" s="11"/>
      <c r="N1823" s="7"/>
      <c r="O1823" s="14"/>
      <c r="P1823" s="11"/>
      <c r="Q1823" s="11"/>
      <c r="R1823" s="11"/>
      <c r="S1823" s="11"/>
      <c r="T1823" s="11"/>
      <c r="U1823" s="11"/>
      <c r="V1823" s="7"/>
      <c r="W1823" s="8"/>
      <c r="X1823" s="4"/>
      <c r="Y1823" s="7"/>
      <c r="Z1823" s="3"/>
    </row>
    <row r="1824" spans="1:26" x14ac:dyDescent="0.25">
      <c r="A1824" s="2">
        <v>1824</v>
      </c>
      <c r="B1824">
        <v>7059.4100000000008</v>
      </c>
      <c r="C1824">
        <v>7</v>
      </c>
      <c r="D1824" s="8">
        <f t="shared" si="56"/>
        <v>1008.487142857143</v>
      </c>
      <c r="E1824" s="4">
        <v>6</v>
      </c>
      <c r="F1824" s="7">
        <v>15</v>
      </c>
      <c r="G1824" s="3">
        <f t="shared" si="57"/>
        <v>90763.842857142867</v>
      </c>
      <c r="I1824" s="3"/>
      <c r="J1824" s="7"/>
      <c r="K1824" s="11"/>
      <c r="L1824" s="11"/>
      <c r="M1824" s="11"/>
      <c r="N1824" s="7"/>
      <c r="O1824" s="14"/>
      <c r="P1824" s="11"/>
      <c r="Q1824" s="11"/>
      <c r="R1824" s="11"/>
      <c r="S1824" s="11"/>
      <c r="T1824" s="11"/>
      <c r="U1824" s="11"/>
      <c r="V1824" s="7"/>
      <c r="W1824" s="8"/>
      <c r="X1824" s="4"/>
      <c r="Y1824" s="7"/>
      <c r="Z1824" s="3"/>
    </row>
    <row r="1825" spans="1:26" x14ac:dyDescent="0.25">
      <c r="A1825" s="2">
        <v>1825</v>
      </c>
      <c r="B1825">
        <v>6976.92</v>
      </c>
      <c r="C1825">
        <v>6</v>
      </c>
      <c r="D1825" s="8">
        <f t="shared" si="56"/>
        <v>1162.82</v>
      </c>
      <c r="E1825" s="4">
        <v>6</v>
      </c>
      <c r="F1825" s="7">
        <v>9</v>
      </c>
      <c r="G1825" s="3">
        <f t="shared" si="57"/>
        <v>62792.28</v>
      </c>
      <c r="I1825" s="3"/>
      <c r="J1825" s="7"/>
      <c r="K1825" s="11"/>
      <c r="L1825" s="11"/>
      <c r="M1825" s="11"/>
      <c r="N1825" s="7"/>
      <c r="O1825" s="14"/>
      <c r="P1825" s="7"/>
      <c r="Q1825" s="11"/>
      <c r="R1825" s="11"/>
      <c r="S1825" s="11"/>
      <c r="T1825" s="11"/>
      <c r="U1825" s="11"/>
      <c r="V1825" s="7"/>
      <c r="W1825" s="8"/>
      <c r="X1825" s="4"/>
      <c r="Y1825" s="7"/>
      <c r="Z1825" s="3"/>
    </row>
    <row r="1826" spans="1:26" x14ac:dyDescent="0.25">
      <c r="A1826" s="2">
        <v>1826</v>
      </c>
      <c r="B1826">
        <v>6983.06</v>
      </c>
      <c r="C1826">
        <v>7</v>
      </c>
      <c r="D1826" s="8">
        <f t="shared" si="56"/>
        <v>997.58</v>
      </c>
      <c r="E1826" s="4">
        <v>6</v>
      </c>
      <c r="F1826" s="7">
        <v>10</v>
      </c>
      <c r="G1826" s="3">
        <f t="shared" si="57"/>
        <v>59854.8</v>
      </c>
      <c r="I1826" s="3"/>
      <c r="J1826" s="7"/>
      <c r="K1826" s="11"/>
      <c r="L1826" s="11"/>
      <c r="M1826" s="11"/>
      <c r="N1826" s="7"/>
      <c r="O1826" s="14"/>
      <c r="P1826" s="11"/>
      <c r="Q1826" s="11"/>
      <c r="R1826" s="11"/>
      <c r="S1826" s="11"/>
      <c r="T1826" s="11"/>
      <c r="U1826" s="11"/>
      <c r="V1826" s="7"/>
      <c r="W1826" s="8"/>
      <c r="X1826" s="4"/>
      <c r="Y1826" s="7"/>
      <c r="Z1826" s="3"/>
    </row>
    <row r="1827" spans="1:26" x14ac:dyDescent="0.25">
      <c r="A1827" s="2">
        <v>1827</v>
      </c>
      <c r="B1827">
        <v>5169.16</v>
      </c>
      <c r="C1827">
        <v>4</v>
      </c>
      <c r="D1827" s="8">
        <f t="shared" si="56"/>
        <v>1292.29</v>
      </c>
      <c r="E1827" s="4">
        <v>6</v>
      </c>
      <c r="F1827" s="7">
        <v>5</v>
      </c>
      <c r="G1827" s="3">
        <f t="shared" si="57"/>
        <v>38768.699999999997</v>
      </c>
      <c r="I1827" s="3"/>
      <c r="J1827" s="7"/>
      <c r="K1827" s="11"/>
      <c r="L1827" s="11"/>
      <c r="M1827" s="11"/>
      <c r="N1827" s="7"/>
      <c r="O1827" s="14"/>
      <c r="P1827" s="11"/>
      <c r="Q1827" s="11"/>
      <c r="R1827" s="11"/>
      <c r="S1827" s="11"/>
      <c r="T1827" s="11"/>
      <c r="U1827" s="11"/>
      <c r="V1827" s="7"/>
      <c r="W1827" s="8"/>
      <c r="X1827" s="4"/>
      <c r="Y1827" s="7"/>
      <c r="Z1827" s="3"/>
    </row>
    <row r="1828" spans="1:26" x14ac:dyDescent="0.25">
      <c r="A1828" s="2">
        <v>1828</v>
      </c>
      <c r="B1828">
        <v>2146.84</v>
      </c>
      <c r="C1828">
        <v>3</v>
      </c>
      <c r="D1828" s="8">
        <f t="shared" si="56"/>
        <v>715.61333333333334</v>
      </c>
      <c r="E1828" s="4">
        <v>6</v>
      </c>
      <c r="F1828" s="7">
        <v>17</v>
      </c>
      <c r="G1828" s="3">
        <f t="shared" si="57"/>
        <v>72992.56</v>
      </c>
      <c r="I1828" s="3"/>
      <c r="J1828" s="7"/>
      <c r="K1828" s="11"/>
      <c r="L1828" s="11"/>
      <c r="M1828" s="11"/>
      <c r="N1828" s="7"/>
      <c r="O1828" s="14"/>
      <c r="P1828" s="11"/>
      <c r="Q1828" s="11"/>
      <c r="R1828" s="11"/>
      <c r="S1828" s="11"/>
      <c r="T1828" s="11"/>
      <c r="U1828" s="11"/>
      <c r="V1828" s="7"/>
      <c r="W1828" s="8"/>
      <c r="X1828" s="4"/>
      <c r="Y1828" s="7"/>
      <c r="Z1828" s="3"/>
    </row>
    <row r="1829" spans="1:26" x14ac:dyDescent="0.25">
      <c r="A1829" s="2">
        <v>1829</v>
      </c>
      <c r="B1829">
        <v>2868.37</v>
      </c>
      <c r="C1829">
        <v>3</v>
      </c>
      <c r="D1829" s="8">
        <f t="shared" si="56"/>
        <v>956.12333333333333</v>
      </c>
      <c r="E1829" s="4">
        <v>6</v>
      </c>
      <c r="F1829" s="7">
        <v>7</v>
      </c>
      <c r="G1829" s="3">
        <f t="shared" si="57"/>
        <v>40157.18</v>
      </c>
      <c r="I1829" s="3"/>
      <c r="J1829" s="7"/>
      <c r="K1829" s="11"/>
      <c r="L1829" s="11"/>
      <c r="M1829" s="11"/>
      <c r="N1829" s="7"/>
      <c r="O1829" s="14"/>
      <c r="P1829" s="11"/>
      <c r="Q1829" s="11"/>
      <c r="R1829" s="11"/>
      <c r="S1829" s="11"/>
      <c r="T1829" s="11"/>
      <c r="U1829" s="11"/>
      <c r="V1829" s="7"/>
      <c r="W1829" s="8"/>
      <c r="X1829" s="4"/>
      <c r="Y1829" s="7"/>
      <c r="Z1829" s="3"/>
    </row>
    <row r="1830" spans="1:26" x14ac:dyDescent="0.25">
      <c r="A1830" s="2">
        <v>1830</v>
      </c>
      <c r="B1830">
        <v>7237.05</v>
      </c>
      <c r="C1830">
        <v>7</v>
      </c>
      <c r="D1830" s="8">
        <f t="shared" si="56"/>
        <v>1033.8642857142856</v>
      </c>
      <c r="E1830" s="4">
        <v>6</v>
      </c>
      <c r="F1830" s="7">
        <v>18</v>
      </c>
      <c r="G1830" s="3">
        <f t="shared" si="57"/>
        <v>111657.34285714284</v>
      </c>
      <c r="I1830" s="3"/>
      <c r="J1830" s="7"/>
      <c r="K1830" s="11"/>
      <c r="L1830" s="11"/>
      <c r="M1830" s="11"/>
      <c r="N1830" s="7"/>
      <c r="O1830" s="14"/>
      <c r="P1830" s="11"/>
      <c r="Q1830" s="11"/>
      <c r="R1830" s="11"/>
      <c r="S1830" s="11"/>
      <c r="T1830" s="11"/>
      <c r="U1830" s="11"/>
      <c r="V1830" s="7"/>
      <c r="W1830" s="8"/>
      <c r="X1830" s="4"/>
      <c r="Y1830" s="7"/>
      <c r="Z1830" s="3"/>
    </row>
    <row r="1831" spans="1:26" x14ac:dyDescent="0.25">
      <c r="A1831" s="2">
        <v>1831</v>
      </c>
      <c r="B1831">
        <v>6774.8799999999992</v>
      </c>
      <c r="C1831">
        <v>8</v>
      </c>
      <c r="D1831" s="8">
        <f t="shared" si="56"/>
        <v>846.8599999999999</v>
      </c>
      <c r="E1831" s="4">
        <v>6</v>
      </c>
      <c r="F1831" s="7">
        <v>14</v>
      </c>
      <c r="G1831" s="3">
        <f t="shared" si="57"/>
        <v>71136.239999999991</v>
      </c>
      <c r="I1831" s="3"/>
      <c r="J1831" s="7"/>
      <c r="K1831" s="11"/>
      <c r="L1831" s="11"/>
      <c r="M1831" s="11"/>
      <c r="N1831" s="7"/>
      <c r="O1831" s="14"/>
      <c r="P1831" s="11"/>
      <c r="Q1831" s="11"/>
      <c r="R1831" s="11"/>
      <c r="S1831" s="11"/>
      <c r="T1831" s="11"/>
      <c r="U1831" s="11"/>
      <c r="V1831" s="7"/>
      <c r="W1831" s="8"/>
      <c r="X1831" s="4"/>
      <c r="Y1831" s="7"/>
      <c r="Z1831" s="3"/>
    </row>
    <row r="1832" spans="1:26" x14ac:dyDescent="0.25">
      <c r="A1832" s="2">
        <v>1832</v>
      </c>
      <c r="B1832">
        <v>9260.84</v>
      </c>
      <c r="C1832">
        <v>8</v>
      </c>
      <c r="D1832" s="8">
        <f t="shared" si="56"/>
        <v>1157.605</v>
      </c>
      <c r="E1832" s="4">
        <v>6</v>
      </c>
      <c r="F1832" s="7">
        <v>14</v>
      </c>
      <c r="G1832" s="3">
        <f t="shared" si="57"/>
        <v>97238.82</v>
      </c>
      <c r="I1832" s="3"/>
      <c r="J1832" s="7"/>
      <c r="K1832" s="11"/>
      <c r="L1832" s="11"/>
      <c r="M1832" s="11"/>
      <c r="N1832" s="7"/>
      <c r="O1832" s="14"/>
      <c r="P1832" s="11"/>
      <c r="Q1832" s="11"/>
      <c r="R1832" s="11"/>
      <c r="S1832" s="11"/>
      <c r="T1832" s="11"/>
      <c r="U1832" s="11"/>
      <c r="V1832" s="7"/>
      <c r="W1832" s="8"/>
      <c r="X1832" s="4"/>
      <c r="Y1832" s="7"/>
      <c r="Z1832" s="3"/>
    </row>
    <row r="1833" spans="1:26" x14ac:dyDescent="0.25">
      <c r="A1833" s="2">
        <v>1833</v>
      </c>
      <c r="B1833">
        <v>4197.33</v>
      </c>
      <c r="C1833">
        <v>5</v>
      </c>
      <c r="D1833" s="8">
        <f t="shared" si="56"/>
        <v>839.46600000000001</v>
      </c>
      <c r="E1833" s="4">
        <v>6</v>
      </c>
      <c r="F1833" s="7">
        <v>12</v>
      </c>
      <c r="G1833" s="3">
        <f t="shared" si="57"/>
        <v>60441.552000000003</v>
      </c>
      <c r="I1833" s="3"/>
      <c r="J1833" s="7"/>
      <c r="K1833" s="11"/>
      <c r="L1833" s="11"/>
      <c r="M1833" s="11"/>
      <c r="N1833" s="7"/>
      <c r="O1833" s="14"/>
      <c r="P1833" s="11"/>
      <c r="Q1833" s="11"/>
      <c r="R1833" s="11"/>
      <c r="S1833" s="11"/>
      <c r="T1833" s="11"/>
      <c r="U1833" s="11"/>
      <c r="V1833" s="7"/>
      <c r="W1833" s="8"/>
      <c r="X1833" s="4"/>
      <c r="Y1833" s="7"/>
      <c r="Z1833" s="3"/>
    </row>
    <row r="1834" spans="1:26" x14ac:dyDescent="0.25">
      <c r="A1834" s="2">
        <v>1834</v>
      </c>
      <c r="B1834">
        <v>6290.79</v>
      </c>
      <c r="C1834">
        <v>4</v>
      </c>
      <c r="D1834" s="8">
        <f t="shared" si="56"/>
        <v>1572.6975</v>
      </c>
      <c r="E1834" s="4">
        <v>6</v>
      </c>
      <c r="F1834" s="7">
        <v>15</v>
      </c>
      <c r="G1834" s="3">
        <f t="shared" si="57"/>
        <v>141542.77499999999</v>
      </c>
      <c r="I1834" s="3"/>
      <c r="J1834" s="7"/>
      <c r="K1834" s="11"/>
      <c r="L1834" s="11"/>
      <c r="M1834" s="11"/>
      <c r="N1834" s="7"/>
      <c r="O1834" s="14"/>
      <c r="P1834" s="11"/>
      <c r="Q1834" s="11"/>
      <c r="R1834" s="11"/>
      <c r="S1834" s="11"/>
      <c r="T1834" s="11"/>
      <c r="U1834" s="11"/>
      <c r="V1834" s="7"/>
      <c r="W1834" s="8"/>
      <c r="X1834" s="4"/>
      <c r="Y1834" s="7"/>
      <c r="Z1834" s="3"/>
    </row>
    <row r="1835" spans="1:26" x14ac:dyDescent="0.25">
      <c r="A1835" s="2">
        <v>1835</v>
      </c>
      <c r="B1835">
        <v>5273.87</v>
      </c>
      <c r="C1835">
        <v>6</v>
      </c>
      <c r="D1835" s="8">
        <f t="shared" si="56"/>
        <v>878.97833333333335</v>
      </c>
      <c r="E1835" s="4">
        <v>6</v>
      </c>
      <c r="F1835" s="7">
        <v>12</v>
      </c>
      <c r="G1835" s="3">
        <f t="shared" si="57"/>
        <v>63286.44</v>
      </c>
      <c r="I1835" s="3"/>
      <c r="J1835" s="7"/>
      <c r="K1835" s="11"/>
      <c r="L1835" s="11"/>
      <c r="M1835" s="11"/>
      <c r="N1835" s="7"/>
      <c r="O1835" s="14"/>
      <c r="P1835" s="11"/>
      <c r="Q1835" s="11"/>
      <c r="R1835" s="11"/>
      <c r="S1835" s="11"/>
      <c r="T1835" s="11"/>
      <c r="U1835" s="11"/>
      <c r="V1835" s="7"/>
      <c r="W1835" s="8"/>
      <c r="X1835" s="4"/>
      <c r="Y1835" s="7"/>
      <c r="Z1835" s="3"/>
    </row>
    <row r="1836" spans="1:26" x14ac:dyDescent="0.25">
      <c r="A1836" s="2">
        <v>1836</v>
      </c>
      <c r="B1836">
        <v>2832.71</v>
      </c>
      <c r="C1836">
        <v>2</v>
      </c>
      <c r="D1836" s="8">
        <f t="shared" si="56"/>
        <v>1416.355</v>
      </c>
      <c r="E1836" s="4">
        <v>6</v>
      </c>
      <c r="F1836" s="7">
        <v>19</v>
      </c>
      <c r="G1836" s="3">
        <f t="shared" si="57"/>
        <v>161464.47000000003</v>
      </c>
      <c r="I1836" s="3"/>
      <c r="J1836" s="7"/>
      <c r="K1836" s="11"/>
      <c r="L1836" s="11"/>
      <c r="M1836" s="11"/>
      <c r="N1836" s="7"/>
      <c r="O1836" s="14"/>
      <c r="P1836" s="11"/>
      <c r="Q1836" s="11"/>
      <c r="R1836" s="11"/>
      <c r="S1836" s="11"/>
      <c r="T1836" s="11"/>
      <c r="U1836" s="11"/>
      <c r="V1836" s="7"/>
      <c r="W1836" s="8"/>
      <c r="X1836" s="4"/>
      <c r="Y1836" s="7"/>
      <c r="Z1836" s="3"/>
    </row>
    <row r="1837" spans="1:26" x14ac:dyDescent="0.25">
      <c r="A1837" s="2">
        <v>1837</v>
      </c>
      <c r="B1837">
        <v>9763.42</v>
      </c>
      <c r="C1837">
        <v>7</v>
      </c>
      <c r="D1837" s="8">
        <f t="shared" si="56"/>
        <v>1394.7742857142857</v>
      </c>
      <c r="E1837" s="4">
        <v>6</v>
      </c>
      <c r="F1837" s="7">
        <v>11</v>
      </c>
      <c r="G1837" s="3">
        <f t="shared" si="57"/>
        <v>92055.102857142861</v>
      </c>
      <c r="I1837" s="3"/>
      <c r="J1837" s="7"/>
      <c r="K1837" s="11"/>
      <c r="L1837" s="11"/>
      <c r="M1837" s="11"/>
      <c r="N1837" s="7"/>
      <c r="O1837" s="14"/>
      <c r="P1837" s="11"/>
      <c r="Q1837" s="11"/>
      <c r="R1837" s="11"/>
      <c r="S1837" s="11"/>
      <c r="T1837" s="11"/>
      <c r="U1837" s="11"/>
      <c r="V1837" s="7"/>
      <c r="W1837" s="8"/>
      <c r="X1837" s="4"/>
      <c r="Y1837" s="7"/>
      <c r="Z1837" s="3"/>
    </row>
    <row r="1838" spans="1:26" x14ac:dyDescent="0.25">
      <c r="A1838" s="2">
        <v>1838</v>
      </c>
      <c r="B1838">
        <v>7121.1100000000006</v>
      </c>
      <c r="C1838">
        <v>5</v>
      </c>
      <c r="D1838" s="8">
        <f t="shared" si="56"/>
        <v>1424.2220000000002</v>
      </c>
      <c r="E1838" s="4">
        <v>6</v>
      </c>
      <c r="F1838" s="7">
        <v>1</v>
      </c>
      <c r="G1838" s="3">
        <f t="shared" si="57"/>
        <v>8545.3320000000022</v>
      </c>
      <c r="I1838" s="3"/>
      <c r="J1838" s="7"/>
      <c r="K1838" s="11"/>
      <c r="L1838" s="11"/>
      <c r="M1838" s="11"/>
      <c r="N1838" s="7"/>
      <c r="O1838" s="14"/>
      <c r="P1838" s="11"/>
      <c r="Q1838" s="11"/>
      <c r="R1838" s="11"/>
      <c r="S1838" s="11"/>
      <c r="T1838" s="11"/>
      <c r="U1838" s="11"/>
      <c r="V1838" s="7"/>
      <c r="W1838" s="8"/>
      <c r="X1838" s="4"/>
      <c r="Y1838" s="7"/>
      <c r="Z1838" s="3"/>
    </row>
    <row r="1839" spans="1:26" x14ac:dyDescent="0.25">
      <c r="A1839" s="2">
        <v>1839</v>
      </c>
      <c r="B1839">
        <v>5930.82</v>
      </c>
      <c r="C1839">
        <v>7</v>
      </c>
      <c r="D1839" s="8">
        <f t="shared" si="56"/>
        <v>847.26</v>
      </c>
      <c r="E1839" s="4">
        <v>6</v>
      </c>
      <c r="F1839" s="7">
        <v>13</v>
      </c>
      <c r="G1839" s="3">
        <f t="shared" si="57"/>
        <v>66086.28</v>
      </c>
      <c r="I1839" s="3"/>
      <c r="J1839" s="7"/>
      <c r="K1839" s="11"/>
      <c r="L1839" s="11"/>
      <c r="M1839" s="11"/>
      <c r="N1839" s="7"/>
      <c r="O1839" s="14"/>
      <c r="P1839" s="11"/>
      <c r="Q1839" s="11"/>
      <c r="R1839" s="11"/>
      <c r="S1839" s="11"/>
      <c r="T1839" s="11"/>
      <c r="U1839" s="11"/>
      <c r="V1839" s="7"/>
      <c r="W1839" s="8"/>
      <c r="X1839" s="4"/>
      <c r="Y1839" s="7"/>
      <c r="Z1839" s="3"/>
    </row>
    <row r="1840" spans="1:26" x14ac:dyDescent="0.25">
      <c r="A1840" s="2">
        <v>1840</v>
      </c>
      <c r="B1840">
        <v>6929.78</v>
      </c>
      <c r="C1840">
        <v>7</v>
      </c>
      <c r="D1840" s="8">
        <f t="shared" si="56"/>
        <v>989.96857142857141</v>
      </c>
      <c r="E1840" s="4">
        <v>6</v>
      </c>
      <c r="F1840" s="7">
        <v>19</v>
      </c>
      <c r="G1840" s="3">
        <f t="shared" si="57"/>
        <v>112856.41714285714</v>
      </c>
      <c r="I1840" s="3"/>
      <c r="J1840" s="7"/>
      <c r="K1840" s="11"/>
      <c r="L1840" s="11"/>
      <c r="M1840" s="11"/>
      <c r="N1840" s="7"/>
      <c r="O1840" s="14"/>
      <c r="P1840" s="11"/>
      <c r="Q1840" s="11"/>
      <c r="R1840" s="11"/>
      <c r="S1840" s="11"/>
      <c r="T1840" s="11"/>
      <c r="U1840" s="11"/>
      <c r="V1840" s="7"/>
      <c r="W1840" s="8"/>
      <c r="X1840" s="4"/>
      <c r="Y1840" s="7"/>
      <c r="Z1840" s="3"/>
    </row>
    <row r="1841" spans="1:26" x14ac:dyDescent="0.25">
      <c r="A1841" s="2">
        <v>1841</v>
      </c>
      <c r="B1841">
        <v>4263.92</v>
      </c>
      <c r="C1841">
        <v>3</v>
      </c>
      <c r="D1841" s="8">
        <f t="shared" si="56"/>
        <v>1421.3066666666666</v>
      </c>
      <c r="E1841" s="4">
        <v>6</v>
      </c>
      <c r="F1841" s="7">
        <v>12</v>
      </c>
      <c r="G1841" s="3">
        <f t="shared" si="57"/>
        <v>102334.08</v>
      </c>
      <c r="I1841" s="3"/>
      <c r="J1841" s="7"/>
      <c r="K1841" s="11"/>
      <c r="L1841" s="11"/>
      <c r="M1841" s="11"/>
      <c r="N1841" s="7"/>
      <c r="O1841" s="14"/>
      <c r="P1841" s="11"/>
      <c r="Q1841" s="11"/>
      <c r="R1841" s="11"/>
      <c r="S1841" s="11"/>
      <c r="T1841" s="11"/>
      <c r="U1841" s="11"/>
      <c r="V1841" s="7"/>
      <c r="W1841" s="8"/>
      <c r="X1841" s="4"/>
      <c r="Y1841" s="7"/>
      <c r="Z1841" s="3"/>
    </row>
    <row r="1842" spans="1:26" x14ac:dyDescent="0.25">
      <c r="A1842" s="2">
        <v>1842</v>
      </c>
      <c r="B1842">
        <v>6542.54</v>
      </c>
      <c r="C1842">
        <v>5</v>
      </c>
      <c r="D1842" s="8">
        <f t="shared" si="56"/>
        <v>1308.508</v>
      </c>
      <c r="E1842" s="4">
        <v>6</v>
      </c>
      <c r="F1842" s="7">
        <v>5</v>
      </c>
      <c r="G1842" s="3">
        <f t="shared" si="57"/>
        <v>39255.240000000005</v>
      </c>
      <c r="I1842" s="3"/>
      <c r="J1842" s="7"/>
      <c r="K1842" s="11"/>
      <c r="L1842" s="11"/>
      <c r="M1842" s="11"/>
      <c r="N1842" s="7"/>
      <c r="O1842" s="14"/>
      <c r="P1842" s="11"/>
      <c r="Q1842" s="11"/>
      <c r="R1842" s="11"/>
      <c r="S1842" s="11"/>
      <c r="T1842" s="11"/>
      <c r="U1842" s="11"/>
      <c r="V1842" s="7"/>
      <c r="W1842" s="8"/>
      <c r="X1842" s="4"/>
      <c r="Y1842" s="7"/>
      <c r="Z1842" s="3"/>
    </row>
    <row r="1843" spans="1:26" x14ac:dyDescent="0.25">
      <c r="A1843" s="2">
        <v>1843</v>
      </c>
      <c r="B1843">
        <v>5065.6399999999994</v>
      </c>
      <c r="C1843">
        <v>4</v>
      </c>
      <c r="D1843" s="8">
        <f t="shared" si="56"/>
        <v>1266.4099999999999</v>
      </c>
      <c r="E1843" s="4">
        <v>6</v>
      </c>
      <c r="F1843" s="7">
        <v>20</v>
      </c>
      <c r="G1843" s="3">
        <f t="shared" si="57"/>
        <v>151969.19999999998</v>
      </c>
      <c r="I1843" s="3"/>
      <c r="J1843" s="7"/>
      <c r="K1843" s="11"/>
      <c r="L1843" s="11"/>
      <c r="M1843" s="11"/>
      <c r="N1843" s="7"/>
      <c r="O1843" s="14"/>
      <c r="P1843" s="11"/>
      <c r="Q1843" s="11"/>
      <c r="R1843" s="11"/>
      <c r="S1843" s="11"/>
      <c r="T1843" s="11"/>
      <c r="U1843" s="11"/>
      <c r="V1843" s="7"/>
      <c r="W1843" s="8"/>
      <c r="X1843" s="4"/>
      <c r="Y1843" s="7"/>
      <c r="Z1843" s="3"/>
    </row>
    <row r="1844" spans="1:26" x14ac:dyDescent="0.25">
      <c r="A1844" s="2">
        <v>1844</v>
      </c>
      <c r="B1844">
        <v>9198.9599999999991</v>
      </c>
      <c r="C1844">
        <v>7</v>
      </c>
      <c r="D1844" s="8">
        <f t="shared" si="56"/>
        <v>1314.1371428571426</v>
      </c>
      <c r="E1844" s="4">
        <v>6</v>
      </c>
      <c r="F1844" s="7">
        <v>2</v>
      </c>
      <c r="G1844" s="3">
        <f t="shared" si="57"/>
        <v>15769.645714285711</v>
      </c>
      <c r="I1844" s="3"/>
      <c r="J1844" s="7"/>
      <c r="K1844" s="11"/>
      <c r="L1844" s="11"/>
      <c r="M1844" s="11"/>
      <c r="N1844" s="7"/>
      <c r="O1844" s="14"/>
      <c r="P1844" s="11"/>
      <c r="Q1844" s="11"/>
      <c r="R1844" s="11"/>
      <c r="S1844" s="11"/>
      <c r="T1844" s="11"/>
      <c r="U1844" s="11"/>
      <c r="V1844" s="7"/>
      <c r="W1844" s="8"/>
      <c r="X1844" s="4"/>
      <c r="Y1844" s="7"/>
      <c r="Z1844" s="3"/>
    </row>
    <row r="1845" spans="1:26" x14ac:dyDescent="0.25">
      <c r="A1845" s="2">
        <v>1845</v>
      </c>
      <c r="B1845">
        <v>9342.1999999999989</v>
      </c>
      <c r="C1845">
        <v>7</v>
      </c>
      <c r="D1845" s="8">
        <f t="shared" si="56"/>
        <v>1334.6</v>
      </c>
      <c r="E1845" s="4">
        <v>6</v>
      </c>
      <c r="F1845" s="7">
        <v>8</v>
      </c>
      <c r="G1845" s="3">
        <f t="shared" si="57"/>
        <v>64060.799999999996</v>
      </c>
      <c r="I1845" s="3"/>
      <c r="J1845" s="7"/>
      <c r="K1845" s="11"/>
      <c r="L1845" s="11"/>
      <c r="M1845" s="11"/>
      <c r="N1845" s="7"/>
      <c r="O1845" s="14"/>
      <c r="P1845" s="11"/>
      <c r="Q1845" s="11"/>
      <c r="R1845" s="11"/>
      <c r="S1845" s="11"/>
      <c r="T1845" s="11"/>
      <c r="U1845" s="11"/>
      <c r="V1845" s="7"/>
      <c r="W1845" s="8"/>
      <c r="X1845" s="4"/>
      <c r="Y1845" s="7"/>
      <c r="Z1845" s="3"/>
    </row>
    <row r="1846" spans="1:26" x14ac:dyDescent="0.25">
      <c r="A1846" s="2">
        <v>1846</v>
      </c>
      <c r="B1846">
        <v>441.49</v>
      </c>
      <c r="C1846">
        <v>1</v>
      </c>
      <c r="D1846" s="8">
        <f t="shared" si="56"/>
        <v>441.49</v>
      </c>
      <c r="E1846" s="4">
        <v>6</v>
      </c>
      <c r="F1846" s="7">
        <v>4</v>
      </c>
      <c r="G1846" s="3">
        <f t="shared" si="57"/>
        <v>10595.76</v>
      </c>
      <c r="I1846" s="3"/>
      <c r="J1846" s="7"/>
      <c r="K1846" s="11"/>
      <c r="L1846" s="11"/>
      <c r="M1846" s="11"/>
      <c r="N1846" s="7"/>
      <c r="O1846" s="14"/>
      <c r="P1846" s="11"/>
      <c r="Q1846" s="11"/>
      <c r="R1846" s="11"/>
      <c r="S1846" s="11"/>
      <c r="T1846" s="11"/>
      <c r="U1846" s="11"/>
      <c r="V1846" s="7"/>
      <c r="W1846" s="8"/>
      <c r="X1846" s="4"/>
      <c r="Y1846" s="7"/>
      <c r="Z1846" s="3"/>
    </row>
    <row r="1847" spans="1:26" x14ac:dyDescent="0.25">
      <c r="A1847" s="2">
        <v>1847</v>
      </c>
      <c r="B1847">
        <v>3921.92</v>
      </c>
      <c r="C1847">
        <v>3</v>
      </c>
      <c r="D1847" s="8">
        <f t="shared" si="56"/>
        <v>1307.3066666666666</v>
      </c>
      <c r="E1847" s="4">
        <v>6</v>
      </c>
      <c r="F1847" s="7">
        <v>12</v>
      </c>
      <c r="G1847" s="3">
        <f t="shared" si="57"/>
        <v>94126.080000000002</v>
      </c>
      <c r="I1847" s="3"/>
      <c r="J1847" s="7"/>
      <c r="K1847" s="11"/>
      <c r="L1847" s="11"/>
      <c r="M1847" s="11"/>
      <c r="N1847" s="7"/>
      <c r="O1847" s="14"/>
      <c r="P1847" s="11"/>
      <c r="Q1847" s="11"/>
      <c r="R1847" s="11"/>
      <c r="S1847" s="11"/>
      <c r="T1847" s="11"/>
      <c r="U1847" s="11"/>
      <c r="V1847" s="7"/>
      <c r="W1847" s="8"/>
      <c r="X1847" s="4"/>
      <c r="Y1847" s="7"/>
      <c r="Z1847" s="3"/>
    </row>
    <row r="1848" spans="1:26" x14ac:dyDescent="0.25">
      <c r="A1848" s="2">
        <v>1848</v>
      </c>
      <c r="B1848">
        <v>8432.48</v>
      </c>
      <c r="C1848">
        <v>6</v>
      </c>
      <c r="D1848" s="8">
        <f t="shared" si="56"/>
        <v>1405.4133333333332</v>
      </c>
      <c r="E1848" s="4">
        <v>6</v>
      </c>
      <c r="F1848" s="7">
        <v>6</v>
      </c>
      <c r="G1848" s="3">
        <f t="shared" si="57"/>
        <v>50594.879999999997</v>
      </c>
      <c r="I1848" s="3"/>
      <c r="J1848" s="7"/>
      <c r="K1848" s="11"/>
      <c r="L1848" s="11"/>
      <c r="M1848" s="11"/>
      <c r="N1848" s="7"/>
      <c r="O1848" s="14"/>
      <c r="P1848" s="11"/>
      <c r="Q1848" s="11"/>
      <c r="R1848" s="11"/>
      <c r="S1848" s="11"/>
      <c r="T1848" s="11"/>
      <c r="U1848" s="11"/>
      <c r="V1848" s="7"/>
      <c r="W1848" s="8"/>
      <c r="X1848" s="4"/>
      <c r="Y1848" s="7"/>
      <c r="Z1848" s="3"/>
    </row>
    <row r="1849" spans="1:26" x14ac:dyDescent="0.25">
      <c r="A1849" s="2">
        <v>1849</v>
      </c>
      <c r="B1849">
        <v>7069.0300000000007</v>
      </c>
      <c r="C1849">
        <v>6</v>
      </c>
      <c r="D1849" s="8">
        <f t="shared" si="56"/>
        <v>1178.1716666666669</v>
      </c>
      <c r="E1849" s="4">
        <v>6</v>
      </c>
      <c r="F1849" s="7">
        <v>7</v>
      </c>
      <c r="G1849" s="3">
        <f t="shared" si="57"/>
        <v>49483.210000000006</v>
      </c>
      <c r="I1849" s="3"/>
      <c r="J1849" s="7"/>
      <c r="K1849" s="11"/>
      <c r="L1849" s="11"/>
      <c r="M1849" s="11"/>
      <c r="N1849" s="7"/>
      <c r="O1849" s="14"/>
      <c r="P1849" s="11"/>
      <c r="Q1849" s="11"/>
      <c r="R1849" s="11"/>
      <c r="S1849" s="11"/>
      <c r="T1849" s="11"/>
      <c r="U1849" s="11"/>
      <c r="V1849" s="7"/>
      <c r="W1849" s="8"/>
      <c r="X1849" s="4"/>
      <c r="Y1849" s="7"/>
      <c r="Z1849" s="3"/>
    </row>
    <row r="1850" spans="1:26" x14ac:dyDescent="0.25">
      <c r="A1850" s="2">
        <v>1850</v>
      </c>
      <c r="B1850">
        <v>7706.74</v>
      </c>
      <c r="C1850">
        <v>7</v>
      </c>
      <c r="D1850" s="8">
        <f t="shared" si="56"/>
        <v>1100.962857142857</v>
      </c>
      <c r="E1850" s="4">
        <v>6</v>
      </c>
      <c r="F1850" s="7">
        <v>6</v>
      </c>
      <c r="G1850" s="3">
        <f t="shared" si="57"/>
        <v>39634.662857142852</v>
      </c>
      <c r="I1850" s="3"/>
      <c r="J1850" s="7"/>
      <c r="K1850" s="11"/>
      <c r="L1850" s="11"/>
      <c r="M1850" s="11"/>
      <c r="N1850" s="7"/>
      <c r="O1850" s="14"/>
      <c r="P1850" s="11"/>
      <c r="Q1850" s="11"/>
      <c r="R1850" s="11"/>
      <c r="S1850" s="11"/>
      <c r="T1850" s="11"/>
      <c r="U1850" s="11"/>
      <c r="V1850" s="7"/>
      <c r="W1850" s="8"/>
      <c r="X1850" s="4"/>
      <c r="Y1850" s="7"/>
      <c r="Z1850" s="3"/>
    </row>
    <row r="1851" spans="1:26" x14ac:dyDescent="0.25">
      <c r="A1851" s="2">
        <v>1851</v>
      </c>
      <c r="B1851">
        <v>2498.86</v>
      </c>
      <c r="C1851">
        <v>2</v>
      </c>
      <c r="D1851" s="8">
        <f t="shared" si="56"/>
        <v>1249.43</v>
      </c>
      <c r="E1851" s="4">
        <v>6</v>
      </c>
      <c r="F1851" s="7">
        <v>9</v>
      </c>
      <c r="G1851" s="3">
        <f t="shared" si="57"/>
        <v>67469.22</v>
      </c>
      <c r="I1851" s="3"/>
      <c r="J1851" s="7"/>
      <c r="K1851" s="11"/>
      <c r="L1851" s="11"/>
      <c r="M1851" s="11"/>
      <c r="N1851" s="7"/>
      <c r="O1851" s="14"/>
      <c r="P1851" s="11"/>
      <c r="Q1851" s="11"/>
      <c r="R1851" s="11"/>
      <c r="S1851" s="11"/>
      <c r="T1851" s="11"/>
      <c r="U1851" s="11"/>
      <c r="V1851" s="7"/>
      <c r="W1851" s="8"/>
      <c r="X1851" s="4"/>
      <c r="Y1851" s="7"/>
      <c r="Z1851" s="3"/>
    </row>
    <row r="1852" spans="1:26" x14ac:dyDescent="0.25">
      <c r="A1852" s="2">
        <v>1852</v>
      </c>
      <c r="B1852">
        <v>7030.61</v>
      </c>
      <c r="C1852">
        <v>5</v>
      </c>
      <c r="D1852" s="8">
        <f t="shared" si="56"/>
        <v>1406.1219999999998</v>
      </c>
      <c r="E1852" s="4">
        <v>6</v>
      </c>
      <c r="F1852" s="7">
        <v>5</v>
      </c>
      <c r="G1852" s="3">
        <f t="shared" si="57"/>
        <v>42183.66</v>
      </c>
      <c r="I1852" s="3"/>
      <c r="J1852" s="7"/>
      <c r="K1852" s="11"/>
      <c r="L1852" s="11"/>
      <c r="M1852" s="11"/>
      <c r="N1852" s="7"/>
      <c r="O1852" s="14"/>
      <c r="P1852" s="7"/>
      <c r="Q1852" s="11"/>
      <c r="R1852" s="11"/>
      <c r="S1852" s="11"/>
      <c r="T1852" s="11"/>
      <c r="U1852" s="11"/>
      <c r="V1852" s="7"/>
      <c r="W1852" s="8"/>
      <c r="X1852" s="4"/>
      <c r="Y1852" s="7"/>
      <c r="Z1852" s="3"/>
    </row>
    <row r="1853" spans="1:26" x14ac:dyDescent="0.25">
      <c r="A1853" s="2">
        <v>1853</v>
      </c>
      <c r="B1853">
        <v>8957.7999999999993</v>
      </c>
      <c r="C1853">
        <v>9</v>
      </c>
      <c r="D1853" s="8">
        <f t="shared" si="56"/>
        <v>995.31111111111102</v>
      </c>
      <c r="E1853" s="4">
        <v>6</v>
      </c>
      <c r="F1853" s="7">
        <v>7</v>
      </c>
      <c r="G1853" s="3">
        <f t="shared" si="57"/>
        <v>41803.066666666658</v>
      </c>
      <c r="I1853" s="3"/>
      <c r="J1853" s="7"/>
      <c r="K1853" s="11"/>
      <c r="L1853" s="11"/>
      <c r="M1853" s="11"/>
      <c r="N1853" s="7"/>
      <c r="O1853" s="14"/>
      <c r="P1853" s="11"/>
      <c r="Q1853" s="11"/>
      <c r="R1853" s="11"/>
      <c r="S1853" s="11"/>
      <c r="T1853" s="11"/>
      <c r="U1853" s="11"/>
      <c r="V1853" s="7"/>
      <c r="W1853" s="8"/>
      <c r="X1853" s="4"/>
      <c r="Y1853" s="7"/>
      <c r="Z1853" s="3"/>
    </row>
    <row r="1854" spans="1:26" x14ac:dyDescent="0.25">
      <c r="A1854" s="2">
        <v>1854</v>
      </c>
      <c r="B1854">
        <v>3384.5600000000004</v>
      </c>
      <c r="C1854">
        <v>3</v>
      </c>
      <c r="D1854" s="8">
        <f t="shared" si="56"/>
        <v>1128.1866666666667</v>
      </c>
      <c r="E1854" s="4">
        <v>6</v>
      </c>
      <c r="F1854" s="7">
        <v>13</v>
      </c>
      <c r="G1854" s="3">
        <f t="shared" si="57"/>
        <v>87998.560000000012</v>
      </c>
      <c r="I1854" s="3"/>
      <c r="J1854" s="7"/>
      <c r="K1854" s="11"/>
      <c r="L1854" s="11"/>
      <c r="M1854" s="11"/>
      <c r="N1854" s="7"/>
      <c r="O1854" s="14"/>
      <c r="P1854" s="11"/>
      <c r="Q1854" s="11"/>
      <c r="R1854" s="11"/>
      <c r="S1854" s="11"/>
      <c r="T1854" s="11"/>
      <c r="U1854" s="11"/>
      <c r="V1854" s="7"/>
      <c r="W1854" s="8"/>
      <c r="X1854" s="4"/>
      <c r="Y1854" s="7"/>
      <c r="Z1854" s="3"/>
    </row>
    <row r="1855" spans="1:26" x14ac:dyDescent="0.25">
      <c r="A1855" s="2">
        <v>1855</v>
      </c>
      <c r="B1855">
        <v>3648.1</v>
      </c>
      <c r="C1855">
        <v>4</v>
      </c>
      <c r="D1855" s="8">
        <f t="shared" si="56"/>
        <v>912.02499999999998</v>
      </c>
      <c r="E1855" s="4">
        <v>6</v>
      </c>
      <c r="F1855" s="7">
        <v>18</v>
      </c>
      <c r="G1855" s="3">
        <f t="shared" si="57"/>
        <v>98498.7</v>
      </c>
      <c r="I1855" s="3"/>
      <c r="J1855" s="7"/>
      <c r="K1855" s="11"/>
      <c r="L1855" s="11"/>
      <c r="M1855" s="11"/>
      <c r="N1855" s="7"/>
      <c r="O1855" s="14"/>
      <c r="P1855" s="11"/>
      <c r="Q1855" s="11"/>
      <c r="R1855" s="11"/>
      <c r="S1855" s="11"/>
      <c r="T1855" s="11"/>
      <c r="U1855" s="11"/>
      <c r="V1855" s="7"/>
      <c r="W1855" s="8"/>
      <c r="X1855" s="4"/>
      <c r="Y1855" s="7"/>
      <c r="Z1855" s="3"/>
    </row>
    <row r="1856" spans="1:26" x14ac:dyDescent="0.25">
      <c r="A1856" s="2">
        <v>1856</v>
      </c>
      <c r="B1856">
        <v>1134.6300000000001</v>
      </c>
      <c r="C1856">
        <v>2</v>
      </c>
      <c r="D1856" s="8">
        <f t="shared" si="56"/>
        <v>567.31500000000005</v>
      </c>
      <c r="E1856" s="4">
        <v>6</v>
      </c>
      <c r="F1856" s="7">
        <v>17</v>
      </c>
      <c r="G1856" s="3">
        <f t="shared" si="57"/>
        <v>57866.130000000005</v>
      </c>
      <c r="I1856" s="3"/>
      <c r="J1856" s="7"/>
      <c r="K1856" s="11"/>
      <c r="L1856" s="11"/>
      <c r="M1856" s="11"/>
      <c r="N1856" s="7"/>
      <c r="O1856" s="14"/>
      <c r="P1856" s="11"/>
      <c r="Q1856" s="11"/>
      <c r="R1856" s="11"/>
      <c r="S1856" s="11"/>
      <c r="T1856" s="11"/>
      <c r="U1856" s="11"/>
      <c r="V1856" s="7"/>
      <c r="W1856" s="8"/>
      <c r="X1856" s="4"/>
      <c r="Y1856" s="7"/>
      <c r="Z1856" s="3"/>
    </row>
    <row r="1857" spans="1:26" x14ac:dyDescent="0.25">
      <c r="A1857" s="2">
        <v>1857</v>
      </c>
      <c r="B1857">
        <v>6171.18</v>
      </c>
      <c r="C1857">
        <v>4</v>
      </c>
      <c r="D1857" s="8">
        <f t="shared" si="56"/>
        <v>1542.7950000000001</v>
      </c>
      <c r="E1857" s="4">
        <v>6</v>
      </c>
      <c r="F1857" s="7">
        <v>17</v>
      </c>
      <c r="G1857" s="3">
        <f t="shared" si="57"/>
        <v>157365.09</v>
      </c>
      <c r="I1857" s="3"/>
      <c r="J1857" s="7"/>
      <c r="K1857" s="11"/>
      <c r="L1857" s="11"/>
      <c r="M1857" s="11"/>
      <c r="N1857" s="7"/>
      <c r="O1857" s="14"/>
      <c r="P1857" s="11"/>
      <c r="Q1857" s="11"/>
      <c r="R1857" s="11"/>
      <c r="S1857" s="11"/>
      <c r="T1857" s="11"/>
      <c r="U1857" s="11"/>
      <c r="V1857" s="7"/>
      <c r="W1857" s="8"/>
      <c r="X1857" s="4"/>
      <c r="Y1857" s="7"/>
      <c r="Z1857" s="3"/>
    </row>
    <row r="1858" spans="1:26" x14ac:dyDescent="0.25">
      <c r="A1858" s="2">
        <v>1858</v>
      </c>
      <c r="B1858">
        <v>12412.279999999999</v>
      </c>
      <c r="C1858">
        <v>8</v>
      </c>
      <c r="D1858" s="8">
        <f t="shared" si="56"/>
        <v>1551.5349999999999</v>
      </c>
      <c r="E1858" s="4">
        <v>6</v>
      </c>
      <c r="F1858" s="7">
        <v>18</v>
      </c>
      <c r="G1858" s="3">
        <f t="shared" si="57"/>
        <v>167565.77999999997</v>
      </c>
      <c r="I1858" s="3"/>
      <c r="J1858" s="7"/>
      <c r="K1858" s="11"/>
      <c r="L1858" s="11"/>
      <c r="M1858" s="11"/>
      <c r="N1858" s="7"/>
      <c r="O1858" s="14"/>
      <c r="P1858" s="11"/>
      <c r="Q1858" s="11"/>
      <c r="R1858" s="11"/>
      <c r="S1858" s="11"/>
      <c r="T1858" s="11"/>
      <c r="U1858" s="11"/>
      <c r="V1858" s="7"/>
      <c r="W1858" s="8"/>
      <c r="X1858" s="4"/>
      <c r="Y1858" s="7"/>
      <c r="Z1858" s="3"/>
    </row>
    <row r="1859" spans="1:26" x14ac:dyDescent="0.25">
      <c r="A1859" s="2">
        <v>1859</v>
      </c>
      <c r="B1859">
        <v>6599.45</v>
      </c>
      <c r="C1859">
        <v>5</v>
      </c>
      <c r="D1859" s="8">
        <f t="shared" si="56"/>
        <v>1319.8899999999999</v>
      </c>
      <c r="E1859" s="4">
        <v>6</v>
      </c>
      <c r="F1859" s="7">
        <v>4</v>
      </c>
      <c r="G1859" s="3">
        <f t="shared" si="57"/>
        <v>31677.359999999997</v>
      </c>
      <c r="I1859" s="3"/>
      <c r="J1859" s="7"/>
      <c r="K1859" s="11"/>
      <c r="L1859" s="11"/>
      <c r="M1859" s="11"/>
      <c r="N1859" s="7"/>
      <c r="O1859" s="14"/>
      <c r="P1859" s="11"/>
      <c r="Q1859" s="11"/>
      <c r="R1859" s="11"/>
      <c r="S1859" s="11"/>
      <c r="T1859" s="11"/>
      <c r="U1859" s="11"/>
      <c r="V1859" s="7"/>
      <c r="W1859" s="8"/>
      <c r="X1859" s="4"/>
      <c r="Y1859" s="7"/>
      <c r="Z1859" s="3"/>
    </row>
    <row r="1860" spans="1:26" x14ac:dyDescent="0.25">
      <c r="A1860" s="2">
        <v>1860</v>
      </c>
      <c r="B1860">
        <v>7424.7800000000007</v>
      </c>
      <c r="C1860">
        <v>6</v>
      </c>
      <c r="D1860" s="8">
        <f t="shared" si="56"/>
        <v>1237.4633333333334</v>
      </c>
      <c r="E1860" s="4">
        <v>6</v>
      </c>
      <c r="F1860" s="7">
        <v>5</v>
      </c>
      <c r="G1860" s="3">
        <f t="shared" si="57"/>
        <v>37123.9</v>
      </c>
      <c r="I1860" s="3"/>
      <c r="J1860" s="7"/>
      <c r="K1860" s="11"/>
      <c r="L1860" s="11"/>
      <c r="M1860" s="11"/>
      <c r="N1860" s="7"/>
      <c r="O1860" s="14"/>
      <c r="P1860" s="11"/>
      <c r="Q1860" s="11"/>
      <c r="R1860" s="11"/>
      <c r="S1860" s="11"/>
      <c r="T1860" s="11"/>
      <c r="U1860" s="11"/>
      <c r="V1860" s="7"/>
      <c r="W1860" s="8"/>
      <c r="X1860" s="4"/>
      <c r="Y1860" s="7"/>
      <c r="Z1860" s="3"/>
    </row>
    <row r="1861" spans="1:26" x14ac:dyDescent="0.25">
      <c r="A1861" s="2">
        <v>1861</v>
      </c>
      <c r="B1861">
        <v>7073.07</v>
      </c>
      <c r="C1861">
        <v>6</v>
      </c>
      <c r="D1861" s="8">
        <f t="shared" ref="D1861:D1924" si="58">B1861/C1861</f>
        <v>1178.845</v>
      </c>
      <c r="E1861" s="4">
        <v>6</v>
      </c>
      <c r="F1861" s="7">
        <v>11</v>
      </c>
      <c r="G1861" s="3">
        <f t="shared" ref="G1861:G1924" si="59">(D1861*E1861)*F1861</f>
        <v>77803.76999999999</v>
      </c>
      <c r="I1861" s="3"/>
      <c r="J1861" s="7"/>
      <c r="K1861" s="11"/>
      <c r="L1861" s="7"/>
      <c r="M1861" s="11"/>
      <c r="N1861" s="7"/>
      <c r="O1861" s="14"/>
      <c r="P1861" s="11"/>
      <c r="Q1861" s="11"/>
      <c r="R1861" s="11"/>
      <c r="S1861" s="11"/>
      <c r="T1861" s="11"/>
      <c r="U1861" s="11"/>
      <c r="V1861" s="7"/>
      <c r="W1861" s="8"/>
      <c r="X1861" s="4"/>
      <c r="Y1861" s="7"/>
      <c r="Z1861" s="3"/>
    </row>
    <row r="1862" spans="1:26" x14ac:dyDescent="0.25">
      <c r="A1862" s="2">
        <v>1862</v>
      </c>
      <c r="B1862">
        <v>6966.8499999999995</v>
      </c>
      <c r="C1862">
        <v>7</v>
      </c>
      <c r="D1862" s="8">
        <f t="shared" si="58"/>
        <v>995.26428571428562</v>
      </c>
      <c r="E1862" s="4">
        <v>6</v>
      </c>
      <c r="F1862" s="7">
        <v>12</v>
      </c>
      <c r="G1862" s="3">
        <f t="shared" si="59"/>
        <v>71659.028571428571</v>
      </c>
      <c r="I1862" s="3"/>
      <c r="J1862" s="7"/>
      <c r="K1862" s="11"/>
      <c r="L1862" s="11"/>
      <c r="M1862" s="11"/>
      <c r="N1862" s="7"/>
      <c r="O1862" s="14"/>
      <c r="P1862" s="11"/>
      <c r="Q1862" s="11"/>
      <c r="R1862" s="11"/>
      <c r="S1862" s="11"/>
      <c r="T1862" s="11"/>
      <c r="U1862" s="11"/>
      <c r="V1862" s="7"/>
      <c r="W1862" s="8"/>
      <c r="X1862" s="4"/>
      <c r="Y1862" s="7"/>
      <c r="Z1862" s="3"/>
    </row>
    <row r="1863" spans="1:26" x14ac:dyDescent="0.25">
      <c r="A1863" s="2">
        <v>1863</v>
      </c>
      <c r="B1863">
        <v>7359.9</v>
      </c>
      <c r="C1863">
        <v>5</v>
      </c>
      <c r="D1863" s="8">
        <f t="shared" si="58"/>
        <v>1471.98</v>
      </c>
      <c r="E1863" s="4">
        <v>6</v>
      </c>
      <c r="F1863" s="7">
        <v>17</v>
      </c>
      <c r="G1863" s="3">
        <f t="shared" si="59"/>
        <v>150141.96000000002</v>
      </c>
      <c r="I1863" s="3"/>
      <c r="J1863" s="7"/>
      <c r="K1863" s="11"/>
      <c r="L1863" s="11"/>
      <c r="M1863" s="11"/>
      <c r="N1863" s="7"/>
      <c r="O1863" s="14"/>
      <c r="P1863" s="11"/>
      <c r="Q1863" s="11"/>
      <c r="R1863" s="11"/>
      <c r="S1863" s="11"/>
      <c r="T1863" s="11"/>
      <c r="U1863" s="11"/>
      <c r="V1863" s="7"/>
      <c r="W1863" s="8"/>
      <c r="X1863" s="4"/>
      <c r="Y1863" s="7"/>
      <c r="Z1863" s="3"/>
    </row>
    <row r="1864" spans="1:26" x14ac:dyDescent="0.25">
      <c r="A1864" s="2">
        <v>1864</v>
      </c>
      <c r="B1864">
        <v>7448.4800000000014</v>
      </c>
      <c r="C1864">
        <v>10</v>
      </c>
      <c r="D1864" s="8">
        <f t="shared" si="58"/>
        <v>744.84800000000018</v>
      </c>
      <c r="E1864" s="4">
        <v>6</v>
      </c>
      <c r="F1864" s="7">
        <v>8</v>
      </c>
      <c r="G1864" s="3">
        <f t="shared" si="59"/>
        <v>35752.704000000012</v>
      </c>
      <c r="I1864" s="3"/>
      <c r="J1864" s="7"/>
      <c r="K1864" s="11"/>
      <c r="L1864" s="11"/>
      <c r="M1864" s="11"/>
      <c r="N1864" s="7"/>
      <c r="O1864" s="14"/>
      <c r="P1864" s="11"/>
      <c r="Q1864" s="11"/>
      <c r="R1864" s="11"/>
      <c r="S1864" s="11"/>
      <c r="T1864" s="11"/>
      <c r="U1864" s="11"/>
      <c r="V1864" s="7"/>
      <c r="W1864" s="8"/>
      <c r="X1864" s="4"/>
      <c r="Y1864" s="7"/>
      <c r="Z1864" s="3"/>
    </row>
    <row r="1865" spans="1:26" x14ac:dyDescent="0.25">
      <c r="A1865" s="2">
        <v>1865</v>
      </c>
      <c r="B1865">
        <v>1071.23</v>
      </c>
      <c r="C1865">
        <v>1</v>
      </c>
      <c r="D1865" s="8">
        <f t="shared" si="58"/>
        <v>1071.23</v>
      </c>
      <c r="E1865" s="4">
        <v>6</v>
      </c>
      <c r="F1865" s="7">
        <v>4</v>
      </c>
      <c r="G1865" s="3">
        <f t="shared" si="59"/>
        <v>25709.52</v>
      </c>
      <c r="I1865" s="3"/>
      <c r="J1865" s="7"/>
      <c r="K1865" s="11"/>
      <c r="L1865" s="11"/>
      <c r="M1865" s="11"/>
      <c r="N1865" s="7"/>
      <c r="O1865" s="14"/>
      <c r="P1865" s="7"/>
      <c r="Q1865" s="11"/>
      <c r="R1865" s="11"/>
      <c r="S1865" s="11"/>
      <c r="T1865" s="11"/>
      <c r="U1865" s="11"/>
      <c r="V1865" s="7"/>
      <c r="W1865" s="8"/>
      <c r="X1865" s="4"/>
      <c r="Y1865" s="7"/>
      <c r="Z1865" s="3"/>
    </row>
    <row r="1866" spans="1:26" x14ac:dyDescent="0.25">
      <c r="A1866" s="2">
        <v>1866</v>
      </c>
      <c r="B1866">
        <v>12450.76</v>
      </c>
      <c r="C1866">
        <v>9</v>
      </c>
      <c r="D1866" s="8">
        <f t="shared" si="58"/>
        <v>1383.4177777777777</v>
      </c>
      <c r="E1866" s="4">
        <v>6</v>
      </c>
      <c r="F1866" s="7">
        <v>20</v>
      </c>
      <c r="G1866" s="3">
        <f t="shared" si="59"/>
        <v>166010.13333333333</v>
      </c>
      <c r="I1866" s="3"/>
      <c r="J1866" s="7"/>
      <c r="K1866" s="11"/>
      <c r="L1866" s="11"/>
      <c r="M1866" s="11"/>
      <c r="N1866" s="7"/>
      <c r="O1866" s="14"/>
      <c r="P1866" s="11"/>
      <c r="Q1866" s="11"/>
      <c r="R1866" s="11"/>
      <c r="S1866" s="11"/>
      <c r="T1866" s="11"/>
      <c r="U1866" s="11"/>
      <c r="V1866" s="7"/>
      <c r="W1866" s="8"/>
      <c r="X1866" s="4"/>
      <c r="Y1866" s="7"/>
      <c r="Z1866" s="3"/>
    </row>
    <row r="1867" spans="1:26" x14ac:dyDescent="0.25">
      <c r="A1867" s="2">
        <v>1867</v>
      </c>
      <c r="B1867">
        <v>11055.86</v>
      </c>
      <c r="C1867">
        <v>8</v>
      </c>
      <c r="D1867" s="8">
        <f t="shared" si="58"/>
        <v>1381.9825000000001</v>
      </c>
      <c r="E1867" s="4">
        <v>6</v>
      </c>
      <c r="F1867" s="7">
        <v>18</v>
      </c>
      <c r="G1867" s="3">
        <f t="shared" si="59"/>
        <v>149254.11000000002</v>
      </c>
      <c r="I1867" s="3"/>
      <c r="J1867" s="7"/>
      <c r="K1867" s="11"/>
      <c r="L1867" s="11"/>
      <c r="M1867" s="11"/>
      <c r="N1867" s="7"/>
      <c r="O1867" s="14"/>
      <c r="P1867" s="11"/>
      <c r="Q1867" s="11"/>
      <c r="R1867" s="11"/>
      <c r="S1867" s="11"/>
      <c r="T1867" s="11"/>
      <c r="U1867" s="11"/>
      <c r="V1867" s="7"/>
      <c r="W1867" s="8"/>
      <c r="X1867" s="4"/>
      <c r="Y1867" s="7"/>
      <c r="Z1867" s="3"/>
    </row>
    <row r="1868" spans="1:26" x14ac:dyDescent="0.25">
      <c r="A1868" s="2">
        <v>1868</v>
      </c>
      <c r="B1868">
        <v>10105.23</v>
      </c>
      <c r="C1868">
        <v>6</v>
      </c>
      <c r="D1868" s="8">
        <f t="shared" si="58"/>
        <v>1684.2049999999999</v>
      </c>
      <c r="E1868" s="4">
        <v>6</v>
      </c>
      <c r="F1868" s="7">
        <v>3</v>
      </c>
      <c r="G1868" s="3">
        <f t="shared" si="59"/>
        <v>30315.69</v>
      </c>
      <c r="I1868" s="3"/>
      <c r="J1868" s="7"/>
      <c r="K1868" s="11"/>
      <c r="L1868" s="11"/>
      <c r="M1868" s="11"/>
      <c r="N1868" s="7"/>
      <c r="O1868" s="14"/>
      <c r="P1868" s="11"/>
      <c r="Q1868" s="11"/>
      <c r="R1868" s="11"/>
      <c r="S1868" s="11"/>
      <c r="T1868" s="11"/>
      <c r="U1868" s="11"/>
      <c r="V1868" s="7"/>
      <c r="W1868" s="8"/>
      <c r="X1868" s="4"/>
      <c r="Y1868" s="7"/>
      <c r="Z1868" s="3"/>
    </row>
    <row r="1869" spans="1:26" x14ac:dyDescent="0.25">
      <c r="A1869" s="2">
        <v>1869</v>
      </c>
      <c r="B1869">
        <v>3260.5899999999997</v>
      </c>
      <c r="C1869">
        <v>4</v>
      </c>
      <c r="D1869" s="8">
        <f t="shared" si="58"/>
        <v>815.14749999999992</v>
      </c>
      <c r="E1869" s="4">
        <v>6</v>
      </c>
      <c r="F1869" s="7">
        <v>2</v>
      </c>
      <c r="G1869" s="3">
        <f t="shared" si="59"/>
        <v>9781.7699999999986</v>
      </c>
      <c r="I1869" s="3"/>
      <c r="J1869" s="7"/>
      <c r="K1869" s="11"/>
      <c r="L1869" s="11"/>
      <c r="M1869" s="11"/>
      <c r="N1869" s="7"/>
      <c r="O1869" s="14"/>
      <c r="P1869" s="11"/>
      <c r="Q1869" s="11"/>
      <c r="R1869" s="11"/>
      <c r="S1869" s="11"/>
      <c r="T1869" s="11"/>
      <c r="U1869" s="11"/>
      <c r="V1869" s="7"/>
      <c r="W1869" s="8"/>
      <c r="X1869" s="4"/>
      <c r="Y1869" s="7"/>
      <c r="Z1869" s="3"/>
    </row>
    <row r="1870" spans="1:26" x14ac:dyDescent="0.25">
      <c r="A1870" s="2">
        <v>1870</v>
      </c>
      <c r="B1870">
        <v>7755.7599999999993</v>
      </c>
      <c r="C1870">
        <v>7</v>
      </c>
      <c r="D1870" s="8">
        <f t="shared" si="58"/>
        <v>1107.9657142857143</v>
      </c>
      <c r="E1870" s="4">
        <v>6</v>
      </c>
      <c r="F1870" s="7">
        <v>3</v>
      </c>
      <c r="G1870" s="3">
        <f t="shared" si="59"/>
        <v>19943.38285714286</v>
      </c>
      <c r="I1870" s="3"/>
      <c r="J1870" s="7"/>
      <c r="K1870" s="11"/>
      <c r="L1870" s="11"/>
      <c r="M1870" s="11"/>
      <c r="N1870" s="7"/>
      <c r="O1870" s="14"/>
      <c r="P1870" s="11"/>
      <c r="Q1870" s="11"/>
      <c r="R1870" s="11"/>
      <c r="S1870" s="11"/>
      <c r="T1870" s="11"/>
      <c r="U1870" s="11"/>
      <c r="V1870" s="7"/>
      <c r="W1870" s="8"/>
      <c r="X1870" s="4"/>
      <c r="Y1870" s="7"/>
      <c r="Z1870" s="3"/>
    </row>
    <row r="1871" spans="1:26" x14ac:dyDescent="0.25">
      <c r="A1871" s="2">
        <v>1871</v>
      </c>
      <c r="B1871">
        <v>3787.2699999999995</v>
      </c>
      <c r="C1871">
        <v>4</v>
      </c>
      <c r="D1871" s="8">
        <f t="shared" si="58"/>
        <v>946.81749999999988</v>
      </c>
      <c r="E1871" s="4">
        <v>6</v>
      </c>
      <c r="F1871" s="7">
        <v>10</v>
      </c>
      <c r="G1871" s="3">
        <f t="shared" si="59"/>
        <v>56809.049999999988</v>
      </c>
      <c r="I1871" s="3"/>
      <c r="J1871" s="7"/>
      <c r="K1871" s="11"/>
      <c r="L1871" s="11"/>
      <c r="M1871" s="11"/>
      <c r="N1871" s="7"/>
      <c r="O1871" s="14"/>
      <c r="P1871" s="11"/>
      <c r="Q1871" s="11"/>
      <c r="R1871" s="11"/>
      <c r="S1871" s="11"/>
      <c r="T1871" s="11"/>
      <c r="U1871" s="11"/>
      <c r="V1871" s="7"/>
      <c r="W1871" s="8"/>
      <c r="X1871" s="4"/>
      <c r="Y1871" s="7"/>
      <c r="Z1871" s="3"/>
    </row>
    <row r="1872" spans="1:26" x14ac:dyDescent="0.25">
      <c r="A1872" s="2">
        <v>1872</v>
      </c>
      <c r="B1872">
        <v>5719.53</v>
      </c>
      <c r="C1872">
        <v>5</v>
      </c>
      <c r="D1872" s="8">
        <f t="shared" si="58"/>
        <v>1143.9059999999999</v>
      </c>
      <c r="E1872" s="4">
        <v>6</v>
      </c>
      <c r="F1872" s="7">
        <v>9</v>
      </c>
      <c r="G1872" s="3">
        <f t="shared" si="59"/>
        <v>61770.923999999999</v>
      </c>
      <c r="I1872" s="3"/>
      <c r="J1872" s="7"/>
      <c r="K1872" s="11"/>
      <c r="L1872" s="11"/>
      <c r="M1872" s="11"/>
      <c r="N1872" s="7"/>
      <c r="O1872" s="14"/>
      <c r="P1872" s="11"/>
      <c r="Q1872" s="11"/>
      <c r="R1872" s="11"/>
      <c r="S1872" s="11"/>
      <c r="T1872" s="11"/>
      <c r="U1872" s="11"/>
      <c r="V1872" s="7"/>
      <c r="W1872" s="8"/>
      <c r="X1872" s="4"/>
      <c r="Y1872" s="7"/>
      <c r="Z1872" s="3"/>
    </row>
    <row r="1873" spans="1:26" x14ac:dyDescent="0.25">
      <c r="A1873" s="2">
        <v>1873</v>
      </c>
      <c r="B1873">
        <v>5930.68</v>
      </c>
      <c r="C1873">
        <v>4</v>
      </c>
      <c r="D1873" s="8">
        <f t="shared" si="58"/>
        <v>1482.67</v>
      </c>
      <c r="E1873" s="4">
        <v>6</v>
      </c>
      <c r="F1873" s="7">
        <v>9</v>
      </c>
      <c r="G1873" s="3">
        <f t="shared" si="59"/>
        <v>80064.180000000008</v>
      </c>
      <c r="I1873" s="3"/>
      <c r="J1873" s="7"/>
      <c r="K1873" s="11"/>
      <c r="L1873" s="11"/>
      <c r="M1873" s="11"/>
      <c r="N1873" s="7"/>
      <c r="O1873" s="14"/>
      <c r="P1873" s="11"/>
      <c r="Q1873" s="11"/>
      <c r="R1873" s="11"/>
      <c r="S1873" s="11"/>
      <c r="T1873" s="11"/>
      <c r="U1873" s="11"/>
      <c r="V1873" s="7"/>
      <c r="W1873" s="8"/>
      <c r="X1873" s="4"/>
      <c r="Y1873" s="7"/>
      <c r="Z1873" s="3"/>
    </row>
    <row r="1874" spans="1:26" x14ac:dyDescent="0.25">
      <c r="A1874" s="2">
        <v>1874</v>
      </c>
      <c r="B1874">
        <v>3958.4700000000003</v>
      </c>
      <c r="C1874">
        <v>5</v>
      </c>
      <c r="D1874" s="8">
        <f t="shared" si="58"/>
        <v>791.69400000000007</v>
      </c>
      <c r="E1874" s="4">
        <v>6</v>
      </c>
      <c r="F1874" s="7">
        <v>8</v>
      </c>
      <c r="G1874" s="3">
        <f t="shared" si="59"/>
        <v>38001.312000000005</v>
      </c>
      <c r="I1874" s="3"/>
      <c r="J1874" s="7"/>
      <c r="K1874" s="11"/>
      <c r="L1874" s="11"/>
      <c r="M1874" s="11"/>
      <c r="N1874" s="7"/>
      <c r="O1874" s="14"/>
      <c r="P1874" s="11"/>
      <c r="Q1874" s="11"/>
      <c r="R1874" s="11"/>
      <c r="S1874" s="11"/>
      <c r="T1874" s="11"/>
      <c r="U1874" s="11"/>
      <c r="V1874" s="7"/>
      <c r="W1874" s="8"/>
      <c r="X1874" s="4"/>
      <c r="Y1874" s="7"/>
      <c r="Z1874" s="3"/>
    </row>
    <row r="1875" spans="1:26" x14ac:dyDescent="0.25">
      <c r="A1875" s="2">
        <v>1875</v>
      </c>
      <c r="B1875">
        <v>6549.05</v>
      </c>
      <c r="C1875">
        <v>6</v>
      </c>
      <c r="D1875" s="8">
        <f t="shared" si="58"/>
        <v>1091.5083333333334</v>
      </c>
      <c r="E1875" s="4">
        <v>6</v>
      </c>
      <c r="F1875" s="7">
        <v>14</v>
      </c>
      <c r="G1875" s="3">
        <f t="shared" si="59"/>
        <v>91686.700000000012</v>
      </c>
      <c r="I1875" s="3"/>
      <c r="J1875" s="7"/>
      <c r="K1875" s="11"/>
      <c r="L1875" s="11"/>
      <c r="M1875" s="11"/>
      <c r="N1875" s="7"/>
      <c r="O1875" s="14"/>
      <c r="P1875" s="11"/>
      <c r="Q1875" s="11"/>
      <c r="R1875" s="11"/>
      <c r="S1875" s="11"/>
      <c r="T1875" s="11"/>
      <c r="U1875" s="11"/>
      <c r="V1875" s="7"/>
      <c r="W1875" s="8"/>
      <c r="X1875" s="4"/>
      <c r="Y1875" s="7"/>
      <c r="Z1875" s="3"/>
    </row>
    <row r="1876" spans="1:26" x14ac:dyDescent="0.25">
      <c r="A1876" s="2">
        <v>1876</v>
      </c>
      <c r="B1876">
        <v>10115.02</v>
      </c>
      <c r="C1876">
        <v>5</v>
      </c>
      <c r="D1876" s="8">
        <f t="shared" si="58"/>
        <v>2023.0040000000001</v>
      </c>
      <c r="E1876" s="4">
        <v>6</v>
      </c>
      <c r="F1876" s="7">
        <v>4</v>
      </c>
      <c r="G1876" s="3">
        <f t="shared" si="59"/>
        <v>48552.096000000005</v>
      </c>
      <c r="I1876" s="3"/>
      <c r="J1876" s="7"/>
      <c r="K1876" s="11"/>
      <c r="L1876" s="11"/>
      <c r="M1876" s="11"/>
      <c r="N1876" s="7"/>
      <c r="O1876" s="14"/>
      <c r="P1876" s="11"/>
      <c r="Q1876" s="11"/>
      <c r="R1876" s="11"/>
      <c r="S1876" s="11"/>
      <c r="T1876" s="11"/>
      <c r="U1876" s="11"/>
      <c r="V1876" s="7"/>
      <c r="W1876" s="8"/>
      <c r="X1876" s="4"/>
      <c r="Y1876" s="7"/>
      <c r="Z1876" s="3"/>
    </row>
    <row r="1877" spans="1:26" x14ac:dyDescent="0.25">
      <c r="A1877" s="2">
        <v>1877</v>
      </c>
      <c r="B1877">
        <v>4192.3100000000004</v>
      </c>
      <c r="C1877">
        <v>6</v>
      </c>
      <c r="D1877" s="8">
        <f t="shared" si="58"/>
        <v>698.71833333333336</v>
      </c>
      <c r="E1877" s="4">
        <v>6</v>
      </c>
      <c r="F1877" s="7">
        <v>7</v>
      </c>
      <c r="G1877" s="3">
        <f t="shared" si="59"/>
        <v>29346.170000000002</v>
      </c>
      <c r="I1877" s="3"/>
      <c r="J1877" s="7"/>
      <c r="K1877" s="11"/>
      <c r="L1877" s="11"/>
      <c r="M1877" s="11"/>
      <c r="N1877" s="7"/>
      <c r="O1877" s="14"/>
      <c r="P1877" s="7"/>
      <c r="Q1877" s="11"/>
      <c r="R1877" s="11"/>
      <c r="S1877" s="11"/>
      <c r="T1877" s="11"/>
      <c r="U1877" s="11"/>
      <c r="V1877" s="7"/>
      <c r="W1877" s="8"/>
      <c r="X1877" s="4"/>
      <c r="Y1877" s="7"/>
      <c r="Z1877" s="3"/>
    </row>
    <row r="1878" spans="1:26" x14ac:dyDescent="0.25">
      <c r="A1878" s="2">
        <v>1878</v>
      </c>
      <c r="B1878">
        <v>6231.5899999999992</v>
      </c>
      <c r="C1878">
        <v>6</v>
      </c>
      <c r="D1878" s="8">
        <f t="shared" si="58"/>
        <v>1038.5983333333331</v>
      </c>
      <c r="E1878" s="4">
        <v>6</v>
      </c>
      <c r="F1878" s="7">
        <v>19</v>
      </c>
      <c r="G1878" s="3">
        <f t="shared" si="59"/>
        <v>118400.20999999996</v>
      </c>
      <c r="I1878" s="3"/>
      <c r="J1878" s="7"/>
      <c r="K1878" s="11"/>
      <c r="L1878" s="11"/>
      <c r="M1878" s="11"/>
      <c r="N1878" s="7"/>
      <c r="O1878" s="14"/>
      <c r="P1878" s="11"/>
      <c r="Q1878" s="11"/>
      <c r="R1878" s="11"/>
      <c r="S1878" s="11"/>
      <c r="T1878" s="11"/>
      <c r="U1878" s="11"/>
      <c r="V1878" s="7"/>
      <c r="W1878" s="8"/>
      <c r="X1878" s="4"/>
      <c r="Y1878" s="7"/>
      <c r="Z1878" s="3"/>
    </row>
    <row r="1879" spans="1:26" x14ac:dyDescent="0.25">
      <c r="A1879" s="2">
        <v>1879</v>
      </c>
      <c r="B1879">
        <v>5332.8899999999994</v>
      </c>
      <c r="C1879">
        <v>7</v>
      </c>
      <c r="D1879" s="8">
        <f t="shared" si="58"/>
        <v>761.84142857142854</v>
      </c>
      <c r="E1879" s="4">
        <v>6</v>
      </c>
      <c r="F1879" s="7">
        <v>21</v>
      </c>
      <c r="G1879" s="3">
        <f t="shared" si="59"/>
        <v>95992.02</v>
      </c>
      <c r="I1879" s="3"/>
      <c r="J1879" s="7"/>
      <c r="K1879" s="11"/>
      <c r="L1879" s="11"/>
      <c r="M1879" s="11"/>
      <c r="N1879" s="7"/>
      <c r="O1879" s="14"/>
      <c r="P1879" s="11"/>
      <c r="Q1879" s="11"/>
      <c r="R1879" s="11"/>
      <c r="S1879" s="11"/>
      <c r="T1879" s="11"/>
      <c r="U1879" s="11"/>
      <c r="V1879" s="7"/>
      <c r="W1879" s="8"/>
      <c r="X1879" s="4"/>
      <c r="Y1879" s="7"/>
      <c r="Z1879" s="3"/>
    </row>
    <row r="1880" spans="1:26" x14ac:dyDescent="0.25">
      <c r="A1880" s="2">
        <v>1880</v>
      </c>
      <c r="B1880">
        <v>6619.7500000000009</v>
      </c>
      <c r="C1880">
        <v>5</v>
      </c>
      <c r="D1880" s="8">
        <f t="shared" si="58"/>
        <v>1323.9500000000003</v>
      </c>
      <c r="E1880" s="4">
        <v>6</v>
      </c>
      <c r="F1880" s="7">
        <v>16</v>
      </c>
      <c r="G1880" s="3">
        <f t="shared" si="59"/>
        <v>127099.20000000003</v>
      </c>
      <c r="I1880" s="3"/>
      <c r="J1880" s="7"/>
      <c r="K1880" s="11"/>
      <c r="L1880" s="11"/>
      <c r="M1880" s="11"/>
      <c r="N1880" s="7"/>
      <c r="O1880" s="14"/>
      <c r="P1880" s="11"/>
      <c r="Q1880" s="11"/>
      <c r="R1880" s="11"/>
      <c r="S1880" s="11"/>
      <c r="T1880" s="11"/>
      <c r="U1880" s="11"/>
      <c r="V1880" s="7"/>
      <c r="W1880" s="8"/>
      <c r="X1880" s="4"/>
      <c r="Y1880" s="7"/>
      <c r="Z1880" s="3"/>
    </row>
    <row r="1881" spans="1:26" x14ac:dyDescent="0.25">
      <c r="A1881" s="2">
        <v>1881</v>
      </c>
      <c r="B1881">
        <v>8559.33</v>
      </c>
      <c r="C1881">
        <v>7</v>
      </c>
      <c r="D1881" s="8">
        <f t="shared" si="58"/>
        <v>1222.7614285714285</v>
      </c>
      <c r="E1881" s="4">
        <v>6</v>
      </c>
      <c r="F1881" s="7">
        <v>10</v>
      </c>
      <c r="G1881" s="3">
        <f t="shared" si="59"/>
        <v>73365.685714285704</v>
      </c>
      <c r="I1881" s="3"/>
      <c r="J1881" s="7"/>
      <c r="K1881" s="11"/>
      <c r="L1881" s="11"/>
      <c r="M1881" s="11"/>
      <c r="N1881" s="7"/>
      <c r="O1881" s="14"/>
      <c r="P1881" s="11"/>
      <c r="Q1881" s="11"/>
      <c r="R1881" s="11"/>
      <c r="S1881" s="11"/>
      <c r="T1881" s="11"/>
      <c r="U1881" s="11"/>
      <c r="V1881" s="7"/>
      <c r="W1881" s="8"/>
      <c r="X1881" s="4"/>
      <c r="Y1881" s="7"/>
      <c r="Z1881" s="3"/>
    </row>
    <row r="1882" spans="1:26" x14ac:dyDescent="0.25">
      <c r="A1882" s="2">
        <v>1882</v>
      </c>
      <c r="B1882">
        <v>5862.02</v>
      </c>
      <c r="C1882">
        <v>6</v>
      </c>
      <c r="D1882" s="8">
        <f t="shared" si="58"/>
        <v>977.00333333333344</v>
      </c>
      <c r="E1882" s="4">
        <v>6</v>
      </c>
      <c r="F1882" s="7">
        <v>5</v>
      </c>
      <c r="G1882" s="3">
        <f t="shared" si="59"/>
        <v>29310.100000000002</v>
      </c>
      <c r="I1882" s="3"/>
      <c r="J1882" s="7"/>
      <c r="K1882" s="11"/>
      <c r="L1882" s="11"/>
      <c r="M1882" s="11"/>
      <c r="N1882" s="7"/>
      <c r="O1882" s="14"/>
      <c r="P1882" s="11"/>
      <c r="Q1882" s="11"/>
      <c r="R1882" s="11"/>
      <c r="S1882" s="11"/>
      <c r="T1882" s="11"/>
      <c r="U1882" s="11"/>
      <c r="V1882" s="7"/>
      <c r="W1882" s="8"/>
      <c r="X1882" s="4"/>
      <c r="Y1882" s="7"/>
      <c r="Z1882" s="3"/>
    </row>
    <row r="1883" spans="1:26" x14ac:dyDescent="0.25">
      <c r="A1883" s="2">
        <v>1883</v>
      </c>
      <c r="B1883">
        <v>4596.28</v>
      </c>
      <c r="C1883">
        <v>3</v>
      </c>
      <c r="D1883" s="8">
        <f t="shared" si="58"/>
        <v>1532.0933333333332</v>
      </c>
      <c r="E1883" s="4">
        <v>6</v>
      </c>
      <c r="F1883" s="7">
        <v>17</v>
      </c>
      <c r="G1883" s="3">
        <f t="shared" si="59"/>
        <v>156273.51999999999</v>
      </c>
      <c r="I1883" s="3"/>
      <c r="J1883" s="7"/>
      <c r="K1883" s="11"/>
      <c r="L1883" s="11"/>
      <c r="M1883" s="11"/>
      <c r="N1883" s="7"/>
      <c r="O1883" s="14"/>
      <c r="P1883" s="7"/>
      <c r="Q1883" s="11"/>
      <c r="R1883" s="11"/>
      <c r="S1883" s="11"/>
      <c r="T1883" s="11"/>
      <c r="U1883" s="11"/>
      <c r="V1883" s="7"/>
      <c r="W1883" s="8"/>
      <c r="X1883" s="4"/>
      <c r="Y1883" s="7"/>
      <c r="Z1883" s="3"/>
    </row>
    <row r="1884" spans="1:26" x14ac:dyDescent="0.25">
      <c r="A1884" s="2">
        <v>1884</v>
      </c>
      <c r="B1884">
        <v>6672</v>
      </c>
      <c r="C1884">
        <v>7</v>
      </c>
      <c r="D1884" s="8">
        <f t="shared" si="58"/>
        <v>953.14285714285711</v>
      </c>
      <c r="E1884" s="4">
        <v>6</v>
      </c>
      <c r="F1884" s="7">
        <v>12</v>
      </c>
      <c r="G1884" s="3">
        <f t="shared" si="59"/>
        <v>68626.28571428571</v>
      </c>
      <c r="I1884" s="3"/>
      <c r="J1884" s="7"/>
      <c r="K1884" s="11"/>
      <c r="L1884" s="11"/>
      <c r="M1884" s="11"/>
      <c r="N1884" s="7"/>
      <c r="O1884" s="14"/>
      <c r="P1884" s="11"/>
      <c r="Q1884" s="11"/>
      <c r="R1884" s="11"/>
      <c r="S1884" s="11"/>
      <c r="T1884" s="11"/>
      <c r="U1884" s="11"/>
      <c r="V1884" s="7"/>
      <c r="W1884" s="8"/>
      <c r="X1884" s="4"/>
      <c r="Y1884" s="7"/>
      <c r="Z1884" s="3"/>
    </row>
    <row r="1885" spans="1:26" x14ac:dyDescent="0.25">
      <c r="A1885" s="2">
        <v>1885</v>
      </c>
      <c r="B1885">
        <v>10587.230000000001</v>
      </c>
      <c r="C1885">
        <v>9</v>
      </c>
      <c r="D1885" s="8">
        <f t="shared" si="58"/>
        <v>1176.3588888888889</v>
      </c>
      <c r="E1885" s="4">
        <v>6</v>
      </c>
      <c r="F1885" s="7">
        <v>10</v>
      </c>
      <c r="G1885" s="3">
        <f t="shared" si="59"/>
        <v>70581.53333333334</v>
      </c>
      <c r="I1885" s="3"/>
      <c r="J1885" s="7"/>
      <c r="K1885" s="11"/>
      <c r="L1885" s="11"/>
      <c r="M1885" s="11"/>
      <c r="N1885" s="7"/>
      <c r="O1885" s="14"/>
      <c r="P1885" s="11"/>
      <c r="Q1885" s="11"/>
      <c r="R1885" s="11"/>
      <c r="S1885" s="11"/>
      <c r="T1885" s="11"/>
      <c r="U1885" s="11"/>
      <c r="V1885" s="7"/>
      <c r="W1885" s="8"/>
      <c r="X1885" s="4"/>
      <c r="Y1885" s="7"/>
      <c r="Z1885" s="3"/>
    </row>
    <row r="1886" spans="1:26" x14ac:dyDescent="0.25">
      <c r="A1886" s="2">
        <v>1886</v>
      </c>
      <c r="B1886">
        <v>4591.32</v>
      </c>
      <c r="C1886">
        <v>4</v>
      </c>
      <c r="D1886" s="8">
        <f t="shared" si="58"/>
        <v>1147.83</v>
      </c>
      <c r="E1886" s="4">
        <v>6</v>
      </c>
      <c r="F1886" s="7">
        <v>6</v>
      </c>
      <c r="G1886" s="3">
        <f t="shared" si="59"/>
        <v>41321.879999999997</v>
      </c>
      <c r="I1886" s="3"/>
      <c r="J1886" s="7"/>
      <c r="K1886" s="11"/>
      <c r="L1886" s="11"/>
      <c r="M1886" s="11"/>
      <c r="N1886" s="7"/>
      <c r="O1886" s="14"/>
      <c r="P1886" s="7"/>
      <c r="Q1886" s="11"/>
      <c r="R1886" s="11"/>
      <c r="S1886" s="11"/>
      <c r="T1886" s="11"/>
      <c r="U1886" s="11"/>
      <c r="V1886" s="7"/>
      <c r="W1886" s="8"/>
      <c r="X1886" s="4"/>
      <c r="Y1886" s="7"/>
      <c r="Z1886" s="3"/>
    </row>
    <row r="1887" spans="1:26" x14ac:dyDescent="0.25">
      <c r="A1887" s="2">
        <v>1887</v>
      </c>
      <c r="B1887">
        <v>15364.289999999999</v>
      </c>
      <c r="C1887">
        <v>10</v>
      </c>
      <c r="D1887" s="8">
        <f t="shared" si="58"/>
        <v>1536.4289999999999</v>
      </c>
      <c r="E1887" s="4">
        <v>6</v>
      </c>
      <c r="F1887" s="7">
        <v>17</v>
      </c>
      <c r="G1887" s="3">
        <f t="shared" si="59"/>
        <v>156715.75799999997</v>
      </c>
      <c r="I1887" s="3"/>
      <c r="J1887" s="7"/>
      <c r="K1887" s="11"/>
      <c r="L1887" s="11"/>
      <c r="M1887" s="11"/>
      <c r="N1887" s="7"/>
      <c r="O1887" s="14"/>
      <c r="P1887" s="7"/>
      <c r="Q1887" s="11"/>
      <c r="R1887" s="11"/>
      <c r="S1887" s="11"/>
      <c r="T1887" s="11"/>
      <c r="U1887" s="11"/>
      <c r="V1887" s="7"/>
      <c r="W1887" s="8"/>
      <c r="X1887" s="4"/>
      <c r="Y1887" s="7"/>
      <c r="Z1887" s="3"/>
    </row>
    <row r="1888" spans="1:26" x14ac:dyDescent="0.25">
      <c r="A1888" s="2">
        <v>1888</v>
      </c>
      <c r="B1888">
        <v>5775.32</v>
      </c>
      <c r="C1888">
        <v>4</v>
      </c>
      <c r="D1888" s="8">
        <f t="shared" si="58"/>
        <v>1443.83</v>
      </c>
      <c r="E1888" s="4">
        <v>6</v>
      </c>
      <c r="F1888" s="7">
        <v>11</v>
      </c>
      <c r="G1888" s="3">
        <f t="shared" si="59"/>
        <v>95292.78</v>
      </c>
      <c r="I1888" s="3"/>
      <c r="J1888" s="7"/>
      <c r="K1888" s="11"/>
      <c r="L1888" s="11"/>
      <c r="M1888" s="11"/>
      <c r="N1888" s="7"/>
      <c r="O1888" s="14"/>
      <c r="P1888" s="11"/>
      <c r="Q1888" s="11"/>
      <c r="R1888" s="11"/>
      <c r="S1888" s="11"/>
      <c r="T1888" s="11"/>
      <c r="U1888" s="11"/>
      <c r="V1888" s="7"/>
      <c r="W1888" s="8"/>
      <c r="X1888" s="4"/>
      <c r="Y1888" s="7"/>
      <c r="Z1888" s="3"/>
    </row>
    <row r="1889" spans="1:26" x14ac:dyDescent="0.25">
      <c r="A1889" s="2">
        <v>1889</v>
      </c>
      <c r="B1889">
        <v>6210.69</v>
      </c>
      <c r="C1889">
        <v>5</v>
      </c>
      <c r="D1889" s="8">
        <f t="shared" si="58"/>
        <v>1242.1379999999999</v>
      </c>
      <c r="E1889" s="4">
        <v>6</v>
      </c>
      <c r="F1889" s="7">
        <v>18</v>
      </c>
      <c r="G1889" s="3">
        <f t="shared" si="59"/>
        <v>134150.90399999998</v>
      </c>
      <c r="I1889" s="3"/>
      <c r="J1889" s="7"/>
      <c r="K1889" s="11"/>
      <c r="L1889" s="11"/>
      <c r="M1889" s="11"/>
      <c r="N1889" s="7"/>
      <c r="O1889" s="14"/>
      <c r="P1889" s="11"/>
      <c r="Q1889" s="11"/>
      <c r="R1889" s="11"/>
      <c r="S1889" s="11"/>
      <c r="T1889" s="11"/>
      <c r="U1889" s="11"/>
      <c r="V1889" s="7"/>
      <c r="W1889" s="8"/>
      <c r="X1889" s="4"/>
      <c r="Y1889" s="7"/>
      <c r="Z1889" s="3"/>
    </row>
    <row r="1890" spans="1:26" x14ac:dyDescent="0.25">
      <c r="A1890" s="2">
        <v>1890</v>
      </c>
      <c r="B1890">
        <v>10862.91</v>
      </c>
      <c r="C1890">
        <v>9</v>
      </c>
      <c r="D1890" s="8">
        <f t="shared" si="58"/>
        <v>1206.99</v>
      </c>
      <c r="E1890" s="4">
        <v>6</v>
      </c>
      <c r="F1890" s="7">
        <v>8</v>
      </c>
      <c r="G1890" s="3">
        <f t="shared" si="59"/>
        <v>57935.520000000004</v>
      </c>
      <c r="I1890" s="3"/>
      <c r="J1890" s="7"/>
      <c r="K1890" s="11"/>
      <c r="L1890" s="11"/>
      <c r="M1890" s="11"/>
      <c r="N1890" s="7"/>
      <c r="O1890" s="14"/>
      <c r="P1890" s="11"/>
      <c r="Q1890" s="11"/>
      <c r="R1890" s="11"/>
      <c r="S1890" s="11"/>
      <c r="T1890" s="11"/>
      <c r="U1890" s="11"/>
      <c r="V1890" s="7"/>
      <c r="W1890" s="8"/>
      <c r="X1890" s="4"/>
      <c r="Y1890" s="7"/>
      <c r="Z1890" s="3"/>
    </row>
    <row r="1891" spans="1:26" x14ac:dyDescent="0.25">
      <c r="A1891" s="2">
        <v>1891</v>
      </c>
      <c r="B1891">
        <v>9203.4</v>
      </c>
      <c r="C1891">
        <v>7</v>
      </c>
      <c r="D1891" s="8">
        <f t="shared" si="58"/>
        <v>1314.7714285714285</v>
      </c>
      <c r="E1891" s="4">
        <v>6</v>
      </c>
      <c r="F1891" s="7">
        <v>1</v>
      </c>
      <c r="G1891" s="3">
        <f t="shared" si="59"/>
        <v>7888.6285714285714</v>
      </c>
      <c r="I1891" s="3"/>
      <c r="J1891" s="7"/>
      <c r="K1891" s="11"/>
      <c r="L1891" s="11"/>
      <c r="M1891" s="11"/>
      <c r="N1891" s="7"/>
      <c r="O1891" s="14"/>
      <c r="P1891" s="11"/>
      <c r="Q1891" s="11"/>
      <c r="R1891" s="11"/>
      <c r="S1891" s="11"/>
      <c r="T1891" s="11"/>
      <c r="U1891" s="11"/>
      <c r="V1891" s="7"/>
      <c r="W1891" s="8"/>
      <c r="X1891" s="4"/>
      <c r="Y1891" s="7"/>
      <c r="Z1891" s="3"/>
    </row>
    <row r="1892" spans="1:26" x14ac:dyDescent="0.25">
      <c r="A1892" s="2">
        <v>1892</v>
      </c>
      <c r="B1892">
        <v>3113.52</v>
      </c>
      <c r="C1892">
        <v>5</v>
      </c>
      <c r="D1892" s="8">
        <f t="shared" si="58"/>
        <v>622.70399999999995</v>
      </c>
      <c r="E1892" s="4">
        <v>6</v>
      </c>
      <c r="F1892" s="7">
        <v>11</v>
      </c>
      <c r="G1892" s="3">
        <f t="shared" si="59"/>
        <v>41098.464</v>
      </c>
      <c r="I1892" s="3"/>
      <c r="J1892" s="7"/>
      <c r="K1892" s="11"/>
      <c r="L1892" s="7"/>
      <c r="M1892" s="11"/>
      <c r="N1892" s="7"/>
      <c r="O1892" s="14"/>
      <c r="P1892" s="11"/>
      <c r="Q1892" s="11"/>
      <c r="R1892" s="11"/>
      <c r="S1892" s="11"/>
      <c r="T1892" s="11"/>
      <c r="U1892" s="11"/>
      <c r="V1892" s="7"/>
      <c r="W1892" s="8"/>
      <c r="X1892" s="4"/>
      <c r="Y1892" s="7"/>
      <c r="Z1892" s="3"/>
    </row>
    <row r="1893" spans="1:26" x14ac:dyDescent="0.25">
      <c r="A1893" s="2">
        <v>1893</v>
      </c>
      <c r="B1893">
        <v>7903.94</v>
      </c>
      <c r="C1893">
        <v>7</v>
      </c>
      <c r="D1893" s="8">
        <f t="shared" si="58"/>
        <v>1129.1342857142856</v>
      </c>
      <c r="E1893" s="4">
        <v>6</v>
      </c>
      <c r="F1893" s="7">
        <v>7</v>
      </c>
      <c r="G1893" s="3">
        <f t="shared" si="59"/>
        <v>47423.64</v>
      </c>
      <c r="I1893" s="3"/>
      <c r="J1893" s="7"/>
      <c r="K1893" s="11"/>
      <c r="L1893" s="11"/>
      <c r="M1893" s="11"/>
      <c r="N1893" s="7"/>
      <c r="O1893" s="14"/>
      <c r="P1893" s="11"/>
      <c r="Q1893" s="11"/>
      <c r="R1893" s="11"/>
      <c r="S1893" s="11"/>
      <c r="T1893" s="11"/>
      <c r="U1893" s="11"/>
      <c r="V1893" s="7"/>
      <c r="W1893" s="8"/>
      <c r="X1893" s="4"/>
      <c r="Y1893" s="7"/>
      <c r="Z1893" s="3"/>
    </row>
    <row r="1894" spans="1:26" x14ac:dyDescent="0.25">
      <c r="A1894" s="2">
        <v>1894</v>
      </c>
      <c r="B1894">
        <v>3591.0299999999997</v>
      </c>
      <c r="C1894">
        <v>4</v>
      </c>
      <c r="D1894" s="8">
        <f t="shared" si="58"/>
        <v>897.75749999999994</v>
      </c>
      <c r="E1894" s="4">
        <v>6</v>
      </c>
      <c r="F1894" s="7">
        <v>19</v>
      </c>
      <c r="G1894" s="3">
        <f t="shared" si="59"/>
        <v>102344.355</v>
      </c>
      <c r="I1894" s="3"/>
      <c r="J1894" s="7"/>
      <c r="K1894" s="11"/>
      <c r="L1894" s="11"/>
      <c r="M1894" s="11"/>
      <c r="N1894" s="7"/>
      <c r="O1894" s="14"/>
      <c r="P1894" s="11"/>
      <c r="Q1894" s="11"/>
      <c r="R1894" s="11"/>
      <c r="S1894" s="11"/>
      <c r="T1894" s="11"/>
      <c r="U1894" s="11"/>
      <c r="V1894" s="7"/>
      <c r="W1894" s="8"/>
      <c r="X1894" s="4"/>
      <c r="Y1894" s="7"/>
      <c r="Z1894" s="3"/>
    </row>
    <row r="1895" spans="1:26" x14ac:dyDescent="0.25">
      <c r="A1895" s="2">
        <v>1895</v>
      </c>
      <c r="B1895">
        <v>2110.2599999999998</v>
      </c>
      <c r="C1895">
        <v>5</v>
      </c>
      <c r="D1895" s="8">
        <f t="shared" si="58"/>
        <v>422.05199999999996</v>
      </c>
      <c r="E1895" s="4">
        <v>6</v>
      </c>
      <c r="F1895" s="7">
        <v>2</v>
      </c>
      <c r="G1895" s="3">
        <f t="shared" si="59"/>
        <v>5064.6239999999998</v>
      </c>
      <c r="I1895" s="3"/>
      <c r="J1895" s="7"/>
      <c r="K1895" s="11"/>
      <c r="L1895" s="11"/>
      <c r="M1895" s="11"/>
      <c r="N1895" s="7"/>
      <c r="O1895" s="14"/>
      <c r="P1895" s="7"/>
      <c r="Q1895" s="11"/>
      <c r="R1895" s="11"/>
      <c r="S1895" s="11"/>
      <c r="T1895" s="11"/>
      <c r="U1895" s="11"/>
      <c r="V1895" s="7"/>
      <c r="W1895" s="8"/>
      <c r="X1895" s="4"/>
      <c r="Y1895" s="7"/>
      <c r="Z1895" s="3"/>
    </row>
    <row r="1896" spans="1:26" x14ac:dyDescent="0.25">
      <c r="A1896" s="2">
        <v>1896</v>
      </c>
      <c r="B1896">
        <v>3843.92</v>
      </c>
      <c r="C1896">
        <v>3</v>
      </c>
      <c r="D1896" s="8">
        <f t="shared" si="58"/>
        <v>1281.3066666666666</v>
      </c>
      <c r="E1896" s="4">
        <v>6</v>
      </c>
      <c r="F1896" s="7">
        <v>5</v>
      </c>
      <c r="G1896" s="3">
        <f t="shared" si="59"/>
        <v>38439.199999999997</v>
      </c>
      <c r="I1896" s="3"/>
      <c r="J1896" s="7"/>
      <c r="K1896" s="11"/>
      <c r="L1896" s="11"/>
      <c r="M1896" s="11"/>
      <c r="N1896" s="7"/>
      <c r="O1896" s="14"/>
      <c r="P1896" s="11"/>
      <c r="Q1896" s="11"/>
      <c r="R1896" s="11"/>
      <c r="S1896" s="11"/>
      <c r="T1896" s="11"/>
      <c r="U1896" s="11"/>
      <c r="V1896" s="7"/>
      <c r="W1896" s="8"/>
      <c r="X1896" s="4"/>
      <c r="Y1896" s="7"/>
      <c r="Z1896" s="3"/>
    </row>
    <row r="1897" spans="1:26" x14ac:dyDescent="0.25">
      <c r="A1897" s="2">
        <v>1897</v>
      </c>
      <c r="B1897">
        <v>5120.75</v>
      </c>
      <c r="C1897">
        <v>7</v>
      </c>
      <c r="D1897" s="8">
        <f t="shared" si="58"/>
        <v>731.53571428571433</v>
      </c>
      <c r="E1897" s="4">
        <v>6</v>
      </c>
      <c r="F1897" s="7">
        <v>17</v>
      </c>
      <c r="G1897" s="3">
        <f t="shared" si="59"/>
        <v>74616.64285714287</v>
      </c>
      <c r="I1897" s="3"/>
      <c r="J1897" s="7"/>
      <c r="K1897" s="11"/>
      <c r="L1897" s="11"/>
      <c r="M1897" s="11"/>
      <c r="N1897" s="7"/>
      <c r="O1897" s="14"/>
      <c r="P1897" s="11"/>
      <c r="Q1897" s="11"/>
      <c r="R1897" s="11"/>
      <c r="S1897" s="11"/>
      <c r="T1897" s="11"/>
      <c r="U1897" s="11"/>
      <c r="V1897" s="7"/>
      <c r="W1897" s="8"/>
      <c r="X1897" s="4"/>
      <c r="Y1897" s="7"/>
      <c r="Z1897" s="3"/>
    </row>
    <row r="1898" spans="1:26" x14ac:dyDescent="0.25">
      <c r="A1898" s="2">
        <v>1898</v>
      </c>
      <c r="B1898">
        <v>7885.1100000000006</v>
      </c>
      <c r="C1898">
        <v>6</v>
      </c>
      <c r="D1898" s="8">
        <f t="shared" si="58"/>
        <v>1314.1850000000002</v>
      </c>
      <c r="E1898" s="4">
        <v>6</v>
      </c>
      <c r="F1898" s="7">
        <v>15</v>
      </c>
      <c r="G1898" s="3">
        <f t="shared" si="59"/>
        <v>118276.65000000001</v>
      </c>
      <c r="I1898" s="3"/>
      <c r="J1898" s="7"/>
      <c r="K1898" s="11"/>
      <c r="L1898" s="11"/>
      <c r="M1898" s="11"/>
      <c r="N1898" s="7"/>
      <c r="O1898" s="14"/>
      <c r="P1898" s="11"/>
      <c r="Q1898" s="11"/>
      <c r="R1898" s="11"/>
      <c r="S1898" s="11"/>
      <c r="T1898" s="11"/>
      <c r="U1898" s="11"/>
      <c r="V1898" s="7"/>
      <c r="W1898" s="8"/>
      <c r="X1898" s="4"/>
      <c r="Y1898" s="7"/>
      <c r="Z1898" s="3"/>
    </row>
    <row r="1899" spans="1:26" x14ac:dyDescent="0.25">
      <c r="A1899" s="2">
        <v>1899</v>
      </c>
      <c r="B1899">
        <v>3807.34</v>
      </c>
      <c r="C1899">
        <v>5</v>
      </c>
      <c r="D1899" s="8">
        <f t="shared" si="58"/>
        <v>761.46800000000007</v>
      </c>
      <c r="E1899" s="4">
        <v>6</v>
      </c>
      <c r="F1899" s="7">
        <v>1</v>
      </c>
      <c r="G1899" s="3">
        <f t="shared" si="59"/>
        <v>4568.8080000000009</v>
      </c>
      <c r="I1899" s="3"/>
      <c r="J1899" s="7"/>
      <c r="K1899" s="11"/>
      <c r="L1899" s="11"/>
      <c r="M1899" s="11"/>
      <c r="N1899" s="7"/>
      <c r="O1899" s="14"/>
      <c r="P1899" s="11"/>
      <c r="Q1899" s="11"/>
      <c r="R1899" s="11"/>
      <c r="S1899" s="11"/>
      <c r="T1899" s="11"/>
      <c r="U1899" s="11"/>
      <c r="V1899" s="7"/>
      <c r="W1899" s="8"/>
      <c r="X1899" s="4"/>
      <c r="Y1899" s="7"/>
      <c r="Z1899" s="3"/>
    </row>
    <row r="1900" spans="1:26" x14ac:dyDescent="0.25">
      <c r="A1900" s="2">
        <v>1900</v>
      </c>
      <c r="B1900">
        <v>3327.9399999999996</v>
      </c>
      <c r="C1900">
        <v>4</v>
      </c>
      <c r="D1900" s="8">
        <f t="shared" si="58"/>
        <v>831.9849999999999</v>
      </c>
      <c r="E1900" s="4">
        <v>6</v>
      </c>
      <c r="F1900" s="7">
        <v>1</v>
      </c>
      <c r="G1900" s="3">
        <f t="shared" si="59"/>
        <v>4991.91</v>
      </c>
      <c r="I1900" s="3"/>
      <c r="J1900" s="7"/>
      <c r="K1900" s="11"/>
      <c r="L1900" s="11"/>
      <c r="M1900" s="11"/>
      <c r="N1900" s="7"/>
      <c r="O1900" s="14"/>
      <c r="P1900" s="11"/>
      <c r="Q1900" s="11"/>
      <c r="R1900" s="11"/>
      <c r="S1900" s="11"/>
      <c r="T1900" s="11"/>
      <c r="U1900" s="11"/>
      <c r="V1900" s="7"/>
      <c r="W1900" s="8"/>
      <c r="X1900" s="4"/>
      <c r="Y1900" s="7"/>
      <c r="Z1900" s="3"/>
    </row>
    <row r="1901" spans="1:26" x14ac:dyDescent="0.25">
      <c r="A1901" s="2">
        <v>1901</v>
      </c>
      <c r="B1901">
        <v>10098.550000000001</v>
      </c>
      <c r="C1901">
        <v>7</v>
      </c>
      <c r="D1901" s="8">
        <f t="shared" si="58"/>
        <v>1442.65</v>
      </c>
      <c r="E1901" s="4">
        <v>6</v>
      </c>
      <c r="F1901" s="7">
        <v>12</v>
      </c>
      <c r="G1901" s="3">
        <f t="shared" si="59"/>
        <v>103870.80000000002</v>
      </c>
      <c r="I1901" s="3"/>
      <c r="J1901" s="7"/>
      <c r="K1901" s="11"/>
      <c r="L1901" s="11"/>
      <c r="M1901" s="11"/>
      <c r="N1901" s="7"/>
      <c r="O1901" s="14"/>
      <c r="P1901" s="11"/>
      <c r="Q1901" s="11"/>
      <c r="R1901" s="11"/>
      <c r="S1901" s="11"/>
      <c r="T1901" s="11"/>
      <c r="U1901" s="11"/>
      <c r="V1901" s="7"/>
      <c r="W1901" s="8"/>
      <c r="X1901" s="4"/>
      <c r="Y1901" s="7"/>
      <c r="Z1901" s="3"/>
    </row>
    <row r="1902" spans="1:26" x14ac:dyDescent="0.25">
      <c r="A1902" s="2">
        <v>1902</v>
      </c>
      <c r="B1902">
        <v>5226.46</v>
      </c>
      <c r="C1902">
        <v>5</v>
      </c>
      <c r="D1902" s="8">
        <f t="shared" si="58"/>
        <v>1045.2919999999999</v>
      </c>
      <c r="E1902" s="4">
        <v>6</v>
      </c>
      <c r="F1902" s="7">
        <v>4</v>
      </c>
      <c r="G1902" s="3">
        <f t="shared" si="59"/>
        <v>25087.007999999998</v>
      </c>
      <c r="I1902" s="3"/>
      <c r="J1902" s="7"/>
      <c r="K1902" s="11"/>
      <c r="L1902" s="11"/>
      <c r="M1902" s="11"/>
      <c r="N1902" s="7"/>
      <c r="O1902" s="14"/>
      <c r="P1902" s="7"/>
      <c r="Q1902" s="11"/>
      <c r="R1902" s="11"/>
      <c r="S1902" s="11"/>
      <c r="T1902" s="11"/>
      <c r="U1902" s="11"/>
      <c r="V1902" s="7"/>
      <c r="W1902" s="8"/>
      <c r="X1902" s="4"/>
      <c r="Y1902" s="7"/>
      <c r="Z1902" s="3"/>
    </row>
    <row r="1903" spans="1:26" x14ac:dyDescent="0.25">
      <c r="A1903" s="2">
        <v>1903</v>
      </c>
      <c r="B1903">
        <v>6548.9400000000005</v>
      </c>
      <c r="C1903">
        <v>4</v>
      </c>
      <c r="D1903" s="8">
        <f t="shared" si="58"/>
        <v>1637.2350000000001</v>
      </c>
      <c r="E1903" s="4">
        <v>6</v>
      </c>
      <c r="F1903" s="7">
        <v>19</v>
      </c>
      <c r="G1903" s="3">
        <f t="shared" si="59"/>
        <v>186644.79</v>
      </c>
      <c r="I1903" s="3"/>
      <c r="J1903" s="7"/>
      <c r="K1903" s="11"/>
      <c r="L1903" s="11"/>
      <c r="M1903" s="11"/>
      <c r="N1903" s="7"/>
      <c r="O1903" s="14"/>
      <c r="P1903" s="11"/>
      <c r="Q1903" s="11"/>
      <c r="R1903" s="11"/>
      <c r="S1903" s="11"/>
      <c r="T1903" s="11"/>
      <c r="U1903" s="11"/>
      <c r="V1903" s="7"/>
      <c r="W1903" s="8"/>
      <c r="X1903" s="4"/>
      <c r="Y1903" s="7"/>
      <c r="Z1903" s="3"/>
    </row>
    <row r="1904" spans="1:26" x14ac:dyDescent="0.25">
      <c r="A1904" s="2">
        <v>1904</v>
      </c>
      <c r="B1904">
        <v>1954.46</v>
      </c>
      <c r="C1904">
        <v>3</v>
      </c>
      <c r="D1904" s="8">
        <f t="shared" si="58"/>
        <v>651.48666666666668</v>
      </c>
      <c r="E1904" s="4">
        <v>6</v>
      </c>
      <c r="F1904" s="7">
        <v>8</v>
      </c>
      <c r="G1904" s="3">
        <f t="shared" si="59"/>
        <v>31271.360000000001</v>
      </c>
      <c r="I1904" s="3"/>
      <c r="J1904" s="7"/>
      <c r="K1904" s="11"/>
      <c r="L1904" s="11"/>
      <c r="M1904" s="11"/>
      <c r="N1904" s="7"/>
      <c r="O1904" s="14"/>
      <c r="P1904" s="11"/>
      <c r="Q1904" s="11"/>
      <c r="R1904" s="11"/>
      <c r="S1904" s="11"/>
      <c r="T1904" s="11"/>
      <c r="U1904" s="11"/>
      <c r="V1904" s="7"/>
      <c r="W1904" s="8"/>
      <c r="X1904" s="4"/>
      <c r="Y1904" s="7"/>
      <c r="Z1904" s="3"/>
    </row>
    <row r="1905" spans="1:26" x14ac:dyDescent="0.25">
      <c r="A1905" s="2">
        <v>1905</v>
      </c>
      <c r="B1905">
        <v>9595.4599999999991</v>
      </c>
      <c r="C1905">
        <v>9</v>
      </c>
      <c r="D1905" s="8">
        <f t="shared" si="58"/>
        <v>1066.1622222222222</v>
      </c>
      <c r="E1905" s="4">
        <v>6</v>
      </c>
      <c r="F1905" s="7">
        <v>4</v>
      </c>
      <c r="G1905" s="3">
        <f t="shared" si="59"/>
        <v>25587.893333333333</v>
      </c>
      <c r="I1905" s="3"/>
      <c r="J1905" s="7"/>
      <c r="K1905" s="11"/>
      <c r="L1905" s="11"/>
      <c r="M1905" s="11"/>
      <c r="N1905" s="7"/>
      <c r="O1905" s="14"/>
      <c r="P1905" s="11"/>
      <c r="Q1905" s="11"/>
      <c r="R1905" s="11"/>
      <c r="S1905" s="11"/>
      <c r="T1905" s="11"/>
      <c r="U1905" s="11"/>
      <c r="V1905" s="7"/>
      <c r="W1905" s="8"/>
      <c r="X1905" s="4"/>
      <c r="Y1905" s="7"/>
      <c r="Z1905" s="3"/>
    </row>
    <row r="1906" spans="1:26" x14ac:dyDescent="0.25">
      <c r="A1906" s="2">
        <v>1906</v>
      </c>
      <c r="B1906">
        <v>5992.34</v>
      </c>
      <c r="C1906">
        <v>6</v>
      </c>
      <c r="D1906" s="8">
        <f t="shared" si="58"/>
        <v>998.72333333333336</v>
      </c>
      <c r="E1906" s="4">
        <v>6</v>
      </c>
      <c r="F1906" s="7">
        <v>4</v>
      </c>
      <c r="G1906" s="3">
        <f t="shared" si="59"/>
        <v>23969.360000000001</v>
      </c>
      <c r="I1906" s="3"/>
      <c r="J1906" s="7"/>
      <c r="K1906" s="11"/>
      <c r="L1906" s="11"/>
      <c r="M1906" s="11"/>
      <c r="N1906" s="7"/>
      <c r="O1906" s="14"/>
      <c r="P1906" s="11"/>
      <c r="Q1906" s="11"/>
      <c r="R1906" s="11"/>
      <c r="S1906" s="11"/>
      <c r="T1906" s="11"/>
      <c r="U1906" s="11"/>
      <c r="V1906" s="7"/>
      <c r="W1906" s="8"/>
      <c r="X1906" s="4"/>
      <c r="Y1906" s="7"/>
      <c r="Z1906" s="3"/>
    </row>
    <row r="1907" spans="1:26" x14ac:dyDescent="0.25">
      <c r="A1907" s="2">
        <v>1907</v>
      </c>
      <c r="B1907">
        <v>3740.6000000000004</v>
      </c>
      <c r="C1907">
        <v>4</v>
      </c>
      <c r="D1907" s="8">
        <f t="shared" si="58"/>
        <v>935.15000000000009</v>
      </c>
      <c r="E1907" s="4">
        <v>6</v>
      </c>
      <c r="F1907" s="7">
        <v>14</v>
      </c>
      <c r="G1907" s="3">
        <f t="shared" si="59"/>
        <v>78552.600000000006</v>
      </c>
      <c r="I1907" s="3"/>
      <c r="J1907" s="7"/>
      <c r="K1907" s="11"/>
      <c r="L1907" s="11"/>
      <c r="M1907" s="11"/>
      <c r="N1907" s="7"/>
      <c r="O1907" s="14"/>
      <c r="P1907" s="11"/>
      <c r="Q1907" s="11"/>
      <c r="R1907" s="11"/>
      <c r="S1907" s="11"/>
      <c r="T1907" s="11"/>
      <c r="U1907" s="11"/>
      <c r="V1907" s="7"/>
      <c r="W1907" s="8"/>
      <c r="X1907" s="4"/>
      <c r="Y1907" s="7"/>
      <c r="Z1907" s="3"/>
    </row>
    <row r="1908" spans="1:26" x14ac:dyDescent="0.25">
      <c r="A1908" s="2">
        <v>1908</v>
      </c>
      <c r="B1908">
        <v>7578.920000000001</v>
      </c>
      <c r="C1908">
        <v>6</v>
      </c>
      <c r="D1908" s="8">
        <f t="shared" si="58"/>
        <v>1263.1533333333334</v>
      </c>
      <c r="E1908" s="4">
        <v>6</v>
      </c>
      <c r="F1908" s="7">
        <v>15</v>
      </c>
      <c r="G1908" s="3">
        <f t="shared" si="59"/>
        <v>113683.8</v>
      </c>
      <c r="I1908" s="3"/>
      <c r="J1908" s="7"/>
      <c r="K1908" s="11"/>
      <c r="L1908" s="7"/>
      <c r="M1908" s="11"/>
      <c r="N1908" s="7"/>
      <c r="O1908" s="14"/>
      <c r="P1908" s="11"/>
      <c r="Q1908" s="11"/>
      <c r="R1908" s="11"/>
      <c r="S1908" s="11"/>
      <c r="T1908" s="11"/>
      <c r="U1908" s="11"/>
      <c r="V1908" s="7"/>
      <c r="W1908" s="8"/>
      <c r="X1908" s="4"/>
      <c r="Y1908" s="7"/>
      <c r="Z1908" s="3"/>
    </row>
    <row r="1909" spans="1:26" x14ac:dyDescent="0.25">
      <c r="A1909" s="2">
        <v>1909</v>
      </c>
      <c r="B1909">
        <v>5543.2</v>
      </c>
      <c r="C1909">
        <v>6</v>
      </c>
      <c r="D1909" s="8">
        <f t="shared" si="58"/>
        <v>923.86666666666667</v>
      </c>
      <c r="E1909" s="4">
        <v>6</v>
      </c>
      <c r="F1909" s="7">
        <v>22</v>
      </c>
      <c r="G1909" s="3">
        <f t="shared" si="59"/>
        <v>121950.39999999999</v>
      </c>
      <c r="I1909" s="3"/>
      <c r="J1909" s="7"/>
      <c r="K1909" s="11"/>
      <c r="L1909" s="11"/>
      <c r="M1909" s="11"/>
      <c r="N1909" s="7"/>
      <c r="O1909" s="14"/>
      <c r="P1909" s="11"/>
      <c r="Q1909" s="11"/>
      <c r="R1909" s="11"/>
      <c r="S1909" s="11"/>
      <c r="T1909" s="11"/>
      <c r="U1909" s="11"/>
      <c r="V1909" s="7"/>
      <c r="W1909" s="8"/>
      <c r="X1909" s="4"/>
      <c r="Y1909" s="7"/>
      <c r="Z1909" s="3"/>
    </row>
    <row r="1910" spans="1:26" x14ac:dyDescent="0.25">
      <c r="A1910" s="2">
        <v>1910</v>
      </c>
      <c r="B1910">
        <v>3041.75</v>
      </c>
      <c r="C1910">
        <v>3</v>
      </c>
      <c r="D1910" s="8">
        <f t="shared" si="58"/>
        <v>1013.9166666666666</v>
      </c>
      <c r="E1910" s="4">
        <v>6</v>
      </c>
      <c r="F1910" s="7">
        <v>18</v>
      </c>
      <c r="G1910" s="3">
        <f t="shared" si="59"/>
        <v>109503</v>
      </c>
      <c r="I1910" s="3"/>
      <c r="J1910" s="7"/>
      <c r="K1910" s="11"/>
      <c r="L1910" s="11"/>
      <c r="M1910" s="11"/>
      <c r="N1910" s="7"/>
      <c r="O1910" s="14"/>
      <c r="P1910" s="11"/>
      <c r="Q1910" s="11"/>
      <c r="R1910" s="11"/>
      <c r="S1910" s="11"/>
      <c r="T1910" s="11"/>
      <c r="U1910" s="11"/>
      <c r="V1910" s="7"/>
      <c r="W1910" s="8"/>
      <c r="X1910" s="4"/>
      <c r="Y1910" s="7"/>
      <c r="Z1910" s="3"/>
    </row>
    <row r="1911" spans="1:26" x14ac:dyDescent="0.25">
      <c r="A1911" s="2">
        <v>1911</v>
      </c>
      <c r="B1911">
        <v>3156.3599999999997</v>
      </c>
      <c r="C1911">
        <v>2</v>
      </c>
      <c r="D1911" s="8">
        <f t="shared" si="58"/>
        <v>1578.1799999999998</v>
      </c>
      <c r="E1911" s="4">
        <v>6</v>
      </c>
      <c r="F1911" s="7">
        <v>6</v>
      </c>
      <c r="G1911" s="3">
        <f t="shared" si="59"/>
        <v>56814.479999999989</v>
      </c>
      <c r="I1911" s="3"/>
      <c r="J1911" s="7"/>
      <c r="K1911" s="11"/>
      <c r="L1911" s="11"/>
      <c r="M1911" s="11"/>
      <c r="N1911" s="7"/>
      <c r="O1911" s="14"/>
      <c r="P1911" s="11"/>
      <c r="Q1911" s="11"/>
      <c r="R1911" s="11"/>
      <c r="S1911" s="11"/>
      <c r="T1911" s="11"/>
      <c r="U1911" s="11"/>
      <c r="V1911" s="7"/>
      <c r="W1911" s="8"/>
      <c r="X1911" s="4"/>
      <c r="Y1911" s="7"/>
      <c r="Z1911" s="3"/>
    </row>
    <row r="1912" spans="1:26" x14ac:dyDescent="0.25">
      <c r="A1912" s="2">
        <v>1912</v>
      </c>
      <c r="B1912">
        <v>7048.1900000000005</v>
      </c>
      <c r="C1912">
        <v>9</v>
      </c>
      <c r="D1912" s="8">
        <f t="shared" si="58"/>
        <v>783.13222222222225</v>
      </c>
      <c r="E1912" s="4">
        <v>6</v>
      </c>
      <c r="F1912" s="7">
        <v>13</v>
      </c>
      <c r="G1912" s="3">
        <f t="shared" si="59"/>
        <v>61084.313333333332</v>
      </c>
      <c r="I1912" s="3"/>
      <c r="J1912" s="7"/>
      <c r="K1912" s="11"/>
      <c r="L1912" s="11"/>
      <c r="M1912" s="11"/>
      <c r="N1912" s="7"/>
      <c r="O1912" s="14"/>
      <c r="P1912" s="11"/>
      <c r="Q1912" s="11"/>
      <c r="R1912" s="11"/>
      <c r="S1912" s="11"/>
      <c r="T1912" s="11"/>
      <c r="U1912" s="11"/>
      <c r="V1912" s="7"/>
      <c r="W1912" s="8"/>
      <c r="X1912" s="4"/>
      <c r="Y1912" s="7"/>
      <c r="Z1912" s="3"/>
    </row>
    <row r="1913" spans="1:26" x14ac:dyDescent="0.25">
      <c r="A1913" s="2">
        <v>1913</v>
      </c>
      <c r="B1913">
        <v>8621.869999999999</v>
      </c>
      <c r="C1913">
        <v>13</v>
      </c>
      <c r="D1913" s="8">
        <f t="shared" si="58"/>
        <v>663.22076923076918</v>
      </c>
      <c r="E1913" s="4">
        <v>6</v>
      </c>
      <c r="F1913" s="7">
        <v>14</v>
      </c>
      <c r="G1913" s="3">
        <f t="shared" si="59"/>
        <v>55710.544615384606</v>
      </c>
      <c r="I1913" s="3"/>
      <c r="J1913" s="7"/>
      <c r="K1913" s="11"/>
      <c r="L1913" s="11"/>
      <c r="M1913" s="11"/>
      <c r="N1913" s="7"/>
      <c r="O1913" s="14"/>
      <c r="P1913" s="11"/>
      <c r="Q1913" s="11"/>
      <c r="R1913" s="11"/>
      <c r="S1913" s="11"/>
      <c r="T1913" s="11"/>
      <c r="U1913" s="11"/>
      <c r="V1913" s="7"/>
      <c r="W1913" s="8"/>
      <c r="X1913" s="4"/>
      <c r="Y1913" s="7"/>
      <c r="Z1913" s="3"/>
    </row>
    <row r="1914" spans="1:26" x14ac:dyDescent="0.25">
      <c r="A1914" s="2">
        <v>1914</v>
      </c>
      <c r="B1914">
        <v>7833.69</v>
      </c>
      <c r="C1914">
        <v>8</v>
      </c>
      <c r="D1914" s="8">
        <f t="shared" si="58"/>
        <v>979.21124999999995</v>
      </c>
      <c r="E1914" s="4">
        <v>6</v>
      </c>
      <c r="F1914" s="7">
        <v>3</v>
      </c>
      <c r="G1914" s="3">
        <f t="shared" si="59"/>
        <v>17625.802499999998</v>
      </c>
      <c r="I1914" s="3"/>
      <c r="J1914" s="7"/>
      <c r="K1914" s="11"/>
      <c r="L1914" s="11"/>
      <c r="M1914" s="11"/>
      <c r="N1914" s="7"/>
      <c r="O1914" s="14"/>
      <c r="P1914" s="11"/>
      <c r="Q1914" s="11"/>
      <c r="R1914" s="11"/>
      <c r="S1914" s="11"/>
      <c r="T1914" s="11"/>
      <c r="U1914" s="11"/>
      <c r="V1914" s="7"/>
      <c r="W1914" s="8"/>
      <c r="X1914" s="4"/>
      <c r="Y1914" s="7"/>
      <c r="Z1914" s="3"/>
    </row>
    <row r="1915" spans="1:26" x14ac:dyDescent="0.25">
      <c r="A1915" s="2">
        <v>1915</v>
      </c>
      <c r="B1915">
        <v>4749.41</v>
      </c>
      <c r="C1915">
        <v>5</v>
      </c>
      <c r="D1915" s="8">
        <f t="shared" si="58"/>
        <v>949.88199999999995</v>
      </c>
      <c r="E1915" s="4">
        <v>6</v>
      </c>
      <c r="F1915" s="7">
        <v>7</v>
      </c>
      <c r="G1915" s="3">
        <f t="shared" si="59"/>
        <v>39895.043999999994</v>
      </c>
      <c r="I1915" s="3"/>
      <c r="J1915" s="7"/>
      <c r="K1915" s="11"/>
      <c r="L1915" s="11"/>
      <c r="M1915" s="11"/>
      <c r="N1915" s="7"/>
      <c r="O1915" s="14"/>
      <c r="P1915" s="11"/>
      <c r="Q1915" s="11"/>
      <c r="R1915" s="11"/>
      <c r="S1915" s="11"/>
      <c r="T1915" s="11"/>
      <c r="U1915" s="11"/>
      <c r="V1915" s="7"/>
      <c r="W1915" s="8"/>
      <c r="X1915" s="4"/>
      <c r="Y1915" s="7"/>
      <c r="Z1915" s="3"/>
    </row>
    <row r="1916" spans="1:26" x14ac:dyDescent="0.25">
      <c r="A1916" s="2">
        <v>1916</v>
      </c>
      <c r="B1916">
        <v>7436.0500000000011</v>
      </c>
      <c r="C1916">
        <v>7</v>
      </c>
      <c r="D1916" s="8">
        <f t="shared" si="58"/>
        <v>1062.2928571428572</v>
      </c>
      <c r="E1916" s="4">
        <v>6</v>
      </c>
      <c r="F1916" s="7">
        <v>17</v>
      </c>
      <c r="G1916" s="3">
        <f t="shared" si="59"/>
        <v>108353.87142857142</v>
      </c>
      <c r="I1916" s="3"/>
      <c r="J1916" s="7"/>
      <c r="K1916" s="11"/>
      <c r="L1916" s="11"/>
      <c r="M1916" s="11"/>
      <c r="N1916" s="7"/>
      <c r="O1916" s="14"/>
      <c r="P1916" s="11"/>
      <c r="Q1916" s="11"/>
      <c r="R1916" s="11"/>
      <c r="S1916" s="11"/>
      <c r="T1916" s="11"/>
      <c r="U1916" s="11"/>
      <c r="V1916" s="7"/>
      <c r="W1916" s="8"/>
      <c r="X1916" s="4"/>
      <c r="Y1916" s="7"/>
      <c r="Z1916" s="3"/>
    </row>
    <row r="1917" spans="1:26" x14ac:dyDescent="0.25">
      <c r="A1917" s="2">
        <v>1917</v>
      </c>
      <c r="B1917">
        <v>9783.66</v>
      </c>
      <c r="C1917">
        <v>7</v>
      </c>
      <c r="D1917" s="8">
        <f t="shared" si="58"/>
        <v>1397.6657142857143</v>
      </c>
      <c r="E1917" s="4">
        <v>6</v>
      </c>
      <c r="F1917" s="7">
        <v>5</v>
      </c>
      <c r="G1917" s="3">
        <f t="shared" si="59"/>
        <v>41929.971428571429</v>
      </c>
      <c r="I1917" s="3"/>
      <c r="J1917" s="7"/>
      <c r="K1917" s="11"/>
      <c r="L1917" s="11"/>
      <c r="M1917" s="11"/>
      <c r="N1917" s="7"/>
      <c r="O1917" s="14"/>
      <c r="P1917" s="11"/>
      <c r="Q1917" s="11"/>
      <c r="R1917" s="11"/>
      <c r="S1917" s="11"/>
      <c r="T1917" s="11"/>
      <c r="U1917" s="11"/>
      <c r="V1917" s="7"/>
      <c r="W1917" s="8"/>
      <c r="X1917" s="4"/>
      <c r="Y1917" s="7"/>
      <c r="Z1917" s="3"/>
    </row>
    <row r="1918" spans="1:26" x14ac:dyDescent="0.25">
      <c r="A1918" s="2">
        <v>1918</v>
      </c>
      <c r="B1918">
        <v>6735.7400000000007</v>
      </c>
      <c r="C1918">
        <v>5</v>
      </c>
      <c r="D1918" s="8">
        <f t="shared" si="58"/>
        <v>1347.1480000000001</v>
      </c>
      <c r="E1918" s="4">
        <v>6</v>
      </c>
      <c r="F1918" s="7">
        <v>12</v>
      </c>
      <c r="G1918" s="3">
        <f t="shared" si="59"/>
        <v>96994.656000000017</v>
      </c>
      <c r="I1918" s="3"/>
      <c r="J1918" s="7"/>
      <c r="K1918" s="11"/>
      <c r="L1918" s="11"/>
      <c r="M1918" s="11"/>
      <c r="N1918" s="7"/>
      <c r="O1918" s="14"/>
      <c r="P1918" s="11"/>
      <c r="Q1918" s="11"/>
      <c r="R1918" s="11"/>
      <c r="S1918" s="11"/>
      <c r="T1918" s="11"/>
      <c r="U1918" s="11"/>
      <c r="V1918" s="7"/>
      <c r="W1918" s="8"/>
      <c r="X1918" s="4"/>
      <c r="Y1918" s="7"/>
      <c r="Z1918" s="3"/>
    </row>
    <row r="1919" spans="1:26" x14ac:dyDescent="0.25">
      <c r="A1919" s="2">
        <v>1919</v>
      </c>
      <c r="B1919">
        <v>3935.23</v>
      </c>
      <c r="C1919">
        <v>4</v>
      </c>
      <c r="D1919" s="8">
        <f t="shared" si="58"/>
        <v>983.8075</v>
      </c>
      <c r="E1919" s="4">
        <v>6</v>
      </c>
      <c r="F1919" s="7">
        <v>7</v>
      </c>
      <c r="G1919" s="3">
        <f t="shared" si="59"/>
        <v>41319.915000000001</v>
      </c>
      <c r="I1919" s="3"/>
      <c r="J1919" s="7"/>
      <c r="K1919" s="11"/>
      <c r="L1919" s="11"/>
      <c r="M1919" s="11"/>
      <c r="N1919" s="7"/>
      <c r="O1919" s="14"/>
      <c r="P1919" s="11"/>
      <c r="Q1919" s="11"/>
      <c r="R1919" s="11"/>
      <c r="S1919" s="11"/>
      <c r="T1919" s="11"/>
      <c r="U1919" s="11"/>
      <c r="V1919" s="7"/>
      <c r="W1919" s="8"/>
      <c r="X1919" s="4"/>
      <c r="Y1919" s="7"/>
      <c r="Z1919" s="3"/>
    </row>
    <row r="1920" spans="1:26" x14ac:dyDescent="0.25">
      <c r="A1920" s="2">
        <v>1920</v>
      </c>
      <c r="B1920">
        <v>360.4</v>
      </c>
      <c r="C1920">
        <v>1</v>
      </c>
      <c r="D1920" s="8">
        <f t="shared" si="58"/>
        <v>360.4</v>
      </c>
      <c r="E1920" s="4">
        <v>6</v>
      </c>
      <c r="F1920" s="7">
        <v>8</v>
      </c>
      <c r="G1920" s="3">
        <f t="shared" si="59"/>
        <v>17299.199999999997</v>
      </c>
      <c r="I1920" s="3"/>
      <c r="J1920" s="7"/>
      <c r="K1920" s="11"/>
      <c r="L1920" s="11"/>
      <c r="M1920" s="11"/>
      <c r="N1920" s="7"/>
      <c r="O1920" s="14"/>
      <c r="P1920" s="11"/>
      <c r="Q1920" s="11"/>
      <c r="R1920" s="11"/>
      <c r="S1920" s="11"/>
      <c r="T1920" s="11"/>
      <c r="U1920" s="11"/>
      <c r="V1920" s="7"/>
      <c r="W1920" s="8"/>
      <c r="X1920" s="4"/>
      <c r="Y1920" s="7"/>
      <c r="Z1920" s="3"/>
    </row>
    <row r="1921" spans="1:26" x14ac:dyDescent="0.25">
      <c r="A1921" s="2">
        <v>1921</v>
      </c>
      <c r="B1921">
        <v>586.45000000000005</v>
      </c>
      <c r="C1921">
        <v>1</v>
      </c>
      <c r="D1921" s="8">
        <f t="shared" si="58"/>
        <v>586.45000000000005</v>
      </c>
      <c r="E1921" s="4">
        <v>6</v>
      </c>
      <c r="F1921" s="7" t="s">
        <v>5</v>
      </c>
      <c r="G1921" s="3" t="e">
        <f t="shared" si="59"/>
        <v>#VALUE!</v>
      </c>
      <c r="I1921" s="3"/>
      <c r="J1921" s="7"/>
      <c r="K1921" s="11"/>
      <c r="L1921" s="11"/>
      <c r="M1921" s="11"/>
      <c r="N1921" s="7"/>
      <c r="O1921" s="7"/>
      <c r="P1921" s="11"/>
      <c r="Q1921" s="11"/>
      <c r="R1921" s="11"/>
      <c r="S1921" s="11"/>
      <c r="T1921" s="11"/>
      <c r="U1921" s="11"/>
      <c r="V1921" s="7"/>
      <c r="W1921" s="8"/>
      <c r="X1921" s="4"/>
      <c r="Y1921" s="7"/>
      <c r="Z1921" s="3"/>
    </row>
    <row r="1922" spans="1:26" x14ac:dyDescent="0.25">
      <c r="A1922" s="2">
        <v>1922</v>
      </c>
      <c r="B1922">
        <v>3352.52</v>
      </c>
      <c r="C1922">
        <v>3</v>
      </c>
      <c r="D1922" s="8">
        <f t="shared" si="58"/>
        <v>1117.5066666666667</v>
      </c>
      <c r="E1922" s="4">
        <v>6</v>
      </c>
      <c r="F1922" s="7">
        <v>19</v>
      </c>
      <c r="G1922" s="3">
        <f t="shared" si="59"/>
        <v>127395.76</v>
      </c>
      <c r="I1922" s="3"/>
      <c r="J1922" s="7"/>
      <c r="K1922" s="11"/>
      <c r="L1922" s="11"/>
      <c r="M1922" s="11"/>
      <c r="N1922" s="7"/>
      <c r="O1922" s="14"/>
      <c r="P1922" s="11"/>
      <c r="Q1922" s="11"/>
      <c r="R1922" s="11"/>
      <c r="S1922" s="11"/>
      <c r="T1922" s="11"/>
      <c r="U1922" s="11"/>
      <c r="V1922" s="7"/>
      <c r="W1922" s="8"/>
      <c r="X1922" s="4"/>
      <c r="Y1922" s="7"/>
      <c r="Z1922" s="3"/>
    </row>
    <row r="1923" spans="1:26" x14ac:dyDescent="0.25">
      <c r="A1923" s="2">
        <v>1923</v>
      </c>
      <c r="B1923">
        <v>3704.94</v>
      </c>
      <c r="C1923">
        <v>4</v>
      </c>
      <c r="D1923" s="8">
        <f t="shared" si="58"/>
        <v>926.23500000000001</v>
      </c>
      <c r="E1923" s="4">
        <v>6</v>
      </c>
      <c r="F1923" s="7">
        <v>13</v>
      </c>
      <c r="G1923" s="3">
        <f t="shared" si="59"/>
        <v>72246.33</v>
      </c>
      <c r="I1923" s="3"/>
      <c r="J1923" s="7"/>
      <c r="K1923" s="11"/>
      <c r="L1923" s="11"/>
      <c r="M1923" s="11"/>
      <c r="N1923" s="7"/>
      <c r="O1923" s="14"/>
      <c r="P1923" s="11"/>
      <c r="Q1923" s="11"/>
      <c r="R1923" s="11"/>
      <c r="S1923" s="11"/>
      <c r="T1923" s="11"/>
      <c r="U1923" s="11"/>
      <c r="V1923" s="7"/>
      <c r="W1923" s="8"/>
      <c r="X1923" s="4"/>
      <c r="Y1923" s="7"/>
      <c r="Z1923" s="3"/>
    </row>
    <row r="1924" spans="1:26" x14ac:dyDescent="0.25">
      <c r="A1924" s="2">
        <v>1924</v>
      </c>
      <c r="B1924">
        <v>4133.3899999999994</v>
      </c>
      <c r="C1924">
        <v>3</v>
      </c>
      <c r="D1924" s="8">
        <f t="shared" si="58"/>
        <v>1377.7966666666664</v>
      </c>
      <c r="E1924" s="4">
        <v>6</v>
      </c>
      <c r="F1924" s="7">
        <v>17</v>
      </c>
      <c r="G1924" s="3">
        <f t="shared" si="59"/>
        <v>140535.25999999998</v>
      </c>
      <c r="I1924" s="3"/>
      <c r="J1924" s="7"/>
      <c r="K1924" s="11"/>
      <c r="L1924" s="11"/>
      <c r="M1924" s="11"/>
      <c r="N1924" s="7"/>
      <c r="O1924" s="14"/>
      <c r="P1924" s="11"/>
      <c r="Q1924" s="11"/>
      <c r="R1924" s="11"/>
      <c r="S1924" s="11"/>
      <c r="T1924" s="11"/>
      <c r="U1924" s="11"/>
      <c r="V1924" s="7"/>
      <c r="W1924" s="8"/>
      <c r="X1924" s="4"/>
      <c r="Y1924" s="7"/>
      <c r="Z1924" s="3"/>
    </row>
    <row r="1925" spans="1:26" x14ac:dyDescent="0.25">
      <c r="A1925" s="2">
        <v>1925</v>
      </c>
      <c r="B1925">
        <v>6617.74</v>
      </c>
      <c r="C1925">
        <v>7</v>
      </c>
      <c r="D1925" s="8">
        <f t="shared" ref="D1925:D1988" si="60">B1925/C1925</f>
        <v>945.39142857142849</v>
      </c>
      <c r="E1925" s="4">
        <v>6</v>
      </c>
      <c r="F1925" s="7">
        <v>5</v>
      </c>
      <c r="G1925" s="3">
        <f t="shared" ref="G1925:G1988" si="61">(D1925*E1925)*F1925</f>
        <v>28361.742857142854</v>
      </c>
      <c r="I1925" s="3"/>
      <c r="J1925" s="7"/>
      <c r="K1925" s="11"/>
      <c r="L1925" s="11"/>
      <c r="M1925" s="11"/>
      <c r="N1925" s="7"/>
      <c r="O1925" s="14"/>
      <c r="P1925" s="11"/>
      <c r="Q1925" s="11"/>
      <c r="R1925" s="11"/>
      <c r="S1925" s="11"/>
      <c r="T1925" s="11"/>
      <c r="U1925" s="11"/>
      <c r="V1925" s="7"/>
      <c r="W1925" s="8"/>
      <c r="X1925" s="4"/>
      <c r="Y1925" s="7"/>
      <c r="Z1925" s="3"/>
    </row>
    <row r="1926" spans="1:26" x14ac:dyDescent="0.25">
      <c r="A1926" s="2">
        <v>1926</v>
      </c>
      <c r="B1926">
        <v>7762.71</v>
      </c>
      <c r="C1926">
        <v>5</v>
      </c>
      <c r="D1926" s="8">
        <f t="shared" si="60"/>
        <v>1552.5419999999999</v>
      </c>
      <c r="E1926" s="4">
        <v>6</v>
      </c>
      <c r="F1926" s="7">
        <v>9</v>
      </c>
      <c r="G1926" s="3">
        <f t="shared" si="61"/>
        <v>83837.268000000011</v>
      </c>
      <c r="I1926" s="3"/>
      <c r="J1926" s="7"/>
      <c r="K1926" s="11"/>
      <c r="L1926" s="11"/>
      <c r="M1926" s="11"/>
      <c r="N1926" s="7"/>
      <c r="O1926" s="14"/>
      <c r="P1926" s="11"/>
      <c r="Q1926" s="11"/>
      <c r="R1926" s="11"/>
      <c r="S1926" s="11"/>
      <c r="T1926" s="11"/>
      <c r="U1926" s="11"/>
      <c r="V1926" s="7"/>
      <c r="W1926" s="8"/>
      <c r="X1926" s="4"/>
      <c r="Y1926" s="7"/>
      <c r="Z1926" s="3"/>
    </row>
    <row r="1927" spans="1:26" x14ac:dyDescent="0.25">
      <c r="A1927" s="2">
        <v>1927</v>
      </c>
      <c r="B1927">
        <v>6439.16</v>
      </c>
      <c r="C1927">
        <v>5</v>
      </c>
      <c r="D1927" s="8">
        <f t="shared" si="60"/>
        <v>1287.8319999999999</v>
      </c>
      <c r="E1927" s="4">
        <v>6</v>
      </c>
      <c r="F1927" s="7">
        <v>14</v>
      </c>
      <c r="G1927" s="3">
        <f t="shared" si="61"/>
        <v>108177.88799999999</v>
      </c>
      <c r="I1927" s="3"/>
      <c r="J1927" s="7"/>
      <c r="K1927" s="11"/>
      <c r="L1927" s="11"/>
      <c r="M1927" s="11"/>
      <c r="N1927" s="7"/>
      <c r="O1927" s="14"/>
      <c r="P1927" s="11"/>
      <c r="Q1927" s="11"/>
      <c r="R1927" s="11"/>
      <c r="S1927" s="11"/>
      <c r="T1927" s="11"/>
      <c r="U1927" s="11"/>
      <c r="V1927" s="7"/>
      <c r="W1927" s="8"/>
      <c r="X1927" s="4"/>
      <c r="Y1927" s="7"/>
      <c r="Z1927" s="3"/>
    </row>
    <row r="1928" spans="1:26" x14ac:dyDescent="0.25">
      <c r="A1928" s="2">
        <v>1928</v>
      </c>
      <c r="B1928">
        <v>2219.84</v>
      </c>
      <c r="C1928">
        <v>2</v>
      </c>
      <c r="D1928" s="8">
        <f t="shared" si="60"/>
        <v>1109.92</v>
      </c>
      <c r="E1928" s="4">
        <v>6</v>
      </c>
      <c r="F1928" s="7">
        <v>7</v>
      </c>
      <c r="G1928" s="3">
        <f t="shared" si="61"/>
        <v>46616.639999999999</v>
      </c>
      <c r="I1928" s="3"/>
      <c r="J1928" s="7"/>
      <c r="K1928" s="11"/>
      <c r="L1928" s="11"/>
      <c r="M1928" s="11"/>
      <c r="N1928" s="7"/>
      <c r="O1928" s="14"/>
      <c r="P1928" s="7"/>
      <c r="Q1928" s="11"/>
      <c r="R1928" s="11"/>
      <c r="S1928" s="11"/>
      <c r="T1928" s="11"/>
      <c r="U1928" s="11"/>
      <c r="V1928" s="7"/>
      <c r="W1928" s="8"/>
      <c r="X1928" s="4"/>
      <c r="Y1928" s="7"/>
      <c r="Z1928" s="3"/>
    </row>
    <row r="1929" spans="1:26" x14ac:dyDescent="0.25">
      <c r="A1929" s="2">
        <v>1929</v>
      </c>
      <c r="B1929">
        <v>3442.2</v>
      </c>
      <c r="C1929">
        <v>6</v>
      </c>
      <c r="D1929" s="8">
        <f t="shared" si="60"/>
        <v>573.69999999999993</v>
      </c>
      <c r="E1929" s="4">
        <v>6</v>
      </c>
      <c r="F1929" s="7">
        <v>10</v>
      </c>
      <c r="G1929" s="3">
        <f t="shared" si="61"/>
        <v>34422</v>
      </c>
      <c r="I1929" s="3"/>
      <c r="J1929" s="7"/>
      <c r="K1929" s="11"/>
      <c r="L1929" s="11"/>
      <c r="M1929" s="11"/>
      <c r="N1929" s="7"/>
      <c r="O1929" s="14"/>
      <c r="P1929" s="11"/>
      <c r="Q1929" s="11"/>
      <c r="R1929" s="11"/>
      <c r="S1929" s="11"/>
      <c r="T1929" s="11"/>
      <c r="U1929" s="11"/>
      <c r="V1929" s="7"/>
      <c r="W1929" s="8"/>
      <c r="X1929" s="4"/>
      <c r="Y1929" s="7"/>
      <c r="Z1929" s="3"/>
    </row>
    <row r="1930" spans="1:26" x14ac:dyDescent="0.25">
      <c r="A1930" s="2">
        <v>1930</v>
      </c>
      <c r="B1930">
        <v>6575.57</v>
      </c>
      <c r="C1930">
        <v>5</v>
      </c>
      <c r="D1930" s="8">
        <f t="shared" si="60"/>
        <v>1315.114</v>
      </c>
      <c r="E1930" s="4">
        <v>6</v>
      </c>
      <c r="F1930" s="7">
        <v>8</v>
      </c>
      <c r="G1930" s="3">
        <f t="shared" si="61"/>
        <v>63125.472000000002</v>
      </c>
      <c r="I1930" s="3"/>
      <c r="J1930" s="7"/>
      <c r="K1930" s="11"/>
      <c r="L1930" s="11"/>
      <c r="M1930" s="11"/>
      <c r="N1930" s="7"/>
      <c r="O1930" s="14"/>
      <c r="P1930" s="11"/>
      <c r="Q1930" s="11"/>
      <c r="R1930" s="11"/>
      <c r="S1930" s="11"/>
      <c r="T1930" s="11"/>
      <c r="U1930" s="11"/>
      <c r="V1930" s="7"/>
      <c r="W1930" s="8"/>
      <c r="X1930" s="4"/>
      <c r="Y1930" s="7"/>
      <c r="Z1930" s="3"/>
    </row>
    <row r="1931" spans="1:26" x14ac:dyDescent="0.25">
      <c r="A1931" s="2">
        <v>1931</v>
      </c>
      <c r="B1931">
        <v>2218.5</v>
      </c>
      <c r="C1931">
        <v>3</v>
      </c>
      <c r="D1931" s="8">
        <f t="shared" si="60"/>
        <v>739.5</v>
      </c>
      <c r="E1931" s="4">
        <v>6</v>
      </c>
      <c r="F1931" s="7">
        <v>13</v>
      </c>
      <c r="G1931" s="3">
        <f t="shared" si="61"/>
        <v>57681</v>
      </c>
      <c r="I1931" s="3"/>
      <c r="J1931" s="7"/>
      <c r="K1931" s="11"/>
      <c r="L1931" s="11"/>
      <c r="M1931" s="11"/>
      <c r="N1931" s="7"/>
      <c r="O1931" s="14"/>
      <c r="P1931" s="11"/>
      <c r="Q1931" s="11"/>
      <c r="R1931" s="11"/>
      <c r="S1931" s="11"/>
      <c r="T1931" s="11"/>
      <c r="U1931" s="11"/>
      <c r="V1931" s="7"/>
      <c r="W1931" s="8"/>
      <c r="X1931" s="4"/>
      <c r="Y1931" s="7"/>
      <c r="Z1931" s="3"/>
    </row>
    <row r="1932" spans="1:26" x14ac:dyDescent="0.25">
      <c r="A1932" s="2">
        <v>1932</v>
      </c>
      <c r="B1932">
        <v>12027.439999999999</v>
      </c>
      <c r="C1932">
        <v>8</v>
      </c>
      <c r="D1932" s="8">
        <f t="shared" si="60"/>
        <v>1503.4299999999998</v>
      </c>
      <c r="E1932" s="4">
        <v>6</v>
      </c>
      <c r="F1932" s="7">
        <v>20</v>
      </c>
      <c r="G1932" s="3">
        <f t="shared" si="61"/>
        <v>180411.59999999998</v>
      </c>
      <c r="I1932" s="3"/>
      <c r="J1932" s="7"/>
      <c r="K1932" s="11"/>
      <c r="L1932" s="11"/>
      <c r="M1932" s="11"/>
      <c r="N1932" s="7"/>
      <c r="O1932" s="14"/>
      <c r="P1932" s="11"/>
      <c r="Q1932" s="11"/>
      <c r="R1932" s="11"/>
      <c r="S1932" s="11"/>
      <c r="T1932" s="11"/>
      <c r="U1932" s="11"/>
      <c r="V1932" s="7"/>
      <c r="W1932" s="8"/>
      <c r="X1932" s="4"/>
      <c r="Y1932" s="7"/>
      <c r="Z1932" s="3"/>
    </row>
    <row r="1933" spans="1:26" x14ac:dyDescent="0.25">
      <c r="A1933" s="2">
        <v>1933</v>
      </c>
      <c r="B1933">
        <v>10647.53</v>
      </c>
      <c r="C1933">
        <v>8</v>
      </c>
      <c r="D1933" s="8">
        <f t="shared" si="60"/>
        <v>1330.9412500000001</v>
      </c>
      <c r="E1933" s="4">
        <v>6</v>
      </c>
      <c r="F1933" s="7">
        <v>3</v>
      </c>
      <c r="G1933" s="3">
        <f t="shared" si="61"/>
        <v>23956.942500000005</v>
      </c>
      <c r="I1933" s="3"/>
      <c r="J1933" s="7"/>
      <c r="K1933" s="11"/>
      <c r="L1933" s="11"/>
      <c r="M1933" s="11"/>
      <c r="N1933" s="7"/>
      <c r="O1933" s="14"/>
      <c r="P1933" s="11"/>
      <c r="Q1933" s="11"/>
      <c r="R1933" s="11"/>
      <c r="S1933" s="11"/>
      <c r="T1933" s="11"/>
      <c r="U1933" s="11"/>
      <c r="V1933" s="7"/>
      <c r="W1933" s="8"/>
      <c r="X1933" s="4"/>
      <c r="Y1933" s="7"/>
      <c r="Z1933" s="3"/>
    </row>
    <row r="1934" spans="1:26" x14ac:dyDescent="0.25">
      <c r="A1934" s="2">
        <v>1934</v>
      </c>
      <c r="B1934">
        <v>6431.09</v>
      </c>
      <c r="C1934">
        <v>6</v>
      </c>
      <c r="D1934" s="8">
        <f t="shared" si="60"/>
        <v>1071.8483333333334</v>
      </c>
      <c r="E1934" s="4">
        <v>6</v>
      </c>
      <c r="F1934" s="7">
        <v>6</v>
      </c>
      <c r="G1934" s="3">
        <f t="shared" si="61"/>
        <v>38586.54</v>
      </c>
      <c r="I1934" s="3"/>
      <c r="J1934" s="7"/>
      <c r="K1934" s="11"/>
      <c r="L1934" s="11"/>
      <c r="M1934" s="11"/>
      <c r="N1934" s="7"/>
      <c r="O1934" s="14"/>
      <c r="P1934" s="11"/>
      <c r="Q1934" s="11"/>
      <c r="R1934" s="11"/>
      <c r="S1934" s="11"/>
      <c r="T1934" s="11"/>
      <c r="U1934" s="11"/>
      <c r="V1934" s="7"/>
      <c r="W1934" s="8"/>
      <c r="X1934" s="4"/>
      <c r="Y1934" s="7"/>
      <c r="Z1934" s="3"/>
    </row>
    <row r="1935" spans="1:26" x14ac:dyDescent="0.25">
      <c r="A1935" s="2">
        <v>1935</v>
      </c>
      <c r="B1935">
        <v>6514.4400000000005</v>
      </c>
      <c r="C1935">
        <v>6</v>
      </c>
      <c r="D1935" s="8">
        <f t="shared" si="60"/>
        <v>1085.74</v>
      </c>
      <c r="E1935" s="4">
        <v>6</v>
      </c>
      <c r="F1935" s="7">
        <v>3</v>
      </c>
      <c r="G1935" s="3">
        <f t="shared" si="61"/>
        <v>19543.32</v>
      </c>
      <c r="I1935" s="3"/>
      <c r="J1935" s="7"/>
      <c r="K1935" s="11"/>
      <c r="L1935" s="11"/>
      <c r="M1935" s="11"/>
      <c r="N1935" s="7"/>
      <c r="O1935" s="14"/>
      <c r="P1935" s="11"/>
      <c r="Q1935" s="11"/>
      <c r="R1935" s="11"/>
      <c r="S1935" s="11"/>
      <c r="T1935" s="11"/>
      <c r="U1935" s="11"/>
      <c r="V1935" s="7"/>
      <c r="W1935" s="8"/>
      <c r="X1935" s="4"/>
      <c r="Y1935" s="7"/>
      <c r="Z1935" s="3"/>
    </row>
    <row r="1936" spans="1:26" x14ac:dyDescent="0.25">
      <c r="A1936" s="2">
        <v>1936</v>
      </c>
      <c r="B1936">
        <v>9673.2000000000007</v>
      </c>
      <c r="C1936">
        <v>8</v>
      </c>
      <c r="D1936" s="8">
        <f t="shared" si="60"/>
        <v>1209.1500000000001</v>
      </c>
      <c r="E1936" s="4">
        <v>6</v>
      </c>
      <c r="F1936" s="7">
        <v>18</v>
      </c>
      <c r="G1936" s="3">
        <f t="shared" si="61"/>
        <v>130588.20000000001</v>
      </c>
      <c r="I1936" s="3"/>
      <c r="J1936" s="7"/>
      <c r="K1936" s="11"/>
      <c r="L1936" s="11"/>
      <c r="M1936" s="11"/>
      <c r="N1936" s="7"/>
      <c r="O1936" s="14"/>
      <c r="P1936" s="11"/>
      <c r="Q1936" s="11"/>
      <c r="R1936" s="11"/>
      <c r="S1936" s="11"/>
      <c r="T1936" s="11"/>
      <c r="U1936" s="11"/>
      <c r="V1936" s="7"/>
      <c r="W1936" s="8"/>
      <c r="X1936" s="4"/>
      <c r="Y1936" s="7"/>
      <c r="Z1936" s="3"/>
    </row>
    <row r="1937" spans="1:26" x14ac:dyDescent="0.25">
      <c r="A1937" s="2">
        <v>1937</v>
      </c>
      <c r="B1937">
        <v>8393.86</v>
      </c>
      <c r="C1937">
        <v>6</v>
      </c>
      <c r="D1937" s="8">
        <f t="shared" si="60"/>
        <v>1398.9766666666667</v>
      </c>
      <c r="E1937" s="4">
        <v>6</v>
      </c>
      <c r="F1937" s="7">
        <v>14</v>
      </c>
      <c r="G1937" s="3">
        <f t="shared" si="61"/>
        <v>117514.04000000001</v>
      </c>
      <c r="I1937" s="3"/>
      <c r="J1937" s="7"/>
      <c r="K1937" s="11"/>
      <c r="L1937" s="11"/>
      <c r="M1937" s="11"/>
      <c r="N1937" s="7"/>
      <c r="O1937" s="14"/>
      <c r="P1937" s="11"/>
      <c r="Q1937" s="11"/>
      <c r="R1937" s="11"/>
      <c r="S1937" s="11"/>
      <c r="T1937" s="11"/>
      <c r="U1937" s="11"/>
      <c r="V1937" s="7"/>
      <c r="W1937" s="8"/>
      <c r="X1937" s="4"/>
      <c r="Y1937" s="7"/>
      <c r="Z1937" s="3"/>
    </row>
    <row r="1938" spans="1:26" x14ac:dyDescent="0.25">
      <c r="A1938" s="2">
        <v>1938</v>
      </c>
      <c r="B1938">
        <v>5966.8600000000006</v>
      </c>
      <c r="C1938">
        <v>4</v>
      </c>
      <c r="D1938" s="8">
        <f t="shared" si="60"/>
        <v>1491.7150000000001</v>
      </c>
      <c r="E1938" s="4">
        <v>6</v>
      </c>
      <c r="F1938" s="7">
        <v>9</v>
      </c>
      <c r="G1938" s="3">
        <f t="shared" si="61"/>
        <v>80552.610000000015</v>
      </c>
      <c r="I1938" s="3"/>
      <c r="J1938" s="7"/>
      <c r="K1938" s="11"/>
      <c r="L1938" s="7"/>
      <c r="M1938" s="11"/>
      <c r="N1938" s="7"/>
      <c r="O1938" s="14"/>
      <c r="P1938" s="11"/>
      <c r="Q1938" s="11"/>
      <c r="R1938" s="11"/>
      <c r="S1938" s="11"/>
      <c r="T1938" s="11"/>
      <c r="U1938" s="11"/>
      <c r="V1938" s="7"/>
      <c r="W1938" s="8"/>
      <c r="X1938" s="4"/>
      <c r="Y1938" s="7"/>
      <c r="Z1938" s="3"/>
    </row>
    <row r="1939" spans="1:26" x14ac:dyDescent="0.25">
      <c r="A1939" s="2">
        <v>1939</v>
      </c>
      <c r="B1939">
        <v>806.18</v>
      </c>
      <c r="C1939">
        <v>2</v>
      </c>
      <c r="D1939" s="8">
        <f t="shared" si="60"/>
        <v>403.09</v>
      </c>
      <c r="E1939" s="4">
        <v>6</v>
      </c>
      <c r="F1939" s="7">
        <v>12</v>
      </c>
      <c r="G1939" s="3">
        <f t="shared" si="61"/>
        <v>29022.48</v>
      </c>
      <c r="I1939" s="3"/>
      <c r="J1939" s="7"/>
      <c r="K1939" s="11"/>
      <c r="L1939" s="11"/>
      <c r="M1939" s="11"/>
      <c r="N1939" s="7"/>
      <c r="O1939" s="14"/>
      <c r="P1939" s="11"/>
      <c r="Q1939" s="11"/>
      <c r="R1939" s="11"/>
      <c r="S1939" s="11"/>
      <c r="T1939" s="11"/>
      <c r="U1939" s="11"/>
      <c r="V1939" s="7"/>
      <c r="W1939" s="8"/>
      <c r="X1939" s="4"/>
      <c r="Y1939" s="7"/>
      <c r="Z1939" s="3"/>
    </row>
    <row r="1940" spans="1:26" x14ac:dyDescent="0.25">
      <c r="A1940" s="2">
        <v>1940</v>
      </c>
      <c r="B1940">
        <v>6093.61</v>
      </c>
      <c r="C1940">
        <v>4</v>
      </c>
      <c r="D1940" s="8">
        <f t="shared" si="60"/>
        <v>1523.4024999999999</v>
      </c>
      <c r="E1940" s="4">
        <v>6</v>
      </c>
      <c r="F1940" s="7">
        <v>19</v>
      </c>
      <c r="G1940" s="3">
        <f t="shared" si="61"/>
        <v>173667.88499999998</v>
      </c>
      <c r="I1940" s="3"/>
      <c r="J1940" s="7"/>
      <c r="K1940" s="11"/>
      <c r="L1940" s="11"/>
      <c r="M1940" s="11"/>
      <c r="N1940" s="7"/>
      <c r="O1940" s="14"/>
      <c r="P1940" s="11"/>
      <c r="Q1940" s="11"/>
      <c r="R1940" s="11"/>
      <c r="S1940" s="11"/>
      <c r="T1940" s="11"/>
      <c r="U1940" s="11"/>
      <c r="V1940" s="7"/>
      <c r="W1940" s="8"/>
      <c r="X1940" s="4"/>
      <c r="Y1940" s="7"/>
      <c r="Z1940" s="3"/>
    </row>
    <row r="1941" spans="1:26" x14ac:dyDescent="0.25">
      <c r="A1941" s="2">
        <v>1941</v>
      </c>
      <c r="B1941">
        <v>4645.6900000000005</v>
      </c>
      <c r="C1941">
        <v>4</v>
      </c>
      <c r="D1941" s="8">
        <f t="shared" si="60"/>
        <v>1161.4225000000001</v>
      </c>
      <c r="E1941" s="4">
        <v>6</v>
      </c>
      <c r="F1941" s="7" t="s">
        <v>5</v>
      </c>
      <c r="G1941" s="3" t="e">
        <f t="shared" si="61"/>
        <v>#VALUE!</v>
      </c>
      <c r="I1941" s="3"/>
      <c r="J1941" s="7"/>
      <c r="K1941" s="11"/>
      <c r="L1941" s="11"/>
      <c r="M1941" s="11"/>
      <c r="N1941" s="7"/>
      <c r="O1941" s="7"/>
      <c r="P1941" s="11"/>
      <c r="Q1941" s="11"/>
      <c r="R1941" s="11"/>
      <c r="S1941" s="11"/>
      <c r="T1941" s="11"/>
      <c r="U1941" s="11"/>
      <c r="V1941" s="7"/>
      <c r="W1941" s="8"/>
      <c r="X1941" s="4"/>
      <c r="Y1941" s="7"/>
      <c r="Z1941" s="3"/>
    </row>
    <row r="1942" spans="1:26" x14ac:dyDescent="0.25">
      <c r="A1942" s="2">
        <v>1942</v>
      </c>
      <c r="B1942">
        <v>6241.37</v>
      </c>
      <c r="C1942">
        <v>8</v>
      </c>
      <c r="D1942" s="8">
        <f t="shared" si="60"/>
        <v>780.17124999999999</v>
      </c>
      <c r="E1942" s="4">
        <v>6</v>
      </c>
      <c r="F1942" s="7">
        <v>8</v>
      </c>
      <c r="G1942" s="3">
        <f t="shared" si="61"/>
        <v>37448.22</v>
      </c>
      <c r="I1942" s="3"/>
      <c r="J1942" s="7"/>
      <c r="K1942" s="11"/>
      <c r="L1942" s="11"/>
      <c r="M1942" s="11"/>
      <c r="N1942" s="7"/>
      <c r="O1942" s="14"/>
      <c r="P1942" s="11"/>
      <c r="Q1942" s="11"/>
      <c r="R1942" s="11"/>
      <c r="S1942" s="11"/>
      <c r="T1942" s="11"/>
      <c r="U1942" s="11"/>
      <c r="V1942" s="7"/>
      <c r="W1942" s="8"/>
      <c r="X1942" s="4"/>
      <c r="Y1942" s="7"/>
      <c r="Z1942" s="3"/>
    </row>
    <row r="1943" spans="1:26" x14ac:dyDescent="0.25">
      <c r="A1943" s="2">
        <v>1943</v>
      </c>
      <c r="B1943">
        <v>2075.7799999999997</v>
      </c>
      <c r="C1943">
        <v>3</v>
      </c>
      <c r="D1943" s="8">
        <f t="shared" si="60"/>
        <v>691.92666666666662</v>
      </c>
      <c r="E1943" s="4">
        <v>6</v>
      </c>
      <c r="F1943" s="7">
        <v>8</v>
      </c>
      <c r="G1943" s="3">
        <f t="shared" si="61"/>
        <v>33212.479999999996</v>
      </c>
      <c r="I1943" s="3"/>
      <c r="J1943" s="7"/>
      <c r="K1943" s="11"/>
      <c r="L1943" s="11"/>
      <c r="M1943" s="11"/>
      <c r="N1943" s="7"/>
      <c r="O1943" s="14"/>
      <c r="P1943" s="11"/>
      <c r="Q1943" s="11"/>
      <c r="R1943" s="11"/>
      <c r="S1943" s="11"/>
      <c r="T1943" s="11"/>
      <c r="U1943" s="11"/>
      <c r="V1943" s="7"/>
      <c r="W1943" s="8"/>
      <c r="X1943" s="4"/>
      <c r="Y1943" s="7"/>
      <c r="Z1943" s="3"/>
    </row>
    <row r="1944" spans="1:26" x14ac:dyDescent="0.25">
      <c r="A1944" s="2">
        <v>1944</v>
      </c>
      <c r="B1944">
        <v>5704.3600000000006</v>
      </c>
      <c r="C1944">
        <v>5</v>
      </c>
      <c r="D1944" s="8">
        <f t="shared" si="60"/>
        <v>1140.8720000000001</v>
      </c>
      <c r="E1944" s="4">
        <v>6</v>
      </c>
      <c r="F1944" s="7">
        <v>2</v>
      </c>
      <c r="G1944" s="3">
        <f t="shared" si="61"/>
        <v>13690.464</v>
      </c>
      <c r="I1944" s="3"/>
      <c r="J1944" s="7"/>
      <c r="K1944" s="11"/>
      <c r="L1944" s="11"/>
      <c r="M1944" s="11"/>
      <c r="N1944" s="7"/>
      <c r="O1944" s="14"/>
      <c r="P1944" s="11"/>
      <c r="Q1944" s="11"/>
      <c r="R1944" s="11"/>
      <c r="S1944" s="11"/>
      <c r="T1944" s="11"/>
      <c r="U1944" s="11"/>
      <c r="V1944" s="7"/>
      <c r="W1944" s="8"/>
      <c r="X1944" s="4"/>
      <c r="Y1944" s="7"/>
      <c r="Z1944" s="3"/>
    </row>
    <row r="1945" spans="1:26" x14ac:dyDescent="0.25">
      <c r="A1945" s="2">
        <v>1945</v>
      </c>
      <c r="B1945">
        <v>2551.62</v>
      </c>
      <c r="C1945">
        <v>3</v>
      </c>
      <c r="D1945" s="8">
        <f t="shared" si="60"/>
        <v>850.54</v>
      </c>
      <c r="E1945" s="4">
        <v>6</v>
      </c>
      <c r="F1945" s="7">
        <v>19</v>
      </c>
      <c r="G1945" s="3">
        <f t="shared" si="61"/>
        <v>96961.56</v>
      </c>
      <c r="I1945" s="3"/>
      <c r="J1945" s="7"/>
      <c r="K1945" s="11"/>
      <c r="L1945" s="11"/>
      <c r="M1945" s="11"/>
      <c r="N1945" s="7"/>
      <c r="O1945" s="14"/>
      <c r="P1945" s="11"/>
      <c r="Q1945" s="11"/>
      <c r="R1945" s="11"/>
      <c r="S1945" s="11"/>
      <c r="T1945" s="11"/>
      <c r="U1945" s="11"/>
      <c r="V1945" s="7"/>
      <c r="W1945" s="8"/>
      <c r="X1945" s="4"/>
      <c r="Y1945" s="7"/>
      <c r="Z1945" s="3"/>
    </row>
    <row r="1946" spans="1:26" x14ac:dyDescent="0.25">
      <c r="A1946" s="2">
        <v>1946</v>
      </c>
      <c r="B1946">
        <v>11237.38</v>
      </c>
      <c r="C1946">
        <v>13</v>
      </c>
      <c r="D1946" s="8">
        <f t="shared" si="60"/>
        <v>864.41384615384607</v>
      </c>
      <c r="E1946" s="4">
        <v>6</v>
      </c>
      <c r="F1946" s="7">
        <v>13</v>
      </c>
      <c r="G1946" s="3">
        <f t="shared" si="61"/>
        <v>67424.28</v>
      </c>
      <c r="I1946" s="3"/>
      <c r="J1946" s="7"/>
      <c r="K1946" s="11"/>
      <c r="L1946" s="11"/>
      <c r="M1946" s="11"/>
      <c r="N1946" s="7"/>
      <c r="O1946" s="14"/>
      <c r="P1946" s="11"/>
      <c r="Q1946" s="11"/>
      <c r="R1946" s="11"/>
      <c r="S1946" s="11"/>
      <c r="T1946" s="11"/>
      <c r="U1946" s="11"/>
      <c r="V1946" s="7"/>
      <c r="W1946" s="8"/>
      <c r="X1946" s="4"/>
      <c r="Y1946" s="7"/>
      <c r="Z1946" s="3"/>
    </row>
    <row r="1947" spans="1:26" x14ac:dyDescent="0.25">
      <c r="A1947" s="2">
        <v>1947</v>
      </c>
      <c r="B1947">
        <v>8225.6299999999992</v>
      </c>
      <c r="C1947">
        <v>9</v>
      </c>
      <c r="D1947" s="8">
        <f t="shared" si="60"/>
        <v>913.95888888888885</v>
      </c>
      <c r="E1947" s="4">
        <v>6</v>
      </c>
      <c r="F1947" s="7">
        <v>8</v>
      </c>
      <c r="G1947" s="3">
        <f t="shared" si="61"/>
        <v>43870.026666666665</v>
      </c>
      <c r="I1947" s="3"/>
      <c r="J1947" s="7"/>
      <c r="K1947" s="11"/>
      <c r="L1947" s="11"/>
      <c r="M1947" s="11"/>
      <c r="N1947" s="7"/>
      <c r="O1947" s="14"/>
      <c r="P1947" s="11"/>
      <c r="Q1947" s="11"/>
      <c r="R1947" s="11"/>
      <c r="S1947" s="11"/>
      <c r="T1947" s="11"/>
      <c r="U1947" s="11"/>
      <c r="V1947" s="7"/>
      <c r="W1947" s="8"/>
      <c r="X1947" s="4"/>
      <c r="Y1947" s="7"/>
      <c r="Z1947" s="3"/>
    </row>
    <row r="1948" spans="1:26" x14ac:dyDescent="0.25">
      <c r="A1948" s="2">
        <v>1948</v>
      </c>
      <c r="B1948">
        <v>4266.28</v>
      </c>
      <c r="C1948">
        <v>5</v>
      </c>
      <c r="D1948" s="8">
        <f t="shared" si="60"/>
        <v>853.25599999999997</v>
      </c>
      <c r="E1948" s="4">
        <v>6</v>
      </c>
      <c r="F1948" s="7">
        <v>9</v>
      </c>
      <c r="G1948" s="3">
        <f t="shared" si="61"/>
        <v>46075.824000000001</v>
      </c>
      <c r="I1948" s="3"/>
      <c r="J1948" s="7"/>
      <c r="K1948" s="11"/>
      <c r="L1948" s="11"/>
      <c r="M1948" s="11"/>
      <c r="N1948" s="7"/>
      <c r="O1948" s="14"/>
      <c r="P1948" s="11"/>
      <c r="Q1948" s="11"/>
      <c r="R1948" s="11"/>
      <c r="S1948" s="11"/>
      <c r="T1948" s="11"/>
      <c r="U1948" s="11"/>
      <c r="V1948" s="7"/>
      <c r="W1948" s="8"/>
      <c r="X1948" s="4"/>
      <c r="Y1948" s="7"/>
      <c r="Z1948" s="3"/>
    </row>
    <row r="1949" spans="1:26" x14ac:dyDescent="0.25">
      <c r="A1949" s="2">
        <v>1949</v>
      </c>
      <c r="B1949">
        <v>8547.61</v>
      </c>
      <c r="C1949">
        <v>7</v>
      </c>
      <c r="D1949" s="8">
        <f t="shared" si="60"/>
        <v>1221.0871428571429</v>
      </c>
      <c r="E1949" s="4">
        <v>6</v>
      </c>
      <c r="F1949" s="7">
        <v>8</v>
      </c>
      <c r="G1949" s="3">
        <f t="shared" si="61"/>
        <v>58612.182857142863</v>
      </c>
      <c r="I1949" s="3"/>
      <c r="J1949" s="7"/>
      <c r="K1949" s="11"/>
      <c r="L1949" s="11"/>
      <c r="M1949" s="11"/>
      <c r="N1949" s="7"/>
      <c r="O1949" s="14"/>
      <c r="P1949" s="11"/>
      <c r="Q1949" s="11"/>
      <c r="R1949" s="11"/>
      <c r="S1949" s="11"/>
      <c r="T1949" s="11"/>
      <c r="U1949" s="11"/>
      <c r="V1949" s="7"/>
      <c r="W1949" s="8"/>
      <c r="X1949" s="4"/>
      <c r="Y1949" s="7"/>
      <c r="Z1949" s="3"/>
    </row>
    <row r="1950" spans="1:26" x14ac:dyDescent="0.25">
      <c r="A1950" s="2">
        <v>1950</v>
      </c>
      <c r="B1950">
        <v>12108.45</v>
      </c>
      <c r="C1950">
        <v>9</v>
      </c>
      <c r="D1950" s="8">
        <f t="shared" si="60"/>
        <v>1345.3833333333334</v>
      </c>
      <c r="E1950" s="4">
        <v>6</v>
      </c>
      <c r="F1950" s="7">
        <v>18</v>
      </c>
      <c r="G1950" s="3">
        <f t="shared" si="61"/>
        <v>145301.40000000002</v>
      </c>
      <c r="I1950" s="3"/>
      <c r="J1950" s="7"/>
      <c r="K1950" s="11"/>
      <c r="L1950" s="11"/>
      <c r="M1950" s="11"/>
      <c r="N1950" s="7"/>
      <c r="O1950" s="14"/>
      <c r="P1950" s="11"/>
      <c r="Q1950" s="11"/>
      <c r="R1950" s="11"/>
      <c r="S1950" s="11"/>
      <c r="T1950" s="11"/>
      <c r="U1950" s="11"/>
      <c r="V1950" s="7"/>
      <c r="W1950" s="8"/>
      <c r="X1950" s="4"/>
      <c r="Y1950" s="7"/>
      <c r="Z1950" s="3"/>
    </row>
    <row r="1951" spans="1:26" x14ac:dyDescent="0.25">
      <c r="A1951" s="2">
        <v>1951</v>
      </c>
      <c r="B1951">
        <v>6977.97</v>
      </c>
      <c r="C1951">
        <v>8</v>
      </c>
      <c r="D1951" s="8">
        <f t="shared" si="60"/>
        <v>872.24625000000003</v>
      </c>
      <c r="E1951" s="4">
        <v>6</v>
      </c>
      <c r="F1951" s="7">
        <v>11</v>
      </c>
      <c r="G1951" s="3">
        <f t="shared" si="61"/>
        <v>57568.252500000002</v>
      </c>
      <c r="I1951" s="3"/>
      <c r="J1951" s="7"/>
      <c r="K1951" s="11"/>
      <c r="L1951" s="11"/>
      <c r="M1951" s="11"/>
      <c r="N1951" s="7"/>
      <c r="O1951" s="14"/>
      <c r="P1951" s="7"/>
      <c r="Q1951" s="11"/>
      <c r="R1951" s="11"/>
      <c r="S1951" s="11"/>
      <c r="T1951" s="11"/>
      <c r="U1951" s="11"/>
      <c r="V1951" s="7"/>
      <c r="W1951" s="8"/>
      <c r="X1951" s="4"/>
      <c r="Y1951" s="7"/>
      <c r="Z1951" s="3"/>
    </row>
    <row r="1952" spans="1:26" x14ac:dyDescent="0.25">
      <c r="A1952" s="2">
        <v>1952</v>
      </c>
      <c r="B1952">
        <v>7870.0000000000009</v>
      </c>
      <c r="C1952">
        <v>10</v>
      </c>
      <c r="D1952" s="8">
        <f t="shared" si="60"/>
        <v>787.00000000000011</v>
      </c>
      <c r="E1952" s="4">
        <v>6</v>
      </c>
      <c r="F1952" s="7">
        <v>7</v>
      </c>
      <c r="G1952" s="3">
        <f t="shared" si="61"/>
        <v>33054.000000000007</v>
      </c>
      <c r="I1952" s="3"/>
      <c r="J1952" s="7"/>
      <c r="K1952" s="11"/>
      <c r="L1952" s="11"/>
      <c r="M1952" s="11"/>
      <c r="N1952" s="7"/>
      <c r="O1952" s="14"/>
      <c r="P1952" s="11"/>
      <c r="Q1952" s="11"/>
      <c r="R1952" s="11"/>
      <c r="S1952" s="11"/>
      <c r="T1952" s="11"/>
      <c r="U1952" s="11"/>
      <c r="V1952" s="7"/>
      <c r="W1952" s="8"/>
      <c r="X1952" s="4"/>
      <c r="Y1952" s="7"/>
      <c r="Z1952" s="3"/>
    </row>
    <row r="1953" spans="1:26" x14ac:dyDescent="0.25">
      <c r="A1953" s="2">
        <v>1953</v>
      </c>
      <c r="B1953">
        <v>6386.97</v>
      </c>
      <c r="C1953">
        <v>7</v>
      </c>
      <c r="D1953" s="8">
        <f t="shared" si="60"/>
        <v>912.4242857142857</v>
      </c>
      <c r="E1953" s="4">
        <v>6</v>
      </c>
      <c r="F1953" s="7">
        <v>19</v>
      </c>
      <c r="G1953" s="3">
        <f t="shared" si="61"/>
        <v>104016.36857142857</v>
      </c>
      <c r="I1953" s="3"/>
      <c r="J1953" s="7"/>
      <c r="K1953" s="11"/>
      <c r="L1953" s="11"/>
      <c r="M1953" s="11"/>
      <c r="N1953" s="7"/>
      <c r="O1953" s="14"/>
      <c r="P1953" s="11"/>
      <c r="Q1953" s="11"/>
      <c r="R1953" s="11"/>
      <c r="S1953" s="11"/>
      <c r="T1953" s="11"/>
      <c r="U1953" s="11"/>
      <c r="V1953" s="7"/>
      <c r="W1953" s="8"/>
      <c r="X1953" s="4"/>
      <c r="Y1953" s="7"/>
      <c r="Z1953" s="3"/>
    </row>
    <row r="1954" spans="1:26" x14ac:dyDescent="0.25">
      <c r="A1954" s="2">
        <v>1954</v>
      </c>
      <c r="B1954">
        <v>9484.0400000000009</v>
      </c>
      <c r="C1954">
        <v>8</v>
      </c>
      <c r="D1954" s="8">
        <f t="shared" si="60"/>
        <v>1185.5050000000001</v>
      </c>
      <c r="E1954" s="4">
        <v>6</v>
      </c>
      <c r="F1954" s="7">
        <v>2</v>
      </c>
      <c r="G1954" s="3">
        <f t="shared" si="61"/>
        <v>14226.060000000001</v>
      </c>
      <c r="I1954" s="3"/>
      <c r="J1954" s="7"/>
      <c r="K1954" s="11"/>
      <c r="L1954" s="11"/>
      <c r="M1954" s="11"/>
      <c r="N1954" s="7"/>
      <c r="O1954" s="14"/>
      <c r="P1954" s="11"/>
      <c r="Q1954" s="11"/>
      <c r="R1954" s="11"/>
      <c r="S1954" s="11"/>
      <c r="T1954" s="11"/>
      <c r="U1954" s="11"/>
      <c r="V1954" s="7"/>
      <c r="W1954" s="8"/>
      <c r="X1954" s="4"/>
      <c r="Y1954" s="7"/>
      <c r="Z1954" s="3"/>
    </row>
    <row r="1955" spans="1:26" x14ac:dyDescent="0.25">
      <c r="A1955" s="2">
        <v>1955</v>
      </c>
      <c r="B1955">
        <v>3235.83</v>
      </c>
      <c r="C1955">
        <v>3</v>
      </c>
      <c r="D1955" s="8">
        <f t="shared" si="60"/>
        <v>1078.6099999999999</v>
      </c>
      <c r="E1955" s="4">
        <v>6</v>
      </c>
      <c r="F1955" s="7">
        <v>9</v>
      </c>
      <c r="G1955" s="3">
        <f t="shared" si="61"/>
        <v>58244.94</v>
      </c>
      <c r="I1955" s="3"/>
      <c r="J1955" s="7"/>
      <c r="K1955" s="11"/>
      <c r="L1955" s="11"/>
      <c r="M1955" s="11"/>
      <c r="N1955" s="7"/>
      <c r="O1955" s="14"/>
      <c r="P1955" s="11"/>
      <c r="Q1955" s="11"/>
      <c r="R1955" s="11"/>
      <c r="S1955" s="11"/>
      <c r="T1955" s="11"/>
      <c r="U1955" s="11"/>
      <c r="V1955" s="7"/>
      <c r="W1955" s="8"/>
      <c r="X1955" s="4"/>
      <c r="Y1955" s="7"/>
      <c r="Z1955" s="3"/>
    </row>
    <row r="1956" spans="1:26" x14ac:dyDescent="0.25">
      <c r="A1956" s="2">
        <v>1956</v>
      </c>
      <c r="B1956">
        <v>3039.79</v>
      </c>
      <c r="C1956">
        <v>4</v>
      </c>
      <c r="D1956" s="8">
        <f t="shared" si="60"/>
        <v>759.94749999999999</v>
      </c>
      <c r="E1956" s="4">
        <v>6</v>
      </c>
      <c r="F1956" s="7">
        <v>12</v>
      </c>
      <c r="G1956" s="3">
        <f t="shared" si="61"/>
        <v>54716.219999999994</v>
      </c>
      <c r="I1956" s="3"/>
      <c r="J1956" s="7"/>
      <c r="K1956" s="11"/>
      <c r="L1956" s="11"/>
      <c r="M1956" s="11"/>
      <c r="N1956" s="7"/>
      <c r="O1956" s="14"/>
      <c r="P1956" s="11"/>
      <c r="Q1956" s="11"/>
      <c r="R1956" s="11"/>
      <c r="S1956" s="11"/>
      <c r="T1956" s="11"/>
      <c r="U1956" s="11"/>
      <c r="V1956" s="7"/>
      <c r="W1956" s="8"/>
      <c r="X1956" s="4"/>
      <c r="Y1956" s="7"/>
      <c r="Z1956" s="3"/>
    </row>
    <row r="1957" spans="1:26" x14ac:dyDescent="0.25">
      <c r="A1957" s="2">
        <v>1957</v>
      </c>
      <c r="B1957">
        <v>11536.57</v>
      </c>
      <c r="C1957">
        <v>10</v>
      </c>
      <c r="D1957" s="8">
        <f t="shared" si="60"/>
        <v>1153.6569999999999</v>
      </c>
      <c r="E1957" s="4">
        <v>6</v>
      </c>
      <c r="F1957" s="7">
        <v>5</v>
      </c>
      <c r="G1957" s="3">
        <f t="shared" si="61"/>
        <v>34609.709999999992</v>
      </c>
      <c r="I1957" s="3"/>
      <c r="J1957" s="7"/>
      <c r="K1957" s="11"/>
      <c r="L1957" s="11"/>
      <c r="M1957" s="11"/>
      <c r="N1957" s="7"/>
      <c r="O1957" s="14"/>
      <c r="P1957" s="11"/>
      <c r="Q1957" s="11"/>
      <c r="R1957" s="11"/>
      <c r="S1957" s="11"/>
      <c r="T1957" s="11"/>
      <c r="U1957" s="11"/>
      <c r="V1957" s="7"/>
      <c r="W1957" s="8"/>
      <c r="X1957" s="4"/>
      <c r="Y1957" s="7"/>
      <c r="Z1957" s="3"/>
    </row>
    <row r="1958" spans="1:26" x14ac:dyDescent="0.25">
      <c r="A1958" s="2">
        <v>1958</v>
      </c>
      <c r="B1958">
        <v>2389.9899999999998</v>
      </c>
      <c r="C1958">
        <v>4</v>
      </c>
      <c r="D1958" s="8">
        <f t="shared" si="60"/>
        <v>597.49749999999995</v>
      </c>
      <c r="E1958" s="4">
        <v>6</v>
      </c>
      <c r="F1958" s="7">
        <v>11</v>
      </c>
      <c r="G1958" s="3">
        <f t="shared" si="61"/>
        <v>39434.834999999999</v>
      </c>
      <c r="I1958" s="3"/>
      <c r="J1958" s="7"/>
      <c r="K1958" s="11"/>
      <c r="L1958" s="11"/>
      <c r="M1958" s="11"/>
      <c r="N1958" s="7"/>
      <c r="O1958" s="14"/>
      <c r="P1958" s="11"/>
      <c r="Q1958" s="11"/>
      <c r="R1958" s="11"/>
      <c r="S1958" s="11"/>
      <c r="T1958" s="11"/>
      <c r="U1958" s="11"/>
      <c r="V1958" s="7"/>
      <c r="W1958" s="8"/>
      <c r="X1958" s="4"/>
      <c r="Y1958" s="7"/>
      <c r="Z1958" s="3"/>
    </row>
    <row r="1959" spans="1:26" x14ac:dyDescent="0.25">
      <c r="A1959" s="2">
        <v>1959</v>
      </c>
      <c r="B1959">
        <v>7593.28</v>
      </c>
      <c r="C1959">
        <v>8</v>
      </c>
      <c r="D1959" s="8">
        <f t="shared" si="60"/>
        <v>949.16</v>
      </c>
      <c r="E1959" s="4">
        <v>6</v>
      </c>
      <c r="F1959" s="7">
        <v>3</v>
      </c>
      <c r="G1959" s="3">
        <f t="shared" si="61"/>
        <v>17084.88</v>
      </c>
      <c r="I1959" s="3"/>
      <c r="J1959" s="7"/>
      <c r="K1959" s="11"/>
      <c r="L1959" s="11"/>
      <c r="M1959" s="11"/>
      <c r="N1959" s="7"/>
      <c r="O1959" s="14"/>
      <c r="P1959" s="11"/>
      <c r="Q1959" s="11"/>
      <c r="R1959" s="11"/>
      <c r="S1959" s="11"/>
      <c r="T1959" s="11"/>
      <c r="U1959" s="11"/>
      <c r="V1959" s="7"/>
      <c r="W1959" s="8"/>
      <c r="X1959" s="4"/>
      <c r="Y1959" s="7"/>
      <c r="Z1959" s="3"/>
    </row>
    <row r="1960" spans="1:26" x14ac:dyDescent="0.25">
      <c r="A1960" s="2">
        <v>1960</v>
      </c>
      <c r="B1960">
        <v>4742.2</v>
      </c>
      <c r="C1960">
        <v>3</v>
      </c>
      <c r="D1960" s="8">
        <f t="shared" si="60"/>
        <v>1580.7333333333333</v>
      </c>
      <c r="E1960" s="4">
        <v>6</v>
      </c>
      <c r="F1960" s="7">
        <v>4</v>
      </c>
      <c r="G1960" s="3">
        <f t="shared" si="61"/>
        <v>37937.599999999999</v>
      </c>
      <c r="I1960" s="3"/>
      <c r="J1960" s="7"/>
      <c r="K1960" s="11"/>
      <c r="L1960" s="11"/>
      <c r="M1960" s="11"/>
      <c r="N1960" s="7"/>
      <c r="O1960" s="14"/>
      <c r="P1960" s="11"/>
      <c r="Q1960" s="11"/>
      <c r="R1960" s="11"/>
      <c r="S1960" s="11"/>
      <c r="T1960" s="11"/>
      <c r="U1960" s="11"/>
      <c r="V1960" s="7"/>
      <c r="W1960" s="8"/>
      <c r="X1960" s="4"/>
      <c r="Y1960" s="7"/>
      <c r="Z1960" s="3"/>
    </row>
    <row r="1961" spans="1:26" x14ac:dyDescent="0.25">
      <c r="A1961" s="2">
        <v>1961</v>
      </c>
      <c r="B1961">
        <v>4600.3599999999997</v>
      </c>
      <c r="C1961">
        <v>3</v>
      </c>
      <c r="D1961" s="8">
        <f t="shared" si="60"/>
        <v>1533.4533333333331</v>
      </c>
      <c r="E1961" s="4">
        <v>6</v>
      </c>
      <c r="F1961" s="7">
        <v>22</v>
      </c>
      <c r="G1961" s="3">
        <f t="shared" si="61"/>
        <v>202415.84</v>
      </c>
      <c r="I1961" s="3"/>
      <c r="J1961" s="7"/>
      <c r="K1961" s="11"/>
      <c r="L1961" s="11"/>
      <c r="M1961" s="11"/>
      <c r="N1961" s="7"/>
      <c r="O1961" s="14"/>
      <c r="P1961" s="11"/>
      <c r="Q1961" s="11"/>
      <c r="R1961" s="11"/>
      <c r="S1961" s="11"/>
      <c r="T1961" s="11"/>
      <c r="U1961" s="11"/>
      <c r="V1961" s="7"/>
      <c r="W1961" s="8"/>
      <c r="X1961" s="4"/>
      <c r="Y1961" s="7"/>
      <c r="Z1961" s="3"/>
    </row>
    <row r="1962" spans="1:26" x14ac:dyDescent="0.25">
      <c r="A1962" s="2">
        <v>1962</v>
      </c>
      <c r="B1962">
        <v>1385.6</v>
      </c>
      <c r="C1962">
        <v>2</v>
      </c>
      <c r="D1962" s="8">
        <f t="shared" si="60"/>
        <v>692.8</v>
      </c>
      <c r="E1962" s="4">
        <v>6</v>
      </c>
      <c r="F1962" s="7">
        <v>16</v>
      </c>
      <c r="G1962" s="3">
        <f t="shared" si="61"/>
        <v>66508.799999999988</v>
      </c>
      <c r="I1962" s="3"/>
      <c r="J1962" s="7"/>
      <c r="K1962" s="11"/>
      <c r="L1962" s="11"/>
      <c r="M1962" s="11"/>
      <c r="N1962" s="7"/>
      <c r="O1962" s="14"/>
      <c r="P1962" s="11"/>
      <c r="Q1962" s="11"/>
      <c r="R1962" s="11"/>
      <c r="S1962" s="11"/>
      <c r="T1962" s="11"/>
      <c r="U1962" s="11"/>
      <c r="V1962" s="7"/>
      <c r="W1962" s="8"/>
      <c r="X1962" s="4"/>
      <c r="Y1962" s="7"/>
      <c r="Z1962" s="3"/>
    </row>
    <row r="1963" spans="1:26" x14ac:dyDescent="0.25">
      <c r="A1963" s="2">
        <v>1963</v>
      </c>
      <c r="B1963">
        <v>2683.29</v>
      </c>
      <c r="C1963">
        <v>2</v>
      </c>
      <c r="D1963" s="8">
        <f t="shared" si="60"/>
        <v>1341.645</v>
      </c>
      <c r="E1963" s="4">
        <v>6</v>
      </c>
      <c r="F1963" s="7">
        <v>10</v>
      </c>
      <c r="G1963" s="3">
        <f t="shared" si="61"/>
        <v>80498.7</v>
      </c>
      <c r="I1963" s="3"/>
      <c r="J1963" s="7"/>
      <c r="K1963" s="11"/>
      <c r="L1963" s="11"/>
      <c r="M1963" s="11"/>
      <c r="N1963" s="7"/>
      <c r="O1963" s="14"/>
      <c r="P1963" s="11"/>
      <c r="Q1963" s="11"/>
      <c r="R1963" s="11"/>
      <c r="S1963" s="11"/>
      <c r="T1963" s="11"/>
      <c r="U1963" s="11"/>
      <c r="V1963" s="7"/>
      <c r="W1963" s="8"/>
      <c r="X1963" s="4"/>
      <c r="Y1963" s="7"/>
      <c r="Z1963" s="3"/>
    </row>
    <row r="1964" spans="1:26" x14ac:dyDescent="0.25">
      <c r="A1964" s="2">
        <v>1964</v>
      </c>
      <c r="B1964">
        <v>8039.1899999999987</v>
      </c>
      <c r="C1964">
        <v>6</v>
      </c>
      <c r="D1964" s="8">
        <f t="shared" si="60"/>
        <v>1339.8649999999998</v>
      </c>
      <c r="E1964" s="4">
        <v>6</v>
      </c>
      <c r="F1964" s="7">
        <v>15</v>
      </c>
      <c r="G1964" s="3">
        <f t="shared" si="61"/>
        <v>120587.84999999998</v>
      </c>
      <c r="I1964" s="3"/>
      <c r="J1964" s="7"/>
      <c r="K1964" s="11"/>
      <c r="L1964" s="11"/>
      <c r="M1964" s="11"/>
      <c r="N1964" s="7"/>
      <c r="O1964" s="14"/>
      <c r="P1964" s="11"/>
      <c r="Q1964" s="11"/>
      <c r="R1964" s="11"/>
      <c r="S1964" s="11"/>
      <c r="T1964" s="11"/>
      <c r="U1964" s="11"/>
      <c r="V1964" s="7"/>
      <c r="W1964" s="8"/>
      <c r="X1964" s="4"/>
      <c r="Y1964" s="7"/>
      <c r="Z1964" s="3"/>
    </row>
    <row r="1965" spans="1:26" x14ac:dyDescent="0.25">
      <c r="A1965" s="2">
        <v>1965</v>
      </c>
      <c r="B1965">
        <v>4201.5700000000006</v>
      </c>
      <c r="C1965">
        <v>5</v>
      </c>
      <c r="D1965" s="8">
        <f t="shared" si="60"/>
        <v>840.31400000000008</v>
      </c>
      <c r="E1965" s="4">
        <v>6</v>
      </c>
      <c r="F1965" s="7">
        <v>22</v>
      </c>
      <c r="G1965" s="3">
        <f t="shared" si="61"/>
        <v>110921.448</v>
      </c>
      <c r="I1965" s="3"/>
      <c r="J1965" s="7"/>
      <c r="K1965" s="11"/>
      <c r="L1965" s="11"/>
      <c r="M1965" s="11"/>
      <c r="N1965" s="7"/>
      <c r="O1965" s="14"/>
      <c r="P1965" s="11"/>
      <c r="Q1965" s="11"/>
      <c r="R1965" s="11"/>
      <c r="S1965" s="11"/>
      <c r="T1965" s="11"/>
      <c r="U1965" s="11"/>
      <c r="V1965" s="7"/>
      <c r="W1965" s="8"/>
      <c r="X1965" s="4"/>
      <c r="Y1965" s="7"/>
      <c r="Z1965" s="3"/>
    </row>
    <row r="1966" spans="1:26" x14ac:dyDescent="0.25">
      <c r="A1966" s="2">
        <v>1966</v>
      </c>
      <c r="B1966">
        <v>3660.46</v>
      </c>
      <c r="C1966">
        <v>6</v>
      </c>
      <c r="D1966" s="8">
        <f t="shared" si="60"/>
        <v>610.07666666666671</v>
      </c>
      <c r="E1966" s="4">
        <v>6</v>
      </c>
      <c r="F1966" s="7">
        <v>4</v>
      </c>
      <c r="G1966" s="3">
        <f t="shared" si="61"/>
        <v>14641.84</v>
      </c>
      <c r="I1966" s="3"/>
      <c r="J1966" s="7"/>
      <c r="K1966" s="11"/>
      <c r="L1966" s="11"/>
      <c r="M1966" s="11"/>
      <c r="N1966" s="7"/>
      <c r="O1966" s="14"/>
      <c r="P1966" s="11"/>
      <c r="Q1966" s="11"/>
      <c r="R1966" s="11"/>
      <c r="S1966" s="11"/>
      <c r="T1966" s="11"/>
      <c r="U1966" s="11"/>
      <c r="V1966" s="7"/>
      <c r="W1966" s="8"/>
      <c r="X1966" s="4"/>
      <c r="Y1966" s="7"/>
      <c r="Z1966" s="3"/>
    </row>
    <row r="1967" spans="1:26" x14ac:dyDescent="0.25">
      <c r="A1967" s="2">
        <v>1967</v>
      </c>
      <c r="B1967">
        <v>6213.99</v>
      </c>
      <c r="C1967">
        <v>5</v>
      </c>
      <c r="D1967" s="8">
        <f t="shared" si="60"/>
        <v>1242.798</v>
      </c>
      <c r="E1967" s="4">
        <v>6</v>
      </c>
      <c r="F1967" s="7">
        <v>9</v>
      </c>
      <c r="G1967" s="3">
        <f t="shared" si="61"/>
        <v>67111.092000000004</v>
      </c>
      <c r="I1967" s="3"/>
      <c r="J1967" s="7"/>
      <c r="K1967" s="11"/>
      <c r="L1967" s="11"/>
      <c r="M1967" s="11"/>
      <c r="N1967" s="7"/>
      <c r="O1967" s="14"/>
      <c r="P1967" s="11"/>
      <c r="Q1967" s="11"/>
      <c r="R1967" s="11"/>
      <c r="S1967" s="11"/>
      <c r="T1967" s="11"/>
      <c r="U1967" s="11"/>
      <c r="V1967" s="7"/>
      <c r="W1967" s="8"/>
      <c r="X1967" s="4"/>
      <c r="Y1967" s="7"/>
      <c r="Z1967" s="3"/>
    </row>
    <row r="1968" spans="1:26" x14ac:dyDescent="0.25">
      <c r="A1968" s="2">
        <v>1968</v>
      </c>
      <c r="B1968">
        <v>4664.6600000000008</v>
      </c>
      <c r="C1968">
        <v>5</v>
      </c>
      <c r="D1968" s="8">
        <f t="shared" si="60"/>
        <v>932.93200000000013</v>
      </c>
      <c r="E1968" s="4">
        <v>6</v>
      </c>
      <c r="F1968" s="7">
        <v>3</v>
      </c>
      <c r="G1968" s="3">
        <f t="shared" si="61"/>
        <v>16792.776000000002</v>
      </c>
      <c r="I1968" s="3"/>
      <c r="J1968" s="7"/>
      <c r="K1968" s="11"/>
      <c r="L1968" s="11"/>
      <c r="M1968" s="11"/>
      <c r="N1968" s="7"/>
      <c r="O1968" s="14"/>
      <c r="P1968" s="11"/>
      <c r="Q1968" s="11"/>
      <c r="R1968" s="11"/>
      <c r="S1968" s="11"/>
      <c r="T1968" s="11"/>
      <c r="U1968" s="11"/>
      <c r="V1968" s="7"/>
      <c r="W1968" s="8"/>
      <c r="X1968" s="4"/>
      <c r="Y1968" s="7"/>
      <c r="Z1968" s="3"/>
    </row>
    <row r="1969" spans="1:26" x14ac:dyDescent="0.25">
      <c r="A1969" s="2">
        <v>1969</v>
      </c>
      <c r="B1969">
        <v>6142.67</v>
      </c>
      <c r="C1969">
        <v>6</v>
      </c>
      <c r="D1969" s="8">
        <f t="shared" si="60"/>
        <v>1023.7783333333333</v>
      </c>
      <c r="E1969" s="4">
        <v>6</v>
      </c>
      <c r="F1969" s="7">
        <v>3</v>
      </c>
      <c r="G1969" s="3">
        <f t="shared" si="61"/>
        <v>18428.010000000002</v>
      </c>
      <c r="I1969" s="3"/>
      <c r="J1969" s="7"/>
      <c r="K1969" s="11"/>
      <c r="L1969" s="11"/>
      <c r="M1969" s="11"/>
      <c r="N1969" s="7"/>
      <c r="O1969" s="14"/>
      <c r="P1969" s="7"/>
      <c r="Q1969" s="11"/>
      <c r="R1969" s="11"/>
      <c r="S1969" s="11"/>
      <c r="T1969" s="11"/>
      <c r="U1969" s="11"/>
      <c r="V1969" s="7"/>
      <c r="W1969" s="8"/>
      <c r="X1969" s="4"/>
      <c r="Y1969" s="7"/>
      <c r="Z1969" s="3"/>
    </row>
    <row r="1970" spans="1:26" x14ac:dyDescent="0.25">
      <c r="A1970" s="2">
        <v>1970</v>
      </c>
      <c r="B1970">
        <v>8590.23</v>
      </c>
      <c r="C1970">
        <v>8</v>
      </c>
      <c r="D1970" s="8">
        <f t="shared" si="60"/>
        <v>1073.7787499999999</v>
      </c>
      <c r="E1970" s="4">
        <v>6</v>
      </c>
      <c r="F1970" s="7">
        <v>17</v>
      </c>
      <c r="G1970" s="3">
        <f t="shared" si="61"/>
        <v>109525.4325</v>
      </c>
      <c r="I1970" s="3"/>
      <c r="J1970" s="7"/>
      <c r="K1970" s="11"/>
      <c r="L1970" s="7"/>
      <c r="M1970" s="11"/>
      <c r="N1970" s="7"/>
      <c r="O1970" s="14"/>
      <c r="P1970" s="11"/>
      <c r="Q1970" s="11"/>
      <c r="R1970" s="11"/>
      <c r="S1970" s="11"/>
      <c r="T1970" s="11"/>
      <c r="U1970" s="11"/>
      <c r="V1970" s="7"/>
      <c r="W1970" s="8"/>
      <c r="X1970" s="4"/>
      <c r="Y1970" s="7"/>
      <c r="Z1970" s="3"/>
    </row>
    <row r="1971" spans="1:26" x14ac:dyDescent="0.25">
      <c r="A1971" s="2">
        <v>1971</v>
      </c>
      <c r="B1971">
        <v>8998.8799999999992</v>
      </c>
      <c r="C1971">
        <v>7</v>
      </c>
      <c r="D1971" s="8">
        <f t="shared" si="60"/>
        <v>1285.5542857142857</v>
      </c>
      <c r="E1971" s="4">
        <v>6</v>
      </c>
      <c r="F1971" s="7">
        <v>1</v>
      </c>
      <c r="G1971" s="3">
        <f t="shared" si="61"/>
        <v>7713.3257142857146</v>
      </c>
      <c r="I1971" s="3"/>
      <c r="J1971" s="7"/>
      <c r="K1971" s="11"/>
      <c r="L1971" s="11"/>
      <c r="M1971" s="11"/>
      <c r="N1971" s="7"/>
      <c r="O1971" s="14"/>
      <c r="P1971" s="11"/>
      <c r="Q1971" s="11"/>
      <c r="R1971" s="11"/>
      <c r="S1971" s="11"/>
      <c r="T1971" s="11"/>
      <c r="U1971" s="11"/>
      <c r="V1971" s="7"/>
      <c r="W1971" s="8"/>
      <c r="X1971" s="4"/>
      <c r="Y1971" s="7"/>
      <c r="Z1971" s="3"/>
    </row>
    <row r="1972" spans="1:26" x14ac:dyDescent="0.25">
      <c r="A1972" s="2">
        <v>1972</v>
      </c>
      <c r="B1972">
        <v>4795.1399999999994</v>
      </c>
      <c r="C1972">
        <v>4</v>
      </c>
      <c r="D1972" s="8">
        <f t="shared" si="60"/>
        <v>1198.7849999999999</v>
      </c>
      <c r="E1972" s="4">
        <v>6</v>
      </c>
      <c r="F1972" s="7">
        <v>19</v>
      </c>
      <c r="G1972" s="3">
        <f t="shared" si="61"/>
        <v>136661.49</v>
      </c>
      <c r="I1972" s="3"/>
      <c r="J1972" s="7"/>
      <c r="K1972" s="11"/>
      <c r="L1972" s="11"/>
      <c r="M1972" s="11"/>
      <c r="N1972" s="7"/>
      <c r="O1972" s="14"/>
      <c r="P1972" s="11"/>
      <c r="Q1972" s="11"/>
      <c r="R1972" s="11"/>
      <c r="S1972" s="11"/>
      <c r="T1972" s="11"/>
      <c r="U1972" s="11"/>
      <c r="V1972" s="7"/>
      <c r="W1972" s="8"/>
      <c r="X1972" s="4"/>
      <c r="Y1972" s="7"/>
      <c r="Z1972" s="3"/>
    </row>
    <row r="1973" spans="1:26" x14ac:dyDescent="0.25">
      <c r="A1973" s="2">
        <v>1973</v>
      </c>
      <c r="B1973">
        <v>4932.1000000000004</v>
      </c>
      <c r="C1973">
        <v>4</v>
      </c>
      <c r="D1973" s="8">
        <f t="shared" si="60"/>
        <v>1233.0250000000001</v>
      </c>
      <c r="E1973" s="4">
        <v>6</v>
      </c>
      <c r="F1973" s="7">
        <v>7</v>
      </c>
      <c r="G1973" s="3">
        <f t="shared" si="61"/>
        <v>51787.05</v>
      </c>
      <c r="I1973" s="3"/>
      <c r="J1973" s="7"/>
      <c r="K1973" s="11"/>
      <c r="L1973" s="11"/>
      <c r="M1973" s="11"/>
      <c r="N1973" s="7"/>
      <c r="O1973" s="14"/>
      <c r="P1973" s="11"/>
      <c r="Q1973" s="11"/>
      <c r="R1973" s="11"/>
      <c r="S1973" s="11"/>
      <c r="T1973" s="11"/>
      <c r="U1973" s="11"/>
      <c r="V1973" s="7"/>
      <c r="W1973" s="8"/>
      <c r="X1973" s="4"/>
      <c r="Y1973" s="7"/>
      <c r="Z1973" s="3"/>
    </row>
    <row r="1974" spans="1:26" x14ac:dyDescent="0.25">
      <c r="A1974" s="2">
        <v>1974</v>
      </c>
      <c r="B1974">
        <v>3780.4500000000007</v>
      </c>
      <c r="C1974">
        <v>5</v>
      </c>
      <c r="D1974" s="8">
        <f t="shared" si="60"/>
        <v>756.09000000000015</v>
      </c>
      <c r="E1974" s="4">
        <v>6</v>
      </c>
      <c r="F1974" s="7">
        <v>4</v>
      </c>
      <c r="G1974" s="3">
        <f t="shared" si="61"/>
        <v>18146.160000000003</v>
      </c>
      <c r="I1974" s="3"/>
      <c r="J1974" s="7"/>
      <c r="K1974" s="11"/>
      <c r="L1974" s="11"/>
      <c r="M1974" s="11"/>
      <c r="N1974" s="7"/>
      <c r="O1974" s="14"/>
      <c r="P1974" s="7"/>
      <c r="Q1974" s="11"/>
      <c r="R1974" s="11"/>
      <c r="S1974" s="11"/>
      <c r="T1974" s="11"/>
      <c r="U1974" s="11"/>
      <c r="V1974" s="7"/>
      <c r="W1974" s="8"/>
      <c r="X1974" s="4"/>
      <c r="Y1974" s="7"/>
      <c r="Z1974" s="3"/>
    </row>
    <row r="1975" spans="1:26" x14ac:dyDescent="0.25">
      <c r="A1975" s="2">
        <v>1975</v>
      </c>
      <c r="B1975">
        <v>661.42</v>
      </c>
      <c r="C1975">
        <v>2</v>
      </c>
      <c r="D1975" s="8">
        <f t="shared" si="60"/>
        <v>330.71</v>
      </c>
      <c r="E1975" s="4">
        <v>6</v>
      </c>
      <c r="F1975" s="7">
        <v>2</v>
      </c>
      <c r="G1975" s="3">
        <f t="shared" si="61"/>
        <v>3968.5199999999995</v>
      </c>
      <c r="I1975" s="3"/>
      <c r="J1975" s="7"/>
      <c r="K1975" s="11"/>
      <c r="L1975" s="11"/>
      <c r="M1975" s="11"/>
      <c r="N1975" s="7"/>
      <c r="O1975" s="14"/>
      <c r="P1975" s="7"/>
      <c r="Q1975" s="11"/>
      <c r="R1975" s="11"/>
      <c r="S1975" s="11"/>
      <c r="T1975" s="11"/>
      <c r="U1975" s="11"/>
      <c r="V1975" s="7"/>
      <c r="W1975" s="8"/>
      <c r="X1975" s="4"/>
      <c r="Y1975" s="7"/>
      <c r="Z1975" s="3"/>
    </row>
    <row r="1976" spans="1:26" x14ac:dyDescent="0.25">
      <c r="A1976" s="2">
        <v>1976</v>
      </c>
      <c r="B1976">
        <v>6246.0700000000006</v>
      </c>
      <c r="C1976">
        <v>6</v>
      </c>
      <c r="D1976" s="8">
        <f t="shared" si="60"/>
        <v>1041.0116666666668</v>
      </c>
      <c r="E1976" s="4">
        <v>6</v>
      </c>
      <c r="F1976" s="7">
        <v>5</v>
      </c>
      <c r="G1976" s="3">
        <f t="shared" si="61"/>
        <v>31230.350000000002</v>
      </c>
      <c r="I1976" s="3"/>
      <c r="J1976" s="7"/>
      <c r="K1976" s="11"/>
      <c r="L1976" s="11"/>
      <c r="M1976" s="11"/>
      <c r="N1976" s="7"/>
      <c r="O1976" s="14"/>
      <c r="P1976" s="11"/>
      <c r="Q1976" s="11"/>
      <c r="R1976" s="11"/>
      <c r="S1976" s="11"/>
      <c r="T1976" s="11"/>
      <c r="U1976" s="11"/>
      <c r="V1976" s="7"/>
      <c r="W1976" s="8"/>
      <c r="X1976" s="4"/>
      <c r="Y1976" s="7"/>
      <c r="Z1976" s="3"/>
    </row>
    <row r="1977" spans="1:26" x14ac:dyDescent="0.25">
      <c r="A1977" s="2">
        <v>1977</v>
      </c>
      <c r="B1977">
        <v>3681.98</v>
      </c>
      <c r="C1977">
        <v>4</v>
      </c>
      <c r="D1977" s="8">
        <f t="shared" si="60"/>
        <v>920.495</v>
      </c>
      <c r="E1977" s="4">
        <v>6</v>
      </c>
      <c r="F1977" s="7">
        <v>15</v>
      </c>
      <c r="G1977" s="3">
        <f t="shared" si="61"/>
        <v>82844.55</v>
      </c>
      <c r="I1977" s="3"/>
      <c r="J1977" s="7"/>
      <c r="K1977" s="11"/>
      <c r="L1977" s="11"/>
      <c r="M1977" s="11"/>
      <c r="N1977" s="7"/>
      <c r="O1977" s="14"/>
      <c r="P1977" s="11"/>
      <c r="Q1977" s="11"/>
      <c r="R1977" s="11"/>
      <c r="S1977" s="11"/>
      <c r="T1977" s="11"/>
      <c r="U1977" s="11"/>
      <c r="V1977" s="7"/>
      <c r="W1977" s="8"/>
      <c r="X1977" s="4"/>
      <c r="Y1977" s="7"/>
      <c r="Z1977" s="3"/>
    </row>
    <row r="1978" spans="1:26" x14ac:dyDescent="0.25">
      <c r="A1978" s="2">
        <v>1978</v>
      </c>
      <c r="B1978">
        <v>2048.2599999999998</v>
      </c>
      <c r="C1978">
        <v>3</v>
      </c>
      <c r="D1978" s="8">
        <f t="shared" si="60"/>
        <v>682.75333333333322</v>
      </c>
      <c r="E1978" s="4">
        <v>6</v>
      </c>
      <c r="F1978" s="7">
        <v>4</v>
      </c>
      <c r="G1978" s="3">
        <f t="shared" si="61"/>
        <v>16386.079999999998</v>
      </c>
      <c r="I1978" s="3"/>
      <c r="J1978" s="7"/>
      <c r="K1978" s="11"/>
      <c r="L1978" s="11"/>
      <c r="M1978" s="11"/>
      <c r="N1978" s="7"/>
      <c r="O1978" s="14"/>
      <c r="P1978" s="11"/>
      <c r="Q1978" s="11"/>
      <c r="R1978" s="11"/>
      <c r="S1978" s="11"/>
      <c r="T1978" s="11"/>
      <c r="U1978" s="11"/>
      <c r="V1978" s="7"/>
      <c r="W1978" s="8"/>
      <c r="X1978" s="4"/>
      <c r="Y1978" s="7"/>
      <c r="Z1978" s="3"/>
    </row>
    <row r="1979" spans="1:26" x14ac:dyDescent="0.25">
      <c r="A1979" s="2">
        <v>1979</v>
      </c>
      <c r="B1979">
        <v>8062.73</v>
      </c>
      <c r="C1979">
        <v>5</v>
      </c>
      <c r="D1979" s="8">
        <f t="shared" si="60"/>
        <v>1612.5459999999998</v>
      </c>
      <c r="E1979" s="4">
        <v>6</v>
      </c>
      <c r="F1979" s="7">
        <v>11</v>
      </c>
      <c r="G1979" s="3">
        <f t="shared" si="61"/>
        <v>106428.03599999998</v>
      </c>
      <c r="I1979" s="3"/>
      <c r="J1979" s="7"/>
      <c r="K1979" s="11"/>
      <c r="L1979" s="11"/>
      <c r="M1979" s="11"/>
      <c r="N1979" s="7"/>
      <c r="O1979" s="14"/>
      <c r="P1979" s="11"/>
      <c r="Q1979" s="11"/>
      <c r="R1979" s="11"/>
      <c r="S1979" s="11"/>
      <c r="T1979" s="11"/>
      <c r="U1979" s="11"/>
      <c r="V1979" s="7"/>
      <c r="W1979" s="8"/>
      <c r="X1979" s="4"/>
      <c r="Y1979" s="7"/>
      <c r="Z1979" s="3"/>
    </row>
    <row r="1980" spans="1:26" x14ac:dyDescent="0.25">
      <c r="A1980" s="2">
        <v>1980</v>
      </c>
      <c r="B1980">
        <v>9465.3799999999992</v>
      </c>
      <c r="C1980">
        <v>8</v>
      </c>
      <c r="D1980" s="8">
        <f t="shared" si="60"/>
        <v>1183.1724999999999</v>
      </c>
      <c r="E1980" s="4">
        <v>6</v>
      </c>
      <c r="F1980" s="7">
        <v>5</v>
      </c>
      <c r="G1980" s="3">
        <f t="shared" si="61"/>
        <v>35495.175000000003</v>
      </c>
      <c r="I1980" s="3"/>
      <c r="J1980" s="7"/>
      <c r="K1980" s="11"/>
      <c r="L1980" s="11"/>
      <c r="M1980" s="11"/>
      <c r="N1980" s="7"/>
      <c r="O1980" s="14"/>
      <c r="P1980" s="7"/>
      <c r="Q1980" s="11"/>
      <c r="R1980" s="11"/>
      <c r="S1980" s="11"/>
      <c r="T1980" s="11"/>
      <c r="U1980" s="11"/>
      <c r="V1980" s="7"/>
      <c r="W1980" s="8"/>
      <c r="X1980" s="4"/>
      <c r="Y1980" s="7"/>
      <c r="Z1980" s="3"/>
    </row>
    <row r="1981" spans="1:26" x14ac:dyDescent="0.25">
      <c r="A1981" s="2">
        <v>1981</v>
      </c>
      <c r="B1981">
        <v>4850.6900000000005</v>
      </c>
      <c r="C1981">
        <v>3</v>
      </c>
      <c r="D1981" s="8">
        <f t="shared" si="60"/>
        <v>1616.8966666666668</v>
      </c>
      <c r="E1981" s="4">
        <v>6</v>
      </c>
      <c r="F1981" s="7">
        <v>16</v>
      </c>
      <c r="G1981" s="3">
        <f t="shared" si="61"/>
        <v>155222.08000000002</v>
      </c>
      <c r="I1981" s="3"/>
      <c r="J1981" s="7"/>
      <c r="K1981" s="11"/>
      <c r="L1981" s="11"/>
      <c r="M1981" s="11"/>
      <c r="N1981" s="7"/>
      <c r="O1981" s="14"/>
      <c r="P1981" s="11"/>
      <c r="Q1981" s="11"/>
      <c r="R1981" s="11"/>
      <c r="S1981" s="11"/>
      <c r="T1981" s="11"/>
      <c r="U1981" s="11"/>
      <c r="V1981" s="7"/>
      <c r="W1981" s="8"/>
      <c r="X1981" s="4"/>
      <c r="Y1981" s="7"/>
      <c r="Z1981" s="3"/>
    </row>
    <row r="1982" spans="1:26" x14ac:dyDescent="0.25">
      <c r="A1982" s="2">
        <v>1982</v>
      </c>
      <c r="B1982">
        <v>10897.339999999998</v>
      </c>
      <c r="C1982">
        <v>8</v>
      </c>
      <c r="D1982" s="8">
        <f t="shared" si="60"/>
        <v>1362.1674999999998</v>
      </c>
      <c r="E1982" s="4">
        <v>6</v>
      </c>
      <c r="F1982" s="7">
        <v>11</v>
      </c>
      <c r="G1982" s="3">
        <f t="shared" si="61"/>
        <v>89903.054999999993</v>
      </c>
      <c r="I1982" s="3"/>
      <c r="J1982" s="7"/>
      <c r="K1982" s="11"/>
      <c r="L1982" s="11"/>
      <c r="M1982" s="11"/>
      <c r="N1982" s="7"/>
      <c r="O1982" s="14"/>
      <c r="P1982" s="11"/>
      <c r="Q1982" s="11"/>
      <c r="R1982" s="11"/>
      <c r="S1982" s="11"/>
      <c r="T1982" s="11"/>
      <c r="U1982" s="11"/>
      <c r="V1982" s="7"/>
      <c r="W1982" s="8"/>
      <c r="X1982" s="4"/>
      <c r="Y1982" s="7"/>
      <c r="Z1982" s="3"/>
    </row>
    <row r="1983" spans="1:26" x14ac:dyDescent="0.25">
      <c r="A1983" s="2">
        <v>1983</v>
      </c>
      <c r="B1983">
        <v>5795.41</v>
      </c>
      <c r="C1983">
        <v>4</v>
      </c>
      <c r="D1983" s="8">
        <f t="shared" si="60"/>
        <v>1448.8525</v>
      </c>
      <c r="E1983" s="4">
        <v>6</v>
      </c>
      <c r="F1983" s="7">
        <v>7</v>
      </c>
      <c r="G1983" s="3">
        <f t="shared" si="61"/>
        <v>60851.805</v>
      </c>
      <c r="I1983" s="3"/>
      <c r="J1983" s="7"/>
      <c r="K1983" s="11"/>
      <c r="L1983" s="11"/>
      <c r="M1983" s="11"/>
      <c r="N1983" s="7"/>
      <c r="O1983" s="14"/>
      <c r="P1983" s="11"/>
      <c r="Q1983" s="11"/>
      <c r="R1983" s="11"/>
      <c r="S1983" s="11"/>
      <c r="T1983" s="11"/>
      <c r="U1983" s="11"/>
      <c r="V1983" s="7"/>
      <c r="W1983" s="8"/>
      <c r="X1983" s="4"/>
      <c r="Y1983" s="7"/>
      <c r="Z1983" s="3"/>
    </row>
    <row r="1984" spans="1:26" x14ac:dyDescent="0.25">
      <c r="A1984" s="2">
        <v>1984</v>
      </c>
      <c r="B1984">
        <v>10526.430000000002</v>
      </c>
      <c r="C1984">
        <v>7</v>
      </c>
      <c r="D1984" s="8">
        <f t="shared" si="60"/>
        <v>1503.7757142857147</v>
      </c>
      <c r="E1984" s="4">
        <v>6</v>
      </c>
      <c r="F1984" s="7">
        <v>12</v>
      </c>
      <c r="G1984" s="3">
        <f t="shared" si="61"/>
        <v>108271.85142857146</v>
      </c>
      <c r="I1984" s="3"/>
      <c r="J1984" s="7"/>
      <c r="K1984" s="11"/>
      <c r="L1984" s="11"/>
      <c r="M1984" s="11"/>
      <c r="N1984" s="7"/>
      <c r="O1984" s="14"/>
      <c r="P1984" s="11"/>
      <c r="Q1984" s="11"/>
      <c r="R1984" s="11"/>
      <c r="S1984" s="11"/>
      <c r="T1984" s="11"/>
      <c r="U1984" s="11"/>
      <c r="V1984" s="7"/>
      <c r="W1984" s="8"/>
      <c r="X1984" s="4"/>
      <c r="Y1984" s="7"/>
      <c r="Z1984" s="3"/>
    </row>
    <row r="1985" spans="1:26" x14ac:dyDescent="0.25">
      <c r="A1985" s="2">
        <v>1985</v>
      </c>
      <c r="B1985">
        <v>7022.7599999999993</v>
      </c>
      <c r="C1985">
        <v>7</v>
      </c>
      <c r="D1985" s="8">
        <f t="shared" si="60"/>
        <v>1003.2514285714285</v>
      </c>
      <c r="E1985" s="4">
        <v>6</v>
      </c>
      <c r="F1985" s="7">
        <v>16</v>
      </c>
      <c r="G1985" s="3">
        <f t="shared" si="61"/>
        <v>96312.137142857129</v>
      </c>
      <c r="I1985" s="3"/>
      <c r="J1985" s="7"/>
      <c r="K1985" s="11"/>
      <c r="L1985" s="11"/>
      <c r="M1985" s="11"/>
      <c r="N1985" s="7"/>
      <c r="O1985" s="14"/>
      <c r="P1985" s="11"/>
      <c r="Q1985" s="11"/>
      <c r="R1985" s="11"/>
      <c r="S1985" s="11"/>
      <c r="T1985" s="11"/>
      <c r="U1985" s="11"/>
      <c r="V1985" s="7"/>
      <c r="W1985" s="8"/>
      <c r="X1985" s="4"/>
      <c r="Y1985" s="7"/>
      <c r="Z1985" s="3"/>
    </row>
    <row r="1986" spans="1:26" x14ac:dyDescent="0.25">
      <c r="A1986" s="2">
        <v>1986</v>
      </c>
      <c r="B1986">
        <v>4472.25</v>
      </c>
      <c r="C1986">
        <v>6</v>
      </c>
      <c r="D1986" s="8">
        <f t="shared" si="60"/>
        <v>745.375</v>
      </c>
      <c r="E1986" s="4">
        <v>6</v>
      </c>
      <c r="F1986" s="7">
        <v>18</v>
      </c>
      <c r="G1986" s="3">
        <f t="shared" si="61"/>
        <v>80500.5</v>
      </c>
      <c r="I1986" s="3"/>
      <c r="J1986" s="7"/>
      <c r="K1986" s="11"/>
      <c r="L1986" s="11"/>
      <c r="M1986" s="11"/>
      <c r="N1986" s="7"/>
      <c r="O1986" s="14"/>
      <c r="P1986" s="11"/>
      <c r="Q1986" s="11"/>
      <c r="R1986" s="11"/>
      <c r="S1986" s="11"/>
      <c r="T1986" s="11"/>
      <c r="U1986" s="11"/>
      <c r="V1986" s="7"/>
      <c r="W1986" s="8"/>
      <c r="X1986" s="4"/>
      <c r="Y1986" s="7"/>
      <c r="Z1986" s="3"/>
    </row>
    <row r="1987" spans="1:26" x14ac:dyDescent="0.25">
      <c r="A1987" s="2">
        <v>1987</v>
      </c>
      <c r="B1987">
        <v>3721.38</v>
      </c>
      <c r="C1987">
        <v>4</v>
      </c>
      <c r="D1987" s="8">
        <f t="shared" si="60"/>
        <v>930.34500000000003</v>
      </c>
      <c r="E1987" s="4">
        <v>6</v>
      </c>
      <c r="F1987" s="7">
        <v>1</v>
      </c>
      <c r="G1987" s="3">
        <f t="shared" si="61"/>
        <v>5582.07</v>
      </c>
      <c r="I1987" s="3"/>
      <c r="J1987" s="7"/>
      <c r="K1987" s="11"/>
      <c r="L1987" s="11"/>
      <c r="M1987" s="11"/>
      <c r="N1987" s="7"/>
      <c r="O1987" s="14"/>
      <c r="P1987" s="11"/>
      <c r="Q1987" s="11"/>
      <c r="R1987" s="11"/>
      <c r="S1987" s="11"/>
      <c r="T1987" s="11"/>
      <c r="U1987" s="11"/>
      <c r="V1987" s="7"/>
      <c r="W1987" s="8"/>
      <c r="X1987" s="4"/>
      <c r="Y1987" s="7"/>
      <c r="Z1987" s="3"/>
    </row>
    <row r="1988" spans="1:26" x14ac:dyDescent="0.25">
      <c r="A1988" s="2">
        <v>1988</v>
      </c>
      <c r="B1988">
        <v>10687.63</v>
      </c>
      <c r="C1988">
        <v>8</v>
      </c>
      <c r="D1988" s="8">
        <f t="shared" si="60"/>
        <v>1335.9537499999999</v>
      </c>
      <c r="E1988" s="4">
        <v>6</v>
      </c>
      <c r="F1988" s="7">
        <v>16</v>
      </c>
      <c r="G1988" s="3">
        <f t="shared" si="61"/>
        <v>128251.56</v>
      </c>
      <c r="I1988" s="3"/>
      <c r="J1988" s="7"/>
      <c r="K1988" s="11"/>
      <c r="L1988" s="11"/>
      <c r="M1988" s="11"/>
      <c r="N1988" s="7"/>
      <c r="O1988" s="14"/>
      <c r="P1988" s="11"/>
      <c r="Q1988" s="11"/>
      <c r="R1988" s="11"/>
      <c r="S1988" s="11"/>
      <c r="T1988" s="11"/>
      <c r="U1988" s="11"/>
      <c r="V1988" s="7"/>
      <c r="W1988" s="8"/>
      <c r="X1988" s="4"/>
      <c r="Y1988" s="7"/>
      <c r="Z1988" s="3"/>
    </row>
    <row r="1989" spans="1:26" x14ac:dyDescent="0.25">
      <c r="A1989" s="2">
        <v>1989</v>
      </c>
      <c r="B1989">
        <v>5139.46</v>
      </c>
      <c r="C1989">
        <v>4</v>
      </c>
      <c r="D1989" s="8">
        <f t="shared" ref="D1989:D2052" si="62">B1989/C1989</f>
        <v>1284.865</v>
      </c>
      <c r="E1989" s="4">
        <v>6</v>
      </c>
      <c r="F1989" s="7">
        <v>16</v>
      </c>
      <c r="G1989" s="3">
        <f t="shared" ref="G1989:G2052" si="63">(D1989*E1989)*F1989</f>
        <v>123347.04000000001</v>
      </c>
      <c r="I1989" s="3"/>
      <c r="J1989" s="7"/>
      <c r="K1989" s="11"/>
      <c r="L1989" s="11"/>
      <c r="M1989" s="11"/>
      <c r="N1989" s="7"/>
      <c r="O1989" s="14"/>
      <c r="P1989" s="7"/>
      <c r="Q1989" s="11"/>
      <c r="R1989" s="11"/>
      <c r="S1989" s="11"/>
      <c r="T1989" s="11"/>
      <c r="U1989" s="11"/>
      <c r="V1989" s="7"/>
      <c r="W1989" s="8"/>
      <c r="X1989" s="4"/>
      <c r="Y1989" s="7"/>
      <c r="Z1989" s="3"/>
    </row>
    <row r="1990" spans="1:26" x14ac:dyDescent="0.25">
      <c r="A1990" s="2">
        <v>1990</v>
      </c>
      <c r="B1990">
        <v>6447.2100000000009</v>
      </c>
      <c r="C1990">
        <v>8</v>
      </c>
      <c r="D1990" s="8">
        <f t="shared" si="62"/>
        <v>805.90125000000012</v>
      </c>
      <c r="E1990" s="4">
        <v>6</v>
      </c>
      <c r="F1990" s="7">
        <v>8</v>
      </c>
      <c r="G1990" s="3">
        <f t="shared" si="63"/>
        <v>38683.260000000009</v>
      </c>
      <c r="I1990" s="3"/>
      <c r="J1990" s="7"/>
      <c r="K1990" s="11"/>
      <c r="L1990" s="11"/>
      <c r="M1990" s="11"/>
      <c r="N1990" s="7"/>
      <c r="O1990" s="14"/>
      <c r="P1990" s="11"/>
      <c r="Q1990" s="11"/>
      <c r="R1990" s="11"/>
      <c r="S1990" s="11"/>
      <c r="T1990" s="11"/>
      <c r="U1990" s="11"/>
      <c r="V1990" s="7"/>
      <c r="W1990" s="8"/>
      <c r="X1990" s="4"/>
      <c r="Y1990" s="7"/>
      <c r="Z1990" s="3"/>
    </row>
    <row r="1991" spans="1:26" x14ac:dyDescent="0.25">
      <c r="A1991" s="2">
        <v>1991</v>
      </c>
      <c r="B1991">
        <v>12813.27</v>
      </c>
      <c r="C1991">
        <v>10</v>
      </c>
      <c r="D1991" s="8">
        <f t="shared" si="62"/>
        <v>1281.327</v>
      </c>
      <c r="E1991" s="4">
        <v>6</v>
      </c>
      <c r="F1991" s="7">
        <v>8</v>
      </c>
      <c r="G1991" s="3">
        <f t="shared" si="63"/>
        <v>61503.695999999996</v>
      </c>
      <c r="I1991" s="3"/>
      <c r="J1991" s="7"/>
      <c r="K1991" s="11"/>
      <c r="L1991" s="11"/>
      <c r="M1991" s="11"/>
      <c r="N1991" s="7"/>
      <c r="O1991" s="14"/>
      <c r="P1991" s="11"/>
      <c r="Q1991" s="11"/>
      <c r="R1991" s="11"/>
      <c r="S1991" s="11"/>
      <c r="T1991" s="11"/>
      <c r="U1991" s="11"/>
      <c r="V1991" s="7"/>
      <c r="W1991" s="8"/>
      <c r="X1991" s="4"/>
      <c r="Y1991" s="7"/>
      <c r="Z1991" s="3"/>
    </row>
    <row r="1992" spans="1:26" x14ac:dyDescent="0.25">
      <c r="A1992" s="2">
        <v>1992</v>
      </c>
      <c r="B1992">
        <v>14165.05</v>
      </c>
      <c r="C1992">
        <v>10</v>
      </c>
      <c r="D1992" s="8">
        <f t="shared" si="62"/>
        <v>1416.5049999999999</v>
      </c>
      <c r="E1992" s="4">
        <v>6</v>
      </c>
      <c r="F1992" s="7">
        <v>17</v>
      </c>
      <c r="G1992" s="3">
        <f t="shared" si="63"/>
        <v>144483.50999999998</v>
      </c>
      <c r="I1992" s="3"/>
      <c r="J1992" s="7"/>
      <c r="K1992" s="11"/>
      <c r="L1992" s="11"/>
      <c r="M1992" s="11"/>
      <c r="N1992" s="7"/>
      <c r="O1992" s="14"/>
      <c r="P1992" s="11"/>
      <c r="Q1992" s="11"/>
      <c r="R1992" s="11"/>
      <c r="S1992" s="11"/>
      <c r="T1992" s="11"/>
      <c r="U1992" s="11"/>
      <c r="V1992" s="7"/>
      <c r="W1992" s="8"/>
      <c r="X1992" s="4"/>
      <c r="Y1992" s="7"/>
      <c r="Z1992" s="3"/>
    </row>
    <row r="1993" spans="1:26" x14ac:dyDescent="0.25">
      <c r="A1993" s="2">
        <v>1993</v>
      </c>
      <c r="B1993">
        <v>8421.9500000000007</v>
      </c>
      <c r="C1993">
        <v>8</v>
      </c>
      <c r="D1993" s="8">
        <f t="shared" si="62"/>
        <v>1052.7437500000001</v>
      </c>
      <c r="E1993" s="4">
        <v>6</v>
      </c>
      <c r="F1993" s="7" t="s">
        <v>5</v>
      </c>
      <c r="G1993" s="3" t="e">
        <f t="shared" si="63"/>
        <v>#VALUE!</v>
      </c>
      <c r="I1993" s="3"/>
      <c r="J1993" s="7"/>
      <c r="K1993" s="11"/>
      <c r="L1993" s="11"/>
      <c r="M1993" s="11"/>
      <c r="N1993" s="7"/>
      <c r="O1993" s="7"/>
      <c r="P1993" s="11"/>
      <c r="Q1993" s="11"/>
      <c r="R1993" s="11"/>
      <c r="S1993" s="11"/>
      <c r="T1993" s="11"/>
      <c r="U1993" s="11"/>
      <c r="V1993" s="7"/>
      <c r="W1993" s="8"/>
      <c r="X1993" s="4"/>
      <c r="Y1993" s="7"/>
      <c r="Z1993" s="3"/>
    </row>
    <row r="1994" spans="1:26" x14ac:dyDescent="0.25">
      <c r="A1994" s="2">
        <v>1994</v>
      </c>
      <c r="B1994">
        <v>7273.34</v>
      </c>
      <c r="C1994">
        <v>6</v>
      </c>
      <c r="D1994" s="8">
        <f t="shared" si="62"/>
        <v>1212.2233333333334</v>
      </c>
      <c r="E1994" s="4">
        <v>6</v>
      </c>
      <c r="F1994" s="7">
        <v>8</v>
      </c>
      <c r="G1994" s="3">
        <f t="shared" si="63"/>
        <v>58186.720000000001</v>
      </c>
      <c r="I1994" s="3"/>
      <c r="J1994" s="7"/>
      <c r="K1994" s="11"/>
      <c r="L1994" s="11"/>
      <c r="M1994" s="11"/>
      <c r="N1994" s="7"/>
      <c r="O1994" s="14"/>
      <c r="P1994" s="11"/>
      <c r="Q1994" s="11"/>
      <c r="R1994" s="11"/>
      <c r="S1994" s="11"/>
      <c r="T1994" s="11"/>
      <c r="U1994" s="11"/>
      <c r="V1994" s="7"/>
      <c r="W1994" s="8"/>
      <c r="X1994" s="4"/>
      <c r="Y1994" s="7"/>
      <c r="Z1994" s="3"/>
    </row>
    <row r="1995" spans="1:26" x14ac:dyDescent="0.25">
      <c r="A1995" s="2">
        <v>1995</v>
      </c>
      <c r="B1995">
        <v>5245.66</v>
      </c>
      <c r="C1995">
        <v>6</v>
      </c>
      <c r="D1995" s="8">
        <f t="shared" si="62"/>
        <v>874.27666666666664</v>
      </c>
      <c r="E1995" s="4">
        <v>6</v>
      </c>
      <c r="F1995" s="7">
        <v>3</v>
      </c>
      <c r="G1995" s="3">
        <f t="shared" si="63"/>
        <v>15736.98</v>
      </c>
      <c r="I1995" s="3"/>
      <c r="J1995" s="7"/>
      <c r="K1995" s="11"/>
      <c r="L1995" s="11"/>
      <c r="M1995" s="11"/>
      <c r="N1995" s="7"/>
      <c r="O1995" s="14"/>
      <c r="P1995" s="11"/>
      <c r="Q1995" s="11"/>
      <c r="R1995" s="11"/>
      <c r="S1995" s="11"/>
      <c r="T1995" s="11"/>
      <c r="U1995" s="11"/>
      <c r="V1995" s="7"/>
      <c r="W1995" s="8"/>
      <c r="X1995" s="4"/>
      <c r="Y1995" s="7"/>
      <c r="Z1995" s="3"/>
    </row>
    <row r="1996" spans="1:26" x14ac:dyDescent="0.25">
      <c r="A1996" s="2">
        <v>1996</v>
      </c>
      <c r="B1996">
        <v>6300.4500000000007</v>
      </c>
      <c r="C1996">
        <v>7</v>
      </c>
      <c r="D1996" s="8">
        <f t="shared" si="62"/>
        <v>900.0642857142858</v>
      </c>
      <c r="E1996" s="4">
        <v>6</v>
      </c>
      <c r="F1996" s="7">
        <v>3</v>
      </c>
      <c r="G1996" s="3">
        <f t="shared" si="63"/>
        <v>16201.157142857144</v>
      </c>
      <c r="I1996" s="3"/>
      <c r="J1996" s="7"/>
      <c r="K1996" s="11"/>
      <c r="L1996" s="11"/>
      <c r="M1996" s="11"/>
      <c r="N1996" s="7"/>
      <c r="O1996" s="14"/>
      <c r="P1996" s="11"/>
      <c r="Q1996" s="11"/>
      <c r="R1996" s="11"/>
      <c r="S1996" s="11"/>
      <c r="T1996" s="11"/>
      <c r="U1996" s="11"/>
      <c r="V1996" s="7"/>
      <c r="W1996" s="8"/>
      <c r="X1996" s="4"/>
      <c r="Y1996" s="7"/>
      <c r="Z1996" s="3"/>
    </row>
    <row r="1997" spans="1:26" x14ac:dyDescent="0.25">
      <c r="A1997" s="2">
        <v>1997</v>
      </c>
      <c r="B1997">
        <v>4713.7199999999993</v>
      </c>
      <c r="C1997">
        <v>5</v>
      </c>
      <c r="D1997" s="8">
        <f t="shared" si="62"/>
        <v>942.74399999999991</v>
      </c>
      <c r="E1997" s="4">
        <v>6</v>
      </c>
      <c r="F1997" s="7">
        <v>11</v>
      </c>
      <c r="G1997" s="3">
        <f t="shared" si="63"/>
        <v>62221.103999999999</v>
      </c>
      <c r="I1997" s="3"/>
      <c r="J1997" s="7"/>
      <c r="K1997" s="11"/>
      <c r="L1997" s="11"/>
      <c r="M1997" s="11"/>
      <c r="N1997" s="7"/>
      <c r="O1997" s="14"/>
      <c r="P1997" s="7"/>
      <c r="Q1997" s="11"/>
      <c r="R1997" s="11"/>
      <c r="S1997" s="11"/>
      <c r="T1997" s="11"/>
      <c r="U1997" s="11"/>
      <c r="V1997" s="7"/>
      <c r="W1997" s="8"/>
      <c r="X1997" s="4"/>
      <c r="Y1997" s="7"/>
      <c r="Z1997" s="3"/>
    </row>
    <row r="1998" spans="1:26" x14ac:dyDescent="0.25">
      <c r="A1998" s="2">
        <v>1998</v>
      </c>
      <c r="B1998">
        <v>5359.34</v>
      </c>
      <c r="C1998">
        <v>4</v>
      </c>
      <c r="D1998" s="8">
        <f t="shared" si="62"/>
        <v>1339.835</v>
      </c>
      <c r="E1998" s="4">
        <v>6</v>
      </c>
      <c r="F1998" s="7">
        <v>11</v>
      </c>
      <c r="G1998" s="3">
        <f t="shared" si="63"/>
        <v>88429.11</v>
      </c>
      <c r="I1998" s="3"/>
      <c r="J1998" s="7"/>
      <c r="K1998" s="11"/>
      <c r="L1998" s="11"/>
      <c r="M1998" s="11"/>
      <c r="N1998" s="7"/>
      <c r="O1998" s="14"/>
      <c r="P1998" s="11"/>
      <c r="Q1998" s="11"/>
      <c r="R1998" s="11"/>
      <c r="S1998" s="11"/>
      <c r="T1998" s="11"/>
      <c r="U1998" s="11"/>
      <c r="V1998" s="7"/>
      <c r="W1998" s="8"/>
      <c r="X1998" s="4"/>
      <c r="Y1998" s="7"/>
      <c r="Z1998" s="3"/>
    </row>
    <row r="1999" spans="1:26" x14ac:dyDescent="0.25">
      <c r="A1999" s="2">
        <v>1999</v>
      </c>
      <c r="B1999">
        <v>8432.98</v>
      </c>
      <c r="C1999">
        <v>7</v>
      </c>
      <c r="D1999" s="8">
        <f t="shared" si="62"/>
        <v>1204.7114285714285</v>
      </c>
      <c r="E1999" s="4">
        <v>6</v>
      </c>
      <c r="F1999" s="7">
        <v>4</v>
      </c>
      <c r="G1999" s="3">
        <f t="shared" si="63"/>
        <v>28913.074285714283</v>
      </c>
      <c r="I1999" s="3"/>
      <c r="J1999" s="7"/>
      <c r="K1999" s="11"/>
      <c r="L1999" s="11"/>
      <c r="M1999" s="11"/>
      <c r="N1999" s="7"/>
      <c r="O1999" s="14"/>
      <c r="P1999" s="11"/>
      <c r="Q1999" s="11"/>
      <c r="R1999" s="11"/>
      <c r="S1999" s="11"/>
      <c r="T1999" s="11"/>
      <c r="U1999" s="11"/>
      <c r="V1999" s="7"/>
      <c r="W1999" s="8"/>
      <c r="X1999" s="4"/>
      <c r="Y1999" s="7"/>
      <c r="Z1999" s="3"/>
    </row>
    <row r="2000" spans="1:26" x14ac:dyDescent="0.25">
      <c r="A2000" s="2">
        <v>2000</v>
      </c>
      <c r="B2000">
        <v>2951.12</v>
      </c>
      <c r="C2000">
        <v>3</v>
      </c>
      <c r="D2000" s="8">
        <f t="shared" si="62"/>
        <v>983.70666666666659</v>
      </c>
      <c r="E2000" s="4">
        <v>6</v>
      </c>
      <c r="F2000" s="7">
        <v>5</v>
      </c>
      <c r="G2000" s="3">
        <f t="shared" si="63"/>
        <v>29511.199999999997</v>
      </c>
      <c r="I2000" s="3"/>
      <c r="J2000" s="7"/>
      <c r="K2000" s="11"/>
      <c r="L2000" s="11"/>
      <c r="M2000" s="11"/>
      <c r="N2000" s="7"/>
      <c r="O2000" s="14"/>
      <c r="P2000" s="11"/>
      <c r="Q2000" s="11"/>
      <c r="R2000" s="11"/>
      <c r="S2000" s="11"/>
      <c r="T2000" s="11"/>
      <c r="U2000" s="11"/>
      <c r="V2000" s="7"/>
      <c r="W2000" s="8"/>
      <c r="X2000" s="4"/>
      <c r="Y2000" s="7"/>
      <c r="Z2000" s="3"/>
    </row>
    <row r="2001" spans="1:26" x14ac:dyDescent="0.25">
      <c r="A2001" s="2">
        <v>2001</v>
      </c>
      <c r="B2001">
        <v>10016.790000000001</v>
      </c>
      <c r="C2001">
        <v>8</v>
      </c>
      <c r="D2001" s="8">
        <f t="shared" si="62"/>
        <v>1252.0987500000001</v>
      </c>
      <c r="E2001" s="4">
        <v>6</v>
      </c>
      <c r="F2001" s="7">
        <v>21</v>
      </c>
      <c r="G2001" s="3">
        <f t="shared" si="63"/>
        <v>157764.4425</v>
      </c>
      <c r="I2001" s="3"/>
      <c r="J2001" s="7"/>
      <c r="K2001" s="11"/>
      <c r="L2001" s="11"/>
      <c r="M2001" s="11"/>
      <c r="N2001" s="7"/>
      <c r="O2001" s="14"/>
      <c r="P2001" s="11"/>
      <c r="Q2001" s="11"/>
      <c r="R2001" s="11"/>
      <c r="S2001" s="11"/>
      <c r="T2001" s="11"/>
      <c r="U2001" s="11"/>
      <c r="V2001" s="7"/>
      <c r="W2001" s="8"/>
      <c r="X2001" s="4"/>
      <c r="Y2001" s="7"/>
      <c r="Z2001" s="3"/>
    </row>
    <row r="2002" spans="1:26" x14ac:dyDescent="0.25">
      <c r="A2002" s="2">
        <v>2002</v>
      </c>
      <c r="B2002">
        <v>2637.04</v>
      </c>
      <c r="C2002">
        <v>3</v>
      </c>
      <c r="D2002" s="8">
        <f t="shared" si="62"/>
        <v>879.01333333333332</v>
      </c>
      <c r="E2002" s="4">
        <v>6</v>
      </c>
      <c r="F2002" s="7">
        <v>7</v>
      </c>
      <c r="G2002" s="3">
        <f t="shared" si="63"/>
        <v>36918.559999999998</v>
      </c>
      <c r="I2002" s="3"/>
      <c r="J2002" s="7"/>
      <c r="K2002" s="11"/>
      <c r="L2002" s="11"/>
      <c r="M2002" s="11"/>
      <c r="N2002" s="7"/>
      <c r="O2002" s="14"/>
      <c r="P2002" s="11"/>
      <c r="Q2002" s="11"/>
      <c r="R2002" s="11"/>
      <c r="S2002" s="11"/>
      <c r="T2002" s="11"/>
      <c r="U2002" s="11"/>
      <c r="V2002" s="7"/>
      <c r="W2002" s="8"/>
      <c r="X2002" s="4"/>
      <c r="Y2002" s="7"/>
      <c r="Z2002" s="3"/>
    </row>
    <row r="2003" spans="1:26" x14ac:dyDescent="0.25">
      <c r="A2003" s="2">
        <v>2003</v>
      </c>
      <c r="B2003">
        <v>1821.05</v>
      </c>
      <c r="C2003">
        <v>2</v>
      </c>
      <c r="D2003" s="8">
        <f t="shared" si="62"/>
        <v>910.52499999999998</v>
      </c>
      <c r="E2003" s="4">
        <v>6</v>
      </c>
      <c r="F2003" s="7" t="s">
        <v>5</v>
      </c>
      <c r="G2003" s="3" t="e">
        <f t="shared" si="63"/>
        <v>#VALUE!</v>
      </c>
      <c r="I2003" s="3"/>
      <c r="J2003" s="7"/>
      <c r="K2003" s="11"/>
      <c r="L2003" s="11"/>
      <c r="M2003" s="11"/>
      <c r="N2003" s="7"/>
      <c r="O2003" s="7"/>
      <c r="P2003" s="11"/>
      <c r="Q2003" s="11"/>
      <c r="R2003" s="11"/>
      <c r="S2003" s="11"/>
      <c r="T2003" s="11"/>
      <c r="U2003" s="11"/>
      <c r="V2003" s="7"/>
      <c r="W2003" s="8"/>
      <c r="X2003" s="4"/>
      <c r="Y2003" s="7"/>
      <c r="Z2003" s="3"/>
    </row>
    <row r="2004" spans="1:26" x14ac:dyDescent="0.25">
      <c r="A2004" s="2">
        <v>2004</v>
      </c>
      <c r="B2004">
        <v>6042.51</v>
      </c>
      <c r="C2004">
        <v>5</v>
      </c>
      <c r="D2004" s="8">
        <f t="shared" si="62"/>
        <v>1208.502</v>
      </c>
      <c r="E2004" s="4">
        <v>6</v>
      </c>
      <c r="F2004" s="7">
        <v>3</v>
      </c>
      <c r="G2004" s="3">
        <f t="shared" si="63"/>
        <v>21753.036</v>
      </c>
      <c r="I2004" s="3"/>
      <c r="J2004" s="7"/>
      <c r="K2004" s="11"/>
      <c r="L2004" s="11"/>
      <c r="M2004" s="11"/>
      <c r="N2004" s="7"/>
      <c r="O2004" s="14"/>
      <c r="P2004" s="11"/>
      <c r="Q2004" s="11"/>
      <c r="R2004" s="11"/>
      <c r="S2004" s="11"/>
      <c r="T2004" s="11"/>
      <c r="U2004" s="11"/>
      <c r="V2004" s="7"/>
      <c r="W2004" s="8"/>
      <c r="X2004" s="4"/>
      <c r="Y2004" s="7"/>
      <c r="Z2004" s="3"/>
    </row>
    <row r="2005" spans="1:26" x14ac:dyDescent="0.25">
      <c r="A2005" s="2">
        <v>2005</v>
      </c>
      <c r="B2005">
        <v>7337.8200000000006</v>
      </c>
      <c r="C2005">
        <v>6</v>
      </c>
      <c r="D2005" s="8">
        <f t="shared" si="62"/>
        <v>1222.97</v>
      </c>
      <c r="E2005" s="4">
        <v>6</v>
      </c>
      <c r="F2005" s="7">
        <v>12</v>
      </c>
      <c r="G2005" s="3">
        <f t="shared" si="63"/>
        <v>88053.84</v>
      </c>
      <c r="I2005" s="3"/>
      <c r="J2005" s="7"/>
      <c r="K2005" s="11"/>
      <c r="L2005" s="11"/>
      <c r="M2005" s="11"/>
      <c r="N2005" s="7"/>
      <c r="O2005" s="14"/>
      <c r="P2005" s="11"/>
      <c r="Q2005" s="11"/>
      <c r="R2005" s="11"/>
      <c r="S2005" s="11"/>
      <c r="T2005" s="11"/>
      <c r="U2005" s="11"/>
      <c r="V2005" s="7"/>
      <c r="W2005" s="8"/>
      <c r="X2005" s="4"/>
      <c r="Y2005" s="7"/>
      <c r="Z2005" s="3"/>
    </row>
    <row r="2006" spans="1:26" x14ac:dyDescent="0.25">
      <c r="A2006" s="2">
        <v>2006</v>
      </c>
      <c r="B2006">
        <v>6192.77</v>
      </c>
      <c r="C2006">
        <v>5</v>
      </c>
      <c r="D2006" s="8">
        <f t="shared" si="62"/>
        <v>1238.5540000000001</v>
      </c>
      <c r="E2006" s="4">
        <v>6</v>
      </c>
      <c r="F2006" s="7">
        <v>8</v>
      </c>
      <c r="G2006" s="3">
        <f t="shared" si="63"/>
        <v>59450.592000000004</v>
      </c>
      <c r="I2006" s="3"/>
      <c r="J2006" s="7"/>
      <c r="K2006" s="11"/>
      <c r="L2006" s="11"/>
      <c r="M2006" s="11"/>
      <c r="N2006" s="7"/>
      <c r="O2006" s="14"/>
      <c r="P2006" s="11"/>
      <c r="Q2006" s="11"/>
      <c r="R2006" s="11"/>
      <c r="S2006" s="11"/>
      <c r="T2006" s="11"/>
      <c r="U2006" s="11"/>
      <c r="V2006" s="7"/>
      <c r="W2006" s="8"/>
      <c r="X2006" s="4"/>
      <c r="Y2006" s="7"/>
      <c r="Z2006" s="3"/>
    </row>
    <row r="2007" spans="1:26" x14ac:dyDescent="0.25">
      <c r="A2007" s="2">
        <v>2007</v>
      </c>
      <c r="B2007">
        <v>5180.32</v>
      </c>
      <c r="C2007">
        <v>3</v>
      </c>
      <c r="D2007" s="8">
        <f t="shared" si="62"/>
        <v>1726.7733333333333</v>
      </c>
      <c r="E2007" s="4">
        <v>6</v>
      </c>
      <c r="F2007" s="7">
        <v>10</v>
      </c>
      <c r="G2007" s="3">
        <f t="shared" si="63"/>
        <v>103606.39999999999</v>
      </c>
      <c r="I2007" s="3"/>
      <c r="J2007" s="7"/>
      <c r="K2007" s="11"/>
      <c r="L2007" s="11"/>
      <c r="M2007" s="11"/>
      <c r="N2007" s="7"/>
      <c r="O2007" s="14"/>
      <c r="P2007" s="11"/>
      <c r="Q2007" s="11"/>
      <c r="R2007" s="11"/>
      <c r="S2007" s="11"/>
      <c r="T2007" s="11"/>
      <c r="U2007" s="11"/>
      <c r="V2007" s="7"/>
      <c r="W2007" s="8"/>
      <c r="X2007" s="4"/>
      <c r="Y2007" s="7"/>
      <c r="Z2007" s="3"/>
    </row>
    <row r="2008" spans="1:26" x14ac:dyDescent="0.25">
      <c r="A2008" s="2">
        <v>2008</v>
      </c>
      <c r="B2008">
        <v>7961.9500000000007</v>
      </c>
      <c r="C2008">
        <v>7</v>
      </c>
      <c r="D2008" s="8">
        <f t="shared" si="62"/>
        <v>1137.4214285714286</v>
      </c>
      <c r="E2008" s="4">
        <v>6</v>
      </c>
      <c r="F2008" s="7">
        <v>17</v>
      </c>
      <c r="G2008" s="3">
        <f t="shared" si="63"/>
        <v>116016.98571428571</v>
      </c>
      <c r="I2008" s="3"/>
      <c r="J2008" s="7"/>
      <c r="K2008" s="11"/>
      <c r="L2008" s="11"/>
      <c r="M2008" s="11"/>
      <c r="N2008" s="7"/>
      <c r="O2008" s="14"/>
      <c r="P2008" s="11"/>
      <c r="Q2008" s="11"/>
      <c r="R2008" s="11"/>
      <c r="S2008" s="11"/>
      <c r="T2008" s="11"/>
      <c r="U2008" s="11"/>
      <c r="V2008" s="7"/>
      <c r="W2008" s="8"/>
      <c r="X2008" s="4"/>
      <c r="Y2008" s="7"/>
      <c r="Z2008" s="3"/>
    </row>
    <row r="2009" spans="1:26" x14ac:dyDescent="0.25">
      <c r="A2009" s="2">
        <v>2009</v>
      </c>
      <c r="B2009">
        <v>7073.18</v>
      </c>
      <c r="C2009">
        <v>7</v>
      </c>
      <c r="D2009" s="8">
        <f t="shared" si="62"/>
        <v>1010.4542857142858</v>
      </c>
      <c r="E2009" s="4">
        <v>6</v>
      </c>
      <c r="F2009" s="7">
        <v>2</v>
      </c>
      <c r="G2009" s="3">
        <f t="shared" si="63"/>
        <v>12125.451428571429</v>
      </c>
      <c r="I2009" s="3"/>
      <c r="J2009" s="7"/>
      <c r="K2009" s="11"/>
      <c r="L2009" s="11"/>
      <c r="M2009" s="11"/>
      <c r="N2009" s="7"/>
      <c r="O2009" s="14"/>
      <c r="P2009" s="11"/>
      <c r="Q2009" s="11"/>
      <c r="R2009" s="11"/>
      <c r="S2009" s="11"/>
      <c r="T2009" s="11"/>
      <c r="U2009" s="11"/>
      <c r="V2009" s="7"/>
      <c r="W2009" s="8"/>
      <c r="X2009" s="4"/>
      <c r="Y2009" s="7"/>
      <c r="Z2009" s="3"/>
    </row>
    <row r="2010" spans="1:26" x14ac:dyDescent="0.25">
      <c r="A2010" s="2">
        <v>2010</v>
      </c>
      <c r="B2010">
        <v>5466.66</v>
      </c>
      <c r="C2010">
        <v>5</v>
      </c>
      <c r="D2010" s="8">
        <f t="shared" si="62"/>
        <v>1093.3319999999999</v>
      </c>
      <c r="E2010" s="4">
        <v>6</v>
      </c>
      <c r="F2010" s="7">
        <v>15</v>
      </c>
      <c r="G2010" s="3">
        <f t="shared" si="63"/>
        <v>98399.87999999999</v>
      </c>
      <c r="I2010" s="3"/>
      <c r="J2010" s="7"/>
      <c r="K2010" s="11"/>
      <c r="L2010" s="11"/>
      <c r="M2010" s="11"/>
      <c r="N2010" s="7"/>
      <c r="O2010" s="14"/>
      <c r="P2010" s="11"/>
      <c r="Q2010" s="11"/>
      <c r="R2010" s="11"/>
      <c r="S2010" s="11"/>
      <c r="T2010" s="11"/>
      <c r="U2010" s="11"/>
      <c r="V2010" s="7"/>
      <c r="W2010" s="8"/>
      <c r="X2010" s="4"/>
      <c r="Y2010" s="7"/>
      <c r="Z2010" s="3"/>
    </row>
    <row r="2011" spans="1:26" x14ac:dyDescent="0.25">
      <c r="A2011" s="2">
        <v>2011</v>
      </c>
      <c r="B2011">
        <v>2057.8200000000002</v>
      </c>
      <c r="C2011">
        <v>3</v>
      </c>
      <c r="D2011" s="8">
        <f t="shared" si="62"/>
        <v>685.94</v>
      </c>
      <c r="E2011" s="4">
        <v>6</v>
      </c>
      <c r="F2011" s="7">
        <v>3</v>
      </c>
      <c r="G2011" s="3">
        <f t="shared" si="63"/>
        <v>12346.920000000002</v>
      </c>
      <c r="I2011" s="3"/>
      <c r="J2011" s="7"/>
      <c r="K2011" s="11"/>
      <c r="L2011" s="11"/>
      <c r="M2011" s="11"/>
      <c r="N2011" s="7"/>
      <c r="O2011" s="14"/>
      <c r="P2011" s="11"/>
      <c r="Q2011" s="11"/>
      <c r="R2011" s="11"/>
      <c r="S2011" s="11"/>
      <c r="T2011" s="11"/>
      <c r="U2011" s="11"/>
      <c r="V2011" s="7"/>
      <c r="W2011" s="8"/>
      <c r="X2011" s="4"/>
      <c r="Y2011" s="7"/>
      <c r="Z2011" s="3"/>
    </row>
    <row r="2012" spans="1:26" x14ac:dyDescent="0.25">
      <c r="A2012" s="2">
        <v>2012</v>
      </c>
      <c r="B2012">
        <v>5492.34</v>
      </c>
      <c r="C2012">
        <v>5</v>
      </c>
      <c r="D2012" s="8">
        <f t="shared" si="62"/>
        <v>1098.4680000000001</v>
      </c>
      <c r="E2012" s="4">
        <v>6</v>
      </c>
      <c r="F2012" s="7">
        <v>19</v>
      </c>
      <c r="G2012" s="3">
        <f t="shared" si="63"/>
        <v>125225.35200000001</v>
      </c>
      <c r="I2012" s="3"/>
      <c r="J2012" s="7"/>
      <c r="K2012" s="11"/>
      <c r="L2012" s="11"/>
      <c r="M2012" s="11"/>
      <c r="N2012" s="7"/>
      <c r="O2012" s="14"/>
      <c r="P2012" s="11"/>
      <c r="Q2012" s="11"/>
      <c r="R2012" s="11"/>
      <c r="S2012" s="11"/>
      <c r="T2012" s="11"/>
      <c r="U2012" s="11"/>
      <c r="V2012" s="7"/>
      <c r="W2012" s="8"/>
      <c r="X2012" s="4"/>
      <c r="Y2012" s="7"/>
      <c r="Z2012" s="3"/>
    </row>
    <row r="2013" spans="1:26" x14ac:dyDescent="0.25">
      <c r="A2013" s="2">
        <v>2013</v>
      </c>
      <c r="B2013">
        <v>7999.33</v>
      </c>
      <c r="C2013">
        <v>9</v>
      </c>
      <c r="D2013" s="8">
        <f t="shared" si="62"/>
        <v>888.81444444444446</v>
      </c>
      <c r="E2013" s="4">
        <v>6</v>
      </c>
      <c r="F2013" s="7">
        <v>7</v>
      </c>
      <c r="G2013" s="3">
        <f t="shared" si="63"/>
        <v>37330.206666666672</v>
      </c>
      <c r="I2013" s="3"/>
      <c r="J2013" s="7"/>
      <c r="K2013" s="11"/>
      <c r="L2013" s="11"/>
      <c r="M2013" s="11"/>
      <c r="N2013" s="7"/>
      <c r="O2013" s="14"/>
      <c r="P2013" s="11"/>
      <c r="Q2013" s="11"/>
      <c r="R2013" s="11"/>
      <c r="S2013" s="11"/>
      <c r="T2013" s="11"/>
      <c r="U2013" s="11"/>
      <c r="V2013" s="7"/>
      <c r="W2013" s="8"/>
      <c r="X2013" s="4"/>
      <c r="Y2013" s="7"/>
      <c r="Z2013" s="3"/>
    </row>
    <row r="2014" spans="1:26" x14ac:dyDescent="0.25">
      <c r="A2014" s="2">
        <v>2014</v>
      </c>
      <c r="B2014">
        <v>5544.87</v>
      </c>
      <c r="C2014">
        <v>6</v>
      </c>
      <c r="D2014" s="8">
        <f t="shared" si="62"/>
        <v>924.14499999999998</v>
      </c>
      <c r="E2014" s="4">
        <v>6</v>
      </c>
      <c r="F2014" s="7">
        <v>12</v>
      </c>
      <c r="G2014" s="3">
        <f t="shared" si="63"/>
        <v>66538.44</v>
      </c>
      <c r="I2014" s="3"/>
      <c r="J2014" s="7"/>
      <c r="K2014" s="11"/>
      <c r="L2014" s="11"/>
      <c r="M2014" s="11"/>
      <c r="N2014" s="7"/>
      <c r="O2014" s="14"/>
      <c r="P2014" s="11"/>
      <c r="Q2014" s="11"/>
      <c r="R2014" s="11"/>
      <c r="S2014" s="11"/>
      <c r="T2014" s="11"/>
      <c r="U2014" s="11"/>
      <c r="V2014" s="7"/>
      <c r="W2014" s="8"/>
      <c r="X2014" s="4"/>
      <c r="Y2014" s="7"/>
      <c r="Z2014" s="3"/>
    </row>
    <row r="2015" spans="1:26" x14ac:dyDescent="0.25">
      <c r="A2015" s="2">
        <v>2015</v>
      </c>
      <c r="B2015">
        <v>7253.2700000000013</v>
      </c>
      <c r="C2015">
        <v>6</v>
      </c>
      <c r="D2015" s="8">
        <f t="shared" si="62"/>
        <v>1208.8783333333336</v>
      </c>
      <c r="E2015" s="4">
        <v>6</v>
      </c>
      <c r="F2015" s="7">
        <v>4</v>
      </c>
      <c r="G2015" s="3">
        <f t="shared" si="63"/>
        <v>29013.080000000005</v>
      </c>
      <c r="I2015" s="3"/>
      <c r="J2015" s="7"/>
      <c r="K2015" s="11"/>
      <c r="L2015" s="11"/>
      <c r="M2015" s="11"/>
      <c r="N2015" s="7"/>
      <c r="O2015" s="14"/>
      <c r="P2015" s="11"/>
      <c r="Q2015" s="11"/>
      <c r="R2015" s="11"/>
      <c r="S2015" s="11"/>
      <c r="T2015" s="11"/>
      <c r="U2015" s="11"/>
      <c r="V2015" s="7"/>
      <c r="W2015" s="8"/>
      <c r="X2015" s="4"/>
      <c r="Y2015" s="7"/>
      <c r="Z2015" s="3"/>
    </row>
    <row r="2016" spans="1:26" x14ac:dyDescent="0.25">
      <c r="A2016" s="2">
        <v>2016</v>
      </c>
      <c r="B2016">
        <v>5897.5599999999995</v>
      </c>
      <c r="C2016">
        <v>6</v>
      </c>
      <c r="D2016" s="8">
        <f t="shared" si="62"/>
        <v>982.92666666666662</v>
      </c>
      <c r="E2016" s="4">
        <v>6</v>
      </c>
      <c r="F2016" s="7">
        <v>19</v>
      </c>
      <c r="G2016" s="3">
        <f t="shared" si="63"/>
        <v>112053.63999999998</v>
      </c>
      <c r="I2016" s="3"/>
      <c r="J2016" s="7"/>
      <c r="K2016" s="11"/>
      <c r="L2016" s="11"/>
      <c r="M2016" s="11"/>
      <c r="N2016" s="7"/>
      <c r="O2016" s="14"/>
      <c r="P2016" s="11"/>
      <c r="Q2016" s="11"/>
      <c r="R2016" s="11"/>
      <c r="S2016" s="11"/>
      <c r="T2016" s="11"/>
      <c r="U2016" s="11"/>
      <c r="V2016" s="7"/>
      <c r="W2016" s="8"/>
      <c r="X2016" s="4"/>
      <c r="Y2016" s="7"/>
      <c r="Z2016" s="3"/>
    </row>
    <row r="2017" spans="1:26" x14ac:dyDescent="0.25">
      <c r="A2017" s="2">
        <v>2017</v>
      </c>
      <c r="B2017">
        <v>5612.86</v>
      </c>
      <c r="C2017">
        <v>5</v>
      </c>
      <c r="D2017" s="8">
        <f t="shared" si="62"/>
        <v>1122.5719999999999</v>
      </c>
      <c r="E2017" s="4">
        <v>6</v>
      </c>
      <c r="F2017" s="7">
        <v>8</v>
      </c>
      <c r="G2017" s="3">
        <f t="shared" si="63"/>
        <v>53883.455999999991</v>
      </c>
      <c r="I2017" s="3"/>
      <c r="J2017" s="7"/>
      <c r="K2017" s="11"/>
      <c r="L2017" s="11"/>
      <c r="M2017" s="11"/>
      <c r="N2017" s="7"/>
      <c r="O2017" s="14"/>
      <c r="P2017" s="11"/>
      <c r="Q2017" s="11"/>
      <c r="R2017" s="11"/>
      <c r="S2017" s="11"/>
      <c r="T2017" s="11"/>
      <c r="U2017" s="11"/>
      <c r="V2017" s="7"/>
      <c r="W2017" s="8"/>
      <c r="X2017" s="4"/>
      <c r="Y2017" s="7"/>
      <c r="Z2017" s="3"/>
    </row>
    <row r="2018" spans="1:26" x14ac:dyDescent="0.25">
      <c r="A2018" s="2">
        <v>2018</v>
      </c>
      <c r="B2018">
        <v>7597.1200000000008</v>
      </c>
      <c r="C2018">
        <v>7</v>
      </c>
      <c r="D2018" s="8">
        <f t="shared" si="62"/>
        <v>1085.3028571428572</v>
      </c>
      <c r="E2018" s="4">
        <v>6</v>
      </c>
      <c r="F2018" s="7">
        <v>7</v>
      </c>
      <c r="G2018" s="3">
        <f t="shared" si="63"/>
        <v>45582.720000000001</v>
      </c>
      <c r="I2018" s="3"/>
      <c r="J2018" s="7"/>
      <c r="K2018" s="11"/>
      <c r="L2018" s="11"/>
      <c r="M2018" s="11"/>
      <c r="N2018" s="7"/>
      <c r="O2018" s="14"/>
      <c r="P2018" s="11"/>
      <c r="Q2018" s="11"/>
      <c r="R2018" s="11"/>
      <c r="S2018" s="11"/>
      <c r="T2018" s="11"/>
      <c r="U2018" s="11"/>
      <c r="V2018" s="7"/>
      <c r="W2018" s="8"/>
      <c r="X2018" s="4"/>
      <c r="Y2018" s="7"/>
      <c r="Z2018" s="3"/>
    </row>
    <row r="2019" spans="1:26" x14ac:dyDescent="0.25">
      <c r="A2019" s="2">
        <v>2019</v>
      </c>
      <c r="B2019">
        <v>9082.85</v>
      </c>
      <c r="C2019">
        <v>8</v>
      </c>
      <c r="D2019" s="8">
        <f t="shared" si="62"/>
        <v>1135.35625</v>
      </c>
      <c r="E2019" s="4">
        <v>6</v>
      </c>
      <c r="F2019" s="7">
        <v>1</v>
      </c>
      <c r="G2019" s="3">
        <f t="shared" si="63"/>
        <v>6812.1375000000007</v>
      </c>
      <c r="I2019" s="3"/>
      <c r="J2019" s="7"/>
      <c r="K2019" s="11"/>
      <c r="L2019" s="11"/>
      <c r="M2019" s="11"/>
      <c r="N2019" s="7"/>
      <c r="O2019" s="14"/>
      <c r="P2019" s="11"/>
      <c r="Q2019" s="11"/>
      <c r="R2019" s="11"/>
      <c r="S2019" s="11"/>
      <c r="T2019" s="11"/>
      <c r="U2019" s="11"/>
      <c r="V2019" s="7"/>
      <c r="W2019" s="8"/>
      <c r="X2019" s="4"/>
      <c r="Y2019" s="7"/>
      <c r="Z2019" s="3"/>
    </row>
    <row r="2020" spans="1:26" x14ac:dyDescent="0.25">
      <c r="A2020" s="2">
        <v>2020</v>
      </c>
      <c r="B2020">
        <v>8810.74</v>
      </c>
      <c r="C2020">
        <v>7</v>
      </c>
      <c r="D2020" s="8">
        <f t="shared" si="62"/>
        <v>1258.6771428571428</v>
      </c>
      <c r="E2020" s="4">
        <v>6</v>
      </c>
      <c r="F2020" s="7">
        <v>6</v>
      </c>
      <c r="G2020" s="3">
        <f t="shared" si="63"/>
        <v>45312.377142857142</v>
      </c>
      <c r="I2020" s="3"/>
      <c r="J2020" s="7"/>
      <c r="K2020" s="11"/>
      <c r="L2020" s="11"/>
      <c r="M2020" s="11"/>
      <c r="N2020" s="7"/>
      <c r="O2020" s="14"/>
      <c r="P2020" s="11"/>
      <c r="Q2020" s="11"/>
      <c r="R2020" s="11"/>
      <c r="S2020" s="11"/>
      <c r="T2020" s="11"/>
      <c r="U2020" s="11"/>
      <c r="V2020" s="7"/>
      <c r="W2020" s="8"/>
      <c r="X2020" s="4"/>
      <c r="Y2020" s="7"/>
      <c r="Z2020" s="3"/>
    </row>
    <row r="2021" spans="1:26" x14ac:dyDescent="0.25">
      <c r="A2021" s="2">
        <v>2021</v>
      </c>
      <c r="B2021">
        <v>802.88</v>
      </c>
      <c r="C2021">
        <v>2</v>
      </c>
      <c r="D2021" s="8">
        <f t="shared" si="62"/>
        <v>401.44</v>
      </c>
      <c r="E2021" s="4">
        <v>6</v>
      </c>
      <c r="F2021" s="7">
        <v>12</v>
      </c>
      <c r="G2021" s="3">
        <f t="shared" si="63"/>
        <v>28903.68</v>
      </c>
      <c r="I2021" s="3"/>
      <c r="J2021" s="7"/>
      <c r="K2021" s="11"/>
      <c r="L2021" s="11"/>
      <c r="M2021" s="11"/>
      <c r="N2021" s="7"/>
      <c r="O2021" s="14"/>
      <c r="P2021" s="11"/>
      <c r="Q2021" s="11"/>
      <c r="R2021" s="11"/>
      <c r="S2021" s="11"/>
      <c r="T2021" s="11"/>
      <c r="U2021" s="11"/>
      <c r="V2021" s="7"/>
      <c r="W2021" s="8"/>
      <c r="X2021" s="4"/>
      <c r="Y2021" s="7"/>
      <c r="Z2021" s="3"/>
    </row>
    <row r="2022" spans="1:26" x14ac:dyDescent="0.25">
      <c r="A2022" s="2">
        <v>2022</v>
      </c>
      <c r="B2022">
        <v>5843.2400000000007</v>
      </c>
      <c r="C2022">
        <v>5</v>
      </c>
      <c r="D2022" s="8">
        <f t="shared" si="62"/>
        <v>1168.6480000000001</v>
      </c>
      <c r="E2022" s="4">
        <v>6</v>
      </c>
      <c r="F2022" s="7">
        <v>17</v>
      </c>
      <c r="G2022" s="3">
        <f t="shared" si="63"/>
        <v>119202.09600000002</v>
      </c>
      <c r="I2022" s="3"/>
      <c r="J2022" s="7"/>
      <c r="K2022" s="11"/>
      <c r="L2022" s="11"/>
      <c r="M2022" s="11"/>
      <c r="N2022" s="7"/>
      <c r="O2022" s="14"/>
      <c r="P2022" s="11"/>
      <c r="Q2022" s="11"/>
      <c r="R2022" s="11"/>
      <c r="S2022" s="11"/>
      <c r="T2022" s="11"/>
      <c r="U2022" s="11"/>
      <c r="V2022" s="7"/>
      <c r="W2022" s="8"/>
      <c r="X2022" s="4"/>
      <c r="Y2022" s="7"/>
      <c r="Z2022" s="3"/>
    </row>
    <row r="2023" spans="1:26" x14ac:dyDescent="0.25">
      <c r="A2023" s="2">
        <v>2023</v>
      </c>
      <c r="B2023">
        <v>10149.329999999998</v>
      </c>
      <c r="C2023">
        <v>10</v>
      </c>
      <c r="D2023" s="8">
        <f t="shared" si="62"/>
        <v>1014.9329999999998</v>
      </c>
      <c r="E2023" s="4">
        <v>6</v>
      </c>
      <c r="F2023" s="7">
        <v>14</v>
      </c>
      <c r="G2023" s="3">
        <f t="shared" si="63"/>
        <v>85254.371999999974</v>
      </c>
      <c r="I2023" s="3"/>
      <c r="J2023" s="7"/>
      <c r="K2023" s="11"/>
      <c r="L2023" s="11"/>
      <c r="M2023" s="11"/>
      <c r="N2023" s="7"/>
      <c r="O2023" s="14"/>
      <c r="P2023" s="11"/>
      <c r="Q2023" s="11"/>
      <c r="R2023" s="11"/>
      <c r="S2023" s="11"/>
      <c r="T2023" s="11"/>
      <c r="U2023" s="11"/>
      <c r="V2023" s="7"/>
      <c r="W2023" s="8"/>
      <c r="X2023" s="4"/>
      <c r="Y2023" s="7"/>
      <c r="Z2023" s="3"/>
    </row>
    <row r="2024" spans="1:26" x14ac:dyDescent="0.25">
      <c r="A2024" s="2">
        <v>2024</v>
      </c>
      <c r="B2024">
        <v>5998.77</v>
      </c>
      <c r="C2024">
        <v>6</v>
      </c>
      <c r="D2024" s="8">
        <f t="shared" si="62"/>
        <v>999.79500000000007</v>
      </c>
      <c r="E2024" s="4">
        <v>6</v>
      </c>
      <c r="F2024" s="7" t="s">
        <v>5</v>
      </c>
      <c r="G2024" s="3" t="e">
        <f t="shared" si="63"/>
        <v>#VALUE!</v>
      </c>
      <c r="I2024" s="3"/>
      <c r="J2024" s="7"/>
      <c r="K2024" s="11"/>
      <c r="L2024" s="11"/>
      <c r="M2024" s="11"/>
      <c r="N2024" s="7"/>
      <c r="O2024" s="7"/>
      <c r="P2024" s="11"/>
      <c r="Q2024" s="11"/>
      <c r="R2024" s="11"/>
      <c r="S2024" s="11"/>
      <c r="T2024" s="11"/>
      <c r="U2024" s="11"/>
      <c r="V2024" s="7"/>
      <c r="W2024" s="8"/>
      <c r="X2024" s="4"/>
      <c r="Y2024" s="7"/>
      <c r="Z2024" s="3"/>
    </row>
    <row r="2025" spans="1:26" x14ac:dyDescent="0.25">
      <c r="A2025" s="2">
        <v>2025</v>
      </c>
      <c r="B2025">
        <v>4120.88</v>
      </c>
      <c r="C2025">
        <v>4</v>
      </c>
      <c r="D2025" s="8">
        <f t="shared" si="62"/>
        <v>1030.22</v>
      </c>
      <c r="E2025" s="4">
        <v>6</v>
      </c>
      <c r="F2025" s="7">
        <v>7</v>
      </c>
      <c r="G2025" s="3">
        <f t="shared" si="63"/>
        <v>43269.24</v>
      </c>
      <c r="I2025" s="3"/>
      <c r="J2025" s="7"/>
      <c r="K2025" s="11"/>
      <c r="L2025" s="11"/>
      <c r="M2025" s="11"/>
      <c r="N2025" s="7"/>
      <c r="O2025" s="14"/>
      <c r="P2025" s="7"/>
      <c r="Q2025" s="11"/>
      <c r="R2025" s="11"/>
      <c r="S2025" s="11"/>
      <c r="T2025" s="11"/>
      <c r="U2025" s="11"/>
      <c r="V2025" s="7"/>
      <c r="W2025" s="8"/>
      <c r="X2025" s="4"/>
      <c r="Y2025" s="7"/>
      <c r="Z2025" s="3"/>
    </row>
    <row r="2026" spans="1:26" x14ac:dyDescent="0.25">
      <c r="A2026" s="2">
        <v>2026</v>
      </c>
      <c r="B2026">
        <v>6109.3</v>
      </c>
      <c r="C2026">
        <v>4</v>
      </c>
      <c r="D2026" s="8">
        <f t="shared" si="62"/>
        <v>1527.325</v>
      </c>
      <c r="E2026" s="4">
        <v>6</v>
      </c>
      <c r="F2026" s="7">
        <v>10</v>
      </c>
      <c r="G2026" s="3">
        <f t="shared" si="63"/>
        <v>91639.5</v>
      </c>
      <c r="I2026" s="3"/>
      <c r="J2026" s="7"/>
      <c r="K2026" s="11"/>
      <c r="L2026" s="11"/>
      <c r="M2026" s="11"/>
      <c r="N2026" s="7"/>
      <c r="O2026" s="14"/>
      <c r="P2026" s="11"/>
      <c r="Q2026" s="11"/>
      <c r="R2026" s="11"/>
      <c r="S2026" s="11"/>
      <c r="T2026" s="11"/>
      <c r="U2026" s="11"/>
      <c r="V2026" s="7"/>
      <c r="W2026" s="8"/>
      <c r="X2026" s="4"/>
      <c r="Y2026" s="7"/>
      <c r="Z2026" s="3"/>
    </row>
    <row r="2027" spans="1:26" x14ac:dyDescent="0.25">
      <c r="A2027" s="2">
        <v>2027</v>
      </c>
      <c r="B2027">
        <v>6353.8099999999995</v>
      </c>
      <c r="C2027">
        <v>7</v>
      </c>
      <c r="D2027" s="8">
        <f t="shared" si="62"/>
        <v>907.68714285714282</v>
      </c>
      <c r="E2027" s="4">
        <v>6</v>
      </c>
      <c r="F2027" s="7">
        <v>2</v>
      </c>
      <c r="G2027" s="3">
        <f t="shared" si="63"/>
        <v>10892.245714285713</v>
      </c>
      <c r="I2027" s="3"/>
      <c r="J2027" s="7"/>
      <c r="K2027" s="11"/>
      <c r="L2027" s="11"/>
      <c r="M2027" s="11"/>
      <c r="N2027" s="7"/>
      <c r="O2027" s="14"/>
      <c r="P2027" s="11"/>
      <c r="Q2027" s="11"/>
      <c r="R2027" s="11"/>
      <c r="S2027" s="11"/>
      <c r="T2027" s="11"/>
      <c r="U2027" s="11"/>
      <c r="V2027" s="7"/>
      <c r="W2027" s="8"/>
      <c r="X2027" s="4"/>
      <c r="Y2027" s="7"/>
      <c r="Z2027" s="3"/>
    </row>
    <row r="2028" spans="1:26" x14ac:dyDescent="0.25">
      <c r="A2028" s="2">
        <v>2028</v>
      </c>
      <c r="B2028">
        <v>7274.75</v>
      </c>
      <c r="C2028">
        <v>7</v>
      </c>
      <c r="D2028" s="8">
        <f t="shared" si="62"/>
        <v>1039.25</v>
      </c>
      <c r="E2028" s="4">
        <v>6</v>
      </c>
      <c r="F2028" s="7">
        <v>3</v>
      </c>
      <c r="G2028" s="3">
        <f t="shared" si="63"/>
        <v>18706.5</v>
      </c>
      <c r="I2028" s="3"/>
      <c r="J2028" s="7"/>
      <c r="K2028" s="11"/>
      <c r="L2028" s="11"/>
      <c r="M2028" s="11"/>
      <c r="N2028" s="7"/>
      <c r="O2028" s="14"/>
      <c r="P2028" s="11"/>
      <c r="Q2028" s="11"/>
      <c r="R2028" s="11"/>
      <c r="S2028" s="11"/>
      <c r="T2028" s="11"/>
      <c r="U2028" s="11"/>
      <c r="V2028" s="7"/>
      <c r="W2028" s="8"/>
      <c r="X2028" s="4"/>
      <c r="Y2028" s="7"/>
      <c r="Z2028" s="3"/>
    </row>
    <row r="2029" spans="1:26" x14ac:dyDescent="0.25">
      <c r="A2029" s="2">
        <v>2029</v>
      </c>
      <c r="B2029">
        <v>6555.91</v>
      </c>
      <c r="C2029">
        <v>9</v>
      </c>
      <c r="D2029" s="8">
        <f t="shared" si="62"/>
        <v>728.43444444444447</v>
      </c>
      <c r="E2029" s="4">
        <v>6</v>
      </c>
      <c r="F2029" s="7">
        <v>7</v>
      </c>
      <c r="G2029" s="3">
        <f t="shared" si="63"/>
        <v>30594.246666666666</v>
      </c>
      <c r="I2029" s="3"/>
      <c r="J2029" s="7"/>
      <c r="K2029" s="11"/>
      <c r="L2029" s="11"/>
      <c r="M2029" s="11"/>
      <c r="N2029" s="7"/>
      <c r="O2029" s="14"/>
      <c r="P2029" s="11"/>
      <c r="Q2029" s="11"/>
      <c r="R2029" s="11"/>
      <c r="S2029" s="11"/>
      <c r="T2029" s="11"/>
      <c r="U2029" s="11"/>
      <c r="V2029" s="7"/>
      <c r="W2029" s="8"/>
      <c r="X2029" s="4"/>
      <c r="Y2029" s="7"/>
      <c r="Z2029" s="3"/>
    </row>
    <row r="2030" spans="1:26" x14ac:dyDescent="0.25">
      <c r="A2030" s="2">
        <v>2030</v>
      </c>
      <c r="B2030">
        <v>6169.6200000000008</v>
      </c>
      <c r="C2030">
        <v>4</v>
      </c>
      <c r="D2030" s="8">
        <f t="shared" si="62"/>
        <v>1542.4050000000002</v>
      </c>
      <c r="E2030" s="4">
        <v>6</v>
      </c>
      <c r="F2030" s="7">
        <v>10</v>
      </c>
      <c r="G2030" s="3">
        <f t="shared" si="63"/>
        <v>92544.3</v>
      </c>
      <c r="I2030" s="3"/>
      <c r="J2030" s="7"/>
      <c r="K2030" s="11"/>
      <c r="L2030" s="11"/>
      <c r="M2030" s="11"/>
      <c r="N2030" s="7"/>
      <c r="O2030" s="14"/>
      <c r="P2030" s="11"/>
      <c r="Q2030" s="11"/>
      <c r="R2030" s="11"/>
      <c r="S2030" s="11"/>
      <c r="T2030" s="11"/>
      <c r="U2030" s="11"/>
      <c r="V2030" s="7"/>
      <c r="W2030" s="8"/>
      <c r="X2030" s="4"/>
      <c r="Y2030" s="7"/>
      <c r="Z2030" s="3"/>
    </row>
    <row r="2031" spans="1:26" x14ac:dyDescent="0.25">
      <c r="A2031" s="2">
        <v>2031</v>
      </c>
      <c r="B2031">
        <v>4477.1900000000005</v>
      </c>
      <c r="C2031">
        <v>4</v>
      </c>
      <c r="D2031" s="8">
        <f t="shared" si="62"/>
        <v>1119.2975000000001</v>
      </c>
      <c r="E2031" s="4">
        <v>6</v>
      </c>
      <c r="F2031" s="7">
        <v>18</v>
      </c>
      <c r="G2031" s="3">
        <f t="shared" si="63"/>
        <v>120884.13000000002</v>
      </c>
      <c r="I2031" s="3"/>
      <c r="J2031" s="7"/>
      <c r="K2031" s="11"/>
      <c r="L2031" s="11"/>
      <c r="M2031" s="11"/>
      <c r="N2031" s="7"/>
      <c r="O2031" s="14"/>
      <c r="P2031" s="11"/>
      <c r="Q2031" s="11"/>
      <c r="R2031" s="11"/>
      <c r="S2031" s="11"/>
      <c r="T2031" s="11"/>
      <c r="U2031" s="11"/>
      <c r="V2031" s="7"/>
      <c r="W2031" s="8"/>
      <c r="X2031" s="4"/>
      <c r="Y2031" s="7"/>
      <c r="Z2031" s="3"/>
    </row>
    <row r="2032" spans="1:26" x14ac:dyDescent="0.25">
      <c r="A2032" s="2">
        <v>2032</v>
      </c>
      <c r="B2032">
        <v>1640.3</v>
      </c>
      <c r="C2032">
        <v>2</v>
      </c>
      <c r="D2032" s="8">
        <f t="shared" si="62"/>
        <v>820.15</v>
      </c>
      <c r="E2032" s="4">
        <v>6</v>
      </c>
      <c r="F2032" s="7">
        <v>7</v>
      </c>
      <c r="G2032" s="3">
        <f t="shared" si="63"/>
        <v>34446.299999999996</v>
      </c>
      <c r="I2032" s="3"/>
      <c r="J2032" s="7"/>
      <c r="K2032" s="11"/>
      <c r="L2032" s="11"/>
      <c r="M2032" s="11"/>
      <c r="N2032" s="7"/>
      <c r="O2032" s="14"/>
      <c r="P2032" s="11"/>
      <c r="Q2032" s="11"/>
      <c r="R2032" s="11"/>
      <c r="S2032" s="11"/>
      <c r="T2032" s="11"/>
      <c r="U2032" s="11"/>
      <c r="V2032" s="7"/>
      <c r="W2032" s="8"/>
      <c r="X2032" s="4"/>
      <c r="Y2032" s="7"/>
      <c r="Z2032" s="3"/>
    </row>
    <row r="2033" spans="1:26" x14ac:dyDescent="0.25">
      <c r="A2033" s="2">
        <v>2033</v>
      </c>
      <c r="B2033">
        <v>10152.519999999999</v>
      </c>
      <c r="C2033">
        <v>7</v>
      </c>
      <c r="D2033" s="8">
        <f t="shared" si="62"/>
        <v>1450.36</v>
      </c>
      <c r="E2033" s="4">
        <v>6</v>
      </c>
      <c r="F2033" s="7">
        <v>15</v>
      </c>
      <c r="G2033" s="3">
        <f t="shared" si="63"/>
        <v>130532.4</v>
      </c>
      <c r="I2033" s="3"/>
      <c r="J2033" s="7"/>
      <c r="K2033" s="11"/>
      <c r="L2033" s="11"/>
      <c r="M2033" s="11"/>
      <c r="N2033" s="7"/>
      <c r="O2033" s="14"/>
      <c r="P2033" s="11"/>
      <c r="Q2033" s="11"/>
      <c r="R2033" s="11"/>
      <c r="S2033" s="11"/>
      <c r="T2033" s="11"/>
      <c r="U2033" s="11"/>
      <c r="V2033" s="7"/>
      <c r="W2033" s="8"/>
      <c r="X2033" s="4"/>
      <c r="Y2033" s="7"/>
      <c r="Z2033" s="3"/>
    </row>
    <row r="2034" spans="1:26" x14ac:dyDescent="0.25">
      <c r="A2034" s="2">
        <v>2034</v>
      </c>
      <c r="B2034">
        <v>6954.3700000000008</v>
      </c>
      <c r="C2034">
        <v>6</v>
      </c>
      <c r="D2034" s="8">
        <f t="shared" si="62"/>
        <v>1159.0616666666667</v>
      </c>
      <c r="E2034" s="4">
        <v>6</v>
      </c>
      <c r="F2034" s="7">
        <v>12</v>
      </c>
      <c r="G2034" s="3">
        <f t="shared" si="63"/>
        <v>83452.44</v>
      </c>
      <c r="I2034" s="3"/>
      <c r="J2034" s="7"/>
      <c r="K2034" s="11"/>
      <c r="L2034" s="11"/>
      <c r="M2034" s="11"/>
      <c r="N2034" s="7"/>
      <c r="O2034" s="14"/>
      <c r="P2034" s="11"/>
      <c r="Q2034" s="11"/>
      <c r="R2034" s="11"/>
      <c r="S2034" s="11"/>
      <c r="T2034" s="11"/>
      <c r="U2034" s="11"/>
      <c r="V2034" s="7"/>
      <c r="W2034" s="8"/>
      <c r="X2034" s="4"/>
      <c r="Y2034" s="7"/>
      <c r="Z2034" s="3"/>
    </row>
    <row r="2035" spans="1:26" x14ac:dyDescent="0.25">
      <c r="A2035" s="2">
        <v>2035</v>
      </c>
      <c r="B2035">
        <v>3371.7999999999997</v>
      </c>
      <c r="C2035">
        <v>4</v>
      </c>
      <c r="D2035" s="8">
        <f t="shared" si="62"/>
        <v>842.94999999999993</v>
      </c>
      <c r="E2035" s="4">
        <v>6</v>
      </c>
      <c r="F2035" s="7">
        <v>9</v>
      </c>
      <c r="G2035" s="3">
        <f t="shared" si="63"/>
        <v>45519.299999999996</v>
      </c>
      <c r="I2035" s="3"/>
      <c r="J2035" s="7"/>
      <c r="K2035" s="11"/>
      <c r="L2035" s="11"/>
      <c r="M2035" s="11"/>
      <c r="N2035" s="7"/>
      <c r="O2035" s="14"/>
      <c r="P2035" s="11"/>
      <c r="Q2035" s="11"/>
      <c r="R2035" s="11"/>
      <c r="S2035" s="11"/>
      <c r="T2035" s="11"/>
      <c r="U2035" s="11"/>
      <c r="V2035" s="7"/>
      <c r="W2035" s="8"/>
      <c r="X2035" s="4"/>
      <c r="Y2035" s="7"/>
      <c r="Z2035" s="3"/>
    </row>
    <row r="2036" spans="1:26" x14ac:dyDescent="0.25">
      <c r="A2036" s="2">
        <v>2036</v>
      </c>
      <c r="B2036">
        <v>10761.289999999999</v>
      </c>
      <c r="C2036">
        <v>12</v>
      </c>
      <c r="D2036" s="8">
        <f t="shared" si="62"/>
        <v>896.77416666666659</v>
      </c>
      <c r="E2036" s="4">
        <v>6</v>
      </c>
      <c r="F2036" s="7">
        <v>10</v>
      </c>
      <c r="G2036" s="3">
        <f t="shared" si="63"/>
        <v>53806.45</v>
      </c>
      <c r="I2036" s="3"/>
      <c r="J2036" s="7"/>
      <c r="K2036" s="11"/>
      <c r="L2036" s="11"/>
      <c r="M2036" s="11"/>
      <c r="N2036" s="7"/>
      <c r="O2036" s="14"/>
      <c r="P2036" s="11"/>
      <c r="Q2036" s="11"/>
      <c r="R2036" s="11"/>
      <c r="S2036" s="11"/>
      <c r="T2036" s="11"/>
      <c r="U2036" s="11"/>
      <c r="V2036" s="7"/>
      <c r="W2036" s="8"/>
      <c r="X2036" s="4"/>
      <c r="Y2036" s="7"/>
      <c r="Z2036" s="3"/>
    </row>
    <row r="2037" spans="1:26" x14ac:dyDescent="0.25">
      <c r="A2037" s="2">
        <v>2037</v>
      </c>
      <c r="B2037">
        <v>4403.7800000000007</v>
      </c>
      <c r="C2037">
        <v>4</v>
      </c>
      <c r="D2037" s="8">
        <f t="shared" si="62"/>
        <v>1100.9450000000002</v>
      </c>
      <c r="E2037" s="4">
        <v>6</v>
      </c>
      <c r="F2037" s="7">
        <v>8</v>
      </c>
      <c r="G2037" s="3">
        <f t="shared" si="63"/>
        <v>52845.360000000008</v>
      </c>
      <c r="I2037" s="3"/>
      <c r="J2037" s="7"/>
      <c r="K2037" s="11"/>
      <c r="L2037" s="11"/>
      <c r="M2037" s="11"/>
      <c r="N2037" s="7"/>
      <c r="O2037" s="14"/>
      <c r="P2037" s="11"/>
      <c r="Q2037" s="11"/>
      <c r="R2037" s="11"/>
      <c r="S2037" s="11"/>
      <c r="T2037" s="11"/>
      <c r="U2037" s="11"/>
      <c r="V2037" s="7"/>
      <c r="W2037" s="8"/>
      <c r="X2037" s="4"/>
      <c r="Y2037" s="7"/>
      <c r="Z2037" s="3"/>
    </row>
    <row r="2038" spans="1:26" x14ac:dyDescent="0.25">
      <c r="A2038" s="2">
        <v>2038</v>
      </c>
      <c r="B2038">
        <v>4230.2700000000004</v>
      </c>
      <c r="C2038">
        <v>4</v>
      </c>
      <c r="D2038" s="8">
        <f t="shared" si="62"/>
        <v>1057.5675000000001</v>
      </c>
      <c r="E2038" s="4">
        <v>6</v>
      </c>
      <c r="F2038" s="7">
        <v>19</v>
      </c>
      <c r="G2038" s="3">
        <f t="shared" si="63"/>
        <v>120562.69500000001</v>
      </c>
      <c r="I2038" s="3"/>
      <c r="J2038" s="7"/>
      <c r="K2038" s="11"/>
      <c r="L2038" s="11"/>
      <c r="M2038" s="11"/>
      <c r="N2038" s="7"/>
      <c r="O2038" s="14"/>
      <c r="P2038" s="11"/>
      <c r="Q2038" s="11"/>
      <c r="R2038" s="11"/>
      <c r="S2038" s="11"/>
      <c r="T2038" s="11"/>
      <c r="U2038" s="11"/>
      <c r="V2038" s="7"/>
      <c r="W2038" s="8"/>
      <c r="X2038" s="4"/>
      <c r="Y2038" s="7"/>
      <c r="Z2038" s="3"/>
    </row>
    <row r="2039" spans="1:26" x14ac:dyDescent="0.25">
      <c r="A2039" s="2">
        <v>2039</v>
      </c>
      <c r="B2039">
        <v>5594.1100000000006</v>
      </c>
      <c r="C2039">
        <v>5</v>
      </c>
      <c r="D2039" s="8">
        <f t="shared" si="62"/>
        <v>1118.8220000000001</v>
      </c>
      <c r="E2039" s="4">
        <v>6</v>
      </c>
      <c r="F2039" s="7">
        <v>17</v>
      </c>
      <c r="G2039" s="3">
        <f t="shared" si="63"/>
        <v>114119.84400000001</v>
      </c>
      <c r="I2039" s="3"/>
      <c r="J2039" s="7"/>
      <c r="K2039" s="11"/>
      <c r="L2039" s="11"/>
      <c r="M2039" s="11"/>
      <c r="N2039" s="7"/>
      <c r="O2039" s="14"/>
      <c r="P2039" s="7"/>
      <c r="Q2039" s="11"/>
      <c r="R2039" s="11"/>
      <c r="S2039" s="11"/>
      <c r="T2039" s="11"/>
      <c r="U2039" s="11"/>
      <c r="V2039" s="7"/>
      <c r="W2039" s="8"/>
      <c r="X2039" s="4"/>
      <c r="Y2039" s="7"/>
      <c r="Z2039" s="3"/>
    </row>
    <row r="2040" spans="1:26" x14ac:dyDescent="0.25">
      <c r="A2040" s="2">
        <v>2040</v>
      </c>
      <c r="B2040">
        <v>3028.8900000000003</v>
      </c>
      <c r="C2040">
        <v>2</v>
      </c>
      <c r="D2040" s="8">
        <f t="shared" si="62"/>
        <v>1514.4450000000002</v>
      </c>
      <c r="E2040" s="4">
        <v>6</v>
      </c>
      <c r="F2040" s="7">
        <v>6</v>
      </c>
      <c r="G2040" s="3">
        <f t="shared" si="63"/>
        <v>54520.020000000011</v>
      </c>
      <c r="I2040" s="3"/>
      <c r="J2040" s="7"/>
      <c r="K2040" s="11"/>
      <c r="L2040" s="11"/>
      <c r="M2040" s="11"/>
      <c r="N2040" s="7"/>
      <c r="O2040" s="14"/>
      <c r="P2040" s="11"/>
      <c r="Q2040" s="11"/>
      <c r="R2040" s="11"/>
      <c r="S2040" s="11"/>
      <c r="T2040" s="11"/>
      <c r="U2040" s="11"/>
      <c r="V2040" s="7"/>
      <c r="W2040" s="8"/>
      <c r="X2040" s="4"/>
      <c r="Y2040" s="7"/>
      <c r="Z2040" s="3"/>
    </row>
    <row r="2041" spans="1:26" x14ac:dyDescent="0.25">
      <c r="A2041" s="2">
        <v>2041</v>
      </c>
      <c r="B2041">
        <v>7729.6399999999994</v>
      </c>
      <c r="C2041">
        <v>6</v>
      </c>
      <c r="D2041" s="8">
        <f t="shared" si="62"/>
        <v>1288.2733333333333</v>
      </c>
      <c r="E2041" s="4">
        <v>6</v>
      </c>
      <c r="F2041" s="7">
        <v>5</v>
      </c>
      <c r="G2041" s="3">
        <f t="shared" si="63"/>
        <v>38648.199999999997</v>
      </c>
      <c r="I2041" s="3"/>
      <c r="J2041" s="7"/>
      <c r="K2041" s="11"/>
      <c r="L2041" s="11"/>
      <c r="M2041" s="11"/>
      <c r="N2041" s="7"/>
      <c r="O2041" s="14"/>
      <c r="P2041" s="11"/>
      <c r="Q2041" s="11"/>
      <c r="R2041" s="11"/>
      <c r="S2041" s="11"/>
      <c r="T2041" s="11"/>
      <c r="U2041" s="11"/>
      <c r="V2041" s="7"/>
      <c r="W2041" s="8"/>
      <c r="X2041" s="4"/>
      <c r="Y2041" s="7"/>
      <c r="Z2041" s="3"/>
    </row>
    <row r="2042" spans="1:26" x14ac:dyDescent="0.25">
      <c r="A2042" s="2">
        <v>2042</v>
      </c>
      <c r="B2042">
        <v>4170.51</v>
      </c>
      <c r="C2042">
        <v>3</v>
      </c>
      <c r="D2042" s="8">
        <f t="shared" si="62"/>
        <v>1390.17</v>
      </c>
      <c r="E2042" s="4">
        <v>6</v>
      </c>
      <c r="F2042" s="7">
        <v>7</v>
      </c>
      <c r="G2042" s="3">
        <f t="shared" si="63"/>
        <v>58387.14</v>
      </c>
      <c r="I2042" s="3"/>
      <c r="J2042" s="7"/>
      <c r="K2042" s="11"/>
      <c r="L2042" s="11"/>
      <c r="M2042" s="11"/>
      <c r="N2042" s="7"/>
      <c r="O2042" s="14"/>
      <c r="P2042" s="11"/>
      <c r="Q2042" s="11"/>
      <c r="R2042" s="11"/>
      <c r="S2042" s="11"/>
      <c r="T2042" s="11"/>
      <c r="U2042" s="11"/>
      <c r="V2042" s="7"/>
      <c r="W2042" s="8"/>
      <c r="X2042" s="4"/>
      <c r="Y2042" s="7"/>
      <c r="Z2042" s="3"/>
    </row>
    <row r="2043" spans="1:26" x14ac:dyDescent="0.25">
      <c r="A2043" s="2">
        <v>2043</v>
      </c>
      <c r="B2043">
        <v>6704.41</v>
      </c>
      <c r="C2043">
        <v>5</v>
      </c>
      <c r="D2043" s="8">
        <f t="shared" si="62"/>
        <v>1340.8820000000001</v>
      </c>
      <c r="E2043" s="4">
        <v>6</v>
      </c>
      <c r="F2043" s="7">
        <v>12</v>
      </c>
      <c r="G2043" s="3">
        <f t="shared" si="63"/>
        <v>96543.504000000001</v>
      </c>
      <c r="I2043" s="3"/>
      <c r="J2043" s="7"/>
      <c r="K2043" s="11"/>
      <c r="L2043" s="11"/>
      <c r="M2043" s="11"/>
      <c r="N2043" s="7"/>
      <c r="O2043" s="14"/>
      <c r="P2043" s="11"/>
      <c r="Q2043" s="11"/>
      <c r="R2043" s="11"/>
      <c r="S2043" s="11"/>
      <c r="T2043" s="11"/>
      <c r="U2043" s="11"/>
      <c r="V2043" s="7"/>
      <c r="W2043" s="8"/>
      <c r="X2043" s="4"/>
      <c r="Y2043" s="7"/>
      <c r="Z2043" s="3"/>
    </row>
    <row r="2044" spans="1:26" x14ac:dyDescent="0.25">
      <c r="A2044" s="2">
        <v>2044</v>
      </c>
      <c r="B2044">
        <v>7468.57</v>
      </c>
      <c r="C2044">
        <v>5</v>
      </c>
      <c r="D2044" s="8">
        <f t="shared" si="62"/>
        <v>1493.7139999999999</v>
      </c>
      <c r="E2044" s="4">
        <v>6</v>
      </c>
      <c r="F2044" s="7">
        <v>17</v>
      </c>
      <c r="G2044" s="3">
        <f t="shared" si="63"/>
        <v>152358.82799999998</v>
      </c>
      <c r="I2044" s="3"/>
      <c r="J2044" s="7"/>
      <c r="K2044" s="11"/>
      <c r="L2044" s="11"/>
      <c r="M2044" s="11"/>
      <c r="N2044" s="7"/>
      <c r="O2044" s="14"/>
      <c r="P2044" s="11"/>
      <c r="Q2044" s="11"/>
      <c r="R2044" s="11"/>
      <c r="S2044" s="11"/>
      <c r="T2044" s="11"/>
      <c r="U2044" s="11"/>
      <c r="V2044" s="7"/>
      <c r="W2044" s="8"/>
      <c r="X2044" s="4"/>
      <c r="Y2044" s="7"/>
      <c r="Z2044" s="3"/>
    </row>
    <row r="2045" spans="1:26" x14ac:dyDescent="0.25">
      <c r="A2045" s="2">
        <v>2045</v>
      </c>
      <c r="B2045">
        <v>9255.0300000000007</v>
      </c>
      <c r="C2045">
        <v>9</v>
      </c>
      <c r="D2045" s="8">
        <f t="shared" si="62"/>
        <v>1028.3366666666668</v>
      </c>
      <c r="E2045" s="4">
        <v>6</v>
      </c>
      <c r="F2045" s="7">
        <v>17</v>
      </c>
      <c r="G2045" s="3">
        <f t="shared" si="63"/>
        <v>104890.34000000001</v>
      </c>
      <c r="I2045" s="3"/>
      <c r="J2045" s="7"/>
      <c r="K2045" s="11"/>
      <c r="L2045" s="11"/>
      <c r="M2045" s="11"/>
      <c r="N2045" s="7"/>
      <c r="O2045" s="14"/>
      <c r="P2045" s="11"/>
      <c r="Q2045" s="11"/>
      <c r="R2045" s="11"/>
      <c r="S2045" s="11"/>
      <c r="T2045" s="11"/>
      <c r="U2045" s="11"/>
      <c r="V2045" s="7"/>
      <c r="W2045" s="8"/>
      <c r="X2045" s="4"/>
      <c r="Y2045" s="7"/>
      <c r="Z2045" s="3"/>
    </row>
    <row r="2046" spans="1:26" x14ac:dyDescent="0.25">
      <c r="A2046" s="2">
        <v>2046</v>
      </c>
      <c r="B2046">
        <v>13347.529999999999</v>
      </c>
      <c r="C2046">
        <v>9</v>
      </c>
      <c r="D2046" s="8">
        <f t="shared" si="62"/>
        <v>1483.0588888888888</v>
      </c>
      <c r="E2046" s="4">
        <v>6</v>
      </c>
      <c r="F2046" s="7">
        <v>7</v>
      </c>
      <c r="G2046" s="3">
        <f t="shared" si="63"/>
        <v>62288.473333333328</v>
      </c>
      <c r="I2046" s="3"/>
      <c r="J2046" s="7"/>
      <c r="K2046" s="11"/>
      <c r="L2046" s="11"/>
      <c r="M2046" s="11"/>
      <c r="N2046" s="7"/>
      <c r="O2046" s="14"/>
      <c r="P2046" s="11"/>
      <c r="Q2046" s="11"/>
      <c r="R2046" s="11"/>
      <c r="S2046" s="11"/>
      <c r="T2046" s="11"/>
      <c r="U2046" s="11"/>
      <c r="V2046" s="7"/>
      <c r="W2046" s="8"/>
      <c r="X2046" s="4"/>
      <c r="Y2046" s="7"/>
      <c r="Z2046" s="3"/>
    </row>
    <row r="2047" spans="1:26" x14ac:dyDescent="0.25">
      <c r="A2047" s="2">
        <v>2047</v>
      </c>
      <c r="B2047">
        <v>1289.8499999999999</v>
      </c>
      <c r="C2047">
        <v>1</v>
      </c>
      <c r="D2047" s="8">
        <f t="shared" si="62"/>
        <v>1289.8499999999999</v>
      </c>
      <c r="E2047" s="4">
        <v>6</v>
      </c>
      <c r="F2047" s="7">
        <v>1</v>
      </c>
      <c r="G2047" s="3">
        <f t="shared" si="63"/>
        <v>7739.0999999999995</v>
      </c>
      <c r="I2047" s="3"/>
      <c r="J2047" s="7"/>
      <c r="K2047" s="11"/>
      <c r="L2047" s="11"/>
      <c r="M2047" s="11"/>
      <c r="N2047" s="7"/>
      <c r="O2047" s="14"/>
      <c r="P2047" s="11"/>
      <c r="Q2047" s="11"/>
      <c r="R2047" s="11"/>
      <c r="S2047" s="11"/>
      <c r="T2047" s="11"/>
      <c r="U2047" s="11"/>
      <c r="V2047" s="7"/>
      <c r="W2047" s="8"/>
      <c r="X2047" s="4"/>
      <c r="Y2047" s="7"/>
      <c r="Z2047" s="3"/>
    </row>
    <row r="2048" spans="1:26" x14ac:dyDescent="0.25">
      <c r="A2048" s="2">
        <v>2048</v>
      </c>
      <c r="B2048">
        <v>8820.57</v>
      </c>
      <c r="C2048">
        <v>7</v>
      </c>
      <c r="D2048" s="8">
        <f t="shared" si="62"/>
        <v>1260.0814285714284</v>
      </c>
      <c r="E2048" s="4">
        <v>6</v>
      </c>
      <c r="F2048" s="7">
        <v>15</v>
      </c>
      <c r="G2048" s="3">
        <f t="shared" si="63"/>
        <v>113407.32857142854</v>
      </c>
      <c r="I2048" s="3"/>
      <c r="J2048" s="7"/>
      <c r="K2048" s="11"/>
      <c r="L2048" s="11"/>
      <c r="M2048" s="11"/>
      <c r="N2048" s="7"/>
      <c r="O2048" s="14"/>
      <c r="P2048" s="11"/>
      <c r="Q2048" s="11"/>
      <c r="R2048" s="11"/>
      <c r="S2048" s="11"/>
      <c r="T2048" s="11"/>
      <c r="U2048" s="11"/>
      <c r="V2048" s="7"/>
      <c r="W2048" s="8"/>
      <c r="X2048" s="4"/>
      <c r="Y2048" s="7"/>
      <c r="Z2048" s="3"/>
    </row>
    <row r="2049" spans="1:26" x14ac:dyDescent="0.25">
      <c r="A2049" s="2">
        <v>2049</v>
      </c>
      <c r="B2049">
        <v>7403.7600000000011</v>
      </c>
      <c r="C2049">
        <v>6</v>
      </c>
      <c r="D2049" s="8">
        <f t="shared" si="62"/>
        <v>1233.9600000000003</v>
      </c>
      <c r="E2049" s="4">
        <v>6</v>
      </c>
      <c r="F2049" s="7">
        <v>13</v>
      </c>
      <c r="G2049" s="3">
        <f t="shared" si="63"/>
        <v>96248.880000000034</v>
      </c>
      <c r="I2049" s="3"/>
      <c r="J2049" s="7"/>
      <c r="K2049" s="11"/>
      <c r="L2049" s="11"/>
      <c r="M2049" s="11"/>
      <c r="N2049" s="7"/>
      <c r="O2049" s="14"/>
      <c r="P2049" s="11"/>
      <c r="Q2049" s="11"/>
      <c r="R2049" s="11"/>
      <c r="S2049" s="11"/>
      <c r="T2049" s="11"/>
      <c r="U2049" s="11"/>
      <c r="V2049" s="7"/>
      <c r="W2049" s="8"/>
      <c r="X2049" s="4"/>
      <c r="Y2049" s="7"/>
      <c r="Z2049" s="3"/>
    </row>
    <row r="2050" spans="1:26" x14ac:dyDescent="0.25">
      <c r="A2050" s="2">
        <v>2050</v>
      </c>
      <c r="B2050">
        <v>4483.5</v>
      </c>
      <c r="C2050">
        <v>4</v>
      </c>
      <c r="D2050" s="8">
        <f t="shared" si="62"/>
        <v>1120.875</v>
      </c>
      <c r="E2050" s="4">
        <v>6</v>
      </c>
      <c r="F2050" s="7">
        <v>21</v>
      </c>
      <c r="G2050" s="3">
        <f t="shared" si="63"/>
        <v>141230.25</v>
      </c>
      <c r="I2050" s="3"/>
      <c r="J2050" s="7"/>
      <c r="K2050" s="11"/>
      <c r="L2050" s="11"/>
      <c r="M2050" s="11"/>
      <c r="N2050" s="7"/>
      <c r="O2050" s="14"/>
      <c r="P2050" s="11"/>
      <c r="Q2050" s="11"/>
      <c r="R2050" s="11"/>
      <c r="S2050" s="11"/>
      <c r="T2050" s="11"/>
      <c r="U2050" s="11"/>
      <c r="V2050" s="7"/>
      <c r="W2050" s="8"/>
      <c r="X2050" s="4"/>
      <c r="Y2050" s="7"/>
      <c r="Z2050" s="3"/>
    </row>
    <row r="2051" spans="1:26" x14ac:dyDescent="0.25">
      <c r="A2051" s="2">
        <v>2051</v>
      </c>
      <c r="B2051">
        <v>7376.9299999999994</v>
      </c>
      <c r="C2051">
        <v>6</v>
      </c>
      <c r="D2051" s="8">
        <f t="shared" si="62"/>
        <v>1229.4883333333332</v>
      </c>
      <c r="E2051" s="4">
        <v>6</v>
      </c>
      <c r="F2051" s="7">
        <v>13</v>
      </c>
      <c r="G2051" s="3">
        <f t="shared" si="63"/>
        <v>95900.09</v>
      </c>
      <c r="I2051" s="3"/>
      <c r="J2051" s="7"/>
      <c r="K2051" s="11"/>
      <c r="L2051" s="11"/>
      <c r="M2051" s="11"/>
      <c r="N2051" s="7"/>
      <c r="O2051" s="14"/>
      <c r="P2051" s="11"/>
      <c r="Q2051" s="11"/>
      <c r="R2051" s="11"/>
      <c r="S2051" s="11"/>
      <c r="T2051" s="11"/>
      <c r="U2051" s="11"/>
      <c r="V2051" s="7"/>
      <c r="W2051" s="8"/>
      <c r="X2051" s="4"/>
      <c r="Y2051" s="7"/>
      <c r="Z2051" s="3"/>
    </row>
    <row r="2052" spans="1:26" x14ac:dyDescent="0.25">
      <c r="A2052" s="2">
        <v>2052</v>
      </c>
      <c r="B2052">
        <v>7052.08</v>
      </c>
      <c r="C2052">
        <v>9</v>
      </c>
      <c r="D2052" s="8">
        <f t="shared" si="62"/>
        <v>783.56444444444446</v>
      </c>
      <c r="E2052" s="4">
        <v>6</v>
      </c>
      <c r="F2052" s="7">
        <v>5</v>
      </c>
      <c r="G2052" s="3">
        <f t="shared" si="63"/>
        <v>23506.933333333334</v>
      </c>
      <c r="I2052" s="3"/>
      <c r="J2052" s="7"/>
      <c r="K2052" s="11"/>
      <c r="L2052" s="11"/>
      <c r="M2052" s="11"/>
      <c r="N2052" s="7"/>
      <c r="O2052" s="14"/>
      <c r="P2052" s="11"/>
      <c r="Q2052" s="11"/>
      <c r="R2052" s="11"/>
      <c r="S2052" s="11"/>
      <c r="T2052" s="11"/>
      <c r="U2052" s="11"/>
      <c r="V2052" s="7"/>
      <c r="W2052" s="8"/>
      <c r="X2052" s="4"/>
      <c r="Y2052" s="7"/>
      <c r="Z2052" s="3"/>
    </row>
    <row r="2053" spans="1:26" x14ac:dyDescent="0.25">
      <c r="A2053" s="2">
        <v>2053</v>
      </c>
      <c r="B2053">
        <v>7727</v>
      </c>
      <c r="C2053">
        <v>6</v>
      </c>
      <c r="D2053" s="8">
        <f t="shared" ref="D2053:D2116" si="64">B2053/C2053</f>
        <v>1287.8333333333333</v>
      </c>
      <c r="E2053" s="4">
        <v>6</v>
      </c>
      <c r="F2053" s="7">
        <v>5</v>
      </c>
      <c r="G2053" s="3">
        <f t="shared" ref="G2053:G2116" si="65">(D2053*E2053)*F2053</f>
        <v>38635</v>
      </c>
      <c r="I2053" s="3"/>
      <c r="J2053" s="7"/>
      <c r="K2053" s="11"/>
      <c r="L2053" s="11"/>
      <c r="M2053" s="11"/>
      <c r="N2053" s="7"/>
      <c r="O2053" s="14"/>
      <c r="P2053" s="11"/>
      <c r="Q2053" s="11"/>
      <c r="R2053" s="11"/>
      <c r="S2053" s="11"/>
      <c r="T2053" s="11"/>
      <c r="U2053" s="11"/>
      <c r="V2053" s="7"/>
      <c r="W2053" s="8"/>
      <c r="X2053" s="4"/>
      <c r="Y2053" s="7"/>
      <c r="Z2053" s="3"/>
    </row>
    <row r="2054" spans="1:26" x14ac:dyDescent="0.25">
      <c r="A2054" s="2">
        <v>2054</v>
      </c>
      <c r="B2054">
        <v>5248.59</v>
      </c>
      <c r="C2054">
        <v>4</v>
      </c>
      <c r="D2054" s="8">
        <f t="shared" si="64"/>
        <v>1312.1475</v>
      </c>
      <c r="E2054" s="4">
        <v>6</v>
      </c>
      <c r="F2054" s="7">
        <v>20</v>
      </c>
      <c r="G2054" s="3">
        <f t="shared" si="65"/>
        <v>157457.70000000001</v>
      </c>
      <c r="I2054" s="3"/>
      <c r="J2054" s="7"/>
      <c r="K2054" s="11"/>
      <c r="L2054" s="11"/>
      <c r="M2054" s="11"/>
      <c r="N2054" s="7"/>
      <c r="O2054" s="14"/>
      <c r="P2054" s="11"/>
      <c r="Q2054" s="11"/>
      <c r="R2054" s="11"/>
      <c r="S2054" s="11"/>
      <c r="T2054" s="11"/>
      <c r="U2054" s="11"/>
      <c r="V2054" s="7"/>
      <c r="W2054" s="8"/>
      <c r="X2054" s="4"/>
      <c r="Y2054" s="7"/>
      <c r="Z2054" s="3"/>
    </row>
    <row r="2055" spans="1:26" x14ac:dyDescent="0.25">
      <c r="A2055" s="2">
        <v>2055</v>
      </c>
      <c r="B2055">
        <v>12172.04</v>
      </c>
      <c r="C2055">
        <v>9</v>
      </c>
      <c r="D2055" s="8">
        <f t="shared" si="64"/>
        <v>1352.4488888888891</v>
      </c>
      <c r="E2055" s="4">
        <v>6</v>
      </c>
      <c r="F2055" s="7">
        <v>8</v>
      </c>
      <c r="G2055" s="3">
        <f t="shared" si="65"/>
        <v>64917.546666666676</v>
      </c>
      <c r="I2055" s="3"/>
      <c r="J2055" s="7"/>
      <c r="K2055" s="11"/>
      <c r="L2055" s="11"/>
      <c r="M2055" s="11"/>
      <c r="N2055" s="7"/>
      <c r="O2055" s="14"/>
      <c r="P2055" s="7"/>
      <c r="Q2055" s="11"/>
      <c r="R2055" s="11"/>
      <c r="S2055" s="11"/>
      <c r="T2055" s="11"/>
      <c r="U2055" s="11"/>
      <c r="V2055" s="7"/>
      <c r="W2055" s="8"/>
      <c r="X2055" s="4"/>
      <c r="Y2055" s="7"/>
      <c r="Z2055" s="3"/>
    </row>
    <row r="2056" spans="1:26" x14ac:dyDescent="0.25">
      <c r="A2056" s="2">
        <v>2056</v>
      </c>
      <c r="B2056">
        <v>1829.4899999999998</v>
      </c>
      <c r="C2056">
        <v>2</v>
      </c>
      <c r="D2056" s="8">
        <f t="shared" si="64"/>
        <v>914.74499999999989</v>
      </c>
      <c r="E2056" s="4">
        <v>6</v>
      </c>
      <c r="F2056" s="7">
        <v>11</v>
      </c>
      <c r="G2056" s="3">
        <f t="shared" si="65"/>
        <v>60373.169999999991</v>
      </c>
      <c r="I2056" s="3"/>
      <c r="J2056" s="7"/>
      <c r="K2056" s="11"/>
      <c r="L2056" s="11"/>
      <c r="M2056" s="11"/>
      <c r="N2056" s="7"/>
      <c r="O2056" s="14"/>
      <c r="P2056" s="7"/>
      <c r="Q2056" s="11"/>
      <c r="R2056" s="11"/>
      <c r="S2056" s="11"/>
      <c r="T2056" s="11"/>
      <c r="U2056" s="11"/>
      <c r="V2056" s="7"/>
      <c r="W2056" s="8"/>
      <c r="X2056" s="4"/>
      <c r="Y2056" s="7"/>
      <c r="Z2056" s="3"/>
    </row>
    <row r="2057" spans="1:26" x14ac:dyDescent="0.25">
      <c r="A2057" s="2">
        <v>2057</v>
      </c>
      <c r="B2057">
        <v>6889.26</v>
      </c>
      <c r="C2057">
        <v>6</v>
      </c>
      <c r="D2057" s="8">
        <f t="shared" si="64"/>
        <v>1148.21</v>
      </c>
      <c r="E2057" s="4">
        <v>6</v>
      </c>
      <c r="F2057" s="7">
        <v>22</v>
      </c>
      <c r="G2057" s="3">
        <f t="shared" si="65"/>
        <v>151563.72</v>
      </c>
      <c r="I2057" s="3"/>
      <c r="J2057" s="7"/>
      <c r="K2057" s="11"/>
      <c r="L2057" s="11"/>
      <c r="M2057" s="11"/>
      <c r="N2057" s="7"/>
      <c r="O2057" s="14"/>
      <c r="P2057" s="7"/>
      <c r="Q2057" s="11"/>
      <c r="R2057" s="11"/>
      <c r="S2057" s="11"/>
      <c r="T2057" s="11"/>
      <c r="U2057" s="11"/>
      <c r="V2057" s="7"/>
      <c r="W2057" s="8"/>
      <c r="X2057" s="4"/>
      <c r="Y2057" s="7"/>
      <c r="Z2057" s="3"/>
    </row>
    <row r="2058" spans="1:26" x14ac:dyDescent="0.25">
      <c r="A2058" s="2">
        <v>2058</v>
      </c>
      <c r="B2058">
        <v>7546.98</v>
      </c>
      <c r="C2058">
        <v>7</v>
      </c>
      <c r="D2058" s="8">
        <f t="shared" si="64"/>
        <v>1078.1399999999999</v>
      </c>
      <c r="E2058" s="4">
        <v>6</v>
      </c>
      <c r="F2058" s="7">
        <v>7</v>
      </c>
      <c r="G2058" s="3">
        <f t="shared" si="65"/>
        <v>45281.88</v>
      </c>
      <c r="I2058" s="3"/>
      <c r="J2058" s="7"/>
      <c r="K2058" s="11"/>
      <c r="L2058" s="11"/>
      <c r="M2058" s="11"/>
      <c r="N2058" s="7"/>
      <c r="O2058" s="14"/>
      <c r="P2058" s="11"/>
      <c r="Q2058" s="11"/>
      <c r="R2058" s="11"/>
      <c r="S2058" s="11"/>
      <c r="T2058" s="11"/>
      <c r="U2058" s="11"/>
      <c r="V2058" s="7"/>
      <c r="W2058" s="8"/>
      <c r="X2058" s="4"/>
      <c r="Y2058" s="7"/>
      <c r="Z2058" s="3"/>
    </row>
    <row r="2059" spans="1:26" x14ac:dyDescent="0.25">
      <c r="A2059" s="2">
        <v>2059</v>
      </c>
      <c r="B2059">
        <v>2702.14</v>
      </c>
      <c r="C2059">
        <v>4</v>
      </c>
      <c r="D2059" s="8">
        <f t="shared" si="64"/>
        <v>675.53499999999997</v>
      </c>
      <c r="E2059" s="4">
        <v>6</v>
      </c>
      <c r="F2059" s="7">
        <v>22</v>
      </c>
      <c r="G2059" s="3">
        <f t="shared" si="65"/>
        <v>89170.62</v>
      </c>
      <c r="I2059" s="3"/>
      <c r="J2059" s="7"/>
      <c r="K2059" s="11"/>
      <c r="L2059" s="11"/>
      <c r="M2059" s="11"/>
      <c r="N2059" s="7"/>
      <c r="O2059" s="14"/>
      <c r="P2059" s="11"/>
      <c r="Q2059" s="11"/>
      <c r="R2059" s="11"/>
      <c r="S2059" s="11"/>
      <c r="T2059" s="11"/>
      <c r="U2059" s="11"/>
      <c r="V2059" s="7"/>
      <c r="W2059" s="8"/>
      <c r="X2059" s="4"/>
      <c r="Y2059" s="7"/>
      <c r="Z2059" s="3"/>
    </row>
    <row r="2060" spans="1:26" x14ac:dyDescent="0.25">
      <c r="A2060" s="2">
        <v>2060</v>
      </c>
      <c r="B2060">
        <v>11179.22</v>
      </c>
      <c r="C2060">
        <v>11</v>
      </c>
      <c r="D2060" s="8">
        <f t="shared" si="64"/>
        <v>1016.2927272727272</v>
      </c>
      <c r="E2060" s="4">
        <v>6</v>
      </c>
      <c r="F2060" s="7">
        <v>15</v>
      </c>
      <c r="G2060" s="3">
        <f t="shared" si="65"/>
        <v>91466.345454545444</v>
      </c>
      <c r="I2060" s="3"/>
      <c r="J2060" s="7"/>
      <c r="K2060" s="11"/>
      <c r="L2060" s="11"/>
      <c r="M2060" s="11"/>
      <c r="N2060" s="7"/>
      <c r="O2060" s="14"/>
      <c r="P2060" s="11"/>
      <c r="Q2060" s="11"/>
      <c r="R2060" s="11"/>
      <c r="S2060" s="11"/>
      <c r="T2060" s="11"/>
      <c r="U2060" s="11"/>
      <c r="V2060" s="7"/>
      <c r="W2060" s="8"/>
      <c r="X2060" s="4"/>
      <c r="Y2060" s="7"/>
      <c r="Z2060" s="3"/>
    </row>
    <row r="2061" spans="1:26" x14ac:dyDescent="0.25">
      <c r="A2061" s="2">
        <v>2061</v>
      </c>
      <c r="B2061">
        <v>8403.65</v>
      </c>
      <c r="C2061">
        <v>6</v>
      </c>
      <c r="D2061" s="8">
        <f t="shared" si="64"/>
        <v>1400.6083333333333</v>
      </c>
      <c r="E2061" s="4">
        <v>6</v>
      </c>
      <c r="F2061" s="7">
        <v>7</v>
      </c>
      <c r="G2061" s="3">
        <f t="shared" si="65"/>
        <v>58825.549999999996</v>
      </c>
      <c r="I2061" s="3"/>
      <c r="J2061" s="7"/>
      <c r="K2061" s="11"/>
      <c r="L2061" s="11"/>
      <c r="M2061" s="11"/>
      <c r="N2061" s="7"/>
      <c r="O2061" s="14"/>
      <c r="P2061" s="11"/>
      <c r="Q2061" s="11"/>
      <c r="R2061" s="11"/>
      <c r="S2061" s="11"/>
      <c r="T2061" s="11"/>
      <c r="U2061" s="11"/>
      <c r="V2061" s="7"/>
      <c r="W2061" s="8"/>
      <c r="X2061" s="4"/>
      <c r="Y2061" s="7"/>
      <c r="Z2061" s="3"/>
    </row>
    <row r="2062" spans="1:26" x14ac:dyDescent="0.25">
      <c r="A2062" s="2">
        <v>2062</v>
      </c>
      <c r="B2062">
        <v>6976.84</v>
      </c>
      <c r="C2062">
        <v>5</v>
      </c>
      <c r="D2062" s="8">
        <f t="shared" si="64"/>
        <v>1395.3679999999999</v>
      </c>
      <c r="E2062" s="4">
        <v>6</v>
      </c>
      <c r="F2062" s="7">
        <v>12</v>
      </c>
      <c r="G2062" s="3">
        <f t="shared" si="65"/>
        <v>100466.49599999998</v>
      </c>
      <c r="I2062" s="3"/>
      <c r="J2062" s="7"/>
      <c r="K2062" s="11"/>
      <c r="L2062" s="11"/>
      <c r="M2062" s="11"/>
      <c r="N2062" s="7"/>
      <c r="O2062" s="14"/>
      <c r="P2062" s="11"/>
      <c r="Q2062" s="11"/>
      <c r="R2062" s="11"/>
      <c r="S2062" s="11"/>
      <c r="T2062" s="11"/>
      <c r="U2062" s="11"/>
      <c r="V2062" s="7"/>
      <c r="W2062" s="8"/>
      <c r="X2062" s="4"/>
      <c r="Y2062" s="7"/>
      <c r="Z2062" s="3"/>
    </row>
    <row r="2063" spans="1:26" x14ac:dyDescent="0.25">
      <c r="A2063" s="2">
        <v>2063</v>
      </c>
      <c r="B2063">
        <v>4125.82</v>
      </c>
      <c r="C2063">
        <v>5</v>
      </c>
      <c r="D2063" s="8">
        <f t="shared" si="64"/>
        <v>825.16399999999999</v>
      </c>
      <c r="E2063" s="4">
        <v>6</v>
      </c>
      <c r="F2063" s="7">
        <v>17</v>
      </c>
      <c r="G2063" s="3">
        <f t="shared" si="65"/>
        <v>84166.728000000003</v>
      </c>
      <c r="I2063" s="3"/>
      <c r="J2063" s="7"/>
      <c r="K2063" s="11"/>
      <c r="L2063" s="11"/>
      <c r="M2063" s="11"/>
      <c r="N2063" s="7"/>
      <c r="O2063" s="14"/>
      <c r="P2063" s="11"/>
      <c r="Q2063" s="11"/>
      <c r="R2063" s="11"/>
      <c r="S2063" s="11"/>
      <c r="T2063" s="11"/>
      <c r="U2063" s="11"/>
      <c r="V2063" s="7"/>
      <c r="W2063" s="8"/>
      <c r="X2063" s="4"/>
      <c r="Y2063" s="7"/>
      <c r="Z2063" s="3"/>
    </row>
    <row r="2064" spans="1:26" x14ac:dyDescent="0.25">
      <c r="A2064" s="2">
        <v>2064</v>
      </c>
      <c r="B2064">
        <v>5871.14</v>
      </c>
      <c r="C2064">
        <v>5</v>
      </c>
      <c r="D2064" s="8">
        <f t="shared" si="64"/>
        <v>1174.2280000000001</v>
      </c>
      <c r="E2064" s="4">
        <v>6</v>
      </c>
      <c r="F2064" s="7">
        <v>4</v>
      </c>
      <c r="G2064" s="3">
        <f t="shared" si="65"/>
        <v>28181.472000000002</v>
      </c>
      <c r="I2064" s="3"/>
      <c r="J2064" s="7"/>
      <c r="K2064" s="11"/>
      <c r="L2064" s="7"/>
      <c r="M2064" s="11"/>
      <c r="N2064" s="7"/>
      <c r="O2064" s="14"/>
      <c r="P2064" s="11"/>
      <c r="Q2064" s="11"/>
      <c r="R2064" s="11"/>
      <c r="S2064" s="11"/>
      <c r="T2064" s="11"/>
      <c r="U2064" s="11"/>
      <c r="V2064" s="7"/>
      <c r="W2064" s="8"/>
      <c r="X2064" s="4"/>
      <c r="Y2064" s="7"/>
      <c r="Z2064" s="3"/>
    </row>
    <row r="2065" spans="1:26" x14ac:dyDescent="0.25">
      <c r="A2065" s="2">
        <v>2065</v>
      </c>
      <c r="B2065">
        <v>4870.0599999999995</v>
      </c>
      <c r="C2065">
        <v>4</v>
      </c>
      <c r="D2065" s="8">
        <f t="shared" si="64"/>
        <v>1217.5149999999999</v>
      </c>
      <c r="E2065" s="4">
        <v>6</v>
      </c>
      <c r="F2065" s="7">
        <v>18</v>
      </c>
      <c r="G2065" s="3">
        <f t="shared" si="65"/>
        <v>131491.62</v>
      </c>
      <c r="I2065" s="3"/>
      <c r="J2065" s="7"/>
      <c r="K2065" s="11"/>
      <c r="L2065" s="11"/>
      <c r="M2065" s="11"/>
      <c r="N2065" s="7"/>
      <c r="O2065" s="14"/>
      <c r="P2065" s="11"/>
      <c r="Q2065" s="11"/>
      <c r="R2065" s="11"/>
      <c r="S2065" s="11"/>
      <c r="T2065" s="11"/>
      <c r="U2065" s="11"/>
      <c r="V2065" s="7"/>
      <c r="W2065" s="8"/>
      <c r="X2065" s="4"/>
      <c r="Y2065" s="7"/>
      <c r="Z2065" s="3"/>
    </row>
    <row r="2066" spans="1:26" x14ac:dyDescent="0.25">
      <c r="A2066" s="2">
        <v>2066</v>
      </c>
      <c r="B2066">
        <v>6115.09</v>
      </c>
      <c r="C2066">
        <v>5</v>
      </c>
      <c r="D2066" s="8">
        <f t="shared" si="64"/>
        <v>1223.018</v>
      </c>
      <c r="E2066" s="4">
        <v>6</v>
      </c>
      <c r="F2066" s="7">
        <v>16</v>
      </c>
      <c r="G2066" s="3">
        <f t="shared" si="65"/>
        <v>117409.728</v>
      </c>
      <c r="I2066" s="3"/>
      <c r="J2066" s="7"/>
      <c r="K2066" s="11"/>
      <c r="L2066" s="11"/>
      <c r="M2066" s="11"/>
      <c r="N2066" s="7"/>
      <c r="O2066" s="14"/>
      <c r="P2066" s="11"/>
      <c r="Q2066" s="11"/>
      <c r="R2066" s="11"/>
      <c r="S2066" s="11"/>
      <c r="T2066" s="11"/>
      <c r="U2066" s="11"/>
      <c r="V2066" s="7"/>
      <c r="W2066" s="8"/>
      <c r="X2066" s="4"/>
      <c r="Y2066" s="7"/>
      <c r="Z2066" s="3"/>
    </row>
    <row r="2067" spans="1:26" x14ac:dyDescent="0.25">
      <c r="A2067" s="2">
        <v>2067</v>
      </c>
      <c r="B2067">
        <v>9622.0499999999993</v>
      </c>
      <c r="C2067">
        <v>8</v>
      </c>
      <c r="D2067" s="8">
        <f t="shared" si="64"/>
        <v>1202.7562499999999</v>
      </c>
      <c r="E2067" s="4">
        <v>6</v>
      </c>
      <c r="F2067" s="7">
        <v>18</v>
      </c>
      <c r="G2067" s="3">
        <f t="shared" si="65"/>
        <v>129897.67499999999</v>
      </c>
      <c r="I2067" s="3"/>
      <c r="J2067" s="7"/>
      <c r="K2067" s="11"/>
      <c r="L2067" s="11"/>
      <c r="M2067" s="11"/>
      <c r="N2067" s="7"/>
      <c r="O2067" s="14"/>
      <c r="P2067" s="11"/>
      <c r="Q2067" s="11"/>
      <c r="R2067" s="11"/>
      <c r="S2067" s="11"/>
      <c r="T2067" s="11"/>
      <c r="U2067" s="11"/>
      <c r="V2067" s="7"/>
      <c r="W2067" s="8"/>
      <c r="X2067" s="4"/>
      <c r="Y2067" s="7"/>
      <c r="Z2067" s="3"/>
    </row>
    <row r="2068" spans="1:26" x14ac:dyDescent="0.25">
      <c r="A2068" s="2">
        <v>2068</v>
      </c>
      <c r="B2068">
        <v>5158.92</v>
      </c>
      <c r="C2068">
        <v>5</v>
      </c>
      <c r="D2068" s="8">
        <f t="shared" si="64"/>
        <v>1031.7840000000001</v>
      </c>
      <c r="E2068" s="4">
        <v>6</v>
      </c>
      <c r="F2068" s="7">
        <v>12</v>
      </c>
      <c r="G2068" s="3">
        <f t="shared" si="65"/>
        <v>74288.448000000004</v>
      </c>
      <c r="I2068" s="3"/>
      <c r="J2068" s="7"/>
      <c r="K2068" s="11"/>
      <c r="L2068" s="11"/>
      <c r="M2068" s="11"/>
      <c r="N2068" s="7"/>
      <c r="O2068" s="14"/>
      <c r="P2068" s="11"/>
      <c r="Q2068" s="11"/>
      <c r="R2068" s="11"/>
      <c r="S2068" s="11"/>
      <c r="T2068" s="11"/>
      <c r="U2068" s="11"/>
      <c r="V2068" s="7"/>
      <c r="W2068" s="8"/>
      <c r="X2068" s="4"/>
      <c r="Y2068" s="7"/>
      <c r="Z2068" s="3"/>
    </row>
    <row r="2069" spans="1:26" x14ac:dyDescent="0.25">
      <c r="A2069" s="2">
        <v>2069</v>
      </c>
      <c r="B2069">
        <v>10361.070000000002</v>
      </c>
      <c r="C2069">
        <v>6</v>
      </c>
      <c r="D2069" s="8">
        <f t="shared" si="64"/>
        <v>1726.8450000000003</v>
      </c>
      <c r="E2069" s="4">
        <v>6</v>
      </c>
      <c r="F2069" s="7">
        <v>12</v>
      </c>
      <c r="G2069" s="3">
        <f t="shared" si="65"/>
        <v>124332.84000000003</v>
      </c>
      <c r="I2069" s="3"/>
      <c r="J2069" s="7"/>
      <c r="K2069" s="11"/>
      <c r="L2069" s="11"/>
      <c r="M2069" s="11"/>
      <c r="N2069" s="7"/>
      <c r="O2069" s="14"/>
      <c r="P2069" s="11"/>
      <c r="Q2069" s="11"/>
      <c r="R2069" s="11"/>
      <c r="S2069" s="11"/>
      <c r="T2069" s="11"/>
      <c r="U2069" s="11"/>
      <c r="V2069" s="7"/>
      <c r="W2069" s="8"/>
      <c r="X2069" s="4"/>
      <c r="Y2069" s="7"/>
      <c r="Z2069" s="3"/>
    </row>
    <row r="2070" spans="1:26" x14ac:dyDescent="0.25">
      <c r="A2070" s="2">
        <v>2070</v>
      </c>
      <c r="B2070">
        <v>10228.07</v>
      </c>
      <c r="C2070">
        <v>8</v>
      </c>
      <c r="D2070" s="8">
        <f t="shared" si="64"/>
        <v>1278.50875</v>
      </c>
      <c r="E2070" s="4">
        <v>6</v>
      </c>
      <c r="F2070" s="7">
        <v>17</v>
      </c>
      <c r="G2070" s="3">
        <f t="shared" si="65"/>
        <v>130407.8925</v>
      </c>
      <c r="I2070" s="3"/>
      <c r="J2070" s="7"/>
      <c r="K2070" s="11"/>
      <c r="L2070" s="11"/>
      <c r="M2070" s="11"/>
      <c r="N2070" s="7"/>
      <c r="O2070" s="14"/>
      <c r="P2070" s="11"/>
      <c r="Q2070" s="11"/>
      <c r="R2070" s="11"/>
      <c r="S2070" s="11"/>
      <c r="T2070" s="11"/>
      <c r="U2070" s="11"/>
      <c r="V2070" s="7"/>
      <c r="W2070" s="8"/>
      <c r="X2070" s="4"/>
      <c r="Y2070" s="7"/>
      <c r="Z2070" s="3"/>
    </row>
    <row r="2071" spans="1:26" x14ac:dyDescent="0.25">
      <c r="A2071" s="2">
        <v>2071</v>
      </c>
      <c r="B2071">
        <v>5340.02</v>
      </c>
      <c r="C2071">
        <v>7</v>
      </c>
      <c r="D2071" s="8">
        <f t="shared" si="64"/>
        <v>762.86</v>
      </c>
      <c r="E2071" s="4">
        <v>6</v>
      </c>
      <c r="F2071" s="7">
        <v>8</v>
      </c>
      <c r="G2071" s="3">
        <f t="shared" si="65"/>
        <v>36617.279999999999</v>
      </c>
      <c r="I2071" s="3"/>
      <c r="J2071" s="7"/>
      <c r="K2071" s="11"/>
      <c r="L2071" s="11"/>
      <c r="M2071" s="11"/>
      <c r="N2071" s="7"/>
      <c r="O2071" s="14"/>
      <c r="P2071" s="11"/>
      <c r="Q2071" s="11"/>
      <c r="R2071" s="11"/>
      <c r="S2071" s="11"/>
      <c r="T2071" s="11"/>
      <c r="U2071" s="11"/>
      <c r="V2071" s="7"/>
      <c r="W2071" s="8"/>
      <c r="X2071" s="4"/>
      <c r="Y2071" s="7"/>
      <c r="Z2071" s="3"/>
    </row>
    <row r="2072" spans="1:26" x14ac:dyDescent="0.25">
      <c r="A2072" s="2">
        <v>2072</v>
      </c>
      <c r="B2072">
        <v>11845.44</v>
      </c>
      <c r="C2072">
        <v>13</v>
      </c>
      <c r="D2072" s="8">
        <f t="shared" si="64"/>
        <v>911.18769230769237</v>
      </c>
      <c r="E2072" s="4">
        <v>6</v>
      </c>
      <c r="F2072" s="7" t="s">
        <v>5</v>
      </c>
      <c r="G2072" s="3" t="e">
        <f t="shared" si="65"/>
        <v>#VALUE!</v>
      </c>
      <c r="I2072" s="3"/>
      <c r="J2072" s="7"/>
      <c r="K2072" s="11"/>
      <c r="L2072" s="11"/>
      <c r="M2072" s="11"/>
      <c r="N2072" s="7"/>
      <c r="O2072" s="7"/>
      <c r="P2072" s="11"/>
      <c r="Q2072" s="11"/>
      <c r="R2072" s="11"/>
      <c r="S2072" s="11"/>
      <c r="T2072" s="11"/>
      <c r="U2072" s="11"/>
      <c r="V2072" s="7"/>
      <c r="W2072" s="8"/>
      <c r="X2072" s="4"/>
      <c r="Y2072" s="7"/>
      <c r="Z2072" s="3"/>
    </row>
    <row r="2073" spans="1:26" x14ac:dyDescent="0.25">
      <c r="A2073" s="2">
        <v>2073</v>
      </c>
      <c r="B2073">
        <v>8097.380000000001</v>
      </c>
      <c r="C2073">
        <v>8</v>
      </c>
      <c r="D2073" s="8">
        <f t="shared" si="64"/>
        <v>1012.1725000000001</v>
      </c>
      <c r="E2073" s="4">
        <v>6</v>
      </c>
      <c r="F2073" s="7">
        <v>8</v>
      </c>
      <c r="G2073" s="3">
        <f t="shared" si="65"/>
        <v>48584.280000000006</v>
      </c>
      <c r="I2073" s="3"/>
      <c r="J2073" s="7"/>
      <c r="K2073" s="11"/>
      <c r="L2073" s="11"/>
      <c r="M2073" s="11"/>
      <c r="N2073" s="7"/>
      <c r="O2073" s="14"/>
      <c r="P2073" s="11"/>
      <c r="Q2073" s="11"/>
      <c r="R2073" s="11"/>
      <c r="S2073" s="11"/>
      <c r="T2073" s="11"/>
      <c r="U2073" s="11"/>
      <c r="V2073" s="7"/>
      <c r="W2073" s="8"/>
      <c r="X2073" s="4"/>
      <c r="Y2073" s="7"/>
      <c r="Z2073" s="3"/>
    </row>
    <row r="2074" spans="1:26" x14ac:dyDescent="0.25">
      <c r="A2074" s="2">
        <v>2075</v>
      </c>
      <c r="B2074">
        <v>5575.4100000000008</v>
      </c>
      <c r="C2074">
        <v>4</v>
      </c>
      <c r="D2074" s="8">
        <f t="shared" si="64"/>
        <v>1393.8525000000002</v>
      </c>
      <c r="E2074" s="4">
        <v>6</v>
      </c>
      <c r="F2074" s="7">
        <v>10</v>
      </c>
      <c r="G2074" s="3">
        <f t="shared" si="65"/>
        <v>83631.150000000023</v>
      </c>
      <c r="I2074" s="3"/>
      <c r="J2074" s="7"/>
      <c r="K2074" s="11"/>
      <c r="L2074" s="11"/>
      <c r="M2074" s="11"/>
      <c r="N2074" s="7"/>
      <c r="O2074" s="14"/>
      <c r="P2074" s="7"/>
      <c r="Q2074" s="11"/>
      <c r="R2074" s="11"/>
      <c r="S2074" s="11"/>
      <c r="T2074" s="11"/>
      <c r="U2074" s="11"/>
      <c r="V2074" s="7"/>
      <c r="W2074" s="8"/>
      <c r="X2074" s="4"/>
      <c r="Y2074" s="7"/>
      <c r="Z2074" s="3"/>
    </row>
    <row r="2075" spans="1:26" x14ac:dyDescent="0.25">
      <c r="A2075" s="2">
        <v>2076</v>
      </c>
      <c r="B2075">
        <v>12082.720000000001</v>
      </c>
      <c r="C2075">
        <v>8</v>
      </c>
      <c r="D2075" s="8">
        <f t="shared" si="64"/>
        <v>1510.3400000000001</v>
      </c>
      <c r="E2075" s="4">
        <v>6</v>
      </c>
      <c r="F2075" s="7">
        <v>9</v>
      </c>
      <c r="G2075" s="3">
        <f t="shared" si="65"/>
        <v>81558.360000000015</v>
      </c>
      <c r="I2075" s="3"/>
      <c r="J2075" s="7"/>
      <c r="K2075" s="11"/>
      <c r="L2075" s="11"/>
      <c r="M2075" s="11"/>
      <c r="N2075" s="7"/>
      <c r="O2075" s="14"/>
      <c r="P2075" s="11"/>
      <c r="Q2075" s="11"/>
      <c r="R2075" s="11"/>
      <c r="S2075" s="11"/>
      <c r="T2075" s="11"/>
      <c r="U2075" s="11"/>
      <c r="V2075" s="7"/>
      <c r="W2075" s="8"/>
      <c r="X2075" s="4"/>
      <c r="Y2075" s="7"/>
      <c r="Z2075" s="3"/>
    </row>
    <row r="2076" spans="1:26" x14ac:dyDescent="0.25">
      <c r="A2076" s="2">
        <v>2077</v>
      </c>
      <c r="B2076">
        <v>4642.2</v>
      </c>
      <c r="C2076">
        <v>3</v>
      </c>
      <c r="D2076" s="8">
        <f t="shared" si="64"/>
        <v>1547.3999999999999</v>
      </c>
      <c r="E2076" s="4">
        <v>6</v>
      </c>
      <c r="F2076" s="7">
        <v>10</v>
      </c>
      <c r="G2076" s="3">
        <f t="shared" si="65"/>
        <v>92844</v>
      </c>
      <c r="I2076" s="3"/>
      <c r="J2076" s="7"/>
      <c r="K2076" s="11"/>
      <c r="L2076" s="7"/>
      <c r="M2076" s="11"/>
      <c r="N2076" s="7"/>
      <c r="O2076" s="14"/>
      <c r="P2076" s="7"/>
      <c r="Q2076" s="11"/>
      <c r="R2076" s="11"/>
      <c r="S2076" s="11"/>
      <c r="T2076" s="11"/>
      <c r="U2076" s="11"/>
      <c r="V2076" s="7"/>
      <c r="W2076" s="8"/>
      <c r="X2076" s="4"/>
      <c r="Y2076" s="7"/>
      <c r="Z2076" s="3"/>
    </row>
    <row r="2077" spans="1:26" x14ac:dyDescent="0.25">
      <c r="A2077" s="2">
        <v>2078</v>
      </c>
      <c r="B2077">
        <v>7319.86</v>
      </c>
      <c r="C2077">
        <v>6</v>
      </c>
      <c r="D2077" s="8">
        <f t="shared" si="64"/>
        <v>1219.9766666666667</v>
      </c>
      <c r="E2077" s="4">
        <v>6</v>
      </c>
      <c r="F2077" s="7">
        <v>4</v>
      </c>
      <c r="G2077" s="3">
        <f t="shared" si="65"/>
        <v>29279.440000000002</v>
      </c>
      <c r="I2077" s="3"/>
      <c r="J2077" s="7"/>
      <c r="K2077" s="11"/>
      <c r="L2077" s="11"/>
      <c r="M2077" s="11"/>
      <c r="N2077" s="7"/>
      <c r="O2077" s="14"/>
      <c r="P2077" s="7"/>
      <c r="Q2077" s="11"/>
      <c r="R2077" s="11"/>
      <c r="S2077" s="11"/>
      <c r="T2077" s="11"/>
      <c r="U2077" s="11"/>
      <c r="V2077" s="7"/>
      <c r="W2077" s="8"/>
      <c r="X2077" s="4"/>
      <c r="Y2077" s="7"/>
      <c r="Z2077" s="3"/>
    </row>
    <row r="2078" spans="1:26" x14ac:dyDescent="0.25">
      <c r="A2078" s="2">
        <v>2079</v>
      </c>
      <c r="B2078">
        <v>4631.3100000000004</v>
      </c>
      <c r="C2078">
        <v>3</v>
      </c>
      <c r="D2078" s="8">
        <f t="shared" si="64"/>
        <v>1543.7700000000002</v>
      </c>
      <c r="E2078" s="4">
        <v>6</v>
      </c>
      <c r="F2078" s="7">
        <v>8</v>
      </c>
      <c r="G2078" s="3">
        <f t="shared" si="65"/>
        <v>74100.960000000006</v>
      </c>
      <c r="I2078" s="3"/>
      <c r="J2078" s="7"/>
      <c r="K2078" s="11"/>
      <c r="L2078" s="11"/>
      <c r="M2078" s="11"/>
      <c r="N2078" s="7"/>
      <c r="O2078" s="14"/>
      <c r="P2078" s="11"/>
      <c r="Q2078" s="11"/>
      <c r="R2078" s="11"/>
      <c r="S2078" s="11"/>
      <c r="T2078" s="11"/>
      <c r="U2078" s="11"/>
      <c r="V2078" s="7"/>
      <c r="W2078" s="8"/>
      <c r="X2078" s="4"/>
      <c r="Y2078" s="7"/>
      <c r="Z2078" s="3"/>
    </row>
    <row r="2079" spans="1:26" x14ac:dyDescent="0.25">
      <c r="A2079" s="2">
        <v>2080</v>
      </c>
      <c r="B2079">
        <v>6668.6</v>
      </c>
      <c r="C2079">
        <v>6</v>
      </c>
      <c r="D2079" s="8">
        <f t="shared" si="64"/>
        <v>1111.4333333333334</v>
      </c>
      <c r="E2079" s="4">
        <v>6</v>
      </c>
      <c r="F2079" s="7">
        <v>5</v>
      </c>
      <c r="G2079" s="3">
        <f t="shared" si="65"/>
        <v>33343</v>
      </c>
      <c r="I2079" s="3"/>
      <c r="J2079" s="7"/>
      <c r="K2079" s="11"/>
      <c r="L2079" s="11"/>
      <c r="M2079" s="11"/>
      <c r="N2079" s="7"/>
      <c r="O2079" s="14"/>
      <c r="P2079" s="11"/>
      <c r="Q2079" s="11"/>
      <c r="R2079" s="11"/>
      <c r="S2079" s="11"/>
      <c r="T2079" s="11"/>
      <c r="U2079" s="11"/>
      <c r="V2079" s="7"/>
      <c r="W2079" s="8"/>
      <c r="X2079" s="4"/>
      <c r="Y2079" s="7"/>
      <c r="Z2079" s="3"/>
    </row>
    <row r="2080" spans="1:26" x14ac:dyDescent="0.25">
      <c r="A2080" s="2">
        <v>2081</v>
      </c>
      <c r="B2080">
        <v>5586.19</v>
      </c>
      <c r="C2080">
        <v>5</v>
      </c>
      <c r="D2080" s="8">
        <f t="shared" si="64"/>
        <v>1117.2379999999998</v>
      </c>
      <c r="E2080" s="4">
        <v>6</v>
      </c>
      <c r="F2080" s="7">
        <v>7</v>
      </c>
      <c r="G2080" s="3">
        <f t="shared" si="65"/>
        <v>46923.995999999992</v>
      </c>
      <c r="I2080" s="3"/>
      <c r="J2080" s="7"/>
      <c r="K2080" s="11"/>
      <c r="L2080" s="11"/>
      <c r="M2080" s="11"/>
      <c r="N2080" s="7"/>
      <c r="O2080" s="14"/>
      <c r="P2080" s="11"/>
      <c r="Q2080" s="11"/>
      <c r="R2080" s="11"/>
      <c r="S2080" s="11"/>
      <c r="T2080" s="11"/>
      <c r="U2080" s="11"/>
      <c r="V2080" s="7"/>
      <c r="W2080" s="8"/>
      <c r="X2080" s="4"/>
      <c r="Y2080" s="7"/>
      <c r="Z2080" s="3"/>
    </row>
    <row r="2081" spans="1:26" x14ac:dyDescent="0.25">
      <c r="A2081" s="2">
        <v>2082</v>
      </c>
      <c r="B2081">
        <v>6778.84</v>
      </c>
      <c r="C2081">
        <v>7</v>
      </c>
      <c r="D2081" s="8">
        <f t="shared" si="64"/>
        <v>968.40571428571434</v>
      </c>
      <c r="E2081" s="4">
        <v>6</v>
      </c>
      <c r="F2081" s="7">
        <v>3</v>
      </c>
      <c r="G2081" s="3">
        <f t="shared" si="65"/>
        <v>17431.302857142859</v>
      </c>
      <c r="I2081" s="3"/>
      <c r="J2081" s="7"/>
      <c r="K2081" s="11"/>
      <c r="L2081" s="11"/>
      <c r="M2081" s="11"/>
      <c r="N2081" s="7"/>
      <c r="O2081" s="14"/>
      <c r="P2081" s="11"/>
      <c r="Q2081" s="11"/>
      <c r="R2081" s="11"/>
      <c r="S2081" s="11"/>
      <c r="T2081" s="11"/>
      <c r="U2081" s="11"/>
      <c r="V2081" s="7"/>
      <c r="W2081" s="8"/>
      <c r="X2081" s="4"/>
      <c r="Y2081" s="7"/>
      <c r="Z2081" s="3"/>
    </row>
    <row r="2082" spans="1:26" x14ac:dyDescent="0.25">
      <c r="A2082" s="2">
        <v>2083</v>
      </c>
      <c r="B2082">
        <v>10347.280000000001</v>
      </c>
      <c r="C2082">
        <v>9</v>
      </c>
      <c r="D2082" s="8">
        <f t="shared" si="64"/>
        <v>1149.6977777777779</v>
      </c>
      <c r="E2082" s="4">
        <v>6</v>
      </c>
      <c r="F2082" s="7">
        <v>11</v>
      </c>
      <c r="G2082" s="3">
        <f t="shared" si="65"/>
        <v>75880.053333333344</v>
      </c>
      <c r="I2082" s="3"/>
      <c r="J2082" s="7"/>
      <c r="K2082" s="11"/>
      <c r="L2082" s="7"/>
      <c r="M2082" s="11"/>
      <c r="N2082" s="7"/>
      <c r="O2082" s="14"/>
      <c r="P2082" s="11"/>
      <c r="Q2082" s="11"/>
      <c r="R2082" s="11"/>
      <c r="S2082" s="11"/>
      <c r="T2082" s="11"/>
      <c r="U2082" s="11"/>
      <c r="V2082" s="7"/>
      <c r="W2082" s="8"/>
      <c r="X2082" s="4"/>
      <c r="Y2082" s="7"/>
      <c r="Z2082" s="3"/>
    </row>
    <row r="2083" spans="1:26" x14ac:dyDescent="0.25">
      <c r="A2083" s="2">
        <v>2084</v>
      </c>
      <c r="B2083">
        <v>1415.51</v>
      </c>
      <c r="C2083">
        <v>2</v>
      </c>
      <c r="D2083" s="8">
        <f t="shared" si="64"/>
        <v>707.755</v>
      </c>
      <c r="E2083" s="4">
        <v>6</v>
      </c>
      <c r="F2083" s="7">
        <v>17</v>
      </c>
      <c r="G2083" s="3">
        <f t="shared" si="65"/>
        <v>72191.009999999995</v>
      </c>
      <c r="I2083" s="3"/>
      <c r="J2083" s="7"/>
      <c r="K2083" s="11"/>
      <c r="L2083" s="11"/>
      <c r="M2083" s="11"/>
      <c r="N2083" s="7"/>
      <c r="O2083" s="14"/>
      <c r="P2083" s="11"/>
      <c r="Q2083" s="11"/>
      <c r="R2083" s="11"/>
      <c r="S2083" s="11"/>
      <c r="T2083" s="11"/>
      <c r="U2083" s="11"/>
      <c r="V2083" s="7"/>
      <c r="W2083" s="8"/>
      <c r="X2083" s="4"/>
      <c r="Y2083" s="7"/>
      <c r="Z2083" s="3"/>
    </row>
    <row r="2084" spans="1:26" x14ac:dyDescent="0.25">
      <c r="A2084" s="2">
        <v>2085</v>
      </c>
      <c r="B2084">
        <v>4294.1399999999994</v>
      </c>
      <c r="C2084">
        <v>3</v>
      </c>
      <c r="D2084" s="8">
        <f t="shared" si="64"/>
        <v>1431.3799999999999</v>
      </c>
      <c r="E2084" s="4">
        <v>6</v>
      </c>
      <c r="F2084" s="7">
        <v>13</v>
      </c>
      <c r="G2084" s="3">
        <f t="shared" si="65"/>
        <v>111647.63999999998</v>
      </c>
      <c r="I2084" s="3"/>
      <c r="J2084" s="7"/>
      <c r="K2084" s="11"/>
      <c r="L2084" s="11"/>
      <c r="M2084" s="11"/>
      <c r="N2084" s="7"/>
      <c r="O2084" s="14"/>
      <c r="P2084" s="11"/>
      <c r="Q2084" s="11"/>
      <c r="R2084" s="11"/>
      <c r="S2084" s="11"/>
      <c r="T2084" s="11"/>
      <c r="U2084" s="11"/>
      <c r="V2084" s="7"/>
      <c r="W2084" s="8"/>
      <c r="X2084" s="4"/>
      <c r="Y2084" s="7"/>
      <c r="Z2084" s="3"/>
    </row>
    <row r="2085" spans="1:26" x14ac:dyDescent="0.25">
      <c r="A2085" s="2">
        <v>2086</v>
      </c>
      <c r="B2085">
        <v>3812.2200000000003</v>
      </c>
      <c r="C2085">
        <v>3</v>
      </c>
      <c r="D2085" s="8">
        <f t="shared" si="64"/>
        <v>1270.74</v>
      </c>
      <c r="E2085" s="4">
        <v>6</v>
      </c>
      <c r="F2085" s="7">
        <v>19</v>
      </c>
      <c r="G2085" s="3">
        <f t="shared" si="65"/>
        <v>144864.36000000002</v>
      </c>
      <c r="I2085" s="3"/>
      <c r="J2085" s="7"/>
      <c r="K2085" s="11"/>
      <c r="L2085" s="11"/>
      <c r="M2085" s="11"/>
      <c r="N2085" s="7"/>
      <c r="O2085" s="14"/>
      <c r="P2085" s="11"/>
      <c r="Q2085" s="11"/>
      <c r="R2085" s="11"/>
      <c r="S2085" s="11"/>
      <c r="T2085" s="11"/>
      <c r="U2085" s="11"/>
      <c r="V2085" s="7"/>
      <c r="W2085" s="8"/>
      <c r="X2085" s="4"/>
      <c r="Y2085" s="7"/>
      <c r="Z2085" s="3"/>
    </row>
    <row r="2086" spans="1:26" x14ac:dyDescent="0.25">
      <c r="A2086" s="2">
        <v>2087</v>
      </c>
      <c r="B2086">
        <v>6577.630000000001</v>
      </c>
      <c r="C2086">
        <v>5</v>
      </c>
      <c r="D2086" s="8">
        <f t="shared" si="64"/>
        <v>1315.5260000000003</v>
      </c>
      <c r="E2086" s="4">
        <v>6</v>
      </c>
      <c r="F2086" s="7">
        <v>4</v>
      </c>
      <c r="G2086" s="3">
        <f t="shared" si="65"/>
        <v>31572.624000000007</v>
      </c>
      <c r="I2086" s="3"/>
      <c r="J2086" s="7"/>
      <c r="K2086" s="11"/>
      <c r="L2086" s="11"/>
      <c r="M2086" s="11"/>
      <c r="N2086" s="7"/>
      <c r="O2086" s="14"/>
      <c r="P2086" s="7"/>
      <c r="Q2086" s="11"/>
      <c r="R2086" s="11"/>
      <c r="S2086" s="11"/>
      <c r="T2086" s="11"/>
      <c r="U2086" s="11"/>
      <c r="V2086" s="7"/>
      <c r="W2086" s="8"/>
      <c r="X2086" s="4"/>
      <c r="Y2086" s="7"/>
      <c r="Z2086" s="3"/>
    </row>
    <row r="2087" spans="1:26" x14ac:dyDescent="0.25">
      <c r="A2087" s="2">
        <v>2088</v>
      </c>
      <c r="B2087">
        <v>8654.02</v>
      </c>
      <c r="C2087">
        <v>7</v>
      </c>
      <c r="D2087" s="8">
        <f t="shared" si="64"/>
        <v>1236.2885714285715</v>
      </c>
      <c r="E2087" s="4">
        <v>6</v>
      </c>
      <c r="F2087" s="7">
        <v>17</v>
      </c>
      <c r="G2087" s="3">
        <f t="shared" si="65"/>
        <v>126101.43428571429</v>
      </c>
      <c r="I2087" s="3"/>
      <c r="J2087" s="7"/>
      <c r="K2087" s="11"/>
      <c r="L2087" s="11"/>
      <c r="M2087" s="11"/>
      <c r="N2087" s="7"/>
      <c r="O2087" s="14"/>
      <c r="P2087" s="7"/>
      <c r="Q2087" s="11"/>
      <c r="R2087" s="11"/>
      <c r="S2087" s="11"/>
      <c r="T2087" s="11"/>
      <c r="U2087" s="11"/>
      <c r="V2087" s="7"/>
      <c r="W2087" s="8"/>
      <c r="X2087" s="4"/>
      <c r="Y2087" s="7"/>
      <c r="Z2087" s="3"/>
    </row>
    <row r="2088" spans="1:26" x14ac:dyDescent="0.25">
      <c r="A2088" s="2">
        <v>2089</v>
      </c>
      <c r="B2088">
        <v>477.32000000000005</v>
      </c>
      <c r="C2088">
        <v>2</v>
      </c>
      <c r="D2088" s="8">
        <f t="shared" si="64"/>
        <v>238.66000000000003</v>
      </c>
      <c r="E2088" s="4">
        <v>6</v>
      </c>
      <c r="F2088" s="7">
        <v>11</v>
      </c>
      <c r="G2088" s="3">
        <f t="shared" si="65"/>
        <v>15751.560000000001</v>
      </c>
      <c r="I2088" s="3"/>
      <c r="J2088" s="7"/>
      <c r="K2088" s="11"/>
      <c r="L2088" s="11"/>
      <c r="M2088" s="11"/>
      <c r="N2088" s="7"/>
      <c r="O2088" s="14"/>
      <c r="P2088" s="11"/>
      <c r="Q2088" s="11"/>
      <c r="R2088" s="11"/>
      <c r="S2088" s="11"/>
      <c r="T2088" s="11"/>
      <c r="U2088" s="11"/>
      <c r="V2088" s="7"/>
      <c r="W2088" s="8"/>
      <c r="X2088" s="4"/>
      <c r="Y2088" s="7"/>
      <c r="Z2088" s="3"/>
    </row>
    <row r="2089" spans="1:26" x14ac:dyDescent="0.25">
      <c r="A2089" s="2">
        <v>2090</v>
      </c>
      <c r="B2089">
        <v>1020.78</v>
      </c>
      <c r="C2089">
        <v>2</v>
      </c>
      <c r="D2089" s="8">
        <f t="shared" si="64"/>
        <v>510.39</v>
      </c>
      <c r="E2089" s="4">
        <v>6</v>
      </c>
      <c r="F2089" s="7">
        <v>1</v>
      </c>
      <c r="G2089" s="3">
        <f t="shared" si="65"/>
        <v>3062.34</v>
      </c>
      <c r="I2089" s="3"/>
      <c r="J2089" s="7"/>
      <c r="K2089" s="11"/>
      <c r="L2089" s="11"/>
      <c r="M2089" s="11"/>
      <c r="N2089" s="7"/>
      <c r="O2089" s="14"/>
      <c r="P2089" s="11"/>
      <c r="Q2089" s="11"/>
      <c r="R2089" s="11"/>
      <c r="S2089" s="11"/>
      <c r="T2089" s="11"/>
      <c r="U2089" s="11"/>
      <c r="V2089" s="7"/>
      <c r="W2089" s="8"/>
      <c r="X2089" s="4"/>
      <c r="Y2089" s="7"/>
      <c r="Z2089" s="3"/>
    </row>
    <row r="2090" spans="1:26" x14ac:dyDescent="0.25">
      <c r="A2090" s="2">
        <v>2091</v>
      </c>
      <c r="B2090">
        <v>5499.04</v>
      </c>
      <c r="C2090">
        <v>3</v>
      </c>
      <c r="D2090" s="8">
        <f t="shared" si="64"/>
        <v>1833.0133333333333</v>
      </c>
      <c r="E2090" s="4">
        <v>6</v>
      </c>
      <c r="F2090" s="7">
        <v>15</v>
      </c>
      <c r="G2090" s="3">
        <f t="shared" si="65"/>
        <v>164971.20000000001</v>
      </c>
      <c r="I2090" s="3"/>
      <c r="J2090" s="7"/>
      <c r="K2090" s="11"/>
      <c r="L2090" s="11"/>
      <c r="M2090" s="11"/>
      <c r="N2090" s="7"/>
      <c r="O2090" s="14"/>
      <c r="P2090" s="11"/>
      <c r="Q2090" s="11"/>
      <c r="R2090" s="11"/>
      <c r="S2090" s="11"/>
      <c r="T2090" s="11"/>
      <c r="U2090" s="11"/>
      <c r="V2090" s="7"/>
      <c r="W2090" s="8"/>
      <c r="X2090" s="4"/>
      <c r="Y2090" s="7"/>
      <c r="Z2090" s="3"/>
    </row>
    <row r="2091" spans="1:26" x14ac:dyDescent="0.25">
      <c r="A2091" s="2">
        <v>2092</v>
      </c>
      <c r="B2091">
        <v>6764.3900000000012</v>
      </c>
      <c r="C2091">
        <v>5</v>
      </c>
      <c r="D2091" s="8">
        <f t="shared" si="64"/>
        <v>1352.8780000000002</v>
      </c>
      <c r="E2091" s="4">
        <v>6</v>
      </c>
      <c r="F2091" s="7">
        <v>14</v>
      </c>
      <c r="G2091" s="3">
        <f t="shared" si="65"/>
        <v>113641.75200000001</v>
      </c>
      <c r="I2091" s="3"/>
      <c r="J2091" s="7"/>
      <c r="K2091" s="11"/>
      <c r="L2091" s="11"/>
      <c r="M2091" s="11"/>
      <c r="N2091" s="7"/>
      <c r="O2091" s="14"/>
      <c r="P2091" s="11"/>
      <c r="Q2091" s="11"/>
      <c r="R2091" s="11"/>
      <c r="S2091" s="11"/>
      <c r="T2091" s="11"/>
      <c r="U2091" s="11"/>
      <c r="V2091" s="7"/>
      <c r="W2091" s="8"/>
      <c r="X2091" s="4"/>
      <c r="Y2091" s="7"/>
      <c r="Z2091" s="3"/>
    </row>
    <row r="2092" spans="1:26" x14ac:dyDescent="0.25">
      <c r="A2092" s="2">
        <v>2093</v>
      </c>
      <c r="B2092">
        <v>7654.84</v>
      </c>
      <c r="C2092">
        <v>6</v>
      </c>
      <c r="D2092" s="8">
        <f t="shared" si="64"/>
        <v>1275.8066666666666</v>
      </c>
      <c r="E2092" s="4">
        <v>6</v>
      </c>
      <c r="F2092" s="7">
        <v>15</v>
      </c>
      <c r="G2092" s="3">
        <f t="shared" si="65"/>
        <v>114822.6</v>
      </c>
      <c r="I2092" s="3"/>
      <c r="J2092" s="7"/>
      <c r="K2092" s="11"/>
      <c r="L2092" s="11"/>
      <c r="M2092" s="11"/>
      <c r="N2092" s="7"/>
      <c r="O2092" s="14"/>
      <c r="P2092" s="11"/>
      <c r="Q2092" s="11"/>
      <c r="R2092" s="11"/>
      <c r="S2092" s="11"/>
      <c r="T2092" s="11"/>
      <c r="U2092" s="11"/>
      <c r="V2092" s="7"/>
      <c r="W2092" s="8"/>
      <c r="X2092" s="4"/>
      <c r="Y2092" s="7"/>
      <c r="Z2092" s="3"/>
    </row>
    <row r="2093" spans="1:26" x14ac:dyDescent="0.25">
      <c r="A2093" s="2">
        <v>2094</v>
      </c>
      <c r="B2093">
        <v>4214.53</v>
      </c>
      <c r="C2093">
        <v>5</v>
      </c>
      <c r="D2093" s="8">
        <f t="shared" si="64"/>
        <v>842.90599999999995</v>
      </c>
      <c r="E2093" s="4">
        <v>6</v>
      </c>
      <c r="F2093" s="7">
        <v>17</v>
      </c>
      <c r="G2093" s="3">
        <f t="shared" si="65"/>
        <v>85976.411999999997</v>
      </c>
      <c r="I2093" s="3"/>
      <c r="J2093" s="7"/>
      <c r="K2093" s="11"/>
      <c r="L2093" s="11"/>
      <c r="M2093" s="11"/>
      <c r="N2093" s="7"/>
      <c r="O2093" s="14"/>
      <c r="P2093" s="11"/>
      <c r="Q2093" s="11"/>
      <c r="R2093" s="11"/>
      <c r="S2093" s="11"/>
      <c r="T2093" s="11"/>
      <c r="U2093" s="11"/>
      <c r="V2093" s="7"/>
      <c r="W2093" s="8"/>
      <c r="X2093" s="4"/>
      <c r="Y2093" s="7"/>
      <c r="Z2093" s="3"/>
    </row>
    <row r="2094" spans="1:26" x14ac:dyDescent="0.25">
      <c r="A2094" s="2">
        <v>2095</v>
      </c>
      <c r="B2094">
        <v>9988.760000000002</v>
      </c>
      <c r="C2094">
        <v>10</v>
      </c>
      <c r="D2094" s="8">
        <f t="shared" si="64"/>
        <v>998.8760000000002</v>
      </c>
      <c r="E2094" s="4">
        <v>6</v>
      </c>
      <c r="F2094" s="7">
        <v>9</v>
      </c>
      <c r="G2094" s="3">
        <f t="shared" si="65"/>
        <v>53939.304000000011</v>
      </c>
      <c r="I2094" s="3"/>
      <c r="J2094" s="7"/>
      <c r="K2094" s="11"/>
      <c r="L2094" s="11"/>
      <c r="M2094" s="11"/>
      <c r="N2094" s="7"/>
      <c r="O2094" s="14"/>
      <c r="P2094" s="11"/>
      <c r="Q2094" s="11"/>
      <c r="R2094" s="11"/>
      <c r="S2094" s="11"/>
      <c r="T2094" s="11"/>
      <c r="U2094" s="11"/>
      <c r="V2094" s="7"/>
      <c r="W2094" s="8"/>
      <c r="X2094" s="4"/>
      <c r="Y2094" s="7"/>
      <c r="Z2094" s="3"/>
    </row>
    <row r="2095" spans="1:26" x14ac:dyDescent="0.25">
      <c r="A2095" s="2">
        <v>2096</v>
      </c>
      <c r="B2095">
        <v>8229.84</v>
      </c>
      <c r="C2095">
        <v>5</v>
      </c>
      <c r="D2095" s="8">
        <f t="shared" si="64"/>
        <v>1645.9680000000001</v>
      </c>
      <c r="E2095" s="4">
        <v>6</v>
      </c>
      <c r="F2095" s="7">
        <v>18</v>
      </c>
      <c r="G2095" s="3">
        <f t="shared" si="65"/>
        <v>177764.54400000002</v>
      </c>
      <c r="I2095" s="3"/>
      <c r="J2095" s="7"/>
      <c r="K2095" s="11"/>
      <c r="L2095" s="11"/>
      <c r="M2095" s="11"/>
      <c r="N2095" s="7"/>
      <c r="O2095" s="14"/>
      <c r="P2095" s="11"/>
      <c r="Q2095" s="11"/>
      <c r="R2095" s="11"/>
      <c r="S2095" s="11"/>
      <c r="T2095" s="11"/>
      <c r="U2095" s="11"/>
      <c r="V2095" s="7"/>
      <c r="W2095" s="8"/>
      <c r="X2095" s="4"/>
      <c r="Y2095" s="7"/>
      <c r="Z2095" s="3"/>
    </row>
    <row r="2096" spans="1:26" x14ac:dyDescent="0.25">
      <c r="A2096" s="2">
        <v>2097</v>
      </c>
      <c r="B2096">
        <v>7726.09</v>
      </c>
      <c r="C2096">
        <v>6</v>
      </c>
      <c r="D2096" s="8">
        <f t="shared" si="64"/>
        <v>1287.6816666666666</v>
      </c>
      <c r="E2096" s="4">
        <v>6</v>
      </c>
      <c r="F2096" s="7">
        <v>2</v>
      </c>
      <c r="G2096" s="3">
        <f t="shared" si="65"/>
        <v>15452.18</v>
      </c>
      <c r="I2096" s="3"/>
      <c r="J2096" s="7"/>
      <c r="K2096" s="11"/>
      <c r="L2096" s="11"/>
      <c r="M2096" s="11"/>
      <c r="N2096" s="7"/>
      <c r="O2096" s="14"/>
      <c r="P2096" s="11"/>
      <c r="Q2096" s="11"/>
      <c r="R2096" s="11"/>
      <c r="S2096" s="11"/>
      <c r="T2096" s="11"/>
      <c r="U2096" s="11"/>
      <c r="V2096" s="7"/>
      <c r="W2096" s="8"/>
      <c r="X2096" s="4"/>
      <c r="Y2096" s="7"/>
      <c r="Z2096" s="3"/>
    </row>
    <row r="2097" spans="1:26" x14ac:dyDescent="0.25">
      <c r="A2097" s="2">
        <v>2098</v>
      </c>
      <c r="B2097">
        <v>5472.619999999999</v>
      </c>
      <c r="C2097">
        <v>6</v>
      </c>
      <c r="D2097" s="8">
        <f t="shared" si="64"/>
        <v>912.10333333333313</v>
      </c>
      <c r="E2097" s="4">
        <v>6</v>
      </c>
      <c r="F2097" s="7">
        <v>16</v>
      </c>
      <c r="G2097" s="3">
        <f t="shared" si="65"/>
        <v>87561.919999999984</v>
      </c>
      <c r="I2097" s="3"/>
      <c r="J2097" s="7"/>
      <c r="K2097" s="11"/>
      <c r="L2097" s="11"/>
      <c r="M2097" s="11"/>
      <c r="N2097" s="7"/>
      <c r="O2097" s="14"/>
      <c r="P2097" s="11"/>
      <c r="Q2097" s="11"/>
      <c r="R2097" s="11"/>
      <c r="S2097" s="11"/>
      <c r="T2097" s="11"/>
      <c r="U2097" s="11"/>
      <c r="V2097" s="7"/>
      <c r="W2097" s="8"/>
      <c r="X2097" s="4"/>
      <c r="Y2097" s="7"/>
      <c r="Z2097" s="3"/>
    </row>
    <row r="2098" spans="1:26" x14ac:dyDescent="0.25">
      <c r="A2098" s="2">
        <v>2099</v>
      </c>
      <c r="B2098">
        <v>8967.0399999999991</v>
      </c>
      <c r="C2098">
        <v>7</v>
      </c>
      <c r="D2098" s="8">
        <f t="shared" si="64"/>
        <v>1281.0057142857142</v>
      </c>
      <c r="E2098" s="4">
        <v>6</v>
      </c>
      <c r="F2098" s="7">
        <v>8</v>
      </c>
      <c r="G2098" s="3">
        <f t="shared" si="65"/>
        <v>61488.274285714288</v>
      </c>
      <c r="I2098" s="3"/>
      <c r="J2098" s="7"/>
      <c r="K2098" s="11"/>
      <c r="L2098" s="11"/>
      <c r="M2098" s="11"/>
      <c r="N2098" s="7"/>
      <c r="O2098" s="14"/>
      <c r="P2098" s="11"/>
      <c r="Q2098" s="11"/>
      <c r="R2098" s="11"/>
      <c r="S2098" s="11"/>
      <c r="T2098" s="11"/>
      <c r="U2098" s="11"/>
      <c r="V2098" s="7"/>
      <c r="W2098" s="8"/>
      <c r="X2098" s="4"/>
      <c r="Y2098" s="7"/>
      <c r="Z2098" s="3"/>
    </row>
    <row r="2099" spans="1:26" x14ac:dyDescent="0.25">
      <c r="A2099" s="2">
        <v>2100</v>
      </c>
      <c r="B2099">
        <v>4288.18</v>
      </c>
      <c r="C2099">
        <v>5</v>
      </c>
      <c r="D2099" s="8">
        <f t="shared" si="64"/>
        <v>857.63600000000008</v>
      </c>
      <c r="E2099" s="4">
        <v>6</v>
      </c>
      <c r="F2099" s="7">
        <v>12</v>
      </c>
      <c r="G2099" s="3">
        <f t="shared" si="65"/>
        <v>61749.792000000009</v>
      </c>
      <c r="I2099" s="3"/>
      <c r="J2099" s="7"/>
      <c r="K2099" s="11"/>
      <c r="L2099" s="11"/>
      <c r="M2099" s="11"/>
      <c r="N2099" s="7"/>
      <c r="O2099" s="14"/>
      <c r="P2099" s="11"/>
      <c r="Q2099" s="11"/>
      <c r="R2099" s="11"/>
      <c r="S2099" s="11"/>
      <c r="T2099" s="11"/>
      <c r="U2099" s="11"/>
      <c r="V2099" s="7"/>
      <c r="W2099" s="8"/>
      <c r="X2099" s="4"/>
      <c r="Y2099" s="7"/>
      <c r="Z2099" s="3"/>
    </row>
    <row r="2100" spans="1:26" x14ac:dyDescent="0.25">
      <c r="A2100" s="2">
        <v>2101</v>
      </c>
      <c r="B2100">
        <v>14423.33</v>
      </c>
      <c r="C2100">
        <v>10</v>
      </c>
      <c r="D2100" s="8">
        <f t="shared" si="64"/>
        <v>1442.3330000000001</v>
      </c>
      <c r="E2100" s="4">
        <v>6</v>
      </c>
      <c r="F2100" s="7">
        <v>21</v>
      </c>
      <c r="G2100" s="3">
        <f t="shared" si="65"/>
        <v>181733.95799999998</v>
      </c>
      <c r="I2100" s="3"/>
      <c r="J2100" s="7"/>
      <c r="K2100" s="11"/>
      <c r="L2100" s="11"/>
      <c r="M2100" s="11"/>
      <c r="N2100" s="7"/>
      <c r="O2100" s="14"/>
      <c r="P2100" s="11"/>
      <c r="Q2100" s="11"/>
      <c r="R2100" s="11"/>
      <c r="S2100" s="11"/>
      <c r="T2100" s="11"/>
      <c r="U2100" s="11"/>
      <c r="V2100" s="7"/>
      <c r="W2100" s="8"/>
      <c r="X2100" s="4"/>
      <c r="Y2100" s="7"/>
      <c r="Z2100" s="3"/>
    </row>
    <row r="2101" spans="1:26" x14ac:dyDescent="0.25">
      <c r="A2101" s="2">
        <v>2102</v>
      </c>
      <c r="B2101">
        <v>7317.4600000000009</v>
      </c>
      <c r="C2101">
        <v>7</v>
      </c>
      <c r="D2101" s="8">
        <f t="shared" si="64"/>
        <v>1045.3514285714286</v>
      </c>
      <c r="E2101" s="4">
        <v>6</v>
      </c>
      <c r="F2101" s="7">
        <v>16</v>
      </c>
      <c r="G2101" s="3">
        <f t="shared" si="65"/>
        <v>100353.73714285715</v>
      </c>
      <c r="I2101" s="3"/>
      <c r="J2101" s="7"/>
      <c r="K2101" s="11"/>
      <c r="L2101" s="11"/>
      <c r="M2101" s="11"/>
      <c r="N2101" s="7"/>
      <c r="O2101" s="14"/>
      <c r="P2101" s="11"/>
      <c r="Q2101" s="11"/>
      <c r="R2101" s="11"/>
      <c r="S2101" s="11"/>
      <c r="T2101" s="11"/>
      <c r="U2101" s="11"/>
      <c r="V2101" s="7"/>
      <c r="W2101" s="8"/>
      <c r="X2101" s="4"/>
      <c r="Y2101" s="7"/>
      <c r="Z2101" s="3"/>
    </row>
    <row r="2102" spans="1:26" x14ac:dyDescent="0.25">
      <c r="A2102" s="2">
        <v>2103</v>
      </c>
      <c r="B2102">
        <v>11617.25</v>
      </c>
      <c r="C2102">
        <v>10</v>
      </c>
      <c r="D2102" s="8">
        <f t="shared" si="64"/>
        <v>1161.7249999999999</v>
      </c>
      <c r="E2102" s="4">
        <v>6</v>
      </c>
      <c r="F2102" s="7">
        <v>19</v>
      </c>
      <c r="G2102" s="3">
        <f t="shared" si="65"/>
        <v>132436.65</v>
      </c>
      <c r="I2102" s="3"/>
      <c r="J2102" s="7"/>
      <c r="K2102" s="11"/>
      <c r="L2102" s="11"/>
      <c r="M2102" s="11"/>
      <c r="N2102" s="7"/>
      <c r="O2102" s="14"/>
      <c r="P2102" s="11"/>
      <c r="Q2102" s="11"/>
      <c r="R2102" s="11"/>
      <c r="S2102" s="11"/>
      <c r="T2102" s="11"/>
      <c r="U2102" s="11"/>
      <c r="V2102" s="7"/>
      <c r="W2102" s="8"/>
      <c r="X2102" s="4"/>
      <c r="Y2102" s="7"/>
      <c r="Z2102" s="3"/>
    </row>
    <row r="2103" spans="1:26" x14ac:dyDescent="0.25">
      <c r="A2103" s="2">
        <v>2104</v>
      </c>
      <c r="B2103">
        <v>7415.8399999999992</v>
      </c>
      <c r="C2103">
        <v>8</v>
      </c>
      <c r="D2103" s="8">
        <f t="shared" si="64"/>
        <v>926.9799999999999</v>
      </c>
      <c r="E2103" s="4">
        <v>6</v>
      </c>
      <c r="F2103" s="7">
        <v>14</v>
      </c>
      <c r="G2103" s="3">
        <f t="shared" si="65"/>
        <v>77866.319999999992</v>
      </c>
      <c r="I2103" s="3"/>
      <c r="J2103" s="7"/>
      <c r="K2103" s="11"/>
      <c r="L2103" s="11"/>
      <c r="M2103" s="11"/>
      <c r="N2103" s="7"/>
      <c r="O2103" s="14"/>
      <c r="P2103" s="11"/>
      <c r="Q2103" s="11"/>
      <c r="R2103" s="11"/>
      <c r="S2103" s="11"/>
      <c r="T2103" s="11"/>
      <c r="U2103" s="11"/>
      <c r="V2103" s="7"/>
      <c r="W2103" s="8"/>
      <c r="X2103" s="4"/>
      <c r="Y2103" s="7"/>
      <c r="Z2103" s="3"/>
    </row>
    <row r="2104" spans="1:26" x14ac:dyDescent="0.25">
      <c r="A2104" s="2">
        <v>2105</v>
      </c>
      <c r="B2104">
        <v>7196.7699999999986</v>
      </c>
      <c r="C2104">
        <v>5</v>
      </c>
      <c r="D2104" s="8">
        <f t="shared" si="64"/>
        <v>1439.3539999999998</v>
      </c>
      <c r="E2104" s="4">
        <v>6</v>
      </c>
      <c r="F2104" s="7">
        <v>2</v>
      </c>
      <c r="G2104" s="3">
        <f t="shared" si="65"/>
        <v>17272.248</v>
      </c>
      <c r="I2104" s="3"/>
      <c r="J2104" s="7"/>
      <c r="K2104" s="11"/>
      <c r="L2104" s="7"/>
      <c r="M2104" s="11"/>
      <c r="N2104" s="7"/>
      <c r="O2104" s="14"/>
      <c r="P2104" s="11"/>
      <c r="Q2104" s="11"/>
      <c r="R2104" s="11"/>
      <c r="S2104" s="11"/>
      <c r="T2104" s="11"/>
      <c r="U2104" s="11"/>
      <c r="V2104" s="7"/>
      <c r="W2104" s="8"/>
      <c r="X2104" s="4"/>
      <c r="Y2104" s="7"/>
      <c r="Z2104" s="3"/>
    </row>
    <row r="2105" spans="1:26" x14ac:dyDescent="0.25">
      <c r="A2105" s="2">
        <v>2106</v>
      </c>
      <c r="B2105">
        <v>6782.2800000000007</v>
      </c>
      <c r="C2105">
        <v>4</v>
      </c>
      <c r="D2105" s="8">
        <f t="shared" si="64"/>
        <v>1695.5700000000002</v>
      </c>
      <c r="E2105" s="4">
        <v>6</v>
      </c>
      <c r="F2105" s="7">
        <v>5</v>
      </c>
      <c r="G2105" s="3">
        <f t="shared" si="65"/>
        <v>50867.100000000006</v>
      </c>
      <c r="I2105" s="3"/>
      <c r="J2105" s="7"/>
      <c r="K2105" s="11"/>
      <c r="L2105" s="11"/>
      <c r="M2105" s="11"/>
      <c r="N2105" s="7"/>
      <c r="O2105" s="14"/>
      <c r="P2105" s="11"/>
      <c r="Q2105" s="11"/>
      <c r="R2105" s="11"/>
      <c r="S2105" s="11"/>
      <c r="T2105" s="11"/>
      <c r="U2105" s="11"/>
      <c r="V2105" s="7"/>
      <c r="W2105" s="8"/>
      <c r="X2105" s="4"/>
      <c r="Y2105" s="7"/>
      <c r="Z2105" s="3"/>
    </row>
    <row r="2106" spans="1:26" x14ac:dyDescent="0.25">
      <c r="A2106" s="2">
        <v>2107</v>
      </c>
      <c r="B2106">
        <v>1941</v>
      </c>
      <c r="C2106">
        <v>2</v>
      </c>
      <c r="D2106" s="8">
        <f t="shared" si="64"/>
        <v>970.5</v>
      </c>
      <c r="E2106" s="4">
        <v>6</v>
      </c>
      <c r="F2106" s="7">
        <v>18</v>
      </c>
      <c r="G2106" s="3">
        <f t="shared" si="65"/>
        <v>104814</v>
      </c>
      <c r="I2106" s="3"/>
      <c r="J2106" s="7"/>
      <c r="K2106" s="11"/>
      <c r="L2106" s="11"/>
      <c r="M2106" s="11"/>
      <c r="N2106" s="7"/>
      <c r="O2106" s="14"/>
      <c r="P2106" s="11"/>
      <c r="Q2106" s="11"/>
      <c r="R2106" s="11"/>
      <c r="S2106" s="11"/>
      <c r="T2106" s="11"/>
      <c r="U2106" s="11"/>
      <c r="V2106" s="7"/>
      <c r="W2106" s="8"/>
      <c r="X2106" s="4"/>
      <c r="Y2106" s="7"/>
      <c r="Z2106" s="3"/>
    </row>
    <row r="2107" spans="1:26" x14ac:dyDescent="0.25">
      <c r="A2107" s="2">
        <v>2108</v>
      </c>
      <c r="B2107">
        <v>3130.2599999999998</v>
      </c>
      <c r="C2107">
        <v>3</v>
      </c>
      <c r="D2107" s="8">
        <f t="shared" si="64"/>
        <v>1043.4199999999998</v>
      </c>
      <c r="E2107" s="4">
        <v>6</v>
      </c>
      <c r="F2107" s="7">
        <v>11</v>
      </c>
      <c r="G2107" s="3">
        <f t="shared" si="65"/>
        <v>68865.719999999987</v>
      </c>
      <c r="I2107" s="3"/>
      <c r="J2107" s="7"/>
      <c r="K2107" s="11"/>
      <c r="L2107" s="11"/>
      <c r="M2107" s="11"/>
      <c r="N2107" s="7"/>
      <c r="O2107" s="14"/>
      <c r="P2107" s="11"/>
      <c r="Q2107" s="11"/>
      <c r="R2107" s="11"/>
      <c r="S2107" s="11"/>
      <c r="T2107" s="11"/>
      <c r="U2107" s="11"/>
      <c r="V2107" s="7"/>
      <c r="W2107" s="8"/>
      <c r="X2107" s="4"/>
      <c r="Y2107" s="7"/>
      <c r="Z2107" s="3"/>
    </row>
    <row r="2108" spans="1:26" x14ac:dyDescent="0.25">
      <c r="A2108" s="2">
        <v>2109</v>
      </c>
      <c r="B2108">
        <v>7637.1200000000008</v>
      </c>
      <c r="C2108">
        <v>8</v>
      </c>
      <c r="D2108" s="8">
        <f t="shared" si="64"/>
        <v>954.6400000000001</v>
      </c>
      <c r="E2108" s="4">
        <v>6</v>
      </c>
      <c r="F2108" s="7">
        <v>6</v>
      </c>
      <c r="G2108" s="3">
        <f t="shared" si="65"/>
        <v>34367.040000000001</v>
      </c>
      <c r="I2108" s="3"/>
      <c r="J2108" s="7"/>
      <c r="K2108" s="11"/>
      <c r="L2108" s="11"/>
      <c r="M2108" s="11"/>
      <c r="N2108" s="7"/>
      <c r="O2108" s="14"/>
      <c r="P2108" s="11"/>
      <c r="Q2108" s="11"/>
      <c r="R2108" s="11"/>
      <c r="S2108" s="11"/>
      <c r="T2108" s="11"/>
      <c r="U2108" s="11"/>
      <c r="V2108" s="7"/>
      <c r="W2108" s="8"/>
      <c r="X2108" s="4"/>
      <c r="Y2108" s="7"/>
      <c r="Z2108" s="3"/>
    </row>
    <row r="2109" spans="1:26" x14ac:dyDescent="0.25">
      <c r="A2109" s="2">
        <v>2110</v>
      </c>
      <c r="B2109">
        <v>7589.5700000000006</v>
      </c>
      <c r="C2109">
        <v>7</v>
      </c>
      <c r="D2109" s="8">
        <f t="shared" si="64"/>
        <v>1084.2242857142858</v>
      </c>
      <c r="E2109" s="4">
        <v>6</v>
      </c>
      <c r="F2109" s="7">
        <v>13</v>
      </c>
      <c r="G2109" s="3">
        <f t="shared" si="65"/>
        <v>84569.494285714289</v>
      </c>
      <c r="I2109" s="3"/>
      <c r="J2109" s="7"/>
      <c r="K2109" s="11"/>
      <c r="L2109" s="11"/>
      <c r="M2109" s="11"/>
      <c r="N2109" s="7"/>
      <c r="O2109" s="14"/>
      <c r="P2109" s="11"/>
      <c r="Q2109" s="11"/>
      <c r="R2109" s="11"/>
      <c r="S2109" s="11"/>
      <c r="T2109" s="11"/>
      <c r="U2109" s="11"/>
      <c r="V2109" s="7"/>
      <c r="W2109" s="8"/>
      <c r="X2109" s="4"/>
      <c r="Y2109" s="7"/>
      <c r="Z2109" s="3"/>
    </row>
    <row r="2110" spans="1:26" x14ac:dyDescent="0.25">
      <c r="A2110" s="2">
        <v>2111</v>
      </c>
      <c r="B2110">
        <v>11111.3</v>
      </c>
      <c r="C2110">
        <v>9</v>
      </c>
      <c r="D2110" s="8">
        <f t="shared" si="64"/>
        <v>1234.5888888888887</v>
      </c>
      <c r="E2110" s="4">
        <v>6</v>
      </c>
      <c r="F2110" s="7">
        <v>4</v>
      </c>
      <c r="G2110" s="3">
        <f t="shared" si="65"/>
        <v>29630.133333333331</v>
      </c>
      <c r="I2110" s="3"/>
      <c r="J2110" s="7"/>
      <c r="K2110" s="11"/>
      <c r="L2110" s="11"/>
      <c r="M2110" s="11"/>
      <c r="N2110" s="7"/>
      <c r="O2110" s="14"/>
      <c r="P2110" s="11"/>
      <c r="Q2110" s="11"/>
      <c r="R2110" s="11"/>
      <c r="S2110" s="11"/>
      <c r="T2110" s="11"/>
      <c r="U2110" s="11"/>
      <c r="V2110" s="7"/>
      <c r="W2110" s="8"/>
      <c r="X2110" s="4"/>
      <c r="Y2110" s="7"/>
      <c r="Z2110" s="3"/>
    </row>
    <row r="2111" spans="1:26" x14ac:dyDescent="0.25">
      <c r="A2111" s="2">
        <v>2112</v>
      </c>
      <c r="B2111">
        <v>5958.11</v>
      </c>
      <c r="C2111">
        <v>4</v>
      </c>
      <c r="D2111" s="8">
        <f t="shared" si="64"/>
        <v>1489.5274999999999</v>
      </c>
      <c r="E2111" s="4">
        <v>6</v>
      </c>
      <c r="F2111" s="7">
        <v>18</v>
      </c>
      <c r="G2111" s="3">
        <f t="shared" si="65"/>
        <v>160868.96999999997</v>
      </c>
      <c r="I2111" s="3"/>
      <c r="J2111" s="7"/>
      <c r="K2111" s="11"/>
      <c r="L2111" s="11"/>
      <c r="M2111" s="11"/>
      <c r="N2111" s="7"/>
      <c r="O2111" s="14"/>
      <c r="P2111" s="11"/>
      <c r="Q2111" s="11"/>
      <c r="R2111" s="11"/>
      <c r="S2111" s="11"/>
      <c r="T2111" s="11"/>
      <c r="U2111" s="11"/>
      <c r="V2111" s="7"/>
      <c r="W2111" s="8"/>
      <c r="X2111" s="4"/>
      <c r="Y2111" s="7"/>
      <c r="Z2111" s="3"/>
    </row>
    <row r="2112" spans="1:26" x14ac:dyDescent="0.25">
      <c r="A2112" s="2">
        <v>2113</v>
      </c>
      <c r="B2112">
        <v>4987.47</v>
      </c>
      <c r="C2112">
        <v>4</v>
      </c>
      <c r="D2112" s="8">
        <f t="shared" si="64"/>
        <v>1246.8675000000001</v>
      </c>
      <c r="E2112" s="4">
        <v>6</v>
      </c>
      <c r="F2112" s="7">
        <v>18</v>
      </c>
      <c r="G2112" s="3">
        <f t="shared" si="65"/>
        <v>134661.69</v>
      </c>
      <c r="I2112" s="3"/>
      <c r="J2112" s="7"/>
      <c r="K2112" s="11"/>
      <c r="L2112" s="11"/>
      <c r="M2112" s="11"/>
      <c r="N2112" s="7"/>
      <c r="O2112" s="14"/>
      <c r="P2112" s="11"/>
      <c r="Q2112" s="11"/>
      <c r="R2112" s="11"/>
      <c r="S2112" s="11"/>
      <c r="T2112" s="11"/>
      <c r="U2112" s="11"/>
      <c r="V2112" s="7"/>
      <c r="W2112" s="8"/>
      <c r="X2112" s="4"/>
      <c r="Y2112" s="7"/>
      <c r="Z2112" s="3"/>
    </row>
    <row r="2113" spans="1:26" x14ac:dyDescent="0.25">
      <c r="A2113" s="2">
        <v>2114</v>
      </c>
      <c r="B2113">
        <v>6706.4599999999991</v>
      </c>
      <c r="C2113">
        <v>6</v>
      </c>
      <c r="D2113" s="8">
        <f t="shared" si="64"/>
        <v>1117.7433333333331</v>
      </c>
      <c r="E2113" s="4">
        <v>6</v>
      </c>
      <c r="F2113" s="7">
        <v>14</v>
      </c>
      <c r="G2113" s="3">
        <f t="shared" si="65"/>
        <v>93890.439999999988</v>
      </c>
      <c r="I2113" s="3"/>
      <c r="J2113" s="7"/>
      <c r="K2113" s="11"/>
      <c r="L2113" s="11"/>
      <c r="M2113" s="11"/>
      <c r="N2113" s="7"/>
      <c r="O2113" s="14"/>
      <c r="P2113" s="11"/>
      <c r="Q2113" s="11"/>
      <c r="R2113" s="11"/>
      <c r="S2113" s="11"/>
      <c r="T2113" s="11"/>
      <c r="U2113" s="11"/>
      <c r="V2113" s="7"/>
      <c r="W2113" s="8"/>
      <c r="X2113" s="4"/>
      <c r="Y2113" s="7"/>
      <c r="Z2113" s="3"/>
    </row>
    <row r="2114" spans="1:26" x14ac:dyDescent="0.25">
      <c r="A2114" s="2">
        <v>2115</v>
      </c>
      <c r="B2114">
        <v>2204.4499999999998</v>
      </c>
      <c r="C2114">
        <v>2</v>
      </c>
      <c r="D2114" s="8">
        <f t="shared" si="64"/>
        <v>1102.2249999999999</v>
      </c>
      <c r="E2114" s="4">
        <v>6</v>
      </c>
      <c r="F2114" s="7">
        <v>12</v>
      </c>
      <c r="G2114" s="3">
        <f t="shared" si="65"/>
        <v>79360.2</v>
      </c>
      <c r="I2114" s="3"/>
      <c r="J2114" s="7"/>
      <c r="K2114" s="11"/>
      <c r="L2114" s="11"/>
      <c r="M2114" s="11"/>
      <c r="N2114" s="7"/>
      <c r="O2114" s="14"/>
      <c r="P2114" s="11"/>
      <c r="Q2114" s="11"/>
      <c r="R2114" s="11"/>
      <c r="S2114" s="11"/>
      <c r="T2114" s="11"/>
      <c r="U2114" s="11"/>
      <c r="V2114" s="7"/>
      <c r="W2114" s="8"/>
      <c r="X2114" s="4"/>
      <c r="Y2114" s="7"/>
      <c r="Z2114" s="3"/>
    </row>
    <row r="2115" spans="1:26" x14ac:dyDescent="0.25">
      <c r="A2115" s="2">
        <v>2116</v>
      </c>
      <c r="B2115">
        <v>5827.9599999999991</v>
      </c>
      <c r="C2115">
        <v>4</v>
      </c>
      <c r="D2115" s="8">
        <f t="shared" si="64"/>
        <v>1456.9899999999998</v>
      </c>
      <c r="E2115" s="4">
        <v>6</v>
      </c>
      <c r="F2115" s="7">
        <v>6</v>
      </c>
      <c r="G2115" s="3">
        <f t="shared" si="65"/>
        <v>52451.639999999992</v>
      </c>
      <c r="I2115" s="3"/>
      <c r="J2115" s="7"/>
      <c r="K2115" s="11"/>
      <c r="L2115" s="11"/>
      <c r="M2115" s="11"/>
      <c r="N2115" s="7"/>
      <c r="O2115" s="14"/>
      <c r="P2115" s="11"/>
      <c r="Q2115" s="11"/>
      <c r="R2115" s="11"/>
      <c r="S2115" s="11"/>
      <c r="T2115" s="11"/>
      <c r="U2115" s="11"/>
      <c r="V2115" s="7"/>
      <c r="W2115" s="8"/>
      <c r="X2115" s="4"/>
      <c r="Y2115" s="7"/>
      <c r="Z2115" s="3"/>
    </row>
    <row r="2116" spans="1:26" x14ac:dyDescent="0.25">
      <c r="A2116" s="2">
        <v>2117</v>
      </c>
      <c r="B2116">
        <v>3925.1699999999996</v>
      </c>
      <c r="C2116">
        <v>5</v>
      </c>
      <c r="D2116" s="8">
        <f t="shared" si="64"/>
        <v>785.03399999999988</v>
      </c>
      <c r="E2116" s="4">
        <v>6</v>
      </c>
      <c r="F2116" s="7">
        <v>17</v>
      </c>
      <c r="G2116" s="3">
        <f t="shared" si="65"/>
        <v>80073.467999999993</v>
      </c>
      <c r="I2116" s="3"/>
      <c r="J2116" s="7"/>
      <c r="K2116" s="11"/>
      <c r="L2116" s="11"/>
      <c r="M2116" s="11"/>
      <c r="N2116" s="7"/>
      <c r="O2116" s="14"/>
      <c r="P2116" s="11"/>
      <c r="Q2116" s="11"/>
      <c r="R2116" s="11"/>
      <c r="S2116" s="11"/>
      <c r="T2116" s="11"/>
      <c r="U2116" s="11"/>
      <c r="V2116" s="7"/>
      <c r="W2116" s="8"/>
      <c r="X2116" s="4"/>
      <c r="Y2116" s="7"/>
      <c r="Z2116" s="3"/>
    </row>
    <row r="2117" spans="1:26" x14ac:dyDescent="0.25">
      <c r="A2117" s="2">
        <v>2118</v>
      </c>
      <c r="B2117">
        <v>6724.4000000000005</v>
      </c>
      <c r="C2117">
        <v>6</v>
      </c>
      <c r="D2117" s="8">
        <f t="shared" ref="D2117:D2180" si="66">B2117/C2117</f>
        <v>1120.7333333333333</v>
      </c>
      <c r="E2117" s="4">
        <v>6</v>
      </c>
      <c r="F2117" s="7">
        <v>19</v>
      </c>
      <c r="G2117" s="3">
        <f t="shared" ref="G2117:G2180" si="67">(D2117*E2117)*F2117</f>
        <v>127763.59999999999</v>
      </c>
      <c r="I2117" s="3"/>
      <c r="J2117" s="7"/>
      <c r="K2117" s="11"/>
      <c r="L2117" s="11"/>
      <c r="M2117" s="11"/>
      <c r="N2117" s="7"/>
      <c r="O2117" s="14"/>
      <c r="P2117" s="11"/>
      <c r="Q2117" s="11"/>
      <c r="R2117" s="11"/>
      <c r="S2117" s="11"/>
      <c r="T2117" s="11"/>
      <c r="U2117" s="11"/>
      <c r="V2117" s="7"/>
      <c r="W2117" s="8"/>
      <c r="X2117" s="4"/>
      <c r="Y2117" s="7"/>
      <c r="Z2117" s="3"/>
    </row>
    <row r="2118" spans="1:26" x14ac:dyDescent="0.25">
      <c r="A2118" s="2">
        <v>2119</v>
      </c>
      <c r="B2118">
        <v>5477.6</v>
      </c>
      <c r="C2118">
        <v>4</v>
      </c>
      <c r="D2118" s="8">
        <f t="shared" si="66"/>
        <v>1369.4</v>
      </c>
      <c r="E2118" s="4">
        <v>6</v>
      </c>
      <c r="F2118" s="7">
        <v>17</v>
      </c>
      <c r="G2118" s="3">
        <f t="shared" si="67"/>
        <v>139678.80000000002</v>
      </c>
      <c r="I2118" s="3"/>
      <c r="J2118" s="7"/>
      <c r="K2118" s="11"/>
      <c r="L2118" s="11"/>
      <c r="M2118" s="11"/>
      <c r="N2118" s="7"/>
      <c r="O2118" s="14"/>
      <c r="P2118" s="11"/>
      <c r="Q2118" s="11"/>
      <c r="R2118" s="11"/>
      <c r="S2118" s="11"/>
      <c r="T2118" s="11"/>
      <c r="U2118" s="11"/>
      <c r="V2118" s="7"/>
      <c r="W2118" s="8"/>
      <c r="X2118" s="4"/>
      <c r="Y2118" s="7"/>
      <c r="Z2118" s="3"/>
    </row>
    <row r="2119" spans="1:26" x14ac:dyDescent="0.25">
      <c r="A2119" s="2">
        <v>2120</v>
      </c>
      <c r="B2119">
        <v>11028.33</v>
      </c>
      <c r="C2119">
        <v>8</v>
      </c>
      <c r="D2119" s="8">
        <f t="shared" si="66"/>
        <v>1378.54125</v>
      </c>
      <c r="E2119" s="4">
        <v>6</v>
      </c>
      <c r="F2119" s="7">
        <v>9</v>
      </c>
      <c r="G2119" s="3">
        <f t="shared" si="67"/>
        <v>74441.227499999994</v>
      </c>
      <c r="I2119" s="3"/>
      <c r="J2119" s="7"/>
      <c r="K2119" s="11"/>
      <c r="L2119" s="11"/>
      <c r="M2119" s="11"/>
      <c r="N2119" s="7"/>
      <c r="O2119" s="14"/>
      <c r="P2119" s="11"/>
      <c r="Q2119" s="11"/>
      <c r="R2119" s="11"/>
      <c r="S2119" s="11"/>
      <c r="T2119" s="11"/>
      <c r="U2119" s="11"/>
      <c r="V2119" s="7"/>
      <c r="W2119" s="8"/>
      <c r="X2119" s="4"/>
      <c r="Y2119" s="7"/>
      <c r="Z2119" s="3"/>
    </row>
    <row r="2120" spans="1:26" x14ac:dyDescent="0.25">
      <c r="A2120" s="2">
        <v>2121</v>
      </c>
      <c r="B2120">
        <v>10142.52</v>
      </c>
      <c r="C2120">
        <v>9</v>
      </c>
      <c r="D2120" s="8">
        <f t="shared" si="66"/>
        <v>1126.9466666666667</v>
      </c>
      <c r="E2120" s="4">
        <v>6</v>
      </c>
      <c r="F2120" s="7">
        <v>3</v>
      </c>
      <c r="G2120" s="3">
        <f t="shared" si="67"/>
        <v>20285.04</v>
      </c>
      <c r="I2120" s="3"/>
      <c r="J2120" s="7"/>
      <c r="K2120" s="11"/>
      <c r="L2120" s="11"/>
      <c r="M2120" s="11"/>
      <c r="N2120" s="7"/>
      <c r="O2120" s="14"/>
      <c r="P2120" s="11"/>
      <c r="Q2120" s="11"/>
      <c r="R2120" s="11"/>
      <c r="S2120" s="11"/>
      <c r="T2120" s="11"/>
      <c r="U2120" s="11"/>
      <c r="V2120" s="7"/>
      <c r="W2120" s="8"/>
      <c r="X2120" s="4"/>
      <c r="Y2120" s="7"/>
      <c r="Z2120" s="3"/>
    </row>
    <row r="2121" spans="1:26" x14ac:dyDescent="0.25">
      <c r="A2121" s="2">
        <v>2122</v>
      </c>
      <c r="B2121">
        <v>2424.17</v>
      </c>
      <c r="C2121">
        <v>3</v>
      </c>
      <c r="D2121" s="8">
        <f t="shared" si="66"/>
        <v>808.05666666666673</v>
      </c>
      <c r="E2121" s="4">
        <v>6</v>
      </c>
      <c r="F2121" s="7">
        <v>7</v>
      </c>
      <c r="G2121" s="3">
        <f t="shared" si="67"/>
        <v>33938.380000000005</v>
      </c>
      <c r="I2121" s="3"/>
      <c r="J2121" s="7"/>
      <c r="K2121" s="11"/>
      <c r="L2121" s="11"/>
      <c r="M2121" s="11"/>
      <c r="N2121" s="7"/>
      <c r="O2121" s="14"/>
      <c r="P2121" s="11"/>
      <c r="Q2121" s="11"/>
      <c r="R2121" s="11"/>
      <c r="S2121" s="11"/>
      <c r="T2121" s="11"/>
      <c r="U2121" s="11"/>
      <c r="V2121" s="7"/>
      <c r="W2121" s="8"/>
      <c r="X2121" s="4"/>
      <c r="Y2121" s="7"/>
      <c r="Z2121" s="3"/>
    </row>
    <row r="2122" spans="1:26" x14ac:dyDescent="0.25">
      <c r="A2122" s="2">
        <v>2123</v>
      </c>
      <c r="B2122">
        <v>6196.0199999999995</v>
      </c>
      <c r="C2122">
        <v>6</v>
      </c>
      <c r="D2122" s="8">
        <f t="shared" si="66"/>
        <v>1032.6699999999998</v>
      </c>
      <c r="E2122" s="4">
        <v>6</v>
      </c>
      <c r="F2122" s="7">
        <v>17</v>
      </c>
      <c r="G2122" s="3">
        <f t="shared" si="67"/>
        <v>105332.33999999998</v>
      </c>
      <c r="I2122" s="3"/>
      <c r="J2122" s="7"/>
      <c r="K2122" s="11"/>
      <c r="L2122" s="11"/>
      <c r="M2122" s="11"/>
      <c r="N2122" s="7"/>
      <c r="O2122" s="14"/>
      <c r="P2122" s="11"/>
      <c r="Q2122" s="11"/>
      <c r="R2122" s="11"/>
      <c r="S2122" s="11"/>
      <c r="T2122" s="11"/>
      <c r="U2122" s="11"/>
      <c r="V2122" s="7"/>
      <c r="W2122" s="8"/>
      <c r="X2122" s="4"/>
      <c r="Y2122" s="7"/>
      <c r="Z2122" s="3"/>
    </row>
    <row r="2123" spans="1:26" x14ac:dyDescent="0.25">
      <c r="A2123" s="2">
        <v>2124</v>
      </c>
      <c r="B2123">
        <v>7618.68</v>
      </c>
      <c r="C2123">
        <v>6</v>
      </c>
      <c r="D2123" s="8">
        <f t="shared" si="66"/>
        <v>1269.78</v>
      </c>
      <c r="E2123" s="4">
        <v>6</v>
      </c>
      <c r="F2123" s="7">
        <v>1</v>
      </c>
      <c r="G2123" s="3">
        <f t="shared" si="67"/>
        <v>7618.68</v>
      </c>
      <c r="I2123" s="3"/>
      <c r="J2123" s="7"/>
      <c r="K2123" s="11"/>
      <c r="L2123" s="11"/>
      <c r="M2123" s="11"/>
      <c r="N2123" s="7"/>
      <c r="O2123" s="14"/>
      <c r="P2123" s="11"/>
      <c r="Q2123" s="11"/>
      <c r="R2123" s="11"/>
      <c r="S2123" s="11"/>
      <c r="T2123" s="11"/>
      <c r="U2123" s="11"/>
      <c r="V2123" s="7"/>
      <c r="W2123" s="8"/>
      <c r="X2123" s="4"/>
      <c r="Y2123" s="7"/>
      <c r="Z2123" s="3"/>
    </row>
    <row r="2124" spans="1:26" x14ac:dyDescent="0.25">
      <c r="A2124" s="2">
        <v>2125</v>
      </c>
      <c r="B2124">
        <v>4206.4799999999996</v>
      </c>
      <c r="C2124">
        <v>6</v>
      </c>
      <c r="D2124" s="8">
        <f t="shared" si="66"/>
        <v>701.07999999999993</v>
      </c>
      <c r="E2124" s="4">
        <v>6</v>
      </c>
      <c r="F2124" s="7">
        <v>22</v>
      </c>
      <c r="G2124" s="3">
        <f t="shared" si="67"/>
        <v>92542.56</v>
      </c>
      <c r="I2124" s="3"/>
      <c r="J2124" s="7"/>
      <c r="K2124" s="11"/>
      <c r="L2124" s="11"/>
      <c r="M2124" s="11"/>
      <c r="N2124" s="7"/>
      <c r="O2124" s="14"/>
      <c r="P2124" s="11"/>
      <c r="Q2124" s="11"/>
      <c r="R2124" s="11"/>
      <c r="S2124" s="11"/>
      <c r="T2124" s="11"/>
      <c r="U2124" s="11"/>
      <c r="V2124" s="7"/>
      <c r="W2124" s="8"/>
      <c r="X2124" s="4"/>
      <c r="Y2124" s="7"/>
      <c r="Z2124" s="3"/>
    </row>
    <row r="2125" spans="1:26" x14ac:dyDescent="0.25">
      <c r="A2125" s="2">
        <v>2126</v>
      </c>
      <c r="B2125">
        <v>2963.04</v>
      </c>
      <c r="C2125">
        <v>4</v>
      </c>
      <c r="D2125" s="8">
        <f t="shared" si="66"/>
        <v>740.76</v>
      </c>
      <c r="E2125" s="4">
        <v>6</v>
      </c>
      <c r="F2125" s="7">
        <v>11</v>
      </c>
      <c r="G2125" s="3">
        <f t="shared" si="67"/>
        <v>48890.159999999996</v>
      </c>
      <c r="I2125" s="3"/>
      <c r="J2125" s="7"/>
      <c r="K2125" s="11"/>
      <c r="L2125" s="11"/>
      <c r="M2125" s="11"/>
      <c r="N2125" s="7"/>
      <c r="O2125" s="14"/>
      <c r="P2125" s="11"/>
      <c r="Q2125" s="11"/>
      <c r="R2125" s="11"/>
      <c r="S2125" s="11"/>
      <c r="T2125" s="11"/>
      <c r="U2125" s="11"/>
      <c r="V2125" s="7"/>
      <c r="W2125" s="8"/>
      <c r="X2125" s="4"/>
      <c r="Y2125" s="7"/>
      <c r="Z2125" s="3"/>
    </row>
    <row r="2126" spans="1:26" x14ac:dyDescent="0.25">
      <c r="A2126" s="2">
        <v>2127</v>
      </c>
      <c r="B2126">
        <v>5437.05</v>
      </c>
      <c r="C2126">
        <v>5</v>
      </c>
      <c r="D2126" s="8">
        <f t="shared" si="66"/>
        <v>1087.4100000000001</v>
      </c>
      <c r="E2126" s="4">
        <v>6</v>
      </c>
      <c r="F2126" s="7">
        <v>2</v>
      </c>
      <c r="G2126" s="3">
        <f t="shared" si="67"/>
        <v>13048.920000000002</v>
      </c>
      <c r="I2126" s="3"/>
      <c r="J2126" s="7"/>
      <c r="K2126" s="11"/>
      <c r="L2126" s="11"/>
      <c r="M2126" s="11"/>
      <c r="N2126" s="7"/>
      <c r="O2126" s="14"/>
      <c r="P2126" s="11"/>
      <c r="Q2126" s="11"/>
      <c r="R2126" s="11"/>
      <c r="S2126" s="11"/>
      <c r="T2126" s="11"/>
      <c r="U2126" s="11"/>
      <c r="V2126" s="7"/>
      <c r="W2126" s="8"/>
      <c r="X2126" s="4"/>
      <c r="Y2126" s="7"/>
      <c r="Z2126" s="3"/>
    </row>
    <row r="2127" spans="1:26" x14ac:dyDescent="0.25">
      <c r="A2127" s="2">
        <v>2128</v>
      </c>
      <c r="B2127">
        <v>3787.46</v>
      </c>
      <c r="C2127">
        <v>2</v>
      </c>
      <c r="D2127" s="8">
        <f t="shared" si="66"/>
        <v>1893.73</v>
      </c>
      <c r="E2127" s="4">
        <v>6</v>
      </c>
      <c r="F2127" s="7">
        <v>18</v>
      </c>
      <c r="G2127" s="3">
        <f t="shared" si="67"/>
        <v>204522.84000000003</v>
      </c>
      <c r="I2127" s="3"/>
      <c r="J2127" s="7"/>
      <c r="K2127" s="11"/>
      <c r="L2127" s="11"/>
      <c r="M2127" s="11"/>
      <c r="N2127" s="7"/>
      <c r="O2127" s="14"/>
      <c r="P2127" s="7"/>
      <c r="Q2127" s="11"/>
      <c r="R2127" s="11"/>
      <c r="S2127" s="11"/>
      <c r="T2127" s="11"/>
      <c r="U2127" s="11"/>
      <c r="V2127" s="7"/>
      <c r="W2127" s="8"/>
      <c r="X2127" s="4"/>
      <c r="Y2127" s="7"/>
      <c r="Z2127" s="3"/>
    </row>
    <row r="2128" spans="1:26" x14ac:dyDescent="0.25">
      <c r="A2128" s="2">
        <v>2129</v>
      </c>
      <c r="B2128">
        <v>1411.9299999999998</v>
      </c>
      <c r="C2128">
        <v>2</v>
      </c>
      <c r="D2128" s="8">
        <f t="shared" si="66"/>
        <v>705.96499999999992</v>
      </c>
      <c r="E2128" s="4">
        <v>6</v>
      </c>
      <c r="F2128" s="7">
        <v>18</v>
      </c>
      <c r="G2128" s="3">
        <f t="shared" si="67"/>
        <v>76244.219999999987</v>
      </c>
      <c r="I2128" s="3"/>
      <c r="J2128" s="7"/>
      <c r="K2128" s="11"/>
      <c r="L2128" s="11"/>
      <c r="M2128" s="11"/>
      <c r="N2128" s="7"/>
      <c r="O2128" s="14"/>
      <c r="P2128" s="11"/>
      <c r="Q2128" s="11"/>
      <c r="R2128" s="11"/>
      <c r="S2128" s="11"/>
      <c r="T2128" s="11"/>
      <c r="U2128" s="11"/>
      <c r="V2128" s="7"/>
      <c r="W2128" s="8"/>
      <c r="X2128" s="4"/>
      <c r="Y2128" s="7"/>
      <c r="Z2128" s="3"/>
    </row>
    <row r="2129" spans="1:26" x14ac:dyDescent="0.25">
      <c r="A2129" s="2">
        <v>2130</v>
      </c>
      <c r="B2129">
        <v>9169.4</v>
      </c>
      <c r="C2129">
        <v>8</v>
      </c>
      <c r="D2129" s="8">
        <f t="shared" si="66"/>
        <v>1146.175</v>
      </c>
      <c r="E2129" s="4">
        <v>6</v>
      </c>
      <c r="F2129" s="7">
        <v>17</v>
      </c>
      <c r="G2129" s="3">
        <f t="shared" si="67"/>
        <v>116909.84999999999</v>
      </c>
      <c r="I2129" s="3"/>
      <c r="J2129" s="7"/>
      <c r="K2129" s="11"/>
      <c r="L2129" s="11"/>
      <c r="M2129" s="11"/>
      <c r="N2129" s="7"/>
      <c r="O2129" s="14"/>
      <c r="P2129" s="11"/>
      <c r="Q2129" s="11"/>
      <c r="R2129" s="11"/>
      <c r="S2129" s="11"/>
      <c r="T2129" s="11"/>
      <c r="U2129" s="11"/>
      <c r="V2129" s="7"/>
      <c r="W2129" s="8"/>
      <c r="X2129" s="4"/>
      <c r="Y2129" s="7"/>
      <c r="Z2129" s="3"/>
    </row>
    <row r="2130" spans="1:26" x14ac:dyDescent="0.25">
      <c r="A2130" s="2">
        <v>2131</v>
      </c>
      <c r="B2130">
        <v>5423.2300000000005</v>
      </c>
      <c r="C2130">
        <v>5</v>
      </c>
      <c r="D2130" s="8">
        <f t="shared" si="66"/>
        <v>1084.6460000000002</v>
      </c>
      <c r="E2130" s="4">
        <v>6</v>
      </c>
      <c r="F2130" s="7">
        <v>7</v>
      </c>
      <c r="G2130" s="3">
        <f t="shared" si="67"/>
        <v>45555.132000000005</v>
      </c>
      <c r="I2130" s="3"/>
      <c r="J2130" s="7"/>
      <c r="K2130" s="11"/>
      <c r="L2130" s="11"/>
      <c r="M2130" s="11"/>
      <c r="N2130" s="7"/>
      <c r="O2130" s="14"/>
      <c r="P2130" s="11"/>
      <c r="Q2130" s="11"/>
      <c r="R2130" s="11"/>
      <c r="S2130" s="11"/>
      <c r="T2130" s="11"/>
      <c r="U2130" s="11"/>
      <c r="V2130" s="7"/>
      <c r="W2130" s="8"/>
      <c r="X2130" s="4"/>
      <c r="Y2130" s="7"/>
      <c r="Z2130" s="3"/>
    </row>
    <row r="2131" spans="1:26" x14ac:dyDescent="0.25">
      <c r="A2131" s="2">
        <v>2132</v>
      </c>
      <c r="B2131">
        <v>12668.239999999998</v>
      </c>
      <c r="C2131">
        <v>8</v>
      </c>
      <c r="D2131" s="8">
        <f t="shared" si="66"/>
        <v>1583.5299999999997</v>
      </c>
      <c r="E2131" s="4">
        <v>6</v>
      </c>
      <c r="F2131" s="7">
        <v>16</v>
      </c>
      <c r="G2131" s="3">
        <f t="shared" si="67"/>
        <v>152018.87999999998</v>
      </c>
      <c r="I2131" s="3"/>
      <c r="J2131" s="7"/>
      <c r="K2131" s="11"/>
      <c r="L2131" s="11"/>
      <c r="M2131" s="11"/>
      <c r="N2131" s="7"/>
      <c r="O2131" s="14"/>
      <c r="P2131" s="11"/>
      <c r="Q2131" s="11"/>
      <c r="R2131" s="11"/>
      <c r="S2131" s="11"/>
      <c r="T2131" s="11"/>
      <c r="U2131" s="11"/>
      <c r="V2131" s="7"/>
      <c r="W2131" s="8"/>
      <c r="X2131" s="4"/>
      <c r="Y2131" s="7"/>
      <c r="Z2131" s="3"/>
    </row>
    <row r="2132" spans="1:26" x14ac:dyDescent="0.25">
      <c r="A2132" s="2">
        <v>2133</v>
      </c>
      <c r="B2132">
        <v>6553.4400000000005</v>
      </c>
      <c r="C2132">
        <v>5</v>
      </c>
      <c r="D2132" s="8">
        <f t="shared" si="66"/>
        <v>1310.6880000000001</v>
      </c>
      <c r="E2132" s="4">
        <v>6</v>
      </c>
      <c r="F2132" s="7">
        <v>3</v>
      </c>
      <c r="G2132" s="3">
        <f t="shared" si="67"/>
        <v>23592.384000000002</v>
      </c>
      <c r="I2132" s="3"/>
      <c r="J2132" s="7"/>
      <c r="K2132" s="11"/>
      <c r="L2132" s="11"/>
      <c r="M2132" s="11"/>
      <c r="N2132" s="7"/>
      <c r="O2132" s="14"/>
      <c r="P2132" s="11"/>
      <c r="Q2132" s="11"/>
      <c r="R2132" s="11"/>
      <c r="S2132" s="11"/>
      <c r="T2132" s="11"/>
      <c r="U2132" s="11"/>
      <c r="V2132" s="7"/>
      <c r="W2132" s="8"/>
      <c r="X2132" s="4"/>
      <c r="Y2132" s="7"/>
      <c r="Z2132" s="3"/>
    </row>
    <row r="2133" spans="1:26" x14ac:dyDescent="0.25">
      <c r="A2133" s="2">
        <v>2134</v>
      </c>
      <c r="B2133">
        <v>6556.68</v>
      </c>
      <c r="C2133">
        <v>5</v>
      </c>
      <c r="D2133" s="8">
        <f t="shared" si="66"/>
        <v>1311.336</v>
      </c>
      <c r="E2133" s="4">
        <v>6</v>
      </c>
      <c r="F2133" s="7">
        <v>16</v>
      </c>
      <c r="G2133" s="3">
        <f t="shared" si="67"/>
        <v>125888.25599999999</v>
      </c>
      <c r="I2133" s="3"/>
      <c r="J2133" s="7"/>
      <c r="K2133" s="11"/>
      <c r="L2133" s="11"/>
      <c r="M2133" s="11"/>
      <c r="N2133" s="7"/>
      <c r="O2133" s="14"/>
      <c r="P2133" s="11"/>
      <c r="Q2133" s="11"/>
      <c r="R2133" s="11"/>
      <c r="S2133" s="11"/>
      <c r="T2133" s="11"/>
      <c r="U2133" s="11"/>
      <c r="V2133" s="7"/>
      <c r="W2133" s="8"/>
      <c r="X2133" s="4"/>
      <c r="Y2133" s="7"/>
      <c r="Z2133" s="3"/>
    </row>
    <row r="2134" spans="1:26" x14ac:dyDescent="0.25">
      <c r="A2134" s="2">
        <v>2135</v>
      </c>
      <c r="B2134">
        <v>1977.36</v>
      </c>
      <c r="C2134">
        <v>1</v>
      </c>
      <c r="D2134" s="8">
        <f t="shared" si="66"/>
        <v>1977.36</v>
      </c>
      <c r="E2134" s="4">
        <v>6</v>
      </c>
      <c r="F2134" s="7">
        <v>7</v>
      </c>
      <c r="G2134" s="3">
        <f t="shared" si="67"/>
        <v>83049.119999999995</v>
      </c>
      <c r="I2134" s="3"/>
      <c r="J2134" s="7"/>
      <c r="K2134" s="11"/>
      <c r="L2134" s="11"/>
      <c r="M2134" s="11"/>
      <c r="N2134" s="7"/>
      <c r="O2134" s="14"/>
      <c r="P2134" s="11"/>
      <c r="Q2134" s="11"/>
      <c r="R2134" s="11"/>
      <c r="S2134" s="11"/>
      <c r="T2134" s="11"/>
      <c r="U2134" s="11"/>
      <c r="V2134" s="7"/>
      <c r="W2134" s="8"/>
      <c r="X2134" s="4"/>
      <c r="Y2134" s="7"/>
      <c r="Z2134" s="3"/>
    </row>
    <row r="2135" spans="1:26" x14ac:dyDescent="0.25">
      <c r="A2135" s="2">
        <v>2136</v>
      </c>
      <c r="B2135">
        <v>6269.92</v>
      </c>
      <c r="C2135">
        <v>4</v>
      </c>
      <c r="D2135" s="8">
        <f t="shared" si="66"/>
        <v>1567.48</v>
      </c>
      <c r="E2135" s="4">
        <v>6</v>
      </c>
      <c r="F2135" s="7">
        <v>22</v>
      </c>
      <c r="G2135" s="3">
        <f t="shared" si="67"/>
        <v>206907.36000000002</v>
      </c>
      <c r="I2135" s="3"/>
      <c r="J2135" s="7"/>
      <c r="K2135" s="11"/>
      <c r="L2135" s="11"/>
      <c r="M2135" s="11"/>
      <c r="N2135" s="7"/>
      <c r="O2135" s="14"/>
      <c r="P2135" s="11"/>
      <c r="Q2135" s="11"/>
      <c r="R2135" s="11"/>
      <c r="S2135" s="11"/>
      <c r="T2135" s="11"/>
      <c r="U2135" s="11"/>
      <c r="V2135" s="7"/>
      <c r="W2135" s="8"/>
      <c r="X2135" s="4"/>
      <c r="Y2135" s="7"/>
      <c r="Z2135" s="3"/>
    </row>
    <row r="2136" spans="1:26" x14ac:dyDescent="0.25">
      <c r="A2136" s="2">
        <v>2137</v>
      </c>
      <c r="B2136">
        <v>4683.41</v>
      </c>
      <c r="C2136">
        <v>4</v>
      </c>
      <c r="D2136" s="8">
        <f t="shared" si="66"/>
        <v>1170.8525</v>
      </c>
      <c r="E2136" s="4">
        <v>6</v>
      </c>
      <c r="F2136" s="7">
        <v>3</v>
      </c>
      <c r="G2136" s="3">
        <f t="shared" si="67"/>
        <v>21075.345000000001</v>
      </c>
      <c r="I2136" s="3"/>
      <c r="J2136" s="7"/>
      <c r="K2136" s="11"/>
      <c r="L2136" s="11"/>
      <c r="M2136" s="11"/>
      <c r="N2136" s="7"/>
      <c r="O2136" s="14"/>
      <c r="P2136" s="11"/>
      <c r="Q2136" s="11"/>
      <c r="R2136" s="11"/>
      <c r="S2136" s="11"/>
      <c r="T2136" s="11"/>
      <c r="U2136" s="11"/>
      <c r="V2136" s="7"/>
      <c r="W2136" s="8"/>
      <c r="X2136" s="4"/>
      <c r="Y2136" s="7"/>
      <c r="Z2136" s="3"/>
    </row>
    <row r="2137" spans="1:26" x14ac:dyDescent="0.25">
      <c r="A2137" s="2">
        <v>2138</v>
      </c>
      <c r="B2137">
        <v>9725.7800000000007</v>
      </c>
      <c r="C2137">
        <v>7</v>
      </c>
      <c r="D2137" s="8">
        <f t="shared" si="66"/>
        <v>1389.3971428571429</v>
      </c>
      <c r="E2137" s="4">
        <v>6</v>
      </c>
      <c r="F2137" s="7">
        <v>2</v>
      </c>
      <c r="G2137" s="3">
        <f t="shared" si="67"/>
        <v>16672.765714285713</v>
      </c>
      <c r="I2137" s="3"/>
      <c r="J2137" s="7"/>
      <c r="K2137" s="11"/>
      <c r="L2137" s="11"/>
      <c r="M2137" s="11"/>
      <c r="N2137" s="7"/>
      <c r="O2137" s="14"/>
      <c r="P2137" s="11"/>
      <c r="Q2137" s="11"/>
      <c r="R2137" s="11"/>
      <c r="S2137" s="11"/>
      <c r="T2137" s="11"/>
      <c r="U2137" s="11"/>
      <c r="V2137" s="7"/>
      <c r="W2137" s="8"/>
      <c r="X2137" s="4"/>
      <c r="Y2137" s="7"/>
      <c r="Z2137" s="3"/>
    </row>
    <row r="2138" spans="1:26" x14ac:dyDescent="0.25">
      <c r="A2138" s="2">
        <v>2139</v>
      </c>
      <c r="B2138">
        <v>7480.9400000000005</v>
      </c>
      <c r="C2138">
        <v>5</v>
      </c>
      <c r="D2138" s="8">
        <f t="shared" si="66"/>
        <v>1496.1880000000001</v>
      </c>
      <c r="E2138" s="4">
        <v>6</v>
      </c>
      <c r="F2138" s="7">
        <v>15</v>
      </c>
      <c r="G2138" s="3">
        <f t="shared" si="67"/>
        <v>134656.92000000001</v>
      </c>
      <c r="I2138" s="3"/>
      <c r="J2138" s="7"/>
      <c r="K2138" s="11"/>
      <c r="L2138" s="11"/>
      <c r="M2138" s="11"/>
      <c r="N2138" s="7"/>
      <c r="O2138" s="14"/>
      <c r="P2138" s="11"/>
      <c r="Q2138" s="11"/>
      <c r="R2138" s="11"/>
      <c r="S2138" s="11"/>
      <c r="T2138" s="11"/>
      <c r="U2138" s="11"/>
      <c r="V2138" s="7"/>
      <c r="W2138" s="8"/>
      <c r="X2138" s="4"/>
      <c r="Y2138" s="7"/>
      <c r="Z2138" s="3"/>
    </row>
    <row r="2139" spans="1:26" x14ac:dyDescent="0.25">
      <c r="A2139" s="2">
        <v>2140</v>
      </c>
      <c r="B2139">
        <v>9047.4399999999987</v>
      </c>
      <c r="C2139">
        <v>8</v>
      </c>
      <c r="D2139" s="8">
        <f t="shared" si="66"/>
        <v>1130.9299999999998</v>
      </c>
      <c r="E2139" s="4">
        <v>6</v>
      </c>
      <c r="F2139" s="7">
        <v>5</v>
      </c>
      <c r="G2139" s="3">
        <f t="shared" si="67"/>
        <v>33927.899999999994</v>
      </c>
      <c r="I2139" s="3"/>
      <c r="J2139" s="7"/>
      <c r="K2139" s="11"/>
      <c r="L2139" s="11"/>
      <c r="M2139" s="11"/>
      <c r="N2139" s="7"/>
      <c r="O2139" s="14"/>
      <c r="P2139" s="11"/>
      <c r="Q2139" s="11"/>
      <c r="R2139" s="11"/>
      <c r="S2139" s="11"/>
      <c r="T2139" s="11"/>
      <c r="U2139" s="11"/>
      <c r="V2139" s="7"/>
      <c r="W2139" s="8"/>
      <c r="X2139" s="4"/>
      <c r="Y2139" s="7"/>
      <c r="Z2139" s="3"/>
    </row>
    <row r="2140" spans="1:26" x14ac:dyDescent="0.25">
      <c r="A2140" s="2">
        <v>2141</v>
      </c>
      <c r="B2140">
        <v>4820.8500000000004</v>
      </c>
      <c r="C2140">
        <v>4</v>
      </c>
      <c r="D2140" s="8">
        <f t="shared" si="66"/>
        <v>1205.2125000000001</v>
      </c>
      <c r="E2140" s="4">
        <v>6</v>
      </c>
      <c r="F2140" s="7">
        <v>5</v>
      </c>
      <c r="G2140" s="3">
        <f t="shared" si="67"/>
        <v>36156.375</v>
      </c>
      <c r="I2140" s="3"/>
      <c r="J2140" s="7"/>
      <c r="K2140" s="11"/>
      <c r="L2140" s="7"/>
      <c r="M2140" s="11"/>
      <c r="N2140" s="7"/>
      <c r="O2140" s="14"/>
      <c r="P2140" s="11"/>
      <c r="Q2140" s="11"/>
      <c r="R2140" s="11"/>
      <c r="S2140" s="11"/>
      <c r="T2140" s="11"/>
      <c r="U2140" s="11"/>
      <c r="V2140" s="7"/>
      <c r="W2140" s="8"/>
      <c r="X2140" s="4"/>
      <c r="Y2140" s="7"/>
      <c r="Z2140" s="3"/>
    </row>
    <row r="2141" spans="1:26" x14ac:dyDescent="0.25">
      <c r="A2141" s="2">
        <v>2142</v>
      </c>
      <c r="B2141">
        <v>10200.020000000002</v>
      </c>
      <c r="C2141">
        <v>7</v>
      </c>
      <c r="D2141" s="8">
        <f t="shared" si="66"/>
        <v>1457.1457142857146</v>
      </c>
      <c r="E2141" s="4">
        <v>6</v>
      </c>
      <c r="F2141" s="7">
        <v>15</v>
      </c>
      <c r="G2141" s="3">
        <f t="shared" si="67"/>
        <v>131143.11428571431</v>
      </c>
      <c r="I2141" s="3"/>
      <c r="J2141" s="7"/>
      <c r="K2141" s="11"/>
      <c r="L2141" s="11"/>
      <c r="M2141" s="11"/>
      <c r="N2141" s="7"/>
      <c r="O2141" s="14"/>
      <c r="P2141" s="11"/>
      <c r="Q2141" s="11"/>
      <c r="R2141" s="11"/>
      <c r="S2141" s="11"/>
      <c r="T2141" s="11"/>
      <c r="U2141" s="11"/>
      <c r="V2141" s="7"/>
      <c r="W2141" s="8"/>
      <c r="X2141" s="4"/>
      <c r="Y2141" s="7"/>
      <c r="Z2141" s="3"/>
    </row>
    <row r="2142" spans="1:26" x14ac:dyDescent="0.25">
      <c r="A2142" s="2">
        <v>2143</v>
      </c>
      <c r="B2142">
        <v>5641.38</v>
      </c>
      <c r="C2142">
        <v>4</v>
      </c>
      <c r="D2142" s="8">
        <f t="shared" si="66"/>
        <v>1410.345</v>
      </c>
      <c r="E2142" s="4">
        <v>6</v>
      </c>
      <c r="F2142" s="7">
        <v>7</v>
      </c>
      <c r="G2142" s="3">
        <f t="shared" si="67"/>
        <v>59234.49</v>
      </c>
      <c r="I2142" s="3"/>
      <c r="J2142" s="7"/>
      <c r="K2142" s="11"/>
      <c r="L2142" s="11"/>
      <c r="M2142" s="11"/>
      <c r="N2142" s="7"/>
      <c r="O2142" s="14"/>
      <c r="P2142" s="11"/>
      <c r="Q2142" s="11"/>
      <c r="R2142" s="11"/>
      <c r="S2142" s="11"/>
      <c r="T2142" s="11"/>
      <c r="U2142" s="11"/>
      <c r="V2142" s="7"/>
      <c r="W2142" s="8"/>
      <c r="X2142" s="4"/>
      <c r="Y2142" s="7"/>
      <c r="Z2142" s="3"/>
    </row>
    <row r="2143" spans="1:26" x14ac:dyDescent="0.25">
      <c r="A2143" s="2">
        <v>2144</v>
      </c>
      <c r="B2143">
        <v>10452.24</v>
      </c>
      <c r="C2143">
        <v>8</v>
      </c>
      <c r="D2143" s="8">
        <f t="shared" si="66"/>
        <v>1306.53</v>
      </c>
      <c r="E2143" s="4">
        <v>6</v>
      </c>
      <c r="F2143" s="7">
        <v>21</v>
      </c>
      <c r="G2143" s="3">
        <f t="shared" si="67"/>
        <v>164622.78</v>
      </c>
      <c r="I2143" s="3"/>
      <c r="J2143" s="7"/>
      <c r="K2143" s="11"/>
      <c r="L2143" s="11"/>
      <c r="M2143" s="11"/>
      <c r="N2143" s="7"/>
      <c r="O2143" s="14"/>
      <c r="P2143" s="11"/>
      <c r="Q2143" s="11"/>
      <c r="R2143" s="11"/>
      <c r="S2143" s="11"/>
      <c r="T2143" s="11"/>
      <c r="U2143" s="11"/>
      <c r="V2143" s="7"/>
      <c r="W2143" s="8"/>
      <c r="X2143" s="4"/>
      <c r="Y2143" s="7"/>
      <c r="Z2143" s="3"/>
    </row>
    <row r="2144" spans="1:26" x14ac:dyDescent="0.25">
      <c r="A2144" s="2">
        <v>2145</v>
      </c>
      <c r="B2144">
        <v>748.17</v>
      </c>
      <c r="C2144">
        <v>1</v>
      </c>
      <c r="D2144" s="8">
        <f t="shared" si="66"/>
        <v>748.17</v>
      </c>
      <c r="E2144" s="4">
        <v>6</v>
      </c>
      <c r="F2144" s="7">
        <v>4</v>
      </c>
      <c r="G2144" s="3">
        <f t="shared" si="67"/>
        <v>17956.079999999998</v>
      </c>
      <c r="I2144" s="3"/>
      <c r="J2144" s="7"/>
      <c r="K2144" s="11"/>
      <c r="L2144" s="11"/>
      <c r="M2144" s="11"/>
      <c r="N2144" s="7"/>
      <c r="O2144" s="14"/>
      <c r="P2144" s="11"/>
      <c r="Q2144" s="11"/>
      <c r="R2144" s="11"/>
      <c r="S2144" s="11"/>
      <c r="T2144" s="11"/>
      <c r="U2144" s="11"/>
      <c r="V2144" s="7"/>
      <c r="W2144" s="8"/>
      <c r="X2144" s="4"/>
      <c r="Y2144" s="7"/>
      <c r="Z2144" s="3"/>
    </row>
    <row r="2145" spans="1:26" x14ac:dyDescent="0.25">
      <c r="A2145" s="2">
        <v>2146</v>
      </c>
      <c r="B2145">
        <v>2173.1099999999997</v>
      </c>
      <c r="C2145">
        <v>2</v>
      </c>
      <c r="D2145" s="8">
        <f t="shared" si="66"/>
        <v>1086.5549999999998</v>
      </c>
      <c r="E2145" s="4">
        <v>6</v>
      </c>
      <c r="F2145" s="7">
        <v>7</v>
      </c>
      <c r="G2145" s="3">
        <f t="shared" si="67"/>
        <v>45635.30999999999</v>
      </c>
      <c r="I2145" s="3"/>
      <c r="J2145" s="7"/>
      <c r="K2145" s="11"/>
      <c r="L2145" s="11"/>
      <c r="M2145" s="11"/>
      <c r="N2145" s="7"/>
      <c r="O2145" s="14"/>
      <c r="P2145" s="11"/>
      <c r="Q2145" s="11"/>
      <c r="R2145" s="11"/>
      <c r="S2145" s="11"/>
      <c r="T2145" s="11"/>
      <c r="U2145" s="11"/>
      <c r="V2145" s="7"/>
      <c r="W2145" s="8"/>
      <c r="X2145" s="4"/>
      <c r="Y2145" s="7"/>
      <c r="Z2145" s="3"/>
    </row>
    <row r="2146" spans="1:26" x14ac:dyDescent="0.25">
      <c r="A2146" s="2">
        <v>2147</v>
      </c>
      <c r="B2146">
        <v>2953.18</v>
      </c>
      <c r="C2146">
        <v>3</v>
      </c>
      <c r="D2146" s="8">
        <f t="shared" si="66"/>
        <v>984.39333333333332</v>
      </c>
      <c r="E2146" s="4">
        <v>6</v>
      </c>
      <c r="F2146" s="7">
        <v>10</v>
      </c>
      <c r="G2146" s="3">
        <f t="shared" si="67"/>
        <v>59063.6</v>
      </c>
      <c r="I2146" s="3"/>
      <c r="J2146" s="7"/>
      <c r="K2146" s="11"/>
      <c r="L2146" s="11"/>
      <c r="M2146" s="11"/>
      <c r="N2146" s="7"/>
      <c r="O2146" s="14"/>
      <c r="P2146" s="11"/>
      <c r="Q2146" s="11"/>
      <c r="R2146" s="11"/>
      <c r="S2146" s="11"/>
      <c r="T2146" s="11"/>
      <c r="U2146" s="11"/>
      <c r="V2146" s="7"/>
      <c r="W2146" s="8"/>
      <c r="X2146" s="4"/>
      <c r="Y2146" s="7"/>
      <c r="Z2146" s="3"/>
    </row>
    <row r="2147" spans="1:26" x14ac:dyDescent="0.25">
      <c r="A2147" s="2">
        <v>2148</v>
      </c>
      <c r="B2147">
        <v>4907.04</v>
      </c>
      <c r="C2147">
        <v>4</v>
      </c>
      <c r="D2147" s="8">
        <f t="shared" si="66"/>
        <v>1226.76</v>
      </c>
      <c r="E2147" s="4">
        <v>6</v>
      </c>
      <c r="F2147" s="7">
        <v>9</v>
      </c>
      <c r="G2147" s="3">
        <f t="shared" si="67"/>
        <v>66245.039999999994</v>
      </c>
      <c r="I2147" s="3"/>
      <c r="J2147" s="7"/>
      <c r="K2147" s="11"/>
      <c r="L2147" s="11"/>
      <c r="M2147" s="11"/>
      <c r="N2147" s="7"/>
      <c r="O2147" s="14"/>
      <c r="P2147" s="11"/>
      <c r="Q2147" s="11"/>
      <c r="R2147" s="11"/>
      <c r="S2147" s="11"/>
      <c r="T2147" s="11"/>
      <c r="U2147" s="11"/>
      <c r="V2147" s="7"/>
      <c r="W2147" s="8"/>
      <c r="X2147" s="4"/>
      <c r="Y2147" s="7"/>
      <c r="Z2147" s="3"/>
    </row>
    <row r="2148" spans="1:26" x14ac:dyDescent="0.25">
      <c r="A2148" s="2">
        <v>2149</v>
      </c>
      <c r="B2148">
        <v>7062.67</v>
      </c>
      <c r="C2148">
        <v>9</v>
      </c>
      <c r="D2148" s="8">
        <f t="shared" si="66"/>
        <v>784.74111111111108</v>
      </c>
      <c r="E2148" s="4">
        <v>6</v>
      </c>
      <c r="F2148" s="7">
        <v>19</v>
      </c>
      <c r="G2148" s="3">
        <f t="shared" si="67"/>
        <v>89460.486666666664</v>
      </c>
      <c r="I2148" s="3"/>
      <c r="J2148" s="7"/>
      <c r="K2148" s="11"/>
      <c r="L2148" s="11"/>
      <c r="M2148" s="11"/>
      <c r="N2148" s="7"/>
      <c r="O2148" s="14"/>
      <c r="P2148" s="11"/>
      <c r="Q2148" s="11"/>
      <c r="R2148" s="11"/>
      <c r="S2148" s="11"/>
      <c r="T2148" s="11"/>
      <c r="U2148" s="11"/>
      <c r="V2148" s="7"/>
      <c r="W2148" s="8"/>
      <c r="X2148" s="4"/>
      <c r="Y2148" s="7"/>
      <c r="Z2148" s="3"/>
    </row>
    <row r="2149" spans="1:26" x14ac:dyDescent="0.25">
      <c r="A2149" s="2">
        <v>2150</v>
      </c>
      <c r="B2149">
        <v>6161.6</v>
      </c>
      <c r="C2149">
        <v>6</v>
      </c>
      <c r="D2149" s="8">
        <f t="shared" si="66"/>
        <v>1026.9333333333334</v>
      </c>
      <c r="E2149" s="4">
        <v>6</v>
      </c>
      <c r="F2149" s="7">
        <v>13</v>
      </c>
      <c r="G2149" s="3">
        <f t="shared" si="67"/>
        <v>80100.800000000003</v>
      </c>
      <c r="I2149" s="3"/>
      <c r="J2149" s="7"/>
      <c r="K2149" s="11"/>
      <c r="L2149" s="11"/>
      <c r="M2149" s="11"/>
      <c r="N2149" s="7"/>
      <c r="O2149" s="14"/>
      <c r="P2149" s="7"/>
      <c r="Q2149" s="11"/>
      <c r="R2149" s="11"/>
      <c r="S2149" s="11"/>
      <c r="T2149" s="11"/>
      <c r="U2149" s="11"/>
      <c r="V2149" s="7"/>
      <c r="W2149" s="8"/>
      <c r="X2149" s="4"/>
      <c r="Y2149" s="7"/>
      <c r="Z2149" s="3"/>
    </row>
    <row r="2150" spans="1:26" x14ac:dyDescent="0.25">
      <c r="A2150" s="2">
        <v>2151</v>
      </c>
      <c r="B2150">
        <v>9138.8200000000015</v>
      </c>
      <c r="C2150">
        <v>6</v>
      </c>
      <c r="D2150" s="8">
        <f t="shared" si="66"/>
        <v>1523.136666666667</v>
      </c>
      <c r="E2150" s="4">
        <v>6</v>
      </c>
      <c r="F2150" s="7">
        <v>1</v>
      </c>
      <c r="G2150" s="3">
        <f t="shared" si="67"/>
        <v>9138.8200000000015</v>
      </c>
      <c r="I2150" s="3"/>
      <c r="J2150" s="7"/>
      <c r="K2150" s="11"/>
      <c r="L2150" s="11"/>
      <c r="M2150" s="11"/>
      <c r="N2150" s="7"/>
      <c r="O2150" s="14"/>
      <c r="P2150" s="11"/>
      <c r="Q2150" s="11"/>
      <c r="R2150" s="11"/>
      <c r="S2150" s="11"/>
      <c r="T2150" s="11"/>
      <c r="U2150" s="11"/>
      <c r="V2150" s="7"/>
      <c r="W2150" s="8"/>
      <c r="X2150" s="4"/>
      <c r="Y2150" s="7"/>
      <c r="Z2150" s="3"/>
    </row>
    <row r="2151" spans="1:26" x14ac:dyDescent="0.25">
      <c r="A2151" s="2">
        <v>2152</v>
      </c>
      <c r="B2151">
        <v>9894.84</v>
      </c>
      <c r="C2151">
        <v>9</v>
      </c>
      <c r="D2151" s="8">
        <f t="shared" si="66"/>
        <v>1099.4266666666667</v>
      </c>
      <c r="E2151" s="4">
        <v>6</v>
      </c>
      <c r="F2151" s="7">
        <v>15</v>
      </c>
      <c r="G2151" s="3">
        <f t="shared" si="67"/>
        <v>98948.400000000009</v>
      </c>
      <c r="I2151" s="3"/>
      <c r="J2151" s="7"/>
      <c r="K2151" s="11"/>
      <c r="L2151" s="11"/>
      <c r="M2151" s="11"/>
      <c r="N2151" s="7"/>
      <c r="O2151" s="14"/>
      <c r="P2151" s="11"/>
      <c r="Q2151" s="11"/>
      <c r="R2151" s="11"/>
      <c r="S2151" s="11"/>
      <c r="T2151" s="11"/>
      <c r="U2151" s="11"/>
      <c r="V2151" s="7"/>
      <c r="W2151" s="8"/>
      <c r="X2151" s="4"/>
      <c r="Y2151" s="7"/>
      <c r="Z2151" s="3"/>
    </row>
    <row r="2152" spans="1:26" x14ac:dyDescent="0.25">
      <c r="A2152" s="2">
        <v>2153</v>
      </c>
      <c r="B2152">
        <v>7792.47</v>
      </c>
      <c r="C2152">
        <v>7</v>
      </c>
      <c r="D2152" s="8">
        <f t="shared" si="66"/>
        <v>1113.21</v>
      </c>
      <c r="E2152" s="4">
        <v>6</v>
      </c>
      <c r="F2152" s="7">
        <v>6</v>
      </c>
      <c r="G2152" s="3">
        <f t="shared" si="67"/>
        <v>40075.56</v>
      </c>
      <c r="I2152" s="3"/>
      <c r="J2152" s="7"/>
      <c r="K2152" s="11"/>
      <c r="L2152" s="11"/>
      <c r="M2152" s="11"/>
      <c r="N2152" s="7"/>
      <c r="O2152" s="14"/>
      <c r="P2152" s="11"/>
      <c r="Q2152" s="11"/>
      <c r="R2152" s="11"/>
      <c r="S2152" s="11"/>
      <c r="T2152" s="11"/>
      <c r="U2152" s="11"/>
      <c r="V2152" s="7"/>
      <c r="W2152" s="8"/>
      <c r="X2152" s="4"/>
      <c r="Y2152" s="7"/>
      <c r="Z2152" s="3"/>
    </row>
    <row r="2153" spans="1:26" x14ac:dyDescent="0.25">
      <c r="A2153" s="2">
        <v>2154</v>
      </c>
      <c r="B2153">
        <v>7924.87</v>
      </c>
      <c r="C2153">
        <v>6</v>
      </c>
      <c r="D2153" s="8">
        <f t="shared" si="66"/>
        <v>1320.8116666666667</v>
      </c>
      <c r="E2153" s="4">
        <v>6</v>
      </c>
      <c r="F2153" s="7">
        <v>8</v>
      </c>
      <c r="G2153" s="3">
        <f t="shared" si="67"/>
        <v>63398.960000000006</v>
      </c>
      <c r="I2153" s="3"/>
      <c r="J2153" s="7"/>
      <c r="K2153" s="11"/>
      <c r="L2153" s="11"/>
      <c r="M2153" s="11"/>
      <c r="N2153" s="7"/>
      <c r="O2153" s="14"/>
      <c r="P2153" s="7"/>
      <c r="Q2153" s="11"/>
      <c r="R2153" s="11"/>
      <c r="S2153" s="11"/>
      <c r="T2153" s="11"/>
      <c r="U2153" s="11"/>
      <c r="V2153" s="7"/>
      <c r="W2153" s="8"/>
      <c r="X2153" s="4"/>
      <c r="Y2153" s="7"/>
      <c r="Z2153" s="3"/>
    </row>
    <row r="2154" spans="1:26" x14ac:dyDescent="0.25">
      <c r="A2154" s="2">
        <v>2155</v>
      </c>
      <c r="B2154">
        <v>8886.39</v>
      </c>
      <c r="C2154">
        <v>11</v>
      </c>
      <c r="D2154" s="8">
        <f t="shared" si="66"/>
        <v>807.85363636363627</v>
      </c>
      <c r="E2154" s="4">
        <v>6</v>
      </c>
      <c r="F2154" s="7">
        <v>6</v>
      </c>
      <c r="G2154" s="3">
        <f t="shared" si="67"/>
        <v>29082.730909090904</v>
      </c>
      <c r="I2154" s="3"/>
      <c r="J2154" s="7"/>
      <c r="K2154" s="11"/>
      <c r="L2154" s="11"/>
      <c r="M2154" s="11"/>
      <c r="N2154" s="7"/>
      <c r="O2154" s="14"/>
      <c r="P2154" s="7"/>
      <c r="Q2154" s="11"/>
      <c r="R2154" s="11"/>
      <c r="S2154" s="11"/>
      <c r="T2154" s="11"/>
      <c r="U2154" s="11"/>
      <c r="V2154" s="7"/>
      <c r="W2154" s="8"/>
      <c r="X2154" s="4"/>
      <c r="Y2154" s="7"/>
      <c r="Z2154" s="3"/>
    </row>
    <row r="2155" spans="1:26" x14ac:dyDescent="0.25">
      <c r="A2155" s="2">
        <v>2156</v>
      </c>
      <c r="B2155">
        <v>6988.71</v>
      </c>
      <c r="C2155">
        <v>6</v>
      </c>
      <c r="D2155" s="8">
        <f t="shared" si="66"/>
        <v>1164.7850000000001</v>
      </c>
      <c r="E2155" s="4">
        <v>6</v>
      </c>
      <c r="F2155" s="7">
        <v>19</v>
      </c>
      <c r="G2155" s="3">
        <f t="shared" si="67"/>
        <v>132785.49000000002</v>
      </c>
      <c r="I2155" s="3"/>
      <c r="J2155" s="7"/>
      <c r="K2155" s="11"/>
      <c r="L2155" s="11"/>
      <c r="M2155" s="11"/>
      <c r="N2155" s="7"/>
      <c r="O2155" s="14"/>
      <c r="P2155" s="11"/>
      <c r="Q2155" s="11"/>
      <c r="R2155" s="11"/>
      <c r="S2155" s="11"/>
      <c r="T2155" s="11"/>
      <c r="U2155" s="11"/>
      <c r="V2155" s="7"/>
      <c r="W2155" s="8"/>
      <c r="X2155" s="4"/>
      <c r="Y2155" s="7"/>
      <c r="Z2155" s="3"/>
    </row>
    <row r="2156" spans="1:26" x14ac:dyDescent="0.25">
      <c r="A2156" s="2">
        <v>2157</v>
      </c>
      <c r="B2156">
        <v>2131.52</v>
      </c>
      <c r="C2156">
        <v>2</v>
      </c>
      <c r="D2156" s="8">
        <f t="shared" si="66"/>
        <v>1065.76</v>
      </c>
      <c r="E2156" s="4">
        <v>6</v>
      </c>
      <c r="F2156" s="7">
        <v>10</v>
      </c>
      <c r="G2156" s="3">
        <f t="shared" si="67"/>
        <v>63945.599999999991</v>
      </c>
      <c r="I2156" s="3"/>
      <c r="J2156" s="7"/>
      <c r="K2156" s="11"/>
      <c r="L2156" s="7"/>
      <c r="M2156" s="11"/>
      <c r="N2156" s="7"/>
      <c r="O2156" s="14"/>
      <c r="P2156" s="11"/>
      <c r="Q2156" s="11"/>
      <c r="R2156" s="11"/>
      <c r="S2156" s="11"/>
      <c r="T2156" s="11"/>
      <c r="U2156" s="11"/>
      <c r="V2156" s="7"/>
      <c r="W2156" s="8"/>
      <c r="X2156" s="4"/>
      <c r="Y2156" s="7"/>
      <c r="Z2156" s="3"/>
    </row>
    <row r="2157" spans="1:26" x14ac:dyDescent="0.25">
      <c r="A2157" s="2">
        <v>2158</v>
      </c>
      <c r="B2157">
        <v>5982.2999999999993</v>
      </c>
      <c r="C2157">
        <v>5</v>
      </c>
      <c r="D2157" s="8">
        <f t="shared" si="66"/>
        <v>1196.4599999999998</v>
      </c>
      <c r="E2157" s="4">
        <v>6</v>
      </c>
      <c r="F2157" s="7">
        <v>6</v>
      </c>
      <c r="G2157" s="3">
        <f t="shared" si="67"/>
        <v>43072.55999999999</v>
      </c>
      <c r="I2157" s="3"/>
      <c r="J2157" s="7"/>
      <c r="K2157" s="11"/>
      <c r="L2157" s="11"/>
      <c r="M2157" s="11"/>
      <c r="N2157" s="7"/>
      <c r="O2157" s="14"/>
      <c r="P2157" s="11"/>
      <c r="Q2157" s="11"/>
      <c r="R2157" s="11"/>
      <c r="S2157" s="11"/>
      <c r="T2157" s="11"/>
      <c r="U2157" s="11"/>
      <c r="V2157" s="7"/>
      <c r="W2157" s="8"/>
      <c r="X2157" s="4"/>
      <c r="Y2157" s="7"/>
      <c r="Z2157" s="3"/>
    </row>
    <row r="2158" spans="1:26" x14ac:dyDescent="0.25">
      <c r="A2158" s="2">
        <v>2159</v>
      </c>
      <c r="B2158">
        <v>5111.04</v>
      </c>
      <c r="C2158">
        <v>5</v>
      </c>
      <c r="D2158" s="8">
        <f t="shared" si="66"/>
        <v>1022.208</v>
      </c>
      <c r="E2158" s="4">
        <v>6</v>
      </c>
      <c r="F2158" s="7">
        <v>14</v>
      </c>
      <c r="G2158" s="3">
        <f t="shared" si="67"/>
        <v>85865.471999999994</v>
      </c>
      <c r="I2158" s="3"/>
      <c r="J2158" s="7"/>
      <c r="K2158" s="11"/>
      <c r="L2158" s="11"/>
      <c r="M2158" s="11"/>
      <c r="N2158" s="7"/>
      <c r="O2158" s="14"/>
      <c r="P2158" s="11"/>
      <c r="Q2158" s="11"/>
      <c r="R2158" s="11"/>
      <c r="S2158" s="11"/>
      <c r="T2158" s="11"/>
      <c r="U2158" s="11"/>
      <c r="V2158" s="7"/>
      <c r="W2158" s="8"/>
      <c r="X2158" s="4"/>
      <c r="Y2158" s="7"/>
      <c r="Z2158" s="3"/>
    </row>
    <row r="2159" spans="1:26" x14ac:dyDescent="0.25">
      <c r="A2159" s="2">
        <v>2160</v>
      </c>
      <c r="B2159">
        <v>6852.88</v>
      </c>
      <c r="C2159">
        <v>6</v>
      </c>
      <c r="D2159" s="8">
        <f t="shared" si="66"/>
        <v>1142.1466666666668</v>
      </c>
      <c r="E2159" s="4">
        <v>6</v>
      </c>
      <c r="F2159" s="7">
        <v>18</v>
      </c>
      <c r="G2159" s="3">
        <f t="shared" si="67"/>
        <v>123351.84000000003</v>
      </c>
      <c r="I2159" s="3"/>
      <c r="J2159" s="7"/>
      <c r="K2159" s="11"/>
      <c r="L2159" s="11"/>
      <c r="M2159" s="11"/>
      <c r="N2159" s="7"/>
      <c r="O2159" s="14"/>
      <c r="P2159" s="11"/>
      <c r="Q2159" s="11"/>
      <c r="R2159" s="11"/>
      <c r="S2159" s="11"/>
      <c r="T2159" s="11"/>
      <c r="U2159" s="11"/>
      <c r="V2159" s="7"/>
      <c r="W2159" s="8"/>
      <c r="X2159" s="4"/>
      <c r="Y2159" s="7"/>
      <c r="Z2159" s="3"/>
    </row>
    <row r="2160" spans="1:26" x14ac:dyDescent="0.25">
      <c r="A2160" s="2">
        <v>2161</v>
      </c>
      <c r="B2160">
        <v>5998.47</v>
      </c>
      <c r="C2160">
        <v>5</v>
      </c>
      <c r="D2160" s="8">
        <f t="shared" si="66"/>
        <v>1199.694</v>
      </c>
      <c r="E2160" s="4">
        <v>6</v>
      </c>
      <c r="F2160" s="7">
        <v>19</v>
      </c>
      <c r="G2160" s="3">
        <f t="shared" si="67"/>
        <v>136765.11600000001</v>
      </c>
      <c r="I2160" s="3"/>
      <c r="J2160" s="7"/>
      <c r="K2160" s="11"/>
      <c r="L2160" s="11"/>
      <c r="M2160" s="11"/>
      <c r="N2160" s="7"/>
      <c r="O2160" s="14"/>
      <c r="P2160" s="11"/>
      <c r="Q2160" s="11"/>
      <c r="R2160" s="11"/>
      <c r="S2160" s="11"/>
      <c r="T2160" s="11"/>
      <c r="U2160" s="11"/>
      <c r="V2160" s="7"/>
      <c r="W2160" s="8"/>
      <c r="X2160" s="4"/>
      <c r="Y2160" s="7"/>
      <c r="Z2160" s="3"/>
    </row>
    <row r="2161" spans="1:26" x14ac:dyDescent="0.25">
      <c r="A2161" s="2">
        <v>2162</v>
      </c>
      <c r="B2161">
        <v>4785.3899999999994</v>
      </c>
      <c r="C2161">
        <v>4</v>
      </c>
      <c r="D2161" s="8">
        <f t="shared" si="66"/>
        <v>1196.3474999999999</v>
      </c>
      <c r="E2161" s="4">
        <v>6</v>
      </c>
      <c r="F2161" s="7">
        <v>6</v>
      </c>
      <c r="G2161" s="3">
        <f t="shared" si="67"/>
        <v>43068.509999999995</v>
      </c>
      <c r="I2161" s="3"/>
      <c r="J2161" s="7"/>
      <c r="K2161" s="11"/>
      <c r="L2161" s="11"/>
      <c r="M2161" s="11"/>
      <c r="N2161" s="7"/>
      <c r="O2161" s="14"/>
      <c r="P2161" s="11"/>
      <c r="Q2161" s="11"/>
      <c r="R2161" s="11"/>
      <c r="S2161" s="11"/>
      <c r="T2161" s="11"/>
      <c r="U2161" s="11"/>
      <c r="V2161" s="7"/>
      <c r="W2161" s="8"/>
      <c r="X2161" s="4"/>
      <c r="Y2161" s="7"/>
      <c r="Z2161" s="3"/>
    </row>
    <row r="2162" spans="1:26" x14ac:dyDescent="0.25">
      <c r="A2162" s="2">
        <v>2163</v>
      </c>
      <c r="B2162">
        <v>3236.7</v>
      </c>
      <c r="C2162">
        <v>4</v>
      </c>
      <c r="D2162" s="8">
        <f t="shared" si="66"/>
        <v>809.17499999999995</v>
      </c>
      <c r="E2162" s="4">
        <v>6</v>
      </c>
      <c r="F2162" s="7">
        <v>6</v>
      </c>
      <c r="G2162" s="3">
        <f t="shared" si="67"/>
        <v>29130.299999999996</v>
      </c>
      <c r="I2162" s="3"/>
      <c r="J2162" s="7"/>
      <c r="K2162" s="11"/>
      <c r="L2162" s="11"/>
      <c r="M2162" s="11"/>
      <c r="N2162" s="7"/>
      <c r="O2162" s="14"/>
      <c r="P2162" s="7"/>
      <c r="Q2162" s="11"/>
      <c r="R2162" s="11"/>
      <c r="S2162" s="11"/>
      <c r="T2162" s="11"/>
      <c r="U2162" s="11"/>
      <c r="V2162" s="7"/>
      <c r="W2162" s="8"/>
      <c r="X2162" s="4"/>
      <c r="Y2162" s="7"/>
      <c r="Z2162" s="3"/>
    </row>
    <row r="2163" spans="1:26" x14ac:dyDescent="0.25">
      <c r="A2163" s="2">
        <v>2164</v>
      </c>
      <c r="B2163">
        <v>8585.8100000000013</v>
      </c>
      <c r="C2163">
        <v>7</v>
      </c>
      <c r="D2163" s="8">
        <f t="shared" si="66"/>
        <v>1226.5442857142859</v>
      </c>
      <c r="E2163" s="4">
        <v>6</v>
      </c>
      <c r="F2163" s="7">
        <v>15</v>
      </c>
      <c r="G2163" s="3">
        <f t="shared" si="67"/>
        <v>110388.98571428572</v>
      </c>
      <c r="I2163" s="3"/>
      <c r="J2163" s="7"/>
      <c r="K2163" s="11"/>
      <c r="L2163" s="11"/>
      <c r="M2163" s="11"/>
      <c r="N2163" s="7"/>
      <c r="O2163" s="14"/>
      <c r="P2163" s="11"/>
      <c r="Q2163" s="11"/>
      <c r="R2163" s="11"/>
      <c r="S2163" s="11"/>
      <c r="T2163" s="11"/>
      <c r="U2163" s="11"/>
      <c r="V2163" s="7"/>
      <c r="W2163" s="8"/>
      <c r="X2163" s="4"/>
      <c r="Y2163" s="7"/>
      <c r="Z2163" s="3"/>
    </row>
    <row r="2164" spans="1:26" x14ac:dyDescent="0.25">
      <c r="A2164" s="2">
        <v>2165</v>
      </c>
      <c r="B2164">
        <v>9072.94</v>
      </c>
      <c r="C2164">
        <v>10</v>
      </c>
      <c r="D2164" s="8">
        <f t="shared" si="66"/>
        <v>907.2940000000001</v>
      </c>
      <c r="E2164" s="4">
        <v>6</v>
      </c>
      <c r="F2164" s="7">
        <v>4</v>
      </c>
      <c r="G2164" s="3">
        <f t="shared" si="67"/>
        <v>21775.056000000004</v>
      </c>
      <c r="I2164" s="3"/>
      <c r="J2164" s="7"/>
      <c r="K2164" s="11"/>
      <c r="L2164" s="11"/>
      <c r="M2164" s="11"/>
      <c r="N2164" s="7"/>
      <c r="O2164" s="14"/>
      <c r="P2164" s="7"/>
      <c r="Q2164" s="11"/>
      <c r="R2164" s="11"/>
      <c r="S2164" s="11"/>
      <c r="T2164" s="11"/>
      <c r="U2164" s="11"/>
      <c r="V2164" s="7"/>
      <c r="W2164" s="8"/>
      <c r="X2164" s="4"/>
      <c r="Y2164" s="7"/>
      <c r="Z2164" s="3"/>
    </row>
    <row r="2165" spans="1:26" x14ac:dyDescent="0.25">
      <c r="A2165" s="2">
        <v>2166</v>
      </c>
      <c r="B2165">
        <v>6021.83</v>
      </c>
      <c r="C2165">
        <v>6</v>
      </c>
      <c r="D2165" s="8">
        <f t="shared" si="66"/>
        <v>1003.6383333333333</v>
      </c>
      <c r="E2165" s="4">
        <v>6</v>
      </c>
      <c r="F2165" s="7">
        <v>10</v>
      </c>
      <c r="G2165" s="3">
        <f t="shared" si="67"/>
        <v>60218.3</v>
      </c>
      <c r="I2165" s="3"/>
      <c r="J2165" s="7"/>
      <c r="K2165" s="11"/>
      <c r="L2165" s="11"/>
      <c r="M2165" s="11"/>
      <c r="N2165" s="7"/>
      <c r="O2165" s="14"/>
      <c r="P2165" s="11"/>
      <c r="Q2165" s="11"/>
      <c r="R2165" s="11"/>
      <c r="S2165" s="11"/>
      <c r="T2165" s="11"/>
      <c r="U2165" s="11"/>
      <c r="V2165" s="7"/>
      <c r="W2165" s="8"/>
      <c r="X2165" s="4"/>
      <c r="Y2165" s="7"/>
      <c r="Z2165" s="3"/>
    </row>
    <row r="2166" spans="1:26" x14ac:dyDescent="0.25">
      <c r="A2166" s="2">
        <v>2167</v>
      </c>
      <c r="B2166">
        <v>4691.0200000000004</v>
      </c>
      <c r="C2166">
        <v>6</v>
      </c>
      <c r="D2166" s="8">
        <f t="shared" si="66"/>
        <v>781.8366666666667</v>
      </c>
      <c r="E2166" s="4">
        <v>6</v>
      </c>
      <c r="F2166" s="7">
        <v>6</v>
      </c>
      <c r="G2166" s="3">
        <f t="shared" si="67"/>
        <v>28146.120000000003</v>
      </c>
      <c r="I2166" s="3"/>
      <c r="J2166" s="7"/>
      <c r="K2166" s="11"/>
      <c r="L2166" s="11"/>
      <c r="M2166" s="11"/>
      <c r="N2166" s="7"/>
      <c r="O2166" s="14"/>
      <c r="P2166" s="11"/>
      <c r="Q2166" s="11"/>
      <c r="R2166" s="11"/>
      <c r="S2166" s="11"/>
      <c r="T2166" s="11"/>
      <c r="U2166" s="11"/>
      <c r="V2166" s="7"/>
      <c r="W2166" s="8"/>
      <c r="X2166" s="4"/>
      <c r="Y2166" s="7"/>
      <c r="Z2166" s="3"/>
    </row>
    <row r="2167" spans="1:26" x14ac:dyDescent="0.25">
      <c r="A2167" s="2">
        <v>2168</v>
      </c>
      <c r="B2167">
        <v>3828.0999999999995</v>
      </c>
      <c r="C2167">
        <v>3</v>
      </c>
      <c r="D2167" s="8">
        <f t="shared" si="66"/>
        <v>1276.0333333333331</v>
      </c>
      <c r="E2167" s="4">
        <v>6</v>
      </c>
      <c r="F2167" s="7">
        <v>18</v>
      </c>
      <c r="G2167" s="3">
        <f t="shared" si="67"/>
        <v>137811.59999999998</v>
      </c>
      <c r="I2167" s="3"/>
      <c r="J2167" s="7"/>
      <c r="K2167" s="11"/>
      <c r="L2167" s="11"/>
      <c r="M2167" s="11"/>
      <c r="N2167" s="7"/>
      <c r="O2167" s="14"/>
      <c r="P2167" s="11"/>
      <c r="Q2167" s="11"/>
      <c r="R2167" s="11"/>
      <c r="S2167" s="11"/>
      <c r="T2167" s="11"/>
      <c r="U2167" s="11"/>
      <c r="V2167" s="7"/>
      <c r="W2167" s="8"/>
      <c r="X2167" s="4"/>
      <c r="Y2167" s="7"/>
      <c r="Z2167" s="3"/>
    </row>
    <row r="2168" spans="1:26" x14ac:dyDescent="0.25">
      <c r="A2168" s="2">
        <v>2169</v>
      </c>
      <c r="B2168">
        <v>8555.14</v>
      </c>
      <c r="C2168">
        <v>5</v>
      </c>
      <c r="D2168" s="8">
        <f t="shared" si="66"/>
        <v>1711.0279999999998</v>
      </c>
      <c r="E2168" s="4">
        <v>6</v>
      </c>
      <c r="F2168" s="7" t="s">
        <v>5</v>
      </c>
      <c r="G2168" s="3" t="e">
        <f t="shared" si="67"/>
        <v>#VALUE!</v>
      </c>
      <c r="I2168" s="3"/>
      <c r="J2168" s="7"/>
      <c r="K2168" s="11"/>
      <c r="L2168" s="11"/>
      <c r="M2168" s="11"/>
      <c r="N2168" s="7"/>
      <c r="O2168" s="7"/>
      <c r="P2168" s="11"/>
      <c r="Q2168" s="11"/>
      <c r="R2168" s="11"/>
      <c r="S2168" s="11"/>
      <c r="T2168" s="11"/>
      <c r="U2168" s="11"/>
      <c r="V2168" s="7"/>
      <c r="W2168" s="8"/>
      <c r="X2168" s="4"/>
      <c r="Y2168" s="7"/>
      <c r="Z2168" s="3"/>
    </row>
    <row r="2169" spans="1:26" x14ac:dyDescent="0.25">
      <c r="A2169" s="2">
        <v>2170</v>
      </c>
      <c r="B2169">
        <v>7695.7500000000009</v>
      </c>
      <c r="C2169">
        <v>6</v>
      </c>
      <c r="D2169" s="8">
        <f t="shared" si="66"/>
        <v>1282.6250000000002</v>
      </c>
      <c r="E2169" s="4">
        <v>6</v>
      </c>
      <c r="F2169" s="7">
        <v>16</v>
      </c>
      <c r="G2169" s="3">
        <f t="shared" si="67"/>
        <v>123132.00000000003</v>
      </c>
      <c r="I2169" s="3"/>
      <c r="J2169" s="7"/>
      <c r="K2169" s="11"/>
      <c r="L2169" s="11"/>
      <c r="M2169" s="11"/>
      <c r="N2169" s="7"/>
      <c r="O2169" s="14"/>
      <c r="P2169" s="11"/>
      <c r="Q2169" s="11"/>
      <c r="R2169" s="11"/>
      <c r="S2169" s="11"/>
      <c r="T2169" s="11"/>
      <c r="U2169" s="11"/>
      <c r="V2169" s="7"/>
      <c r="W2169" s="8"/>
      <c r="X2169" s="4"/>
      <c r="Y2169" s="7"/>
      <c r="Z2169" s="3"/>
    </row>
    <row r="2170" spans="1:26" x14ac:dyDescent="0.25">
      <c r="A2170" s="2">
        <v>2171</v>
      </c>
      <c r="B2170">
        <v>4500.04</v>
      </c>
      <c r="C2170">
        <v>6</v>
      </c>
      <c r="D2170" s="8">
        <f t="shared" si="66"/>
        <v>750.00666666666666</v>
      </c>
      <c r="E2170" s="4">
        <v>6</v>
      </c>
      <c r="F2170" s="7">
        <v>1</v>
      </c>
      <c r="G2170" s="3">
        <f t="shared" si="67"/>
        <v>4500.04</v>
      </c>
      <c r="I2170" s="3"/>
      <c r="J2170" s="7"/>
      <c r="K2170" s="11"/>
      <c r="L2170" s="11"/>
      <c r="M2170" s="11"/>
      <c r="N2170" s="7"/>
      <c r="O2170" s="14"/>
      <c r="P2170" s="11"/>
      <c r="Q2170" s="11"/>
      <c r="R2170" s="11"/>
      <c r="S2170" s="11"/>
      <c r="T2170" s="11"/>
      <c r="U2170" s="11"/>
      <c r="V2170" s="7"/>
      <c r="W2170" s="8"/>
      <c r="X2170" s="4"/>
      <c r="Y2170" s="7"/>
      <c r="Z2170" s="3"/>
    </row>
    <row r="2171" spans="1:26" x14ac:dyDescent="0.25">
      <c r="A2171" s="2">
        <v>2172</v>
      </c>
      <c r="B2171">
        <v>6844.5</v>
      </c>
      <c r="C2171">
        <v>4</v>
      </c>
      <c r="D2171" s="8">
        <f t="shared" si="66"/>
        <v>1711.125</v>
      </c>
      <c r="E2171" s="4">
        <v>6</v>
      </c>
      <c r="F2171" s="7">
        <v>17</v>
      </c>
      <c r="G2171" s="3">
        <f t="shared" si="67"/>
        <v>174534.75</v>
      </c>
      <c r="I2171" s="3"/>
      <c r="J2171" s="7"/>
      <c r="K2171" s="11"/>
      <c r="L2171" s="11"/>
      <c r="M2171" s="11"/>
      <c r="N2171" s="7"/>
      <c r="O2171" s="14"/>
      <c r="P2171" s="11"/>
      <c r="Q2171" s="11"/>
      <c r="R2171" s="11"/>
      <c r="S2171" s="11"/>
      <c r="T2171" s="11"/>
      <c r="U2171" s="11"/>
      <c r="V2171" s="7"/>
      <c r="W2171" s="8"/>
      <c r="X2171" s="4"/>
      <c r="Y2171" s="7"/>
      <c r="Z2171" s="3"/>
    </row>
    <row r="2172" spans="1:26" x14ac:dyDescent="0.25">
      <c r="A2172" s="2">
        <v>2173</v>
      </c>
      <c r="B2172">
        <v>5112.1499999999996</v>
      </c>
      <c r="C2172">
        <v>4</v>
      </c>
      <c r="D2172" s="8">
        <f t="shared" si="66"/>
        <v>1278.0374999999999</v>
      </c>
      <c r="E2172" s="4">
        <v>6</v>
      </c>
      <c r="F2172" s="7">
        <v>18</v>
      </c>
      <c r="G2172" s="3">
        <f t="shared" si="67"/>
        <v>138028.04999999999</v>
      </c>
      <c r="I2172" s="3"/>
      <c r="J2172" s="7"/>
      <c r="K2172" s="11"/>
      <c r="L2172" s="11"/>
      <c r="M2172" s="11"/>
      <c r="N2172" s="7"/>
      <c r="O2172" s="14"/>
      <c r="P2172" s="11"/>
      <c r="Q2172" s="11"/>
      <c r="R2172" s="11"/>
      <c r="S2172" s="11"/>
      <c r="T2172" s="11"/>
      <c r="U2172" s="11"/>
      <c r="V2172" s="7"/>
      <c r="W2172" s="8"/>
      <c r="X2172" s="4"/>
      <c r="Y2172" s="7"/>
      <c r="Z2172" s="3"/>
    </row>
    <row r="2173" spans="1:26" x14ac:dyDescent="0.25">
      <c r="A2173" s="2">
        <v>2174</v>
      </c>
      <c r="B2173">
        <v>6589.8300000000008</v>
      </c>
      <c r="C2173">
        <v>5</v>
      </c>
      <c r="D2173" s="8">
        <f t="shared" si="66"/>
        <v>1317.9660000000001</v>
      </c>
      <c r="E2173" s="4">
        <v>6</v>
      </c>
      <c r="F2173" s="7">
        <v>6</v>
      </c>
      <c r="G2173" s="3">
        <f t="shared" si="67"/>
        <v>47446.775999999998</v>
      </c>
      <c r="I2173" s="3"/>
      <c r="J2173" s="7"/>
      <c r="K2173" s="11"/>
      <c r="L2173" s="11"/>
      <c r="M2173" s="11"/>
      <c r="N2173" s="7"/>
      <c r="O2173" s="14"/>
      <c r="P2173" s="11"/>
      <c r="Q2173" s="11"/>
      <c r="R2173" s="11"/>
      <c r="S2173" s="11"/>
      <c r="T2173" s="11"/>
      <c r="U2173" s="11"/>
      <c r="V2173" s="7"/>
      <c r="W2173" s="8"/>
      <c r="X2173" s="4"/>
      <c r="Y2173" s="7"/>
      <c r="Z2173" s="3"/>
    </row>
    <row r="2174" spans="1:26" x14ac:dyDescent="0.25">
      <c r="A2174" s="2">
        <v>2175</v>
      </c>
      <c r="B2174">
        <v>4158.6499999999996</v>
      </c>
      <c r="C2174">
        <v>4</v>
      </c>
      <c r="D2174" s="8">
        <f t="shared" si="66"/>
        <v>1039.6624999999999</v>
      </c>
      <c r="E2174" s="4">
        <v>6</v>
      </c>
      <c r="F2174" s="7">
        <v>10</v>
      </c>
      <c r="G2174" s="3">
        <f t="shared" si="67"/>
        <v>62379.749999999993</v>
      </c>
      <c r="I2174" s="3"/>
      <c r="J2174" s="7"/>
      <c r="K2174" s="11"/>
      <c r="L2174" s="11"/>
      <c r="M2174" s="11"/>
      <c r="N2174" s="7"/>
      <c r="O2174" s="14"/>
      <c r="P2174" s="11"/>
      <c r="Q2174" s="11"/>
      <c r="R2174" s="11"/>
      <c r="S2174" s="11"/>
      <c r="T2174" s="11"/>
      <c r="U2174" s="11"/>
      <c r="V2174" s="7"/>
      <c r="W2174" s="8"/>
      <c r="X2174" s="4"/>
      <c r="Y2174" s="7"/>
      <c r="Z2174" s="3"/>
    </row>
    <row r="2175" spans="1:26" x14ac:dyDescent="0.25">
      <c r="A2175" s="2">
        <v>2176</v>
      </c>
      <c r="B2175">
        <v>2662.8199999999997</v>
      </c>
      <c r="C2175">
        <v>3</v>
      </c>
      <c r="D2175" s="8">
        <f t="shared" si="66"/>
        <v>887.60666666666657</v>
      </c>
      <c r="E2175" s="4">
        <v>6</v>
      </c>
      <c r="F2175" s="7">
        <v>13</v>
      </c>
      <c r="G2175" s="3">
        <f t="shared" si="67"/>
        <v>69233.319999999992</v>
      </c>
      <c r="I2175" s="3"/>
      <c r="J2175" s="7"/>
      <c r="K2175" s="11"/>
      <c r="L2175" s="11"/>
      <c r="M2175" s="11"/>
      <c r="N2175" s="7"/>
      <c r="O2175" s="14"/>
      <c r="P2175" s="11"/>
      <c r="Q2175" s="11"/>
      <c r="R2175" s="11"/>
      <c r="S2175" s="11"/>
      <c r="T2175" s="11"/>
      <c r="U2175" s="11"/>
      <c r="V2175" s="7"/>
      <c r="W2175" s="8"/>
      <c r="X2175" s="4"/>
      <c r="Y2175" s="7"/>
      <c r="Z2175" s="3"/>
    </row>
    <row r="2176" spans="1:26" x14ac:dyDescent="0.25">
      <c r="A2176" s="2">
        <v>2177</v>
      </c>
      <c r="B2176">
        <v>6054.2699999999995</v>
      </c>
      <c r="C2176">
        <v>5</v>
      </c>
      <c r="D2176" s="8">
        <f t="shared" si="66"/>
        <v>1210.8539999999998</v>
      </c>
      <c r="E2176" s="4">
        <v>6</v>
      </c>
      <c r="F2176" s="7">
        <v>22</v>
      </c>
      <c r="G2176" s="3">
        <f t="shared" si="67"/>
        <v>159832.72799999997</v>
      </c>
      <c r="I2176" s="3"/>
      <c r="J2176" s="7"/>
      <c r="K2176" s="11"/>
      <c r="L2176" s="11"/>
      <c r="M2176" s="11"/>
      <c r="N2176" s="7"/>
      <c r="O2176" s="14"/>
      <c r="P2176" s="11"/>
      <c r="Q2176" s="11"/>
      <c r="R2176" s="11"/>
      <c r="S2176" s="11"/>
      <c r="T2176" s="11"/>
      <c r="U2176" s="11"/>
      <c r="V2176" s="7"/>
      <c r="W2176" s="8"/>
      <c r="X2176" s="4"/>
      <c r="Y2176" s="7"/>
      <c r="Z2176" s="3"/>
    </row>
    <row r="2177" spans="1:26" x14ac:dyDescent="0.25">
      <c r="A2177" s="2">
        <v>2178</v>
      </c>
      <c r="B2177">
        <v>3531.6400000000003</v>
      </c>
      <c r="C2177">
        <v>4</v>
      </c>
      <c r="D2177" s="8">
        <f t="shared" si="66"/>
        <v>882.91000000000008</v>
      </c>
      <c r="E2177" s="4">
        <v>6</v>
      </c>
      <c r="F2177" s="7">
        <v>11</v>
      </c>
      <c r="G2177" s="3">
        <f t="shared" si="67"/>
        <v>58272.060000000012</v>
      </c>
      <c r="I2177" s="3"/>
      <c r="J2177" s="7"/>
      <c r="K2177" s="11"/>
      <c r="L2177" s="11"/>
      <c r="M2177" s="11"/>
      <c r="N2177" s="7"/>
      <c r="O2177" s="14"/>
      <c r="P2177" s="11"/>
      <c r="Q2177" s="11"/>
      <c r="R2177" s="11"/>
      <c r="S2177" s="11"/>
      <c r="T2177" s="11"/>
      <c r="U2177" s="11"/>
      <c r="V2177" s="7"/>
      <c r="W2177" s="8"/>
      <c r="X2177" s="4"/>
      <c r="Y2177" s="7"/>
      <c r="Z2177" s="3"/>
    </row>
    <row r="2178" spans="1:26" x14ac:dyDescent="0.25">
      <c r="A2178" s="2">
        <v>2179</v>
      </c>
      <c r="B2178">
        <v>6889.21</v>
      </c>
      <c r="C2178">
        <v>7</v>
      </c>
      <c r="D2178" s="8">
        <f t="shared" si="66"/>
        <v>984.1728571428572</v>
      </c>
      <c r="E2178" s="4">
        <v>6</v>
      </c>
      <c r="F2178" s="7">
        <v>13</v>
      </c>
      <c r="G2178" s="3">
        <f t="shared" si="67"/>
        <v>76765.482857142866</v>
      </c>
      <c r="I2178" s="3"/>
      <c r="J2178" s="7"/>
      <c r="K2178" s="11"/>
      <c r="L2178" s="11"/>
      <c r="M2178" s="11"/>
      <c r="N2178" s="7"/>
      <c r="O2178" s="14"/>
      <c r="P2178" s="11"/>
      <c r="Q2178" s="11"/>
      <c r="R2178" s="11"/>
      <c r="S2178" s="11"/>
      <c r="T2178" s="11"/>
      <c r="U2178" s="11"/>
      <c r="V2178" s="7"/>
      <c r="W2178" s="8"/>
      <c r="X2178" s="4"/>
      <c r="Y2178" s="7"/>
      <c r="Z2178" s="3"/>
    </row>
    <row r="2179" spans="1:26" x14ac:dyDescent="0.25">
      <c r="A2179" s="2">
        <v>2180</v>
      </c>
      <c r="B2179">
        <v>6162.33</v>
      </c>
      <c r="C2179">
        <v>5</v>
      </c>
      <c r="D2179" s="8">
        <f t="shared" si="66"/>
        <v>1232.4659999999999</v>
      </c>
      <c r="E2179" s="4">
        <v>6</v>
      </c>
      <c r="F2179" s="7">
        <v>12</v>
      </c>
      <c r="G2179" s="3">
        <f t="shared" si="67"/>
        <v>88737.551999999996</v>
      </c>
      <c r="I2179" s="3"/>
      <c r="J2179" s="7"/>
      <c r="K2179" s="11"/>
      <c r="L2179" s="11"/>
      <c r="M2179" s="11"/>
      <c r="N2179" s="7"/>
      <c r="O2179" s="14"/>
      <c r="P2179" s="11"/>
      <c r="Q2179" s="11"/>
      <c r="R2179" s="11"/>
      <c r="S2179" s="11"/>
      <c r="T2179" s="11"/>
      <c r="U2179" s="11"/>
      <c r="V2179" s="7"/>
      <c r="W2179" s="8"/>
      <c r="X2179" s="4"/>
      <c r="Y2179" s="7"/>
      <c r="Z2179" s="3"/>
    </row>
    <row r="2180" spans="1:26" x14ac:dyDescent="0.25">
      <c r="A2180" s="2">
        <v>2181</v>
      </c>
      <c r="B2180">
        <v>6274.12</v>
      </c>
      <c r="C2180">
        <v>8</v>
      </c>
      <c r="D2180" s="8">
        <f t="shared" si="66"/>
        <v>784.26499999999999</v>
      </c>
      <c r="E2180" s="4">
        <v>6</v>
      </c>
      <c r="F2180" s="7">
        <v>9</v>
      </c>
      <c r="G2180" s="3">
        <f t="shared" si="67"/>
        <v>42350.31</v>
      </c>
      <c r="I2180" s="3"/>
      <c r="J2180" s="7"/>
      <c r="K2180" s="11"/>
      <c r="L2180" s="11"/>
      <c r="M2180" s="11"/>
      <c r="N2180" s="7"/>
      <c r="O2180" s="14"/>
      <c r="P2180" s="11"/>
      <c r="Q2180" s="11"/>
      <c r="R2180" s="11"/>
      <c r="S2180" s="11"/>
      <c r="T2180" s="11"/>
      <c r="U2180" s="11"/>
      <c r="V2180" s="7"/>
      <c r="W2180" s="8"/>
      <c r="X2180" s="4"/>
      <c r="Y2180" s="7"/>
      <c r="Z2180" s="3"/>
    </row>
    <row r="2181" spans="1:26" x14ac:dyDescent="0.25">
      <c r="A2181" s="2">
        <v>2182</v>
      </c>
      <c r="B2181">
        <v>10722.16</v>
      </c>
      <c r="C2181">
        <v>8</v>
      </c>
      <c r="D2181" s="8">
        <f t="shared" ref="D2181:D2244" si="68">B2181/C2181</f>
        <v>1340.27</v>
      </c>
      <c r="E2181" s="4">
        <v>6</v>
      </c>
      <c r="F2181" s="7">
        <v>12</v>
      </c>
      <c r="G2181" s="3">
        <f t="shared" ref="G2181:G2244" si="69">(D2181*E2181)*F2181</f>
        <v>96499.44</v>
      </c>
      <c r="I2181" s="3"/>
      <c r="J2181" s="7"/>
      <c r="K2181" s="11"/>
      <c r="L2181" s="11"/>
      <c r="M2181" s="11"/>
      <c r="N2181" s="7"/>
      <c r="O2181" s="14"/>
      <c r="P2181" s="11"/>
      <c r="Q2181" s="11"/>
      <c r="R2181" s="11"/>
      <c r="S2181" s="11"/>
      <c r="T2181" s="11"/>
      <c r="U2181" s="11"/>
      <c r="V2181" s="7"/>
      <c r="W2181" s="8"/>
      <c r="X2181" s="4"/>
      <c r="Y2181" s="7"/>
      <c r="Z2181" s="3"/>
    </row>
    <row r="2182" spans="1:26" x14ac:dyDescent="0.25">
      <c r="A2182" s="2">
        <v>2183</v>
      </c>
      <c r="B2182">
        <v>19071.32</v>
      </c>
      <c r="C2182">
        <v>14</v>
      </c>
      <c r="D2182" s="8">
        <f t="shared" si="68"/>
        <v>1362.2371428571428</v>
      </c>
      <c r="E2182" s="4">
        <v>6</v>
      </c>
      <c r="F2182" s="7">
        <v>17</v>
      </c>
      <c r="G2182" s="3">
        <f t="shared" si="69"/>
        <v>138948.18857142856</v>
      </c>
      <c r="I2182" s="3"/>
      <c r="J2182" s="7"/>
      <c r="K2182" s="11"/>
      <c r="L2182" s="11"/>
      <c r="M2182" s="11"/>
      <c r="N2182" s="7"/>
      <c r="O2182" s="14"/>
      <c r="P2182" s="11"/>
      <c r="Q2182" s="11"/>
      <c r="R2182" s="11"/>
      <c r="S2182" s="11"/>
      <c r="T2182" s="11"/>
      <c r="U2182" s="11"/>
      <c r="V2182" s="7"/>
      <c r="W2182" s="8"/>
      <c r="X2182" s="4"/>
      <c r="Y2182" s="7"/>
      <c r="Z2182" s="3"/>
    </row>
    <row r="2183" spans="1:26" x14ac:dyDescent="0.25">
      <c r="A2183" s="2">
        <v>2184</v>
      </c>
      <c r="B2183">
        <v>13468.260000000002</v>
      </c>
      <c r="C2183">
        <v>11</v>
      </c>
      <c r="D2183" s="8">
        <f t="shared" si="68"/>
        <v>1224.3872727272728</v>
      </c>
      <c r="E2183" s="4">
        <v>6</v>
      </c>
      <c r="F2183" s="7">
        <v>13</v>
      </c>
      <c r="G2183" s="3">
        <f t="shared" si="69"/>
        <v>95502.207272727275</v>
      </c>
      <c r="I2183" s="3"/>
      <c r="J2183" s="7"/>
      <c r="K2183" s="11"/>
      <c r="L2183" s="11"/>
      <c r="M2183" s="11"/>
      <c r="N2183" s="7"/>
      <c r="O2183" s="14"/>
      <c r="P2183" s="11"/>
      <c r="Q2183" s="11"/>
      <c r="R2183" s="11"/>
      <c r="S2183" s="11"/>
      <c r="T2183" s="11"/>
      <c r="U2183" s="11"/>
      <c r="V2183" s="7"/>
      <c r="W2183" s="8"/>
      <c r="X2183" s="4"/>
      <c r="Y2183" s="7"/>
      <c r="Z2183" s="3"/>
    </row>
    <row r="2184" spans="1:26" x14ac:dyDescent="0.25">
      <c r="A2184" s="2">
        <v>2185</v>
      </c>
      <c r="B2184">
        <v>9578.9699999999993</v>
      </c>
      <c r="C2184">
        <v>7</v>
      </c>
      <c r="D2184" s="8">
        <f t="shared" si="68"/>
        <v>1368.4242857142856</v>
      </c>
      <c r="E2184" s="4">
        <v>6</v>
      </c>
      <c r="F2184" s="7">
        <v>8</v>
      </c>
      <c r="G2184" s="3">
        <f t="shared" si="69"/>
        <v>65684.365714285712</v>
      </c>
      <c r="I2184" s="3"/>
      <c r="J2184" s="7"/>
      <c r="K2184" s="11"/>
      <c r="L2184" s="11"/>
      <c r="M2184" s="11"/>
      <c r="N2184" s="7"/>
      <c r="O2184" s="14"/>
      <c r="P2184" s="11"/>
      <c r="Q2184" s="11"/>
      <c r="R2184" s="11"/>
      <c r="S2184" s="11"/>
      <c r="T2184" s="11"/>
      <c r="U2184" s="11"/>
      <c r="V2184" s="7"/>
      <c r="W2184" s="8"/>
      <c r="X2184" s="4"/>
      <c r="Y2184" s="7"/>
      <c r="Z2184" s="3"/>
    </row>
    <row r="2185" spans="1:26" x14ac:dyDescent="0.25">
      <c r="A2185" s="2">
        <v>2186</v>
      </c>
      <c r="B2185">
        <v>4245.21</v>
      </c>
      <c r="C2185">
        <v>3</v>
      </c>
      <c r="D2185" s="8">
        <f t="shared" si="68"/>
        <v>1415.07</v>
      </c>
      <c r="E2185" s="4">
        <v>6</v>
      </c>
      <c r="F2185" s="7">
        <v>16</v>
      </c>
      <c r="G2185" s="3">
        <f t="shared" si="69"/>
        <v>135846.72</v>
      </c>
      <c r="I2185" s="3"/>
      <c r="J2185" s="7"/>
      <c r="K2185" s="11"/>
      <c r="L2185" s="11"/>
      <c r="M2185" s="11"/>
      <c r="N2185" s="7"/>
      <c r="O2185" s="14"/>
      <c r="P2185" s="11"/>
      <c r="Q2185" s="11"/>
      <c r="R2185" s="11"/>
      <c r="S2185" s="11"/>
      <c r="T2185" s="11"/>
      <c r="U2185" s="11"/>
      <c r="V2185" s="7"/>
      <c r="W2185" s="8"/>
      <c r="X2185" s="4"/>
      <c r="Y2185" s="7"/>
      <c r="Z2185" s="3"/>
    </row>
    <row r="2186" spans="1:26" x14ac:dyDescent="0.25">
      <c r="A2186" s="2">
        <v>2187</v>
      </c>
      <c r="B2186">
        <v>8284.3700000000008</v>
      </c>
      <c r="C2186">
        <v>7</v>
      </c>
      <c r="D2186" s="8">
        <f t="shared" si="68"/>
        <v>1183.4814285714288</v>
      </c>
      <c r="E2186" s="4">
        <v>6</v>
      </c>
      <c r="F2186" s="7">
        <v>7</v>
      </c>
      <c r="G2186" s="3">
        <f t="shared" si="69"/>
        <v>49706.220000000008</v>
      </c>
      <c r="I2186" s="3"/>
      <c r="J2186" s="7"/>
      <c r="K2186" s="11"/>
      <c r="L2186" s="11"/>
      <c r="M2186" s="11"/>
      <c r="N2186" s="7"/>
      <c r="O2186" s="14"/>
      <c r="P2186" s="11"/>
      <c r="Q2186" s="11"/>
      <c r="R2186" s="11"/>
      <c r="S2186" s="11"/>
      <c r="T2186" s="11"/>
      <c r="U2186" s="11"/>
      <c r="V2186" s="7"/>
      <c r="W2186" s="8"/>
      <c r="X2186" s="4"/>
      <c r="Y2186" s="7"/>
      <c r="Z2186" s="3"/>
    </row>
    <row r="2187" spans="1:26" x14ac:dyDescent="0.25">
      <c r="A2187" s="2">
        <v>2188</v>
      </c>
      <c r="B2187">
        <v>6671.5399999999991</v>
      </c>
      <c r="C2187">
        <v>6</v>
      </c>
      <c r="D2187" s="8">
        <f t="shared" si="68"/>
        <v>1111.9233333333332</v>
      </c>
      <c r="E2187" s="4">
        <v>6</v>
      </c>
      <c r="F2187" s="7">
        <v>11</v>
      </c>
      <c r="G2187" s="3">
        <f t="shared" si="69"/>
        <v>73386.939999999988</v>
      </c>
      <c r="I2187" s="3"/>
      <c r="J2187" s="7"/>
      <c r="K2187" s="11"/>
      <c r="L2187" s="11"/>
      <c r="M2187" s="11"/>
      <c r="N2187" s="7"/>
      <c r="O2187" s="14"/>
      <c r="P2187" s="11"/>
      <c r="Q2187" s="11"/>
      <c r="R2187" s="11"/>
      <c r="S2187" s="11"/>
      <c r="T2187" s="11"/>
      <c r="U2187" s="11"/>
      <c r="V2187" s="7"/>
      <c r="W2187" s="8"/>
      <c r="X2187" s="4"/>
      <c r="Y2187" s="7"/>
      <c r="Z2187" s="3"/>
    </row>
    <row r="2188" spans="1:26" x14ac:dyDescent="0.25">
      <c r="A2188" s="2">
        <v>2189</v>
      </c>
      <c r="B2188">
        <v>9861.2999999999993</v>
      </c>
      <c r="C2188">
        <v>10</v>
      </c>
      <c r="D2188" s="8">
        <f t="shared" si="68"/>
        <v>986.12999999999988</v>
      </c>
      <c r="E2188" s="4">
        <v>6</v>
      </c>
      <c r="F2188" s="7">
        <v>19</v>
      </c>
      <c r="G2188" s="3">
        <f t="shared" si="69"/>
        <v>112418.81999999998</v>
      </c>
      <c r="I2188" s="3"/>
      <c r="J2188" s="7"/>
      <c r="K2188" s="11"/>
      <c r="L2188" s="11"/>
      <c r="M2188" s="11"/>
      <c r="N2188" s="7"/>
      <c r="O2188" s="14"/>
      <c r="P2188" s="11"/>
      <c r="Q2188" s="11"/>
      <c r="R2188" s="11"/>
      <c r="S2188" s="11"/>
      <c r="T2188" s="11"/>
      <c r="U2188" s="11"/>
      <c r="V2188" s="7"/>
      <c r="W2188" s="8"/>
      <c r="X2188" s="4"/>
      <c r="Y2188" s="7"/>
      <c r="Z2188" s="3"/>
    </row>
    <row r="2189" spans="1:26" x14ac:dyDescent="0.25">
      <c r="A2189" s="2">
        <v>2190</v>
      </c>
      <c r="B2189">
        <v>11980.72</v>
      </c>
      <c r="C2189">
        <v>8</v>
      </c>
      <c r="D2189" s="8">
        <f t="shared" si="68"/>
        <v>1497.59</v>
      </c>
      <c r="E2189" s="4">
        <v>6</v>
      </c>
      <c r="F2189" s="7">
        <v>5</v>
      </c>
      <c r="G2189" s="3">
        <f t="shared" si="69"/>
        <v>44927.7</v>
      </c>
      <c r="I2189" s="3"/>
      <c r="J2189" s="7"/>
      <c r="K2189" s="11"/>
      <c r="L2189" s="11"/>
      <c r="M2189" s="11"/>
      <c r="N2189" s="7"/>
      <c r="O2189" s="14"/>
      <c r="P2189" s="11"/>
      <c r="Q2189" s="11"/>
      <c r="R2189" s="11"/>
      <c r="S2189" s="11"/>
      <c r="T2189" s="11"/>
      <c r="U2189" s="11"/>
      <c r="V2189" s="7"/>
      <c r="W2189" s="8"/>
      <c r="X2189" s="4"/>
      <c r="Y2189" s="7"/>
      <c r="Z2189" s="3"/>
    </row>
    <row r="2190" spans="1:26" x14ac:dyDescent="0.25">
      <c r="A2190" s="2">
        <v>2191</v>
      </c>
      <c r="B2190">
        <v>7172.5599999999995</v>
      </c>
      <c r="C2190">
        <v>5</v>
      </c>
      <c r="D2190" s="8">
        <f t="shared" si="68"/>
        <v>1434.5119999999999</v>
      </c>
      <c r="E2190" s="4">
        <v>6</v>
      </c>
      <c r="F2190" s="7">
        <v>2</v>
      </c>
      <c r="G2190" s="3">
        <f t="shared" si="69"/>
        <v>17214.144</v>
      </c>
      <c r="I2190" s="3"/>
      <c r="J2190" s="7"/>
      <c r="K2190" s="11"/>
      <c r="L2190" s="11"/>
      <c r="M2190" s="11"/>
      <c r="N2190" s="7"/>
      <c r="O2190" s="14"/>
      <c r="P2190" s="11"/>
      <c r="Q2190" s="11"/>
      <c r="R2190" s="11"/>
      <c r="S2190" s="11"/>
      <c r="T2190" s="11"/>
      <c r="U2190" s="11"/>
      <c r="V2190" s="7"/>
      <c r="W2190" s="8"/>
      <c r="X2190" s="4"/>
      <c r="Y2190" s="7"/>
      <c r="Z2190" s="3"/>
    </row>
    <row r="2191" spans="1:26" x14ac:dyDescent="0.25">
      <c r="A2191" s="2">
        <v>2192</v>
      </c>
      <c r="B2191">
        <v>2098.19</v>
      </c>
      <c r="C2191">
        <v>4</v>
      </c>
      <c r="D2191" s="8">
        <f t="shared" si="68"/>
        <v>524.54750000000001</v>
      </c>
      <c r="E2191" s="4">
        <v>6</v>
      </c>
      <c r="F2191" s="7">
        <v>17</v>
      </c>
      <c r="G2191" s="3">
        <f t="shared" si="69"/>
        <v>53503.845000000001</v>
      </c>
      <c r="I2191" s="3"/>
      <c r="J2191" s="7"/>
      <c r="K2191" s="11"/>
      <c r="L2191" s="11"/>
      <c r="M2191" s="11"/>
      <c r="N2191" s="7"/>
      <c r="O2191" s="14"/>
      <c r="P2191" s="11"/>
      <c r="Q2191" s="11"/>
      <c r="R2191" s="11"/>
      <c r="S2191" s="11"/>
      <c r="T2191" s="11"/>
      <c r="U2191" s="11"/>
      <c r="V2191" s="7"/>
      <c r="W2191" s="8"/>
      <c r="X2191" s="4"/>
      <c r="Y2191" s="7"/>
      <c r="Z2191" s="3"/>
    </row>
    <row r="2192" spans="1:26" x14ac:dyDescent="0.25">
      <c r="A2192" s="2">
        <v>2193</v>
      </c>
      <c r="B2192">
        <v>6086.66</v>
      </c>
      <c r="C2192">
        <v>4</v>
      </c>
      <c r="D2192" s="8">
        <f t="shared" si="68"/>
        <v>1521.665</v>
      </c>
      <c r="E2192" s="4">
        <v>6</v>
      </c>
      <c r="F2192" s="7">
        <v>4</v>
      </c>
      <c r="G2192" s="3">
        <f t="shared" si="69"/>
        <v>36519.96</v>
      </c>
      <c r="I2192" s="3"/>
      <c r="J2192" s="7"/>
      <c r="K2192" s="11"/>
      <c r="L2192" s="7"/>
      <c r="M2192" s="11"/>
      <c r="N2192" s="7"/>
      <c r="O2192" s="14"/>
      <c r="P2192" s="11"/>
      <c r="Q2192" s="11"/>
      <c r="R2192" s="11"/>
      <c r="S2192" s="11"/>
      <c r="T2192" s="11"/>
      <c r="U2192" s="11"/>
      <c r="V2192" s="7"/>
      <c r="W2192" s="8"/>
      <c r="X2192" s="4"/>
      <c r="Y2192" s="7"/>
      <c r="Z2192" s="3"/>
    </row>
    <row r="2193" spans="1:26" x14ac:dyDescent="0.25">
      <c r="A2193" s="2">
        <v>2194</v>
      </c>
      <c r="B2193">
        <v>8464.84</v>
      </c>
      <c r="C2193">
        <v>8</v>
      </c>
      <c r="D2193" s="8">
        <f t="shared" si="68"/>
        <v>1058.105</v>
      </c>
      <c r="E2193" s="4">
        <v>6</v>
      </c>
      <c r="F2193" s="7">
        <v>13</v>
      </c>
      <c r="G2193" s="3">
        <f t="shared" si="69"/>
        <v>82532.19</v>
      </c>
      <c r="I2193" s="3"/>
      <c r="J2193" s="7"/>
      <c r="K2193" s="11"/>
      <c r="L2193" s="11"/>
      <c r="M2193" s="11"/>
      <c r="N2193" s="7"/>
      <c r="O2193" s="14"/>
      <c r="P2193" s="7"/>
      <c r="Q2193" s="11"/>
      <c r="R2193" s="11"/>
      <c r="S2193" s="11"/>
      <c r="T2193" s="11"/>
      <c r="U2193" s="11"/>
      <c r="V2193" s="7"/>
      <c r="W2193" s="8"/>
      <c r="X2193" s="4"/>
      <c r="Y2193" s="7"/>
      <c r="Z2193" s="3"/>
    </row>
    <row r="2194" spans="1:26" x14ac:dyDescent="0.25">
      <c r="A2194" s="2">
        <v>2195</v>
      </c>
      <c r="B2194">
        <v>7266.61</v>
      </c>
      <c r="C2194">
        <v>5</v>
      </c>
      <c r="D2194" s="8">
        <f t="shared" si="68"/>
        <v>1453.3219999999999</v>
      </c>
      <c r="E2194" s="4">
        <v>6</v>
      </c>
      <c r="F2194" s="7">
        <v>4</v>
      </c>
      <c r="G2194" s="3">
        <f t="shared" si="69"/>
        <v>34879.727999999996</v>
      </c>
      <c r="I2194" s="3"/>
      <c r="J2194" s="7"/>
      <c r="K2194" s="11"/>
      <c r="L2194" s="11"/>
      <c r="M2194" s="11"/>
      <c r="N2194" s="7"/>
      <c r="O2194" s="14"/>
      <c r="P2194" s="11"/>
      <c r="Q2194" s="11"/>
      <c r="R2194" s="11"/>
      <c r="S2194" s="11"/>
      <c r="T2194" s="11"/>
      <c r="U2194" s="11"/>
      <c r="V2194" s="7"/>
      <c r="W2194" s="8"/>
      <c r="X2194" s="4"/>
      <c r="Y2194" s="7"/>
      <c r="Z2194" s="3"/>
    </row>
    <row r="2195" spans="1:26" x14ac:dyDescent="0.25">
      <c r="A2195" s="2">
        <v>2196</v>
      </c>
      <c r="B2195">
        <v>4425.25</v>
      </c>
      <c r="C2195">
        <v>5</v>
      </c>
      <c r="D2195" s="8">
        <f t="shared" si="68"/>
        <v>885.05</v>
      </c>
      <c r="E2195" s="4">
        <v>6</v>
      </c>
      <c r="F2195" s="7">
        <v>14</v>
      </c>
      <c r="G2195" s="3">
        <f t="shared" si="69"/>
        <v>74344.199999999983</v>
      </c>
      <c r="I2195" s="3"/>
      <c r="J2195" s="7"/>
      <c r="K2195" s="11"/>
      <c r="L2195" s="11"/>
      <c r="M2195" s="11"/>
      <c r="N2195" s="7"/>
      <c r="O2195" s="14"/>
      <c r="P2195" s="11"/>
      <c r="Q2195" s="11"/>
      <c r="R2195" s="11"/>
      <c r="S2195" s="11"/>
      <c r="T2195" s="11"/>
      <c r="U2195" s="11"/>
      <c r="V2195" s="7"/>
      <c r="W2195" s="8"/>
      <c r="X2195" s="4"/>
      <c r="Y2195" s="7"/>
      <c r="Z2195" s="3"/>
    </row>
    <row r="2196" spans="1:26" x14ac:dyDescent="0.25">
      <c r="A2196" s="2">
        <v>2197</v>
      </c>
      <c r="B2196">
        <v>2284.5600000000004</v>
      </c>
      <c r="C2196">
        <v>3</v>
      </c>
      <c r="D2196" s="8">
        <f t="shared" si="68"/>
        <v>761.5200000000001</v>
      </c>
      <c r="E2196" s="4">
        <v>6</v>
      </c>
      <c r="F2196" s="7">
        <v>6</v>
      </c>
      <c r="G2196" s="3">
        <f t="shared" si="69"/>
        <v>27414.720000000005</v>
      </c>
      <c r="I2196" s="3"/>
      <c r="J2196" s="7"/>
      <c r="K2196" s="11"/>
      <c r="L2196" s="11"/>
      <c r="M2196" s="11"/>
      <c r="N2196" s="7"/>
      <c r="O2196" s="14"/>
      <c r="P2196" s="11"/>
      <c r="Q2196" s="11"/>
      <c r="R2196" s="11"/>
      <c r="S2196" s="11"/>
      <c r="T2196" s="11"/>
      <c r="U2196" s="11"/>
      <c r="V2196" s="7"/>
      <c r="W2196" s="8"/>
      <c r="X2196" s="4"/>
      <c r="Y2196" s="7"/>
      <c r="Z2196" s="3"/>
    </row>
    <row r="2197" spans="1:26" x14ac:dyDescent="0.25">
      <c r="A2197" s="2">
        <v>2198</v>
      </c>
      <c r="B2197">
        <v>2366.21</v>
      </c>
      <c r="C2197">
        <v>3</v>
      </c>
      <c r="D2197" s="8">
        <f t="shared" si="68"/>
        <v>788.73666666666668</v>
      </c>
      <c r="E2197" s="4">
        <v>6</v>
      </c>
      <c r="F2197" s="7">
        <v>11</v>
      </c>
      <c r="G2197" s="3">
        <f t="shared" si="69"/>
        <v>52056.62</v>
      </c>
      <c r="I2197" s="3"/>
      <c r="J2197" s="7"/>
      <c r="K2197" s="11"/>
      <c r="L2197" s="11"/>
      <c r="M2197" s="11"/>
      <c r="N2197" s="7"/>
      <c r="O2197" s="14"/>
      <c r="P2197" s="11"/>
      <c r="Q2197" s="11"/>
      <c r="R2197" s="11"/>
      <c r="S2197" s="11"/>
      <c r="T2197" s="11"/>
      <c r="U2197" s="11"/>
      <c r="V2197" s="7"/>
      <c r="W2197" s="8"/>
      <c r="X2197" s="4"/>
      <c r="Y2197" s="7"/>
      <c r="Z2197" s="3"/>
    </row>
    <row r="2198" spans="1:26" x14ac:dyDescent="0.25">
      <c r="A2198" s="2">
        <v>2199</v>
      </c>
      <c r="B2198">
        <v>4628.71</v>
      </c>
      <c r="C2198">
        <v>4</v>
      </c>
      <c r="D2198" s="8">
        <f t="shared" si="68"/>
        <v>1157.1775</v>
      </c>
      <c r="E2198" s="4">
        <v>6</v>
      </c>
      <c r="F2198" s="7">
        <v>13</v>
      </c>
      <c r="G2198" s="3">
        <f t="shared" si="69"/>
        <v>90259.845000000001</v>
      </c>
      <c r="I2198" s="3"/>
      <c r="J2198" s="7"/>
      <c r="K2198" s="11"/>
      <c r="L2198" s="11"/>
      <c r="M2198" s="11"/>
      <c r="N2198" s="7"/>
      <c r="O2198" s="14"/>
      <c r="P2198" s="11"/>
      <c r="Q2198" s="11"/>
      <c r="R2198" s="11"/>
      <c r="S2198" s="11"/>
      <c r="T2198" s="11"/>
      <c r="U2198" s="11"/>
      <c r="V2198" s="7"/>
      <c r="W2198" s="8"/>
      <c r="X2198" s="4"/>
      <c r="Y2198" s="7"/>
      <c r="Z2198" s="3"/>
    </row>
    <row r="2199" spans="1:26" x14ac:dyDescent="0.25">
      <c r="A2199" s="2">
        <v>2200</v>
      </c>
      <c r="B2199">
        <v>2208.44</v>
      </c>
      <c r="C2199">
        <v>2</v>
      </c>
      <c r="D2199" s="8">
        <f t="shared" si="68"/>
        <v>1104.22</v>
      </c>
      <c r="E2199" s="4">
        <v>6</v>
      </c>
      <c r="F2199" s="7">
        <v>7</v>
      </c>
      <c r="G2199" s="3">
        <f t="shared" si="69"/>
        <v>46377.24</v>
      </c>
      <c r="I2199" s="3"/>
      <c r="J2199" s="7"/>
      <c r="K2199" s="11"/>
      <c r="L2199" s="11"/>
      <c r="M2199" s="11"/>
      <c r="N2199" s="7"/>
      <c r="O2199" s="14"/>
      <c r="P2199" s="11"/>
      <c r="Q2199" s="11"/>
      <c r="R2199" s="11"/>
      <c r="S2199" s="11"/>
      <c r="T2199" s="11"/>
      <c r="U2199" s="11"/>
      <c r="V2199" s="7"/>
      <c r="W2199" s="8"/>
      <c r="X2199" s="4"/>
      <c r="Y2199" s="7"/>
      <c r="Z2199" s="3"/>
    </row>
    <row r="2200" spans="1:26" x14ac:dyDescent="0.25">
      <c r="A2200" s="2">
        <v>2201</v>
      </c>
      <c r="B2200">
        <v>10466.460000000001</v>
      </c>
      <c r="C2200">
        <v>7</v>
      </c>
      <c r="D2200" s="8">
        <f t="shared" si="68"/>
        <v>1495.2085714285715</v>
      </c>
      <c r="E2200" s="4">
        <v>6</v>
      </c>
      <c r="F2200" s="7">
        <v>7</v>
      </c>
      <c r="G2200" s="3">
        <f t="shared" si="69"/>
        <v>62798.760000000009</v>
      </c>
      <c r="I2200" s="3"/>
      <c r="J2200" s="7"/>
      <c r="K2200" s="11"/>
      <c r="L2200" s="11"/>
      <c r="M2200" s="11"/>
      <c r="N2200" s="7"/>
      <c r="O2200" s="14"/>
      <c r="P2200" s="11"/>
      <c r="Q2200" s="11"/>
      <c r="R2200" s="11"/>
      <c r="S2200" s="11"/>
      <c r="T2200" s="11"/>
      <c r="U2200" s="11"/>
      <c r="V2200" s="7"/>
      <c r="W2200" s="8"/>
      <c r="X2200" s="4"/>
      <c r="Y2200" s="7"/>
      <c r="Z2200" s="3"/>
    </row>
    <row r="2201" spans="1:26" x14ac:dyDescent="0.25">
      <c r="A2201" s="2">
        <v>2202</v>
      </c>
      <c r="B2201">
        <v>8507.06</v>
      </c>
      <c r="C2201">
        <v>10</v>
      </c>
      <c r="D2201" s="8">
        <f t="shared" si="68"/>
        <v>850.7059999999999</v>
      </c>
      <c r="E2201" s="4">
        <v>6</v>
      </c>
      <c r="F2201" s="7">
        <v>1</v>
      </c>
      <c r="G2201" s="3">
        <f t="shared" si="69"/>
        <v>5104.235999999999</v>
      </c>
      <c r="I2201" s="3"/>
      <c r="J2201" s="7"/>
      <c r="K2201" s="11"/>
      <c r="L2201" s="11"/>
      <c r="M2201" s="11"/>
      <c r="N2201" s="7"/>
      <c r="O2201" s="14"/>
      <c r="P2201" s="11"/>
      <c r="Q2201" s="11"/>
      <c r="R2201" s="11"/>
      <c r="S2201" s="11"/>
      <c r="T2201" s="11"/>
      <c r="U2201" s="11"/>
      <c r="V2201" s="7"/>
      <c r="W2201" s="8"/>
      <c r="X2201" s="4"/>
      <c r="Y2201" s="7"/>
      <c r="Z2201" s="3"/>
    </row>
    <row r="2202" spans="1:26" x14ac:dyDescent="0.25">
      <c r="A2202" s="2">
        <v>2203</v>
      </c>
      <c r="B2202">
        <v>6421.1</v>
      </c>
      <c r="C2202">
        <v>5</v>
      </c>
      <c r="D2202" s="8">
        <f t="shared" si="68"/>
        <v>1284.22</v>
      </c>
      <c r="E2202" s="4">
        <v>6</v>
      </c>
      <c r="F2202" s="7">
        <v>13</v>
      </c>
      <c r="G2202" s="3">
        <f t="shared" si="69"/>
        <v>100169.16</v>
      </c>
      <c r="I2202" s="3"/>
      <c r="J2202" s="7"/>
      <c r="K2202" s="11"/>
      <c r="L2202" s="11"/>
      <c r="M2202" s="11"/>
      <c r="N2202" s="7"/>
      <c r="O2202" s="14"/>
      <c r="P2202" s="11"/>
      <c r="Q2202" s="11"/>
      <c r="R2202" s="11"/>
      <c r="S2202" s="11"/>
      <c r="T2202" s="11"/>
      <c r="U2202" s="11"/>
      <c r="V2202" s="7"/>
      <c r="W2202" s="8"/>
      <c r="X2202" s="4"/>
      <c r="Y2202" s="7"/>
      <c r="Z2202" s="3"/>
    </row>
    <row r="2203" spans="1:26" x14ac:dyDescent="0.25">
      <c r="A2203" s="2">
        <v>2204</v>
      </c>
      <c r="B2203">
        <v>7935.08</v>
      </c>
      <c r="C2203">
        <v>8</v>
      </c>
      <c r="D2203" s="8">
        <f t="shared" si="68"/>
        <v>991.88499999999999</v>
      </c>
      <c r="E2203" s="4">
        <v>6</v>
      </c>
      <c r="F2203" s="7">
        <v>16</v>
      </c>
      <c r="G2203" s="3">
        <f t="shared" si="69"/>
        <v>95220.959999999992</v>
      </c>
      <c r="I2203" s="3"/>
      <c r="J2203" s="7"/>
      <c r="K2203" s="11"/>
      <c r="L2203" s="11"/>
      <c r="M2203" s="11"/>
      <c r="N2203" s="7"/>
      <c r="O2203" s="14"/>
      <c r="P2203" s="11"/>
      <c r="Q2203" s="11"/>
      <c r="R2203" s="11"/>
      <c r="S2203" s="11"/>
      <c r="T2203" s="11"/>
      <c r="U2203" s="11"/>
      <c r="V2203" s="7"/>
      <c r="W2203" s="8"/>
      <c r="X2203" s="4"/>
      <c r="Y2203" s="7"/>
      <c r="Z2203" s="3"/>
    </row>
    <row r="2204" spans="1:26" x14ac:dyDescent="0.25">
      <c r="A2204" s="2">
        <v>2205</v>
      </c>
      <c r="B2204">
        <v>3872.62</v>
      </c>
      <c r="C2204">
        <v>3</v>
      </c>
      <c r="D2204" s="8">
        <f t="shared" si="68"/>
        <v>1290.8733333333332</v>
      </c>
      <c r="E2204" s="4">
        <v>6</v>
      </c>
      <c r="F2204" s="7">
        <v>1</v>
      </c>
      <c r="G2204" s="3">
        <f t="shared" si="69"/>
        <v>7745.24</v>
      </c>
      <c r="I2204" s="3"/>
      <c r="J2204" s="7"/>
      <c r="K2204" s="11"/>
      <c r="L2204" s="11"/>
      <c r="M2204" s="11"/>
      <c r="N2204" s="7"/>
      <c r="O2204" s="14"/>
      <c r="P2204" s="11"/>
      <c r="Q2204" s="11"/>
      <c r="R2204" s="11"/>
      <c r="S2204" s="11"/>
      <c r="T2204" s="11"/>
      <c r="U2204" s="11"/>
      <c r="V2204" s="7"/>
      <c r="W2204" s="8"/>
      <c r="X2204" s="4"/>
      <c r="Y2204" s="7"/>
      <c r="Z2204" s="3"/>
    </row>
    <row r="2205" spans="1:26" x14ac:dyDescent="0.25">
      <c r="A2205" s="2">
        <v>2206</v>
      </c>
      <c r="B2205">
        <v>4155.32</v>
      </c>
      <c r="C2205">
        <v>4</v>
      </c>
      <c r="D2205" s="8">
        <f t="shared" si="68"/>
        <v>1038.83</v>
      </c>
      <c r="E2205" s="4">
        <v>6</v>
      </c>
      <c r="F2205" s="7">
        <v>8</v>
      </c>
      <c r="G2205" s="3">
        <f t="shared" si="69"/>
        <v>49863.839999999997</v>
      </c>
      <c r="I2205" s="3"/>
      <c r="J2205" s="7"/>
      <c r="K2205" s="11"/>
      <c r="L2205" s="11"/>
      <c r="M2205" s="11"/>
      <c r="N2205" s="7"/>
      <c r="O2205" s="14"/>
      <c r="P2205" s="11"/>
      <c r="Q2205" s="11"/>
      <c r="R2205" s="11"/>
      <c r="S2205" s="11"/>
      <c r="T2205" s="11"/>
      <c r="U2205" s="11"/>
      <c r="V2205" s="7"/>
      <c r="W2205" s="8"/>
      <c r="X2205" s="4"/>
      <c r="Y2205" s="7"/>
      <c r="Z2205" s="3"/>
    </row>
    <row r="2206" spans="1:26" x14ac:dyDescent="0.25">
      <c r="A2206" s="2">
        <v>2207</v>
      </c>
      <c r="B2206">
        <v>6263.82</v>
      </c>
      <c r="C2206">
        <v>6</v>
      </c>
      <c r="D2206" s="8">
        <f t="shared" si="68"/>
        <v>1043.97</v>
      </c>
      <c r="E2206" s="4">
        <v>6</v>
      </c>
      <c r="F2206" s="7">
        <v>2</v>
      </c>
      <c r="G2206" s="3">
        <f t="shared" si="69"/>
        <v>12527.64</v>
      </c>
      <c r="I2206" s="3"/>
      <c r="J2206" s="7"/>
      <c r="K2206" s="11"/>
      <c r="L2206" s="11"/>
      <c r="M2206" s="11"/>
      <c r="N2206" s="7"/>
      <c r="O2206" s="14"/>
      <c r="P2206" s="11"/>
      <c r="Q2206" s="11"/>
      <c r="R2206" s="11"/>
      <c r="S2206" s="11"/>
      <c r="T2206" s="11"/>
      <c r="U2206" s="11"/>
      <c r="V2206" s="7"/>
      <c r="W2206" s="8"/>
      <c r="X2206" s="4"/>
      <c r="Y2206" s="7"/>
      <c r="Z2206" s="3"/>
    </row>
    <row r="2207" spans="1:26" x14ac:dyDescent="0.25">
      <c r="A2207" s="2">
        <v>2208</v>
      </c>
      <c r="B2207">
        <v>5236.3099999999995</v>
      </c>
      <c r="C2207">
        <v>6</v>
      </c>
      <c r="D2207" s="8">
        <f t="shared" si="68"/>
        <v>872.71833333333325</v>
      </c>
      <c r="E2207" s="4">
        <v>6</v>
      </c>
      <c r="F2207" s="7">
        <v>7</v>
      </c>
      <c r="G2207" s="3">
        <f t="shared" si="69"/>
        <v>36654.17</v>
      </c>
      <c r="I2207" s="3"/>
      <c r="J2207" s="7"/>
      <c r="K2207" s="11"/>
      <c r="L2207" s="11"/>
      <c r="M2207" s="11"/>
      <c r="N2207" s="7"/>
      <c r="O2207" s="14"/>
      <c r="P2207" s="11"/>
      <c r="Q2207" s="11"/>
      <c r="R2207" s="11"/>
      <c r="S2207" s="11"/>
      <c r="T2207" s="11"/>
      <c r="U2207" s="11"/>
      <c r="V2207" s="7"/>
      <c r="W2207" s="8"/>
      <c r="X2207" s="4"/>
      <c r="Y2207" s="7"/>
      <c r="Z2207" s="3"/>
    </row>
    <row r="2208" spans="1:26" x14ac:dyDescent="0.25">
      <c r="A2208" s="2">
        <v>2209</v>
      </c>
      <c r="B2208">
        <v>1240.31</v>
      </c>
      <c r="C2208">
        <v>1</v>
      </c>
      <c r="D2208" s="8">
        <f t="shared" si="68"/>
        <v>1240.31</v>
      </c>
      <c r="E2208" s="4">
        <v>6</v>
      </c>
      <c r="F2208" s="7" t="s">
        <v>5</v>
      </c>
      <c r="G2208" s="3" t="e">
        <f t="shared" si="69"/>
        <v>#VALUE!</v>
      </c>
      <c r="I2208" s="3"/>
      <c r="J2208" s="7"/>
      <c r="K2208" s="11"/>
      <c r="L2208" s="11"/>
      <c r="M2208" s="11"/>
      <c r="N2208" s="7"/>
      <c r="O2208" s="7"/>
      <c r="P2208" s="11"/>
      <c r="Q2208" s="11"/>
      <c r="R2208" s="11"/>
      <c r="S2208" s="11"/>
      <c r="T2208" s="11"/>
      <c r="U2208" s="11"/>
      <c r="V2208" s="7"/>
      <c r="W2208" s="8"/>
      <c r="X2208" s="4"/>
      <c r="Y2208" s="7"/>
      <c r="Z2208" s="3"/>
    </row>
    <row r="2209" spans="1:26" x14ac:dyDescent="0.25">
      <c r="A2209" s="2">
        <v>2210</v>
      </c>
      <c r="B2209">
        <v>8133.83</v>
      </c>
      <c r="C2209">
        <v>9</v>
      </c>
      <c r="D2209" s="8">
        <f t="shared" si="68"/>
        <v>903.75888888888892</v>
      </c>
      <c r="E2209" s="4">
        <v>6</v>
      </c>
      <c r="F2209" s="7">
        <v>14</v>
      </c>
      <c r="G2209" s="3">
        <f t="shared" si="69"/>
        <v>75915.746666666673</v>
      </c>
      <c r="I2209" s="3"/>
      <c r="J2209" s="7"/>
      <c r="K2209" s="11"/>
      <c r="L2209" s="11"/>
      <c r="M2209" s="11"/>
      <c r="N2209" s="7"/>
      <c r="O2209" s="14"/>
      <c r="P2209" s="11"/>
      <c r="Q2209" s="11"/>
      <c r="R2209" s="11"/>
      <c r="S2209" s="11"/>
      <c r="T2209" s="11"/>
      <c r="U2209" s="11"/>
      <c r="V2209" s="7"/>
      <c r="W2209" s="8"/>
      <c r="X2209" s="4"/>
      <c r="Y2209" s="7"/>
      <c r="Z2209" s="3"/>
    </row>
    <row r="2210" spans="1:26" x14ac:dyDescent="0.25">
      <c r="A2210" s="2">
        <v>2211</v>
      </c>
      <c r="B2210">
        <v>1649.1599999999999</v>
      </c>
      <c r="C2210">
        <v>3</v>
      </c>
      <c r="D2210" s="8">
        <f t="shared" si="68"/>
        <v>549.71999999999991</v>
      </c>
      <c r="E2210" s="4">
        <v>6</v>
      </c>
      <c r="F2210" s="7">
        <v>16</v>
      </c>
      <c r="G2210" s="3">
        <f t="shared" si="69"/>
        <v>52773.119999999995</v>
      </c>
      <c r="I2210" s="3"/>
      <c r="J2210" s="7"/>
      <c r="K2210" s="11"/>
      <c r="L2210" s="11"/>
      <c r="M2210" s="11"/>
      <c r="N2210" s="7"/>
      <c r="O2210" s="14"/>
      <c r="P2210" s="11"/>
      <c r="Q2210" s="11"/>
      <c r="R2210" s="11"/>
      <c r="S2210" s="11"/>
      <c r="T2210" s="11"/>
      <c r="U2210" s="11"/>
      <c r="V2210" s="7"/>
      <c r="W2210" s="8"/>
      <c r="X2210" s="4"/>
      <c r="Y2210" s="7"/>
      <c r="Z2210" s="3"/>
    </row>
    <row r="2211" spans="1:26" x14ac:dyDescent="0.25">
      <c r="A2211" s="2">
        <v>2212</v>
      </c>
      <c r="B2211">
        <v>4951.08</v>
      </c>
      <c r="C2211">
        <v>6</v>
      </c>
      <c r="D2211" s="8">
        <f t="shared" si="68"/>
        <v>825.18</v>
      </c>
      <c r="E2211" s="4">
        <v>6</v>
      </c>
      <c r="F2211" s="7">
        <v>9</v>
      </c>
      <c r="G2211" s="3">
        <f t="shared" si="69"/>
        <v>44559.72</v>
      </c>
      <c r="I2211" s="3"/>
      <c r="J2211" s="7"/>
      <c r="K2211" s="11"/>
      <c r="L2211" s="11"/>
      <c r="M2211" s="11"/>
      <c r="N2211" s="7"/>
      <c r="O2211" s="14"/>
      <c r="P2211" s="7"/>
      <c r="Q2211" s="11"/>
      <c r="R2211" s="11"/>
      <c r="S2211" s="11"/>
      <c r="T2211" s="11"/>
      <c r="U2211" s="11"/>
      <c r="V2211" s="7"/>
      <c r="W2211" s="8"/>
      <c r="X2211" s="4"/>
      <c r="Y2211" s="7"/>
      <c r="Z2211" s="3"/>
    </row>
    <row r="2212" spans="1:26" x14ac:dyDescent="0.25">
      <c r="A2212" s="2">
        <v>2213</v>
      </c>
      <c r="B2212">
        <v>7240.4999999999991</v>
      </c>
      <c r="C2212">
        <v>5</v>
      </c>
      <c r="D2212" s="8">
        <f t="shared" si="68"/>
        <v>1448.1</v>
      </c>
      <c r="E2212" s="4">
        <v>6</v>
      </c>
      <c r="F2212" s="7">
        <v>3</v>
      </c>
      <c r="G2212" s="3">
        <f t="shared" si="69"/>
        <v>26065.799999999996</v>
      </c>
      <c r="I2212" s="3"/>
      <c r="J2212" s="7"/>
      <c r="K2212" s="11"/>
      <c r="L2212" s="11"/>
      <c r="M2212" s="11"/>
      <c r="N2212" s="7"/>
      <c r="O2212" s="14"/>
      <c r="P2212" s="11"/>
      <c r="Q2212" s="11"/>
      <c r="R2212" s="11"/>
      <c r="S2212" s="11"/>
      <c r="T2212" s="11"/>
      <c r="U2212" s="11"/>
      <c r="V2212" s="7"/>
      <c r="W2212" s="8"/>
      <c r="X2212" s="4"/>
      <c r="Y2212" s="7"/>
      <c r="Z2212" s="3"/>
    </row>
    <row r="2213" spans="1:26" x14ac:dyDescent="0.25">
      <c r="A2213" s="2">
        <v>2214</v>
      </c>
      <c r="B2213">
        <v>5053.0499999999993</v>
      </c>
      <c r="C2213">
        <v>5</v>
      </c>
      <c r="D2213" s="8">
        <f t="shared" si="68"/>
        <v>1010.6099999999999</v>
      </c>
      <c r="E2213" s="4">
        <v>6</v>
      </c>
      <c r="F2213" s="7">
        <v>5</v>
      </c>
      <c r="G2213" s="3">
        <f t="shared" si="69"/>
        <v>30318.3</v>
      </c>
      <c r="I2213" s="3"/>
      <c r="J2213" s="7"/>
      <c r="K2213" s="11"/>
      <c r="L2213" s="11"/>
      <c r="M2213" s="11"/>
      <c r="N2213" s="7"/>
      <c r="O2213" s="14"/>
      <c r="P2213" s="11"/>
      <c r="Q2213" s="11"/>
      <c r="R2213" s="11"/>
      <c r="S2213" s="11"/>
      <c r="T2213" s="11"/>
      <c r="U2213" s="11"/>
      <c r="V2213" s="7"/>
      <c r="W2213" s="8"/>
      <c r="X2213" s="4"/>
      <c r="Y2213" s="7"/>
      <c r="Z2213" s="3"/>
    </row>
    <row r="2214" spans="1:26" x14ac:dyDescent="0.25">
      <c r="A2214" s="2">
        <v>2215</v>
      </c>
      <c r="B2214">
        <v>1965.6799999999998</v>
      </c>
      <c r="C2214">
        <v>2</v>
      </c>
      <c r="D2214" s="8">
        <f t="shared" si="68"/>
        <v>982.83999999999992</v>
      </c>
      <c r="E2214" s="4">
        <v>6</v>
      </c>
      <c r="F2214" s="7">
        <v>18</v>
      </c>
      <c r="G2214" s="3">
        <f t="shared" si="69"/>
        <v>106146.71999999999</v>
      </c>
      <c r="I2214" s="3"/>
      <c r="J2214" s="7"/>
      <c r="K2214" s="11"/>
      <c r="L2214" s="11"/>
      <c r="M2214" s="11"/>
      <c r="N2214" s="7"/>
      <c r="O2214" s="14"/>
      <c r="P2214" s="7"/>
      <c r="Q2214" s="11"/>
      <c r="R2214" s="11"/>
      <c r="S2214" s="11"/>
      <c r="T2214" s="11"/>
      <c r="U2214" s="11"/>
      <c r="V2214" s="7"/>
      <c r="W2214" s="8"/>
      <c r="X2214" s="4"/>
      <c r="Y2214" s="7"/>
      <c r="Z2214" s="3"/>
    </row>
    <row r="2215" spans="1:26" x14ac:dyDescent="0.25">
      <c r="A2215" s="2">
        <v>2216</v>
      </c>
      <c r="B2215">
        <v>3352.32</v>
      </c>
      <c r="C2215">
        <v>3</v>
      </c>
      <c r="D2215" s="8">
        <f t="shared" si="68"/>
        <v>1117.44</v>
      </c>
      <c r="E2215" s="4">
        <v>6</v>
      </c>
      <c r="F2215" s="7">
        <v>20</v>
      </c>
      <c r="G2215" s="3">
        <f t="shared" si="69"/>
        <v>134092.80000000002</v>
      </c>
      <c r="I2215" s="3"/>
      <c r="J2215" s="7"/>
      <c r="K2215" s="11"/>
      <c r="L2215" s="11"/>
      <c r="M2215" s="11"/>
      <c r="N2215" s="7"/>
      <c r="O2215" s="14"/>
      <c r="P2215" s="11"/>
      <c r="Q2215" s="11"/>
      <c r="R2215" s="11"/>
      <c r="S2215" s="11"/>
      <c r="T2215" s="11"/>
      <c r="U2215" s="11"/>
      <c r="V2215" s="7"/>
      <c r="W2215" s="8"/>
      <c r="X2215" s="4"/>
      <c r="Y2215" s="7"/>
      <c r="Z2215" s="3"/>
    </row>
    <row r="2216" spans="1:26" x14ac:dyDescent="0.25">
      <c r="A2216" s="2">
        <v>2217</v>
      </c>
      <c r="B2216">
        <v>6891.2800000000007</v>
      </c>
      <c r="C2216">
        <v>7</v>
      </c>
      <c r="D2216" s="8">
        <f t="shared" si="68"/>
        <v>984.46857142857152</v>
      </c>
      <c r="E2216" s="4">
        <v>6</v>
      </c>
      <c r="F2216" s="7">
        <v>6</v>
      </c>
      <c r="G2216" s="3">
        <f t="shared" si="69"/>
        <v>35440.868571428575</v>
      </c>
      <c r="I2216" s="3"/>
      <c r="J2216" s="7"/>
      <c r="K2216" s="11"/>
      <c r="L2216" s="11"/>
      <c r="M2216" s="11"/>
      <c r="N2216" s="7"/>
      <c r="O2216" s="14"/>
      <c r="P2216" s="11"/>
      <c r="Q2216" s="11"/>
      <c r="R2216" s="11"/>
      <c r="S2216" s="11"/>
      <c r="T2216" s="11"/>
      <c r="U2216" s="11"/>
      <c r="V2216" s="7"/>
      <c r="W2216" s="8"/>
      <c r="X2216" s="4"/>
      <c r="Y2216" s="7"/>
      <c r="Z2216" s="3"/>
    </row>
    <row r="2217" spans="1:26" x14ac:dyDescent="0.25">
      <c r="A2217" s="2">
        <v>2218</v>
      </c>
      <c r="B2217">
        <v>4304.09</v>
      </c>
      <c r="C2217">
        <v>3</v>
      </c>
      <c r="D2217" s="8">
        <f t="shared" si="68"/>
        <v>1434.6966666666667</v>
      </c>
      <c r="E2217" s="4">
        <v>6</v>
      </c>
      <c r="F2217" s="7">
        <v>8</v>
      </c>
      <c r="G2217" s="3">
        <f t="shared" si="69"/>
        <v>68865.440000000002</v>
      </c>
      <c r="I2217" s="3"/>
      <c r="J2217" s="7"/>
      <c r="K2217" s="11"/>
      <c r="L2217" s="11"/>
      <c r="M2217" s="11"/>
      <c r="N2217" s="7"/>
      <c r="O2217" s="14"/>
      <c r="P2217" s="7"/>
      <c r="Q2217" s="11"/>
      <c r="R2217" s="11"/>
      <c r="S2217" s="11"/>
      <c r="T2217" s="11"/>
      <c r="U2217" s="11"/>
      <c r="V2217" s="7"/>
      <c r="W2217" s="8"/>
      <c r="X2217" s="4"/>
      <c r="Y2217" s="7"/>
      <c r="Z2217" s="3"/>
    </row>
    <row r="2218" spans="1:26" x14ac:dyDescent="0.25">
      <c r="A2218" s="2">
        <v>2219</v>
      </c>
      <c r="B2218">
        <v>6319.34</v>
      </c>
      <c r="C2218">
        <v>5</v>
      </c>
      <c r="D2218" s="8">
        <f t="shared" si="68"/>
        <v>1263.8679999999999</v>
      </c>
      <c r="E2218" s="4">
        <v>6</v>
      </c>
      <c r="F2218" s="7">
        <v>18</v>
      </c>
      <c r="G2218" s="3">
        <f t="shared" si="69"/>
        <v>136497.74400000001</v>
      </c>
      <c r="I2218" s="3"/>
      <c r="J2218" s="7"/>
      <c r="K2218" s="11"/>
      <c r="L2218" s="11"/>
      <c r="M2218" s="11"/>
      <c r="N2218" s="7"/>
      <c r="O2218" s="14"/>
      <c r="P2218" s="11"/>
      <c r="Q2218" s="11"/>
      <c r="R2218" s="11"/>
      <c r="S2218" s="11"/>
      <c r="T2218" s="11"/>
      <c r="U2218" s="11"/>
      <c r="V2218" s="7"/>
      <c r="W2218" s="8"/>
      <c r="X2218" s="4"/>
      <c r="Y2218" s="7"/>
      <c r="Z2218" s="3"/>
    </row>
    <row r="2219" spans="1:26" x14ac:dyDescent="0.25">
      <c r="A2219" s="2">
        <v>2220</v>
      </c>
      <c r="B2219">
        <v>4529.8999999999996</v>
      </c>
      <c r="C2219">
        <v>4</v>
      </c>
      <c r="D2219" s="8">
        <f t="shared" si="68"/>
        <v>1132.4749999999999</v>
      </c>
      <c r="E2219" s="4">
        <v>6</v>
      </c>
      <c r="F2219" s="7">
        <v>10</v>
      </c>
      <c r="G2219" s="3">
        <f t="shared" si="69"/>
        <v>67948.5</v>
      </c>
      <c r="I2219" s="3"/>
      <c r="J2219" s="7"/>
      <c r="K2219" s="11"/>
      <c r="L2219" s="11"/>
      <c r="M2219" s="11"/>
      <c r="N2219" s="7"/>
      <c r="O2219" s="14"/>
      <c r="P2219" s="11"/>
      <c r="Q2219" s="11"/>
      <c r="R2219" s="11"/>
      <c r="S2219" s="11"/>
      <c r="T2219" s="11"/>
      <c r="U2219" s="11"/>
      <c r="V2219" s="7"/>
      <c r="W2219" s="8"/>
      <c r="X2219" s="4"/>
      <c r="Y2219" s="7"/>
      <c r="Z2219" s="3"/>
    </row>
    <row r="2220" spans="1:26" x14ac:dyDescent="0.25">
      <c r="A2220" s="2">
        <v>2221</v>
      </c>
      <c r="B2220">
        <v>9100.52</v>
      </c>
      <c r="C2220">
        <v>8</v>
      </c>
      <c r="D2220" s="8">
        <f t="shared" si="68"/>
        <v>1137.5650000000001</v>
      </c>
      <c r="E2220" s="4">
        <v>6</v>
      </c>
      <c r="F2220" s="7">
        <v>16</v>
      </c>
      <c r="G2220" s="3">
        <f t="shared" si="69"/>
        <v>109206.24</v>
      </c>
      <c r="I2220" s="3"/>
      <c r="J2220" s="7"/>
      <c r="K2220" s="11"/>
      <c r="L2220" s="11"/>
      <c r="M2220" s="11"/>
      <c r="N2220" s="7"/>
      <c r="O2220" s="14"/>
      <c r="P2220" s="11"/>
      <c r="Q2220" s="11"/>
      <c r="R2220" s="11"/>
      <c r="S2220" s="11"/>
      <c r="T2220" s="11"/>
      <c r="U2220" s="11"/>
      <c r="V2220" s="7"/>
      <c r="W2220" s="8"/>
      <c r="X2220" s="4"/>
      <c r="Y2220" s="7"/>
      <c r="Z2220" s="3"/>
    </row>
    <row r="2221" spans="1:26" x14ac:dyDescent="0.25">
      <c r="A2221" s="2">
        <v>2222</v>
      </c>
      <c r="B2221">
        <v>7051.67</v>
      </c>
      <c r="C2221">
        <v>6</v>
      </c>
      <c r="D2221" s="8">
        <f t="shared" si="68"/>
        <v>1175.2783333333334</v>
      </c>
      <c r="E2221" s="4">
        <v>6</v>
      </c>
      <c r="F2221" s="7">
        <v>4</v>
      </c>
      <c r="G2221" s="3">
        <f t="shared" si="69"/>
        <v>28206.68</v>
      </c>
      <c r="I2221" s="3"/>
      <c r="J2221" s="7"/>
      <c r="K2221" s="11"/>
      <c r="L2221" s="11"/>
      <c r="M2221" s="11"/>
      <c r="N2221" s="7"/>
      <c r="O2221" s="14"/>
      <c r="P2221" s="11"/>
      <c r="Q2221" s="11"/>
      <c r="R2221" s="11"/>
      <c r="S2221" s="11"/>
      <c r="T2221" s="11"/>
      <c r="U2221" s="11"/>
      <c r="V2221" s="7"/>
      <c r="W2221" s="8"/>
      <c r="X2221" s="4"/>
      <c r="Y2221" s="7"/>
      <c r="Z2221" s="3"/>
    </row>
    <row r="2222" spans="1:26" x14ac:dyDescent="0.25">
      <c r="A2222" s="2">
        <v>2223</v>
      </c>
      <c r="B2222">
        <v>5883.75</v>
      </c>
      <c r="C2222">
        <v>7</v>
      </c>
      <c r="D2222" s="8">
        <f t="shared" si="68"/>
        <v>840.53571428571433</v>
      </c>
      <c r="E2222" s="4">
        <v>6</v>
      </c>
      <c r="F2222" s="7">
        <v>3</v>
      </c>
      <c r="G2222" s="3">
        <f t="shared" si="69"/>
        <v>15129.642857142859</v>
      </c>
      <c r="I2222" s="3"/>
      <c r="J2222" s="7"/>
      <c r="K2222" s="11"/>
      <c r="L2222" s="11"/>
      <c r="M2222" s="11"/>
      <c r="N2222" s="7"/>
      <c r="O2222" s="14"/>
      <c r="P2222" s="11"/>
      <c r="Q2222" s="11"/>
      <c r="R2222" s="11"/>
      <c r="S2222" s="11"/>
      <c r="T2222" s="11"/>
      <c r="U2222" s="11"/>
      <c r="V2222" s="7"/>
      <c r="W2222" s="8"/>
      <c r="X2222" s="4"/>
      <c r="Y2222" s="7"/>
      <c r="Z2222" s="3"/>
    </row>
    <row r="2223" spans="1:26" x14ac:dyDescent="0.25">
      <c r="A2223" s="2">
        <v>2224</v>
      </c>
      <c r="B2223">
        <v>2568.2200000000003</v>
      </c>
      <c r="C2223">
        <v>3</v>
      </c>
      <c r="D2223" s="8">
        <f t="shared" si="68"/>
        <v>856.07333333333338</v>
      </c>
      <c r="E2223" s="4">
        <v>6</v>
      </c>
      <c r="F2223" s="7">
        <v>13</v>
      </c>
      <c r="G2223" s="3">
        <f t="shared" si="69"/>
        <v>66773.72</v>
      </c>
      <c r="I2223" s="3"/>
      <c r="J2223" s="7"/>
      <c r="K2223" s="11"/>
      <c r="L2223" s="11"/>
      <c r="M2223" s="11"/>
      <c r="N2223" s="7"/>
      <c r="O2223" s="14"/>
      <c r="P2223" s="11"/>
      <c r="Q2223" s="11"/>
      <c r="R2223" s="11"/>
      <c r="S2223" s="11"/>
      <c r="T2223" s="11"/>
      <c r="U2223" s="11"/>
      <c r="V2223" s="7"/>
      <c r="W2223" s="8"/>
      <c r="X2223" s="4"/>
      <c r="Y2223" s="7"/>
      <c r="Z2223" s="3"/>
    </row>
    <row r="2224" spans="1:26" x14ac:dyDescent="0.25">
      <c r="A2224" s="2">
        <v>2225</v>
      </c>
      <c r="B2224">
        <v>5546.3099999999995</v>
      </c>
      <c r="C2224">
        <v>3</v>
      </c>
      <c r="D2224" s="8">
        <f t="shared" si="68"/>
        <v>1848.7699999999998</v>
      </c>
      <c r="E2224" s="4">
        <v>6</v>
      </c>
      <c r="F2224" s="7">
        <v>7</v>
      </c>
      <c r="G2224" s="3">
        <f t="shared" si="69"/>
        <v>77648.34</v>
      </c>
      <c r="I2224" s="3"/>
      <c r="J2224" s="7"/>
      <c r="K2224" s="11"/>
      <c r="L2224" s="11"/>
      <c r="M2224" s="11"/>
      <c r="N2224" s="7"/>
      <c r="O2224" s="14"/>
      <c r="P2224" s="11"/>
      <c r="Q2224" s="11"/>
      <c r="R2224" s="11"/>
      <c r="S2224" s="11"/>
      <c r="T2224" s="11"/>
      <c r="U2224" s="11"/>
      <c r="V2224" s="7"/>
      <c r="W2224" s="8"/>
      <c r="X2224" s="4"/>
      <c r="Y2224" s="7"/>
      <c r="Z2224" s="3"/>
    </row>
    <row r="2225" spans="1:26" x14ac:dyDescent="0.25">
      <c r="A2225" s="2">
        <v>2226</v>
      </c>
      <c r="B2225">
        <v>8295.5500000000011</v>
      </c>
      <c r="C2225">
        <v>8</v>
      </c>
      <c r="D2225" s="8">
        <f t="shared" si="68"/>
        <v>1036.9437500000001</v>
      </c>
      <c r="E2225" s="4">
        <v>6</v>
      </c>
      <c r="F2225" s="7">
        <v>14</v>
      </c>
      <c r="G2225" s="3">
        <f t="shared" si="69"/>
        <v>87103.275000000009</v>
      </c>
      <c r="I2225" s="3"/>
      <c r="J2225" s="7"/>
      <c r="K2225" s="11"/>
      <c r="L2225" s="11"/>
      <c r="M2225" s="11"/>
      <c r="N2225" s="7"/>
      <c r="O2225" s="14"/>
      <c r="P2225" s="11"/>
      <c r="Q2225" s="11"/>
      <c r="R2225" s="11"/>
      <c r="S2225" s="11"/>
      <c r="T2225" s="11"/>
      <c r="U2225" s="11"/>
      <c r="V2225" s="7"/>
      <c r="W2225" s="8"/>
      <c r="X2225" s="4"/>
      <c r="Y2225" s="7"/>
      <c r="Z2225" s="3"/>
    </row>
    <row r="2226" spans="1:26" x14ac:dyDescent="0.25">
      <c r="A2226" s="2">
        <v>2227</v>
      </c>
      <c r="B2226">
        <v>5068.82</v>
      </c>
      <c r="C2226">
        <v>5</v>
      </c>
      <c r="D2226" s="8">
        <f t="shared" si="68"/>
        <v>1013.7639999999999</v>
      </c>
      <c r="E2226" s="4">
        <v>6</v>
      </c>
      <c r="F2226" s="7">
        <v>12</v>
      </c>
      <c r="G2226" s="3">
        <f t="shared" si="69"/>
        <v>72991.007999999987</v>
      </c>
      <c r="I2226" s="3"/>
      <c r="J2226" s="7"/>
      <c r="K2226" s="11"/>
      <c r="L2226" s="11"/>
      <c r="M2226" s="11"/>
      <c r="N2226" s="7"/>
      <c r="O2226" s="14"/>
      <c r="P2226" s="11"/>
      <c r="Q2226" s="11"/>
      <c r="R2226" s="11"/>
      <c r="S2226" s="11"/>
      <c r="T2226" s="11"/>
      <c r="U2226" s="11"/>
      <c r="V2226" s="7"/>
      <c r="W2226" s="8"/>
      <c r="X2226" s="4"/>
      <c r="Y2226" s="7"/>
      <c r="Z2226" s="3"/>
    </row>
    <row r="2227" spans="1:26" x14ac:dyDescent="0.25">
      <c r="A2227" s="2">
        <v>2228</v>
      </c>
      <c r="B2227">
        <v>3579.45</v>
      </c>
      <c r="C2227">
        <v>4</v>
      </c>
      <c r="D2227" s="8">
        <f t="shared" si="68"/>
        <v>894.86249999999995</v>
      </c>
      <c r="E2227" s="4">
        <v>6</v>
      </c>
      <c r="F2227" s="7">
        <v>4</v>
      </c>
      <c r="G2227" s="3">
        <f t="shared" si="69"/>
        <v>21476.699999999997</v>
      </c>
      <c r="I2227" s="3"/>
      <c r="J2227" s="7"/>
      <c r="K2227" s="11"/>
      <c r="L2227" s="11"/>
      <c r="M2227" s="11"/>
      <c r="N2227" s="7"/>
      <c r="O2227" s="14"/>
      <c r="P2227" s="11"/>
      <c r="Q2227" s="11"/>
      <c r="R2227" s="11"/>
      <c r="S2227" s="11"/>
      <c r="T2227" s="11"/>
      <c r="U2227" s="11"/>
      <c r="V2227" s="7"/>
      <c r="W2227" s="8"/>
      <c r="X2227" s="4"/>
      <c r="Y2227" s="7"/>
      <c r="Z2227" s="3"/>
    </row>
    <row r="2228" spans="1:26" x14ac:dyDescent="0.25">
      <c r="A2228" s="2">
        <v>2229</v>
      </c>
      <c r="B2228">
        <v>3937.92</v>
      </c>
      <c r="C2228">
        <v>4</v>
      </c>
      <c r="D2228" s="8">
        <f t="shared" si="68"/>
        <v>984.48</v>
      </c>
      <c r="E2228" s="4">
        <v>6</v>
      </c>
      <c r="F2228" s="7">
        <v>19</v>
      </c>
      <c r="G2228" s="3">
        <f t="shared" si="69"/>
        <v>112230.72</v>
      </c>
      <c r="I2228" s="3"/>
      <c r="J2228" s="7"/>
      <c r="K2228" s="11"/>
      <c r="L2228" s="11"/>
      <c r="M2228" s="11"/>
      <c r="N2228" s="7"/>
      <c r="O2228" s="14"/>
      <c r="P2228" s="11"/>
      <c r="Q2228" s="11"/>
      <c r="R2228" s="11"/>
      <c r="S2228" s="11"/>
      <c r="T2228" s="11"/>
      <c r="U2228" s="11"/>
      <c r="V2228" s="7"/>
      <c r="W2228" s="8"/>
      <c r="X2228" s="4"/>
      <c r="Y2228" s="7"/>
      <c r="Z2228" s="3"/>
    </row>
    <row r="2229" spans="1:26" x14ac:dyDescent="0.25">
      <c r="A2229" s="2">
        <v>2230</v>
      </c>
      <c r="B2229">
        <v>9308.57</v>
      </c>
      <c r="C2229">
        <v>7</v>
      </c>
      <c r="D2229" s="8">
        <f t="shared" si="68"/>
        <v>1329.7957142857142</v>
      </c>
      <c r="E2229" s="4">
        <v>6</v>
      </c>
      <c r="F2229" s="7">
        <v>11</v>
      </c>
      <c r="G2229" s="3">
        <f t="shared" si="69"/>
        <v>87766.517142857148</v>
      </c>
      <c r="I2229" s="3"/>
      <c r="J2229" s="7"/>
      <c r="K2229" s="11"/>
      <c r="L2229" s="11"/>
      <c r="M2229" s="11"/>
      <c r="N2229" s="7"/>
      <c r="O2229" s="14"/>
      <c r="P2229" s="11"/>
      <c r="Q2229" s="11"/>
      <c r="R2229" s="11"/>
      <c r="S2229" s="11"/>
      <c r="T2229" s="11"/>
      <c r="U2229" s="11"/>
      <c r="V2229" s="7"/>
      <c r="W2229" s="8"/>
      <c r="X2229" s="4"/>
      <c r="Y2229" s="7"/>
      <c r="Z2229" s="3"/>
    </row>
    <row r="2230" spans="1:26" x14ac:dyDescent="0.25">
      <c r="A2230" s="2">
        <v>2231</v>
      </c>
      <c r="B2230">
        <v>4555.37</v>
      </c>
      <c r="C2230">
        <v>3</v>
      </c>
      <c r="D2230" s="8">
        <f t="shared" si="68"/>
        <v>1518.4566666666667</v>
      </c>
      <c r="E2230" s="4">
        <v>6</v>
      </c>
      <c r="F2230" s="7">
        <v>9</v>
      </c>
      <c r="G2230" s="3">
        <f t="shared" si="69"/>
        <v>81996.66</v>
      </c>
      <c r="I2230" s="3"/>
      <c r="J2230" s="7"/>
      <c r="K2230" s="11"/>
      <c r="L2230" s="11"/>
      <c r="M2230" s="11"/>
      <c r="N2230" s="7"/>
      <c r="O2230" s="14"/>
      <c r="P2230" s="11"/>
      <c r="Q2230" s="11"/>
      <c r="R2230" s="11"/>
      <c r="S2230" s="11"/>
      <c r="T2230" s="11"/>
      <c r="U2230" s="11"/>
      <c r="V2230" s="7"/>
      <c r="W2230" s="8"/>
      <c r="X2230" s="4"/>
      <c r="Y2230" s="7"/>
      <c r="Z2230" s="3"/>
    </row>
    <row r="2231" spans="1:26" x14ac:dyDescent="0.25">
      <c r="A2231" s="2">
        <v>2232</v>
      </c>
      <c r="B2231">
        <v>5666.03</v>
      </c>
      <c r="C2231">
        <v>6</v>
      </c>
      <c r="D2231" s="8">
        <f t="shared" si="68"/>
        <v>944.33833333333325</v>
      </c>
      <c r="E2231" s="4">
        <v>6</v>
      </c>
      <c r="F2231" s="7">
        <v>9</v>
      </c>
      <c r="G2231" s="3">
        <f t="shared" si="69"/>
        <v>50994.27</v>
      </c>
      <c r="I2231" s="3"/>
      <c r="J2231" s="7"/>
      <c r="K2231" s="11"/>
      <c r="L2231" s="11"/>
      <c r="M2231" s="11"/>
      <c r="N2231" s="7"/>
      <c r="O2231" s="14"/>
      <c r="P2231" s="11"/>
      <c r="Q2231" s="11"/>
      <c r="R2231" s="11"/>
      <c r="S2231" s="11"/>
      <c r="T2231" s="11"/>
      <c r="U2231" s="11"/>
      <c r="V2231" s="7"/>
      <c r="W2231" s="8"/>
      <c r="X2231" s="4"/>
      <c r="Y2231" s="7"/>
      <c r="Z2231" s="3"/>
    </row>
    <row r="2232" spans="1:26" x14ac:dyDescent="0.25">
      <c r="A2232" s="2">
        <v>2233</v>
      </c>
      <c r="B2232">
        <v>6778.2599999999984</v>
      </c>
      <c r="C2232">
        <v>7</v>
      </c>
      <c r="D2232" s="8">
        <f t="shared" si="68"/>
        <v>968.32285714285695</v>
      </c>
      <c r="E2232" s="4">
        <v>6</v>
      </c>
      <c r="F2232" s="7">
        <v>7</v>
      </c>
      <c r="G2232" s="3">
        <f t="shared" si="69"/>
        <v>40669.55999999999</v>
      </c>
      <c r="I2232" s="3"/>
      <c r="J2232" s="7"/>
      <c r="K2232" s="11"/>
      <c r="L2232" s="11"/>
      <c r="M2232" s="11"/>
      <c r="N2232" s="7"/>
      <c r="O2232" s="14"/>
      <c r="P2232" s="11"/>
      <c r="Q2232" s="11"/>
      <c r="R2232" s="11"/>
      <c r="S2232" s="11"/>
      <c r="T2232" s="11"/>
      <c r="U2232" s="11"/>
      <c r="V2232" s="7"/>
      <c r="W2232" s="8"/>
      <c r="X2232" s="4"/>
      <c r="Y2232" s="7"/>
      <c r="Z2232" s="3"/>
    </row>
    <row r="2233" spans="1:26" x14ac:dyDescent="0.25">
      <c r="A2233" s="2">
        <v>2234</v>
      </c>
      <c r="B2233">
        <v>3299.5800000000004</v>
      </c>
      <c r="C2233">
        <v>6</v>
      </c>
      <c r="D2233" s="8">
        <f t="shared" si="68"/>
        <v>549.93000000000006</v>
      </c>
      <c r="E2233" s="4">
        <v>6</v>
      </c>
      <c r="F2233" s="7">
        <v>19</v>
      </c>
      <c r="G2233" s="3">
        <f t="shared" si="69"/>
        <v>62692.020000000004</v>
      </c>
      <c r="I2233" s="3"/>
      <c r="J2233" s="7"/>
      <c r="K2233" s="11"/>
      <c r="L2233" s="11"/>
      <c r="M2233" s="11"/>
      <c r="N2233" s="7"/>
      <c r="O2233" s="14"/>
      <c r="P2233" s="7"/>
      <c r="Q2233" s="11"/>
      <c r="R2233" s="11"/>
      <c r="S2233" s="11"/>
      <c r="T2233" s="11"/>
      <c r="U2233" s="11"/>
      <c r="V2233" s="7"/>
      <c r="W2233" s="8"/>
      <c r="X2233" s="4"/>
      <c r="Y2233" s="7"/>
      <c r="Z2233" s="3"/>
    </row>
    <row r="2234" spans="1:26" x14ac:dyDescent="0.25">
      <c r="A2234" s="2">
        <v>2235</v>
      </c>
      <c r="B2234">
        <v>7834.2700000000013</v>
      </c>
      <c r="C2234">
        <v>6</v>
      </c>
      <c r="D2234" s="8">
        <f t="shared" si="68"/>
        <v>1305.7116666666668</v>
      </c>
      <c r="E2234" s="4">
        <v>6</v>
      </c>
      <c r="F2234" s="7">
        <v>13</v>
      </c>
      <c r="G2234" s="3">
        <f t="shared" si="69"/>
        <v>101845.51000000001</v>
      </c>
      <c r="I2234" s="3"/>
      <c r="J2234" s="7"/>
      <c r="K2234" s="11"/>
      <c r="L2234" s="11"/>
      <c r="M2234" s="11"/>
      <c r="N2234" s="7"/>
      <c r="O2234" s="14"/>
      <c r="P2234" s="11"/>
      <c r="Q2234" s="11"/>
      <c r="R2234" s="11"/>
      <c r="S2234" s="11"/>
      <c r="T2234" s="11"/>
      <c r="U2234" s="11"/>
      <c r="V2234" s="7"/>
      <c r="W2234" s="8"/>
      <c r="X2234" s="4"/>
      <c r="Y2234" s="7"/>
      <c r="Z2234" s="3"/>
    </row>
    <row r="2235" spans="1:26" x14ac:dyDescent="0.25">
      <c r="A2235" s="2">
        <v>2236</v>
      </c>
      <c r="B2235">
        <v>4226.47</v>
      </c>
      <c r="C2235">
        <v>3</v>
      </c>
      <c r="D2235" s="8">
        <f t="shared" si="68"/>
        <v>1408.8233333333335</v>
      </c>
      <c r="E2235" s="4">
        <v>6</v>
      </c>
      <c r="F2235" s="7">
        <v>11</v>
      </c>
      <c r="G2235" s="3">
        <f t="shared" si="69"/>
        <v>92982.340000000011</v>
      </c>
      <c r="I2235" s="3"/>
      <c r="J2235" s="7"/>
      <c r="K2235" s="11"/>
      <c r="L2235" s="11"/>
      <c r="M2235" s="11"/>
      <c r="N2235" s="7"/>
      <c r="O2235" s="14"/>
      <c r="P2235" s="11"/>
      <c r="Q2235" s="11"/>
      <c r="R2235" s="11"/>
      <c r="S2235" s="11"/>
      <c r="T2235" s="11"/>
      <c r="U2235" s="11"/>
      <c r="V2235" s="7"/>
      <c r="W2235" s="8"/>
      <c r="X2235" s="4"/>
      <c r="Y2235" s="7"/>
      <c r="Z2235" s="3"/>
    </row>
    <row r="2236" spans="1:26" x14ac:dyDescent="0.25">
      <c r="A2236" s="2">
        <v>2237</v>
      </c>
      <c r="B2236">
        <v>7412.94</v>
      </c>
      <c r="C2236">
        <v>7</v>
      </c>
      <c r="D2236" s="8">
        <f t="shared" si="68"/>
        <v>1058.9914285714285</v>
      </c>
      <c r="E2236" s="4">
        <v>6</v>
      </c>
      <c r="F2236" s="7">
        <v>8</v>
      </c>
      <c r="G2236" s="3">
        <f t="shared" si="69"/>
        <v>50831.588571428569</v>
      </c>
      <c r="I2236" s="3"/>
      <c r="J2236" s="7"/>
      <c r="K2236" s="11"/>
      <c r="L2236" s="11"/>
      <c r="M2236" s="11"/>
      <c r="N2236" s="7"/>
      <c r="O2236" s="14"/>
      <c r="P2236" s="11"/>
      <c r="Q2236" s="11"/>
      <c r="R2236" s="11"/>
      <c r="S2236" s="11"/>
      <c r="T2236" s="11"/>
      <c r="U2236" s="11"/>
      <c r="V2236" s="7"/>
      <c r="W2236" s="8"/>
      <c r="X2236" s="4"/>
      <c r="Y2236" s="7"/>
      <c r="Z2236" s="3"/>
    </row>
    <row r="2237" spans="1:26" x14ac:dyDescent="0.25">
      <c r="A2237" s="2">
        <v>2238</v>
      </c>
      <c r="B2237">
        <v>4185.99</v>
      </c>
      <c r="C2237">
        <v>3</v>
      </c>
      <c r="D2237" s="8">
        <f t="shared" si="68"/>
        <v>1395.33</v>
      </c>
      <c r="E2237" s="4">
        <v>6</v>
      </c>
      <c r="F2237" s="7">
        <v>18</v>
      </c>
      <c r="G2237" s="3">
        <f t="shared" si="69"/>
        <v>150695.63999999998</v>
      </c>
      <c r="I2237" s="3"/>
      <c r="J2237" s="7"/>
      <c r="K2237" s="11"/>
      <c r="L2237" s="11"/>
      <c r="M2237" s="11"/>
      <c r="N2237" s="7"/>
      <c r="O2237" s="14"/>
      <c r="P2237" s="11"/>
      <c r="Q2237" s="11"/>
      <c r="R2237" s="11"/>
      <c r="S2237" s="11"/>
      <c r="T2237" s="11"/>
      <c r="U2237" s="11"/>
      <c r="V2237" s="7"/>
      <c r="W2237" s="8"/>
      <c r="X2237" s="4"/>
      <c r="Y2237" s="7"/>
      <c r="Z2237" s="3"/>
    </row>
    <row r="2238" spans="1:26" x14ac:dyDescent="0.25">
      <c r="A2238" s="2">
        <v>2239</v>
      </c>
      <c r="B2238">
        <v>1693.21</v>
      </c>
      <c r="C2238">
        <v>2</v>
      </c>
      <c r="D2238" s="8">
        <f t="shared" si="68"/>
        <v>846.60500000000002</v>
      </c>
      <c r="E2238" s="4">
        <v>6</v>
      </c>
      <c r="F2238" s="7">
        <v>16</v>
      </c>
      <c r="G2238" s="3">
        <f t="shared" si="69"/>
        <v>81274.080000000002</v>
      </c>
      <c r="I2238" s="3"/>
      <c r="J2238" s="7"/>
      <c r="K2238" s="11"/>
      <c r="L2238" s="11"/>
      <c r="M2238" s="11"/>
      <c r="N2238" s="7"/>
      <c r="O2238" s="14"/>
      <c r="P2238" s="11"/>
      <c r="Q2238" s="11"/>
      <c r="R2238" s="11"/>
      <c r="S2238" s="11"/>
      <c r="T2238" s="11"/>
      <c r="U2238" s="11"/>
      <c r="V2238" s="7"/>
      <c r="W2238" s="8"/>
      <c r="X2238" s="4"/>
      <c r="Y2238" s="7"/>
      <c r="Z2238" s="3"/>
    </row>
    <row r="2239" spans="1:26" x14ac:dyDescent="0.25">
      <c r="A2239" s="2">
        <v>2240</v>
      </c>
      <c r="B2239">
        <v>13961.45</v>
      </c>
      <c r="C2239">
        <v>12</v>
      </c>
      <c r="D2239" s="8">
        <f t="shared" si="68"/>
        <v>1163.4541666666667</v>
      </c>
      <c r="E2239" s="4">
        <v>6</v>
      </c>
      <c r="F2239" s="7">
        <v>13</v>
      </c>
      <c r="G2239" s="3">
        <f t="shared" si="69"/>
        <v>90749.425000000003</v>
      </c>
      <c r="I2239" s="3"/>
      <c r="J2239" s="7"/>
      <c r="K2239" s="11"/>
      <c r="L2239" s="11"/>
      <c r="M2239" s="11"/>
      <c r="N2239" s="7"/>
      <c r="O2239" s="14"/>
      <c r="P2239" s="11"/>
      <c r="Q2239" s="11"/>
      <c r="R2239" s="11"/>
      <c r="S2239" s="11"/>
      <c r="T2239" s="11"/>
      <c r="U2239" s="11"/>
      <c r="V2239" s="7"/>
      <c r="W2239" s="8"/>
      <c r="X2239" s="4"/>
      <c r="Y2239" s="7"/>
      <c r="Z2239" s="3"/>
    </row>
    <row r="2240" spans="1:26" x14ac:dyDescent="0.25">
      <c r="A2240" s="2">
        <v>2241</v>
      </c>
      <c r="B2240">
        <v>4335</v>
      </c>
      <c r="C2240">
        <v>4</v>
      </c>
      <c r="D2240" s="8">
        <f t="shared" si="68"/>
        <v>1083.75</v>
      </c>
      <c r="E2240" s="4">
        <v>6</v>
      </c>
      <c r="F2240" s="7">
        <v>9</v>
      </c>
      <c r="G2240" s="3">
        <f t="shared" si="69"/>
        <v>58522.5</v>
      </c>
      <c r="I2240" s="3"/>
      <c r="J2240" s="7"/>
      <c r="K2240" s="11"/>
      <c r="L2240" s="11"/>
      <c r="M2240" s="11"/>
      <c r="N2240" s="7"/>
      <c r="O2240" s="14"/>
      <c r="P2240" s="7"/>
      <c r="Q2240" s="11"/>
      <c r="R2240" s="11"/>
      <c r="S2240" s="11"/>
      <c r="T2240" s="11"/>
      <c r="U2240" s="11"/>
      <c r="V2240" s="7"/>
      <c r="W2240" s="8"/>
      <c r="X2240" s="4"/>
      <c r="Y2240" s="7"/>
      <c r="Z2240" s="3"/>
    </row>
    <row r="2241" spans="1:26" x14ac:dyDescent="0.25">
      <c r="A2241" s="2">
        <v>2242</v>
      </c>
      <c r="B2241">
        <v>2540.1099999999997</v>
      </c>
      <c r="C2241">
        <v>3</v>
      </c>
      <c r="D2241" s="8">
        <f t="shared" si="68"/>
        <v>846.70333333333326</v>
      </c>
      <c r="E2241" s="4">
        <v>6</v>
      </c>
      <c r="F2241" s="7">
        <v>14</v>
      </c>
      <c r="G2241" s="3">
        <f t="shared" si="69"/>
        <v>71123.079999999987</v>
      </c>
      <c r="I2241" s="3"/>
      <c r="J2241" s="7"/>
      <c r="K2241" s="11"/>
      <c r="L2241" s="11"/>
      <c r="M2241" s="11"/>
      <c r="N2241" s="7"/>
      <c r="O2241" s="14"/>
      <c r="P2241" s="11"/>
      <c r="Q2241" s="11"/>
      <c r="R2241" s="11"/>
      <c r="S2241" s="11"/>
      <c r="T2241" s="11"/>
      <c r="U2241" s="11"/>
      <c r="V2241" s="7"/>
      <c r="W2241" s="8"/>
      <c r="X2241" s="4"/>
      <c r="Y2241" s="7"/>
      <c r="Z2241" s="3"/>
    </row>
    <row r="2242" spans="1:26" x14ac:dyDescent="0.25">
      <c r="A2242" s="2">
        <v>2243</v>
      </c>
      <c r="B2242">
        <v>2141.0500000000002</v>
      </c>
      <c r="C2242">
        <v>3</v>
      </c>
      <c r="D2242" s="8">
        <f t="shared" si="68"/>
        <v>713.68333333333339</v>
      </c>
      <c r="E2242" s="4">
        <v>6</v>
      </c>
      <c r="F2242" s="7">
        <v>8</v>
      </c>
      <c r="G2242" s="3">
        <f t="shared" si="69"/>
        <v>34256.800000000003</v>
      </c>
      <c r="I2242" s="3"/>
      <c r="J2242" s="7"/>
      <c r="K2242" s="11"/>
      <c r="L2242" s="11"/>
      <c r="M2242" s="11"/>
      <c r="N2242" s="7"/>
      <c r="O2242" s="14"/>
      <c r="P2242" s="11"/>
      <c r="Q2242" s="11"/>
      <c r="R2242" s="11"/>
      <c r="S2242" s="11"/>
      <c r="T2242" s="11"/>
      <c r="U2242" s="11"/>
      <c r="V2242" s="7"/>
      <c r="W2242" s="8"/>
      <c r="X2242" s="4"/>
      <c r="Y2242" s="7"/>
      <c r="Z2242" s="3"/>
    </row>
    <row r="2243" spans="1:26" x14ac:dyDescent="0.25">
      <c r="A2243" s="2">
        <v>2244</v>
      </c>
      <c r="B2243">
        <v>5963.92</v>
      </c>
      <c r="C2243">
        <v>5</v>
      </c>
      <c r="D2243" s="8">
        <f t="shared" si="68"/>
        <v>1192.7840000000001</v>
      </c>
      <c r="E2243" s="4">
        <v>6</v>
      </c>
      <c r="F2243" s="7">
        <v>16</v>
      </c>
      <c r="G2243" s="3">
        <f t="shared" si="69"/>
        <v>114507.26400000001</v>
      </c>
      <c r="I2243" s="3"/>
      <c r="J2243" s="7"/>
      <c r="K2243" s="11"/>
      <c r="L2243" s="11"/>
      <c r="M2243" s="11"/>
      <c r="N2243" s="7"/>
      <c r="O2243" s="14"/>
      <c r="P2243" s="11"/>
      <c r="Q2243" s="11"/>
      <c r="R2243" s="11"/>
      <c r="S2243" s="11"/>
      <c r="T2243" s="11"/>
      <c r="U2243" s="11"/>
      <c r="V2243" s="7"/>
      <c r="W2243" s="8"/>
      <c r="X2243" s="4"/>
      <c r="Y2243" s="7"/>
      <c r="Z2243" s="3"/>
    </row>
    <row r="2244" spans="1:26" x14ac:dyDescent="0.25">
      <c r="A2244" s="2">
        <v>2245</v>
      </c>
      <c r="B2244">
        <v>7779.8999999999987</v>
      </c>
      <c r="C2244">
        <v>7</v>
      </c>
      <c r="D2244" s="8">
        <f t="shared" si="68"/>
        <v>1111.4142857142856</v>
      </c>
      <c r="E2244" s="4">
        <v>6</v>
      </c>
      <c r="F2244" s="7">
        <v>10</v>
      </c>
      <c r="G2244" s="3">
        <f t="shared" si="69"/>
        <v>66684.85714285713</v>
      </c>
      <c r="I2244" s="3"/>
      <c r="J2244" s="7"/>
      <c r="K2244" s="11"/>
      <c r="L2244" s="11"/>
      <c r="M2244" s="11"/>
      <c r="N2244" s="7"/>
      <c r="O2244" s="14"/>
      <c r="P2244" s="11"/>
      <c r="Q2244" s="11"/>
      <c r="R2244" s="11"/>
      <c r="S2244" s="11"/>
      <c r="T2244" s="11"/>
      <c r="U2244" s="11"/>
      <c r="V2244" s="7"/>
      <c r="W2244" s="8"/>
      <c r="X2244" s="4"/>
      <c r="Y2244" s="7"/>
      <c r="Z2244" s="3"/>
    </row>
    <row r="2245" spans="1:26" x14ac:dyDescent="0.25">
      <c r="A2245" s="2">
        <v>2246</v>
      </c>
      <c r="B2245">
        <v>4027.99</v>
      </c>
      <c r="C2245">
        <v>4</v>
      </c>
      <c r="D2245" s="8">
        <f t="shared" ref="D2245:D2308" si="70">B2245/C2245</f>
        <v>1006.9974999999999</v>
      </c>
      <c r="E2245" s="4">
        <v>6</v>
      </c>
      <c r="F2245" s="7">
        <v>21</v>
      </c>
      <c r="G2245" s="3">
        <f t="shared" ref="G2245:G2308" si="71">(D2245*E2245)*F2245</f>
        <v>126881.685</v>
      </c>
      <c r="I2245" s="3"/>
      <c r="J2245" s="7"/>
      <c r="K2245" s="11"/>
      <c r="L2245" s="11"/>
      <c r="M2245" s="11"/>
      <c r="N2245" s="7"/>
      <c r="O2245" s="14"/>
      <c r="P2245" s="11"/>
      <c r="Q2245" s="11"/>
      <c r="R2245" s="11"/>
      <c r="S2245" s="11"/>
      <c r="T2245" s="11"/>
      <c r="U2245" s="11"/>
      <c r="V2245" s="7"/>
      <c r="W2245" s="8"/>
      <c r="X2245" s="4"/>
      <c r="Y2245" s="7"/>
      <c r="Z2245" s="3"/>
    </row>
    <row r="2246" spans="1:26" x14ac:dyDescent="0.25">
      <c r="A2246" s="2">
        <v>2247</v>
      </c>
      <c r="B2246">
        <v>8149.48</v>
      </c>
      <c r="C2246">
        <v>7</v>
      </c>
      <c r="D2246" s="8">
        <f t="shared" si="70"/>
        <v>1164.2114285714285</v>
      </c>
      <c r="E2246" s="4">
        <v>6</v>
      </c>
      <c r="F2246" s="7">
        <v>7</v>
      </c>
      <c r="G2246" s="3">
        <f t="shared" si="71"/>
        <v>48896.88</v>
      </c>
      <c r="I2246" s="3"/>
      <c r="J2246" s="7"/>
      <c r="K2246" s="11"/>
      <c r="L2246" s="11"/>
      <c r="M2246" s="11"/>
      <c r="N2246" s="7"/>
      <c r="O2246" s="14"/>
      <c r="P2246" s="11"/>
      <c r="Q2246" s="11"/>
      <c r="R2246" s="11"/>
      <c r="S2246" s="11"/>
      <c r="T2246" s="11"/>
      <c r="U2246" s="11"/>
      <c r="V2246" s="7"/>
      <c r="W2246" s="8"/>
      <c r="X2246" s="4"/>
      <c r="Y2246" s="7"/>
      <c r="Z2246" s="3"/>
    </row>
    <row r="2247" spans="1:26" x14ac:dyDescent="0.25">
      <c r="A2247" s="2">
        <v>2248</v>
      </c>
      <c r="B2247">
        <v>8369.31</v>
      </c>
      <c r="C2247">
        <v>8</v>
      </c>
      <c r="D2247" s="8">
        <f t="shared" si="70"/>
        <v>1046.1637499999999</v>
      </c>
      <c r="E2247" s="4">
        <v>6</v>
      </c>
      <c r="F2247" s="7">
        <v>5</v>
      </c>
      <c r="G2247" s="3">
        <f t="shared" si="71"/>
        <v>31384.912499999999</v>
      </c>
      <c r="I2247" s="3"/>
      <c r="J2247" s="7"/>
      <c r="K2247" s="11"/>
      <c r="L2247" s="11"/>
      <c r="M2247" s="11"/>
      <c r="N2247" s="7"/>
      <c r="O2247" s="14"/>
      <c r="P2247" s="11"/>
      <c r="Q2247" s="11"/>
      <c r="R2247" s="11"/>
      <c r="S2247" s="11"/>
      <c r="T2247" s="11"/>
      <c r="U2247" s="11"/>
      <c r="V2247" s="7"/>
      <c r="W2247" s="8"/>
      <c r="X2247" s="4"/>
      <c r="Y2247" s="7"/>
      <c r="Z2247" s="3"/>
    </row>
    <row r="2248" spans="1:26" x14ac:dyDescent="0.25">
      <c r="A2248" s="2">
        <v>2249</v>
      </c>
      <c r="B2248">
        <v>5600.46</v>
      </c>
      <c r="C2248">
        <v>5</v>
      </c>
      <c r="D2248" s="8">
        <f t="shared" si="70"/>
        <v>1120.0920000000001</v>
      </c>
      <c r="E2248" s="4">
        <v>6</v>
      </c>
      <c r="F2248" s="7">
        <v>3</v>
      </c>
      <c r="G2248" s="3">
        <f t="shared" si="71"/>
        <v>20161.656000000003</v>
      </c>
      <c r="I2248" s="3"/>
      <c r="J2248" s="7"/>
      <c r="K2248" s="11"/>
      <c r="L2248" s="11"/>
      <c r="M2248" s="11"/>
      <c r="N2248" s="7"/>
      <c r="O2248" s="14"/>
      <c r="P2248" s="11"/>
      <c r="Q2248" s="11"/>
      <c r="R2248" s="11"/>
      <c r="S2248" s="11"/>
      <c r="T2248" s="11"/>
      <c r="U2248" s="11"/>
      <c r="V2248" s="7"/>
      <c r="W2248" s="8"/>
      <c r="X2248" s="4"/>
      <c r="Y2248" s="7"/>
      <c r="Z2248" s="3"/>
    </row>
    <row r="2249" spans="1:26" x14ac:dyDescent="0.25">
      <c r="A2249" s="2">
        <v>2250</v>
      </c>
      <c r="B2249">
        <v>3011.79</v>
      </c>
      <c r="C2249">
        <v>3</v>
      </c>
      <c r="D2249" s="8">
        <f t="shared" si="70"/>
        <v>1003.93</v>
      </c>
      <c r="E2249" s="4">
        <v>6</v>
      </c>
      <c r="F2249" s="7">
        <v>13</v>
      </c>
      <c r="G2249" s="3">
        <f t="shared" si="71"/>
        <v>78306.539999999994</v>
      </c>
      <c r="I2249" s="3"/>
      <c r="J2249" s="7"/>
      <c r="K2249" s="11"/>
      <c r="L2249" s="11"/>
      <c r="M2249" s="11"/>
      <c r="N2249" s="7"/>
      <c r="O2249" s="14"/>
      <c r="P2249" s="11"/>
      <c r="Q2249" s="11"/>
      <c r="R2249" s="11"/>
      <c r="S2249" s="11"/>
      <c r="T2249" s="11"/>
      <c r="U2249" s="11"/>
      <c r="V2249" s="7"/>
      <c r="W2249" s="8"/>
      <c r="X2249" s="4"/>
      <c r="Y2249" s="7"/>
      <c r="Z2249" s="3"/>
    </row>
    <row r="2250" spans="1:26" x14ac:dyDescent="0.25">
      <c r="A2250" s="2">
        <v>2251</v>
      </c>
      <c r="B2250">
        <v>5798.7099999999991</v>
      </c>
      <c r="C2250">
        <v>7</v>
      </c>
      <c r="D2250" s="8">
        <f t="shared" si="70"/>
        <v>828.38714285714275</v>
      </c>
      <c r="E2250" s="4">
        <v>6</v>
      </c>
      <c r="F2250" s="7">
        <v>1</v>
      </c>
      <c r="G2250" s="3">
        <f t="shared" si="71"/>
        <v>4970.3228571428563</v>
      </c>
      <c r="I2250" s="3"/>
      <c r="J2250" s="7"/>
      <c r="K2250" s="11"/>
      <c r="L2250" s="11"/>
      <c r="M2250" s="11"/>
      <c r="N2250" s="7"/>
      <c r="O2250" s="14"/>
      <c r="P2250" s="11"/>
      <c r="Q2250" s="11"/>
      <c r="R2250" s="11"/>
      <c r="S2250" s="11"/>
      <c r="T2250" s="11"/>
      <c r="U2250" s="11"/>
      <c r="V2250" s="7"/>
      <c r="W2250" s="8"/>
      <c r="X2250" s="4"/>
      <c r="Y2250" s="7"/>
      <c r="Z2250" s="3"/>
    </row>
    <row r="2251" spans="1:26" x14ac:dyDescent="0.25">
      <c r="A2251" s="2">
        <v>2252</v>
      </c>
      <c r="B2251">
        <v>4900.68</v>
      </c>
      <c r="C2251">
        <v>4</v>
      </c>
      <c r="D2251" s="8">
        <f t="shared" si="70"/>
        <v>1225.17</v>
      </c>
      <c r="E2251" s="4">
        <v>6</v>
      </c>
      <c r="F2251" s="7">
        <v>1</v>
      </c>
      <c r="G2251" s="3">
        <f t="shared" si="71"/>
        <v>7351.02</v>
      </c>
      <c r="I2251" s="3"/>
      <c r="J2251" s="7"/>
      <c r="K2251" s="11"/>
      <c r="L2251" s="11"/>
      <c r="M2251" s="11"/>
      <c r="N2251" s="7"/>
      <c r="O2251" s="14"/>
      <c r="P2251" s="11"/>
      <c r="Q2251" s="11"/>
      <c r="R2251" s="11"/>
      <c r="S2251" s="11"/>
      <c r="T2251" s="11"/>
      <c r="U2251" s="11"/>
      <c r="V2251" s="7"/>
      <c r="W2251" s="8"/>
      <c r="X2251" s="4"/>
      <c r="Y2251" s="7"/>
      <c r="Z2251" s="3"/>
    </row>
    <row r="2252" spans="1:26" x14ac:dyDescent="0.25">
      <c r="A2252" s="2">
        <v>2253</v>
      </c>
      <c r="B2252">
        <v>7418.94</v>
      </c>
      <c r="C2252">
        <v>6</v>
      </c>
      <c r="D2252" s="8">
        <f t="shared" si="70"/>
        <v>1236.49</v>
      </c>
      <c r="E2252" s="4">
        <v>6</v>
      </c>
      <c r="F2252" s="7">
        <v>5</v>
      </c>
      <c r="G2252" s="3">
        <f t="shared" si="71"/>
        <v>37094.700000000004</v>
      </c>
      <c r="I2252" s="3"/>
      <c r="J2252" s="7"/>
      <c r="K2252" s="11"/>
      <c r="L2252" s="11"/>
      <c r="M2252" s="11"/>
      <c r="N2252" s="7"/>
      <c r="O2252" s="14"/>
      <c r="P2252" s="7"/>
      <c r="Q2252" s="11"/>
      <c r="R2252" s="11"/>
      <c r="S2252" s="11"/>
      <c r="T2252" s="11"/>
      <c r="U2252" s="11"/>
      <c r="V2252" s="7"/>
      <c r="W2252" s="8"/>
      <c r="X2252" s="4"/>
      <c r="Y2252" s="7"/>
      <c r="Z2252" s="3"/>
    </row>
    <row r="2253" spans="1:26" x14ac:dyDescent="0.25">
      <c r="A2253" s="2">
        <v>2254</v>
      </c>
      <c r="B2253">
        <v>5373.7</v>
      </c>
      <c r="C2253">
        <v>5</v>
      </c>
      <c r="D2253" s="8">
        <f t="shared" si="70"/>
        <v>1074.74</v>
      </c>
      <c r="E2253" s="4">
        <v>6</v>
      </c>
      <c r="F2253" s="7">
        <v>7</v>
      </c>
      <c r="G2253" s="3">
        <f t="shared" si="71"/>
        <v>45139.08</v>
      </c>
      <c r="I2253" s="3"/>
      <c r="J2253" s="7"/>
      <c r="K2253" s="11"/>
      <c r="L2253" s="11"/>
      <c r="M2253" s="11"/>
      <c r="N2253" s="7"/>
      <c r="O2253" s="14"/>
      <c r="P2253" s="7"/>
      <c r="Q2253" s="11"/>
      <c r="R2253" s="11"/>
      <c r="S2253" s="11"/>
      <c r="T2253" s="11"/>
      <c r="U2253" s="11"/>
      <c r="V2253" s="7"/>
      <c r="W2253" s="8"/>
      <c r="X2253" s="4"/>
      <c r="Y2253" s="7"/>
      <c r="Z2253" s="3"/>
    </row>
    <row r="2254" spans="1:26" x14ac:dyDescent="0.25">
      <c r="A2254" s="2">
        <v>2255</v>
      </c>
      <c r="B2254">
        <v>3277.4700000000003</v>
      </c>
      <c r="C2254">
        <v>2</v>
      </c>
      <c r="D2254" s="8">
        <f t="shared" si="70"/>
        <v>1638.7350000000001</v>
      </c>
      <c r="E2254" s="4">
        <v>6</v>
      </c>
      <c r="F2254" s="7">
        <v>19</v>
      </c>
      <c r="G2254" s="3">
        <f t="shared" si="71"/>
        <v>186815.79</v>
      </c>
      <c r="I2254" s="3"/>
      <c r="J2254" s="7"/>
      <c r="K2254" s="11"/>
      <c r="L2254" s="11"/>
      <c r="M2254" s="11"/>
      <c r="N2254" s="7"/>
      <c r="O2254" s="14"/>
      <c r="P2254" s="7"/>
      <c r="Q2254" s="11"/>
      <c r="R2254" s="11"/>
      <c r="S2254" s="11"/>
      <c r="T2254" s="11"/>
      <c r="U2254" s="11"/>
      <c r="V2254" s="7"/>
      <c r="W2254" s="8"/>
      <c r="X2254" s="4"/>
      <c r="Y2254" s="7"/>
      <c r="Z2254" s="3"/>
    </row>
    <row r="2255" spans="1:26" x14ac:dyDescent="0.25">
      <c r="A2255" s="2">
        <v>2256</v>
      </c>
      <c r="B2255">
        <v>4499.8500000000004</v>
      </c>
      <c r="C2255">
        <v>3</v>
      </c>
      <c r="D2255" s="8">
        <f t="shared" si="70"/>
        <v>1499.95</v>
      </c>
      <c r="E2255" s="4">
        <v>6</v>
      </c>
      <c r="F2255" s="7" t="s">
        <v>5</v>
      </c>
      <c r="G2255" s="3" t="e">
        <f t="shared" si="71"/>
        <v>#VALUE!</v>
      </c>
      <c r="I2255" s="3"/>
      <c r="J2255" s="7"/>
      <c r="K2255" s="11"/>
      <c r="L2255" s="11"/>
      <c r="M2255" s="11"/>
      <c r="N2255" s="7"/>
      <c r="O2255" s="7"/>
      <c r="P2255" s="11"/>
      <c r="Q2255" s="11"/>
      <c r="R2255" s="11"/>
      <c r="S2255" s="11"/>
      <c r="T2255" s="11"/>
      <c r="U2255" s="11"/>
      <c r="V2255" s="7"/>
      <c r="W2255" s="8"/>
      <c r="X2255" s="4"/>
      <c r="Y2255" s="7"/>
      <c r="Z2255" s="3"/>
    </row>
    <row r="2256" spans="1:26" x14ac:dyDescent="0.25">
      <c r="A2256" s="2">
        <v>2257</v>
      </c>
      <c r="B2256">
        <v>6440.81</v>
      </c>
      <c r="C2256">
        <v>5</v>
      </c>
      <c r="D2256" s="8">
        <f t="shared" si="70"/>
        <v>1288.162</v>
      </c>
      <c r="E2256" s="4">
        <v>6</v>
      </c>
      <c r="F2256" s="7">
        <v>13</v>
      </c>
      <c r="G2256" s="3">
        <f t="shared" si="71"/>
        <v>100476.636</v>
      </c>
      <c r="I2256" s="3"/>
      <c r="J2256" s="7"/>
      <c r="K2256" s="11"/>
      <c r="L2256" s="11"/>
      <c r="M2256" s="11"/>
      <c r="N2256" s="7"/>
      <c r="O2256" s="14"/>
      <c r="P2256" s="11"/>
      <c r="Q2256" s="11"/>
      <c r="R2256" s="11"/>
      <c r="S2256" s="11"/>
      <c r="T2256" s="11"/>
      <c r="U2256" s="11"/>
      <c r="V2256" s="7"/>
      <c r="W2256" s="8"/>
      <c r="X2256" s="4"/>
      <c r="Y2256" s="7"/>
      <c r="Z2256" s="3"/>
    </row>
    <row r="2257" spans="1:26" x14ac:dyDescent="0.25">
      <c r="A2257" s="2">
        <v>2258</v>
      </c>
      <c r="B2257">
        <v>7710.9000000000005</v>
      </c>
      <c r="C2257">
        <v>6</v>
      </c>
      <c r="D2257" s="8">
        <f t="shared" si="70"/>
        <v>1285.1500000000001</v>
      </c>
      <c r="E2257" s="4">
        <v>6</v>
      </c>
      <c r="F2257" s="7">
        <v>18</v>
      </c>
      <c r="G2257" s="3">
        <f t="shared" si="71"/>
        <v>138796.20000000001</v>
      </c>
      <c r="I2257" s="3"/>
      <c r="J2257" s="7"/>
      <c r="K2257" s="11"/>
      <c r="L2257" s="11"/>
      <c r="M2257" s="11"/>
      <c r="N2257" s="7"/>
      <c r="O2257" s="14"/>
      <c r="P2257" s="11"/>
      <c r="Q2257" s="11"/>
      <c r="R2257" s="11"/>
      <c r="S2257" s="11"/>
      <c r="T2257" s="11"/>
      <c r="U2257" s="11"/>
      <c r="V2257" s="7"/>
      <c r="W2257" s="8"/>
      <c r="X2257" s="4"/>
      <c r="Y2257" s="7"/>
      <c r="Z2257" s="3"/>
    </row>
    <row r="2258" spans="1:26" x14ac:dyDescent="0.25">
      <c r="A2258" s="2">
        <v>2259</v>
      </c>
      <c r="B2258">
        <v>4205.21</v>
      </c>
      <c r="C2258">
        <v>4</v>
      </c>
      <c r="D2258" s="8">
        <f t="shared" si="70"/>
        <v>1051.3025</v>
      </c>
      <c r="E2258" s="4">
        <v>6</v>
      </c>
      <c r="F2258" s="7">
        <v>5</v>
      </c>
      <c r="G2258" s="3">
        <f t="shared" si="71"/>
        <v>31539.075000000004</v>
      </c>
      <c r="I2258" s="3"/>
      <c r="J2258" s="7"/>
      <c r="K2258" s="11"/>
      <c r="L2258" s="11"/>
      <c r="M2258" s="11"/>
      <c r="N2258" s="7"/>
      <c r="O2258" s="14"/>
      <c r="P2258" s="11"/>
      <c r="Q2258" s="11"/>
      <c r="R2258" s="11"/>
      <c r="S2258" s="11"/>
      <c r="T2258" s="11"/>
      <c r="U2258" s="11"/>
      <c r="V2258" s="7"/>
      <c r="W2258" s="8"/>
      <c r="X2258" s="4"/>
      <c r="Y2258" s="7"/>
      <c r="Z2258" s="3"/>
    </row>
    <row r="2259" spans="1:26" x14ac:dyDescent="0.25">
      <c r="A2259" s="2">
        <v>2260</v>
      </c>
      <c r="B2259">
        <v>8234.9</v>
      </c>
      <c r="C2259">
        <v>6</v>
      </c>
      <c r="D2259" s="8">
        <f t="shared" si="70"/>
        <v>1372.4833333333333</v>
      </c>
      <c r="E2259" s="4">
        <v>6</v>
      </c>
      <c r="F2259" s="7">
        <v>15</v>
      </c>
      <c r="G2259" s="3">
        <f t="shared" si="71"/>
        <v>123523.5</v>
      </c>
      <c r="I2259" s="3"/>
      <c r="J2259" s="7"/>
      <c r="K2259" s="11"/>
      <c r="L2259" s="11"/>
      <c r="M2259" s="11"/>
      <c r="N2259" s="7"/>
      <c r="O2259" s="14"/>
      <c r="P2259" s="11"/>
      <c r="Q2259" s="11"/>
      <c r="R2259" s="11"/>
      <c r="S2259" s="11"/>
      <c r="T2259" s="11"/>
      <c r="U2259" s="11"/>
      <c r="V2259" s="7"/>
      <c r="W2259" s="8"/>
      <c r="X2259" s="4"/>
      <c r="Y2259" s="7"/>
      <c r="Z2259" s="3"/>
    </row>
    <row r="2260" spans="1:26" x14ac:dyDescent="0.25">
      <c r="A2260" s="2">
        <v>2261</v>
      </c>
      <c r="B2260">
        <v>3875.6099999999997</v>
      </c>
      <c r="C2260">
        <v>4</v>
      </c>
      <c r="D2260" s="8">
        <f t="shared" si="70"/>
        <v>968.90249999999992</v>
      </c>
      <c r="E2260" s="4">
        <v>6</v>
      </c>
      <c r="F2260" s="7">
        <v>15</v>
      </c>
      <c r="G2260" s="3">
        <f t="shared" si="71"/>
        <v>87201.224999999991</v>
      </c>
      <c r="I2260" s="3"/>
      <c r="J2260" s="7"/>
      <c r="K2260" s="11"/>
      <c r="L2260" s="11"/>
      <c r="M2260" s="11"/>
      <c r="N2260" s="7"/>
      <c r="O2260" s="14"/>
      <c r="P2260" s="11"/>
      <c r="Q2260" s="11"/>
      <c r="R2260" s="11"/>
      <c r="S2260" s="11"/>
      <c r="T2260" s="11"/>
      <c r="U2260" s="11"/>
      <c r="V2260" s="7"/>
      <c r="W2260" s="8"/>
      <c r="X2260" s="4"/>
      <c r="Y2260" s="7"/>
      <c r="Z2260" s="3"/>
    </row>
    <row r="2261" spans="1:26" x14ac:dyDescent="0.25">
      <c r="A2261" s="2">
        <v>2262</v>
      </c>
      <c r="B2261">
        <v>3058.55</v>
      </c>
      <c r="C2261">
        <v>4</v>
      </c>
      <c r="D2261" s="8">
        <f t="shared" si="70"/>
        <v>764.63750000000005</v>
      </c>
      <c r="E2261" s="4">
        <v>6</v>
      </c>
      <c r="F2261" s="7">
        <v>7</v>
      </c>
      <c r="G2261" s="3">
        <f t="shared" si="71"/>
        <v>32114.775000000005</v>
      </c>
      <c r="I2261" s="3"/>
      <c r="J2261" s="7"/>
      <c r="K2261" s="11"/>
      <c r="L2261" s="11"/>
      <c r="M2261" s="11"/>
      <c r="N2261" s="7"/>
      <c r="O2261" s="14"/>
      <c r="P2261" s="11"/>
      <c r="Q2261" s="11"/>
      <c r="R2261" s="11"/>
      <c r="S2261" s="11"/>
      <c r="T2261" s="11"/>
      <c r="U2261" s="11"/>
      <c r="V2261" s="7"/>
      <c r="W2261" s="8"/>
      <c r="X2261" s="4"/>
      <c r="Y2261" s="7"/>
      <c r="Z2261" s="3"/>
    </row>
    <row r="2262" spans="1:26" x14ac:dyDescent="0.25">
      <c r="A2262" s="2">
        <v>2263</v>
      </c>
      <c r="B2262">
        <v>6359.93</v>
      </c>
      <c r="C2262">
        <v>5</v>
      </c>
      <c r="D2262" s="8">
        <f t="shared" si="70"/>
        <v>1271.9860000000001</v>
      </c>
      <c r="E2262" s="4">
        <v>6</v>
      </c>
      <c r="F2262" s="7">
        <v>2</v>
      </c>
      <c r="G2262" s="3">
        <f t="shared" si="71"/>
        <v>15263.832000000002</v>
      </c>
      <c r="I2262" s="3"/>
      <c r="J2262" s="7"/>
      <c r="K2262" s="11"/>
      <c r="L2262" s="11"/>
      <c r="M2262" s="11"/>
      <c r="N2262" s="7"/>
      <c r="O2262" s="14"/>
      <c r="P2262" s="11"/>
      <c r="Q2262" s="11"/>
      <c r="R2262" s="11"/>
      <c r="S2262" s="11"/>
      <c r="T2262" s="11"/>
      <c r="U2262" s="11"/>
      <c r="V2262" s="7"/>
      <c r="W2262" s="8"/>
      <c r="X2262" s="4"/>
      <c r="Y2262" s="7"/>
      <c r="Z2262" s="3"/>
    </row>
    <row r="2263" spans="1:26" x14ac:dyDescent="0.25">
      <c r="A2263" s="2">
        <v>2264</v>
      </c>
      <c r="B2263">
        <v>5198.18</v>
      </c>
      <c r="C2263">
        <v>6</v>
      </c>
      <c r="D2263" s="8">
        <f t="shared" si="70"/>
        <v>866.36333333333334</v>
      </c>
      <c r="E2263" s="4">
        <v>6</v>
      </c>
      <c r="F2263" s="7">
        <v>11</v>
      </c>
      <c r="G2263" s="3">
        <f t="shared" si="71"/>
        <v>57179.98</v>
      </c>
      <c r="I2263" s="3"/>
      <c r="J2263" s="7"/>
      <c r="K2263" s="11"/>
      <c r="L2263" s="11"/>
      <c r="M2263" s="11"/>
      <c r="N2263" s="7"/>
      <c r="O2263" s="14"/>
      <c r="P2263" s="11"/>
      <c r="Q2263" s="11"/>
      <c r="R2263" s="11"/>
      <c r="S2263" s="11"/>
      <c r="T2263" s="11"/>
      <c r="U2263" s="11"/>
      <c r="V2263" s="7"/>
      <c r="W2263" s="8"/>
      <c r="X2263" s="4"/>
      <c r="Y2263" s="7"/>
      <c r="Z2263" s="3"/>
    </row>
    <row r="2264" spans="1:26" x14ac:dyDescent="0.25">
      <c r="A2264" s="2">
        <v>2265</v>
      </c>
      <c r="B2264">
        <v>3990.7799999999997</v>
      </c>
      <c r="C2264">
        <v>3</v>
      </c>
      <c r="D2264" s="8">
        <f t="shared" si="70"/>
        <v>1330.26</v>
      </c>
      <c r="E2264" s="4">
        <v>6</v>
      </c>
      <c r="F2264" s="7">
        <v>13</v>
      </c>
      <c r="G2264" s="3">
        <f t="shared" si="71"/>
        <v>103760.28</v>
      </c>
      <c r="I2264" s="3"/>
      <c r="J2264" s="7"/>
      <c r="K2264" s="11"/>
      <c r="L2264" s="11"/>
      <c r="M2264" s="11"/>
      <c r="N2264" s="7"/>
      <c r="O2264" s="14"/>
      <c r="P2264" s="11"/>
      <c r="Q2264" s="11"/>
      <c r="R2264" s="11"/>
      <c r="S2264" s="11"/>
      <c r="T2264" s="11"/>
      <c r="U2264" s="11"/>
      <c r="V2264" s="7"/>
      <c r="W2264" s="8"/>
      <c r="X2264" s="4"/>
      <c r="Y2264" s="7"/>
      <c r="Z2264" s="3"/>
    </row>
    <row r="2265" spans="1:26" x14ac:dyDescent="0.25">
      <c r="A2265" s="2">
        <v>2266</v>
      </c>
      <c r="B2265">
        <v>8911.6</v>
      </c>
      <c r="C2265">
        <v>10</v>
      </c>
      <c r="D2265" s="8">
        <f t="shared" si="70"/>
        <v>891.16000000000008</v>
      </c>
      <c r="E2265" s="4">
        <v>6</v>
      </c>
      <c r="F2265" s="7">
        <v>2</v>
      </c>
      <c r="G2265" s="3">
        <f t="shared" si="71"/>
        <v>10693.920000000002</v>
      </c>
      <c r="I2265" s="3"/>
      <c r="J2265" s="7"/>
      <c r="K2265" s="11"/>
      <c r="L2265" s="11"/>
      <c r="M2265" s="11"/>
      <c r="N2265" s="7"/>
      <c r="O2265" s="14"/>
      <c r="P2265" s="11"/>
      <c r="Q2265" s="11"/>
      <c r="R2265" s="11"/>
      <c r="S2265" s="11"/>
      <c r="T2265" s="11"/>
      <c r="U2265" s="11"/>
      <c r="V2265" s="7"/>
      <c r="W2265" s="8"/>
      <c r="X2265" s="4"/>
      <c r="Y2265" s="7"/>
      <c r="Z2265" s="3"/>
    </row>
    <row r="2266" spans="1:26" x14ac:dyDescent="0.25">
      <c r="A2266" s="2">
        <v>2267</v>
      </c>
      <c r="B2266">
        <v>5466.6399999999994</v>
      </c>
      <c r="C2266">
        <v>5</v>
      </c>
      <c r="D2266" s="8">
        <f t="shared" si="70"/>
        <v>1093.328</v>
      </c>
      <c r="E2266" s="4">
        <v>6</v>
      </c>
      <c r="F2266" s="7">
        <v>21</v>
      </c>
      <c r="G2266" s="3">
        <f t="shared" si="71"/>
        <v>137759.32800000001</v>
      </c>
      <c r="I2266" s="3"/>
      <c r="J2266" s="7"/>
      <c r="K2266" s="11"/>
      <c r="L2266" s="11"/>
      <c r="M2266" s="11"/>
      <c r="N2266" s="7"/>
      <c r="O2266" s="14"/>
      <c r="P2266" s="11"/>
      <c r="Q2266" s="11"/>
      <c r="R2266" s="11"/>
      <c r="S2266" s="11"/>
      <c r="T2266" s="11"/>
      <c r="U2266" s="11"/>
      <c r="V2266" s="7"/>
      <c r="W2266" s="8"/>
      <c r="X2266" s="4"/>
      <c r="Y2266" s="7"/>
      <c r="Z2266" s="3"/>
    </row>
    <row r="2267" spans="1:26" x14ac:dyDescent="0.25">
      <c r="A2267" s="2">
        <v>2268</v>
      </c>
      <c r="B2267">
        <v>9258.43</v>
      </c>
      <c r="C2267">
        <v>8</v>
      </c>
      <c r="D2267" s="8">
        <f t="shared" si="70"/>
        <v>1157.30375</v>
      </c>
      <c r="E2267" s="4">
        <v>6</v>
      </c>
      <c r="F2267" s="7">
        <v>9</v>
      </c>
      <c r="G2267" s="3">
        <f t="shared" si="71"/>
        <v>62494.402500000004</v>
      </c>
      <c r="I2267" s="3"/>
      <c r="J2267" s="7"/>
      <c r="K2267" s="11"/>
      <c r="L2267" s="11"/>
      <c r="M2267" s="11"/>
      <c r="N2267" s="7"/>
      <c r="O2267" s="14"/>
      <c r="P2267" s="11"/>
      <c r="Q2267" s="11"/>
      <c r="R2267" s="11"/>
      <c r="S2267" s="11"/>
      <c r="T2267" s="11"/>
      <c r="U2267" s="11"/>
      <c r="V2267" s="7"/>
      <c r="W2267" s="8"/>
      <c r="X2267" s="4"/>
      <c r="Y2267" s="7"/>
      <c r="Z2267" s="3"/>
    </row>
    <row r="2268" spans="1:26" x14ac:dyDescent="0.25">
      <c r="A2268" s="2">
        <v>2269</v>
      </c>
      <c r="B2268">
        <v>9233.33</v>
      </c>
      <c r="C2268">
        <v>7</v>
      </c>
      <c r="D2268" s="8">
        <f t="shared" si="70"/>
        <v>1319.0471428571429</v>
      </c>
      <c r="E2268" s="4">
        <v>6</v>
      </c>
      <c r="F2268" s="7">
        <v>5</v>
      </c>
      <c r="G2268" s="3">
        <f t="shared" si="71"/>
        <v>39571.414285714287</v>
      </c>
      <c r="I2268" s="3"/>
      <c r="J2268" s="7"/>
      <c r="K2268" s="11"/>
      <c r="L2268" s="11"/>
      <c r="M2268" s="11"/>
      <c r="N2268" s="7"/>
      <c r="O2268" s="14"/>
      <c r="P2268" s="7"/>
      <c r="Q2268" s="11"/>
      <c r="R2268" s="11"/>
      <c r="S2268" s="11"/>
      <c r="T2268" s="11"/>
      <c r="U2268" s="11"/>
      <c r="V2268" s="7"/>
      <c r="W2268" s="8"/>
      <c r="X2268" s="4"/>
      <c r="Y2268" s="7"/>
      <c r="Z2268" s="3"/>
    </row>
    <row r="2269" spans="1:26" x14ac:dyDescent="0.25">
      <c r="A2269" s="2">
        <v>2270</v>
      </c>
      <c r="B2269">
        <v>7588.2899999999991</v>
      </c>
      <c r="C2269">
        <v>5</v>
      </c>
      <c r="D2269" s="8">
        <f t="shared" si="70"/>
        <v>1517.6579999999999</v>
      </c>
      <c r="E2269" s="4">
        <v>6</v>
      </c>
      <c r="F2269" s="7">
        <v>1</v>
      </c>
      <c r="G2269" s="3">
        <f t="shared" si="71"/>
        <v>9105.9480000000003</v>
      </c>
      <c r="I2269" s="3"/>
      <c r="J2269" s="7"/>
      <c r="K2269" s="11"/>
      <c r="L2269" s="11"/>
      <c r="M2269" s="11"/>
      <c r="N2269" s="7"/>
      <c r="O2269" s="14"/>
      <c r="P2269" s="7"/>
      <c r="Q2269" s="11"/>
      <c r="R2269" s="11"/>
      <c r="S2269" s="11"/>
      <c r="T2269" s="11"/>
      <c r="U2269" s="11"/>
      <c r="V2269" s="7"/>
      <c r="W2269" s="8"/>
      <c r="X2269" s="4"/>
      <c r="Y2269" s="7"/>
      <c r="Z2269" s="3"/>
    </row>
    <row r="2270" spans="1:26" x14ac:dyDescent="0.25">
      <c r="A2270" s="2">
        <v>2271</v>
      </c>
      <c r="B2270">
        <v>1362.99</v>
      </c>
      <c r="C2270">
        <v>1</v>
      </c>
      <c r="D2270" s="8">
        <f t="shared" si="70"/>
        <v>1362.99</v>
      </c>
      <c r="E2270" s="4">
        <v>6</v>
      </c>
      <c r="F2270" s="7">
        <v>14</v>
      </c>
      <c r="G2270" s="3">
        <f t="shared" si="71"/>
        <v>114491.16</v>
      </c>
      <c r="I2270" s="3"/>
      <c r="J2270" s="7"/>
      <c r="K2270" s="11"/>
      <c r="L2270" s="11"/>
      <c r="M2270" s="11"/>
      <c r="N2270" s="7"/>
      <c r="O2270" s="14"/>
      <c r="P2270" s="11"/>
      <c r="Q2270" s="11"/>
      <c r="R2270" s="11"/>
      <c r="S2270" s="11"/>
      <c r="T2270" s="11"/>
      <c r="U2270" s="11"/>
      <c r="V2270" s="7"/>
      <c r="W2270" s="8"/>
      <c r="X2270" s="4"/>
      <c r="Y2270" s="7"/>
      <c r="Z2270" s="3"/>
    </row>
    <row r="2271" spans="1:26" x14ac:dyDescent="0.25">
      <c r="A2271" s="2">
        <v>2272</v>
      </c>
      <c r="B2271">
        <v>8116.8</v>
      </c>
      <c r="C2271">
        <v>6</v>
      </c>
      <c r="D2271" s="8">
        <f t="shared" si="70"/>
        <v>1352.8</v>
      </c>
      <c r="E2271" s="4">
        <v>6</v>
      </c>
      <c r="F2271" s="7">
        <v>19</v>
      </c>
      <c r="G2271" s="3">
        <f t="shared" si="71"/>
        <v>154219.19999999998</v>
      </c>
      <c r="I2271" s="3"/>
      <c r="J2271" s="7"/>
      <c r="K2271" s="11"/>
      <c r="L2271" s="11"/>
      <c r="M2271" s="11"/>
      <c r="N2271" s="7"/>
      <c r="O2271" s="14"/>
      <c r="P2271" s="11"/>
      <c r="Q2271" s="11"/>
      <c r="R2271" s="11"/>
      <c r="S2271" s="11"/>
      <c r="T2271" s="11"/>
      <c r="U2271" s="11"/>
      <c r="V2271" s="7"/>
      <c r="W2271" s="8"/>
      <c r="X2271" s="4"/>
      <c r="Y2271" s="7"/>
      <c r="Z2271" s="3"/>
    </row>
    <row r="2272" spans="1:26" x14ac:dyDescent="0.25">
      <c r="A2272" s="2">
        <v>2273</v>
      </c>
      <c r="B2272">
        <v>9867.35</v>
      </c>
      <c r="C2272">
        <v>10</v>
      </c>
      <c r="D2272" s="8">
        <f t="shared" si="70"/>
        <v>986.73500000000001</v>
      </c>
      <c r="E2272" s="4">
        <v>6</v>
      </c>
      <c r="F2272" s="7">
        <v>9</v>
      </c>
      <c r="G2272" s="3">
        <f t="shared" si="71"/>
        <v>53283.69</v>
      </c>
      <c r="I2272" s="3"/>
      <c r="J2272" s="7"/>
      <c r="K2272" s="11"/>
      <c r="L2272" s="11"/>
      <c r="M2272" s="11"/>
      <c r="N2272" s="7"/>
      <c r="O2272" s="14"/>
      <c r="P2272" s="11"/>
      <c r="Q2272" s="11"/>
      <c r="R2272" s="11"/>
      <c r="S2272" s="11"/>
      <c r="T2272" s="11"/>
      <c r="U2272" s="11"/>
      <c r="V2272" s="7"/>
      <c r="W2272" s="8"/>
      <c r="X2272" s="4"/>
      <c r="Y2272" s="7"/>
      <c r="Z2272" s="3"/>
    </row>
    <row r="2273" spans="1:26" x14ac:dyDescent="0.25">
      <c r="A2273" s="2">
        <v>2274</v>
      </c>
      <c r="B2273">
        <v>142.97999999999999</v>
      </c>
      <c r="C2273">
        <v>2</v>
      </c>
      <c r="D2273" s="8">
        <f t="shared" si="70"/>
        <v>71.489999999999995</v>
      </c>
      <c r="E2273" s="4">
        <v>6</v>
      </c>
      <c r="F2273" s="7">
        <v>9</v>
      </c>
      <c r="G2273" s="3">
        <f t="shared" si="71"/>
        <v>3860.4599999999996</v>
      </c>
      <c r="I2273" s="3"/>
      <c r="J2273" s="7"/>
      <c r="K2273" s="11"/>
      <c r="L2273" s="11"/>
      <c r="M2273" s="11"/>
      <c r="N2273" s="7"/>
      <c r="O2273" s="14"/>
      <c r="P2273" s="11"/>
      <c r="Q2273" s="11"/>
      <c r="R2273" s="11"/>
      <c r="S2273" s="11"/>
      <c r="T2273" s="11"/>
      <c r="U2273" s="11"/>
      <c r="V2273" s="7"/>
      <c r="W2273" s="8"/>
      <c r="X2273" s="4"/>
      <c r="Y2273" s="7"/>
      <c r="Z2273" s="3"/>
    </row>
    <row r="2274" spans="1:26" x14ac:dyDescent="0.25">
      <c r="A2274" s="2">
        <v>2275</v>
      </c>
      <c r="B2274">
        <v>8289</v>
      </c>
      <c r="C2274">
        <v>6</v>
      </c>
      <c r="D2274" s="8">
        <f t="shared" si="70"/>
        <v>1381.5</v>
      </c>
      <c r="E2274" s="4">
        <v>6</v>
      </c>
      <c r="F2274" s="7">
        <v>18</v>
      </c>
      <c r="G2274" s="3">
        <f t="shared" si="71"/>
        <v>149202</v>
      </c>
      <c r="I2274" s="3"/>
      <c r="J2274" s="7"/>
      <c r="K2274" s="11"/>
      <c r="L2274" s="11"/>
      <c r="M2274" s="11"/>
      <c r="N2274" s="7"/>
      <c r="O2274" s="14"/>
      <c r="P2274" s="7"/>
      <c r="Q2274" s="11"/>
      <c r="R2274" s="11"/>
      <c r="S2274" s="11"/>
      <c r="T2274" s="11"/>
      <c r="U2274" s="11"/>
      <c r="V2274" s="7"/>
      <c r="W2274" s="8"/>
      <c r="X2274" s="4"/>
      <c r="Y2274" s="7"/>
      <c r="Z2274" s="3"/>
    </row>
    <row r="2275" spans="1:26" x14ac:dyDescent="0.25">
      <c r="A2275" s="2">
        <v>2276</v>
      </c>
      <c r="B2275">
        <v>4714.45</v>
      </c>
      <c r="C2275">
        <v>4</v>
      </c>
      <c r="D2275" s="8">
        <f t="shared" si="70"/>
        <v>1178.6125</v>
      </c>
      <c r="E2275" s="4">
        <v>6</v>
      </c>
      <c r="F2275" s="7">
        <v>1</v>
      </c>
      <c r="G2275" s="3">
        <f t="shared" si="71"/>
        <v>7071.6749999999993</v>
      </c>
      <c r="I2275" s="3"/>
      <c r="J2275" s="7"/>
      <c r="K2275" s="11"/>
      <c r="L2275" s="11"/>
      <c r="M2275" s="11"/>
      <c r="N2275" s="7"/>
      <c r="O2275" s="14"/>
      <c r="P2275" s="11"/>
      <c r="Q2275" s="11"/>
      <c r="R2275" s="11"/>
      <c r="S2275" s="11"/>
      <c r="T2275" s="11"/>
      <c r="U2275" s="11"/>
      <c r="V2275" s="7"/>
      <c r="W2275" s="8"/>
      <c r="X2275" s="4"/>
      <c r="Y2275" s="7"/>
      <c r="Z2275" s="3"/>
    </row>
    <row r="2276" spans="1:26" x14ac:dyDescent="0.25">
      <c r="A2276" s="2">
        <v>2277</v>
      </c>
      <c r="B2276">
        <v>4721.53</v>
      </c>
      <c r="C2276">
        <v>4</v>
      </c>
      <c r="D2276" s="8">
        <f t="shared" si="70"/>
        <v>1180.3824999999999</v>
      </c>
      <c r="E2276" s="4">
        <v>6</v>
      </c>
      <c r="F2276" s="7">
        <v>9</v>
      </c>
      <c r="G2276" s="3">
        <f t="shared" si="71"/>
        <v>63740.654999999999</v>
      </c>
      <c r="I2276" s="3"/>
      <c r="J2276" s="7"/>
      <c r="K2276" s="11"/>
      <c r="L2276" s="11"/>
      <c r="M2276" s="11"/>
      <c r="N2276" s="7"/>
      <c r="O2276" s="14"/>
      <c r="P2276" s="11"/>
      <c r="Q2276" s="11"/>
      <c r="R2276" s="11"/>
      <c r="S2276" s="11"/>
      <c r="T2276" s="11"/>
      <c r="U2276" s="11"/>
      <c r="V2276" s="7"/>
      <c r="W2276" s="8"/>
      <c r="X2276" s="4"/>
      <c r="Y2276" s="7"/>
      <c r="Z2276" s="3"/>
    </row>
    <row r="2277" spans="1:26" x14ac:dyDescent="0.25">
      <c r="A2277" s="2">
        <v>2278</v>
      </c>
      <c r="B2277">
        <v>1635.24</v>
      </c>
      <c r="C2277">
        <v>4</v>
      </c>
      <c r="D2277" s="8">
        <f t="shared" si="70"/>
        <v>408.81</v>
      </c>
      <c r="E2277" s="4">
        <v>6</v>
      </c>
      <c r="F2277" s="7">
        <v>13</v>
      </c>
      <c r="G2277" s="3">
        <f t="shared" si="71"/>
        <v>31887.18</v>
      </c>
      <c r="I2277" s="3"/>
      <c r="J2277" s="7"/>
      <c r="K2277" s="11"/>
      <c r="L2277" s="11"/>
      <c r="M2277" s="11"/>
      <c r="N2277" s="7"/>
      <c r="O2277" s="14"/>
      <c r="P2277" s="11"/>
      <c r="Q2277" s="11"/>
      <c r="R2277" s="11"/>
      <c r="S2277" s="11"/>
      <c r="T2277" s="11"/>
      <c r="U2277" s="11"/>
      <c r="V2277" s="7"/>
      <c r="W2277" s="8"/>
      <c r="X2277" s="4"/>
      <c r="Y2277" s="7"/>
      <c r="Z2277" s="3"/>
    </row>
    <row r="2278" spans="1:26" x14ac:dyDescent="0.25">
      <c r="A2278" s="2">
        <v>2279</v>
      </c>
      <c r="B2278">
        <v>7565.6999999999989</v>
      </c>
      <c r="C2278">
        <v>8</v>
      </c>
      <c r="D2278" s="8">
        <f t="shared" si="70"/>
        <v>945.71249999999986</v>
      </c>
      <c r="E2278" s="4">
        <v>6</v>
      </c>
      <c r="F2278" s="7">
        <v>8</v>
      </c>
      <c r="G2278" s="3">
        <f t="shared" si="71"/>
        <v>45394.2</v>
      </c>
      <c r="I2278" s="3"/>
      <c r="J2278" s="7"/>
      <c r="K2278" s="11"/>
      <c r="L2278" s="11"/>
      <c r="M2278" s="11"/>
      <c r="N2278" s="7"/>
      <c r="O2278" s="14"/>
      <c r="P2278" s="11"/>
      <c r="Q2278" s="11"/>
      <c r="R2278" s="11"/>
      <c r="S2278" s="11"/>
      <c r="T2278" s="11"/>
      <c r="U2278" s="11"/>
      <c r="V2278" s="7"/>
      <c r="W2278" s="8"/>
      <c r="X2278" s="4"/>
      <c r="Y2278" s="7"/>
      <c r="Z2278" s="3"/>
    </row>
    <row r="2279" spans="1:26" x14ac:dyDescent="0.25">
      <c r="A2279" s="2">
        <v>2280</v>
      </c>
      <c r="B2279">
        <v>6373.32</v>
      </c>
      <c r="C2279">
        <v>5</v>
      </c>
      <c r="D2279" s="8">
        <f t="shared" si="70"/>
        <v>1274.664</v>
      </c>
      <c r="E2279" s="4">
        <v>6</v>
      </c>
      <c r="F2279" s="7">
        <v>12</v>
      </c>
      <c r="G2279" s="3">
        <f t="shared" si="71"/>
        <v>91775.808000000005</v>
      </c>
      <c r="I2279" s="3"/>
      <c r="J2279" s="7"/>
      <c r="K2279" s="11"/>
      <c r="L2279" s="11"/>
      <c r="M2279" s="11"/>
      <c r="N2279" s="7"/>
      <c r="O2279" s="14"/>
      <c r="P2279" s="11"/>
      <c r="Q2279" s="11"/>
      <c r="R2279" s="11"/>
      <c r="S2279" s="11"/>
      <c r="T2279" s="11"/>
      <c r="U2279" s="11"/>
      <c r="V2279" s="7"/>
      <c r="W2279" s="8"/>
      <c r="X2279" s="4"/>
      <c r="Y2279" s="7"/>
      <c r="Z2279" s="3"/>
    </row>
    <row r="2280" spans="1:26" x14ac:dyDescent="0.25">
      <c r="A2280" s="2">
        <v>2281</v>
      </c>
      <c r="B2280">
        <v>6617.76</v>
      </c>
      <c r="C2280">
        <v>6</v>
      </c>
      <c r="D2280" s="8">
        <f t="shared" si="70"/>
        <v>1102.96</v>
      </c>
      <c r="E2280" s="4">
        <v>6</v>
      </c>
      <c r="F2280" s="7">
        <v>7</v>
      </c>
      <c r="G2280" s="3">
        <f t="shared" si="71"/>
        <v>46324.32</v>
      </c>
      <c r="I2280" s="3"/>
      <c r="J2280" s="7"/>
      <c r="K2280" s="11"/>
      <c r="L2280" s="11"/>
      <c r="M2280" s="11"/>
      <c r="N2280" s="7"/>
      <c r="O2280" s="14"/>
      <c r="P2280" s="11"/>
      <c r="Q2280" s="11"/>
      <c r="R2280" s="11"/>
      <c r="S2280" s="11"/>
      <c r="T2280" s="11"/>
      <c r="U2280" s="11"/>
      <c r="V2280" s="7"/>
      <c r="W2280" s="8"/>
      <c r="X2280" s="4"/>
      <c r="Y2280" s="7"/>
      <c r="Z2280" s="3"/>
    </row>
    <row r="2281" spans="1:26" x14ac:dyDescent="0.25">
      <c r="A2281" s="2">
        <v>2282</v>
      </c>
      <c r="B2281">
        <v>6818.6100000000006</v>
      </c>
      <c r="C2281">
        <v>6</v>
      </c>
      <c r="D2281" s="8">
        <f t="shared" si="70"/>
        <v>1136.4350000000002</v>
      </c>
      <c r="E2281" s="4">
        <v>6</v>
      </c>
      <c r="F2281" s="7">
        <v>8</v>
      </c>
      <c r="G2281" s="3">
        <f t="shared" si="71"/>
        <v>54548.880000000005</v>
      </c>
      <c r="I2281" s="3"/>
      <c r="J2281" s="7"/>
      <c r="K2281" s="11"/>
      <c r="L2281" s="11"/>
      <c r="M2281" s="11"/>
      <c r="N2281" s="7"/>
      <c r="O2281" s="14"/>
      <c r="P2281" s="11"/>
      <c r="Q2281" s="11"/>
      <c r="R2281" s="11"/>
      <c r="S2281" s="11"/>
      <c r="T2281" s="11"/>
      <c r="U2281" s="11"/>
      <c r="V2281" s="7"/>
      <c r="W2281" s="8"/>
      <c r="X2281" s="4"/>
      <c r="Y2281" s="7"/>
      <c r="Z2281" s="3"/>
    </row>
    <row r="2282" spans="1:26" x14ac:dyDescent="0.25">
      <c r="A2282" s="2">
        <v>2283</v>
      </c>
      <c r="B2282">
        <v>7052.93</v>
      </c>
      <c r="C2282">
        <v>7</v>
      </c>
      <c r="D2282" s="8">
        <f t="shared" si="70"/>
        <v>1007.5614285714286</v>
      </c>
      <c r="E2282" s="4">
        <v>6</v>
      </c>
      <c r="F2282" s="7">
        <v>3</v>
      </c>
      <c r="G2282" s="3">
        <f t="shared" si="71"/>
        <v>18136.105714285713</v>
      </c>
      <c r="I2282" s="3"/>
      <c r="J2282" s="7"/>
      <c r="K2282" s="11"/>
      <c r="L2282" s="11"/>
      <c r="M2282" s="11"/>
      <c r="N2282" s="7"/>
      <c r="O2282" s="14"/>
      <c r="P2282" s="11"/>
      <c r="Q2282" s="11"/>
      <c r="R2282" s="11"/>
      <c r="S2282" s="11"/>
      <c r="T2282" s="11"/>
      <c r="U2282" s="11"/>
      <c r="V2282" s="7"/>
      <c r="W2282" s="8"/>
      <c r="X2282" s="4"/>
      <c r="Y2282" s="7"/>
      <c r="Z2282" s="3"/>
    </row>
    <row r="2283" spans="1:26" x14ac:dyDescent="0.25">
      <c r="A2283" s="2">
        <v>2284</v>
      </c>
      <c r="B2283">
        <v>7556.9399999999987</v>
      </c>
      <c r="C2283">
        <v>7</v>
      </c>
      <c r="D2283" s="8">
        <f t="shared" si="70"/>
        <v>1079.562857142857</v>
      </c>
      <c r="E2283" s="4">
        <v>6</v>
      </c>
      <c r="F2283" s="7">
        <v>9</v>
      </c>
      <c r="G2283" s="3">
        <f t="shared" si="71"/>
        <v>58296.394285714276</v>
      </c>
      <c r="I2283" s="3"/>
      <c r="J2283" s="7"/>
      <c r="K2283" s="11"/>
      <c r="L2283" s="11"/>
      <c r="M2283" s="11"/>
      <c r="N2283" s="7"/>
      <c r="O2283" s="14"/>
      <c r="P2283" s="11"/>
      <c r="Q2283" s="11"/>
      <c r="R2283" s="11"/>
      <c r="S2283" s="11"/>
      <c r="T2283" s="11"/>
      <c r="U2283" s="11"/>
      <c r="V2283" s="7"/>
      <c r="W2283" s="8"/>
      <c r="X2283" s="4"/>
      <c r="Y2283" s="7"/>
      <c r="Z2283" s="3"/>
    </row>
    <row r="2284" spans="1:26" x14ac:dyDescent="0.25">
      <c r="A2284" s="2">
        <v>2285</v>
      </c>
      <c r="B2284">
        <v>4829.5399999999991</v>
      </c>
      <c r="C2284">
        <v>7</v>
      </c>
      <c r="D2284" s="8">
        <f t="shared" si="70"/>
        <v>689.93428571428558</v>
      </c>
      <c r="E2284" s="4">
        <v>6</v>
      </c>
      <c r="F2284" s="7">
        <v>14</v>
      </c>
      <c r="G2284" s="3">
        <f t="shared" si="71"/>
        <v>57954.479999999989</v>
      </c>
      <c r="I2284" s="3"/>
      <c r="J2284" s="7"/>
      <c r="K2284" s="11"/>
      <c r="L2284" s="11"/>
      <c r="M2284" s="11"/>
      <c r="N2284" s="7"/>
      <c r="O2284" s="14"/>
      <c r="P2284" s="7"/>
      <c r="Q2284" s="11"/>
      <c r="R2284" s="11"/>
      <c r="S2284" s="11"/>
      <c r="T2284" s="11"/>
      <c r="U2284" s="11"/>
      <c r="V2284" s="7"/>
      <c r="W2284" s="8"/>
      <c r="X2284" s="4"/>
      <c r="Y2284" s="7"/>
      <c r="Z2284" s="3"/>
    </row>
    <row r="2285" spans="1:26" x14ac:dyDescent="0.25">
      <c r="A2285" s="2">
        <v>2286</v>
      </c>
      <c r="B2285">
        <v>4606.01</v>
      </c>
      <c r="C2285">
        <v>5</v>
      </c>
      <c r="D2285" s="8">
        <f t="shared" si="70"/>
        <v>921.202</v>
      </c>
      <c r="E2285" s="4">
        <v>6</v>
      </c>
      <c r="F2285" s="7">
        <v>7</v>
      </c>
      <c r="G2285" s="3">
        <f t="shared" si="71"/>
        <v>38690.483999999997</v>
      </c>
      <c r="I2285" s="3"/>
      <c r="J2285" s="7"/>
      <c r="K2285" s="11"/>
      <c r="L2285" s="11"/>
      <c r="M2285" s="11"/>
      <c r="N2285" s="7"/>
      <c r="O2285" s="14"/>
      <c r="P2285" s="11"/>
      <c r="Q2285" s="11"/>
      <c r="R2285" s="11"/>
      <c r="S2285" s="11"/>
      <c r="T2285" s="11"/>
      <c r="U2285" s="11"/>
      <c r="V2285" s="7"/>
      <c r="W2285" s="8"/>
      <c r="X2285" s="4"/>
      <c r="Y2285" s="7"/>
      <c r="Z2285" s="3"/>
    </row>
    <row r="2286" spans="1:26" x14ac:dyDescent="0.25">
      <c r="A2286" s="2">
        <v>2287</v>
      </c>
      <c r="B2286">
        <v>1083.52</v>
      </c>
      <c r="C2286">
        <v>2</v>
      </c>
      <c r="D2286" s="8">
        <f t="shared" si="70"/>
        <v>541.76</v>
      </c>
      <c r="E2286" s="4">
        <v>6</v>
      </c>
      <c r="F2286" s="7">
        <v>16</v>
      </c>
      <c r="G2286" s="3">
        <f t="shared" si="71"/>
        <v>52008.959999999999</v>
      </c>
      <c r="I2286" s="3"/>
      <c r="J2286" s="7"/>
      <c r="K2286" s="11"/>
      <c r="L2286" s="11"/>
      <c r="M2286" s="11"/>
      <c r="N2286" s="7"/>
      <c r="O2286" s="14"/>
      <c r="P2286" s="11"/>
      <c r="Q2286" s="11"/>
      <c r="R2286" s="11"/>
      <c r="S2286" s="11"/>
      <c r="T2286" s="11"/>
      <c r="U2286" s="11"/>
      <c r="V2286" s="7"/>
      <c r="W2286" s="8"/>
      <c r="X2286" s="4"/>
      <c r="Y2286" s="7"/>
      <c r="Z2286" s="3"/>
    </row>
    <row r="2287" spans="1:26" x14ac:dyDescent="0.25">
      <c r="A2287" s="2">
        <v>2288</v>
      </c>
      <c r="B2287">
        <v>6972.7</v>
      </c>
      <c r="C2287">
        <v>6</v>
      </c>
      <c r="D2287" s="8">
        <f t="shared" si="70"/>
        <v>1162.1166666666666</v>
      </c>
      <c r="E2287" s="4">
        <v>6</v>
      </c>
      <c r="F2287" s="7">
        <v>14</v>
      </c>
      <c r="G2287" s="3">
        <f t="shared" si="71"/>
        <v>97617.799999999988</v>
      </c>
      <c r="I2287" s="3"/>
      <c r="J2287" s="7"/>
      <c r="K2287" s="11"/>
      <c r="L2287" s="11"/>
      <c r="M2287" s="11"/>
      <c r="N2287" s="7"/>
      <c r="O2287" s="14"/>
      <c r="P2287" s="11"/>
      <c r="Q2287" s="11"/>
      <c r="R2287" s="11"/>
      <c r="S2287" s="11"/>
      <c r="T2287" s="11"/>
      <c r="U2287" s="11"/>
      <c r="V2287" s="7"/>
      <c r="W2287" s="8"/>
      <c r="X2287" s="4"/>
      <c r="Y2287" s="7"/>
      <c r="Z2287" s="3"/>
    </row>
    <row r="2288" spans="1:26" x14ac:dyDescent="0.25">
      <c r="A2288" s="2">
        <v>2289</v>
      </c>
      <c r="B2288">
        <v>4560.12</v>
      </c>
      <c r="C2288">
        <v>4</v>
      </c>
      <c r="D2288" s="8">
        <f t="shared" si="70"/>
        <v>1140.03</v>
      </c>
      <c r="E2288" s="4">
        <v>6</v>
      </c>
      <c r="F2288" s="7">
        <v>5</v>
      </c>
      <c r="G2288" s="3">
        <f t="shared" si="71"/>
        <v>34200.9</v>
      </c>
      <c r="I2288" s="3"/>
      <c r="J2288" s="7"/>
      <c r="K2288" s="11"/>
      <c r="L2288" s="11"/>
      <c r="M2288" s="11"/>
      <c r="N2288" s="7"/>
      <c r="O2288" s="14"/>
      <c r="P2288" s="11"/>
      <c r="Q2288" s="11"/>
      <c r="R2288" s="11"/>
      <c r="S2288" s="11"/>
      <c r="T2288" s="11"/>
      <c r="U2288" s="11"/>
      <c r="V2288" s="7"/>
      <c r="W2288" s="8"/>
      <c r="X2288" s="4"/>
      <c r="Y2288" s="7"/>
      <c r="Z2288" s="3"/>
    </row>
    <row r="2289" spans="1:26" x14ac:dyDescent="0.25">
      <c r="A2289" s="2">
        <v>2290</v>
      </c>
      <c r="B2289">
        <v>5602.6100000000006</v>
      </c>
      <c r="C2289">
        <v>5</v>
      </c>
      <c r="D2289" s="8">
        <f t="shared" si="70"/>
        <v>1120.5220000000002</v>
      </c>
      <c r="E2289" s="4">
        <v>6</v>
      </c>
      <c r="F2289" s="7">
        <v>5</v>
      </c>
      <c r="G2289" s="3">
        <f t="shared" si="71"/>
        <v>33615.660000000003</v>
      </c>
      <c r="I2289" s="3"/>
      <c r="J2289" s="7"/>
      <c r="K2289" s="11"/>
      <c r="L2289" s="11"/>
      <c r="M2289" s="11"/>
      <c r="N2289" s="7"/>
      <c r="O2289" s="14"/>
      <c r="P2289" s="11"/>
      <c r="Q2289" s="11"/>
      <c r="R2289" s="11"/>
      <c r="S2289" s="11"/>
      <c r="T2289" s="11"/>
      <c r="U2289" s="11"/>
      <c r="V2289" s="7"/>
      <c r="W2289" s="8"/>
      <c r="X2289" s="4"/>
      <c r="Y2289" s="7"/>
      <c r="Z2289" s="3"/>
    </row>
    <row r="2290" spans="1:26" x14ac:dyDescent="0.25">
      <c r="A2290" s="2">
        <v>2291</v>
      </c>
      <c r="B2290">
        <v>792.9</v>
      </c>
      <c r="C2290">
        <v>1</v>
      </c>
      <c r="D2290" s="8">
        <f t="shared" si="70"/>
        <v>792.9</v>
      </c>
      <c r="E2290" s="4">
        <v>6</v>
      </c>
      <c r="F2290" s="7">
        <v>20</v>
      </c>
      <c r="G2290" s="3">
        <f t="shared" si="71"/>
        <v>95148</v>
      </c>
      <c r="I2290" s="3"/>
      <c r="J2290" s="7"/>
      <c r="K2290" s="11"/>
      <c r="L2290" s="11"/>
      <c r="M2290" s="11"/>
      <c r="N2290" s="7"/>
      <c r="O2290" s="14"/>
      <c r="P2290" s="11"/>
      <c r="Q2290" s="11"/>
      <c r="R2290" s="11"/>
      <c r="S2290" s="11"/>
      <c r="T2290" s="11"/>
      <c r="U2290" s="11"/>
      <c r="V2290" s="7"/>
      <c r="W2290" s="8"/>
      <c r="X2290" s="4"/>
      <c r="Y2290" s="7"/>
      <c r="Z2290" s="3"/>
    </row>
    <row r="2291" spans="1:26" x14ac:dyDescent="0.25">
      <c r="A2291" s="2">
        <v>2292</v>
      </c>
      <c r="B2291">
        <v>8732.6200000000008</v>
      </c>
      <c r="C2291">
        <v>7</v>
      </c>
      <c r="D2291" s="8">
        <f t="shared" si="70"/>
        <v>1247.517142857143</v>
      </c>
      <c r="E2291" s="4">
        <v>6</v>
      </c>
      <c r="F2291" s="7">
        <v>8</v>
      </c>
      <c r="G2291" s="3">
        <f t="shared" si="71"/>
        <v>59880.822857142863</v>
      </c>
      <c r="I2291" s="3"/>
      <c r="J2291" s="7"/>
      <c r="K2291" s="11"/>
      <c r="L2291" s="11"/>
      <c r="M2291" s="11"/>
      <c r="N2291" s="7"/>
      <c r="O2291" s="14"/>
      <c r="P2291" s="11"/>
      <c r="Q2291" s="11"/>
      <c r="R2291" s="11"/>
      <c r="S2291" s="11"/>
      <c r="T2291" s="11"/>
      <c r="U2291" s="11"/>
      <c r="V2291" s="7"/>
      <c r="W2291" s="8"/>
      <c r="X2291" s="4"/>
      <c r="Y2291" s="7"/>
      <c r="Z2291" s="3"/>
    </row>
    <row r="2292" spans="1:26" x14ac:dyDescent="0.25">
      <c r="A2292" s="2">
        <v>2293</v>
      </c>
      <c r="B2292">
        <v>5018.5200000000004</v>
      </c>
      <c r="C2292">
        <v>5</v>
      </c>
      <c r="D2292" s="8">
        <f t="shared" si="70"/>
        <v>1003.7040000000001</v>
      </c>
      <c r="E2292" s="4">
        <v>6</v>
      </c>
      <c r="F2292" s="7">
        <v>13</v>
      </c>
      <c r="G2292" s="3">
        <f t="shared" si="71"/>
        <v>78288.911999999997</v>
      </c>
      <c r="I2292" s="3"/>
      <c r="J2292" s="7"/>
      <c r="K2292" s="11"/>
      <c r="L2292" s="11"/>
      <c r="M2292" s="11"/>
      <c r="N2292" s="7"/>
      <c r="O2292" s="14"/>
      <c r="P2292" s="11"/>
      <c r="Q2292" s="11"/>
      <c r="R2292" s="11"/>
      <c r="S2292" s="11"/>
      <c r="T2292" s="11"/>
      <c r="U2292" s="11"/>
      <c r="V2292" s="7"/>
      <c r="W2292" s="8"/>
      <c r="X2292" s="4"/>
      <c r="Y2292" s="7"/>
      <c r="Z2292" s="3"/>
    </row>
    <row r="2293" spans="1:26" x14ac:dyDescent="0.25">
      <c r="A2293" s="2">
        <v>2294</v>
      </c>
      <c r="B2293">
        <v>9680.2199999999993</v>
      </c>
      <c r="C2293">
        <v>7</v>
      </c>
      <c r="D2293" s="8">
        <f t="shared" si="70"/>
        <v>1382.8885714285714</v>
      </c>
      <c r="E2293" s="4">
        <v>6</v>
      </c>
      <c r="F2293" s="7">
        <v>5</v>
      </c>
      <c r="G2293" s="3">
        <f t="shared" si="71"/>
        <v>41486.657142857141</v>
      </c>
      <c r="I2293" s="3"/>
      <c r="J2293" s="7"/>
      <c r="K2293" s="11"/>
      <c r="L2293" s="11"/>
      <c r="M2293" s="11"/>
      <c r="N2293" s="7"/>
      <c r="O2293" s="14"/>
      <c r="P2293" s="11"/>
      <c r="Q2293" s="11"/>
      <c r="R2293" s="11"/>
      <c r="S2293" s="11"/>
      <c r="T2293" s="11"/>
      <c r="U2293" s="11"/>
      <c r="V2293" s="7"/>
      <c r="W2293" s="8"/>
      <c r="X2293" s="4"/>
      <c r="Y2293" s="7"/>
      <c r="Z2293" s="3"/>
    </row>
    <row r="2294" spans="1:26" x14ac:dyDescent="0.25">
      <c r="A2294" s="2">
        <v>2295</v>
      </c>
      <c r="B2294">
        <v>5830.1399999999994</v>
      </c>
      <c r="C2294">
        <v>4</v>
      </c>
      <c r="D2294" s="8">
        <f t="shared" si="70"/>
        <v>1457.5349999999999</v>
      </c>
      <c r="E2294" s="4">
        <v>6</v>
      </c>
      <c r="F2294" s="7">
        <v>4</v>
      </c>
      <c r="G2294" s="3">
        <f t="shared" si="71"/>
        <v>34980.839999999997</v>
      </c>
      <c r="I2294" s="3"/>
      <c r="J2294" s="7"/>
      <c r="K2294" s="11"/>
      <c r="L2294" s="11"/>
      <c r="M2294" s="11"/>
      <c r="N2294" s="7"/>
      <c r="O2294" s="14"/>
      <c r="P2294" s="11"/>
      <c r="Q2294" s="11"/>
      <c r="R2294" s="11"/>
      <c r="S2294" s="11"/>
      <c r="T2294" s="11"/>
      <c r="U2294" s="11"/>
      <c r="V2294" s="7"/>
      <c r="W2294" s="8"/>
      <c r="X2294" s="4"/>
      <c r="Y2294" s="7"/>
      <c r="Z2294" s="3"/>
    </row>
    <row r="2295" spans="1:26" x14ac:dyDescent="0.25">
      <c r="A2295" s="2">
        <v>2296</v>
      </c>
      <c r="B2295">
        <v>5259.05</v>
      </c>
      <c r="C2295">
        <v>4</v>
      </c>
      <c r="D2295" s="8">
        <f t="shared" si="70"/>
        <v>1314.7625</v>
      </c>
      <c r="E2295" s="4">
        <v>6</v>
      </c>
      <c r="F2295" s="7">
        <v>2</v>
      </c>
      <c r="G2295" s="3">
        <f t="shared" si="71"/>
        <v>15777.150000000001</v>
      </c>
      <c r="I2295" s="3"/>
      <c r="J2295" s="7"/>
      <c r="K2295" s="11"/>
      <c r="L2295" s="11"/>
      <c r="M2295" s="11"/>
      <c r="N2295" s="7"/>
      <c r="O2295" s="14"/>
      <c r="P2295" s="11"/>
      <c r="Q2295" s="11"/>
      <c r="R2295" s="11"/>
      <c r="S2295" s="11"/>
      <c r="T2295" s="11"/>
      <c r="U2295" s="11"/>
      <c r="V2295" s="7"/>
      <c r="W2295" s="8"/>
      <c r="X2295" s="4"/>
      <c r="Y2295" s="7"/>
      <c r="Z2295" s="3"/>
    </row>
    <row r="2296" spans="1:26" x14ac:dyDescent="0.25">
      <c r="A2296" s="2">
        <v>2297</v>
      </c>
      <c r="B2296">
        <v>6232.6900000000005</v>
      </c>
      <c r="C2296">
        <v>5</v>
      </c>
      <c r="D2296" s="8">
        <f t="shared" si="70"/>
        <v>1246.538</v>
      </c>
      <c r="E2296" s="4">
        <v>6</v>
      </c>
      <c r="F2296" s="7">
        <v>16</v>
      </c>
      <c r="G2296" s="3">
        <f t="shared" si="71"/>
        <v>119667.648</v>
      </c>
      <c r="I2296" s="3"/>
      <c r="J2296" s="7"/>
      <c r="K2296" s="11"/>
      <c r="L2296" s="11"/>
      <c r="M2296" s="11"/>
      <c r="N2296" s="7"/>
      <c r="O2296" s="14"/>
      <c r="P2296" s="11"/>
      <c r="Q2296" s="11"/>
      <c r="R2296" s="11"/>
      <c r="S2296" s="11"/>
      <c r="T2296" s="11"/>
      <c r="U2296" s="11"/>
      <c r="V2296" s="7"/>
      <c r="W2296" s="8"/>
      <c r="X2296" s="4"/>
      <c r="Y2296" s="7"/>
      <c r="Z2296" s="3"/>
    </row>
    <row r="2297" spans="1:26" x14ac:dyDescent="0.25">
      <c r="A2297" s="2">
        <v>2298</v>
      </c>
      <c r="B2297">
        <v>6997.85</v>
      </c>
      <c r="C2297">
        <v>6</v>
      </c>
      <c r="D2297" s="8">
        <f t="shared" si="70"/>
        <v>1166.3083333333334</v>
      </c>
      <c r="E2297" s="4">
        <v>6</v>
      </c>
      <c r="F2297" s="7">
        <v>21</v>
      </c>
      <c r="G2297" s="3">
        <f t="shared" si="71"/>
        <v>146954.85</v>
      </c>
      <c r="I2297" s="3"/>
      <c r="J2297" s="7"/>
      <c r="K2297" s="11"/>
      <c r="L2297" s="11"/>
      <c r="M2297" s="11"/>
      <c r="N2297" s="7"/>
      <c r="O2297" s="14"/>
      <c r="P2297" s="11"/>
      <c r="Q2297" s="11"/>
      <c r="R2297" s="11"/>
      <c r="S2297" s="11"/>
      <c r="T2297" s="11"/>
      <c r="U2297" s="11"/>
      <c r="V2297" s="7"/>
      <c r="W2297" s="8"/>
      <c r="X2297" s="4"/>
      <c r="Y2297" s="7"/>
      <c r="Z2297" s="3"/>
    </row>
    <row r="2298" spans="1:26" x14ac:dyDescent="0.25">
      <c r="A2298" s="2">
        <v>2299</v>
      </c>
      <c r="B2298">
        <v>4359.3200000000006</v>
      </c>
      <c r="C2298">
        <v>6</v>
      </c>
      <c r="D2298" s="8">
        <f t="shared" si="70"/>
        <v>726.5533333333334</v>
      </c>
      <c r="E2298" s="4">
        <v>6</v>
      </c>
      <c r="F2298" s="7" t="s">
        <v>5</v>
      </c>
      <c r="G2298" s="3" t="e">
        <f t="shared" si="71"/>
        <v>#VALUE!</v>
      </c>
      <c r="I2298" s="3"/>
      <c r="J2298" s="7"/>
      <c r="K2298" s="11"/>
      <c r="L2298" s="11"/>
      <c r="M2298" s="11"/>
      <c r="N2298" s="7"/>
      <c r="O2298" s="7"/>
      <c r="P2298" s="11"/>
      <c r="Q2298" s="11"/>
      <c r="R2298" s="11"/>
      <c r="S2298" s="11"/>
      <c r="T2298" s="11"/>
      <c r="U2298" s="11"/>
      <c r="V2298" s="7"/>
      <c r="W2298" s="8"/>
      <c r="X2298" s="4"/>
      <c r="Y2298" s="7"/>
      <c r="Z2298" s="3"/>
    </row>
    <row r="2299" spans="1:26" x14ac:dyDescent="0.25">
      <c r="A2299" s="2">
        <v>2300</v>
      </c>
      <c r="B2299">
        <v>7346.11</v>
      </c>
      <c r="C2299">
        <v>4</v>
      </c>
      <c r="D2299" s="8">
        <f t="shared" si="70"/>
        <v>1836.5274999999999</v>
      </c>
      <c r="E2299" s="4">
        <v>6</v>
      </c>
      <c r="F2299" s="7">
        <v>1</v>
      </c>
      <c r="G2299" s="3">
        <f t="shared" si="71"/>
        <v>11019.164999999999</v>
      </c>
      <c r="I2299" s="3"/>
      <c r="J2299" s="7"/>
      <c r="K2299" s="11"/>
      <c r="L2299" s="11"/>
      <c r="M2299" s="11"/>
      <c r="N2299" s="7"/>
      <c r="O2299" s="14"/>
      <c r="P2299" s="11"/>
      <c r="Q2299" s="11"/>
      <c r="R2299" s="11"/>
      <c r="S2299" s="11"/>
      <c r="T2299" s="11"/>
      <c r="U2299" s="11"/>
      <c r="V2299" s="7"/>
      <c r="W2299" s="8"/>
      <c r="X2299" s="4"/>
      <c r="Y2299" s="7"/>
      <c r="Z2299" s="3"/>
    </row>
    <row r="2300" spans="1:26" x14ac:dyDescent="0.25">
      <c r="A2300" s="2">
        <v>2301</v>
      </c>
      <c r="B2300">
        <v>9265.9500000000007</v>
      </c>
      <c r="C2300">
        <v>6</v>
      </c>
      <c r="D2300" s="8">
        <f t="shared" si="70"/>
        <v>1544.325</v>
      </c>
      <c r="E2300" s="4">
        <v>6</v>
      </c>
      <c r="F2300" s="7">
        <v>19</v>
      </c>
      <c r="G2300" s="3">
        <f t="shared" si="71"/>
        <v>176053.05000000002</v>
      </c>
      <c r="I2300" s="3"/>
      <c r="J2300" s="7"/>
      <c r="K2300" s="11"/>
      <c r="L2300" s="11"/>
      <c r="M2300" s="11"/>
      <c r="N2300" s="7"/>
      <c r="O2300" s="14"/>
      <c r="P2300" s="11"/>
      <c r="Q2300" s="11"/>
      <c r="R2300" s="11"/>
      <c r="S2300" s="11"/>
      <c r="T2300" s="11"/>
      <c r="U2300" s="11"/>
      <c r="V2300" s="7"/>
      <c r="W2300" s="8"/>
      <c r="X2300" s="4"/>
      <c r="Y2300" s="7"/>
      <c r="Z2300" s="3"/>
    </row>
    <row r="2301" spans="1:26" x14ac:dyDescent="0.25">
      <c r="A2301" s="2">
        <v>2302</v>
      </c>
      <c r="B2301">
        <v>4412.84</v>
      </c>
      <c r="C2301">
        <v>3</v>
      </c>
      <c r="D2301" s="8">
        <f t="shared" si="70"/>
        <v>1470.9466666666667</v>
      </c>
      <c r="E2301" s="4">
        <v>6</v>
      </c>
      <c r="F2301" s="7">
        <v>5</v>
      </c>
      <c r="G2301" s="3">
        <f t="shared" si="71"/>
        <v>44128.4</v>
      </c>
      <c r="I2301" s="3"/>
      <c r="J2301" s="7"/>
      <c r="K2301" s="11"/>
      <c r="L2301" s="11"/>
      <c r="M2301" s="11"/>
      <c r="N2301" s="7"/>
      <c r="O2301" s="14"/>
      <c r="P2301" s="11"/>
      <c r="Q2301" s="11"/>
      <c r="R2301" s="11"/>
      <c r="S2301" s="11"/>
      <c r="T2301" s="11"/>
      <c r="U2301" s="11"/>
      <c r="V2301" s="7"/>
      <c r="W2301" s="8"/>
      <c r="X2301" s="4"/>
      <c r="Y2301" s="7"/>
      <c r="Z2301" s="3"/>
    </row>
    <row r="2302" spans="1:26" x14ac:dyDescent="0.25">
      <c r="A2302" s="2">
        <v>2303</v>
      </c>
      <c r="B2302">
        <v>2696.8599999999997</v>
      </c>
      <c r="C2302">
        <v>2</v>
      </c>
      <c r="D2302" s="8">
        <f t="shared" si="70"/>
        <v>1348.4299999999998</v>
      </c>
      <c r="E2302" s="4">
        <v>6</v>
      </c>
      <c r="F2302" s="7">
        <v>7</v>
      </c>
      <c r="G2302" s="3">
        <f t="shared" si="71"/>
        <v>56634.05999999999</v>
      </c>
      <c r="I2302" s="3"/>
      <c r="J2302" s="7"/>
      <c r="K2302" s="11"/>
      <c r="L2302" s="11"/>
      <c r="M2302" s="11"/>
      <c r="N2302" s="7"/>
      <c r="O2302" s="14"/>
      <c r="P2302" s="11"/>
      <c r="Q2302" s="11"/>
      <c r="R2302" s="11"/>
      <c r="S2302" s="11"/>
      <c r="T2302" s="11"/>
      <c r="U2302" s="11"/>
      <c r="V2302" s="7"/>
      <c r="W2302" s="8"/>
      <c r="X2302" s="4"/>
      <c r="Y2302" s="7"/>
      <c r="Z2302" s="3"/>
    </row>
    <row r="2303" spans="1:26" x14ac:dyDescent="0.25">
      <c r="A2303" s="2">
        <v>2304</v>
      </c>
      <c r="B2303">
        <v>9747.9</v>
      </c>
      <c r="C2303">
        <v>7</v>
      </c>
      <c r="D2303" s="8">
        <f t="shared" si="70"/>
        <v>1392.5571428571427</v>
      </c>
      <c r="E2303" s="4">
        <v>6</v>
      </c>
      <c r="F2303" s="7">
        <v>3</v>
      </c>
      <c r="G2303" s="3">
        <f t="shared" si="71"/>
        <v>25066.028571428567</v>
      </c>
      <c r="I2303" s="3"/>
      <c r="J2303" s="7"/>
      <c r="K2303" s="11"/>
      <c r="L2303" s="11"/>
      <c r="M2303" s="11"/>
      <c r="N2303" s="7"/>
      <c r="O2303" s="14"/>
      <c r="P2303" s="7"/>
      <c r="Q2303" s="11"/>
      <c r="R2303" s="11"/>
      <c r="S2303" s="11"/>
      <c r="T2303" s="11"/>
      <c r="U2303" s="11"/>
      <c r="V2303" s="7"/>
      <c r="W2303" s="8"/>
      <c r="X2303" s="4"/>
      <c r="Y2303" s="7"/>
      <c r="Z2303" s="3"/>
    </row>
    <row r="2304" spans="1:26" x14ac:dyDescent="0.25">
      <c r="A2304" s="2">
        <v>2305</v>
      </c>
      <c r="B2304">
        <v>6011.6900000000005</v>
      </c>
      <c r="C2304">
        <v>5</v>
      </c>
      <c r="D2304" s="8">
        <f t="shared" si="70"/>
        <v>1202.3380000000002</v>
      </c>
      <c r="E2304" s="4">
        <v>6</v>
      </c>
      <c r="F2304" s="7">
        <v>19</v>
      </c>
      <c r="G2304" s="3">
        <f t="shared" si="71"/>
        <v>137066.53200000004</v>
      </c>
      <c r="I2304" s="3"/>
      <c r="J2304" s="7"/>
      <c r="K2304" s="11"/>
      <c r="L2304" s="11"/>
      <c r="M2304" s="11"/>
      <c r="N2304" s="7"/>
      <c r="O2304" s="14"/>
      <c r="P2304" s="11"/>
      <c r="Q2304" s="11"/>
      <c r="R2304" s="11"/>
      <c r="S2304" s="11"/>
      <c r="T2304" s="11"/>
      <c r="U2304" s="11"/>
      <c r="V2304" s="7"/>
      <c r="W2304" s="8"/>
      <c r="X2304" s="4"/>
      <c r="Y2304" s="7"/>
      <c r="Z2304" s="3"/>
    </row>
    <row r="2305" spans="1:26" x14ac:dyDescent="0.25">
      <c r="A2305" s="2">
        <v>2306</v>
      </c>
      <c r="B2305">
        <v>4938.6399999999994</v>
      </c>
      <c r="C2305">
        <v>4</v>
      </c>
      <c r="D2305" s="8">
        <f t="shared" si="70"/>
        <v>1234.6599999999999</v>
      </c>
      <c r="E2305" s="4">
        <v>6</v>
      </c>
      <c r="F2305" s="7">
        <v>4</v>
      </c>
      <c r="G2305" s="3">
        <f t="shared" si="71"/>
        <v>29631.839999999997</v>
      </c>
      <c r="I2305" s="3"/>
      <c r="J2305" s="7"/>
      <c r="K2305" s="11"/>
      <c r="L2305" s="11"/>
      <c r="M2305" s="11"/>
      <c r="N2305" s="7"/>
      <c r="O2305" s="14"/>
      <c r="P2305" s="11"/>
      <c r="Q2305" s="11"/>
      <c r="R2305" s="11"/>
      <c r="S2305" s="11"/>
      <c r="T2305" s="11"/>
      <c r="U2305" s="11"/>
      <c r="V2305" s="7"/>
      <c r="W2305" s="8"/>
      <c r="X2305" s="4"/>
      <c r="Y2305" s="7"/>
      <c r="Z2305" s="3"/>
    </row>
    <row r="2306" spans="1:26" x14ac:dyDescent="0.25">
      <c r="A2306" s="2">
        <v>2307</v>
      </c>
      <c r="B2306">
        <v>10123.710000000001</v>
      </c>
      <c r="C2306">
        <v>11</v>
      </c>
      <c r="D2306" s="8">
        <f t="shared" si="70"/>
        <v>920.33727272727276</v>
      </c>
      <c r="E2306" s="4">
        <v>6</v>
      </c>
      <c r="F2306" s="7">
        <v>4</v>
      </c>
      <c r="G2306" s="3">
        <f t="shared" si="71"/>
        <v>22088.094545454547</v>
      </c>
      <c r="I2306" s="3"/>
      <c r="J2306" s="7"/>
      <c r="K2306" s="11"/>
      <c r="L2306" s="11"/>
      <c r="M2306" s="11"/>
      <c r="N2306" s="7"/>
      <c r="O2306" s="14"/>
      <c r="P2306" s="11"/>
      <c r="Q2306" s="11"/>
      <c r="R2306" s="11"/>
      <c r="S2306" s="11"/>
      <c r="T2306" s="11"/>
      <c r="U2306" s="11"/>
      <c r="V2306" s="7"/>
      <c r="W2306" s="8"/>
      <c r="X2306" s="4"/>
      <c r="Y2306" s="7"/>
      <c r="Z2306" s="3"/>
    </row>
    <row r="2307" spans="1:26" x14ac:dyDescent="0.25">
      <c r="A2307" s="2">
        <v>2308</v>
      </c>
      <c r="B2307">
        <v>11438.37</v>
      </c>
      <c r="C2307">
        <v>9</v>
      </c>
      <c r="D2307" s="8">
        <f t="shared" si="70"/>
        <v>1270.93</v>
      </c>
      <c r="E2307" s="4">
        <v>6</v>
      </c>
      <c r="F2307" s="7">
        <v>11</v>
      </c>
      <c r="G2307" s="3">
        <f t="shared" si="71"/>
        <v>83881.38</v>
      </c>
      <c r="I2307" s="3"/>
      <c r="J2307" s="7"/>
      <c r="K2307" s="11"/>
      <c r="L2307" s="11"/>
      <c r="M2307" s="11"/>
      <c r="N2307" s="7"/>
      <c r="O2307" s="14"/>
      <c r="P2307" s="7"/>
      <c r="Q2307" s="11"/>
      <c r="R2307" s="11"/>
      <c r="S2307" s="11"/>
      <c r="T2307" s="11"/>
      <c r="U2307" s="11"/>
      <c r="V2307" s="7"/>
      <c r="W2307" s="8"/>
      <c r="X2307" s="4"/>
      <c r="Y2307" s="7"/>
      <c r="Z2307" s="3"/>
    </row>
    <row r="2308" spans="1:26" x14ac:dyDescent="0.25">
      <c r="A2308" s="2">
        <v>2309</v>
      </c>
      <c r="B2308">
        <v>16122.339999999997</v>
      </c>
      <c r="C2308">
        <v>12</v>
      </c>
      <c r="D2308" s="8">
        <f t="shared" si="70"/>
        <v>1343.528333333333</v>
      </c>
      <c r="E2308" s="4">
        <v>6</v>
      </c>
      <c r="F2308" s="7">
        <v>13</v>
      </c>
      <c r="G2308" s="3">
        <f t="shared" si="71"/>
        <v>104795.20999999998</v>
      </c>
      <c r="I2308" s="3"/>
      <c r="J2308" s="7"/>
      <c r="K2308" s="11"/>
      <c r="L2308" s="11"/>
      <c r="M2308" s="11"/>
      <c r="N2308" s="7"/>
      <c r="O2308" s="14"/>
      <c r="P2308" s="11"/>
      <c r="Q2308" s="11"/>
      <c r="R2308" s="11"/>
      <c r="S2308" s="11"/>
      <c r="T2308" s="11"/>
      <c r="U2308" s="11"/>
      <c r="V2308" s="7"/>
      <c r="W2308" s="8"/>
      <c r="X2308" s="4"/>
      <c r="Y2308" s="7"/>
      <c r="Z2308" s="3"/>
    </row>
    <row r="2309" spans="1:26" x14ac:dyDescent="0.25">
      <c r="A2309" s="2">
        <v>2310</v>
      </c>
      <c r="B2309">
        <v>8126.880000000001</v>
      </c>
      <c r="C2309">
        <v>6</v>
      </c>
      <c r="D2309" s="8">
        <f t="shared" ref="D2309:D2372" si="72">B2309/C2309</f>
        <v>1354.4800000000002</v>
      </c>
      <c r="E2309" s="4">
        <v>6</v>
      </c>
      <c r="F2309" s="7">
        <v>9</v>
      </c>
      <c r="G2309" s="3">
        <f t="shared" ref="G2309:G2372" si="73">(D2309*E2309)*F2309</f>
        <v>73141.920000000013</v>
      </c>
      <c r="I2309" s="3"/>
      <c r="J2309" s="7"/>
      <c r="K2309" s="11"/>
      <c r="L2309" s="11"/>
      <c r="M2309" s="11"/>
      <c r="N2309" s="7"/>
      <c r="O2309" s="14"/>
      <c r="P2309" s="11"/>
      <c r="Q2309" s="11"/>
      <c r="R2309" s="11"/>
      <c r="S2309" s="11"/>
      <c r="T2309" s="11"/>
      <c r="U2309" s="11"/>
      <c r="V2309" s="7"/>
      <c r="W2309" s="8"/>
      <c r="X2309" s="4"/>
      <c r="Y2309" s="7"/>
      <c r="Z2309" s="3"/>
    </row>
    <row r="2310" spans="1:26" x14ac:dyDescent="0.25">
      <c r="A2310" s="2">
        <v>2311</v>
      </c>
      <c r="B2310">
        <v>6375.8700000000008</v>
      </c>
      <c r="C2310">
        <v>5</v>
      </c>
      <c r="D2310" s="8">
        <f t="shared" si="72"/>
        <v>1275.1740000000002</v>
      </c>
      <c r="E2310" s="4">
        <v>6</v>
      </c>
      <c r="F2310" s="7">
        <v>13</v>
      </c>
      <c r="G2310" s="3">
        <f t="shared" si="73"/>
        <v>99463.572000000015</v>
      </c>
      <c r="I2310" s="3"/>
      <c r="J2310" s="7"/>
      <c r="K2310" s="11"/>
      <c r="L2310" s="11"/>
      <c r="M2310" s="11"/>
      <c r="N2310" s="7"/>
      <c r="O2310" s="14"/>
      <c r="P2310" s="11"/>
      <c r="Q2310" s="11"/>
      <c r="R2310" s="11"/>
      <c r="S2310" s="11"/>
      <c r="T2310" s="11"/>
      <c r="U2310" s="11"/>
      <c r="V2310" s="7"/>
      <c r="W2310" s="8"/>
      <c r="X2310" s="4"/>
      <c r="Y2310" s="7"/>
      <c r="Z2310" s="3"/>
    </row>
    <row r="2311" spans="1:26" x14ac:dyDescent="0.25">
      <c r="A2311" s="2">
        <v>2312</v>
      </c>
      <c r="B2311">
        <v>7250.51</v>
      </c>
      <c r="C2311">
        <v>5</v>
      </c>
      <c r="D2311" s="8">
        <f t="shared" si="72"/>
        <v>1450.1020000000001</v>
      </c>
      <c r="E2311" s="4">
        <v>6</v>
      </c>
      <c r="F2311" s="7">
        <v>17</v>
      </c>
      <c r="G2311" s="3">
        <f t="shared" si="73"/>
        <v>147910.40400000001</v>
      </c>
      <c r="I2311" s="3"/>
      <c r="J2311" s="7"/>
      <c r="K2311" s="11"/>
      <c r="L2311" s="11"/>
      <c r="M2311" s="11"/>
      <c r="N2311" s="7"/>
      <c r="O2311" s="14"/>
      <c r="P2311" s="11"/>
      <c r="Q2311" s="11"/>
      <c r="R2311" s="11"/>
      <c r="S2311" s="11"/>
      <c r="T2311" s="11"/>
      <c r="U2311" s="11"/>
      <c r="V2311" s="7"/>
      <c r="W2311" s="8"/>
      <c r="X2311" s="4"/>
      <c r="Y2311" s="7"/>
      <c r="Z2311" s="3"/>
    </row>
    <row r="2312" spans="1:26" x14ac:dyDescent="0.25">
      <c r="A2312" s="2">
        <v>2313</v>
      </c>
      <c r="B2312">
        <v>4657.7999999999993</v>
      </c>
      <c r="C2312">
        <v>6</v>
      </c>
      <c r="D2312" s="8">
        <f t="shared" si="72"/>
        <v>776.29999999999984</v>
      </c>
      <c r="E2312" s="4">
        <v>6</v>
      </c>
      <c r="F2312" s="7">
        <v>14</v>
      </c>
      <c r="G2312" s="3">
        <f t="shared" si="73"/>
        <v>65209.19999999999</v>
      </c>
      <c r="I2312" s="3"/>
      <c r="J2312" s="7"/>
      <c r="K2312" s="11"/>
      <c r="L2312" s="11"/>
      <c r="M2312" s="11"/>
      <c r="N2312" s="7"/>
      <c r="O2312" s="14"/>
      <c r="P2312" s="11"/>
      <c r="Q2312" s="11"/>
      <c r="R2312" s="11"/>
      <c r="S2312" s="11"/>
      <c r="T2312" s="11"/>
      <c r="U2312" s="11"/>
      <c r="V2312" s="7"/>
      <c r="W2312" s="8"/>
      <c r="X2312" s="4"/>
      <c r="Y2312" s="7"/>
      <c r="Z2312" s="3"/>
    </row>
    <row r="2313" spans="1:26" x14ac:dyDescent="0.25">
      <c r="A2313" s="2">
        <v>2314</v>
      </c>
      <c r="B2313">
        <v>4114.37</v>
      </c>
      <c r="C2313">
        <v>3</v>
      </c>
      <c r="D2313" s="8">
        <f t="shared" si="72"/>
        <v>1371.4566666666667</v>
      </c>
      <c r="E2313" s="4">
        <v>6</v>
      </c>
      <c r="F2313" s="7">
        <v>11</v>
      </c>
      <c r="G2313" s="3">
        <f t="shared" si="73"/>
        <v>90516.14</v>
      </c>
      <c r="I2313" s="3"/>
      <c r="J2313" s="7"/>
      <c r="K2313" s="11"/>
      <c r="L2313" s="11"/>
      <c r="M2313" s="11"/>
      <c r="N2313" s="7"/>
      <c r="O2313" s="14"/>
      <c r="P2313" s="11"/>
      <c r="Q2313" s="11"/>
      <c r="R2313" s="11"/>
      <c r="S2313" s="11"/>
      <c r="T2313" s="11"/>
      <c r="U2313" s="11"/>
      <c r="V2313" s="7"/>
      <c r="W2313" s="8"/>
      <c r="X2313" s="4"/>
      <c r="Y2313" s="7"/>
      <c r="Z2313" s="3"/>
    </row>
    <row r="2314" spans="1:26" x14ac:dyDescent="0.25">
      <c r="A2314" s="2">
        <v>2315</v>
      </c>
      <c r="B2314">
        <v>2737.8</v>
      </c>
      <c r="C2314">
        <v>5</v>
      </c>
      <c r="D2314" s="8">
        <f t="shared" si="72"/>
        <v>547.56000000000006</v>
      </c>
      <c r="E2314" s="4">
        <v>6</v>
      </c>
      <c r="F2314" s="7">
        <v>16</v>
      </c>
      <c r="G2314" s="3">
        <f t="shared" si="73"/>
        <v>52565.760000000009</v>
      </c>
      <c r="I2314" s="3"/>
      <c r="J2314" s="7"/>
      <c r="K2314" s="11"/>
      <c r="L2314" s="7"/>
      <c r="M2314" s="11"/>
      <c r="N2314" s="7"/>
      <c r="O2314" s="14"/>
      <c r="P2314" s="11"/>
      <c r="Q2314" s="11"/>
      <c r="R2314" s="11"/>
      <c r="S2314" s="11"/>
      <c r="T2314" s="11"/>
      <c r="U2314" s="11"/>
      <c r="V2314" s="7"/>
      <c r="W2314" s="8"/>
      <c r="X2314" s="4"/>
      <c r="Y2314" s="7"/>
      <c r="Z2314" s="3"/>
    </row>
    <row r="2315" spans="1:26" x14ac:dyDescent="0.25">
      <c r="A2315" s="2">
        <v>2316</v>
      </c>
      <c r="B2315">
        <v>2908.85</v>
      </c>
      <c r="C2315">
        <v>4</v>
      </c>
      <c r="D2315" s="8">
        <f t="shared" si="72"/>
        <v>727.21249999999998</v>
      </c>
      <c r="E2315" s="4">
        <v>6</v>
      </c>
      <c r="F2315" s="7">
        <v>18</v>
      </c>
      <c r="G2315" s="3">
        <f t="shared" si="73"/>
        <v>78538.95</v>
      </c>
      <c r="I2315" s="3"/>
      <c r="J2315" s="7"/>
      <c r="K2315" s="11"/>
      <c r="L2315" s="11"/>
      <c r="M2315" s="11"/>
      <c r="N2315" s="7"/>
      <c r="O2315" s="14"/>
      <c r="P2315" s="11"/>
      <c r="Q2315" s="11"/>
      <c r="R2315" s="11"/>
      <c r="S2315" s="11"/>
      <c r="T2315" s="11"/>
      <c r="U2315" s="11"/>
      <c r="V2315" s="7"/>
      <c r="W2315" s="8"/>
      <c r="X2315" s="4"/>
      <c r="Y2315" s="7"/>
      <c r="Z2315" s="3"/>
    </row>
    <row r="2316" spans="1:26" x14ac:dyDescent="0.25">
      <c r="A2316" s="2">
        <v>2317</v>
      </c>
      <c r="B2316">
        <v>6735.95</v>
      </c>
      <c r="C2316">
        <v>5</v>
      </c>
      <c r="D2316" s="8">
        <f t="shared" si="72"/>
        <v>1347.19</v>
      </c>
      <c r="E2316" s="4">
        <v>6</v>
      </c>
      <c r="F2316" s="7">
        <v>12</v>
      </c>
      <c r="G2316" s="3">
        <f t="shared" si="73"/>
        <v>96997.680000000008</v>
      </c>
      <c r="I2316" s="3"/>
      <c r="J2316" s="7"/>
      <c r="K2316" s="11"/>
      <c r="L2316" s="11"/>
      <c r="M2316" s="11"/>
      <c r="N2316" s="7"/>
      <c r="O2316" s="14"/>
      <c r="P2316" s="11"/>
      <c r="Q2316" s="11"/>
      <c r="R2316" s="11"/>
      <c r="S2316" s="11"/>
      <c r="T2316" s="11"/>
      <c r="U2316" s="11"/>
      <c r="V2316" s="7"/>
      <c r="W2316" s="8"/>
      <c r="X2316" s="4"/>
      <c r="Y2316" s="7"/>
      <c r="Z2316" s="3"/>
    </row>
    <row r="2317" spans="1:26" x14ac:dyDescent="0.25">
      <c r="A2317" s="2">
        <v>2318</v>
      </c>
      <c r="B2317">
        <v>8129.61</v>
      </c>
      <c r="C2317">
        <v>7</v>
      </c>
      <c r="D2317" s="8">
        <f t="shared" si="72"/>
        <v>1161.3728571428571</v>
      </c>
      <c r="E2317" s="4">
        <v>6</v>
      </c>
      <c r="F2317" s="7">
        <v>7</v>
      </c>
      <c r="G2317" s="3">
        <f t="shared" si="73"/>
        <v>48777.659999999996</v>
      </c>
      <c r="I2317" s="3"/>
      <c r="J2317" s="7"/>
      <c r="K2317" s="11"/>
      <c r="L2317" s="11"/>
      <c r="M2317" s="11"/>
      <c r="N2317" s="7"/>
      <c r="O2317" s="14"/>
      <c r="P2317" s="11"/>
      <c r="Q2317" s="11"/>
      <c r="R2317" s="11"/>
      <c r="S2317" s="11"/>
      <c r="T2317" s="11"/>
      <c r="U2317" s="11"/>
      <c r="V2317" s="7"/>
      <c r="W2317" s="8"/>
      <c r="X2317" s="4"/>
      <c r="Y2317" s="7"/>
      <c r="Z2317" s="3"/>
    </row>
    <row r="2318" spans="1:26" x14ac:dyDescent="0.25">
      <c r="A2318" s="2">
        <v>2319</v>
      </c>
      <c r="B2318">
        <v>7191.2000000000007</v>
      </c>
      <c r="C2318">
        <v>4</v>
      </c>
      <c r="D2318" s="8">
        <f t="shared" si="72"/>
        <v>1797.8000000000002</v>
      </c>
      <c r="E2318" s="4">
        <v>6</v>
      </c>
      <c r="F2318" s="7">
        <v>8</v>
      </c>
      <c r="G2318" s="3">
        <f t="shared" si="73"/>
        <v>86294.400000000009</v>
      </c>
      <c r="I2318" s="3"/>
      <c r="J2318" s="7"/>
      <c r="K2318" s="11"/>
      <c r="L2318" s="11"/>
      <c r="M2318" s="11"/>
      <c r="N2318" s="7"/>
      <c r="O2318" s="14"/>
      <c r="P2318" s="11"/>
      <c r="Q2318" s="11"/>
      <c r="R2318" s="11"/>
      <c r="S2318" s="11"/>
      <c r="T2318" s="11"/>
      <c r="U2318" s="11"/>
      <c r="V2318" s="7"/>
      <c r="W2318" s="8"/>
      <c r="X2318" s="4"/>
      <c r="Y2318" s="7"/>
      <c r="Z2318" s="3"/>
    </row>
    <row r="2319" spans="1:26" x14ac:dyDescent="0.25">
      <c r="A2319" s="2">
        <v>2320</v>
      </c>
      <c r="B2319">
        <v>2655.46</v>
      </c>
      <c r="C2319">
        <v>3</v>
      </c>
      <c r="D2319" s="8">
        <f t="shared" si="72"/>
        <v>885.15333333333331</v>
      </c>
      <c r="E2319" s="4">
        <v>6</v>
      </c>
      <c r="F2319" s="7">
        <v>11</v>
      </c>
      <c r="G2319" s="3">
        <f t="shared" si="73"/>
        <v>58420.12</v>
      </c>
      <c r="I2319" s="3"/>
      <c r="J2319" s="7"/>
      <c r="K2319" s="11"/>
      <c r="L2319" s="11"/>
      <c r="M2319" s="11"/>
      <c r="N2319" s="7"/>
      <c r="O2319" s="14"/>
      <c r="P2319" s="11"/>
      <c r="Q2319" s="11"/>
      <c r="R2319" s="11"/>
      <c r="S2319" s="11"/>
      <c r="T2319" s="11"/>
      <c r="U2319" s="11"/>
      <c r="V2319" s="7"/>
      <c r="W2319" s="8"/>
      <c r="X2319" s="4"/>
      <c r="Y2319" s="7"/>
      <c r="Z2319" s="3"/>
    </row>
    <row r="2320" spans="1:26" x14ac:dyDescent="0.25">
      <c r="A2320" s="2">
        <v>2321</v>
      </c>
      <c r="B2320">
        <v>5473.58</v>
      </c>
      <c r="C2320">
        <v>3</v>
      </c>
      <c r="D2320" s="8">
        <f t="shared" si="72"/>
        <v>1824.5266666666666</v>
      </c>
      <c r="E2320" s="4">
        <v>6</v>
      </c>
      <c r="F2320" s="7">
        <v>16</v>
      </c>
      <c r="G2320" s="3">
        <f t="shared" si="73"/>
        <v>175154.56</v>
      </c>
      <c r="I2320" s="3"/>
      <c r="J2320" s="7"/>
      <c r="K2320" s="11"/>
      <c r="L2320" s="11"/>
      <c r="M2320" s="11"/>
      <c r="N2320" s="7"/>
      <c r="O2320" s="14"/>
      <c r="P2320" s="11"/>
      <c r="Q2320" s="11"/>
      <c r="R2320" s="11"/>
      <c r="S2320" s="11"/>
      <c r="T2320" s="11"/>
      <c r="U2320" s="11"/>
      <c r="V2320" s="7"/>
      <c r="W2320" s="8"/>
      <c r="X2320" s="4"/>
      <c r="Y2320" s="7"/>
      <c r="Z2320" s="3"/>
    </row>
    <row r="2321" spans="1:26" x14ac:dyDescent="0.25">
      <c r="A2321" s="2">
        <v>2322</v>
      </c>
      <c r="B2321">
        <v>4035.51</v>
      </c>
      <c r="C2321">
        <v>4</v>
      </c>
      <c r="D2321" s="8">
        <f t="shared" si="72"/>
        <v>1008.8775000000001</v>
      </c>
      <c r="E2321" s="4">
        <v>6</v>
      </c>
      <c r="F2321" s="7">
        <v>6</v>
      </c>
      <c r="G2321" s="3">
        <f t="shared" si="73"/>
        <v>36319.590000000004</v>
      </c>
      <c r="I2321" s="3"/>
      <c r="J2321" s="7"/>
      <c r="K2321" s="11"/>
      <c r="L2321" s="11"/>
      <c r="M2321" s="11"/>
      <c r="N2321" s="7"/>
      <c r="O2321" s="14"/>
      <c r="P2321" s="11"/>
      <c r="Q2321" s="11"/>
      <c r="R2321" s="11"/>
      <c r="S2321" s="11"/>
      <c r="T2321" s="11"/>
      <c r="U2321" s="11"/>
      <c r="V2321" s="7"/>
      <c r="W2321" s="8"/>
      <c r="X2321" s="4"/>
      <c r="Y2321" s="7"/>
      <c r="Z2321" s="3"/>
    </row>
    <row r="2322" spans="1:26" x14ac:dyDescent="0.25">
      <c r="A2322" s="2">
        <v>2323</v>
      </c>
      <c r="B2322">
        <v>4599.45</v>
      </c>
      <c r="C2322">
        <v>3</v>
      </c>
      <c r="D2322" s="8">
        <f t="shared" si="72"/>
        <v>1533.1499999999999</v>
      </c>
      <c r="E2322" s="4">
        <v>6</v>
      </c>
      <c r="F2322" s="7">
        <v>18</v>
      </c>
      <c r="G2322" s="3">
        <f t="shared" si="73"/>
        <v>165580.19999999998</v>
      </c>
      <c r="I2322" s="3"/>
      <c r="J2322" s="7"/>
      <c r="K2322" s="11"/>
      <c r="L2322" s="11"/>
      <c r="M2322" s="11"/>
      <c r="N2322" s="7"/>
      <c r="O2322" s="14"/>
      <c r="P2322" s="11"/>
      <c r="Q2322" s="11"/>
      <c r="R2322" s="11"/>
      <c r="S2322" s="11"/>
      <c r="T2322" s="11"/>
      <c r="U2322" s="11"/>
      <c r="V2322" s="7"/>
      <c r="W2322" s="8"/>
      <c r="X2322" s="4"/>
      <c r="Y2322" s="7"/>
      <c r="Z2322" s="3"/>
    </row>
    <row r="2323" spans="1:26" x14ac:dyDescent="0.25">
      <c r="A2323" s="2">
        <v>2324</v>
      </c>
      <c r="B2323">
        <v>4867.58</v>
      </c>
      <c r="C2323">
        <v>4</v>
      </c>
      <c r="D2323" s="8">
        <f t="shared" si="72"/>
        <v>1216.895</v>
      </c>
      <c r="E2323" s="4">
        <v>6</v>
      </c>
      <c r="F2323" s="7">
        <v>16</v>
      </c>
      <c r="G2323" s="3">
        <f t="shared" si="73"/>
        <v>116821.92</v>
      </c>
      <c r="I2323" s="3"/>
      <c r="J2323" s="7"/>
      <c r="K2323" s="11"/>
      <c r="L2323" s="11"/>
      <c r="M2323" s="11"/>
      <c r="N2323" s="7"/>
      <c r="O2323" s="14"/>
      <c r="P2323" s="11"/>
      <c r="Q2323" s="11"/>
      <c r="R2323" s="11"/>
      <c r="S2323" s="11"/>
      <c r="T2323" s="11"/>
      <c r="U2323" s="11"/>
      <c r="V2323" s="7"/>
      <c r="W2323" s="8"/>
      <c r="X2323" s="4"/>
      <c r="Y2323" s="7"/>
      <c r="Z2323" s="3"/>
    </row>
    <row r="2324" spans="1:26" x14ac:dyDescent="0.25">
      <c r="A2324" s="2">
        <v>2325</v>
      </c>
      <c r="B2324">
        <v>6019.48</v>
      </c>
      <c r="C2324">
        <v>5</v>
      </c>
      <c r="D2324" s="8">
        <f t="shared" si="72"/>
        <v>1203.896</v>
      </c>
      <c r="E2324" s="4">
        <v>6</v>
      </c>
      <c r="F2324" s="7">
        <v>20</v>
      </c>
      <c r="G2324" s="3">
        <f t="shared" si="73"/>
        <v>144467.52000000002</v>
      </c>
      <c r="I2324" s="3"/>
      <c r="J2324" s="7"/>
      <c r="K2324" s="11"/>
      <c r="L2324" s="11"/>
      <c r="M2324" s="11"/>
      <c r="N2324" s="7"/>
      <c r="O2324" s="14"/>
      <c r="P2324" s="11"/>
      <c r="Q2324" s="11"/>
      <c r="R2324" s="11"/>
      <c r="S2324" s="11"/>
      <c r="T2324" s="11"/>
      <c r="U2324" s="11"/>
      <c r="V2324" s="7"/>
      <c r="W2324" s="8"/>
      <c r="X2324" s="4"/>
      <c r="Y2324" s="7"/>
      <c r="Z2324" s="3"/>
    </row>
    <row r="2325" spans="1:26" x14ac:dyDescent="0.25">
      <c r="A2325" s="2">
        <v>2326</v>
      </c>
      <c r="B2325">
        <v>774.53</v>
      </c>
      <c r="C2325">
        <v>1</v>
      </c>
      <c r="D2325" s="8">
        <f t="shared" si="72"/>
        <v>774.53</v>
      </c>
      <c r="E2325" s="4">
        <v>6</v>
      </c>
      <c r="F2325" s="7">
        <v>2</v>
      </c>
      <c r="G2325" s="3">
        <f t="shared" si="73"/>
        <v>9294.36</v>
      </c>
      <c r="I2325" s="3"/>
      <c r="J2325" s="7"/>
      <c r="K2325" s="11"/>
      <c r="L2325" s="11"/>
      <c r="M2325" s="11"/>
      <c r="N2325" s="7"/>
      <c r="O2325" s="14"/>
      <c r="P2325" s="11"/>
      <c r="Q2325" s="11"/>
      <c r="R2325" s="11"/>
      <c r="S2325" s="11"/>
      <c r="T2325" s="11"/>
      <c r="U2325" s="11"/>
      <c r="V2325" s="7"/>
      <c r="W2325" s="8"/>
      <c r="X2325" s="4"/>
      <c r="Y2325" s="7"/>
      <c r="Z2325" s="3"/>
    </row>
    <row r="2326" spans="1:26" x14ac:dyDescent="0.25">
      <c r="A2326" s="2">
        <v>2327</v>
      </c>
      <c r="B2326">
        <v>4153.1099999999997</v>
      </c>
      <c r="C2326">
        <v>3</v>
      </c>
      <c r="D2326" s="8">
        <f t="shared" si="72"/>
        <v>1384.37</v>
      </c>
      <c r="E2326" s="4">
        <v>6</v>
      </c>
      <c r="F2326" s="7">
        <v>13</v>
      </c>
      <c r="G2326" s="3">
        <f t="shared" si="73"/>
        <v>107980.85999999999</v>
      </c>
      <c r="I2326" s="3"/>
      <c r="J2326" s="7"/>
      <c r="K2326" s="11"/>
      <c r="L2326" s="11"/>
      <c r="M2326" s="11"/>
      <c r="N2326" s="7"/>
      <c r="O2326" s="14"/>
      <c r="P2326" s="11"/>
      <c r="Q2326" s="11"/>
      <c r="R2326" s="11"/>
      <c r="S2326" s="11"/>
      <c r="T2326" s="11"/>
      <c r="U2326" s="11"/>
      <c r="V2326" s="7"/>
      <c r="W2326" s="8"/>
      <c r="X2326" s="4"/>
      <c r="Y2326" s="7"/>
      <c r="Z2326" s="3"/>
    </row>
    <row r="2327" spans="1:26" x14ac:dyDescent="0.25">
      <c r="A2327" s="2">
        <v>2328</v>
      </c>
      <c r="B2327">
        <v>441.49</v>
      </c>
      <c r="C2327">
        <v>1</v>
      </c>
      <c r="D2327" s="8">
        <f t="shared" si="72"/>
        <v>441.49</v>
      </c>
      <c r="E2327" s="4">
        <v>6</v>
      </c>
      <c r="F2327" s="7">
        <v>16</v>
      </c>
      <c r="G2327" s="3">
        <f t="shared" si="73"/>
        <v>42383.040000000001</v>
      </c>
      <c r="I2327" s="3"/>
      <c r="J2327" s="7"/>
      <c r="K2327" s="11"/>
      <c r="L2327" s="11"/>
      <c r="M2327" s="11"/>
      <c r="N2327" s="7"/>
      <c r="O2327" s="14"/>
      <c r="P2327" s="11"/>
      <c r="Q2327" s="11"/>
      <c r="R2327" s="11"/>
      <c r="S2327" s="11"/>
      <c r="T2327" s="11"/>
      <c r="U2327" s="11"/>
      <c r="V2327" s="7"/>
      <c r="W2327" s="8"/>
      <c r="X2327" s="4"/>
      <c r="Y2327" s="7"/>
      <c r="Z2327" s="3"/>
    </row>
    <row r="2328" spans="1:26" x14ac:dyDescent="0.25">
      <c r="A2328" s="2">
        <v>2329</v>
      </c>
      <c r="B2328">
        <v>4252.3599999999997</v>
      </c>
      <c r="C2328">
        <v>5</v>
      </c>
      <c r="D2328" s="8">
        <f t="shared" si="72"/>
        <v>850.47199999999998</v>
      </c>
      <c r="E2328" s="4">
        <v>6</v>
      </c>
      <c r="F2328" s="7">
        <v>12</v>
      </c>
      <c r="G2328" s="3">
        <f t="shared" si="73"/>
        <v>61233.984000000004</v>
      </c>
      <c r="I2328" s="3"/>
      <c r="J2328" s="7"/>
      <c r="K2328" s="11"/>
      <c r="L2328" s="11"/>
      <c r="M2328" s="11"/>
      <c r="N2328" s="7"/>
      <c r="O2328" s="14"/>
      <c r="P2328" s="11"/>
      <c r="Q2328" s="11"/>
      <c r="R2328" s="11"/>
      <c r="S2328" s="11"/>
      <c r="T2328" s="11"/>
      <c r="U2328" s="11"/>
      <c r="V2328" s="7"/>
      <c r="W2328" s="8"/>
      <c r="X2328" s="4"/>
      <c r="Y2328" s="7"/>
      <c r="Z2328" s="3"/>
    </row>
    <row r="2329" spans="1:26" x14ac:dyDescent="0.25">
      <c r="A2329" s="2">
        <v>2330</v>
      </c>
      <c r="B2329">
        <v>2391.06</v>
      </c>
      <c r="C2329">
        <v>3</v>
      </c>
      <c r="D2329" s="8">
        <f t="shared" si="72"/>
        <v>797.02</v>
      </c>
      <c r="E2329" s="4">
        <v>6</v>
      </c>
      <c r="F2329" s="7">
        <v>14</v>
      </c>
      <c r="G2329" s="3">
        <f t="shared" si="73"/>
        <v>66949.679999999993</v>
      </c>
      <c r="I2329" s="3"/>
      <c r="J2329" s="7"/>
      <c r="K2329" s="11"/>
      <c r="L2329" s="11"/>
      <c r="M2329" s="11"/>
      <c r="N2329" s="7"/>
      <c r="O2329" s="14"/>
      <c r="P2329" s="11"/>
      <c r="Q2329" s="11"/>
      <c r="R2329" s="11"/>
      <c r="S2329" s="11"/>
      <c r="T2329" s="11"/>
      <c r="U2329" s="11"/>
      <c r="V2329" s="7"/>
      <c r="W2329" s="8"/>
      <c r="X2329" s="4"/>
      <c r="Y2329" s="7"/>
      <c r="Z2329" s="3"/>
    </row>
    <row r="2330" spans="1:26" x14ac:dyDescent="0.25">
      <c r="A2330" s="2">
        <v>2331</v>
      </c>
      <c r="B2330">
        <v>5341.04</v>
      </c>
      <c r="C2330">
        <v>7</v>
      </c>
      <c r="D2330" s="8">
        <f t="shared" si="72"/>
        <v>763.00571428571425</v>
      </c>
      <c r="E2330" s="4">
        <v>6</v>
      </c>
      <c r="F2330" s="7">
        <v>6</v>
      </c>
      <c r="G2330" s="3">
        <f t="shared" si="73"/>
        <v>27468.205714285716</v>
      </c>
      <c r="I2330" s="3"/>
      <c r="J2330" s="7"/>
      <c r="K2330" s="11"/>
      <c r="L2330" s="11"/>
      <c r="M2330" s="11"/>
      <c r="N2330" s="7"/>
      <c r="O2330" s="14"/>
      <c r="P2330" s="11"/>
      <c r="Q2330" s="11"/>
      <c r="R2330" s="11"/>
      <c r="S2330" s="11"/>
      <c r="T2330" s="11"/>
      <c r="U2330" s="11"/>
      <c r="V2330" s="7"/>
      <c r="W2330" s="8"/>
      <c r="X2330" s="4"/>
      <c r="Y2330" s="7"/>
      <c r="Z2330" s="3"/>
    </row>
    <row r="2331" spans="1:26" x14ac:dyDescent="0.25">
      <c r="A2331" s="2">
        <v>2332</v>
      </c>
      <c r="B2331">
        <v>1972.9</v>
      </c>
      <c r="C2331">
        <v>4</v>
      </c>
      <c r="D2331" s="8">
        <f t="shared" si="72"/>
        <v>493.22500000000002</v>
      </c>
      <c r="E2331" s="4">
        <v>6</v>
      </c>
      <c r="F2331" s="7">
        <v>8</v>
      </c>
      <c r="G2331" s="3">
        <f t="shared" si="73"/>
        <v>23674.800000000003</v>
      </c>
      <c r="I2331" s="3"/>
      <c r="J2331" s="7"/>
      <c r="K2331" s="11"/>
      <c r="L2331" s="11"/>
      <c r="M2331" s="11"/>
      <c r="N2331" s="7"/>
      <c r="O2331" s="14"/>
      <c r="P2331" s="11"/>
      <c r="Q2331" s="11"/>
      <c r="R2331" s="11"/>
      <c r="S2331" s="11"/>
      <c r="T2331" s="11"/>
      <c r="U2331" s="11"/>
      <c r="V2331" s="7"/>
      <c r="W2331" s="8"/>
      <c r="X2331" s="4"/>
      <c r="Y2331" s="7"/>
      <c r="Z2331" s="3"/>
    </row>
    <row r="2332" spans="1:26" x14ac:dyDescent="0.25">
      <c r="A2332" s="2">
        <v>2333</v>
      </c>
      <c r="B2332">
        <v>5216.8200000000006</v>
      </c>
      <c r="C2332">
        <v>4</v>
      </c>
      <c r="D2332" s="8">
        <f t="shared" si="72"/>
        <v>1304.2050000000002</v>
      </c>
      <c r="E2332" s="4">
        <v>6</v>
      </c>
      <c r="F2332" s="7">
        <v>20</v>
      </c>
      <c r="G2332" s="3">
        <f t="shared" si="73"/>
        <v>156504.60000000003</v>
      </c>
      <c r="I2332" s="3"/>
      <c r="J2332" s="7"/>
      <c r="K2332" s="11"/>
      <c r="L2332" s="11"/>
      <c r="M2332" s="11"/>
      <c r="N2332" s="7"/>
      <c r="O2332" s="14"/>
      <c r="P2332" s="11"/>
      <c r="Q2332" s="11"/>
      <c r="R2332" s="11"/>
      <c r="S2332" s="11"/>
      <c r="T2332" s="11"/>
      <c r="U2332" s="11"/>
      <c r="V2332" s="7"/>
      <c r="W2332" s="8"/>
      <c r="X2332" s="4"/>
      <c r="Y2332" s="7"/>
      <c r="Z2332" s="3"/>
    </row>
    <row r="2333" spans="1:26" x14ac:dyDescent="0.25">
      <c r="A2333" s="2">
        <v>2334</v>
      </c>
      <c r="B2333">
        <v>3616.74</v>
      </c>
      <c r="C2333">
        <v>3</v>
      </c>
      <c r="D2333" s="8">
        <f t="shared" si="72"/>
        <v>1205.58</v>
      </c>
      <c r="E2333" s="4">
        <v>6</v>
      </c>
      <c r="F2333" s="7">
        <v>9</v>
      </c>
      <c r="G2333" s="3">
        <f t="shared" si="73"/>
        <v>65101.319999999992</v>
      </c>
      <c r="I2333" s="3"/>
      <c r="J2333" s="7"/>
      <c r="K2333" s="11"/>
      <c r="L2333" s="11"/>
      <c r="M2333" s="11"/>
      <c r="N2333" s="7"/>
      <c r="O2333" s="14"/>
      <c r="P2333" s="11"/>
      <c r="Q2333" s="11"/>
      <c r="R2333" s="11"/>
      <c r="S2333" s="11"/>
      <c r="T2333" s="11"/>
      <c r="U2333" s="11"/>
      <c r="V2333" s="7"/>
      <c r="W2333" s="8"/>
      <c r="X2333" s="4"/>
      <c r="Y2333" s="7"/>
      <c r="Z2333" s="3"/>
    </row>
    <row r="2334" spans="1:26" x14ac:dyDescent="0.25">
      <c r="A2334" s="2">
        <v>2335</v>
      </c>
      <c r="B2334">
        <v>7350.4600000000009</v>
      </c>
      <c r="C2334">
        <v>7</v>
      </c>
      <c r="D2334" s="8">
        <f t="shared" si="72"/>
        <v>1050.0657142857144</v>
      </c>
      <c r="E2334" s="4">
        <v>6</v>
      </c>
      <c r="F2334" s="7">
        <v>10</v>
      </c>
      <c r="G2334" s="3">
        <f t="shared" si="73"/>
        <v>63003.942857142865</v>
      </c>
      <c r="I2334" s="3"/>
      <c r="J2334" s="7"/>
      <c r="K2334" s="11"/>
      <c r="L2334" s="11"/>
      <c r="M2334" s="11"/>
      <c r="N2334" s="7"/>
      <c r="O2334" s="14"/>
      <c r="P2334" s="11"/>
      <c r="Q2334" s="11"/>
      <c r="R2334" s="11"/>
      <c r="S2334" s="11"/>
      <c r="T2334" s="11"/>
      <c r="U2334" s="11"/>
      <c r="V2334" s="7"/>
      <c r="W2334" s="8"/>
      <c r="X2334" s="4"/>
      <c r="Y2334" s="7"/>
      <c r="Z2334" s="3"/>
    </row>
    <row r="2335" spans="1:26" x14ac:dyDescent="0.25">
      <c r="A2335" s="2">
        <v>2336</v>
      </c>
      <c r="B2335">
        <v>10942.55</v>
      </c>
      <c r="C2335">
        <v>9</v>
      </c>
      <c r="D2335" s="8">
        <f t="shared" si="72"/>
        <v>1215.8388888888887</v>
      </c>
      <c r="E2335" s="4">
        <v>6</v>
      </c>
      <c r="F2335" s="7">
        <v>10</v>
      </c>
      <c r="G2335" s="3">
        <f t="shared" si="73"/>
        <v>72950.333333333328</v>
      </c>
      <c r="I2335" s="3"/>
      <c r="J2335" s="7"/>
      <c r="K2335" s="11"/>
      <c r="L2335" s="11"/>
      <c r="M2335" s="11"/>
      <c r="N2335" s="7"/>
      <c r="O2335" s="14"/>
      <c r="P2335" s="11"/>
      <c r="Q2335" s="11"/>
      <c r="R2335" s="11"/>
      <c r="S2335" s="11"/>
      <c r="T2335" s="11"/>
      <c r="U2335" s="11"/>
      <c r="V2335" s="7"/>
      <c r="W2335" s="8"/>
      <c r="X2335" s="4"/>
      <c r="Y2335" s="7"/>
      <c r="Z2335" s="3"/>
    </row>
    <row r="2336" spans="1:26" x14ac:dyDescent="0.25">
      <c r="A2336" s="2">
        <v>2337</v>
      </c>
      <c r="B2336">
        <v>2169.36</v>
      </c>
      <c r="C2336">
        <v>3</v>
      </c>
      <c r="D2336" s="8">
        <f t="shared" si="72"/>
        <v>723.12</v>
      </c>
      <c r="E2336" s="4">
        <v>6</v>
      </c>
      <c r="F2336" s="7">
        <v>10</v>
      </c>
      <c r="G2336" s="3">
        <f t="shared" si="73"/>
        <v>43387.200000000004</v>
      </c>
      <c r="I2336" s="3"/>
      <c r="J2336" s="7"/>
      <c r="K2336" s="11"/>
      <c r="L2336" s="11"/>
      <c r="M2336" s="11"/>
      <c r="N2336" s="7"/>
      <c r="O2336" s="14"/>
      <c r="P2336" s="11"/>
      <c r="Q2336" s="11"/>
      <c r="R2336" s="11"/>
      <c r="S2336" s="11"/>
      <c r="T2336" s="11"/>
      <c r="U2336" s="11"/>
      <c r="V2336" s="7"/>
      <c r="W2336" s="8"/>
      <c r="X2336" s="4"/>
      <c r="Y2336" s="7"/>
      <c r="Z2336" s="3"/>
    </row>
    <row r="2337" spans="1:26" x14ac:dyDescent="0.25">
      <c r="A2337" s="2">
        <v>2338</v>
      </c>
      <c r="B2337">
        <v>7546.18</v>
      </c>
      <c r="C2337">
        <v>7</v>
      </c>
      <c r="D2337" s="8">
        <f t="shared" si="72"/>
        <v>1078.0257142857142</v>
      </c>
      <c r="E2337" s="4">
        <v>6</v>
      </c>
      <c r="F2337" s="7">
        <v>5</v>
      </c>
      <c r="G2337" s="3">
        <f t="shared" si="73"/>
        <v>32340.771428571425</v>
      </c>
      <c r="I2337" s="3"/>
      <c r="J2337" s="7"/>
      <c r="K2337" s="11"/>
      <c r="L2337" s="11"/>
      <c r="M2337" s="11"/>
      <c r="N2337" s="7"/>
      <c r="O2337" s="14"/>
      <c r="P2337" s="11"/>
      <c r="Q2337" s="11"/>
      <c r="R2337" s="11"/>
      <c r="S2337" s="11"/>
      <c r="T2337" s="11"/>
      <c r="U2337" s="11"/>
      <c r="V2337" s="7"/>
      <c r="W2337" s="8"/>
      <c r="X2337" s="4"/>
      <c r="Y2337" s="7"/>
      <c r="Z2337" s="3"/>
    </row>
    <row r="2338" spans="1:26" x14ac:dyDescent="0.25">
      <c r="A2338" s="2">
        <v>2339</v>
      </c>
      <c r="B2338">
        <v>8958.4</v>
      </c>
      <c r="C2338">
        <v>8</v>
      </c>
      <c r="D2338" s="8">
        <f t="shared" si="72"/>
        <v>1119.8</v>
      </c>
      <c r="E2338" s="4">
        <v>6</v>
      </c>
      <c r="F2338" s="7" t="s">
        <v>5</v>
      </c>
      <c r="G2338" s="3" t="e">
        <f t="shared" si="73"/>
        <v>#VALUE!</v>
      </c>
      <c r="I2338" s="3"/>
      <c r="J2338" s="7"/>
      <c r="K2338" s="11"/>
      <c r="L2338" s="11"/>
      <c r="M2338" s="11"/>
      <c r="N2338" s="7"/>
      <c r="O2338" s="7"/>
      <c r="P2338" s="11"/>
      <c r="Q2338" s="11"/>
      <c r="R2338" s="11"/>
      <c r="S2338" s="11"/>
      <c r="T2338" s="11"/>
      <c r="U2338" s="11"/>
      <c r="V2338" s="7"/>
      <c r="W2338" s="8"/>
      <c r="X2338" s="4"/>
      <c r="Y2338" s="7"/>
      <c r="Z2338" s="3"/>
    </row>
    <row r="2339" spans="1:26" x14ac:dyDescent="0.25">
      <c r="A2339" s="2">
        <v>2340</v>
      </c>
      <c r="B2339">
        <v>9442.23</v>
      </c>
      <c r="C2339">
        <v>9</v>
      </c>
      <c r="D2339" s="8">
        <f t="shared" si="72"/>
        <v>1049.1366666666665</v>
      </c>
      <c r="E2339" s="4">
        <v>6</v>
      </c>
      <c r="F2339" s="7">
        <v>17</v>
      </c>
      <c r="G2339" s="3">
        <f t="shared" si="73"/>
        <v>107011.94</v>
      </c>
      <c r="I2339" s="3"/>
      <c r="J2339" s="7"/>
      <c r="K2339" s="11"/>
      <c r="L2339" s="11"/>
      <c r="M2339" s="11"/>
      <c r="N2339" s="7"/>
      <c r="O2339" s="14"/>
      <c r="P2339" s="11"/>
      <c r="Q2339" s="11"/>
      <c r="R2339" s="11"/>
      <c r="S2339" s="11"/>
      <c r="T2339" s="11"/>
      <c r="U2339" s="11"/>
      <c r="V2339" s="7"/>
      <c r="W2339" s="8"/>
      <c r="X2339" s="4"/>
      <c r="Y2339" s="7"/>
      <c r="Z2339" s="3"/>
    </row>
    <row r="2340" spans="1:26" x14ac:dyDescent="0.25">
      <c r="A2340" s="2">
        <v>2341</v>
      </c>
      <c r="B2340">
        <v>9978.130000000001</v>
      </c>
      <c r="C2340">
        <v>7</v>
      </c>
      <c r="D2340" s="8">
        <f t="shared" si="72"/>
        <v>1425.447142857143</v>
      </c>
      <c r="E2340" s="4">
        <v>6</v>
      </c>
      <c r="F2340" s="7">
        <v>1</v>
      </c>
      <c r="G2340" s="3">
        <f t="shared" si="73"/>
        <v>8552.6828571428578</v>
      </c>
      <c r="I2340" s="3"/>
      <c r="J2340" s="7"/>
      <c r="K2340" s="11"/>
      <c r="L2340" s="11"/>
      <c r="M2340" s="11"/>
      <c r="N2340" s="7"/>
      <c r="O2340" s="14"/>
      <c r="P2340" s="11"/>
      <c r="Q2340" s="11"/>
      <c r="R2340" s="11"/>
      <c r="S2340" s="11"/>
      <c r="T2340" s="11"/>
      <c r="U2340" s="11"/>
      <c r="V2340" s="7"/>
      <c r="W2340" s="8"/>
      <c r="X2340" s="4"/>
      <c r="Y2340" s="7"/>
      <c r="Z2340" s="3"/>
    </row>
    <row r="2341" spans="1:26" x14ac:dyDescent="0.25">
      <c r="A2341" s="2">
        <v>2342</v>
      </c>
      <c r="B2341">
        <v>2849.0299999999997</v>
      </c>
      <c r="C2341">
        <v>2</v>
      </c>
      <c r="D2341" s="8">
        <f t="shared" si="72"/>
        <v>1424.5149999999999</v>
      </c>
      <c r="E2341" s="4">
        <v>6</v>
      </c>
      <c r="F2341" s="7">
        <v>5</v>
      </c>
      <c r="G2341" s="3">
        <f t="shared" si="73"/>
        <v>42735.45</v>
      </c>
      <c r="I2341" s="3"/>
      <c r="J2341" s="7"/>
      <c r="K2341" s="11"/>
      <c r="L2341" s="11"/>
      <c r="M2341" s="11"/>
      <c r="N2341" s="7"/>
      <c r="O2341" s="14"/>
      <c r="P2341" s="11"/>
      <c r="Q2341" s="11"/>
      <c r="R2341" s="11"/>
      <c r="S2341" s="11"/>
      <c r="T2341" s="11"/>
      <c r="U2341" s="11"/>
      <c r="V2341" s="7"/>
      <c r="W2341" s="8"/>
      <c r="X2341" s="4"/>
      <c r="Y2341" s="7"/>
      <c r="Z2341" s="3"/>
    </row>
    <row r="2342" spans="1:26" x14ac:dyDescent="0.25">
      <c r="A2342" s="2">
        <v>2343</v>
      </c>
      <c r="B2342">
        <v>4215.3999999999996</v>
      </c>
      <c r="C2342">
        <v>3</v>
      </c>
      <c r="D2342" s="8">
        <f t="shared" si="72"/>
        <v>1405.1333333333332</v>
      </c>
      <c r="E2342" s="4">
        <v>6</v>
      </c>
      <c r="F2342" s="7">
        <v>16</v>
      </c>
      <c r="G2342" s="3">
        <f t="shared" si="73"/>
        <v>134892.79999999999</v>
      </c>
      <c r="I2342" s="3"/>
      <c r="J2342" s="7"/>
      <c r="K2342" s="11"/>
      <c r="L2342" s="11"/>
      <c r="M2342" s="11"/>
      <c r="N2342" s="7"/>
      <c r="O2342" s="14"/>
      <c r="P2342" s="11"/>
      <c r="Q2342" s="11"/>
      <c r="R2342" s="11"/>
      <c r="S2342" s="11"/>
      <c r="T2342" s="11"/>
      <c r="U2342" s="11"/>
      <c r="V2342" s="7"/>
      <c r="W2342" s="8"/>
      <c r="X2342" s="4"/>
      <c r="Y2342" s="7"/>
      <c r="Z2342" s="3"/>
    </row>
    <row r="2343" spans="1:26" x14ac:dyDescent="0.25">
      <c r="A2343" s="2">
        <v>2344</v>
      </c>
      <c r="B2343">
        <v>6947.2999999999993</v>
      </c>
      <c r="C2343">
        <v>6</v>
      </c>
      <c r="D2343" s="8">
        <f t="shared" si="72"/>
        <v>1157.8833333333332</v>
      </c>
      <c r="E2343" s="4">
        <v>6</v>
      </c>
      <c r="F2343" s="7">
        <v>16</v>
      </c>
      <c r="G2343" s="3">
        <f t="shared" si="73"/>
        <v>111156.79999999999</v>
      </c>
      <c r="I2343" s="3"/>
      <c r="J2343" s="7"/>
      <c r="K2343" s="11"/>
      <c r="L2343" s="11"/>
      <c r="M2343" s="11"/>
      <c r="N2343" s="7"/>
      <c r="O2343" s="14"/>
      <c r="P2343" s="11"/>
      <c r="Q2343" s="11"/>
      <c r="R2343" s="11"/>
      <c r="S2343" s="11"/>
      <c r="T2343" s="11"/>
      <c r="U2343" s="11"/>
      <c r="V2343" s="7"/>
      <c r="W2343" s="8"/>
      <c r="X2343" s="4"/>
      <c r="Y2343" s="7"/>
      <c r="Z2343" s="3"/>
    </row>
    <row r="2344" spans="1:26" x14ac:dyDescent="0.25">
      <c r="A2344" s="2">
        <v>2345</v>
      </c>
      <c r="B2344">
        <v>6939.88</v>
      </c>
      <c r="C2344">
        <v>4</v>
      </c>
      <c r="D2344" s="8">
        <f t="shared" si="72"/>
        <v>1734.97</v>
      </c>
      <c r="E2344" s="4">
        <v>6</v>
      </c>
      <c r="F2344" s="7" t="s">
        <v>5</v>
      </c>
      <c r="G2344" s="3" t="e">
        <f t="shared" si="73"/>
        <v>#VALUE!</v>
      </c>
      <c r="I2344" s="3"/>
      <c r="J2344" s="7"/>
      <c r="K2344" s="11"/>
      <c r="L2344" s="11"/>
      <c r="M2344" s="11"/>
      <c r="N2344" s="7"/>
      <c r="O2344" s="7"/>
      <c r="P2344" s="11"/>
      <c r="Q2344" s="11"/>
      <c r="R2344" s="11"/>
      <c r="S2344" s="11"/>
      <c r="T2344" s="11"/>
      <c r="U2344" s="11"/>
      <c r="V2344" s="7"/>
      <c r="W2344" s="8"/>
      <c r="X2344" s="4"/>
      <c r="Y2344" s="7"/>
      <c r="Z2344" s="3"/>
    </row>
    <row r="2345" spans="1:26" x14ac:dyDescent="0.25">
      <c r="A2345" s="2">
        <v>2346</v>
      </c>
      <c r="B2345">
        <v>6429.33</v>
      </c>
      <c r="C2345">
        <v>5</v>
      </c>
      <c r="D2345" s="8">
        <f t="shared" si="72"/>
        <v>1285.866</v>
      </c>
      <c r="E2345" s="4">
        <v>6</v>
      </c>
      <c r="F2345" s="7">
        <v>2</v>
      </c>
      <c r="G2345" s="3">
        <f t="shared" si="73"/>
        <v>15430.392</v>
      </c>
      <c r="I2345" s="3"/>
      <c r="J2345" s="7"/>
      <c r="K2345" s="11"/>
      <c r="L2345" s="11"/>
      <c r="M2345" s="11"/>
      <c r="N2345" s="7"/>
      <c r="O2345" s="14"/>
      <c r="P2345" s="7"/>
      <c r="Q2345" s="11"/>
      <c r="R2345" s="11"/>
      <c r="S2345" s="11"/>
      <c r="T2345" s="11"/>
      <c r="U2345" s="11"/>
      <c r="V2345" s="7"/>
      <c r="W2345" s="8"/>
      <c r="X2345" s="4"/>
      <c r="Y2345" s="7"/>
      <c r="Z2345" s="3"/>
    </row>
    <row r="2346" spans="1:26" x14ac:dyDescent="0.25">
      <c r="A2346" s="2">
        <v>2347</v>
      </c>
      <c r="B2346">
        <v>10730.51</v>
      </c>
      <c r="C2346">
        <v>9</v>
      </c>
      <c r="D2346" s="8">
        <f t="shared" si="72"/>
        <v>1192.278888888889</v>
      </c>
      <c r="E2346" s="4">
        <v>6</v>
      </c>
      <c r="F2346" s="7">
        <v>5</v>
      </c>
      <c r="G2346" s="3">
        <f t="shared" si="73"/>
        <v>35768.366666666669</v>
      </c>
      <c r="I2346" s="3"/>
      <c r="J2346" s="7"/>
      <c r="K2346" s="11"/>
      <c r="L2346" s="11"/>
      <c r="M2346" s="11"/>
      <c r="N2346" s="7"/>
      <c r="O2346" s="14"/>
      <c r="P2346" s="11"/>
      <c r="Q2346" s="11"/>
      <c r="R2346" s="11"/>
      <c r="S2346" s="11"/>
      <c r="T2346" s="11"/>
      <c r="U2346" s="11"/>
      <c r="V2346" s="7"/>
      <c r="W2346" s="8"/>
      <c r="X2346" s="4"/>
      <c r="Y2346" s="7"/>
      <c r="Z2346" s="3"/>
    </row>
    <row r="2347" spans="1:26" x14ac:dyDescent="0.25">
      <c r="A2347" s="2">
        <v>2348</v>
      </c>
      <c r="B2347">
        <v>2451.77</v>
      </c>
      <c r="C2347">
        <v>4</v>
      </c>
      <c r="D2347" s="8">
        <f t="shared" si="72"/>
        <v>612.9425</v>
      </c>
      <c r="E2347" s="4">
        <v>6</v>
      </c>
      <c r="F2347" s="7">
        <v>7</v>
      </c>
      <c r="G2347" s="3">
        <f t="shared" si="73"/>
        <v>25743.584999999999</v>
      </c>
      <c r="I2347" s="3"/>
      <c r="J2347" s="7"/>
      <c r="K2347" s="11"/>
      <c r="L2347" s="11"/>
      <c r="M2347" s="11"/>
      <c r="N2347" s="7"/>
      <c r="O2347" s="14"/>
      <c r="P2347" s="11"/>
      <c r="Q2347" s="11"/>
      <c r="R2347" s="11"/>
      <c r="S2347" s="11"/>
      <c r="T2347" s="11"/>
      <c r="U2347" s="11"/>
      <c r="V2347" s="7"/>
      <c r="W2347" s="8"/>
      <c r="X2347" s="4"/>
      <c r="Y2347" s="7"/>
      <c r="Z2347" s="3"/>
    </row>
    <row r="2348" spans="1:26" x14ac:dyDescent="0.25">
      <c r="A2348" s="2">
        <v>2349</v>
      </c>
      <c r="B2348">
        <v>3608.1399999999994</v>
      </c>
      <c r="C2348">
        <v>5</v>
      </c>
      <c r="D2348" s="8">
        <f t="shared" si="72"/>
        <v>721.62799999999993</v>
      </c>
      <c r="E2348" s="4">
        <v>6</v>
      </c>
      <c r="F2348" s="7">
        <v>3</v>
      </c>
      <c r="G2348" s="3">
        <f t="shared" si="73"/>
        <v>12989.304</v>
      </c>
      <c r="I2348" s="3"/>
      <c r="J2348" s="7"/>
      <c r="K2348" s="11"/>
      <c r="L2348" s="11"/>
      <c r="M2348" s="11"/>
      <c r="N2348" s="7"/>
      <c r="O2348" s="14"/>
      <c r="P2348" s="11"/>
      <c r="Q2348" s="11"/>
      <c r="R2348" s="11"/>
      <c r="S2348" s="11"/>
      <c r="T2348" s="11"/>
      <c r="U2348" s="11"/>
      <c r="V2348" s="7"/>
      <c r="W2348" s="8"/>
      <c r="X2348" s="4"/>
      <c r="Y2348" s="7"/>
      <c r="Z2348" s="3"/>
    </row>
    <row r="2349" spans="1:26" x14ac:dyDescent="0.25">
      <c r="A2349" s="2">
        <v>2350</v>
      </c>
      <c r="B2349">
        <v>3747.5</v>
      </c>
      <c r="C2349">
        <v>4</v>
      </c>
      <c r="D2349" s="8">
        <f t="shared" si="72"/>
        <v>936.875</v>
      </c>
      <c r="E2349" s="4">
        <v>6</v>
      </c>
      <c r="F2349" s="7">
        <v>4</v>
      </c>
      <c r="G2349" s="3">
        <f t="shared" si="73"/>
        <v>22485</v>
      </c>
      <c r="I2349" s="3"/>
      <c r="J2349" s="7"/>
      <c r="K2349" s="11"/>
      <c r="L2349" s="11"/>
      <c r="M2349" s="11"/>
      <c r="N2349" s="7"/>
      <c r="O2349" s="14"/>
      <c r="P2349" s="11"/>
      <c r="Q2349" s="11"/>
      <c r="R2349" s="11"/>
      <c r="S2349" s="11"/>
      <c r="T2349" s="11"/>
      <c r="U2349" s="11"/>
      <c r="V2349" s="7"/>
      <c r="W2349" s="8"/>
      <c r="X2349" s="4"/>
      <c r="Y2349" s="7"/>
      <c r="Z2349" s="3"/>
    </row>
    <row r="2350" spans="1:26" x14ac:dyDescent="0.25">
      <c r="A2350" s="2">
        <v>2351</v>
      </c>
      <c r="B2350">
        <v>6531.8200000000006</v>
      </c>
      <c r="C2350">
        <v>7</v>
      </c>
      <c r="D2350" s="8">
        <f t="shared" si="72"/>
        <v>933.11714285714299</v>
      </c>
      <c r="E2350" s="4">
        <v>6</v>
      </c>
      <c r="F2350" s="7">
        <v>11</v>
      </c>
      <c r="G2350" s="3">
        <f t="shared" si="73"/>
        <v>61585.731428571438</v>
      </c>
      <c r="I2350" s="3"/>
      <c r="J2350" s="7"/>
      <c r="K2350" s="11"/>
      <c r="L2350" s="11"/>
      <c r="M2350" s="11"/>
      <c r="N2350" s="7"/>
      <c r="O2350" s="14"/>
      <c r="P2350" s="11"/>
      <c r="Q2350" s="11"/>
      <c r="R2350" s="11"/>
      <c r="S2350" s="11"/>
      <c r="T2350" s="11"/>
      <c r="U2350" s="11"/>
      <c r="V2350" s="7"/>
      <c r="W2350" s="8"/>
      <c r="X2350" s="4"/>
      <c r="Y2350" s="7"/>
      <c r="Z2350" s="3"/>
    </row>
    <row r="2351" spans="1:26" x14ac:dyDescent="0.25">
      <c r="A2351" s="2">
        <v>2352</v>
      </c>
      <c r="B2351">
        <v>1292.8399999999999</v>
      </c>
      <c r="C2351">
        <v>1</v>
      </c>
      <c r="D2351" s="8">
        <f t="shared" si="72"/>
        <v>1292.8399999999999</v>
      </c>
      <c r="E2351" s="4">
        <v>6</v>
      </c>
      <c r="F2351" s="7">
        <v>16</v>
      </c>
      <c r="G2351" s="3">
        <f t="shared" si="73"/>
        <v>124112.63999999998</v>
      </c>
      <c r="I2351" s="3"/>
      <c r="J2351" s="7"/>
      <c r="K2351" s="11"/>
      <c r="L2351" s="11"/>
      <c r="M2351" s="11"/>
      <c r="N2351" s="7"/>
      <c r="O2351" s="14"/>
      <c r="P2351" s="11"/>
      <c r="Q2351" s="11"/>
      <c r="R2351" s="11"/>
      <c r="S2351" s="11"/>
      <c r="T2351" s="11"/>
      <c r="U2351" s="11"/>
      <c r="V2351" s="7"/>
      <c r="W2351" s="8"/>
      <c r="X2351" s="4"/>
      <c r="Y2351" s="7"/>
      <c r="Z2351" s="3"/>
    </row>
    <row r="2352" spans="1:26" x14ac:dyDescent="0.25">
      <c r="A2352" s="2">
        <v>2353</v>
      </c>
      <c r="B2352">
        <v>11013.74</v>
      </c>
      <c r="C2352">
        <v>10</v>
      </c>
      <c r="D2352" s="8">
        <f t="shared" si="72"/>
        <v>1101.374</v>
      </c>
      <c r="E2352" s="4">
        <v>6</v>
      </c>
      <c r="F2352" s="7">
        <v>3</v>
      </c>
      <c r="G2352" s="3">
        <f t="shared" si="73"/>
        <v>19824.732000000004</v>
      </c>
      <c r="I2352" s="3"/>
      <c r="J2352" s="7"/>
      <c r="K2352" s="11"/>
      <c r="L2352" s="11"/>
      <c r="M2352" s="11"/>
      <c r="N2352" s="7"/>
      <c r="O2352" s="14"/>
      <c r="P2352" s="11"/>
      <c r="Q2352" s="11"/>
      <c r="R2352" s="11"/>
      <c r="S2352" s="11"/>
      <c r="T2352" s="11"/>
      <c r="U2352" s="11"/>
      <c r="V2352" s="7"/>
      <c r="W2352" s="8"/>
      <c r="X2352" s="4"/>
      <c r="Y2352" s="7"/>
      <c r="Z2352" s="3"/>
    </row>
    <row r="2353" spans="1:26" x14ac:dyDescent="0.25">
      <c r="A2353" s="2">
        <v>2354</v>
      </c>
      <c r="B2353">
        <v>4817.55</v>
      </c>
      <c r="C2353">
        <v>5</v>
      </c>
      <c r="D2353" s="8">
        <f t="shared" si="72"/>
        <v>963.51</v>
      </c>
      <c r="E2353" s="4">
        <v>6</v>
      </c>
      <c r="F2353" s="7">
        <v>14</v>
      </c>
      <c r="G2353" s="3">
        <f t="shared" si="73"/>
        <v>80934.84</v>
      </c>
      <c r="I2353" s="3"/>
      <c r="J2353" s="7"/>
      <c r="K2353" s="11"/>
      <c r="L2353" s="11"/>
      <c r="M2353" s="11"/>
      <c r="N2353" s="7"/>
      <c r="O2353" s="14"/>
      <c r="P2353" s="11"/>
      <c r="Q2353" s="11"/>
      <c r="R2353" s="11"/>
      <c r="S2353" s="11"/>
      <c r="T2353" s="11"/>
      <c r="U2353" s="11"/>
      <c r="V2353" s="7"/>
      <c r="W2353" s="8"/>
      <c r="X2353" s="4"/>
      <c r="Y2353" s="7"/>
      <c r="Z2353" s="3"/>
    </row>
    <row r="2354" spans="1:26" x14ac:dyDescent="0.25">
      <c r="A2354" s="2">
        <v>2355</v>
      </c>
      <c r="B2354">
        <v>5619.56</v>
      </c>
      <c r="C2354">
        <v>5</v>
      </c>
      <c r="D2354" s="8">
        <f t="shared" si="72"/>
        <v>1123.912</v>
      </c>
      <c r="E2354" s="4">
        <v>6</v>
      </c>
      <c r="F2354" s="7">
        <v>10</v>
      </c>
      <c r="G2354" s="3">
        <f t="shared" si="73"/>
        <v>67434.720000000001</v>
      </c>
      <c r="I2354" s="3"/>
      <c r="J2354" s="7"/>
      <c r="K2354" s="11"/>
      <c r="L2354" s="11"/>
      <c r="M2354" s="11"/>
      <c r="N2354" s="7"/>
      <c r="O2354" s="14"/>
      <c r="P2354" s="11"/>
      <c r="Q2354" s="11"/>
      <c r="R2354" s="11"/>
      <c r="S2354" s="11"/>
      <c r="T2354" s="11"/>
      <c r="U2354" s="11"/>
      <c r="V2354" s="7"/>
      <c r="W2354" s="8"/>
      <c r="X2354" s="4"/>
      <c r="Y2354" s="7"/>
      <c r="Z2354" s="3"/>
    </row>
    <row r="2355" spans="1:26" x14ac:dyDescent="0.25">
      <c r="A2355" s="2">
        <v>2356</v>
      </c>
      <c r="B2355">
        <v>5020.2699999999995</v>
      </c>
      <c r="C2355">
        <v>4</v>
      </c>
      <c r="D2355" s="8">
        <f t="shared" si="72"/>
        <v>1255.0674999999999</v>
      </c>
      <c r="E2355" s="4">
        <v>6</v>
      </c>
      <c r="F2355" s="7">
        <v>13</v>
      </c>
      <c r="G2355" s="3">
        <f t="shared" si="73"/>
        <v>97895.264999999985</v>
      </c>
      <c r="I2355" s="3"/>
      <c r="J2355" s="7"/>
      <c r="K2355" s="11"/>
      <c r="L2355" s="11"/>
      <c r="M2355" s="11"/>
      <c r="N2355" s="7"/>
      <c r="O2355" s="14"/>
      <c r="P2355" s="11"/>
      <c r="Q2355" s="11"/>
      <c r="R2355" s="11"/>
      <c r="S2355" s="11"/>
      <c r="T2355" s="11"/>
      <c r="U2355" s="11"/>
      <c r="V2355" s="7"/>
      <c r="W2355" s="8"/>
      <c r="X2355" s="4"/>
      <c r="Y2355" s="7"/>
      <c r="Z2355" s="3"/>
    </row>
    <row r="2356" spans="1:26" x14ac:dyDescent="0.25">
      <c r="A2356" s="2">
        <v>2357</v>
      </c>
      <c r="B2356">
        <v>5811.12</v>
      </c>
      <c r="C2356">
        <v>4</v>
      </c>
      <c r="D2356" s="8">
        <f t="shared" si="72"/>
        <v>1452.78</v>
      </c>
      <c r="E2356" s="4">
        <v>6</v>
      </c>
      <c r="F2356" s="7">
        <v>12</v>
      </c>
      <c r="G2356" s="3">
        <f t="shared" si="73"/>
        <v>104600.16</v>
      </c>
      <c r="I2356" s="3"/>
      <c r="J2356" s="7"/>
      <c r="K2356" s="11"/>
      <c r="L2356" s="11"/>
      <c r="M2356" s="11"/>
      <c r="N2356" s="7"/>
      <c r="O2356" s="14"/>
      <c r="P2356" s="11"/>
      <c r="Q2356" s="11"/>
      <c r="R2356" s="11"/>
      <c r="S2356" s="11"/>
      <c r="T2356" s="11"/>
      <c r="U2356" s="11"/>
      <c r="V2356" s="7"/>
      <c r="W2356" s="8"/>
      <c r="X2356" s="4"/>
      <c r="Y2356" s="7"/>
      <c r="Z2356" s="3"/>
    </row>
    <row r="2357" spans="1:26" x14ac:dyDescent="0.25">
      <c r="A2357" s="2">
        <v>2358</v>
      </c>
      <c r="B2357">
        <v>8523.43</v>
      </c>
      <c r="C2357">
        <v>11</v>
      </c>
      <c r="D2357" s="8">
        <f t="shared" si="72"/>
        <v>774.85727272727274</v>
      </c>
      <c r="E2357" s="4">
        <v>6</v>
      </c>
      <c r="F2357" s="7">
        <v>17</v>
      </c>
      <c r="G2357" s="3">
        <f t="shared" si="73"/>
        <v>79035.441818181818</v>
      </c>
      <c r="I2357" s="3"/>
      <c r="J2357" s="7"/>
      <c r="K2357" s="11"/>
      <c r="L2357" s="11"/>
      <c r="M2357" s="11"/>
      <c r="N2357" s="7"/>
      <c r="O2357" s="14"/>
      <c r="P2357" s="11"/>
      <c r="Q2357" s="11"/>
      <c r="R2357" s="11"/>
      <c r="S2357" s="11"/>
      <c r="T2357" s="11"/>
      <c r="U2357" s="11"/>
      <c r="V2357" s="7"/>
      <c r="W2357" s="8"/>
      <c r="X2357" s="4"/>
      <c r="Y2357" s="7"/>
      <c r="Z2357" s="3"/>
    </row>
    <row r="2358" spans="1:26" x14ac:dyDescent="0.25">
      <c r="A2358" s="2">
        <v>2359</v>
      </c>
      <c r="B2358">
        <v>9029.74</v>
      </c>
      <c r="C2358">
        <v>8</v>
      </c>
      <c r="D2358" s="8">
        <f t="shared" si="72"/>
        <v>1128.7175</v>
      </c>
      <c r="E2358" s="4">
        <v>6</v>
      </c>
      <c r="F2358" s="7">
        <v>4</v>
      </c>
      <c r="G2358" s="3">
        <f t="shared" si="73"/>
        <v>27089.22</v>
      </c>
      <c r="I2358" s="3"/>
      <c r="J2358" s="7"/>
      <c r="K2358" s="11"/>
      <c r="L2358" s="7"/>
      <c r="M2358" s="11"/>
      <c r="N2358" s="7"/>
      <c r="O2358" s="14"/>
      <c r="P2358" s="11"/>
      <c r="Q2358" s="11"/>
      <c r="R2358" s="11"/>
      <c r="S2358" s="11"/>
      <c r="T2358" s="11"/>
      <c r="U2358" s="11"/>
      <c r="V2358" s="7"/>
      <c r="W2358" s="8"/>
      <c r="X2358" s="4"/>
      <c r="Y2358" s="7"/>
      <c r="Z2358" s="3"/>
    </row>
    <row r="2359" spans="1:26" x14ac:dyDescent="0.25">
      <c r="A2359" s="2">
        <v>2360</v>
      </c>
      <c r="B2359">
        <v>8601.41</v>
      </c>
      <c r="C2359">
        <v>6</v>
      </c>
      <c r="D2359" s="8">
        <f t="shared" si="72"/>
        <v>1433.5683333333334</v>
      </c>
      <c r="E2359" s="4">
        <v>6</v>
      </c>
      <c r="F2359" s="7">
        <v>3</v>
      </c>
      <c r="G2359" s="3">
        <f t="shared" si="73"/>
        <v>25804.23</v>
      </c>
      <c r="I2359" s="3"/>
      <c r="J2359" s="7"/>
      <c r="K2359" s="11"/>
      <c r="L2359" s="11"/>
      <c r="M2359" s="11"/>
      <c r="N2359" s="7"/>
      <c r="O2359" s="14"/>
      <c r="P2359" s="11"/>
      <c r="Q2359" s="11"/>
      <c r="R2359" s="11"/>
      <c r="S2359" s="11"/>
      <c r="T2359" s="11"/>
      <c r="U2359" s="11"/>
      <c r="V2359" s="7"/>
      <c r="W2359" s="8"/>
      <c r="X2359" s="4"/>
      <c r="Y2359" s="7"/>
      <c r="Z2359" s="3"/>
    </row>
    <row r="2360" spans="1:26" x14ac:dyDescent="0.25">
      <c r="A2360" s="2">
        <v>2361</v>
      </c>
      <c r="B2360">
        <v>7640.51</v>
      </c>
      <c r="C2360">
        <v>7</v>
      </c>
      <c r="D2360" s="8">
        <f t="shared" si="72"/>
        <v>1091.5014285714285</v>
      </c>
      <c r="E2360" s="4">
        <v>6</v>
      </c>
      <c r="F2360" s="7">
        <v>6</v>
      </c>
      <c r="G2360" s="3">
        <f t="shared" si="73"/>
        <v>39294.051428571423</v>
      </c>
      <c r="I2360" s="3"/>
      <c r="J2360" s="7"/>
      <c r="K2360" s="11"/>
      <c r="L2360" s="11"/>
      <c r="M2360" s="11"/>
      <c r="N2360" s="7"/>
      <c r="O2360" s="14"/>
      <c r="P2360" s="11"/>
      <c r="Q2360" s="11"/>
      <c r="R2360" s="11"/>
      <c r="S2360" s="11"/>
      <c r="T2360" s="11"/>
      <c r="U2360" s="11"/>
      <c r="V2360" s="7"/>
      <c r="W2360" s="8"/>
      <c r="X2360" s="4"/>
      <c r="Y2360" s="7"/>
      <c r="Z2360" s="3"/>
    </row>
    <row r="2361" spans="1:26" x14ac:dyDescent="0.25">
      <c r="A2361" s="2">
        <v>2362</v>
      </c>
      <c r="B2361">
        <v>3007.23</v>
      </c>
      <c r="C2361">
        <v>3</v>
      </c>
      <c r="D2361" s="8">
        <f t="shared" si="72"/>
        <v>1002.41</v>
      </c>
      <c r="E2361" s="4">
        <v>6</v>
      </c>
      <c r="F2361" s="7">
        <v>15</v>
      </c>
      <c r="G2361" s="3">
        <f t="shared" si="73"/>
        <v>90216.9</v>
      </c>
      <c r="I2361" s="3"/>
      <c r="J2361" s="7"/>
      <c r="K2361" s="11"/>
      <c r="L2361" s="11"/>
      <c r="M2361" s="11"/>
      <c r="N2361" s="7"/>
      <c r="O2361" s="14"/>
      <c r="P2361" s="11"/>
      <c r="Q2361" s="11"/>
      <c r="R2361" s="11"/>
      <c r="S2361" s="11"/>
      <c r="T2361" s="11"/>
      <c r="U2361" s="11"/>
      <c r="V2361" s="7"/>
      <c r="W2361" s="8"/>
      <c r="X2361" s="4"/>
      <c r="Y2361" s="7"/>
      <c r="Z2361" s="3"/>
    </row>
    <row r="2362" spans="1:26" x14ac:dyDescent="0.25">
      <c r="A2362" s="2">
        <v>2363</v>
      </c>
      <c r="B2362">
        <v>5473.37</v>
      </c>
      <c r="C2362">
        <v>6</v>
      </c>
      <c r="D2362" s="8">
        <f t="shared" si="72"/>
        <v>912.22833333333335</v>
      </c>
      <c r="E2362" s="4">
        <v>6</v>
      </c>
      <c r="F2362" s="7">
        <v>7</v>
      </c>
      <c r="G2362" s="3">
        <f t="shared" si="73"/>
        <v>38313.589999999997</v>
      </c>
      <c r="I2362" s="3"/>
      <c r="J2362" s="7"/>
      <c r="K2362" s="11"/>
      <c r="L2362" s="11"/>
      <c r="M2362" s="11"/>
      <c r="N2362" s="7"/>
      <c r="O2362" s="14"/>
      <c r="P2362" s="11"/>
      <c r="Q2362" s="11"/>
      <c r="R2362" s="11"/>
      <c r="S2362" s="11"/>
      <c r="T2362" s="11"/>
      <c r="U2362" s="11"/>
      <c r="V2362" s="7"/>
      <c r="W2362" s="8"/>
      <c r="X2362" s="4"/>
      <c r="Y2362" s="7"/>
      <c r="Z2362" s="3"/>
    </row>
    <row r="2363" spans="1:26" x14ac:dyDescent="0.25">
      <c r="A2363" s="2">
        <v>2364</v>
      </c>
      <c r="B2363">
        <v>8404.81</v>
      </c>
      <c r="C2363">
        <v>5</v>
      </c>
      <c r="D2363" s="8">
        <f t="shared" si="72"/>
        <v>1680.962</v>
      </c>
      <c r="E2363" s="4">
        <v>6</v>
      </c>
      <c r="F2363" s="7">
        <v>5</v>
      </c>
      <c r="G2363" s="3">
        <f t="shared" si="73"/>
        <v>50428.86</v>
      </c>
      <c r="I2363" s="3"/>
      <c r="J2363" s="7"/>
      <c r="K2363" s="11"/>
      <c r="L2363" s="11"/>
      <c r="M2363" s="11"/>
      <c r="N2363" s="7"/>
      <c r="O2363" s="14"/>
      <c r="P2363" s="11"/>
      <c r="Q2363" s="11"/>
      <c r="R2363" s="11"/>
      <c r="S2363" s="11"/>
      <c r="T2363" s="11"/>
      <c r="U2363" s="11"/>
      <c r="V2363" s="7"/>
      <c r="W2363" s="8"/>
      <c r="X2363" s="4"/>
      <c r="Y2363" s="7"/>
      <c r="Z2363" s="3"/>
    </row>
    <row r="2364" spans="1:26" x14ac:dyDescent="0.25">
      <c r="A2364" s="2">
        <v>2365</v>
      </c>
      <c r="B2364">
        <v>5448.58</v>
      </c>
      <c r="C2364">
        <v>5</v>
      </c>
      <c r="D2364" s="8">
        <f t="shared" si="72"/>
        <v>1089.7159999999999</v>
      </c>
      <c r="E2364" s="4">
        <v>6</v>
      </c>
      <c r="F2364" s="7">
        <v>20</v>
      </c>
      <c r="G2364" s="3">
        <f t="shared" si="73"/>
        <v>130765.91999999998</v>
      </c>
      <c r="I2364" s="3"/>
      <c r="J2364" s="7"/>
      <c r="K2364" s="11"/>
      <c r="L2364" s="11"/>
      <c r="M2364" s="11"/>
      <c r="N2364" s="7"/>
      <c r="O2364" s="14"/>
      <c r="P2364" s="11"/>
      <c r="Q2364" s="11"/>
      <c r="R2364" s="11"/>
      <c r="S2364" s="11"/>
      <c r="T2364" s="11"/>
      <c r="U2364" s="11"/>
      <c r="V2364" s="7"/>
      <c r="W2364" s="8"/>
      <c r="X2364" s="4"/>
      <c r="Y2364" s="7"/>
      <c r="Z2364" s="3"/>
    </row>
    <row r="2365" spans="1:26" x14ac:dyDescent="0.25">
      <c r="A2365" s="2">
        <v>2366</v>
      </c>
      <c r="B2365">
        <v>5543.9500000000007</v>
      </c>
      <c r="C2365">
        <v>5</v>
      </c>
      <c r="D2365" s="8">
        <f t="shared" si="72"/>
        <v>1108.7900000000002</v>
      </c>
      <c r="E2365" s="4">
        <v>6</v>
      </c>
      <c r="F2365" s="7">
        <v>19</v>
      </c>
      <c r="G2365" s="3">
        <f t="shared" si="73"/>
        <v>126402.06000000003</v>
      </c>
      <c r="I2365" s="3"/>
      <c r="J2365" s="7"/>
      <c r="K2365" s="11"/>
      <c r="L2365" s="11"/>
      <c r="M2365" s="11"/>
      <c r="N2365" s="7"/>
      <c r="O2365" s="14"/>
      <c r="P2365" s="11"/>
      <c r="Q2365" s="11"/>
      <c r="R2365" s="11"/>
      <c r="S2365" s="11"/>
      <c r="T2365" s="11"/>
      <c r="U2365" s="11"/>
      <c r="V2365" s="7"/>
      <c r="W2365" s="8"/>
      <c r="X2365" s="4"/>
      <c r="Y2365" s="7"/>
      <c r="Z2365" s="3"/>
    </row>
    <row r="2366" spans="1:26" x14ac:dyDescent="0.25">
      <c r="A2366" s="2">
        <v>2367</v>
      </c>
      <c r="B2366">
        <v>7931.35</v>
      </c>
      <c r="C2366">
        <v>6</v>
      </c>
      <c r="D2366" s="8">
        <f t="shared" si="72"/>
        <v>1321.8916666666667</v>
      </c>
      <c r="E2366" s="4">
        <v>6</v>
      </c>
      <c r="F2366" s="7">
        <v>16</v>
      </c>
      <c r="G2366" s="3">
        <f t="shared" si="73"/>
        <v>126901.6</v>
      </c>
      <c r="I2366" s="3"/>
      <c r="J2366" s="7"/>
      <c r="K2366" s="11"/>
      <c r="L2366" s="11"/>
      <c r="M2366" s="11"/>
      <c r="N2366" s="7"/>
      <c r="O2366" s="14"/>
      <c r="P2366" s="11"/>
      <c r="Q2366" s="11"/>
      <c r="R2366" s="11"/>
      <c r="S2366" s="11"/>
      <c r="T2366" s="11"/>
      <c r="U2366" s="11"/>
      <c r="V2366" s="7"/>
      <c r="W2366" s="8"/>
      <c r="X2366" s="4"/>
      <c r="Y2366" s="7"/>
      <c r="Z2366" s="3"/>
    </row>
    <row r="2367" spans="1:26" x14ac:dyDescent="0.25">
      <c r="A2367" s="2">
        <v>2368</v>
      </c>
      <c r="B2367">
        <v>7617.1</v>
      </c>
      <c r="C2367">
        <v>6</v>
      </c>
      <c r="D2367" s="8">
        <f t="shared" si="72"/>
        <v>1269.5166666666667</v>
      </c>
      <c r="E2367" s="4">
        <v>6</v>
      </c>
      <c r="F2367" s="7">
        <v>13</v>
      </c>
      <c r="G2367" s="3">
        <f t="shared" si="73"/>
        <v>99022.3</v>
      </c>
      <c r="I2367" s="3"/>
      <c r="J2367" s="7"/>
      <c r="K2367" s="11"/>
      <c r="L2367" s="11"/>
      <c r="M2367" s="11"/>
      <c r="N2367" s="7"/>
      <c r="O2367" s="14"/>
      <c r="P2367" s="11"/>
      <c r="Q2367" s="11"/>
      <c r="R2367" s="11"/>
      <c r="S2367" s="11"/>
      <c r="T2367" s="11"/>
      <c r="U2367" s="11"/>
      <c r="V2367" s="7"/>
      <c r="W2367" s="8"/>
      <c r="X2367" s="4"/>
      <c r="Y2367" s="7"/>
      <c r="Z2367" s="3"/>
    </row>
    <row r="2368" spans="1:26" x14ac:dyDescent="0.25">
      <c r="A2368" s="2">
        <v>2369</v>
      </c>
      <c r="B2368">
        <v>11223.939999999999</v>
      </c>
      <c r="C2368">
        <v>8</v>
      </c>
      <c r="D2368" s="8">
        <f t="shared" si="72"/>
        <v>1402.9924999999998</v>
      </c>
      <c r="E2368" s="4">
        <v>6</v>
      </c>
      <c r="F2368" s="7">
        <v>3</v>
      </c>
      <c r="G2368" s="3">
        <f t="shared" si="73"/>
        <v>25253.864999999994</v>
      </c>
      <c r="I2368" s="3"/>
      <c r="J2368" s="7"/>
      <c r="K2368" s="11"/>
      <c r="L2368" s="11"/>
      <c r="M2368" s="11"/>
      <c r="N2368" s="7"/>
      <c r="O2368" s="14"/>
      <c r="P2368" s="11"/>
      <c r="Q2368" s="11"/>
      <c r="R2368" s="11"/>
      <c r="S2368" s="11"/>
      <c r="T2368" s="11"/>
      <c r="U2368" s="11"/>
      <c r="V2368" s="7"/>
      <c r="W2368" s="8"/>
      <c r="X2368" s="4"/>
      <c r="Y2368" s="7"/>
      <c r="Z2368" s="3"/>
    </row>
    <row r="2369" spans="1:26" x14ac:dyDescent="0.25">
      <c r="A2369" s="2">
        <v>2370</v>
      </c>
      <c r="B2369">
        <v>3107.9700000000003</v>
      </c>
      <c r="C2369">
        <v>3</v>
      </c>
      <c r="D2369" s="8">
        <f t="shared" si="72"/>
        <v>1035.99</v>
      </c>
      <c r="E2369" s="4">
        <v>6</v>
      </c>
      <c r="F2369" s="7">
        <v>15</v>
      </c>
      <c r="G2369" s="3">
        <f t="shared" si="73"/>
        <v>93239.1</v>
      </c>
      <c r="I2369" s="3"/>
      <c r="J2369" s="7"/>
      <c r="K2369" s="11"/>
      <c r="L2369" s="11"/>
      <c r="M2369" s="11"/>
      <c r="N2369" s="7"/>
      <c r="O2369" s="14"/>
      <c r="P2369" s="11"/>
      <c r="Q2369" s="11"/>
      <c r="R2369" s="11"/>
      <c r="S2369" s="11"/>
      <c r="T2369" s="11"/>
      <c r="U2369" s="11"/>
      <c r="V2369" s="7"/>
      <c r="W2369" s="8"/>
      <c r="X2369" s="4"/>
      <c r="Y2369" s="7"/>
      <c r="Z2369" s="3"/>
    </row>
    <row r="2370" spans="1:26" x14ac:dyDescent="0.25">
      <c r="A2370" s="2">
        <v>2371</v>
      </c>
      <c r="B2370">
        <v>7720.0999999999995</v>
      </c>
      <c r="C2370">
        <v>5</v>
      </c>
      <c r="D2370" s="8">
        <f t="shared" si="72"/>
        <v>1544.02</v>
      </c>
      <c r="E2370" s="4">
        <v>6</v>
      </c>
      <c r="F2370" s="7">
        <v>16</v>
      </c>
      <c r="G2370" s="3">
        <f t="shared" si="73"/>
        <v>148225.91999999998</v>
      </c>
      <c r="I2370" s="3"/>
      <c r="J2370" s="7"/>
      <c r="K2370" s="11"/>
      <c r="L2370" s="11"/>
      <c r="M2370" s="11"/>
      <c r="N2370" s="7"/>
      <c r="O2370" s="14"/>
      <c r="P2370" s="11"/>
      <c r="Q2370" s="11"/>
      <c r="R2370" s="11"/>
      <c r="S2370" s="11"/>
      <c r="T2370" s="11"/>
      <c r="U2370" s="11"/>
      <c r="V2370" s="7"/>
      <c r="W2370" s="8"/>
      <c r="X2370" s="4"/>
      <c r="Y2370" s="7"/>
      <c r="Z2370" s="3"/>
    </row>
    <row r="2371" spans="1:26" x14ac:dyDescent="0.25">
      <c r="A2371" s="2">
        <v>2372</v>
      </c>
      <c r="B2371">
        <v>8295</v>
      </c>
      <c r="C2371">
        <v>9</v>
      </c>
      <c r="D2371" s="8">
        <f t="shared" si="72"/>
        <v>921.66666666666663</v>
      </c>
      <c r="E2371" s="4">
        <v>6</v>
      </c>
      <c r="F2371" s="7">
        <v>10</v>
      </c>
      <c r="G2371" s="3">
        <f t="shared" si="73"/>
        <v>55300</v>
      </c>
      <c r="I2371" s="3"/>
      <c r="J2371" s="7"/>
      <c r="K2371" s="11"/>
      <c r="L2371" s="11"/>
      <c r="M2371" s="11"/>
      <c r="N2371" s="7"/>
      <c r="O2371" s="14"/>
      <c r="P2371" s="11"/>
      <c r="Q2371" s="11"/>
      <c r="R2371" s="11"/>
      <c r="S2371" s="11"/>
      <c r="T2371" s="11"/>
      <c r="U2371" s="11"/>
      <c r="V2371" s="7"/>
      <c r="W2371" s="8"/>
      <c r="X2371" s="4"/>
      <c r="Y2371" s="7"/>
      <c r="Z2371" s="3"/>
    </row>
    <row r="2372" spans="1:26" x14ac:dyDescent="0.25">
      <c r="A2372" s="2">
        <v>2373</v>
      </c>
      <c r="B2372">
        <v>4758.4399999999996</v>
      </c>
      <c r="C2372">
        <v>4</v>
      </c>
      <c r="D2372" s="8">
        <f t="shared" si="72"/>
        <v>1189.6099999999999</v>
      </c>
      <c r="E2372" s="4">
        <v>6</v>
      </c>
      <c r="F2372" s="7">
        <v>1</v>
      </c>
      <c r="G2372" s="3">
        <f t="shared" si="73"/>
        <v>7137.66</v>
      </c>
      <c r="I2372" s="3"/>
      <c r="J2372" s="7"/>
      <c r="K2372" s="11"/>
      <c r="L2372" s="11"/>
      <c r="M2372" s="11"/>
      <c r="N2372" s="7"/>
      <c r="O2372" s="14"/>
      <c r="P2372" s="11"/>
      <c r="Q2372" s="11"/>
      <c r="R2372" s="11"/>
      <c r="S2372" s="11"/>
      <c r="T2372" s="11"/>
      <c r="U2372" s="11"/>
      <c r="V2372" s="7"/>
      <c r="W2372" s="8"/>
      <c r="X2372" s="4"/>
      <c r="Y2372" s="7"/>
      <c r="Z2372" s="3"/>
    </row>
    <row r="2373" spans="1:26" x14ac:dyDescent="0.25">
      <c r="A2373" s="2">
        <v>2374</v>
      </c>
      <c r="B2373">
        <v>7495.68</v>
      </c>
      <c r="C2373">
        <v>7</v>
      </c>
      <c r="D2373" s="8">
        <f t="shared" ref="D2373:D2436" si="74">B2373/C2373</f>
        <v>1070.8114285714287</v>
      </c>
      <c r="E2373" s="4">
        <v>6</v>
      </c>
      <c r="F2373" s="7">
        <v>7</v>
      </c>
      <c r="G2373" s="3">
        <f t="shared" ref="G2373:G2436" si="75">(D2373*E2373)*F2373</f>
        <v>44974.080000000002</v>
      </c>
      <c r="I2373" s="3"/>
      <c r="J2373" s="7"/>
      <c r="K2373" s="11"/>
      <c r="L2373" s="11"/>
      <c r="M2373" s="11"/>
      <c r="N2373" s="7"/>
      <c r="O2373" s="14"/>
      <c r="P2373" s="11"/>
      <c r="Q2373" s="11"/>
      <c r="R2373" s="11"/>
      <c r="S2373" s="11"/>
      <c r="T2373" s="11"/>
      <c r="U2373" s="11"/>
      <c r="V2373" s="7"/>
      <c r="W2373" s="8"/>
      <c r="X2373" s="4"/>
      <c r="Y2373" s="7"/>
      <c r="Z2373" s="3"/>
    </row>
    <row r="2374" spans="1:26" x14ac:dyDescent="0.25">
      <c r="A2374" s="2">
        <v>2375</v>
      </c>
      <c r="B2374">
        <v>9972.86</v>
      </c>
      <c r="C2374">
        <v>7</v>
      </c>
      <c r="D2374" s="8">
        <f t="shared" si="74"/>
        <v>1424.6942857142858</v>
      </c>
      <c r="E2374" s="4">
        <v>6</v>
      </c>
      <c r="F2374" s="7">
        <v>8</v>
      </c>
      <c r="G2374" s="3">
        <f t="shared" si="75"/>
        <v>68385.325714285718</v>
      </c>
      <c r="I2374" s="3"/>
      <c r="J2374" s="7"/>
      <c r="K2374" s="11"/>
      <c r="L2374" s="11"/>
      <c r="M2374" s="11"/>
      <c r="N2374" s="7"/>
      <c r="O2374" s="14"/>
      <c r="P2374" s="11"/>
      <c r="Q2374" s="11"/>
      <c r="R2374" s="11"/>
      <c r="S2374" s="11"/>
      <c r="T2374" s="11"/>
      <c r="U2374" s="11"/>
      <c r="V2374" s="7"/>
      <c r="W2374" s="8"/>
      <c r="X2374" s="4"/>
      <c r="Y2374" s="7"/>
      <c r="Z2374" s="3"/>
    </row>
    <row r="2375" spans="1:26" x14ac:dyDescent="0.25">
      <c r="A2375" s="2">
        <v>2376</v>
      </c>
      <c r="B2375">
        <v>3621.9700000000003</v>
      </c>
      <c r="C2375">
        <v>3</v>
      </c>
      <c r="D2375" s="8">
        <f t="shared" si="74"/>
        <v>1207.3233333333335</v>
      </c>
      <c r="E2375" s="4">
        <v>6</v>
      </c>
      <c r="F2375" s="7">
        <v>10</v>
      </c>
      <c r="G2375" s="3">
        <f t="shared" si="75"/>
        <v>72439.400000000009</v>
      </c>
      <c r="I2375" s="3"/>
      <c r="J2375" s="7"/>
      <c r="K2375" s="11"/>
      <c r="L2375" s="11"/>
      <c r="M2375" s="11"/>
      <c r="N2375" s="7"/>
      <c r="O2375" s="14"/>
      <c r="P2375" s="11"/>
      <c r="Q2375" s="11"/>
      <c r="R2375" s="11"/>
      <c r="S2375" s="11"/>
      <c r="T2375" s="11"/>
      <c r="U2375" s="11"/>
      <c r="V2375" s="7"/>
      <c r="W2375" s="8"/>
      <c r="X2375" s="4"/>
      <c r="Y2375" s="7"/>
      <c r="Z2375" s="3"/>
    </row>
    <row r="2376" spans="1:26" x14ac:dyDescent="0.25">
      <c r="A2376" s="2">
        <v>2377</v>
      </c>
      <c r="B2376">
        <v>8081.98</v>
      </c>
      <c r="C2376">
        <v>5</v>
      </c>
      <c r="D2376" s="8">
        <f t="shared" si="74"/>
        <v>1616.396</v>
      </c>
      <c r="E2376" s="4">
        <v>6</v>
      </c>
      <c r="F2376" s="7">
        <v>16</v>
      </c>
      <c r="G2376" s="3">
        <f t="shared" si="75"/>
        <v>155174.016</v>
      </c>
      <c r="I2376" s="3"/>
      <c r="J2376" s="7"/>
      <c r="K2376" s="11"/>
      <c r="L2376" s="11"/>
      <c r="M2376" s="11"/>
      <c r="N2376" s="7"/>
      <c r="O2376" s="14"/>
      <c r="P2376" s="11"/>
      <c r="Q2376" s="11"/>
      <c r="R2376" s="11"/>
      <c r="S2376" s="11"/>
      <c r="T2376" s="11"/>
      <c r="U2376" s="11"/>
      <c r="V2376" s="7"/>
      <c r="W2376" s="8"/>
      <c r="X2376" s="4"/>
      <c r="Y2376" s="7"/>
      <c r="Z2376" s="3"/>
    </row>
    <row r="2377" spans="1:26" x14ac:dyDescent="0.25">
      <c r="A2377" s="2">
        <v>2378</v>
      </c>
      <c r="B2377">
        <v>5040.6400000000003</v>
      </c>
      <c r="C2377">
        <v>5</v>
      </c>
      <c r="D2377" s="8">
        <f t="shared" si="74"/>
        <v>1008.128</v>
      </c>
      <c r="E2377" s="4">
        <v>6</v>
      </c>
      <c r="F2377" s="7">
        <v>9</v>
      </c>
      <c r="G2377" s="3">
        <f t="shared" si="75"/>
        <v>54438.911999999997</v>
      </c>
      <c r="I2377" s="3"/>
      <c r="J2377" s="7"/>
      <c r="K2377" s="11"/>
      <c r="L2377" s="11"/>
      <c r="M2377" s="11"/>
      <c r="N2377" s="7"/>
      <c r="O2377" s="14"/>
      <c r="P2377" s="11"/>
      <c r="Q2377" s="11"/>
      <c r="R2377" s="11"/>
      <c r="S2377" s="11"/>
      <c r="T2377" s="11"/>
      <c r="U2377" s="11"/>
      <c r="V2377" s="7"/>
      <c r="W2377" s="8"/>
      <c r="X2377" s="4"/>
      <c r="Y2377" s="7"/>
      <c r="Z2377" s="3"/>
    </row>
    <row r="2378" spans="1:26" x14ac:dyDescent="0.25">
      <c r="A2378" s="2">
        <v>2379</v>
      </c>
      <c r="B2378">
        <v>13030.07</v>
      </c>
      <c r="C2378">
        <v>11</v>
      </c>
      <c r="D2378" s="8">
        <f t="shared" si="74"/>
        <v>1184.5518181818181</v>
      </c>
      <c r="E2378" s="4">
        <v>6</v>
      </c>
      <c r="F2378" s="7">
        <v>8</v>
      </c>
      <c r="G2378" s="3">
        <f t="shared" si="75"/>
        <v>56858.487272727274</v>
      </c>
      <c r="I2378" s="3"/>
      <c r="J2378" s="7"/>
      <c r="K2378" s="11"/>
      <c r="L2378" s="11"/>
      <c r="M2378" s="11"/>
      <c r="N2378" s="7"/>
      <c r="O2378" s="14"/>
      <c r="P2378" s="11"/>
      <c r="Q2378" s="11"/>
      <c r="R2378" s="11"/>
      <c r="S2378" s="11"/>
      <c r="T2378" s="11"/>
      <c r="U2378" s="11"/>
      <c r="V2378" s="7"/>
      <c r="W2378" s="8"/>
      <c r="X2378" s="4"/>
      <c r="Y2378" s="7"/>
      <c r="Z2378" s="3"/>
    </row>
    <row r="2379" spans="1:26" x14ac:dyDescent="0.25">
      <c r="A2379" s="2">
        <v>2380</v>
      </c>
      <c r="B2379">
        <v>6658.59</v>
      </c>
      <c r="C2379">
        <v>6</v>
      </c>
      <c r="D2379" s="8">
        <f t="shared" si="74"/>
        <v>1109.7650000000001</v>
      </c>
      <c r="E2379" s="4">
        <v>6</v>
      </c>
      <c r="F2379" s="7">
        <v>12</v>
      </c>
      <c r="G2379" s="3">
        <f t="shared" si="75"/>
        <v>79903.08</v>
      </c>
      <c r="I2379" s="3"/>
      <c r="J2379" s="7"/>
      <c r="K2379" s="11"/>
      <c r="L2379" s="11"/>
      <c r="M2379" s="11"/>
      <c r="N2379" s="7"/>
      <c r="O2379" s="14"/>
      <c r="P2379" s="11"/>
      <c r="Q2379" s="11"/>
      <c r="R2379" s="11"/>
      <c r="S2379" s="11"/>
      <c r="T2379" s="11"/>
      <c r="U2379" s="11"/>
      <c r="V2379" s="7"/>
      <c r="W2379" s="8"/>
      <c r="X2379" s="4"/>
      <c r="Y2379" s="7"/>
      <c r="Z2379" s="3"/>
    </row>
    <row r="2380" spans="1:26" x14ac:dyDescent="0.25">
      <c r="A2380" s="2">
        <v>2381</v>
      </c>
      <c r="B2380">
        <v>7877.93</v>
      </c>
      <c r="C2380">
        <v>7</v>
      </c>
      <c r="D2380" s="8">
        <f t="shared" si="74"/>
        <v>1125.4185714285716</v>
      </c>
      <c r="E2380" s="4">
        <v>6</v>
      </c>
      <c r="F2380" s="7">
        <v>2</v>
      </c>
      <c r="G2380" s="3">
        <f t="shared" si="75"/>
        <v>13505.02285714286</v>
      </c>
      <c r="I2380" s="3"/>
      <c r="J2380" s="7"/>
      <c r="K2380" s="11"/>
      <c r="L2380" s="11"/>
      <c r="M2380" s="11"/>
      <c r="N2380" s="7"/>
      <c r="O2380" s="14"/>
      <c r="P2380" s="11"/>
      <c r="Q2380" s="11"/>
      <c r="R2380" s="11"/>
      <c r="S2380" s="11"/>
      <c r="T2380" s="11"/>
      <c r="U2380" s="11"/>
      <c r="V2380" s="7"/>
      <c r="W2380" s="8"/>
      <c r="X2380" s="4"/>
      <c r="Y2380" s="7"/>
      <c r="Z2380" s="3"/>
    </row>
    <row r="2381" spans="1:26" x14ac:dyDescent="0.25">
      <c r="A2381" s="2">
        <v>2382</v>
      </c>
      <c r="B2381">
        <v>3369.77</v>
      </c>
      <c r="C2381">
        <v>7</v>
      </c>
      <c r="D2381" s="8">
        <f t="shared" si="74"/>
        <v>481.39571428571429</v>
      </c>
      <c r="E2381" s="4">
        <v>6</v>
      </c>
      <c r="F2381" s="7">
        <v>1</v>
      </c>
      <c r="G2381" s="3">
        <f t="shared" si="75"/>
        <v>2888.3742857142856</v>
      </c>
      <c r="I2381" s="3"/>
      <c r="J2381" s="7"/>
      <c r="K2381" s="11"/>
      <c r="L2381" s="11"/>
      <c r="M2381" s="11"/>
      <c r="N2381" s="7"/>
      <c r="O2381" s="14"/>
      <c r="P2381" s="11"/>
      <c r="Q2381" s="11"/>
      <c r="R2381" s="11"/>
      <c r="S2381" s="11"/>
      <c r="T2381" s="11"/>
      <c r="U2381" s="11"/>
      <c r="V2381" s="7"/>
      <c r="W2381" s="8"/>
      <c r="X2381" s="4"/>
      <c r="Y2381" s="7"/>
      <c r="Z2381" s="3"/>
    </row>
    <row r="2382" spans="1:26" x14ac:dyDescent="0.25">
      <c r="A2382" s="2">
        <v>2383</v>
      </c>
      <c r="B2382">
        <v>13104.08</v>
      </c>
      <c r="C2382">
        <v>9</v>
      </c>
      <c r="D2382" s="8">
        <f t="shared" si="74"/>
        <v>1456.0088888888888</v>
      </c>
      <c r="E2382" s="4">
        <v>6</v>
      </c>
      <c r="F2382" s="7">
        <v>15</v>
      </c>
      <c r="G2382" s="3">
        <f t="shared" si="75"/>
        <v>131040.8</v>
      </c>
      <c r="I2382" s="3"/>
      <c r="J2382" s="7"/>
      <c r="K2382" s="11"/>
      <c r="L2382" s="11"/>
      <c r="M2382" s="11"/>
      <c r="N2382" s="7"/>
      <c r="O2382" s="14"/>
      <c r="P2382" s="11"/>
      <c r="Q2382" s="11"/>
      <c r="R2382" s="11"/>
      <c r="S2382" s="11"/>
      <c r="T2382" s="11"/>
      <c r="U2382" s="11"/>
      <c r="V2382" s="7"/>
      <c r="W2382" s="8"/>
      <c r="X2382" s="4"/>
      <c r="Y2382" s="7"/>
      <c r="Z2382" s="3"/>
    </row>
    <row r="2383" spans="1:26" x14ac:dyDescent="0.25">
      <c r="A2383" s="2">
        <v>2384</v>
      </c>
      <c r="B2383">
        <v>5845.17</v>
      </c>
      <c r="C2383">
        <v>6</v>
      </c>
      <c r="D2383" s="8">
        <f t="shared" si="74"/>
        <v>974.19500000000005</v>
      </c>
      <c r="E2383" s="4">
        <v>6</v>
      </c>
      <c r="F2383" s="7">
        <v>15</v>
      </c>
      <c r="G2383" s="3">
        <f t="shared" si="75"/>
        <v>87677.55</v>
      </c>
      <c r="I2383" s="3"/>
      <c r="J2383" s="7"/>
      <c r="K2383" s="11"/>
      <c r="L2383" s="11"/>
      <c r="M2383" s="11"/>
      <c r="N2383" s="7"/>
      <c r="O2383" s="14"/>
      <c r="P2383" s="11"/>
      <c r="Q2383" s="11"/>
      <c r="R2383" s="11"/>
      <c r="S2383" s="11"/>
      <c r="T2383" s="11"/>
      <c r="U2383" s="11"/>
      <c r="V2383" s="7"/>
      <c r="W2383" s="8"/>
      <c r="X2383" s="4"/>
      <c r="Y2383" s="7"/>
      <c r="Z2383" s="3"/>
    </row>
    <row r="2384" spans="1:26" x14ac:dyDescent="0.25">
      <c r="A2384" s="2">
        <v>2385</v>
      </c>
      <c r="B2384">
        <v>7901.9400000000005</v>
      </c>
      <c r="C2384">
        <v>8</v>
      </c>
      <c r="D2384" s="8">
        <f t="shared" si="74"/>
        <v>987.74250000000006</v>
      </c>
      <c r="E2384" s="4">
        <v>6</v>
      </c>
      <c r="F2384" s="7">
        <v>5</v>
      </c>
      <c r="G2384" s="3">
        <f t="shared" si="75"/>
        <v>29632.275000000001</v>
      </c>
      <c r="I2384" s="3"/>
      <c r="J2384" s="7"/>
      <c r="K2384" s="11"/>
      <c r="L2384" s="11"/>
      <c r="M2384" s="11"/>
      <c r="N2384" s="7"/>
      <c r="O2384" s="14"/>
      <c r="P2384" s="11"/>
      <c r="Q2384" s="11"/>
      <c r="R2384" s="11"/>
      <c r="S2384" s="11"/>
      <c r="T2384" s="11"/>
      <c r="U2384" s="11"/>
      <c r="V2384" s="7"/>
      <c r="W2384" s="8"/>
      <c r="X2384" s="4"/>
      <c r="Y2384" s="7"/>
      <c r="Z2384" s="3"/>
    </row>
    <row r="2385" spans="1:26" x14ac:dyDescent="0.25">
      <c r="A2385" s="2">
        <v>2386</v>
      </c>
      <c r="B2385">
        <v>7710.1200000000008</v>
      </c>
      <c r="C2385">
        <v>7</v>
      </c>
      <c r="D2385" s="8">
        <f t="shared" si="74"/>
        <v>1101.4457142857143</v>
      </c>
      <c r="E2385" s="4">
        <v>6</v>
      </c>
      <c r="F2385" s="7">
        <v>4</v>
      </c>
      <c r="G2385" s="3">
        <f t="shared" si="75"/>
        <v>26434.697142857141</v>
      </c>
      <c r="I2385" s="3"/>
      <c r="J2385" s="7"/>
      <c r="K2385" s="11"/>
      <c r="L2385" s="11"/>
      <c r="M2385" s="11"/>
      <c r="N2385" s="7"/>
      <c r="O2385" s="14"/>
      <c r="P2385" s="11"/>
      <c r="Q2385" s="11"/>
      <c r="R2385" s="11"/>
      <c r="S2385" s="11"/>
      <c r="T2385" s="11"/>
      <c r="U2385" s="11"/>
      <c r="V2385" s="7"/>
      <c r="W2385" s="8"/>
      <c r="X2385" s="4"/>
      <c r="Y2385" s="7"/>
      <c r="Z2385" s="3"/>
    </row>
    <row r="2386" spans="1:26" x14ac:dyDescent="0.25">
      <c r="A2386" s="2">
        <v>2387</v>
      </c>
      <c r="B2386">
        <v>591.30999999999995</v>
      </c>
      <c r="C2386">
        <v>2</v>
      </c>
      <c r="D2386" s="8">
        <f t="shared" si="74"/>
        <v>295.65499999999997</v>
      </c>
      <c r="E2386" s="4">
        <v>6</v>
      </c>
      <c r="F2386" s="7">
        <v>15</v>
      </c>
      <c r="G2386" s="3">
        <f t="shared" si="75"/>
        <v>26608.949999999997</v>
      </c>
      <c r="I2386" s="3"/>
      <c r="J2386" s="7"/>
      <c r="K2386" s="11"/>
      <c r="L2386" s="11"/>
      <c r="M2386" s="11"/>
      <c r="N2386" s="7"/>
      <c r="O2386" s="14"/>
      <c r="P2386" s="11"/>
      <c r="Q2386" s="11"/>
      <c r="R2386" s="11"/>
      <c r="S2386" s="11"/>
      <c r="T2386" s="11"/>
      <c r="U2386" s="11"/>
      <c r="V2386" s="7"/>
      <c r="W2386" s="8"/>
      <c r="X2386" s="4"/>
      <c r="Y2386" s="7"/>
      <c r="Z2386" s="3"/>
    </row>
    <row r="2387" spans="1:26" x14ac:dyDescent="0.25">
      <c r="A2387" s="2">
        <v>2388</v>
      </c>
      <c r="B2387">
        <v>10013.26</v>
      </c>
      <c r="C2387">
        <v>7</v>
      </c>
      <c r="D2387" s="8">
        <f t="shared" si="74"/>
        <v>1430.4657142857143</v>
      </c>
      <c r="E2387" s="4">
        <v>6</v>
      </c>
      <c r="F2387" s="7">
        <v>6</v>
      </c>
      <c r="G2387" s="3">
        <f t="shared" si="75"/>
        <v>51496.765714285721</v>
      </c>
      <c r="I2387" s="3"/>
      <c r="J2387" s="7"/>
      <c r="K2387" s="11"/>
      <c r="L2387" s="11"/>
      <c r="M2387" s="11"/>
      <c r="N2387" s="7"/>
      <c r="O2387" s="14"/>
      <c r="P2387" s="11"/>
      <c r="Q2387" s="11"/>
      <c r="R2387" s="11"/>
      <c r="S2387" s="11"/>
      <c r="T2387" s="11"/>
      <c r="U2387" s="11"/>
      <c r="V2387" s="7"/>
      <c r="W2387" s="8"/>
      <c r="X2387" s="4"/>
      <c r="Y2387" s="7"/>
      <c r="Z2387" s="3"/>
    </row>
    <row r="2388" spans="1:26" x14ac:dyDescent="0.25">
      <c r="A2388" s="2">
        <v>2389</v>
      </c>
      <c r="B2388">
        <v>2456.1800000000003</v>
      </c>
      <c r="C2388">
        <v>3</v>
      </c>
      <c r="D2388" s="8">
        <f t="shared" si="74"/>
        <v>818.7266666666668</v>
      </c>
      <c r="E2388" s="4">
        <v>6</v>
      </c>
      <c r="F2388" s="7">
        <v>8</v>
      </c>
      <c r="G2388" s="3">
        <f t="shared" si="75"/>
        <v>39298.880000000005</v>
      </c>
      <c r="I2388" s="3"/>
      <c r="J2388" s="7"/>
      <c r="K2388" s="11"/>
      <c r="L2388" s="11"/>
      <c r="M2388" s="11"/>
      <c r="N2388" s="7"/>
      <c r="O2388" s="14"/>
      <c r="P2388" s="11"/>
      <c r="Q2388" s="11"/>
      <c r="R2388" s="11"/>
      <c r="S2388" s="11"/>
      <c r="T2388" s="11"/>
      <c r="U2388" s="11"/>
      <c r="V2388" s="7"/>
      <c r="W2388" s="8"/>
      <c r="X2388" s="4"/>
      <c r="Y2388" s="7"/>
      <c r="Z2388" s="3"/>
    </row>
    <row r="2389" spans="1:26" x14ac:dyDescent="0.25">
      <c r="A2389" s="2">
        <v>2390</v>
      </c>
      <c r="B2389">
        <v>8204.630000000001</v>
      </c>
      <c r="C2389">
        <v>6</v>
      </c>
      <c r="D2389" s="8">
        <f t="shared" si="74"/>
        <v>1367.4383333333335</v>
      </c>
      <c r="E2389" s="4">
        <v>6</v>
      </c>
      <c r="F2389" s="7">
        <v>2</v>
      </c>
      <c r="G2389" s="3">
        <f t="shared" si="75"/>
        <v>16409.260000000002</v>
      </c>
      <c r="I2389" s="3"/>
      <c r="J2389" s="7"/>
      <c r="K2389" s="11"/>
      <c r="L2389" s="11"/>
      <c r="M2389" s="11"/>
      <c r="N2389" s="7"/>
      <c r="O2389" s="14"/>
      <c r="P2389" s="11"/>
      <c r="Q2389" s="11"/>
      <c r="R2389" s="11"/>
      <c r="S2389" s="11"/>
      <c r="T2389" s="11"/>
      <c r="U2389" s="11"/>
      <c r="V2389" s="7"/>
      <c r="W2389" s="8"/>
      <c r="X2389" s="4"/>
      <c r="Y2389" s="7"/>
      <c r="Z2389" s="3"/>
    </row>
    <row r="2390" spans="1:26" x14ac:dyDescent="0.25">
      <c r="A2390" s="2">
        <v>2391</v>
      </c>
      <c r="B2390">
        <v>10874.649999999998</v>
      </c>
      <c r="C2390">
        <v>10</v>
      </c>
      <c r="D2390" s="8">
        <f t="shared" si="74"/>
        <v>1087.4649999999997</v>
      </c>
      <c r="E2390" s="4">
        <v>6</v>
      </c>
      <c r="F2390" s="7">
        <v>9</v>
      </c>
      <c r="G2390" s="3">
        <f t="shared" si="75"/>
        <v>58723.109999999986</v>
      </c>
      <c r="I2390" s="3"/>
      <c r="J2390" s="7"/>
      <c r="K2390" s="11"/>
      <c r="L2390" s="11"/>
      <c r="M2390" s="11"/>
      <c r="N2390" s="7"/>
      <c r="O2390" s="14"/>
      <c r="P2390" s="11"/>
      <c r="Q2390" s="11"/>
      <c r="R2390" s="11"/>
      <c r="S2390" s="11"/>
      <c r="T2390" s="11"/>
      <c r="U2390" s="11"/>
      <c r="V2390" s="7"/>
      <c r="W2390" s="8"/>
      <c r="X2390" s="4"/>
      <c r="Y2390" s="7"/>
      <c r="Z2390" s="3"/>
    </row>
    <row r="2391" spans="1:26" x14ac:dyDescent="0.25">
      <c r="A2391" s="2">
        <v>2392</v>
      </c>
      <c r="B2391">
        <v>5215.1799999999994</v>
      </c>
      <c r="C2391">
        <v>5</v>
      </c>
      <c r="D2391" s="8">
        <f t="shared" si="74"/>
        <v>1043.0359999999998</v>
      </c>
      <c r="E2391" s="4">
        <v>6</v>
      </c>
      <c r="F2391" s="7">
        <v>1</v>
      </c>
      <c r="G2391" s="3">
        <f t="shared" si="75"/>
        <v>6258.2159999999985</v>
      </c>
      <c r="I2391" s="3"/>
      <c r="J2391" s="7"/>
      <c r="K2391" s="11"/>
      <c r="L2391" s="11"/>
      <c r="M2391" s="11"/>
      <c r="N2391" s="7"/>
      <c r="O2391" s="14"/>
      <c r="P2391" s="11"/>
      <c r="Q2391" s="11"/>
      <c r="R2391" s="11"/>
      <c r="S2391" s="11"/>
      <c r="T2391" s="11"/>
      <c r="U2391" s="11"/>
      <c r="V2391" s="7"/>
      <c r="W2391" s="8"/>
      <c r="X2391" s="4"/>
      <c r="Y2391" s="7"/>
      <c r="Z2391" s="3"/>
    </row>
    <row r="2392" spans="1:26" x14ac:dyDescent="0.25">
      <c r="A2392" s="2">
        <v>2393</v>
      </c>
      <c r="B2392">
        <v>1228.76</v>
      </c>
      <c r="C2392">
        <v>2</v>
      </c>
      <c r="D2392" s="8">
        <f t="shared" si="74"/>
        <v>614.38</v>
      </c>
      <c r="E2392" s="4">
        <v>6</v>
      </c>
      <c r="F2392" s="7">
        <v>7</v>
      </c>
      <c r="G2392" s="3">
        <f t="shared" si="75"/>
        <v>25803.96</v>
      </c>
      <c r="I2392" s="3"/>
      <c r="J2392" s="7"/>
      <c r="K2392" s="11"/>
      <c r="L2392" s="11"/>
      <c r="M2392" s="11"/>
      <c r="N2392" s="7"/>
      <c r="O2392" s="14"/>
      <c r="P2392" s="11"/>
      <c r="Q2392" s="11"/>
      <c r="R2392" s="11"/>
      <c r="S2392" s="11"/>
      <c r="T2392" s="11"/>
      <c r="U2392" s="11"/>
      <c r="V2392" s="7"/>
      <c r="W2392" s="8"/>
      <c r="X2392" s="4"/>
      <c r="Y2392" s="7"/>
      <c r="Z2392" s="3"/>
    </row>
    <row r="2393" spans="1:26" x14ac:dyDescent="0.25">
      <c r="A2393" s="2">
        <v>2394</v>
      </c>
      <c r="B2393">
        <v>980.37</v>
      </c>
      <c r="C2393">
        <v>1</v>
      </c>
      <c r="D2393" s="8">
        <f t="shared" si="74"/>
        <v>980.37</v>
      </c>
      <c r="E2393" s="4">
        <v>6</v>
      </c>
      <c r="F2393" s="7">
        <v>12</v>
      </c>
      <c r="G2393" s="3">
        <f t="shared" si="75"/>
        <v>70586.64</v>
      </c>
      <c r="I2393" s="3"/>
      <c r="J2393" s="7"/>
      <c r="K2393" s="11"/>
      <c r="L2393" s="11"/>
      <c r="M2393" s="11"/>
      <c r="N2393" s="7"/>
      <c r="O2393" s="14"/>
      <c r="P2393" s="11"/>
      <c r="Q2393" s="11"/>
      <c r="R2393" s="11"/>
      <c r="S2393" s="11"/>
      <c r="T2393" s="11"/>
      <c r="U2393" s="11"/>
      <c r="V2393" s="7"/>
      <c r="W2393" s="8"/>
      <c r="X2393" s="4"/>
      <c r="Y2393" s="7"/>
      <c r="Z2393" s="3"/>
    </row>
    <row r="2394" spans="1:26" x14ac:dyDescent="0.25">
      <c r="A2394" s="2">
        <v>2395</v>
      </c>
      <c r="B2394">
        <v>230.91</v>
      </c>
      <c r="C2394">
        <v>1</v>
      </c>
      <c r="D2394" s="8">
        <f t="shared" si="74"/>
        <v>230.91</v>
      </c>
      <c r="E2394" s="4">
        <v>6</v>
      </c>
      <c r="F2394" s="7">
        <v>14</v>
      </c>
      <c r="G2394" s="3">
        <f t="shared" si="75"/>
        <v>19396.440000000002</v>
      </c>
      <c r="I2394" s="3"/>
      <c r="J2394" s="7"/>
      <c r="K2394" s="11"/>
      <c r="L2394" s="11"/>
      <c r="M2394" s="11"/>
      <c r="N2394" s="7"/>
      <c r="O2394" s="14"/>
      <c r="P2394" s="11"/>
      <c r="Q2394" s="11"/>
      <c r="R2394" s="11"/>
      <c r="S2394" s="11"/>
      <c r="T2394" s="11"/>
      <c r="U2394" s="11"/>
      <c r="V2394" s="7"/>
      <c r="W2394" s="8"/>
      <c r="X2394" s="4"/>
      <c r="Y2394" s="7"/>
      <c r="Z2394" s="3"/>
    </row>
    <row r="2395" spans="1:26" x14ac:dyDescent="0.25">
      <c r="A2395" s="2">
        <v>2396</v>
      </c>
      <c r="B2395">
        <v>4326.13</v>
      </c>
      <c r="C2395">
        <v>4</v>
      </c>
      <c r="D2395" s="8">
        <f t="shared" si="74"/>
        <v>1081.5325</v>
      </c>
      <c r="E2395" s="4">
        <v>6</v>
      </c>
      <c r="F2395" s="7">
        <v>2</v>
      </c>
      <c r="G2395" s="3">
        <f t="shared" si="75"/>
        <v>12978.39</v>
      </c>
      <c r="I2395" s="3"/>
      <c r="J2395" s="7"/>
      <c r="K2395" s="11"/>
      <c r="L2395" s="11"/>
      <c r="M2395" s="11"/>
      <c r="N2395" s="7"/>
      <c r="O2395" s="14"/>
      <c r="P2395" s="11"/>
      <c r="Q2395" s="11"/>
      <c r="R2395" s="11"/>
      <c r="S2395" s="11"/>
      <c r="T2395" s="11"/>
      <c r="U2395" s="11"/>
      <c r="V2395" s="7"/>
      <c r="W2395" s="8"/>
      <c r="X2395" s="4"/>
      <c r="Y2395" s="7"/>
      <c r="Z2395" s="3"/>
    </row>
    <row r="2396" spans="1:26" x14ac:dyDescent="0.25">
      <c r="A2396" s="2">
        <v>2397</v>
      </c>
      <c r="B2396">
        <v>10464.009999999998</v>
      </c>
      <c r="C2396">
        <v>9</v>
      </c>
      <c r="D2396" s="8">
        <f t="shared" si="74"/>
        <v>1162.6677777777777</v>
      </c>
      <c r="E2396" s="4">
        <v>6</v>
      </c>
      <c r="F2396" s="7">
        <v>11</v>
      </c>
      <c r="G2396" s="3">
        <f t="shared" si="75"/>
        <v>76736.073333333334</v>
      </c>
      <c r="I2396" s="3"/>
      <c r="J2396" s="7"/>
      <c r="K2396" s="11"/>
      <c r="L2396" s="11"/>
      <c r="M2396" s="11"/>
      <c r="N2396" s="7"/>
      <c r="O2396" s="14"/>
      <c r="P2396" s="11"/>
      <c r="Q2396" s="11"/>
      <c r="R2396" s="11"/>
      <c r="S2396" s="11"/>
      <c r="T2396" s="11"/>
      <c r="U2396" s="11"/>
      <c r="V2396" s="7"/>
      <c r="W2396" s="8"/>
      <c r="X2396" s="4"/>
      <c r="Y2396" s="7"/>
      <c r="Z2396" s="3"/>
    </row>
    <row r="2397" spans="1:26" x14ac:dyDescent="0.25">
      <c r="A2397" s="2">
        <v>2398</v>
      </c>
      <c r="B2397">
        <v>2426.9300000000003</v>
      </c>
      <c r="C2397">
        <v>3</v>
      </c>
      <c r="D2397" s="8">
        <f t="shared" si="74"/>
        <v>808.9766666666668</v>
      </c>
      <c r="E2397" s="4">
        <v>6</v>
      </c>
      <c r="F2397" s="7">
        <v>7</v>
      </c>
      <c r="G2397" s="3">
        <f t="shared" si="75"/>
        <v>33977.020000000004</v>
      </c>
      <c r="I2397" s="3"/>
      <c r="J2397" s="7"/>
      <c r="K2397" s="11"/>
      <c r="L2397" s="11"/>
      <c r="M2397" s="11"/>
      <c r="N2397" s="7"/>
      <c r="O2397" s="14"/>
      <c r="P2397" s="11"/>
      <c r="Q2397" s="11"/>
      <c r="R2397" s="11"/>
      <c r="S2397" s="11"/>
      <c r="T2397" s="11"/>
      <c r="U2397" s="11"/>
      <c r="V2397" s="7"/>
      <c r="W2397" s="8"/>
      <c r="X2397" s="4"/>
      <c r="Y2397" s="7"/>
      <c r="Z2397" s="3"/>
    </row>
    <row r="2398" spans="1:26" x14ac:dyDescent="0.25">
      <c r="A2398" s="2">
        <v>2399</v>
      </c>
      <c r="B2398">
        <v>6424.4400000000005</v>
      </c>
      <c r="C2398">
        <v>6</v>
      </c>
      <c r="D2398" s="8">
        <f t="shared" si="74"/>
        <v>1070.74</v>
      </c>
      <c r="E2398" s="4">
        <v>6</v>
      </c>
      <c r="F2398" s="7">
        <v>16</v>
      </c>
      <c r="G2398" s="3">
        <f t="shared" si="75"/>
        <v>102791.04000000001</v>
      </c>
      <c r="I2398" s="3"/>
      <c r="J2398" s="7"/>
      <c r="K2398" s="11"/>
      <c r="L2398" s="11"/>
      <c r="M2398" s="11"/>
      <c r="N2398" s="7"/>
      <c r="O2398" s="14"/>
      <c r="P2398" s="11"/>
      <c r="Q2398" s="11"/>
      <c r="R2398" s="11"/>
      <c r="S2398" s="11"/>
      <c r="T2398" s="11"/>
      <c r="U2398" s="11"/>
      <c r="V2398" s="7"/>
      <c r="W2398" s="8"/>
      <c r="X2398" s="4"/>
      <c r="Y2398" s="7"/>
      <c r="Z2398" s="3"/>
    </row>
    <row r="2399" spans="1:26" x14ac:dyDescent="0.25">
      <c r="A2399" s="2">
        <v>2400</v>
      </c>
      <c r="B2399">
        <v>10452.280000000001</v>
      </c>
      <c r="C2399">
        <v>8</v>
      </c>
      <c r="D2399" s="8">
        <f t="shared" si="74"/>
        <v>1306.5350000000001</v>
      </c>
      <c r="E2399" s="4">
        <v>6</v>
      </c>
      <c r="F2399" s="7">
        <v>7</v>
      </c>
      <c r="G2399" s="3">
        <f t="shared" si="75"/>
        <v>54874.470000000008</v>
      </c>
      <c r="I2399" s="3"/>
      <c r="J2399" s="7"/>
      <c r="K2399" s="11"/>
      <c r="L2399" s="11"/>
      <c r="M2399" s="11"/>
      <c r="N2399" s="7"/>
      <c r="O2399" s="14"/>
      <c r="P2399" s="11"/>
      <c r="Q2399" s="11"/>
      <c r="R2399" s="11"/>
      <c r="S2399" s="11"/>
      <c r="T2399" s="11"/>
      <c r="U2399" s="11"/>
      <c r="V2399" s="7"/>
      <c r="W2399" s="8"/>
      <c r="X2399" s="4"/>
      <c r="Y2399" s="7"/>
      <c r="Z2399" s="3"/>
    </row>
    <row r="2400" spans="1:26" x14ac:dyDescent="0.25">
      <c r="A2400" s="2">
        <v>2401</v>
      </c>
      <c r="B2400">
        <v>10935.93</v>
      </c>
      <c r="C2400">
        <v>8</v>
      </c>
      <c r="D2400" s="8">
        <f t="shared" si="74"/>
        <v>1366.99125</v>
      </c>
      <c r="E2400" s="4">
        <v>6</v>
      </c>
      <c r="F2400" s="7">
        <v>4</v>
      </c>
      <c r="G2400" s="3">
        <f t="shared" si="75"/>
        <v>32807.79</v>
      </c>
      <c r="I2400" s="3"/>
      <c r="J2400" s="7"/>
      <c r="K2400" s="11"/>
      <c r="L2400" s="11"/>
      <c r="M2400" s="11"/>
      <c r="N2400" s="7"/>
      <c r="O2400" s="14"/>
      <c r="P2400" s="11"/>
      <c r="Q2400" s="11"/>
      <c r="R2400" s="11"/>
      <c r="S2400" s="11"/>
      <c r="T2400" s="11"/>
      <c r="U2400" s="11"/>
      <c r="V2400" s="7"/>
      <c r="W2400" s="8"/>
      <c r="X2400" s="4"/>
      <c r="Y2400" s="7"/>
      <c r="Z2400" s="3"/>
    </row>
    <row r="2401" spans="1:26" x14ac:dyDescent="0.25">
      <c r="A2401" s="2">
        <v>2402</v>
      </c>
      <c r="B2401">
        <v>4490.75</v>
      </c>
      <c r="C2401">
        <v>3</v>
      </c>
      <c r="D2401" s="8">
        <f t="shared" si="74"/>
        <v>1496.9166666666667</v>
      </c>
      <c r="E2401" s="4">
        <v>6</v>
      </c>
      <c r="F2401" s="7">
        <v>1</v>
      </c>
      <c r="G2401" s="3">
        <f t="shared" si="75"/>
        <v>8981.5</v>
      </c>
      <c r="I2401" s="3"/>
      <c r="J2401" s="7"/>
      <c r="K2401" s="11"/>
      <c r="L2401" s="7"/>
      <c r="M2401" s="11"/>
      <c r="N2401" s="7"/>
      <c r="O2401" s="14"/>
      <c r="P2401" s="11"/>
      <c r="Q2401" s="11"/>
      <c r="R2401" s="11"/>
      <c r="S2401" s="11"/>
      <c r="T2401" s="11"/>
      <c r="U2401" s="11"/>
      <c r="V2401" s="7"/>
      <c r="W2401" s="8"/>
      <c r="X2401" s="4"/>
      <c r="Y2401" s="7"/>
      <c r="Z2401" s="3"/>
    </row>
    <row r="2402" spans="1:26" x14ac:dyDescent="0.25">
      <c r="A2402" s="2">
        <v>2403</v>
      </c>
      <c r="B2402">
        <v>3202.84</v>
      </c>
      <c r="C2402">
        <v>5</v>
      </c>
      <c r="D2402" s="8">
        <f t="shared" si="74"/>
        <v>640.56799999999998</v>
      </c>
      <c r="E2402" s="4">
        <v>6</v>
      </c>
      <c r="F2402" s="7">
        <v>14</v>
      </c>
      <c r="G2402" s="3">
        <f t="shared" si="75"/>
        <v>53807.712</v>
      </c>
      <c r="I2402" s="3"/>
      <c r="J2402" s="7"/>
      <c r="K2402" s="11"/>
      <c r="L2402" s="11"/>
      <c r="M2402" s="11"/>
      <c r="N2402" s="7"/>
      <c r="O2402" s="14"/>
      <c r="P2402" s="11"/>
      <c r="Q2402" s="11"/>
      <c r="R2402" s="11"/>
      <c r="S2402" s="11"/>
      <c r="T2402" s="11"/>
      <c r="U2402" s="11"/>
      <c r="V2402" s="7"/>
      <c r="W2402" s="8"/>
      <c r="X2402" s="4"/>
      <c r="Y2402" s="7"/>
      <c r="Z2402" s="3"/>
    </row>
    <row r="2403" spans="1:26" x14ac:dyDescent="0.25">
      <c r="A2403" s="2">
        <v>2404</v>
      </c>
      <c r="B2403">
        <v>7607.1999999999989</v>
      </c>
      <c r="C2403">
        <v>5</v>
      </c>
      <c r="D2403" s="8">
        <f t="shared" si="74"/>
        <v>1521.4399999999998</v>
      </c>
      <c r="E2403" s="4">
        <v>6</v>
      </c>
      <c r="F2403" s="7">
        <v>22</v>
      </c>
      <c r="G2403" s="3">
        <f t="shared" si="75"/>
        <v>200830.07999999999</v>
      </c>
      <c r="I2403" s="3"/>
      <c r="J2403" s="7"/>
      <c r="K2403" s="11"/>
      <c r="L2403" s="11"/>
      <c r="M2403" s="11"/>
      <c r="N2403" s="7"/>
      <c r="O2403" s="14"/>
      <c r="P2403" s="11"/>
      <c r="Q2403" s="11"/>
      <c r="R2403" s="11"/>
      <c r="S2403" s="11"/>
      <c r="T2403" s="11"/>
      <c r="U2403" s="11"/>
      <c r="V2403" s="7"/>
      <c r="W2403" s="8"/>
      <c r="X2403" s="4"/>
      <c r="Y2403" s="7"/>
      <c r="Z2403" s="3"/>
    </row>
    <row r="2404" spans="1:26" x14ac:dyDescent="0.25">
      <c r="A2404" s="2">
        <v>2405</v>
      </c>
      <c r="B2404">
        <v>2817.81</v>
      </c>
      <c r="C2404">
        <v>5</v>
      </c>
      <c r="D2404" s="8">
        <f t="shared" si="74"/>
        <v>563.56200000000001</v>
      </c>
      <c r="E2404" s="4">
        <v>6</v>
      </c>
      <c r="F2404" s="7">
        <v>15</v>
      </c>
      <c r="G2404" s="3">
        <f t="shared" si="75"/>
        <v>50720.58</v>
      </c>
      <c r="I2404" s="3"/>
      <c r="J2404" s="7"/>
      <c r="K2404" s="11"/>
      <c r="L2404" s="11"/>
      <c r="M2404" s="11"/>
      <c r="N2404" s="7"/>
      <c r="O2404" s="14"/>
      <c r="P2404" s="11"/>
      <c r="Q2404" s="11"/>
      <c r="R2404" s="11"/>
      <c r="S2404" s="11"/>
      <c r="T2404" s="11"/>
      <c r="U2404" s="11"/>
      <c r="V2404" s="7"/>
      <c r="W2404" s="8"/>
      <c r="X2404" s="4"/>
      <c r="Y2404" s="7"/>
      <c r="Z2404" s="3"/>
    </row>
    <row r="2405" spans="1:26" x14ac:dyDescent="0.25">
      <c r="A2405" s="2">
        <v>2406</v>
      </c>
      <c r="B2405">
        <v>4117.37</v>
      </c>
      <c r="C2405">
        <v>4</v>
      </c>
      <c r="D2405" s="8">
        <f t="shared" si="74"/>
        <v>1029.3425</v>
      </c>
      <c r="E2405" s="4">
        <v>6</v>
      </c>
      <c r="F2405" s="7">
        <v>8</v>
      </c>
      <c r="G2405" s="3">
        <f t="shared" si="75"/>
        <v>49408.44</v>
      </c>
      <c r="I2405" s="3"/>
      <c r="J2405" s="7"/>
      <c r="K2405" s="11"/>
      <c r="L2405" s="11"/>
      <c r="M2405" s="11"/>
      <c r="N2405" s="7"/>
      <c r="O2405" s="14"/>
      <c r="P2405" s="11"/>
      <c r="Q2405" s="11"/>
      <c r="R2405" s="11"/>
      <c r="S2405" s="11"/>
      <c r="T2405" s="11"/>
      <c r="U2405" s="11"/>
      <c r="V2405" s="7"/>
      <c r="W2405" s="8"/>
      <c r="X2405" s="4"/>
      <c r="Y2405" s="7"/>
      <c r="Z2405" s="3"/>
    </row>
    <row r="2406" spans="1:26" x14ac:dyDescent="0.25">
      <c r="A2406" s="2">
        <v>2407</v>
      </c>
      <c r="B2406">
        <v>5107.5300000000007</v>
      </c>
      <c r="C2406">
        <v>5</v>
      </c>
      <c r="D2406" s="8">
        <f t="shared" si="74"/>
        <v>1021.5060000000001</v>
      </c>
      <c r="E2406" s="4">
        <v>6</v>
      </c>
      <c r="F2406" s="7">
        <v>12</v>
      </c>
      <c r="G2406" s="3">
        <f t="shared" si="75"/>
        <v>73548.432000000001</v>
      </c>
      <c r="I2406" s="3"/>
      <c r="J2406" s="7"/>
      <c r="K2406" s="11"/>
      <c r="L2406" s="11"/>
      <c r="M2406" s="11"/>
      <c r="N2406" s="7"/>
      <c r="O2406" s="14"/>
      <c r="P2406" s="11"/>
      <c r="Q2406" s="11"/>
      <c r="R2406" s="11"/>
      <c r="S2406" s="11"/>
      <c r="T2406" s="11"/>
      <c r="U2406" s="11"/>
      <c r="V2406" s="7"/>
      <c r="W2406" s="8"/>
      <c r="X2406" s="4"/>
      <c r="Y2406" s="7"/>
      <c r="Z2406" s="3"/>
    </row>
    <row r="2407" spans="1:26" x14ac:dyDescent="0.25">
      <c r="A2407" s="2">
        <v>2408</v>
      </c>
      <c r="B2407">
        <v>3920.17</v>
      </c>
      <c r="C2407">
        <v>3</v>
      </c>
      <c r="D2407" s="8">
        <f t="shared" si="74"/>
        <v>1306.7233333333334</v>
      </c>
      <c r="E2407" s="4">
        <v>6</v>
      </c>
      <c r="F2407" s="7">
        <v>6</v>
      </c>
      <c r="G2407" s="3">
        <f t="shared" si="75"/>
        <v>47042.04</v>
      </c>
      <c r="I2407" s="3"/>
      <c r="J2407" s="7"/>
      <c r="K2407" s="11"/>
      <c r="L2407" s="11"/>
      <c r="M2407" s="11"/>
      <c r="N2407" s="7"/>
      <c r="O2407" s="14"/>
      <c r="P2407" s="11"/>
      <c r="Q2407" s="11"/>
      <c r="R2407" s="11"/>
      <c r="S2407" s="11"/>
      <c r="T2407" s="11"/>
      <c r="U2407" s="11"/>
      <c r="V2407" s="7"/>
      <c r="W2407" s="8"/>
      <c r="X2407" s="4"/>
      <c r="Y2407" s="7"/>
      <c r="Z2407" s="3"/>
    </row>
    <row r="2408" spans="1:26" x14ac:dyDescent="0.25">
      <c r="A2408" s="2">
        <v>2409</v>
      </c>
      <c r="B2408">
        <v>7117.35</v>
      </c>
      <c r="C2408">
        <v>7</v>
      </c>
      <c r="D2408" s="8">
        <f t="shared" si="74"/>
        <v>1016.7642857142857</v>
      </c>
      <c r="E2408" s="4">
        <v>6</v>
      </c>
      <c r="F2408" s="7">
        <v>18</v>
      </c>
      <c r="G2408" s="3">
        <f t="shared" si="75"/>
        <v>109810.54285714286</v>
      </c>
      <c r="I2408" s="3"/>
      <c r="J2408" s="7"/>
      <c r="K2408" s="11"/>
      <c r="L2408" s="11"/>
      <c r="M2408" s="11"/>
      <c r="N2408" s="7"/>
      <c r="O2408" s="14"/>
      <c r="P2408" s="11"/>
      <c r="Q2408" s="11"/>
      <c r="R2408" s="11"/>
      <c r="S2408" s="11"/>
      <c r="T2408" s="11"/>
      <c r="U2408" s="11"/>
      <c r="V2408" s="7"/>
      <c r="W2408" s="8"/>
      <c r="X2408" s="4"/>
      <c r="Y2408" s="7"/>
      <c r="Z2408" s="3"/>
    </row>
    <row r="2409" spans="1:26" x14ac:dyDescent="0.25">
      <c r="A2409" s="2">
        <v>2410</v>
      </c>
      <c r="B2409">
        <v>6772.0199999999995</v>
      </c>
      <c r="C2409">
        <v>6</v>
      </c>
      <c r="D2409" s="8">
        <f t="shared" si="74"/>
        <v>1128.6699999999998</v>
      </c>
      <c r="E2409" s="4">
        <v>6</v>
      </c>
      <c r="F2409" s="7">
        <v>9</v>
      </c>
      <c r="G2409" s="3">
        <f t="shared" si="75"/>
        <v>60948.179999999986</v>
      </c>
      <c r="I2409" s="3"/>
      <c r="J2409" s="7"/>
      <c r="K2409" s="11"/>
      <c r="L2409" s="11"/>
      <c r="M2409" s="11"/>
      <c r="N2409" s="7"/>
      <c r="O2409" s="14"/>
      <c r="P2409" s="11"/>
      <c r="Q2409" s="11"/>
      <c r="R2409" s="11"/>
      <c r="S2409" s="11"/>
      <c r="T2409" s="11"/>
      <c r="U2409" s="11"/>
      <c r="V2409" s="7"/>
      <c r="W2409" s="8"/>
      <c r="X2409" s="4"/>
      <c r="Y2409" s="7"/>
      <c r="Z2409" s="3"/>
    </row>
    <row r="2410" spans="1:26" x14ac:dyDescent="0.25">
      <c r="A2410" s="2">
        <v>2411</v>
      </c>
      <c r="B2410">
        <v>6535.3899999999994</v>
      </c>
      <c r="C2410">
        <v>4</v>
      </c>
      <c r="D2410" s="8">
        <f t="shared" si="74"/>
        <v>1633.8474999999999</v>
      </c>
      <c r="E2410" s="4">
        <v>6</v>
      </c>
      <c r="F2410" s="7">
        <v>6</v>
      </c>
      <c r="G2410" s="3">
        <f t="shared" si="75"/>
        <v>58818.509999999995</v>
      </c>
      <c r="I2410" s="3"/>
      <c r="J2410" s="7"/>
      <c r="K2410" s="11"/>
      <c r="L2410" s="7"/>
      <c r="M2410" s="11"/>
      <c r="N2410" s="7"/>
      <c r="O2410" s="14"/>
      <c r="P2410" s="7"/>
      <c r="Q2410" s="11"/>
      <c r="R2410" s="11"/>
      <c r="S2410" s="11"/>
      <c r="T2410" s="11"/>
      <c r="U2410" s="11"/>
      <c r="V2410" s="7"/>
      <c r="W2410" s="8"/>
      <c r="X2410" s="4"/>
      <c r="Y2410" s="7"/>
      <c r="Z2410" s="3"/>
    </row>
    <row r="2411" spans="1:26" x14ac:dyDescent="0.25">
      <c r="A2411" s="2">
        <v>2412</v>
      </c>
      <c r="B2411">
        <v>7097.64</v>
      </c>
      <c r="C2411">
        <v>6</v>
      </c>
      <c r="D2411" s="8">
        <f t="shared" si="74"/>
        <v>1182.94</v>
      </c>
      <c r="E2411" s="4">
        <v>6</v>
      </c>
      <c r="F2411" s="7">
        <v>16</v>
      </c>
      <c r="G2411" s="3">
        <f t="shared" si="75"/>
        <v>113562.24000000001</v>
      </c>
      <c r="I2411" s="3"/>
      <c r="J2411" s="7"/>
      <c r="K2411" s="11"/>
      <c r="L2411" s="7"/>
      <c r="M2411" s="11"/>
      <c r="N2411" s="7"/>
      <c r="O2411" s="14"/>
      <c r="P2411" s="11"/>
      <c r="Q2411" s="11"/>
      <c r="R2411" s="11"/>
      <c r="S2411" s="11"/>
      <c r="T2411" s="11"/>
      <c r="U2411" s="11"/>
      <c r="V2411" s="7"/>
      <c r="W2411" s="8"/>
      <c r="X2411" s="4"/>
      <c r="Y2411" s="7"/>
      <c r="Z2411" s="3"/>
    </row>
    <row r="2412" spans="1:26" x14ac:dyDescent="0.25">
      <c r="A2412" s="2">
        <v>2413</v>
      </c>
      <c r="B2412">
        <v>8666.869999999999</v>
      </c>
      <c r="C2412">
        <v>7</v>
      </c>
      <c r="D2412" s="8">
        <f t="shared" si="74"/>
        <v>1238.1242857142856</v>
      </c>
      <c r="E2412" s="4">
        <v>6</v>
      </c>
      <c r="F2412" s="7">
        <v>12</v>
      </c>
      <c r="G2412" s="3">
        <f t="shared" si="75"/>
        <v>89144.948571428569</v>
      </c>
      <c r="I2412" s="3"/>
      <c r="J2412" s="7"/>
      <c r="K2412" s="11"/>
      <c r="L2412" s="11"/>
      <c r="M2412" s="11"/>
      <c r="N2412" s="7"/>
      <c r="O2412" s="14"/>
      <c r="P2412" s="7"/>
      <c r="Q2412" s="11"/>
      <c r="R2412" s="11"/>
      <c r="S2412" s="11"/>
      <c r="T2412" s="11"/>
      <c r="U2412" s="11"/>
      <c r="V2412" s="7"/>
      <c r="W2412" s="8"/>
      <c r="X2412" s="4"/>
      <c r="Y2412" s="7"/>
      <c r="Z2412" s="3"/>
    </row>
    <row r="2413" spans="1:26" x14ac:dyDescent="0.25">
      <c r="A2413" s="2">
        <v>2414</v>
      </c>
      <c r="B2413">
        <v>4553.33</v>
      </c>
      <c r="C2413">
        <v>3</v>
      </c>
      <c r="D2413" s="8">
        <f t="shared" si="74"/>
        <v>1517.7766666666666</v>
      </c>
      <c r="E2413" s="4">
        <v>6</v>
      </c>
      <c r="F2413" s="7">
        <v>21</v>
      </c>
      <c r="G2413" s="3">
        <f t="shared" si="75"/>
        <v>191239.86</v>
      </c>
      <c r="I2413" s="3"/>
      <c r="J2413" s="7"/>
      <c r="K2413" s="11"/>
      <c r="L2413" s="11"/>
      <c r="M2413" s="11"/>
      <c r="N2413" s="7"/>
      <c r="O2413" s="14"/>
      <c r="P2413" s="11"/>
      <c r="Q2413" s="11"/>
      <c r="R2413" s="11"/>
      <c r="S2413" s="11"/>
      <c r="T2413" s="11"/>
      <c r="U2413" s="11"/>
      <c r="V2413" s="7"/>
      <c r="W2413" s="8"/>
      <c r="X2413" s="4"/>
      <c r="Y2413" s="7"/>
      <c r="Z2413" s="3"/>
    </row>
    <row r="2414" spans="1:26" x14ac:dyDescent="0.25">
      <c r="A2414" s="2">
        <v>2415</v>
      </c>
      <c r="B2414">
        <v>4412.09</v>
      </c>
      <c r="C2414">
        <v>5</v>
      </c>
      <c r="D2414" s="8">
        <f t="shared" si="74"/>
        <v>882.41800000000001</v>
      </c>
      <c r="E2414" s="4">
        <v>6</v>
      </c>
      <c r="F2414" s="7">
        <v>13</v>
      </c>
      <c r="G2414" s="3">
        <f t="shared" si="75"/>
        <v>68828.603999999992</v>
      </c>
      <c r="I2414" s="3"/>
      <c r="J2414" s="7"/>
      <c r="K2414" s="11"/>
      <c r="L2414" s="11"/>
      <c r="M2414" s="11"/>
      <c r="N2414" s="7"/>
      <c r="O2414" s="14"/>
      <c r="P2414" s="11"/>
      <c r="Q2414" s="11"/>
      <c r="R2414" s="11"/>
      <c r="S2414" s="11"/>
      <c r="T2414" s="11"/>
      <c r="U2414" s="11"/>
      <c r="V2414" s="7"/>
      <c r="W2414" s="8"/>
      <c r="X2414" s="4"/>
      <c r="Y2414" s="7"/>
      <c r="Z2414" s="3"/>
    </row>
    <row r="2415" spans="1:26" x14ac:dyDescent="0.25">
      <c r="A2415" s="2">
        <v>2416</v>
      </c>
      <c r="B2415">
        <v>2220.23</v>
      </c>
      <c r="C2415">
        <v>2</v>
      </c>
      <c r="D2415" s="8">
        <f t="shared" si="74"/>
        <v>1110.115</v>
      </c>
      <c r="E2415" s="4">
        <v>6</v>
      </c>
      <c r="F2415" s="7">
        <v>8</v>
      </c>
      <c r="G2415" s="3">
        <f t="shared" si="75"/>
        <v>53285.520000000004</v>
      </c>
      <c r="I2415" s="3"/>
      <c r="J2415" s="7"/>
      <c r="K2415" s="11"/>
      <c r="L2415" s="11"/>
      <c r="M2415" s="11"/>
      <c r="N2415" s="7"/>
      <c r="O2415" s="14"/>
      <c r="P2415" s="11"/>
      <c r="Q2415" s="11"/>
      <c r="R2415" s="11"/>
      <c r="S2415" s="11"/>
      <c r="T2415" s="11"/>
      <c r="U2415" s="11"/>
      <c r="V2415" s="7"/>
      <c r="W2415" s="8"/>
      <c r="X2415" s="4"/>
      <c r="Y2415" s="7"/>
      <c r="Z2415" s="3"/>
    </row>
    <row r="2416" spans="1:26" x14ac:dyDescent="0.25">
      <c r="A2416" s="2">
        <v>2417</v>
      </c>
      <c r="B2416">
        <v>1129.1300000000001</v>
      </c>
      <c r="C2416">
        <v>1</v>
      </c>
      <c r="D2416" s="8">
        <f t="shared" si="74"/>
        <v>1129.1300000000001</v>
      </c>
      <c r="E2416" s="4">
        <v>6</v>
      </c>
      <c r="F2416" s="7">
        <v>17</v>
      </c>
      <c r="G2416" s="3">
        <f t="shared" si="75"/>
        <v>115171.26000000001</v>
      </c>
      <c r="I2416" s="3"/>
      <c r="J2416" s="7"/>
      <c r="K2416" s="11"/>
      <c r="L2416" s="11"/>
      <c r="M2416" s="11"/>
      <c r="N2416" s="7"/>
      <c r="O2416" s="14"/>
      <c r="P2416" s="11"/>
      <c r="Q2416" s="11"/>
      <c r="R2416" s="11"/>
      <c r="S2416" s="11"/>
      <c r="T2416" s="11"/>
      <c r="U2416" s="11"/>
      <c r="V2416" s="7"/>
      <c r="W2416" s="8"/>
      <c r="X2416" s="4"/>
      <c r="Y2416" s="7"/>
      <c r="Z2416" s="3"/>
    </row>
    <row r="2417" spans="1:26" x14ac:dyDescent="0.25">
      <c r="A2417" s="2">
        <v>2418</v>
      </c>
      <c r="B2417">
        <v>9068.2800000000007</v>
      </c>
      <c r="C2417">
        <v>7</v>
      </c>
      <c r="D2417" s="8">
        <f t="shared" si="74"/>
        <v>1295.4685714285715</v>
      </c>
      <c r="E2417" s="4">
        <v>6</v>
      </c>
      <c r="F2417" s="7" t="s">
        <v>5</v>
      </c>
      <c r="G2417" s="3" t="e">
        <f t="shared" si="75"/>
        <v>#VALUE!</v>
      </c>
      <c r="I2417" s="3"/>
      <c r="J2417" s="7"/>
      <c r="K2417" s="11"/>
      <c r="L2417" s="11"/>
      <c r="M2417" s="11"/>
      <c r="N2417" s="7"/>
      <c r="O2417" s="7"/>
      <c r="P2417" s="11"/>
      <c r="Q2417" s="11"/>
      <c r="R2417" s="11"/>
      <c r="S2417" s="11"/>
      <c r="T2417" s="11"/>
      <c r="U2417" s="11"/>
      <c r="V2417" s="7"/>
      <c r="W2417" s="8"/>
      <c r="X2417" s="4"/>
      <c r="Y2417" s="7"/>
      <c r="Z2417" s="3"/>
    </row>
    <row r="2418" spans="1:26" x14ac:dyDescent="0.25">
      <c r="A2418" s="2">
        <v>2419</v>
      </c>
      <c r="B2418">
        <v>8651.869999999999</v>
      </c>
      <c r="C2418">
        <v>8</v>
      </c>
      <c r="D2418" s="8">
        <f t="shared" si="74"/>
        <v>1081.4837499999999</v>
      </c>
      <c r="E2418" s="4">
        <v>6</v>
      </c>
      <c r="F2418" s="7">
        <v>3</v>
      </c>
      <c r="G2418" s="3">
        <f t="shared" si="75"/>
        <v>19466.707499999997</v>
      </c>
      <c r="I2418" s="3"/>
      <c r="J2418" s="7"/>
      <c r="K2418" s="11"/>
      <c r="L2418" s="11"/>
      <c r="M2418" s="11"/>
      <c r="N2418" s="7"/>
      <c r="O2418" s="14"/>
      <c r="P2418" s="11"/>
      <c r="Q2418" s="11"/>
      <c r="R2418" s="11"/>
      <c r="S2418" s="11"/>
      <c r="T2418" s="11"/>
      <c r="U2418" s="11"/>
      <c r="V2418" s="7"/>
      <c r="W2418" s="8"/>
      <c r="X2418" s="4"/>
      <c r="Y2418" s="7"/>
      <c r="Z2418" s="3"/>
    </row>
    <row r="2419" spans="1:26" x14ac:dyDescent="0.25">
      <c r="A2419" s="2">
        <v>2420</v>
      </c>
      <c r="B2419">
        <v>2367.71</v>
      </c>
      <c r="C2419">
        <v>3</v>
      </c>
      <c r="D2419" s="8">
        <f t="shared" si="74"/>
        <v>789.23666666666668</v>
      </c>
      <c r="E2419" s="4">
        <v>6</v>
      </c>
      <c r="F2419" s="7">
        <v>16</v>
      </c>
      <c r="G2419" s="3">
        <f t="shared" si="75"/>
        <v>75766.720000000001</v>
      </c>
      <c r="I2419" s="3"/>
      <c r="J2419" s="7"/>
      <c r="K2419" s="11"/>
      <c r="L2419" s="11"/>
      <c r="M2419" s="11"/>
      <c r="N2419" s="7"/>
      <c r="O2419" s="14"/>
      <c r="P2419" s="11"/>
      <c r="Q2419" s="11"/>
      <c r="R2419" s="11"/>
      <c r="S2419" s="11"/>
      <c r="T2419" s="11"/>
      <c r="U2419" s="11"/>
      <c r="V2419" s="7"/>
      <c r="W2419" s="8"/>
      <c r="X2419" s="4"/>
      <c r="Y2419" s="7"/>
      <c r="Z2419" s="3"/>
    </row>
    <row r="2420" spans="1:26" x14ac:dyDescent="0.25">
      <c r="A2420" s="2">
        <v>2421</v>
      </c>
      <c r="B2420">
        <v>2836.38</v>
      </c>
      <c r="C2420">
        <v>6</v>
      </c>
      <c r="D2420" s="8">
        <f t="shared" si="74"/>
        <v>472.73</v>
      </c>
      <c r="E2420" s="4">
        <v>6</v>
      </c>
      <c r="F2420" s="7">
        <v>22</v>
      </c>
      <c r="G2420" s="3">
        <f t="shared" si="75"/>
        <v>62400.36</v>
      </c>
      <c r="I2420" s="3"/>
      <c r="J2420" s="7"/>
      <c r="K2420" s="11"/>
      <c r="L2420" s="11"/>
      <c r="M2420" s="11"/>
      <c r="N2420" s="7"/>
      <c r="O2420" s="14"/>
      <c r="P2420" s="11"/>
      <c r="Q2420" s="11"/>
      <c r="R2420" s="11"/>
      <c r="S2420" s="11"/>
      <c r="T2420" s="11"/>
      <c r="U2420" s="11"/>
      <c r="V2420" s="7"/>
      <c r="W2420" s="8"/>
      <c r="X2420" s="4"/>
      <c r="Y2420" s="7"/>
      <c r="Z2420" s="3"/>
    </row>
    <row r="2421" spans="1:26" x14ac:dyDescent="0.25">
      <c r="A2421" s="2">
        <v>2422</v>
      </c>
      <c r="B2421">
        <v>4670.18</v>
      </c>
      <c r="C2421">
        <v>5</v>
      </c>
      <c r="D2421" s="8">
        <f t="shared" si="74"/>
        <v>934.03600000000006</v>
      </c>
      <c r="E2421" s="4">
        <v>6</v>
      </c>
      <c r="F2421" s="7">
        <v>13</v>
      </c>
      <c r="G2421" s="3">
        <f t="shared" si="75"/>
        <v>72854.808000000005</v>
      </c>
      <c r="I2421" s="3"/>
      <c r="J2421" s="7"/>
      <c r="K2421" s="11"/>
      <c r="L2421" s="11"/>
      <c r="M2421" s="11"/>
      <c r="N2421" s="7"/>
      <c r="O2421" s="14"/>
      <c r="P2421" s="11"/>
      <c r="Q2421" s="11"/>
      <c r="R2421" s="11"/>
      <c r="S2421" s="11"/>
      <c r="T2421" s="11"/>
      <c r="U2421" s="11"/>
      <c r="V2421" s="7"/>
      <c r="W2421" s="8"/>
      <c r="X2421" s="4"/>
      <c r="Y2421" s="7"/>
      <c r="Z2421" s="3"/>
    </row>
    <row r="2422" spans="1:26" x14ac:dyDescent="0.25">
      <c r="A2422" s="2">
        <v>2423</v>
      </c>
      <c r="B2422">
        <v>202.62</v>
      </c>
      <c r="C2422">
        <v>1</v>
      </c>
      <c r="D2422" s="8">
        <f t="shared" si="74"/>
        <v>202.62</v>
      </c>
      <c r="E2422" s="4">
        <v>6</v>
      </c>
      <c r="F2422" s="7">
        <v>9</v>
      </c>
      <c r="G2422" s="3">
        <f t="shared" si="75"/>
        <v>10941.48</v>
      </c>
      <c r="I2422" s="3"/>
      <c r="J2422" s="7"/>
      <c r="K2422" s="11"/>
      <c r="L2422" s="11"/>
      <c r="M2422" s="11"/>
      <c r="N2422" s="7"/>
      <c r="O2422" s="14"/>
      <c r="P2422" s="11"/>
      <c r="Q2422" s="11"/>
      <c r="R2422" s="11"/>
      <c r="S2422" s="11"/>
      <c r="T2422" s="11"/>
      <c r="U2422" s="11"/>
      <c r="V2422" s="7"/>
      <c r="W2422" s="8"/>
      <c r="X2422" s="4"/>
      <c r="Y2422" s="7"/>
      <c r="Z2422" s="3"/>
    </row>
    <row r="2423" spans="1:26" x14ac:dyDescent="0.25">
      <c r="A2423" s="2">
        <v>2424</v>
      </c>
      <c r="B2423">
        <v>5579.9499999999989</v>
      </c>
      <c r="C2423">
        <v>6</v>
      </c>
      <c r="D2423" s="8">
        <f t="shared" si="74"/>
        <v>929.99166666666645</v>
      </c>
      <c r="E2423" s="4">
        <v>6</v>
      </c>
      <c r="F2423" s="7">
        <v>16</v>
      </c>
      <c r="G2423" s="3">
        <f t="shared" si="75"/>
        <v>89279.199999999983</v>
      </c>
      <c r="I2423" s="3"/>
      <c r="J2423" s="7"/>
      <c r="K2423" s="11"/>
      <c r="L2423" s="11"/>
      <c r="M2423" s="11"/>
      <c r="N2423" s="7"/>
      <c r="O2423" s="14"/>
      <c r="P2423" s="11"/>
      <c r="Q2423" s="11"/>
      <c r="R2423" s="11"/>
      <c r="S2423" s="11"/>
      <c r="T2423" s="11"/>
      <c r="U2423" s="11"/>
      <c r="V2423" s="7"/>
      <c r="W2423" s="8"/>
      <c r="X2423" s="4"/>
      <c r="Y2423" s="7"/>
      <c r="Z2423" s="3"/>
    </row>
    <row r="2424" spans="1:26" x14ac:dyDescent="0.25">
      <c r="A2424" s="2">
        <v>2425</v>
      </c>
      <c r="B2424">
        <v>8310.5</v>
      </c>
      <c r="C2424">
        <v>9</v>
      </c>
      <c r="D2424" s="8">
        <f t="shared" si="74"/>
        <v>923.38888888888891</v>
      </c>
      <c r="E2424" s="4">
        <v>6</v>
      </c>
      <c r="F2424" s="7">
        <v>13</v>
      </c>
      <c r="G2424" s="3">
        <f t="shared" si="75"/>
        <v>72024.333333333343</v>
      </c>
      <c r="I2424" s="3"/>
      <c r="J2424" s="7"/>
      <c r="K2424" s="11"/>
      <c r="L2424" s="11"/>
      <c r="M2424" s="11"/>
      <c r="N2424" s="7"/>
      <c r="O2424" s="14"/>
      <c r="P2424" s="11"/>
      <c r="Q2424" s="11"/>
      <c r="R2424" s="11"/>
      <c r="S2424" s="11"/>
      <c r="T2424" s="11"/>
      <c r="U2424" s="11"/>
      <c r="V2424" s="7"/>
      <c r="W2424" s="8"/>
      <c r="X2424" s="4"/>
      <c r="Y2424" s="7"/>
      <c r="Z2424" s="3"/>
    </row>
    <row r="2425" spans="1:26" x14ac:dyDescent="0.25">
      <c r="A2425" s="2">
        <v>2426</v>
      </c>
      <c r="B2425">
        <v>8399.89</v>
      </c>
      <c r="C2425">
        <v>5</v>
      </c>
      <c r="D2425" s="8">
        <f t="shared" si="74"/>
        <v>1679.9779999999998</v>
      </c>
      <c r="E2425" s="4">
        <v>6</v>
      </c>
      <c r="F2425" s="7">
        <v>13</v>
      </c>
      <c r="G2425" s="3">
        <f t="shared" si="75"/>
        <v>131038.28399999999</v>
      </c>
      <c r="I2425" s="3"/>
      <c r="J2425" s="7"/>
      <c r="K2425" s="11"/>
      <c r="L2425" s="11"/>
      <c r="M2425" s="11"/>
      <c r="N2425" s="7"/>
      <c r="O2425" s="14"/>
      <c r="P2425" s="11"/>
      <c r="Q2425" s="11"/>
      <c r="R2425" s="11"/>
      <c r="S2425" s="11"/>
      <c r="T2425" s="11"/>
      <c r="U2425" s="11"/>
      <c r="V2425" s="7"/>
      <c r="W2425" s="8"/>
      <c r="X2425" s="4"/>
      <c r="Y2425" s="7"/>
      <c r="Z2425" s="3"/>
    </row>
    <row r="2426" spans="1:26" x14ac:dyDescent="0.25">
      <c r="A2426" s="2">
        <v>2427</v>
      </c>
      <c r="B2426">
        <v>7962.3600000000006</v>
      </c>
      <c r="C2426">
        <v>6</v>
      </c>
      <c r="D2426" s="8">
        <f t="shared" si="74"/>
        <v>1327.0600000000002</v>
      </c>
      <c r="E2426" s="4">
        <v>6</v>
      </c>
      <c r="F2426" s="7">
        <v>20</v>
      </c>
      <c r="G2426" s="3">
        <f t="shared" si="75"/>
        <v>159247.20000000001</v>
      </c>
      <c r="I2426" s="3"/>
      <c r="J2426" s="7"/>
      <c r="K2426" s="11"/>
      <c r="L2426" s="11"/>
      <c r="M2426" s="11"/>
      <c r="N2426" s="7"/>
      <c r="O2426" s="14"/>
      <c r="P2426" s="11"/>
      <c r="Q2426" s="11"/>
      <c r="R2426" s="11"/>
      <c r="S2426" s="11"/>
      <c r="T2426" s="11"/>
      <c r="U2426" s="11"/>
      <c r="V2426" s="7"/>
      <c r="W2426" s="8"/>
      <c r="X2426" s="4"/>
      <c r="Y2426" s="7"/>
      <c r="Z2426" s="3"/>
    </row>
    <row r="2427" spans="1:26" x14ac:dyDescent="0.25">
      <c r="A2427" s="2">
        <v>2428</v>
      </c>
      <c r="B2427">
        <v>9038.3599999999988</v>
      </c>
      <c r="C2427">
        <v>8</v>
      </c>
      <c r="D2427" s="8">
        <f t="shared" si="74"/>
        <v>1129.7949999999998</v>
      </c>
      <c r="E2427" s="4">
        <v>6</v>
      </c>
      <c r="F2427" s="7">
        <v>15</v>
      </c>
      <c r="G2427" s="3">
        <f t="shared" si="75"/>
        <v>101681.54999999997</v>
      </c>
      <c r="I2427" s="3"/>
      <c r="J2427" s="7"/>
      <c r="K2427" s="11"/>
      <c r="L2427" s="11"/>
      <c r="M2427" s="11"/>
      <c r="N2427" s="7"/>
      <c r="O2427" s="14"/>
      <c r="P2427" s="7"/>
      <c r="Q2427" s="11"/>
      <c r="R2427" s="11"/>
      <c r="S2427" s="11"/>
      <c r="T2427" s="11"/>
      <c r="U2427" s="11"/>
      <c r="V2427" s="7"/>
      <c r="W2427" s="8"/>
      <c r="X2427" s="4"/>
      <c r="Y2427" s="7"/>
      <c r="Z2427" s="3"/>
    </row>
    <row r="2428" spans="1:26" x14ac:dyDescent="0.25">
      <c r="A2428" s="2">
        <v>2429</v>
      </c>
      <c r="B2428">
        <v>3811.29</v>
      </c>
      <c r="C2428">
        <v>3</v>
      </c>
      <c r="D2428" s="8">
        <f t="shared" si="74"/>
        <v>1270.43</v>
      </c>
      <c r="E2428" s="4">
        <v>6</v>
      </c>
      <c r="F2428" s="7">
        <v>11</v>
      </c>
      <c r="G2428" s="3">
        <f t="shared" si="75"/>
        <v>83848.38</v>
      </c>
      <c r="I2428" s="3"/>
      <c r="J2428" s="7"/>
      <c r="K2428" s="11"/>
      <c r="L2428" s="11"/>
      <c r="M2428" s="11"/>
      <c r="N2428" s="7"/>
      <c r="O2428" s="14"/>
      <c r="P2428" s="11"/>
      <c r="Q2428" s="11"/>
      <c r="R2428" s="11"/>
      <c r="S2428" s="11"/>
      <c r="T2428" s="11"/>
      <c r="U2428" s="11"/>
      <c r="V2428" s="7"/>
      <c r="W2428" s="8"/>
      <c r="X2428" s="4"/>
      <c r="Y2428" s="7"/>
      <c r="Z2428" s="3"/>
    </row>
    <row r="2429" spans="1:26" x14ac:dyDescent="0.25">
      <c r="A2429" s="2">
        <v>2430</v>
      </c>
      <c r="B2429">
        <v>3385.21</v>
      </c>
      <c r="C2429">
        <v>4</v>
      </c>
      <c r="D2429" s="8">
        <f t="shared" si="74"/>
        <v>846.30250000000001</v>
      </c>
      <c r="E2429" s="4">
        <v>6</v>
      </c>
      <c r="F2429" s="7" t="s">
        <v>5</v>
      </c>
      <c r="G2429" s="3" t="e">
        <f t="shared" si="75"/>
        <v>#VALUE!</v>
      </c>
      <c r="I2429" s="3"/>
      <c r="J2429" s="7"/>
      <c r="K2429" s="11"/>
      <c r="L2429" s="11"/>
      <c r="M2429" s="11"/>
      <c r="N2429" s="7"/>
      <c r="O2429" s="7"/>
      <c r="P2429" s="7"/>
      <c r="Q2429" s="11"/>
      <c r="R2429" s="11"/>
      <c r="S2429" s="11"/>
      <c r="T2429" s="11"/>
      <c r="U2429" s="11"/>
      <c r="V2429" s="7"/>
      <c r="W2429" s="8"/>
      <c r="X2429" s="4"/>
      <c r="Y2429" s="7"/>
      <c r="Z2429" s="3"/>
    </row>
    <row r="2430" spans="1:26" x14ac:dyDescent="0.25">
      <c r="A2430" s="2">
        <v>2431</v>
      </c>
      <c r="B2430">
        <v>1447.1799999999998</v>
      </c>
      <c r="C2430">
        <v>2</v>
      </c>
      <c r="D2430" s="8">
        <f t="shared" si="74"/>
        <v>723.58999999999992</v>
      </c>
      <c r="E2430" s="4">
        <v>6</v>
      </c>
      <c r="F2430" s="7">
        <v>2</v>
      </c>
      <c r="G2430" s="3">
        <f t="shared" si="75"/>
        <v>8683.0799999999981</v>
      </c>
      <c r="I2430" s="3"/>
      <c r="J2430" s="7"/>
      <c r="K2430" s="11"/>
      <c r="L2430" s="11"/>
      <c r="M2430" s="11"/>
      <c r="N2430" s="7"/>
      <c r="O2430" s="14"/>
      <c r="P2430" s="11"/>
      <c r="Q2430" s="11"/>
      <c r="R2430" s="11"/>
      <c r="S2430" s="11"/>
      <c r="T2430" s="11"/>
      <c r="U2430" s="11"/>
      <c r="V2430" s="7"/>
      <c r="W2430" s="8"/>
      <c r="X2430" s="4"/>
      <c r="Y2430" s="7"/>
      <c r="Z2430" s="3"/>
    </row>
    <row r="2431" spans="1:26" x14ac:dyDescent="0.25">
      <c r="A2431" s="2">
        <v>2432</v>
      </c>
      <c r="B2431">
        <v>3930.31</v>
      </c>
      <c r="C2431">
        <v>5</v>
      </c>
      <c r="D2431" s="8">
        <f t="shared" si="74"/>
        <v>786.06200000000001</v>
      </c>
      <c r="E2431" s="4">
        <v>6</v>
      </c>
      <c r="F2431" s="7">
        <v>9</v>
      </c>
      <c r="G2431" s="3">
        <f t="shared" si="75"/>
        <v>42447.348000000005</v>
      </c>
      <c r="I2431" s="3"/>
      <c r="J2431" s="7"/>
      <c r="K2431" s="11"/>
      <c r="L2431" s="11"/>
      <c r="M2431" s="11"/>
      <c r="N2431" s="7"/>
      <c r="O2431" s="14"/>
      <c r="P2431" s="11"/>
      <c r="Q2431" s="11"/>
      <c r="R2431" s="11"/>
      <c r="S2431" s="11"/>
      <c r="T2431" s="11"/>
      <c r="U2431" s="11"/>
      <c r="V2431" s="7"/>
      <c r="W2431" s="8"/>
      <c r="X2431" s="4"/>
      <c r="Y2431" s="7"/>
      <c r="Z2431" s="3"/>
    </row>
    <row r="2432" spans="1:26" x14ac:dyDescent="0.25">
      <c r="A2432" s="2">
        <v>2433</v>
      </c>
      <c r="B2432">
        <v>10945.11</v>
      </c>
      <c r="C2432">
        <v>10</v>
      </c>
      <c r="D2432" s="8">
        <f t="shared" si="74"/>
        <v>1094.511</v>
      </c>
      <c r="E2432" s="4">
        <v>6</v>
      </c>
      <c r="F2432" s="7">
        <v>3</v>
      </c>
      <c r="G2432" s="3">
        <f t="shared" si="75"/>
        <v>19701.198</v>
      </c>
      <c r="I2432" s="3"/>
      <c r="J2432" s="7"/>
      <c r="K2432" s="11"/>
      <c r="L2432" s="11"/>
      <c r="M2432" s="11"/>
      <c r="N2432" s="7"/>
      <c r="O2432" s="14"/>
      <c r="P2432" s="11"/>
      <c r="Q2432" s="11"/>
      <c r="R2432" s="11"/>
      <c r="S2432" s="11"/>
      <c r="T2432" s="11"/>
      <c r="U2432" s="11"/>
      <c r="V2432" s="7"/>
      <c r="W2432" s="8"/>
      <c r="X2432" s="4"/>
      <c r="Y2432" s="7"/>
      <c r="Z2432" s="3"/>
    </row>
    <row r="2433" spans="1:26" x14ac:dyDescent="0.25">
      <c r="A2433" s="2">
        <v>2434</v>
      </c>
      <c r="B2433">
        <v>10024.41</v>
      </c>
      <c r="C2433">
        <v>9</v>
      </c>
      <c r="D2433" s="8">
        <f t="shared" si="74"/>
        <v>1113.8233333333333</v>
      </c>
      <c r="E2433" s="4">
        <v>6</v>
      </c>
      <c r="F2433" s="7">
        <v>5</v>
      </c>
      <c r="G2433" s="3">
        <f t="shared" si="75"/>
        <v>33414.699999999997</v>
      </c>
      <c r="I2433" s="3"/>
      <c r="J2433" s="7"/>
      <c r="K2433" s="11"/>
      <c r="L2433" s="11"/>
      <c r="M2433" s="11"/>
      <c r="N2433" s="7"/>
      <c r="O2433" s="14"/>
      <c r="P2433" s="11"/>
      <c r="Q2433" s="11"/>
      <c r="R2433" s="11"/>
      <c r="S2433" s="11"/>
      <c r="T2433" s="11"/>
      <c r="U2433" s="11"/>
      <c r="V2433" s="7"/>
      <c r="W2433" s="8"/>
      <c r="X2433" s="4"/>
      <c r="Y2433" s="7"/>
      <c r="Z2433" s="3"/>
    </row>
    <row r="2434" spans="1:26" x14ac:dyDescent="0.25">
      <c r="A2434" s="2">
        <v>2435</v>
      </c>
      <c r="B2434">
        <v>6950.49</v>
      </c>
      <c r="C2434">
        <v>5</v>
      </c>
      <c r="D2434" s="8">
        <f t="shared" si="74"/>
        <v>1390.098</v>
      </c>
      <c r="E2434" s="4">
        <v>6</v>
      </c>
      <c r="F2434" s="7">
        <v>2</v>
      </c>
      <c r="G2434" s="3">
        <f t="shared" si="75"/>
        <v>16681.175999999999</v>
      </c>
      <c r="I2434" s="3"/>
      <c r="J2434" s="7"/>
      <c r="K2434" s="11"/>
      <c r="L2434" s="11"/>
      <c r="M2434" s="11"/>
      <c r="N2434" s="7"/>
      <c r="O2434" s="14"/>
      <c r="P2434" s="11"/>
      <c r="Q2434" s="11"/>
      <c r="R2434" s="11"/>
      <c r="S2434" s="11"/>
      <c r="T2434" s="11"/>
      <c r="U2434" s="11"/>
      <c r="V2434" s="7"/>
      <c r="W2434" s="8"/>
      <c r="X2434" s="4"/>
      <c r="Y2434" s="7"/>
      <c r="Z2434" s="3"/>
    </row>
    <row r="2435" spans="1:26" x14ac:dyDescent="0.25">
      <c r="A2435" s="2">
        <v>2436</v>
      </c>
      <c r="B2435">
        <v>3919.84</v>
      </c>
      <c r="C2435">
        <v>4</v>
      </c>
      <c r="D2435" s="8">
        <f t="shared" si="74"/>
        <v>979.96</v>
      </c>
      <c r="E2435" s="4">
        <v>6</v>
      </c>
      <c r="F2435" s="7">
        <v>5</v>
      </c>
      <c r="G2435" s="3">
        <f t="shared" si="75"/>
        <v>29398.800000000003</v>
      </c>
      <c r="I2435" s="3"/>
      <c r="J2435" s="7"/>
      <c r="K2435" s="11"/>
      <c r="L2435" s="11"/>
      <c r="M2435" s="11"/>
      <c r="N2435" s="7"/>
      <c r="O2435" s="14"/>
      <c r="P2435" s="11"/>
      <c r="Q2435" s="11"/>
      <c r="R2435" s="11"/>
      <c r="S2435" s="11"/>
      <c r="T2435" s="11"/>
      <c r="U2435" s="11"/>
      <c r="V2435" s="7"/>
      <c r="W2435" s="8"/>
      <c r="X2435" s="4"/>
      <c r="Y2435" s="7"/>
      <c r="Z2435" s="3"/>
    </row>
    <row r="2436" spans="1:26" x14ac:dyDescent="0.25">
      <c r="A2436" s="2">
        <v>2437</v>
      </c>
      <c r="B2436">
        <v>1436.8</v>
      </c>
      <c r="C2436">
        <v>2</v>
      </c>
      <c r="D2436" s="8">
        <f t="shared" si="74"/>
        <v>718.4</v>
      </c>
      <c r="E2436" s="4">
        <v>6</v>
      </c>
      <c r="F2436" s="7">
        <v>8</v>
      </c>
      <c r="G2436" s="3">
        <f t="shared" si="75"/>
        <v>34483.199999999997</v>
      </c>
      <c r="I2436" s="3"/>
      <c r="J2436" s="7"/>
      <c r="K2436" s="11"/>
      <c r="L2436" s="11"/>
      <c r="M2436" s="11"/>
      <c r="N2436" s="7"/>
      <c r="O2436" s="14"/>
      <c r="P2436" s="11"/>
      <c r="Q2436" s="11"/>
      <c r="R2436" s="11"/>
      <c r="S2436" s="11"/>
      <c r="T2436" s="11"/>
      <c r="U2436" s="11"/>
      <c r="V2436" s="7"/>
      <c r="W2436" s="8"/>
      <c r="X2436" s="4"/>
      <c r="Y2436" s="7"/>
      <c r="Z2436" s="3"/>
    </row>
    <row r="2437" spans="1:26" x14ac:dyDescent="0.25">
      <c r="A2437" s="2">
        <v>2438</v>
      </c>
      <c r="B2437">
        <v>6007.49</v>
      </c>
      <c r="C2437">
        <v>7</v>
      </c>
      <c r="D2437" s="8">
        <f t="shared" ref="D2437:D2500" si="76">B2437/C2437</f>
        <v>858.21285714285716</v>
      </c>
      <c r="E2437" s="4">
        <v>6</v>
      </c>
      <c r="F2437" s="7">
        <v>18</v>
      </c>
      <c r="G2437" s="3">
        <f t="shared" ref="G2437:G2500" si="77">(D2437*E2437)*F2437</f>
        <v>92686.988571428577</v>
      </c>
      <c r="I2437" s="3"/>
      <c r="J2437" s="7"/>
      <c r="K2437" s="11"/>
      <c r="L2437" s="11"/>
      <c r="M2437" s="11"/>
      <c r="N2437" s="7"/>
      <c r="O2437" s="14"/>
      <c r="P2437" s="11"/>
      <c r="Q2437" s="11"/>
      <c r="R2437" s="11"/>
      <c r="S2437" s="11"/>
      <c r="T2437" s="11"/>
      <c r="U2437" s="11"/>
      <c r="V2437" s="7"/>
      <c r="W2437" s="8"/>
      <c r="X2437" s="4"/>
      <c r="Y2437" s="7"/>
      <c r="Z2437" s="3"/>
    </row>
    <row r="2438" spans="1:26" x14ac:dyDescent="0.25">
      <c r="A2438" s="2">
        <v>2439</v>
      </c>
      <c r="B2438">
        <v>5841.7999999999993</v>
      </c>
      <c r="C2438">
        <v>6</v>
      </c>
      <c r="D2438" s="8">
        <f t="shared" si="76"/>
        <v>973.63333333333321</v>
      </c>
      <c r="E2438" s="4">
        <v>6</v>
      </c>
      <c r="F2438" s="7">
        <v>14</v>
      </c>
      <c r="G2438" s="3">
        <f t="shared" si="77"/>
        <v>81785.199999999983</v>
      </c>
      <c r="I2438" s="3"/>
      <c r="J2438" s="7"/>
      <c r="K2438" s="11"/>
      <c r="L2438" s="11"/>
      <c r="M2438" s="11"/>
      <c r="N2438" s="7"/>
      <c r="O2438" s="14"/>
      <c r="P2438" s="11"/>
      <c r="Q2438" s="11"/>
      <c r="R2438" s="11"/>
      <c r="S2438" s="11"/>
      <c r="T2438" s="11"/>
      <c r="U2438" s="11"/>
      <c r="V2438" s="7"/>
      <c r="W2438" s="8"/>
      <c r="X2438" s="4"/>
      <c r="Y2438" s="7"/>
      <c r="Z2438" s="3"/>
    </row>
    <row r="2439" spans="1:26" x14ac:dyDescent="0.25">
      <c r="A2439" s="2">
        <v>2440</v>
      </c>
      <c r="B2439">
        <v>5001.4400000000005</v>
      </c>
      <c r="C2439">
        <v>4</v>
      </c>
      <c r="D2439" s="8">
        <f t="shared" si="76"/>
        <v>1250.3600000000001</v>
      </c>
      <c r="E2439" s="4">
        <v>6</v>
      </c>
      <c r="F2439" s="7">
        <v>4</v>
      </c>
      <c r="G2439" s="3">
        <f t="shared" si="77"/>
        <v>30008.640000000003</v>
      </c>
      <c r="I2439" s="3"/>
      <c r="J2439" s="7"/>
      <c r="K2439" s="11"/>
      <c r="L2439" s="11"/>
      <c r="M2439" s="11"/>
      <c r="N2439" s="7"/>
      <c r="O2439" s="14"/>
      <c r="P2439" s="11"/>
      <c r="Q2439" s="11"/>
      <c r="R2439" s="11"/>
      <c r="S2439" s="11"/>
      <c r="T2439" s="11"/>
      <c r="U2439" s="11"/>
      <c r="V2439" s="7"/>
      <c r="W2439" s="8"/>
      <c r="X2439" s="4"/>
      <c r="Y2439" s="7"/>
      <c r="Z2439" s="3"/>
    </row>
    <row r="2440" spans="1:26" x14ac:dyDescent="0.25">
      <c r="A2440" s="2">
        <v>2441</v>
      </c>
      <c r="B2440">
        <v>2059.61</v>
      </c>
      <c r="C2440">
        <v>2</v>
      </c>
      <c r="D2440" s="8">
        <f t="shared" si="76"/>
        <v>1029.8050000000001</v>
      </c>
      <c r="E2440" s="4">
        <v>6</v>
      </c>
      <c r="F2440" s="7">
        <v>18</v>
      </c>
      <c r="G2440" s="3">
        <f t="shared" si="77"/>
        <v>111218.94</v>
      </c>
      <c r="I2440" s="3"/>
      <c r="J2440" s="7"/>
      <c r="K2440" s="11"/>
      <c r="L2440" s="11"/>
      <c r="M2440" s="11"/>
      <c r="N2440" s="7"/>
      <c r="O2440" s="14"/>
      <c r="P2440" s="11"/>
      <c r="Q2440" s="11"/>
      <c r="R2440" s="11"/>
      <c r="S2440" s="11"/>
      <c r="T2440" s="11"/>
      <c r="U2440" s="11"/>
      <c r="V2440" s="7"/>
      <c r="W2440" s="8"/>
      <c r="X2440" s="4"/>
      <c r="Y2440" s="7"/>
      <c r="Z2440" s="3"/>
    </row>
    <row r="2441" spans="1:26" x14ac:dyDescent="0.25">
      <c r="A2441" s="2">
        <v>2442</v>
      </c>
      <c r="B2441">
        <v>5014.1400000000003</v>
      </c>
      <c r="C2441">
        <v>6</v>
      </c>
      <c r="D2441" s="8">
        <f t="shared" si="76"/>
        <v>835.69</v>
      </c>
      <c r="E2441" s="4">
        <v>6</v>
      </c>
      <c r="F2441" s="7">
        <v>4</v>
      </c>
      <c r="G2441" s="3">
        <f t="shared" si="77"/>
        <v>20056.560000000001</v>
      </c>
      <c r="I2441" s="3"/>
      <c r="J2441" s="7"/>
      <c r="K2441" s="11"/>
      <c r="L2441" s="11"/>
      <c r="M2441" s="11"/>
      <c r="N2441" s="7"/>
      <c r="O2441" s="14"/>
      <c r="P2441" s="11"/>
      <c r="Q2441" s="11"/>
      <c r="R2441" s="11"/>
      <c r="S2441" s="11"/>
      <c r="T2441" s="11"/>
      <c r="U2441" s="11"/>
      <c r="V2441" s="7"/>
      <c r="W2441" s="8"/>
      <c r="X2441" s="4"/>
      <c r="Y2441" s="7"/>
      <c r="Z2441" s="3"/>
    </row>
    <row r="2442" spans="1:26" x14ac:dyDescent="0.25">
      <c r="A2442" s="2">
        <v>2443</v>
      </c>
      <c r="B2442">
        <v>6182.6800000000012</v>
      </c>
      <c r="C2442">
        <v>6</v>
      </c>
      <c r="D2442" s="8">
        <f t="shared" si="76"/>
        <v>1030.4466666666669</v>
      </c>
      <c r="E2442" s="4">
        <v>6</v>
      </c>
      <c r="F2442" s="7">
        <v>15</v>
      </c>
      <c r="G2442" s="3">
        <f t="shared" si="77"/>
        <v>92740.200000000026</v>
      </c>
      <c r="I2442" s="3"/>
      <c r="J2442" s="7"/>
      <c r="K2442" s="11"/>
      <c r="L2442" s="11"/>
      <c r="M2442" s="11"/>
      <c r="N2442" s="7"/>
      <c r="O2442" s="14"/>
      <c r="P2442" s="7"/>
      <c r="Q2442" s="11"/>
      <c r="R2442" s="11"/>
      <c r="S2442" s="11"/>
      <c r="T2442" s="11"/>
      <c r="U2442" s="11"/>
      <c r="V2442" s="7"/>
      <c r="W2442" s="8"/>
      <c r="X2442" s="4"/>
      <c r="Y2442" s="7"/>
      <c r="Z2442" s="3"/>
    </row>
    <row r="2443" spans="1:26" x14ac:dyDescent="0.25">
      <c r="A2443" s="2">
        <v>2444</v>
      </c>
      <c r="B2443">
        <v>5166.3600000000006</v>
      </c>
      <c r="C2443">
        <v>4</v>
      </c>
      <c r="D2443" s="8">
        <f t="shared" si="76"/>
        <v>1291.5900000000001</v>
      </c>
      <c r="E2443" s="4">
        <v>6</v>
      </c>
      <c r="F2443" s="7">
        <v>8</v>
      </c>
      <c r="G2443" s="3">
        <f t="shared" si="77"/>
        <v>61996.320000000007</v>
      </c>
      <c r="I2443" s="3"/>
      <c r="J2443" s="7"/>
      <c r="K2443" s="11"/>
      <c r="L2443" s="11"/>
      <c r="M2443" s="11"/>
      <c r="N2443" s="7"/>
      <c r="O2443" s="14"/>
      <c r="P2443" s="11"/>
      <c r="Q2443" s="11"/>
      <c r="R2443" s="11"/>
      <c r="S2443" s="11"/>
      <c r="T2443" s="11"/>
      <c r="U2443" s="11"/>
      <c r="V2443" s="7"/>
      <c r="W2443" s="8"/>
      <c r="X2443" s="4"/>
      <c r="Y2443" s="7"/>
      <c r="Z2443" s="3"/>
    </row>
    <row r="2444" spans="1:26" x14ac:dyDescent="0.25">
      <c r="A2444" s="2">
        <v>2445</v>
      </c>
      <c r="B2444">
        <v>5245.2100000000009</v>
      </c>
      <c r="C2444">
        <v>5</v>
      </c>
      <c r="D2444" s="8">
        <f t="shared" si="76"/>
        <v>1049.0420000000001</v>
      </c>
      <c r="E2444" s="4">
        <v>6</v>
      </c>
      <c r="F2444" s="7">
        <v>5</v>
      </c>
      <c r="G2444" s="3">
        <f t="shared" si="77"/>
        <v>31471.260000000002</v>
      </c>
      <c r="I2444" s="3"/>
      <c r="J2444" s="7"/>
      <c r="K2444" s="11"/>
      <c r="L2444" s="11"/>
      <c r="M2444" s="11"/>
      <c r="N2444" s="7"/>
      <c r="O2444" s="14"/>
      <c r="P2444" s="7"/>
      <c r="Q2444" s="11"/>
      <c r="R2444" s="11"/>
      <c r="S2444" s="11"/>
      <c r="T2444" s="11"/>
      <c r="U2444" s="11"/>
      <c r="V2444" s="7"/>
      <c r="W2444" s="8"/>
      <c r="X2444" s="4"/>
      <c r="Y2444" s="7"/>
      <c r="Z2444" s="3"/>
    </row>
    <row r="2445" spans="1:26" x14ac:dyDescent="0.25">
      <c r="A2445" s="2">
        <v>2446</v>
      </c>
      <c r="B2445">
        <v>9602.64</v>
      </c>
      <c r="C2445">
        <v>7</v>
      </c>
      <c r="D2445" s="8">
        <f t="shared" si="76"/>
        <v>1371.8057142857142</v>
      </c>
      <c r="E2445" s="4">
        <v>6</v>
      </c>
      <c r="F2445" s="7">
        <v>17</v>
      </c>
      <c r="G2445" s="3">
        <f t="shared" si="77"/>
        <v>139924.18285714285</v>
      </c>
      <c r="I2445" s="3"/>
      <c r="J2445" s="7"/>
      <c r="K2445" s="11"/>
      <c r="L2445" s="11"/>
      <c r="M2445" s="11"/>
      <c r="N2445" s="7"/>
      <c r="O2445" s="14"/>
      <c r="P2445" s="11"/>
      <c r="Q2445" s="11"/>
      <c r="R2445" s="11"/>
      <c r="S2445" s="11"/>
      <c r="T2445" s="11"/>
      <c r="U2445" s="11"/>
      <c r="V2445" s="7"/>
      <c r="W2445" s="8"/>
      <c r="X2445" s="4"/>
      <c r="Y2445" s="7"/>
      <c r="Z2445" s="3"/>
    </row>
    <row r="2446" spans="1:26" x14ac:dyDescent="0.25">
      <c r="A2446" s="2">
        <v>2447</v>
      </c>
      <c r="B2446">
        <v>7729.6399999999994</v>
      </c>
      <c r="C2446">
        <v>7</v>
      </c>
      <c r="D2446" s="8">
        <f t="shared" si="76"/>
        <v>1104.2342857142855</v>
      </c>
      <c r="E2446" s="4">
        <v>6</v>
      </c>
      <c r="F2446" s="7">
        <v>20</v>
      </c>
      <c r="G2446" s="3">
        <f t="shared" si="77"/>
        <v>132508.11428571425</v>
      </c>
      <c r="I2446" s="3"/>
      <c r="J2446" s="7"/>
      <c r="K2446" s="11"/>
      <c r="L2446" s="11"/>
      <c r="M2446" s="11"/>
      <c r="N2446" s="7"/>
      <c r="O2446" s="14"/>
      <c r="P2446" s="11"/>
      <c r="Q2446" s="11"/>
      <c r="R2446" s="11"/>
      <c r="S2446" s="11"/>
      <c r="T2446" s="11"/>
      <c r="U2446" s="11"/>
      <c r="V2446" s="7"/>
      <c r="W2446" s="8"/>
      <c r="X2446" s="4"/>
      <c r="Y2446" s="7"/>
      <c r="Z2446" s="3"/>
    </row>
    <row r="2447" spans="1:26" x14ac:dyDescent="0.25">
      <c r="A2447" s="2">
        <v>2448</v>
      </c>
      <c r="B2447">
        <v>5418.88</v>
      </c>
      <c r="C2447">
        <v>6</v>
      </c>
      <c r="D2447" s="8">
        <f t="shared" si="76"/>
        <v>903.14666666666665</v>
      </c>
      <c r="E2447" s="4">
        <v>6</v>
      </c>
      <c r="F2447" s="7">
        <v>11</v>
      </c>
      <c r="G2447" s="3">
        <f t="shared" si="77"/>
        <v>59607.68</v>
      </c>
      <c r="I2447" s="3"/>
      <c r="J2447" s="7"/>
      <c r="K2447" s="11"/>
      <c r="L2447" s="11"/>
      <c r="M2447" s="11"/>
      <c r="N2447" s="7"/>
      <c r="O2447" s="14"/>
      <c r="P2447" s="11"/>
      <c r="Q2447" s="11"/>
      <c r="R2447" s="11"/>
      <c r="S2447" s="11"/>
      <c r="T2447" s="11"/>
      <c r="U2447" s="11"/>
      <c r="V2447" s="7"/>
      <c r="W2447" s="8"/>
      <c r="X2447" s="4"/>
      <c r="Y2447" s="7"/>
      <c r="Z2447" s="3"/>
    </row>
    <row r="2448" spans="1:26" x14ac:dyDescent="0.25">
      <c r="A2448" s="2">
        <v>2449</v>
      </c>
      <c r="B2448">
        <v>6836.9600000000009</v>
      </c>
      <c r="C2448">
        <v>5</v>
      </c>
      <c r="D2448" s="8">
        <f t="shared" si="76"/>
        <v>1367.3920000000003</v>
      </c>
      <c r="E2448" s="4">
        <v>6</v>
      </c>
      <c r="F2448" s="7">
        <v>18</v>
      </c>
      <c r="G2448" s="3">
        <f t="shared" si="77"/>
        <v>147678.33600000004</v>
      </c>
      <c r="I2448" s="3"/>
      <c r="J2448" s="7"/>
      <c r="K2448" s="11"/>
      <c r="L2448" s="11"/>
      <c r="M2448" s="11"/>
      <c r="N2448" s="7"/>
      <c r="O2448" s="14"/>
      <c r="P2448" s="11"/>
      <c r="Q2448" s="11"/>
      <c r="R2448" s="11"/>
      <c r="S2448" s="11"/>
      <c r="T2448" s="11"/>
      <c r="U2448" s="11"/>
      <c r="V2448" s="7"/>
      <c r="W2448" s="8"/>
      <c r="X2448" s="4"/>
      <c r="Y2448" s="7"/>
      <c r="Z2448" s="3"/>
    </row>
    <row r="2449" spans="1:26" x14ac:dyDescent="0.25">
      <c r="A2449" s="2">
        <v>2450</v>
      </c>
      <c r="B2449">
        <v>3861.74</v>
      </c>
      <c r="C2449">
        <v>2</v>
      </c>
      <c r="D2449" s="8">
        <f t="shared" si="76"/>
        <v>1930.87</v>
      </c>
      <c r="E2449" s="4">
        <v>6</v>
      </c>
      <c r="F2449" s="7">
        <v>17</v>
      </c>
      <c r="G2449" s="3">
        <f t="shared" si="77"/>
        <v>196948.74</v>
      </c>
      <c r="I2449" s="3"/>
      <c r="J2449" s="7"/>
      <c r="K2449" s="11"/>
      <c r="L2449" s="11"/>
      <c r="M2449" s="11"/>
      <c r="N2449" s="7"/>
      <c r="O2449" s="14"/>
      <c r="P2449" s="7"/>
      <c r="Q2449" s="11"/>
      <c r="R2449" s="11"/>
      <c r="S2449" s="11"/>
      <c r="T2449" s="11"/>
      <c r="U2449" s="11"/>
      <c r="V2449" s="7"/>
      <c r="W2449" s="8"/>
      <c r="X2449" s="4"/>
      <c r="Y2449" s="7"/>
      <c r="Z2449" s="3"/>
    </row>
    <row r="2450" spans="1:26" x14ac:dyDescent="0.25">
      <c r="A2450" s="2">
        <v>2451</v>
      </c>
      <c r="B2450">
        <v>3247.8500000000004</v>
      </c>
      <c r="C2450">
        <v>3</v>
      </c>
      <c r="D2450" s="8">
        <f t="shared" si="76"/>
        <v>1082.6166666666668</v>
      </c>
      <c r="E2450" s="4">
        <v>6</v>
      </c>
      <c r="F2450" s="7">
        <v>2</v>
      </c>
      <c r="G2450" s="3">
        <f t="shared" si="77"/>
        <v>12991.400000000001</v>
      </c>
      <c r="I2450" s="3"/>
      <c r="J2450" s="7"/>
      <c r="K2450" s="11"/>
      <c r="L2450" s="11"/>
      <c r="M2450" s="11"/>
      <c r="N2450" s="7"/>
      <c r="O2450" s="14"/>
      <c r="P2450" s="11"/>
      <c r="Q2450" s="11"/>
      <c r="R2450" s="11"/>
      <c r="S2450" s="11"/>
      <c r="T2450" s="11"/>
      <c r="U2450" s="11"/>
      <c r="V2450" s="7"/>
      <c r="W2450" s="8"/>
      <c r="X2450" s="4"/>
      <c r="Y2450" s="7"/>
      <c r="Z2450" s="3"/>
    </row>
    <row r="2451" spans="1:26" x14ac:dyDescent="0.25">
      <c r="A2451" s="2">
        <v>2452</v>
      </c>
      <c r="B2451">
        <v>4209.71</v>
      </c>
      <c r="C2451">
        <v>4</v>
      </c>
      <c r="D2451" s="8">
        <f t="shared" si="76"/>
        <v>1052.4275</v>
      </c>
      <c r="E2451" s="4">
        <v>6</v>
      </c>
      <c r="F2451" s="7">
        <v>10</v>
      </c>
      <c r="G2451" s="3">
        <f t="shared" si="77"/>
        <v>63145.650000000009</v>
      </c>
      <c r="I2451" s="3"/>
      <c r="J2451" s="7"/>
      <c r="K2451" s="11"/>
      <c r="L2451" s="11"/>
      <c r="M2451" s="11"/>
      <c r="N2451" s="7"/>
      <c r="O2451" s="14"/>
      <c r="P2451" s="11"/>
      <c r="Q2451" s="11"/>
      <c r="R2451" s="11"/>
      <c r="S2451" s="11"/>
      <c r="T2451" s="11"/>
      <c r="U2451" s="11"/>
      <c r="V2451" s="7"/>
      <c r="W2451" s="8"/>
      <c r="X2451" s="4"/>
      <c r="Y2451" s="7"/>
      <c r="Z2451" s="3"/>
    </row>
    <row r="2452" spans="1:26" x14ac:dyDescent="0.25">
      <c r="A2452" s="2">
        <v>2453</v>
      </c>
      <c r="B2452">
        <v>4683.4699999999993</v>
      </c>
      <c r="C2452">
        <v>6</v>
      </c>
      <c r="D2452" s="8">
        <f t="shared" si="76"/>
        <v>780.57833333333326</v>
      </c>
      <c r="E2452" s="4">
        <v>6</v>
      </c>
      <c r="F2452" s="7">
        <v>8</v>
      </c>
      <c r="G2452" s="3">
        <f t="shared" si="77"/>
        <v>37467.759999999995</v>
      </c>
      <c r="I2452" s="3"/>
      <c r="J2452" s="7"/>
      <c r="K2452" s="11"/>
      <c r="L2452" s="11"/>
      <c r="M2452" s="11"/>
      <c r="N2452" s="7"/>
      <c r="O2452" s="14"/>
      <c r="P2452" s="11"/>
      <c r="Q2452" s="11"/>
      <c r="R2452" s="11"/>
      <c r="S2452" s="11"/>
      <c r="T2452" s="11"/>
      <c r="U2452" s="11"/>
      <c r="V2452" s="7"/>
      <c r="W2452" s="8"/>
      <c r="X2452" s="4"/>
      <c r="Y2452" s="7"/>
      <c r="Z2452" s="3"/>
    </row>
    <row r="2453" spans="1:26" x14ac:dyDescent="0.25">
      <c r="A2453" s="2">
        <v>2454</v>
      </c>
      <c r="B2453">
        <v>11477.219999999998</v>
      </c>
      <c r="C2453">
        <v>10</v>
      </c>
      <c r="D2453" s="8">
        <f t="shared" si="76"/>
        <v>1147.7219999999998</v>
      </c>
      <c r="E2453" s="4">
        <v>6</v>
      </c>
      <c r="F2453" s="7">
        <v>7</v>
      </c>
      <c r="G2453" s="3">
        <f t="shared" si="77"/>
        <v>48204.323999999993</v>
      </c>
      <c r="I2453" s="3"/>
      <c r="J2453" s="7"/>
      <c r="K2453" s="11"/>
      <c r="L2453" s="11"/>
      <c r="M2453" s="11"/>
      <c r="N2453" s="7"/>
      <c r="O2453" s="14"/>
      <c r="P2453" s="11"/>
      <c r="Q2453" s="11"/>
      <c r="R2453" s="11"/>
      <c r="S2453" s="11"/>
      <c r="T2453" s="11"/>
      <c r="U2453" s="11"/>
      <c r="V2453" s="7"/>
      <c r="W2453" s="8"/>
      <c r="X2453" s="4"/>
      <c r="Y2453" s="7"/>
      <c r="Z2453" s="3"/>
    </row>
    <row r="2454" spans="1:26" x14ac:dyDescent="0.25">
      <c r="A2454" s="2">
        <v>2455</v>
      </c>
      <c r="B2454">
        <v>8482.9199999999983</v>
      </c>
      <c r="C2454">
        <v>8</v>
      </c>
      <c r="D2454" s="8">
        <f t="shared" si="76"/>
        <v>1060.3649999999998</v>
      </c>
      <c r="E2454" s="4">
        <v>6</v>
      </c>
      <c r="F2454" s="7">
        <v>18</v>
      </c>
      <c r="G2454" s="3">
        <f t="shared" si="77"/>
        <v>114519.41999999998</v>
      </c>
      <c r="I2454" s="3"/>
      <c r="J2454" s="7"/>
      <c r="K2454" s="11"/>
      <c r="L2454" s="11"/>
      <c r="M2454" s="11"/>
      <c r="N2454" s="7"/>
      <c r="O2454" s="14"/>
      <c r="P2454" s="11"/>
      <c r="Q2454" s="11"/>
      <c r="R2454" s="11"/>
      <c r="S2454" s="11"/>
      <c r="T2454" s="11"/>
      <c r="U2454" s="11"/>
      <c r="V2454" s="7"/>
      <c r="W2454" s="8"/>
      <c r="X2454" s="4"/>
      <c r="Y2454" s="7"/>
      <c r="Z2454" s="3"/>
    </row>
    <row r="2455" spans="1:26" x14ac:dyDescent="0.25">
      <c r="A2455" s="2">
        <v>2456</v>
      </c>
      <c r="B2455">
        <v>5167.12</v>
      </c>
      <c r="C2455">
        <v>5</v>
      </c>
      <c r="D2455" s="8">
        <f t="shared" si="76"/>
        <v>1033.424</v>
      </c>
      <c r="E2455" s="4">
        <v>6</v>
      </c>
      <c r="F2455" s="7">
        <v>17</v>
      </c>
      <c r="G2455" s="3">
        <f t="shared" si="77"/>
        <v>105409.24799999999</v>
      </c>
      <c r="I2455" s="3"/>
      <c r="J2455" s="7"/>
      <c r="K2455" s="11"/>
      <c r="L2455" s="11"/>
      <c r="M2455" s="11"/>
      <c r="N2455" s="7"/>
      <c r="O2455" s="14"/>
      <c r="P2455" s="11"/>
      <c r="Q2455" s="11"/>
      <c r="R2455" s="11"/>
      <c r="S2455" s="11"/>
      <c r="T2455" s="11"/>
      <c r="U2455" s="11"/>
      <c r="V2455" s="7"/>
      <c r="W2455" s="8"/>
      <c r="X2455" s="4"/>
      <c r="Y2455" s="7"/>
      <c r="Z2455" s="3"/>
    </row>
    <row r="2456" spans="1:26" x14ac:dyDescent="0.25">
      <c r="A2456" s="2">
        <v>2457</v>
      </c>
      <c r="B2456">
        <v>8023.24</v>
      </c>
      <c r="C2456">
        <v>6</v>
      </c>
      <c r="D2456" s="8">
        <f t="shared" si="76"/>
        <v>1337.2066666666667</v>
      </c>
      <c r="E2456" s="4">
        <v>6</v>
      </c>
      <c r="F2456" s="7">
        <v>9</v>
      </c>
      <c r="G2456" s="3">
        <f t="shared" si="77"/>
        <v>72209.16</v>
      </c>
      <c r="I2456" s="3"/>
      <c r="J2456" s="7"/>
      <c r="K2456" s="11"/>
      <c r="L2456" s="11"/>
      <c r="M2456" s="11"/>
      <c r="N2456" s="7"/>
      <c r="O2456" s="14"/>
      <c r="P2456" s="11"/>
      <c r="Q2456" s="11"/>
      <c r="R2456" s="11"/>
      <c r="S2456" s="11"/>
      <c r="T2456" s="11"/>
      <c r="U2456" s="11"/>
      <c r="V2456" s="7"/>
      <c r="W2456" s="8"/>
      <c r="X2456" s="4"/>
      <c r="Y2456" s="7"/>
      <c r="Z2456" s="3"/>
    </row>
    <row r="2457" spans="1:26" x14ac:dyDescent="0.25">
      <c r="A2457" s="2">
        <v>2458</v>
      </c>
      <c r="B2457">
        <v>11224.23</v>
      </c>
      <c r="C2457">
        <v>7</v>
      </c>
      <c r="D2457" s="8">
        <f t="shared" si="76"/>
        <v>1603.4614285714285</v>
      </c>
      <c r="E2457" s="4">
        <v>6</v>
      </c>
      <c r="F2457" s="7">
        <v>12</v>
      </c>
      <c r="G2457" s="3">
        <f t="shared" si="77"/>
        <v>115449.22285714286</v>
      </c>
      <c r="I2457" s="3"/>
      <c r="J2457" s="7"/>
      <c r="K2457" s="11"/>
      <c r="L2457" s="11"/>
      <c r="M2457" s="11"/>
      <c r="N2457" s="7"/>
      <c r="O2457" s="14"/>
      <c r="P2457" s="11"/>
      <c r="Q2457" s="11"/>
      <c r="R2457" s="11"/>
      <c r="S2457" s="11"/>
      <c r="T2457" s="11"/>
      <c r="U2457" s="11"/>
      <c r="V2457" s="7"/>
      <c r="W2457" s="8"/>
      <c r="X2457" s="4"/>
      <c r="Y2457" s="7"/>
      <c r="Z2457" s="3"/>
    </row>
    <row r="2458" spans="1:26" x14ac:dyDescent="0.25">
      <c r="A2458" s="2">
        <v>2459</v>
      </c>
      <c r="B2458">
        <v>11877.189999999999</v>
      </c>
      <c r="C2458">
        <v>11</v>
      </c>
      <c r="D2458" s="8">
        <f t="shared" si="76"/>
        <v>1079.7445454545452</v>
      </c>
      <c r="E2458" s="4">
        <v>6</v>
      </c>
      <c r="F2458" s="7">
        <v>21</v>
      </c>
      <c r="G2458" s="3">
        <f t="shared" si="77"/>
        <v>136047.81272727271</v>
      </c>
      <c r="I2458" s="3"/>
      <c r="J2458" s="7"/>
      <c r="K2458" s="11"/>
      <c r="L2458" s="11"/>
      <c r="M2458" s="11"/>
      <c r="N2458" s="7"/>
      <c r="O2458" s="14"/>
      <c r="P2458" s="7"/>
      <c r="Q2458" s="11"/>
      <c r="R2458" s="11"/>
      <c r="S2458" s="11"/>
      <c r="T2458" s="11"/>
      <c r="U2458" s="11"/>
      <c r="V2458" s="7"/>
      <c r="W2458" s="8"/>
      <c r="X2458" s="4"/>
      <c r="Y2458" s="7"/>
      <c r="Z2458" s="3"/>
    </row>
    <row r="2459" spans="1:26" x14ac:dyDescent="0.25">
      <c r="A2459" s="2">
        <v>2460</v>
      </c>
      <c r="B2459">
        <v>4291.6399999999994</v>
      </c>
      <c r="C2459">
        <v>4</v>
      </c>
      <c r="D2459" s="8">
        <f t="shared" si="76"/>
        <v>1072.9099999999999</v>
      </c>
      <c r="E2459" s="4">
        <v>6</v>
      </c>
      <c r="F2459" s="7">
        <v>10</v>
      </c>
      <c r="G2459" s="3">
        <f t="shared" si="77"/>
        <v>64374.599999999991</v>
      </c>
      <c r="I2459" s="3"/>
      <c r="J2459" s="7"/>
      <c r="K2459" s="11"/>
      <c r="L2459" s="11"/>
      <c r="M2459" s="11"/>
      <c r="N2459" s="7"/>
      <c r="O2459" s="14"/>
      <c r="P2459" s="11"/>
      <c r="Q2459" s="11"/>
      <c r="R2459" s="11"/>
      <c r="S2459" s="11"/>
      <c r="T2459" s="11"/>
      <c r="U2459" s="11"/>
      <c r="V2459" s="7"/>
      <c r="W2459" s="8"/>
      <c r="X2459" s="4"/>
      <c r="Y2459" s="7"/>
      <c r="Z2459" s="3"/>
    </row>
    <row r="2460" spans="1:26" x14ac:dyDescent="0.25">
      <c r="A2460" s="2">
        <v>2461</v>
      </c>
      <c r="B2460">
        <v>4090.26</v>
      </c>
      <c r="C2460">
        <v>6</v>
      </c>
      <c r="D2460" s="8">
        <f t="shared" si="76"/>
        <v>681.71</v>
      </c>
      <c r="E2460" s="4">
        <v>6</v>
      </c>
      <c r="F2460" s="7">
        <v>15</v>
      </c>
      <c r="G2460" s="3">
        <f t="shared" si="77"/>
        <v>61353.9</v>
      </c>
      <c r="I2460" s="3"/>
      <c r="J2460" s="7"/>
      <c r="K2460" s="11"/>
      <c r="L2460" s="11"/>
      <c r="M2460" s="11"/>
      <c r="N2460" s="7"/>
      <c r="O2460" s="14"/>
      <c r="P2460" s="11"/>
      <c r="Q2460" s="11"/>
      <c r="R2460" s="11"/>
      <c r="S2460" s="11"/>
      <c r="T2460" s="11"/>
      <c r="U2460" s="11"/>
      <c r="V2460" s="7"/>
      <c r="W2460" s="8"/>
      <c r="X2460" s="4"/>
      <c r="Y2460" s="7"/>
      <c r="Z2460" s="3"/>
    </row>
    <row r="2461" spans="1:26" x14ac:dyDescent="0.25">
      <c r="A2461" s="2">
        <v>2462</v>
      </c>
      <c r="B2461">
        <v>5779.98</v>
      </c>
      <c r="C2461">
        <v>6</v>
      </c>
      <c r="D2461" s="8">
        <f t="shared" si="76"/>
        <v>963.32999999999993</v>
      </c>
      <c r="E2461" s="4">
        <v>6</v>
      </c>
      <c r="F2461" s="7">
        <v>5</v>
      </c>
      <c r="G2461" s="3">
        <f t="shared" si="77"/>
        <v>28899.899999999998</v>
      </c>
      <c r="I2461" s="3"/>
      <c r="J2461" s="7"/>
      <c r="K2461" s="11"/>
      <c r="L2461" s="11"/>
      <c r="M2461" s="11"/>
      <c r="N2461" s="7"/>
      <c r="O2461" s="14"/>
      <c r="P2461" s="11"/>
      <c r="Q2461" s="11"/>
      <c r="R2461" s="11"/>
      <c r="S2461" s="11"/>
      <c r="T2461" s="11"/>
      <c r="U2461" s="11"/>
      <c r="V2461" s="7"/>
      <c r="W2461" s="8"/>
      <c r="X2461" s="4"/>
      <c r="Y2461" s="7"/>
      <c r="Z2461" s="3"/>
    </row>
    <row r="2462" spans="1:26" x14ac:dyDescent="0.25">
      <c r="A2462" s="2">
        <v>2463</v>
      </c>
      <c r="B2462">
        <v>9906.8900000000012</v>
      </c>
      <c r="C2462">
        <v>8</v>
      </c>
      <c r="D2462" s="8">
        <f t="shared" si="76"/>
        <v>1238.3612500000002</v>
      </c>
      <c r="E2462" s="4">
        <v>6</v>
      </c>
      <c r="F2462" s="7">
        <v>18</v>
      </c>
      <c r="G2462" s="3">
        <f t="shared" si="77"/>
        <v>133743.01500000001</v>
      </c>
      <c r="I2462" s="3"/>
      <c r="J2462" s="7"/>
      <c r="K2462" s="11"/>
      <c r="L2462" s="11"/>
      <c r="M2462" s="11"/>
      <c r="N2462" s="7"/>
      <c r="O2462" s="14"/>
      <c r="P2462" s="11"/>
      <c r="Q2462" s="11"/>
      <c r="R2462" s="11"/>
      <c r="S2462" s="11"/>
      <c r="T2462" s="11"/>
      <c r="U2462" s="11"/>
      <c r="V2462" s="7"/>
      <c r="W2462" s="8"/>
      <c r="X2462" s="4"/>
      <c r="Y2462" s="7"/>
      <c r="Z2462" s="3"/>
    </row>
    <row r="2463" spans="1:26" x14ac:dyDescent="0.25">
      <c r="A2463" s="2">
        <v>2464</v>
      </c>
      <c r="B2463">
        <v>14574.06</v>
      </c>
      <c r="C2463">
        <v>13</v>
      </c>
      <c r="D2463" s="8">
        <f t="shared" si="76"/>
        <v>1121.0815384615385</v>
      </c>
      <c r="E2463" s="4">
        <v>6</v>
      </c>
      <c r="F2463" s="7">
        <v>12</v>
      </c>
      <c r="G2463" s="3">
        <f t="shared" si="77"/>
        <v>80717.870769230765</v>
      </c>
      <c r="I2463" s="3"/>
      <c r="J2463" s="7"/>
      <c r="K2463" s="11"/>
      <c r="L2463" s="11"/>
      <c r="M2463" s="11"/>
      <c r="N2463" s="7"/>
      <c r="O2463" s="14"/>
      <c r="P2463" s="11"/>
      <c r="Q2463" s="11"/>
      <c r="R2463" s="11"/>
      <c r="S2463" s="11"/>
      <c r="T2463" s="11"/>
      <c r="U2463" s="11"/>
      <c r="V2463" s="7"/>
      <c r="W2463" s="8"/>
      <c r="X2463" s="4"/>
      <c r="Y2463" s="7"/>
      <c r="Z2463" s="3"/>
    </row>
    <row r="2464" spans="1:26" x14ac:dyDescent="0.25">
      <c r="A2464" s="2">
        <v>2465</v>
      </c>
      <c r="B2464">
        <v>9114.4599999999991</v>
      </c>
      <c r="C2464">
        <v>9</v>
      </c>
      <c r="D2464" s="8">
        <f t="shared" si="76"/>
        <v>1012.7177777777777</v>
      </c>
      <c r="E2464" s="4">
        <v>6</v>
      </c>
      <c r="F2464" s="7">
        <v>17</v>
      </c>
      <c r="G2464" s="3">
        <f t="shared" si="77"/>
        <v>103297.21333333332</v>
      </c>
      <c r="I2464" s="3"/>
      <c r="J2464" s="7"/>
      <c r="K2464" s="11"/>
      <c r="L2464" s="7"/>
      <c r="M2464" s="11"/>
      <c r="N2464" s="7"/>
      <c r="O2464" s="14"/>
      <c r="P2464" s="11"/>
      <c r="Q2464" s="11"/>
      <c r="R2464" s="11"/>
      <c r="S2464" s="11"/>
      <c r="T2464" s="11"/>
      <c r="U2464" s="11"/>
      <c r="V2464" s="7"/>
      <c r="W2464" s="8"/>
      <c r="X2464" s="4"/>
      <c r="Y2464" s="7"/>
      <c r="Z2464" s="3"/>
    </row>
    <row r="2465" spans="1:26" x14ac:dyDescent="0.25">
      <c r="A2465" s="2">
        <v>2466</v>
      </c>
      <c r="B2465">
        <v>4796.1400000000003</v>
      </c>
      <c r="C2465">
        <v>5</v>
      </c>
      <c r="D2465" s="8">
        <f t="shared" si="76"/>
        <v>959.22800000000007</v>
      </c>
      <c r="E2465" s="4">
        <v>6</v>
      </c>
      <c r="F2465" s="7">
        <v>21</v>
      </c>
      <c r="G2465" s="3">
        <f t="shared" si="77"/>
        <v>120862.728</v>
      </c>
      <c r="I2465" s="3"/>
      <c r="J2465" s="7"/>
      <c r="K2465" s="11"/>
      <c r="L2465" s="11"/>
      <c r="M2465" s="11"/>
      <c r="N2465" s="7"/>
      <c r="O2465" s="14"/>
      <c r="P2465" s="11"/>
      <c r="Q2465" s="11"/>
      <c r="R2465" s="11"/>
      <c r="S2465" s="11"/>
      <c r="T2465" s="11"/>
      <c r="U2465" s="11"/>
      <c r="V2465" s="7"/>
      <c r="W2465" s="8"/>
      <c r="X2465" s="4"/>
      <c r="Y2465" s="7"/>
      <c r="Z2465" s="3"/>
    </row>
    <row r="2466" spans="1:26" x14ac:dyDescent="0.25">
      <c r="A2466" s="2">
        <v>2467</v>
      </c>
      <c r="B2466">
        <v>2590.13</v>
      </c>
      <c r="C2466">
        <v>5</v>
      </c>
      <c r="D2466" s="8">
        <f t="shared" si="76"/>
        <v>518.02600000000007</v>
      </c>
      <c r="E2466" s="4">
        <v>6</v>
      </c>
      <c r="F2466" s="7">
        <v>12</v>
      </c>
      <c r="G2466" s="3">
        <f t="shared" si="77"/>
        <v>37297.872000000003</v>
      </c>
      <c r="I2466" s="3"/>
      <c r="J2466" s="7"/>
      <c r="K2466" s="11"/>
      <c r="L2466" s="11"/>
      <c r="M2466" s="11"/>
      <c r="N2466" s="7"/>
      <c r="O2466" s="14"/>
      <c r="P2466" s="11"/>
      <c r="Q2466" s="11"/>
      <c r="R2466" s="11"/>
      <c r="S2466" s="11"/>
      <c r="T2466" s="11"/>
      <c r="U2466" s="11"/>
      <c r="V2466" s="7"/>
      <c r="W2466" s="8"/>
      <c r="X2466" s="4"/>
      <c r="Y2466" s="7"/>
      <c r="Z2466" s="3"/>
    </row>
    <row r="2467" spans="1:26" x14ac:dyDescent="0.25">
      <c r="A2467" s="2">
        <v>2468</v>
      </c>
      <c r="B2467">
        <v>11893.32</v>
      </c>
      <c r="C2467">
        <v>9</v>
      </c>
      <c r="D2467" s="8">
        <f t="shared" si="76"/>
        <v>1321.48</v>
      </c>
      <c r="E2467" s="4">
        <v>6</v>
      </c>
      <c r="F2467" s="7">
        <v>6</v>
      </c>
      <c r="G2467" s="3">
        <f t="shared" si="77"/>
        <v>47573.279999999999</v>
      </c>
      <c r="I2467" s="3"/>
      <c r="J2467" s="7"/>
      <c r="K2467" s="11"/>
      <c r="L2467" s="11"/>
      <c r="M2467" s="11"/>
      <c r="N2467" s="7"/>
      <c r="O2467" s="14"/>
      <c r="P2467" s="11"/>
      <c r="Q2467" s="11"/>
      <c r="R2467" s="11"/>
      <c r="S2467" s="11"/>
      <c r="T2467" s="11"/>
      <c r="U2467" s="11"/>
      <c r="V2467" s="7"/>
      <c r="W2467" s="8"/>
      <c r="X2467" s="4"/>
      <c r="Y2467" s="7"/>
      <c r="Z2467" s="3"/>
    </row>
    <row r="2468" spans="1:26" x14ac:dyDescent="0.25">
      <c r="A2468" s="2">
        <v>2469</v>
      </c>
      <c r="B2468">
        <v>10397.56</v>
      </c>
      <c r="C2468">
        <v>7</v>
      </c>
      <c r="D2468" s="8">
        <f t="shared" si="76"/>
        <v>1485.3657142857141</v>
      </c>
      <c r="E2468" s="4">
        <v>6</v>
      </c>
      <c r="F2468" s="7">
        <v>2</v>
      </c>
      <c r="G2468" s="3">
        <f t="shared" si="77"/>
        <v>17824.388571428572</v>
      </c>
      <c r="I2468" s="3"/>
      <c r="J2468" s="7"/>
      <c r="K2468" s="11"/>
      <c r="L2468" s="11"/>
      <c r="M2468" s="11"/>
      <c r="N2468" s="7"/>
      <c r="O2468" s="14"/>
      <c r="P2468" s="11"/>
      <c r="Q2468" s="11"/>
      <c r="R2468" s="11"/>
      <c r="S2468" s="11"/>
      <c r="T2468" s="11"/>
      <c r="U2468" s="11"/>
      <c r="V2468" s="7"/>
      <c r="W2468" s="8"/>
      <c r="X2468" s="4"/>
      <c r="Y2468" s="7"/>
      <c r="Z2468" s="3"/>
    </row>
    <row r="2469" spans="1:26" x14ac:dyDescent="0.25">
      <c r="A2469" s="2">
        <v>2470</v>
      </c>
      <c r="B2469">
        <v>3356.1</v>
      </c>
      <c r="C2469">
        <v>4</v>
      </c>
      <c r="D2469" s="8">
        <f t="shared" si="76"/>
        <v>839.02499999999998</v>
      </c>
      <c r="E2469" s="4">
        <v>6</v>
      </c>
      <c r="F2469" s="7">
        <v>16</v>
      </c>
      <c r="G2469" s="3">
        <f t="shared" si="77"/>
        <v>80546.399999999994</v>
      </c>
      <c r="I2469" s="3"/>
      <c r="J2469" s="7"/>
      <c r="K2469" s="11"/>
      <c r="L2469" s="11"/>
      <c r="M2469" s="11"/>
      <c r="N2469" s="7"/>
      <c r="O2469" s="14"/>
      <c r="P2469" s="11"/>
      <c r="Q2469" s="11"/>
      <c r="R2469" s="11"/>
      <c r="S2469" s="11"/>
      <c r="T2469" s="11"/>
      <c r="U2469" s="11"/>
      <c r="V2469" s="7"/>
      <c r="W2469" s="8"/>
      <c r="X2469" s="4"/>
      <c r="Y2469" s="7"/>
      <c r="Z2469" s="3"/>
    </row>
    <row r="2470" spans="1:26" x14ac:dyDescent="0.25">
      <c r="A2470" s="2">
        <v>2471</v>
      </c>
      <c r="B2470">
        <v>5699.45</v>
      </c>
      <c r="C2470">
        <v>5</v>
      </c>
      <c r="D2470" s="8">
        <f t="shared" si="76"/>
        <v>1139.8899999999999</v>
      </c>
      <c r="E2470" s="4">
        <v>6</v>
      </c>
      <c r="F2470" s="7">
        <v>4</v>
      </c>
      <c r="G2470" s="3">
        <f t="shared" si="77"/>
        <v>27357.359999999997</v>
      </c>
      <c r="I2470" s="3"/>
      <c r="J2470" s="7"/>
      <c r="K2470" s="11"/>
      <c r="L2470" s="11"/>
      <c r="M2470" s="11"/>
      <c r="N2470" s="7"/>
      <c r="O2470" s="14"/>
      <c r="P2470" s="11"/>
      <c r="Q2470" s="11"/>
      <c r="R2470" s="11"/>
      <c r="S2470" s="11"/>
      <c r="T2470" s="11"/>
      <c r="U2470" s="11"/>
      <c r="V2470" s="7"/>
      <c r="W2470" s="8"/>
      <c r="X2470" s="4"/>
      <c r="Y2470" s="7"/>
      <c r="Z2470" s="3"/>
    </row>
    <row r="2471" spans="1:26" x14ac:dyDescent="0.25">
      <c r="A2471" s="2">
        <v>2472</v>
      </c>
      <c r="B2471">
        <v>7612.35</v>
      </c>
      <c r="C2471">
        <v>6</v>
      </c>
      <c r="D2471" s="8">
        <f t="shared" si="76"/>
        <v>1268.7250000000001</v>
      </c>
      <c r="E2471" s="4">
        <v>6</v>
      </c>
      <c r="F2471" s="7">
        <v>1</v>
      </c>
      <c r="G2471" s="3">
        <f t="shared" si="77"/>
        <v>7612.35</v>
      </c>
      <c r="I2471" s="3"/>
      <c r="J2471" s="7"/>
      <c r="K2471" s="11"/>
      <c r="L2471" s="11"/>
      <c r="M2471" s="11"/>
      <c r="N2471" s="7"/>
      <c r="O2471" s="14"/>
      <c r="P2471" s="11"/>
      <c r="Q2471" s="11"/>
      <c r="R2471" s="11"/>
      <c r="S2471" s="11"/>
      <c r="T2471" s="11"/>
      <c r="U2471" s="11"/>
      <c r="V2471" s="7"/>
      <c r="W2471" s="8"/>
      <c r="X2471" s="4"/>
      <c r="Y2471" s="7"/>
      <c r="Z2471" s="3"/>
    </row>
    <row r="2472" spans="1:26" x14ac:dyDescent="0.25">
      <c r="A2472" s="2">
        <v>2473</v>
      </c>
      <c r="B2472">
        <v>4256.68</v>
      </c>
      <c r="C2472">
        <v>5</v>
      </c>
      <c r="D2472" s="8">
        <f t="shared" si="76"/>
        <v>851.33600000000001</v>
      </c>
      <c r="E2472" s="4">
        <v>6</v>
      </c>
      <c r="F2472" s="7" t="s">
        <v>5</v>
      </c>
      <c r="G2472" s="3" t="e">
        <f t="shared" si="77"/>
        <v>#VALUE!</v>
      </c>
      <c r="I2472" s="3"/>
      <c r="J2472" s="7"/>
      <c r="K2472" s="11"/>
      <c r="L2472" s="11"/>
      <c r="M2472" s="11"/>
      <c r="N2472" s="7"/>
      <c r="O2472" s="7"/>
      <c r="P2472" s="11"/>
      <c r="Q2472" s="11"/>
      <c r="R2472" s="11"/>
      <c r="S2472" s="11"/>
      <c r="T2472" s="11"/>
      <c r="U2472" s="11"/>
      <c r="V2472" s="7"/>
      <c r="W2472" s="8"/>
      <c r="X2472" s="4"/>
      <c r="Y2472" s="7"/>
      <c r="Z2472" s="3"/>
    </row>
    <row r="2473" spans="1:26" x14ac:dyDescent="0.25">
      <c r="A2473" s="2">
        <v>2474</v>
      </c>
      <c r="B2473">
        <v>7884.07</v>
      </c>
      <c r="C2473">
        <v>7</v>
      </c>
      <c r="D2473" s="8">
        <f t="shared" si="76"/>
        <v>1126.2957142857142</v>
      </c>
      <c r="E2473" s="4">
        <v>6</v>
      </c>
      <c r="F2473" s="7">
        <v>13</v>
      </c>
      <c r="G2473" s="3">
        <f t="shared" si="77"/>
        <v>87851.065714285709</v>
      </c>
      <c r="I2473" s="3"/>
      <c r="J2473" s="7"/>
      <c r="K2473" s="11"/>
      <c r="L2473" s="11"/>
      <c r="M2473" s="11"/>
      <c r="N2473" s="7"/>
      <c r="O2473" s="14"/>
      <c r="P2473" s="7"/>
      <c r="Q2473" s="11"/>
      <c r="R2473" s="11"/>
      <c r="S2473" s="11"/>
      <c r="T2473" s="11"/>
      <c r="U2473" s="11"/>
      <c r="V2473" s="7"/>
      <c r="W2473" s="8"/>
      <c r="X2473" s="4"/>
      <c r="Y2473" s="7"/>
      <c r="Z2473" s="3"/>
    </row>
    <row r="2474" spans="1:26" x14ac:dyDescent="0.25">
      <c r="A2474" s="2">
        <v>2475</v>
      </c>
      <c r="B2474">
        <v>10009.91</v>
      </c>
      <c r="C2474">
        <v>7</v>
      </c>
      <c r="D2474" s="8">
        <f t="shared" si="76"/>
        <v>1429.9871428571428</v>
      </c>
      <c r="E2474" s="4">
        <v>6</v>
      </c>
      <c r="F2474" s="7">
        <v>8</v>
      </c>
      <c r="G2474" s="3">
        <f t="shared" si="77"/>
        <v>68639.38285714286</v>
      </c>
      <c r="I2474" s="3"/>
      <c r="J2474" s="7"/>
      <c r="K2474" s="11"/>
      <c r="L2474" s="11"/>
      <c r="M2474" s="11"/>
      <c r="N2474" s="7"/>
      <c r="O2474" s="14"/>
      <c r="P2474" s="11"/>
      <c r="Q2474" s="11"/>
      <c r="R2474" s="11"/>
      <c r="S2474" s="11"/>
      <c r="T2474" s="11"/>
      <c r="U2474" s="11"/>
      <c r="V2474" s="7"/>
      <c r="W2474" s="8"/>
      <c r="X2474" s="4"/>
      <c r="Y2474" s="7"/>
      <c r="Z2474" s="3"/>
    </row>
    <row r="2475" spans="1:26" x14ac:dyDescent="0.25">
      <c r="A2475" s="2">
        <v>2476</v>
      </c>
      <c r="B2475">
        <v>14578.689999999999</v>
      </c>
      <c r="C2475">
        <v>14</v>
      </c>
      <c r="D2475" s="8">
        <f t="shared" si="76"/>
        <v>1041.3349999999998</v>
      </c>
      <c r="E2475" s="4">
        <v>6</v>
      </c>
      <c r="F2475" s="7">
        <v>16</v>
      </c>
      <c r="G2475" s="3">
        <f t="shared" si="77"/>
        <v>99968.159999999974</v>
      </c>
      <c r="I2475" s="3"/>
      <c r="J2475" s="7"/>
      <c r="K2475" s="11"/>
      <c r="L2475" s="11"/>
      <c r="M2475" s="11"/>
      <c r="N2475" s="7"/>
      <c r="O2475" s="14"/>
      <c r="P2475" s="11"/>
      <c r="Q2475" s="11"/>
      <c r="R2475" s="11"/>
      <c r="S2475" s="11"/>
      <c r="T2475" s="11"/>
      <c r="U2475" s="11"/>
      <c r="V2475" s="7"/>
      <c r="W2475" s="8"/>
      <c r="X2475" s="4"/>
      <c r="Y2475" s="7"/>
      <c r="Z2475" s="3"/>
    </row>
    <row r="2476" spans="1:26" x14ac:dyDescent="0.25">
      <c r="A2476" s="2">
        <v>2477</v>
      </c>
      <c r="B2476">
        <v>2005.66</v>
      </c>
      <c r="C2476">
        <v>1</v>
      </c>
      <c r="D2476" s="8">
        <f t="shared" si="76"/>
        <v>2005.66</v>
      </c>
      <c r="E2476" s="4">
        <v>6</v>
      </c>
      <c r="F2476" s="7">
        <v>13</v>
      </c>
      <c r="G2476" s="3">
        <f t="shared" si="77"/>
        <v>156441.48000000001</v>
      </c>
      <c r="I2476" s="3"/>
      <c r="J2476" s="7"/>
      <c r="K2476" s="11"/>
      <c r="L2476" s="7"/>
      <c r="M2476" s="11"/>
      <c r="N2476" s="7"/>
      <c r="O2476" s="14"/>
      <c r="P2476" s="11"/>
      <c r="Q2476" s="11"/>
      <c r="R2476" s="11"/>
      <c r="S2476" s="11"/>
      <c r="T2476" s="11"/>
      <c r="U2476" s="11"/>
      <c r="V2476" s="7"/>
      <c r="W2476" s="8"/>
      <c r="X2476" s="4"/>
      <c r="Y2476" s="7"/>
      <c r="Z2476" s="3"/>
    </row>
    <row r="2477" spans="1:26" x14ac:dyDescent="0.25">
      <c r="A2477" s="2">
        <v>2478</v>
      </c>
      <c r="B2477">
        <v>4323.68</v>
      </c>
      <c r="C2477">
        <v>6</v>
      </c>
      <c r="D2477" s="8">
        <f t="shared" si="76"/>
        <v>720.61333333333334</v>
      </c>
      <c r="E2477" s="4">
        <v>6</v>
      </c>
      <c r="F2477" s="7">
        <v>6</v>
      </c>
      <c r="G2477" s="3">
        <f t="shared" si="77"/>
        <v>25942.080000000002</v>
      </c>
      <c r="I2477" s="3"/>
      <c r="J2477" s="7"/>
      <c r="K2477" s="11"/>
      <c r="L2477" s="11"/>
      <c r="M2477" s="11"/>
      <c r="N2477" s="7"/>
      <c r="O2477" s="14"/>
      <c r="P2477" s="11"/>
      <c r="Q2477" s="11"/>
      <c r="R2477" s="11"/>
      <c r="S2477" s="11"/>
      <c r="T2477" s="11"/>
      <c r="U2477" s="11"/>
      <c r="V2477" s="7"/>
      <c r="W2477" s="8"/>
      <c r="X2477" s="4"/>
      <c r="Y2477" s="7"/>
      <c r="Z2477" s="3"/>
    </row>
    <row r="2478" spans="1:26" x14ac:dyDescent="0.25">
      <c r="A2478" s="2">
        <v>2479</v>
      </c>
      <c r="B2478">
        <v>2933.17</v>
      </c>
      <c r="C2478">
        <v>6</v>
      </c>
      <c r="D2478" s="8">
        <f t="shared" si="76"/>
        <v>488.86166666666668</v>
      </c>
      <c r="E2478" s="4">
        <v>6</v>
      </c>
      <c r="F2478" s="7">
        <v>20</v>
      </c>
      <c r="G2478" s="3">
        <f t="shared" si="77"/>
        <v>58663.4</v>
      </c>
      <c r="I2478" s="3"/>
      <c r="J2478" s="7"/>
      <c r="K2478" s="11"/>
      <c r="L2478" s="11"/>
      <c r="M2478" s="11"/>
      <c r="N2478" s="7"/>
      <c r="O2478" s="14"/>
      <c r="P2478" s="11"/>
      <c r="Q2478" s="11"/>
      <c r="R2478" s="11"/>
      <c r="S2478" s="11"/>
      <c r="T2478" s="11"/>
      <c r="U2478" s="11"/>
      <c r="V2478" s="7"/>
      <c r="W2478" s="8"/>
      <c r="X2478" s="4"/>
      <c r="Y2478" s="7"/>
      <c r="Z2478" s="3"/>
    </row>
    <row r="2479" spans="1:26" x14ac:dyDescent="0.25">
      <c r="A2479" s="2">
        <v>2480</v>
      </c>
      <c r="B2479">
        <v>6781.5</v>
      </c>
      <c r="C2479">
        <v>5</v>
      </c>
      <c r="D2479" s="8">
        <f t="shared" si="76"/>
        <v>1356.3</v>
      </c>
      <c r="E2479" s="4">
        <v>6</v>
      </c>
      <c r="F2479" s="7">
        <v>17</v>
      </c>
      <c r="G2479" s="3">
        <f t="shared" si="77"/>
        <v>138342.59999999998</v>
      </c>
      <c r="I2479" s="3"/>
      <c r="J2479" s="7"/>
      <c r="K2479" s="11"/>
      <c r="L2479" s="11"/>
      <c r="M2479" s="11"/>
      <c r="N2479" s="7"/>
      <c r="O2479" s="14"/>
      <c r="P2479" s="11"/>
      <c r="Q2479" s="11"/>
      <c r="R2479" s="11"/>
      <c r="S2479" s="11"/>
      <c r="T2479" s="11"/>
      <c r="U2479" s="11"/>
      <c r="V2479" s="7"/>
      <c r="W2479" s="8"/>
      <c r="X2479" s="4"/>
      <c r="Y2479" s="7"/>
      <c r="Z2479" s="3"/>
    </row>
    <row r="2480" spans="1:26" x14ac:dyDescent="0.25">
      <c r="A2480" s="2">
        <v>2481</v>
      </c>
      <c r="B2480">
        <v>5825.4</v>
      </c>
      <c r="C2480">
        <v>7</v>
      </c>
      <c r="D2480" s="8">
        <f t="shared" si="76"/>
        <v>832.19999999999993</v>
      </c>
      <c r="E2480" s="4">
        <v>6</v>
      </c>
      <c r="F2480" s="7">
        <v>10</v>
      </c>
      <c r="G2480" s="3">
        <f t="shared" si="77"/>
        <v>49932</v>
      </c>
      <c r="I2480" s="3"/>
      <c r="J2480" s="7"/>
      <c r="K2480" s="11"/>
      <c r="L2480" s="11"/>
      <c r="M2480" s="11"/>
      <c r="N2480" s="7"/>
      <c r="O2480" s="14"/>
      <c r="P2480" s="11"/>
      <c r="Q2480" s="11"/>
      <c r="R2480" s="11"/>
      <c r="S2480" s="11"/>
      <c r="T2480" s="11"/>
      <c r="U2480" s="11"/>
      <c r="V2480" s="7"/>
      <c r="W2480" s="8"/>
      <c r="X2480" s="4"/>
      <c r="Y2480" s="7"/>
      <c r="Z2480" s="3"/>
    </row>
    <row r="2481" spans="1:26" x14ac:dyDescent="0.25">
      <c r="A2481" s="2">
        <v>2482</v>
      </c>
      <c r="B2481">
        <v>3110.6899999999996</v>
      </c>
      <c r="C2481">
        <v>3</v>
      </c>
      <c r="D2481" s="8">
        <f t="shared" si="76"/>
        <v>1036.8966666666665</v>
      </c>
      <c r="E2481" s="4">
        <v>6</v>
      </c>
      <c r="F2481" s="7">
        <v>10</v>
      </c>
      <c r="G2481" s="3">
        <f t="shared" si="77"/>
        <v>62213.799999999988</v>
      </c>
      <c r="I2481" s="3"/>
      <c r="J2481" s="7"/>
      <c r="K2481" s="11"/>
      <c r="L2481" s="11"/>
      <c r="M2481" s="11"/>
      <c r="N2481" s="7"/>
      <c r="O2481" s="14"/>
      <c r="P2481" s="11"/>
      <c r="Q2481" s="11"/>
      <c r="R2481" s="11"/>
      <c r="S2481" s="11"/>
      <c r="T2481" s="11"/>
      <c r="U2481" s="11"/>
      <c r="V2481" s="7"/>
      <c r="W2481" s="8"/>
      <c r="X2481" s="4"/>
      <c r="Y2481" s="7"/>
      <c r="Z2481" s="3"/>
    </row>
    <row r="2482" spans="1:26" x14ac:dyDescent="0.25">
      <c r="A2482" s="2">
        <v>2483</v>
      </c>
      <c r="B2482">
        <v>3026.94</v>
      </c>
      <c r="C2482">
        <v>5</v>
      </c>
      <c r="D2482" s="8">
        <f t="shared" si="76"/>
        <v>605.38800000000003</v>
      </c>
      <c r="E2482" s="4">
        <v>6</v>
      </c>
      <c r="F2482" s="7">
        <v>5</v>
      </c>
      <c r="G2482" s="3">
        <f t="shared" si="77"/>
        <v>18161.640000000003</v>
      </c>
      <c r="I2482" s="3"/>
      <c r="J2482" s="7"/>
      <c r="K2482" s="11"/>
      <c r="L2482" s="11"/>
      <c r="M2482" s="11"/>
      <c r="N2482" s="7"/>
      <c r="O2482" s="14"/>
      <c r="P2482" s="11"/>
      <c r="Q2482" s="11"/>
      <c r="R2482" s="11"/>
      <c r="S2482" s="11"/>
      <c r="T2482" s="11"/>
      <c r="U2482" s="11"/>
      <c r="V2482" s="7"/>
      <c r="W2482" s="8"/>
      <c r="X2482" s="4"/>
      <c r="Y2482" s="7"/>
      <c r="Z2482" s="3"/>
    </row>
    <row r="2483" spans="1:26" x14ac:dyDescent="0.25">
      <c r="A2483" s="2">
        <v>2484</v>
      </c>
      <c r="B2483">
        <v>5401.62</v>
      </c>
      <c r="C2483">
        <v>5</v>
      </c>
      <c r="D2483" s="8">
        <f t="shared" si="76"/>
        <v>1080.3240000000001</v>
      </c>
      <c r="E2483" s="4">
        <v>6</v>
      </c>
      <c r="F2483" s="7">
        <v>16</v>
      </c>
      <c r="G2483" s="3">
        <f t="shared" si="77"/>
        <v>103711.10400000001</v>
      </c>
      <c r="I2483" s="3"/>
      <c r="J2483" s="7"/>
      <c r="K2483" s="11"/>
      <c r="L2483" s="11"/>
      <c r="M2483" s="11"/>
      <c r="N2483" s="7"/>
      <c r="O2483" s="14"/>
      <c r="P2483" s="11"/>
      <c r="Q2483" s="11"/>
      <c r="R2483" s="11"/>
      <c r="S2483" s="11"/>
      <c r="T2483" s="11"/>
      <c r="U2483" s="11"/>
      <c r="V2483" s="7"/>
      <c r="W2483" s="8"/>
      <c r="X2483" s="4"/>
      <c r="Y2483" s="7"/>
      <c r="Z2483" s="3"/>
    </row>
    <row r="2484" spans="1:26" x14ac:dyDescent="0.25">
      <c r="A2484" s="2">
        <v>2485</v>
      </c>
      <c r="B2484">
        <v>4974.8400000000011</v>
      </c>
      <c r="C2484">
        <v>5</v>
      </c>
      <c r="D2484" s="8">
        <f t="shared" si="76"/>
        <v>994.96800000000019</v>
      </c>
      <c r="E2484" s="4">
        <v>6</v>
      </c>
      <c r="F2484" s="7">
        <v>12</v>
      </c>
      <c r="G2484" s="3">
        <f t="shared" si="77"/>
        <v>71637.696000000011</v>
      </c>
      <c r="I2484" s="3"/>
      <c r="J2484" s="7"/>
      <c r="K2484" s="11"/>
      <c r="L2484" s="11"/>
      <c r="M2484" s="11"/>
      <c r="N2484" s="7"/>
      <c r="O2484" s="14"/>
      <c r="P2484" s="11"/>
      <c r="Q2484" s="11"/>
      <c r="R2484" s="11"/>
      <c r="S2484" s="11"/>
      <c r="T2484" s="11"/>
      <c r="U2484" s="11"/>
      <c r="V2484" s="7"/>
      <c r="W2484" s="8"/>
      <c r="X2484" s="4"/>
      <c r="Y2484" s="7"/>
      <c r="Z2484" s="3"/>
    </row>
    <row r="2485" spans="1:26" x14ac:dyDescent="0.25">
      <c r="A2485" s="2">
        <v>2486</v>
      </c>
      <c r="B2485">
        <v>3246.42</v>
      </c>
      <c r="C2485">
        <v>2</v>
      </c>
      <c r="D2485" s="8">
        <f t="shared" si="76"/>
        <v>1623.21</v>
      </c>
      <c r="E2485" s="4">
        <v>6</v>
      </c>
      <c r="F2485" s="7">
        <v>10</v>
      </c>
      <c r="G2485" s="3">
        <f t="shared" si="77"/>
        <v>97392.6</v>
      </c>
      <c r="I2485" s="3"/>
      <c r="J2485" s="7"/>
      <c r="K2485" s="11"/>
      <c r="L2485" s="11"/>
      <c r="M2485" s="11"/>
      <c r="N2485" s="7"/>
      <c r="O2485" s="14"/>
      <c r="P2485" s="11"/>
      <c r="Q2485" s="11"/>
      <c r="R2485" s="11"/>
      <c r="S2485" s="11"/>
      <c r="T2485" s="11"/>
      <c r="U2485" s="11"/>
      <c r="V2485" s="7"/>
      <c r="W2485" s="8"/>
      <c r="X2485" s="4"/>
      <c r="Y2485" s="7"/>
      <c r="Z2485" s="3"/>
    </row>
    <row r="2486" spans="1:26" x14ac:dyDescent="0.25">
      <c r="A2486" s="2">
        <v>2487</v>
      </c>
      <c r="B2486">
        <v>2978.6400000000003</v>
      </c>
      <c r="C2486">
        <v>4</v>
      </c>
      <c r="D2486" s="8">
        <f t="shared" si="76"/>
        <v>744.66000000000008</v>
      </c>
      <c r="E2486" s="4">
        <v>6</v>
      </c>
      <c r="F2486" s="7">
        <v>10</v>
      </c>
      <c r="G2486" s="3">
        <f t="shared" si="77"/>
        <v>44679.600000000006</v>
      </c>
      <c r="I2486" s="3"/>
      <c r="J2486" s="7"/>
      <c r="K2486" s="11"/>
      <c r="L2486" s="11"/>
      <c r="M2486" s="11"/>
      <c r="N2486" s="7"/>
      <c r="O2486" s="14"/>
      <c r="P2486" s="7"/>
      <c r="Q2486" s="11"/>
      <c r="R2486" s="11"/>
      <c r="S2486" s="11"/>
      <c r="T2486" s="11"/>
      <c r="U2486" s="11"/>
      <c r="V2486" s="7"/>
      <c r="W2486" s="8"/>
      <c r="X2486" s="4"/>
      <c r="Y2486" s="7"/>
      <c r="Z2486" s="3"/>
    </row>
    <row r="2487" spans="1:26" x14ac:dyDescent="0.25">
      <c r="A2487" s="2">
        <v>2488</v>
      </c>
      <c r="B2487">
        <v>6900.39</v>
      </c>
      <c r="C2487">
        <v>6</v>
      </c>
      <c r="D2487" s="8">
        <f t="shared" si="76"/>
        <v>1150.0650000000001</v>
      </c>
      <c r="E2487" s="4">
        <v>6</v>
      </c>
      <c r="F2487" s="7">
        <v>14</v>
      </c>
      <c r="G2487" s="3">
        <f t="shared" si="77"/>
        <v>96605.46</v>
      </c>
      <c r="I2487" s="3"/>
      <c r="J2487" s="7"/>
      <c r="K2487" s="11"/>
      <c r="L2487" s="11"/>
      <c r="M2487" s="11"/>
      <c r="N2487" s="7"/>
      <c r="O2487" s="14"/>
      <c r="P2487" s="11"/>
      <c r="Q2487" s="11"/>
      <c r="R2487" s="11"/>
      <c r="S2487" s="11"/>
      <c r="T2487" s="11"/>
      <c r="U2487" s="11"/>
      <c r="V2487" s="7"/>
      <c r="W2487" s="8"/>
      <c r="X2487" s="4"/>
      <c r="Y2487" s="7"/>
      <c r="Z2487" s="3"/>
    </row>
    <row r="2488" spans="1:26" x14ac:dyDescent="0.25">
      <c r="A2488" s="2">
        <v>2489</v>
      </c>
      <c r="B2488">
        <v>11411.16</v>
      </c>
      <c r="C2488">
        <v>8</v>
      </c>
      <c r="D2488" s="8">
        <f t="shared" si="76"/>
        <v>1426.395</v>
      </c>
      <c r="E2488" s="4">
        <v>6</v>
      </c>
      <c r="F2488" s="7">
        <v>12</v>
      </c>
      <c r="G2488" s="3">
        <f t="shared" si="77"/>
        <v>102700.43999999999</v>
      </c>
      <c r="I2488" s="3"/>
      <c r="J2488" s="7"/>
      <c r="K2488" s="11"/>
      <c r="L2488" s="11"/>
      <c r="M2488" s="11"/>
      <c r="N2488" s="7"/>
      <c r="O2488" s="14"/>
      <c r="P2488" s="11"/>
      <c r="Q2488" s="11"/>
      <c r="R2488" s="11"/>
      <c r="S2488" s="11"/>
      <c r="T2488" s="11"/>
      <c r="U2488" s="11"/>
      <c r="V2488" s="7"/>
      <c r="W2488" s="8"/>
      <c r="X2488" s="4"/>
      <c r="Y2488" s="7"/>
      <c r="Z2488" s="3"/>
    </row>
    <row r="2489" spans="1:26" x14ac:dyDescent="0.25">
      <c r="A2489" s="2">
        <v>2490</v>
      </c>
      <c r="B2489">
        <v>6095.51</v>
      </c>
      <c r="C2489">
        <v>4</v>
      </c>
      <c r="D2489" s="8">
        <f t="shared" si="76"/>
        <v>1523.8775000000001</v>
      </c>
      <c r="E2489" s="4">
        <v>6</v>
      </c>
      <c r="F2489" s="7">
        <v>5</v>
      </c>
      <c r="G2489" s="3">
        <f t="shared" si="77"/>
        <v>45716.324999999997</v>
      </c>
      <c r="I2489" s="3"/>
      <c r="J2489" s="7"/>
      <c r="K2489" s="11"/>
      <c r="L2489" s="11"/>
      <c r="M2489" s="11"/>
      <c r="N2489" s="7"/>
      <c r="O2489" s="14"/>
      <c r="P2489" s="11"/>
      <c r="Q2489" s="11"/>
      <c r="R2489" s="11"/>
      <c r="S2489" s="11"/>
      <c r="T2489" s="11"/>
      <c r="U2489" s="11"/>
      <c r="V2489" s="7"/>
      <c r="W2489" s="8"/>
      <c r="X2489" s="4"/>
      <c r="Y2489" s="7"/>
      <c r="Z2489" s="3"/>
    </row>
    <row r="2490" spans="1:26" x14ac:dyDescent="0.25">
      <c r="A2490" s="2">
        <v>2491</v>
      </c>
      <c r="B2490">
        <v>3045.56</v>
      </c>
      <c r="C2490">
        <v>5</v>
      </c>
      <c r="D2490" s="8">
        <f t="shared" si="76"/>
        <v>609.11199999999997</v>
      </c>
      <c r="E2490" s="4">
        <v>6</v>
      </c>
      <c r="F2490" s="7">
        <v>14</v>
      </c>
      <c r="G2490" s="3">
        <f t="shared" si="77"/>
        <v>51165.407999999996</v>
      </c>
      <c r="I2490" s="3"/>
      <c r="J2490" s="7"/>
      <c r="K2490" s="11"/>
      <c r="L2490" s="11"/>
      <c r="M2490" s="11"/>
      <c r="N2490" s="7"/>
      <c r="O2490" s="14"/>
      <c r="P2490" s="11"/>
      <c r="Q2490" s="11"/>
      <c r="R2490" s="11"/>
      <c r="S2490" s="11"/>
      <c r="T2490" s="11"/>
      <c r="U2490" s="11"/>
      <c r="V2490" s="7"/>
      <c r="W2490" s="8"/>
      <c r="X2490" s="4"/>
      <c r="Y2490" s="7"/>
      <c r="Z2490" s="3"/>
    </row>
    <row r="2491" spans="1:26" x14ac:dyDescent="0.25">
      <c r="A2491" s="2">
        <v>2492</v>
      </c>
      <c r="B2491">
        <v>12661.35</v>
      </c>
      <c r="C2491">
        <v>10</v>
      </c>
      <c r="D2491" s="8">
        <f t="shared" si="76"/>
        <v>1266.135</v>
      </c>
      <c r="E2491" s="4">
        <v>6</v>
      </c>
      <c r="F2491" s="7">
        <v>7</v>
      </c>
      <c r="G2491" s="3">
        <f t="shared" si="77"/>
        <v>53177.67</v>
      </c>
      <c r="I2491" s="3"/>
      <c r="J2491" s="7"/>
      <c r="K2491" s="11"/>
      <c r="L2491" s="11"/>
      <c r="M2491" s="11"/>
      <c r="N2491" s="7"/>
      <c r="O2491" s="14"/>
      <c r="P2491" s="11"/>
      <c r="Q2491" s="11"/>
      <c r="R2491" s="11"/>
      <c r="S2491" s="11"/>
      <c r="T2491" s="11"/>
      <c r="U2491" s="11"/>
      <c r="V2491" s="7"/>
      <c r="W2491" s="8"/>
      <c r="X2491" s="4"/>
      <c r="Y2491" s="7"/>
      <c r="Z2491" s="3"/>
    </row>
    <row r="2492" spans="1:26" x14ac:dyDescent="0.25">
      <c r="A2492" s="2">
        <v>2493</v>
      </c>
      <c r="B2492">
        <v>3796.09</v>
      </c>
      <c r="C2492">
        <v>3</v>
      </c>
      <c r="D2492" s="8">
        <f t="shared" si="76"/>
        <v>1265.3633333333335</v>
      </c>
      <c r="E2492" s="4">
        <v>6</v>
      </c>
      <c r="F2492" s="7">
        <v>15</v>
      </c>
      <c r="G2492" s="3">
        <f t="shared" si="77"/>
        <v>113882.70000000001</v>
      </c>
      <c r="I2492" s="3"/>
      <c r="J2492" s="7"/>
      <c r="K2492" s="11"/>
      <c r="L2492" s="11"/>
      <c r="M2492" s="11"/>
      <c r="N2492" s="7"/>
      <c r="O2492" s="14"/>
      <c r="P2492" s="11"/>
      <c r="Q2492" s="11"/>
      <c r="R2492" s="11"/>
      <c r="S2492" s="11"/>
      <c r="T2492" s="11"/>
      <c r="U2492" s="11"/>
      <c r="V2492" s="7"/>
      <c r="W2492" s="8"/>
      <c r="X2492" s="4"/>
      <c r="Y2492" s="7"/>
      <c r="Z2492" s="3"/>
    </row>
    <row r="2493" spans="1:26" x14ac:dyDescent="0.25">
      <c r="A2493" s="2">
        <v>2494</v>
      </c>
      <c r="B2493">
        <v>6744.39</v>
      </c>
      <c r="C2493">
        <v>7</v>
      </c>
      <c r="D2493" s="8">
        <f t="shared" si="76"/>
        <v>963.48428571428576</v>
      </c>
      <c r="E2493" s="4">
        <v>6</v>
      </c>
      <c r="F2493" s="7">
        <v>5</v>
      </c>
      <c r="G2493" s="3">
        <f t="shared" si="77"/>
        <v>28904.528571428571</v>
      </c>
      <c r="I2493" s="3"/>
      <c r="J2493" s="7"/>
      <c r="K2493" s="11"/>
      <c r="L2493" s="11"/>
      <c r="M2493" s="11"/>
      <c r="N2493" s="7"/>
      <c r="O2493" s="14"/>
      <c r="P2493" s="7"/>
      <c r="Q2493" s="11"/>
      <c r="R2493" s="11"/>
      <c r="S2493" s="11"/>
      <c r="T2493" s="11"/>
      <c r="U2493" s="11"/>
      <c r="V2493" s="7"/>
      <c r="W2493" s="8"/>
      <c r="X2493" s="4"/>
      <c r="Y2493" s="7"/>
      <c r="Z2493" s="3"/>
    </row>
    <row r="2494" spans="1:26" x14ac:dyDescent="0.25">
      <c r="A2494" s="2">
        <v>2495</v>
      </c>
      <c r="B2494">
        <v>5497.11</v>
      </c>
      <c r="C2494">
        <v>8</v>
      </c>
      <c r="D2494" s="8">
        <f t="shared" si="76"/>
        <v>687.13874999999996</v>
      </c>
      <c r="E2494" s="4">
        <v>6</v>
      </c>
      <c r="F2494" s="7">
        <v>14</v>
      </c>
      <c r="G2494" s="3">
        <f t="shared" si="77"/>
        <v>57719.654999999992</v>
      </c>
      <c r="I2494" s="3"/>
      <c r="J2494" s="7"/>
      <c r="K2494" s="11"/>
      <c r="L2494" s="11"/>
      <c r="M2494" s="11"/>
      <c r="N2494" s="7"/>
      <c r="O2494" s="14"/>
      <c r="P2494" s="11"/>
      <c r="Q2494" s="11"/>
      <c r="R2494" s="11"/>
      <c r="S2494" s="11"/>
      <c r="T2494" s="11"/>
      <c r="U2494" s="11"/>
      <c r="V2494" s="7"/>
      <c r="W2494" s="8"/>
      <c r="X2494" s="4"/>
      <c r="Y2494" s="7"/>
      <c r="Z2494" s="3"/>
    </row>
    <row r="2495" spans="1:26" x14ac:dyDescent="0.25">
      <c r="A2495" s="2">
        <v>2496</v>
      </c>
      <c r="B2495">
        <v>2095.52</v>
      </c>
      <c r="C2495">
        <v>5</v>
      </c>
      <c r="D2495" s="8">
        <f t="shared" si="76"/>
        <v>419.10399999999998</v>
      </c>
      <c r="E2495" s="4">
        <v>6</v>
      </c>
      <c r="F2495" s="7">
        <v>9</v>
      </c>
      <c r="G2495" s="3">
        <f t="shared" si="77"/>
        <v>22631.615999999998</v>
      </c>
      <c r="I2495" s="3"/>
      <c r="J2495" s="7"/>
      <c r="K2495" s="11"/>
      <c r="L2495" s="11"/>
      <c r="M2495" s="11"/>
      <c r="N2495" s="7"/>
      <c r="O2495" s="14"/>
      <c r="P2495" s="11"/>
      <c r="Q2495" s="11"/>
      <c r="R2495" s="11"/>
      <c r="S2495" s="11"/>
      <c r="T2495" s="11"/>
      <c r="U2495" s="11"/>
      <c r="V2495" s="7"/>
      <c r="W2495" s="8"/>
      <c r="X2495" s="4"/>
      <c r="Y2495" s="7"/>
      <c r="Z2495" s="3"/>
    </row>
    <row r="2496" spans="1:26" x14ac:dyDescent="0.25">
      <c r="A2496" s="2">
        <v>2497</v>
      </c>
      <c r="B2496">
        <v>4265.4400000000005</v>
      </c>
      <c r="C2496">
        <v>4</v>
      </c>
      <c r="D2496" s="8">
        <f t="shared" si="76"/>
        <v>1066.3600000000001</v>
      </c>
      <c r="E2496" s="4">
        <v>6</v>
      </c>
      <c r="F2496" s="7">
        <v>17</v>
      </c>
      <c r="G2496" s="3">
        <f t="shared" si="77"/>
        <v>108768.72000000002</v>
      </c>
      <c r="I2496" s="3"/>
      <c r="J2496" s="7"/>
      <c r="K2496" s="11"/>
      <c r="L2496" s="11"/>
      <c r="M2496" s="11"/>
      <c r="N2496" s="7"/>
      <c r="O2496" s="14"/>
      <c r="P2496" s="11"/>
      <c r="Q2496" s="11"/>
      <c r="R2496" s="11"/>
      <c r="S2496" s="11"/>
      <c r="T2496" s="11"/>
      <c r="U2496" s="11"/>
      <c r="V2496" s="7"/>
      <c r="W2496" s="8"/>
      <c r="X2496" s="4"/>
      <c r="Y2496" s="7"/>
      <c r="Z2496" s="3"/>
    </row>
    <row r="2497" spans="1:26" x14ac:dyDescent="0.25">
      <c r="A2497" s="2">
        <v>2498</v>
      </c>
      <c r="B2497">
        <v>9981.9100000000017</v>
      </c>
      <c r="C2497">
        <v>8</v>
      </c>
      <c r="D2497" s="8">
        <f t="shared" si="76"/>
        <v>1247.7387500000002</v>
      </c>
      <c r="E2497" s="4">
        <v>6</v>
      </c>
      <c r="F2497" s="7">
        <v>16</v>
      </c>
      <c r="G2497" s="3">
        <f t="shared" si="77"/>
        <v>119782.92000000001</v>
      </c>
      <c r="I2497" s="3"/>
      <c r="J2497" s="7"/>
      <c r="K2497" s="11"/>
      <c r="L2497" s="11"/>
      <c r="M2497" s="11"/>
      <c r="N2497" s="7"/>
      <c r="O2497" s="14"/>
      <c r="P2497" s="11"/>
      <c r="Q2497" s="11"/>
      <c r="R2497" s="11"/>
      <c r="S2497" s="11"/>
      <c r="T2497" s="11"/>
      <c r="U2497" s="11"/>
      <c r="V2497" s="7"/>
      <c r="W2497" s="8"/>
      <c r="X2497" s="4"/>
      <c r="Y2497" s="7"/>
      <c r="Z2497" s="3"/>
    </row>
    <row r="2498" spans="1:26" x14ac:dyDescent="0.25">
      <c r="A2498" s="2">
        <v>2499</v>
      </c>
      <c r="B2498">
        <v>3848.0699999999997</v>
      </c>
      <c r="C2498">
        <v>3</v>
      </c>
      <c r="D2498" s="8">
        <f t="shared" si="76"/>
        <v>1282.6899999999998</v>
      </c>
      <c r="E2498" s="4">
        <v>6</v>
      </c>
      <c r="F2498" s="7">
        <v>17</v>
      </c>
      <c r="G2498" s="3">
        <f t="shared" si="77"/>
        <v>130834.37999999999</v>
      </c>
      <c r="I2498" s="3"/>
      <c r="J2498" s="7"/>
      <c r="K2498" s="11"/>
      <c r="L2498" s="11"/>
      <c r="M2498" s="11"/>
      <c r="N2498" s="7"/>
      <c r="O2498" s="14"/>
      <c r="P2498" s="11"/>
      <c r="Q2498" s="11"/>
      <c r="R2498" s="11"/>
      <c r="S2498" s="11"/>
      <c r="T2498" s="11"/>
      <c r="U2498" s="11"/>
      <c r="V2498" s="7"/>
      <c r="W2498" s="8"/>
      <c r="X2498" s="4"/>
      <c r="Y2498" s="7"/>
      <c r="Z2498" s="3"/>
    </row>
    <row r="2499" spans="1:26" x14ac:dyDescent="0.25">
      <c r="A2499" s="2">
        <v>2500</v>
      </c>
      <c r="B2499">
        <v>2535.87</v>
      </c>
      <c r="C2499">
        <v>3</v>
      </c>
      <c r="D2499" s="8">
        <f t="shared" si="76"/>
        <v>845.29</v>
      </c>
      <c r="E2499" s="4">
        <v>6</v>
      </c>
      <c r="F2499" s="7">
        <v>21</v>
      </c>
      <c r="G2499" s="3">
        <f t="shared" si="77"/>
        <v>106506.54</v>
      </c>
      <c r="I2499" s="3"/>
      <c r="J2499" s="7"/>
      <c r="K2499" s="11"/>
      <c r="L2499" s="11"/>
      <c r="M2499" s="11"/>
      <c r="N2499" s="7"/>
      <c r="O2499" s="14"/>
      <c r="P2499" s="11"/>
      <c r="Q2499" s="11"/>
      <c r="R2499" s="11"/>
      <c r="S2499" s="11"/>
      <c r="T2499" s="11"/>
      <c r="U2499" s="11"/>
      <c r="V2499" s="7"/>
      <c r="W2499" s="8"/>
      <c r="X2499" s="4"/>
      <c r="Y2499" s="7"/>
      <c r="Z2499" s="3"/>
    </row>
    <row r="2500" spans="1:26" x14ac:dyDescent="0.25">
      <c r="A2500" s="2">
        <v>2501</v>
      </c>
      <c r="B2500">
        <v>7685.1200000000008</v>
      </c>
      <c r="C2500">
        <v>7</v>
      </c>
      <c r="D2500" s="8">
        <f t="shared" si="76"/>
        <v>1097.8742857142859</v>
      </c>
      <c r="E2500" s="4">
        <v>6</v>
      </c>
      <c r="F2500" s="7">
        <v>12</v>
      </c>
      <c r="G2500" s="3">
        <f t="shared" si="77"/>
        <v>79046.948571428569</v>
      </c>
      <c r="I2500" s="3"/>
      <c r="J2500" s="7"/>
      <c r="K2500" s="11"/>
      <c r="L2500" s="11"/>
      <c r="M2500" s="11"/>
      <c r="N2500" s="7"/>
      <c r="O2500" s="14"/>
      <c r="P2500" s="11"/>
      <c r="Q2500" s="11"/>
      <c r="R2500" s="11"/>
      <c r="S2500" s="11"/>
      <c r="T2500" s="11"/>
      <c r="U2500" s="11"/>
      <c r="V2500" s="7"/>
      <c r="W2500" s="8"/>
      <c r="X2500" s="4"/>
      <c r="Y2500" s="7"/>
      <c r="Z2500" s="3"/>
    </row>
    <row r="2501" spans="1:26" x14ac:dyDescent="0.25">
      <c r="A2501" s="2">
        <v>2502</v>
      </c>
      <c r="B2501">
        <v>4196.26</v>
      </c>
      <c r="C2501">
        <v>5</v>
      </c>
      <c r="D2501" s="8">
        <f t="shared" ref="D2501:D2564" si="78">B2501/C2501</f>
        <v>839.25200000000007</v>
      </c>
      <c r="E2501" s="4">
        <v>6</v>
      </c>
      <c r="F2501" s="7">
        <v>8</v>
      </c>
      <c r="G2501" s="3">
        <f t="shared" ref="G2501:G2564" si="79">(D2501*E2501)*F2501</f>
        <v>40284.096000000005</v>
      </c>
      <c r="I2501" s="3"/>
      <c r="J2501" s="7"/>
      <c r="K2501" s="11"/>
      <c r="L2501" s="11"/>
      <c r="M2501" s="11"/>
      <c r="N2501" s="7"/>
      <c r="O2501" s="14"/>
      <c r="P2501" s="11"/>
      <c r="Q2501" s="11"/>
      <c r="R2501" s="11"/>
      <c r="S2501" s="11"/>
      <c r="T2501" s="11"/>
      <c r="U2501" s="11"/>
      <c r="V2501" s="7"/>
      <c r="W2501" s="8"/>
      <c r="X2501" s="4"/>
      <c r="Y2501" s="7"/>
      <c r="Z2501" s="3"/>
    </row>
    <row r="2502" spans="1:26" x14ac:dyDescent="0.25">
      <c r="A2502" s="2">
        <v>2503</v>
      </c>
      <c r="B2502">
        <v>4951</v>
      </c>
      <c r="C2502">
        <v>4</v>
      </c>
      <c r="D2502" s="8">
        <f t="shared" si="78"/>
        <v>1237.75</v>
      </c>
      <c r="E2502" s="4">
        <v>6</v>
      </c>
      <c r="F2502" s="7">
        <v>14</v>
      </c>
      <c r="G2502" s="3">
        <f t="shared" si="79"/>
        <v>103971</v>
      </c>
      <c r="I2502" s="3"/>
      <c r="J2502" s="7"/>
      <c r="K2502" s="11"/>
      <c r="L2502" s="11"/>
      <c r="M2502" s="11"/>
      <c r="N2502" s="7"/>
      <c r="O2502" s="14"/>
      <c r="P2502" s="11"/>
      <c r="Q2502" s="11"/>
      <c r="R2502" s="11"/>
      <c r="S2502" s="11"/>
      <c r="T2502" s="11"/>
      <c r="U2502" s="11"/>
      <c r="V2502" s="7"/>
      <c r="W2502" s="8"/>
      <c r="X2502" s="4"/>
      <c r="Y2502" s="7"/>
      <c r="Z2502" s="3"/>
    </row>
    <row r="2503" spans="1:26" x14ac:dyDescent="0.25">
      <c r="A2503" s="2">
        <v>2504</v>
      </c>
      <c r="B2503">
        <v>5458.1799999999994</v>
      </c>
      <c r="C2503">
        <v>5</v>
      </c>
      <c r="D2503" s="8">
        <f t="shared" si="78"/>
        <v>1091.636</v>
      </c>
      <c r="E2503" s="4">
        <v>6</v>
      </c>
      <c r="F2503" s="7">
        <v>17</v>
      </c>
      <c r="G2503" s="3">
        <f t="shared" si="79"/>
        <v>111346.872</v>
      </c>
      <c r="I2503" s="3"/>
      <c r="J2503" s="7"/>
      <c r="K2503" s="11"/>
      <c r="L2503" s="11"/>
      <c r="M2503" s="11"/>
      <c r="N2503" s="7"/>
      <c r="O2503" s="14"/>
      <c r="P2503" s="11"/>
      <c r="Q2503" s="11"/>
      <c r="R2503" s="11"/>
      <c r="S2503" s="11"/>
      <c r="T2503" s="11"/>
      <c r="U2503" s="11"/>
      <c r="V2503" s="7"/>
      <c r="W2503" s="8"/>
      <c r="X2503" s="4"/>
      <c r="Y2503" s="7"/>
      <c r="Z2503" s="3"/>
    </row>
    <row r="2504" spans="1:26" x14ac:dyDescent="0.25">
      <c r="A2504" s="2">
        <v>2505</v>
      </c>
      <c r="B2504">
        <v>10295.31</v>
      </c>
      <c r="C2504">
        <v>9</v>
      </c>
      <c r="D2504" s="8">
        <f t="shared" si="78"/>
        <v>1143.9233333333332</v>
      </c>
      <c r="E2504" s="4">
        <v>6</v>
      </c>
      <c r="F2504" s="7">
        <v>10</v>
      </c>
      <c r="G2504" s="3">
        <f t="shared" si="79"/>
        <v>68635.399999999994</v>
      </c>
      <c r="I2504" s="3"/>
      <c r="J2504" s="7"/>
      <c r="K2504" s="11"/>
      <c r="L2504" s="11"/>
      <c r="M2504" s="11"/>
      <c r="N2504" s="7"/>
      <c r="O2504" s="14"/>
      <c r="P2504" s="11"/>
      <c r="Q2504" s="11"/>
      <c r="R2504" s="11"/>
      <c r="S2504" s="11"/>
      <c r="T2504" s="11"/>
      <c r="U2504" s="11"/>
      <c r="V2504" s="7"/>
      <c r="W2504" s="8"/>
      <c r="X2504" s="4"/>
      <c r="Y2504" s="7"/>
      <c r="Z2504" s="3"/>
    </row>
    <row r="2505" spans="1:26" x14ac:dyDescent="0.25">
      <c r="A2505" s="2">
        <v>2506</v>
      </c>
      <c r="B2505">
        <v>5594.41</v>
      </c>
      <c r="C2505">
        <v>4</v>
      </c>
      <c r="D2505" s="8">
        <f t="shared" si="78"/>
        <v>1398.6025</v>
      </c>
      <c r="E2505" s="4">
        <v>6</v>
      </c>
      <c r="F2505" s="7">
        <v>11</v>
      </c>
      <c r="G2505" s="3">
        <f t="shared" si="79"/>
        <v>92307.764999999999</v>
      </c>
      <c r="I2505" s="3"/>
      <c r="J2505" s="7"/>
      <c r="K2505" s="11"/>
      <c r="L2505" s="11"/>
      <c r="M2505" s="11"/>
      <c r="N2505" s="7"/>
      <c r="O2505" s="14"/>
      <c r="P2505" s="11"/>
      <c r="Q2505" s="11"/>
      <c r="R2505" s="11"/>
      <c r="S2505" s="11"/>
      <c r="T2505" s="11"/>
      <c r="U2505" s="11"/>
      <c r="V2505" s="7"/>
      <c r="W2505" s="8"/>
      <c r="X2505" s="4"/>
      <c r="Y2505" s="7"/>
      <c r="Z2505" s="3"/>
    </row>
    <row r="2506" spans="1:26" x14ac:dyDescent="0.25">
      <c r="A2506" s="2">
        <v>2507</v>
      </c>
      <c r="B2506">
        <v>5405</v>
      </c>
      <c r="C2506">
        <v>4</v>
      </c>
      <c r="D2506" s="8">
        <f t="shared" si="78"/>
        <v>1351.25</v>
      </c>
      <c r="E2506" s="4">
        <v>6</v>
      </c>
      <c r="F2506" s="7">
        <v>10</v>
      </c>
      <c r="G2506" s="3">
        <f t="shared" si="79"/>
        <v>81075</v>
      </c>
      <c r="I2506" s="3"/>
      <c r="J2506" s="7"/>
      <c r="K2506" s="11"/>
      <c r="L2506" s="11"/>
      <c r="M2506" s="11"/>
      <c r="N2506" s="7"/>
      <c r="O2506" s="14"/>
      <c r="P2506" s="11"/>
      <c r="Q2506" s="11"/>
      <c r="R2506" s="11"/>
      <c r="S2506" s="11"/>
      <c r="T2506" s="11"/>
      <c r="U2506" s="11"/>
      <c r="V2506" s="7"/>
      <c r="W2506" s="8"/>
      <c r="X2506" s="4"/>
      <c r="Y2506" s="7"/>
      <c r="Z2506" s="3"/>
    </row>
    <row r="2507" spans="1:26" x14ac:dyDescent="0.25">
      <c r="A2507" s="2">
        <v>2508</v>
      </c>
      <c r="B2507">
        <v>12948.97</v>
      </c>
      <c r="C2507">
        <v>10</v>
      </c>
      <c r="D2507" s="8">
        <f t="shared" si="78"/>
        <v>1294.8969999999999</v>
      </c>
      <c r="E2507" s="4">
        <v>6</v>
      </c>
      <c r="F2507" s="7">
        <v>2</v>
      </c>
      <c r="G2507" s="3">
        <f t="shared" si="79"/>
        <v>15538.763999999999</v>
      </c>
      <c r="I2507" s="3"/>
      <c r="J2507" s="7"/>
      <c r="K2507" s="11"/>
      <c r="L2507" s="11"/>
      <c r="M2507" s="11"/>
      <c r="N2507" s="7"/>
      <c r="O2507" s="14"/>
      <c r="P2507" s="7"/>
      <c r="Q2507" s="11"/>
      <c r="R2507" s="11"/>
      <c r="S2507" s="11"/>
      <c r="T2507" s="11"/>
      <c r="U2507" s="11"/>
      <c r="V2507" s="7"/>
      <c r="W2507" s="8"/>
      <c r="X2507" s="4"/>
      <c r="Y2507" s="7"/>
      <c r="Z2507" s="3"/>
    </row>
    <row r="2508" spans="1:26" x14ac:dyDescent="0.25">
      <c r="A2508" s="2">
        <v>2509</v>
      </c>
      <c r="B2508">
        <v>8313.9</v>
      </c>
      <c r="C2508">
        <v>8</v>
      </c>
      <c r="D2508" s="8">
        <f t="shared" si="78"/>
        <v>1039.2375</v>
      </c>
      <c r="E2508" s="4">
        <v>6</v>
      </c>
      <c r="F2508" s="7">
        <v>3</v>
      </c>
      <c r="G2508" s="3">
        <f t="shared" si="79"/>
        <v>18706.274999999998</v>
      </c>
      <c r="I2508" s="3"/>
      <c r="J2508" s="7"/>
      <c r="K2508" s="11"/>
      <c r="L2508" s="11"/>
      <c r="M2508" s="11"/>
      <c r="N2508" s="7"/>
      <c r="O2508" s="14"/>
      <c r="P2508" s="11"/>
      <c r="Q2508" s="11"/>
      <c r="R2508" s="11"/>
      <c r="S2508" s="11"/>
      <c r="T2508" s="11"/>
      <c r="U2508" s="11"/>
      <c r="V2508" s="7"/>
      <c r="W2508" s="8"/>
      <c r="X2508" s="4"/>
      <c r="Y2508" s="7"/>
      <c r="Z2508" s="3"/>
    </row>
    <row r="2509" spans="1:26" x14ac:dyDescent="0.25">
      <c r="A2509" s="2">
        <v>2510</v>
      </c>
      <c r="B2509">
        <v>8315.0399999999991</v>
      </c>
      <c r="C2509">
        <v>6</v>
      </c>
      <c r="D2509" s="8">
        <f t="shared" si="78"/>
        <v>1385.84</v>
      </c>
      <c r="E2509" s="4">
        <v>6</v>
      </c>
      <c r="F2509" s="7">
        <v>9</v>
      </c>
      <c r="G2509" s="3">
        <f t="shared" si="79"/>
        <v>74835.359999999986</v>
      </c>
      <c r="I2509" s="3"/>
      <c r="J2509" s="7"/>
      <c r="K2509" s="11"/>
      <c r="L2509" s="11"/>
      <c r="M2509" s="11"/>
      <c r="N2509" s="7"/>
      <c r="O2509" s="14"/>
      <c r="P2509" s="7"/>
      <c r="Q2509" s="11"/>
      <c r="R2509" s="11"/>
      <c r="S2509" s="11"/>
      <c r="T2509" s="11"/>
      <c r="U2509" s="11"/>
      <c r="V2509" s="7"/>
      <c r="W2509" s="8"/>
      <c r="X2509" s="4"/>
      <c r="Y2509" s="7"/>
      <c r="Z2509" s="3"/>
    </row>
    <row r="2510" spans="1:26" x14ac:dyDescent="0.25">
      <c r="A2510" s="2">
        <v>2511</v>
      </c>
      <c r="B2510">
        <v>5381.1900000000005</v>
      </c>
      <c r="C2510">
        <v>4</v>
      </c>
      <c r="D2510" s="8">
        <f t="shared" si="78"/>
        <v>1345.2975000000001</v>
      </c>
      <c r="E2510" s="4">
        <v>6</v>
      </c>
      <c r="F2510" s="7">
        <v>8</v>
      </c>
      <c r="G2510" s="3">
        <f t="shared" si="79"/>
        <v>64574.280000000006</v>
      </c>
      <c r="I2510" s="3"/>
      <c r="J2510" s="7"/>
      <c r="K2510" s="11"/>
      <c r="L2510" s="11"/>
      <c r="M2510" s="11"/>
      <c r="N2510" s="7"/>
      <c r="O2510" s="14"/>
      <c r="P2510" s="11"/>
      <c r="Q2510" s="11"/>
      <c r="R2510" s="11"/>
      <c r="S2510" s="11"/>
      <c r="T2510" s="11"/>
      <c r="U2510" s="11"/>
      <c r="V2510" s="7"/>
      <c r="W2510" s="8"/>
      <c r="X2510" s="4"/>
      <c r="Y2510" s="7"/>
      <c r="Z2510" s="3"/>
    </row>
    <row r="2511" spans="1:26" x14ac:dyDescent="0.25">
      <c r="A2511" s="2">
        <v>2512</v>
      </c>
      <c r="B2511">
        <v>5536.07</v>
      </c>
      <c r="C2511">
        <v>6</v>
      </c>
      <c r="D2511" s="8">
        <f t="shared" si="78"/>
        <v>922.67833333333328</v>
      </c>
      <c r="E2511" s="4">
        <v>6</v>
      </c>
      <c r="F2511" s="7">
        <v>3</v>
      </c>
      <c r="G2511" s="3">
        <f t="shared" si="79"/>
        <v>16608.21</v>
      </c>
      <c r="I2511" s="3"/>
      <c r="J2511" s="7"/>
      <c r="K2511" s="11"/>
      <c r="L2511" s="11"/>
      <c r="M2511" s="11"/>
      <c r="N2511" s="7"/>
      <c r="O2511" s="14"/>
      <c r="P2511" s="11"/>
      <c r="Q2511" s="11"/>
      <c r="R2511" s="11"/>
      <c r="S2511" s="11"/>
      <c r="T2511" s="11"/>
      <c r="U2511" s="11"/>
      <c r="V2511" s="7"/>
      <c r="W2511" s="8"/>
      <c r="X2511" s="4"/>
      <c r="Y2511" s="7"/>
      <c r="Z2511" s="3"/>
    </row>
    <row r="2512" spans="1:26" x14ac:dyDescent="0.25">
      <c r="A2512" s="2">
        <v>2513</v>
      </c>
      <c r="B2512">
        <v>8203.2900000000009</v>
      </c>
      <c r="C2512">
        <v>7</v>
      </c>
      <c r="D2512" s="8">
        <f t="shared" si="78"/>
        <v>1171.8985714285716</v>
      </c>
      <c r="E2512" s="4">
        <v>6</v>
      </c>
      <c r="F2512" s="7">
        <v>7</v>
      </c>
      <c r="G2512" s="3">
        <f t="shared" si="79"/>
        <v>49219.740000000005</v>
      </c>
      <c r="I2512" s="3"/>
      <c r="J2512" s="7"/>
      <c r="K2512" s="11"/>
      <c r="L2512" s="11"/>
      <c r="M2512" s="11"/>
      <c r="N2512" s="7"/>
      <c r="O2512" s="14"/>
      <c r="P2512" s="11"/>
      <c r="Q2512" s="11"/>
      <c r="R2512" s="11"/>
      <c r="S2512" s="11"/>
      <c r="T2512" s="11"/>
      <c r="U2512" s="11"/>
      <c r="V2512" s="7"/>
      <c r="W2512" s="8"/>
      <c r="X2512" s="4"/>
      <c r="Y2512" s="7"/>
      <c r="Z2512" s="3"/>
    </row>
    <row r="2513" spans="1:26" x14ac:dyDescent="0.25">
      <c r="A2513" s="2">
        <v>2514</v>
      </c>
      <c r="B2513">
        <v>4414.0499999999993</v>
      </c>
      <c r="C2513">
        <v>3</v>
      </c>
      <c r="D2513" s="8">
        <f t="shared" si="78"/>
        <v>1471.3499999999997</v>
      </c>
      <c r="E2513" s="4">
        <v>6</v>
      </c>
      <c r="F2513" s="7">
        <v>7</v>
      </c>
      <c r="G2513" s="3">
        <f t="shared" si="79"/>
        <v>61796.69999999999</v>
      </c>
      <c r="I2513" s="3"/>
      <c r="J2513" s="7"/>
      <c r="K2513" s="11"/>
      <c r="L2513" s="11"/>
      <c r="M2513" s="11"/>
      <c r="N2513" s="7"/>
      <c r="O2513" s="14"/>
      <c r="P2513" s="11"/>
      <c r="Q2513" s="11"/>
      <c r="R2513" s="11"/>
      <c r="S2513" s="11"/>
      <c r="T2513" s="11"/>
      <c r="U2513" s="11"/>
      <c r="V2513" s="7"/>
      <c r="W2513" s="8"/>
      <c r="X2513" s="4"/>
      <c r="Y2513" s="7"/>
      <c r="Z2513" s="3"/>
    </row>
    <row r="2514" spans="1:26" x14ac:dyDescent="0.25">
      <c r="A2514" s="2">
        <v>2515</v>
      </c>
      <c r="B2514">
        <v>4764.5200000000004</v>
      </c>
      <c r="C2514">
        <v>3</v>
      </c>
      <c r="D2514" s="8">
        <f t="shared" si="78"/>
        <v>1588.1733333333334</v>
      </c>
      <c r="E2514" s="4">
        <v>6</v>
      </c>
      <c r="F2514" s="7">
        <v>4</v>
      </c>
      <c r="G2514" s="3">
        <f t="shared" si="79"/>
        <v>38116.160000000003</v>
      </c>
      <c r="I2514" s="3"/>
      <c r="J2514" s="7"/>
      <c r="K2514" s="11"/>
      <c r="L2514" s="11"/>
      <c r="M2514" s="11"/>
      <c r="N2514" s="7"/>
      <c r="O2514" s="14"/>
      <c r="P2514" s="11"/>
      <c r="Q2514" s="11"/>
      <c r="R2514" s="11"/>
      <c r="S2514" s="11"/>
      <c r="T2514" s="11"/>
      <c r="U2514" s="11"/>
      <c r="V2514" s="7"/>
      <c r="W2514" s="8"/>
      <c r="X2514" s="4"/>
      <c r="Y2514" s="7"/>
      <c r="Z2514" s="3"/>
    </row>
    <row r="2515" spans="1:26" x14ac:dyDescent="0.25">
      <c r="A2515" s="2">
        <v>2516</v>
      </c>
      <c r="B2515">
        <v>1978.9299999999998</v>
      </c>
      <c r="C2515">
        <v>3</v>
      </c>
      <c r="D2515" s="8">
        <f t="shared" si="78"/>
        <v>659.64333333333332</v>
      </c>
      <c r="E2515" s="4">
        <v>6</v>
      </c>
      <c r="F2515" s="7">
        <v>19</v>
      </c>
      <c r="G2515" s="3">
        <f t="shared" si="79"/>
        <v>75199.34</v>
      </c>
      <c r="I2515" s="3"/>
      <c r="J2515" s="7"/>
      <c r="K2515" s="11"/>
      <c r="L2515" s="11"/>
      <c r="M2515" s="11"/>
      <c r="N2515" s="7"/>
      <c r="O2515" s="14"/>
      <c r="P2515" s="11"/>
      <c r="Q2515" s="11"/>
      <c r="R2515" s="11"/>
      <c r="S2515" s="11"/>
      <c r="T2515" s="11"/>
      <c r="U2515" s="11"/>
      <c r="V2515" s="7"/>
      <c r="W2515" s="8"/>
      <c r="X2515" s="4"/>
      <c r="Y2515" s="7"/>
      <c r="Z2515" s="3"/>
    </row>
    <row r="2516" spans="1:26" x14ac:dyDescent="0.25">
      <c r="A2516" s="2">
        <v>2517</v>
      </c>
      <c r="B2516">
        <v>4813.4000000000005</v>
      </c>
      <c r="C2516">
        <v>3</v>
      </c>
      <c r="D2516" s="8">
        <f t="shared" si="78"/>
        <v>1604.4666666666669</v>
      </c>
      <c r="E2516" s="4">
        <v>6</v>
      </c>
      <c r="F2516" s="7">
        <v>12</v>
      </c>
      <c r="G2516" s="3">
        <f t="shared" si="79"/>
        <v>115521.60000000001</v>
      </c>
      <c r="I2516" s="3"/>
      <c r="J2516" s="7"/>
      <c r="K2516" s="11"/>
      <c r="L2516" s="11"/>
      <c r="M2516" s="11"/>
      <c r="N2516" s="7"/>
      <c r="O2516" s="14"/>
      <c r="P2516" s="11"/>
      <c r="Q2516" s="11"/>
      <c r="R2516" s="11"/>
      <c r="S2516" s="11"/>
      <c r="T2516" s="11"/>
      <c r="U2516" s="11"/>
      <c r="V2516" s="7"/>
      <c r="W2516" s="8"/>
      <c r="X2516" s="4"/>
      <c r="Y2516" s="7"/>
      <c r="Z2516" s="3"/>
    </row>
    <row r="2517" spans="1:26" x14ac:dyDescent="0.25">
      <c r="A2517" s="2">
        <v>2518</v>
      </c>
      <c r="B2517">
        <v>7538.4699999999993</v>
      </c>
      <c r="C2517">
        <v>5</v>
      </c>
      <c r="D2517" s="8">
        <f t="shared" si="78"/>
        <v>1507.694</v>
      </c>
      <c r="E2517" s="4">
        <v>6</v>
      </c>
      <c r="F2517" s="7">
        <v>17</v>
      </c>
      <c r="G2517" s="3">
        <f t="shared" si="79"/>
        <v>153784.788</v>
      </c>
      <c r="I2517" s="3"/>
      <c r="J2517" s="7"/>
      <c r="K2517" s="11"/>
      <c r="L2517" s="11"/>
      <c r="M2517" s="11"/>
      <c r="N2517" s="7"/>
      <c r="O2517" s="14"/>
      <c r="P2517" s="11"/>
      <c r="Q2517" s="11"/>
      <c r="R2517" s="11"/>
      <c r="S2517" s="11"/>
      <c r="T2517" s="11"/>
      <c r="U2517" s="11"/>
      <c r="V2517" s="7"/>
      <c r="W2517" s="8"/>
      <c r="X2517" s="4"/>
      <c r="Y2517" s="7"/>
      <c r="Z2517" s="3"/>
    </row>
    <row r="2518" spans="1:26" x14ac:dyDescent="0.25">
      <c r="A2518" s="2">
        <v>2519</v>
      </c>
      <c r="B2518">
        <v>2487.2200000000003</v>
      </c>
      <c r="C2518">
        <v>4</v>
      </c>
      <c r="D2518" s="8">
        <f t="shared" si="78"/>
        <v>621.80500000000006</v>
      </c>
      <c r="E2518" s="4">
        <v>6</v>
      </c>
      <c r="F2518" s="7">
        <v>3</v>
      </c>
      <c r="G2518" s="3">
        <f t="shared" si="79"/>
        <v>11192.490000000002</v>
      </c>
      <c r="I2518" s="3"/>
      <c r="J2518" s="7"/>
      <c r="K2518" s="11"/>
      <c r="L2518" s="7"/>
      <c r="M2518" s="11"/>
      <c r="N2518" s="7"/>
      <c r="O2518" s="14"/>
      <c r="P2518" s="7"/>
      <c r="Q2518" s="11"/>
      <c r="R2518" s="11"/>
      <c r="S2518" s="11"/>
      <c r="T2518" s="11"/>
      <c r="U2518" s="11"/>
      <c r="V2518" s="7"/>
      <c r="W2518" s="8"/>
      <c r="X2518" s="4"/>
      <c r="Y2518" s="7"/>
      <c r="Z2518" s="3"/>
    </row>
    <row r="2519" spans="1:26" x14ac:dyDescent="0.25">
      <c r="A2519" s="2">
        <v>2520</v>
      </c>
      <c r="B2519">
        <v>4496.29</v>
      </c>
      <c r="C2519">
        <v>5</v>
      </c>
      <c r="D2519" s="8">
        <f t="shared" si="78"/>
        <v>899.25800000000004</v>
      </c>
      <c r="E2519" s="4">
        <v>6</v>
      </c>
      <c r="F2519" s="7">
        <v>19</v>
      </c>
      <c r="G2519" s="3">
        <f t="shared" si="79"/>
        <v>102515.41200000001</v>
      </c>
      <c r="I2519" s="3"/>
      <c r="J2519" s="7"/>
      <c r="K2519" s="11"/>
      <c r="L2519" s="11"/>
      <c r="M2519" s="11"/>
      <c r="N2519" s="7"/>
      <c r="O2519" s="14"/>
      <c r="P2519" s="11"/>
      <c r="Q2519" s="11"/>
      <c r="R2519" s="11"/>
      <c r="S2519" s="11"/>
      <c r="T2519" s="11"/>
      <c r="U2519" s="11"/>
      <c r="V2519" s="7"/>
      <c r="W2519" s="8"/>
      <c r="X2519" s="4"/>
      <c r="Y2519" s="7"/>
      <c r="Z2519" s="3"/>
    </row>
    <row r="2520" spans="1:26" x14ac:dyDescent="0.25">
      <c r="A2520" s="2">
        <v>2521</v>
      </c>
      <c r="B2520">
        <v>3422.3</v>
      </c>
      <c r="C2520">
        <v>3</v>
      </c>
      <c r="D2520" s="8">
        <f t="shared" si="78"/>
        <v>1140.7666666666667</v>
      </c>
      <c r="E2520" s="4">
        <v>6</v>
      </c>
      <c r="F2520" s="7">
        <v>9</v>
      </c>
      <c r="G2520" s="3">
        <f t="shared" si="79"/>
        <v>61601.4</v>
      </c>
      <c r="I2520" s="3"/>
      <c r="J2520" s="7"/>
      <c r="K2520" s="11"/>
      <c r="L2520" s="11"/>
      <c r="M2520" s="11"/>
      <c r="N2520" s="7"/>
      <c r="O2520" s="14"/>
      <c r="P2520" s="11"/>
      <c r="Q2520" s="11"/>
      <c r="R2520" s="11"/>
      <c r="S2520" s="11"/>
      <c r="T2520" s="11"/>
      <c r="U2520" s="11"/>
      <c r="V2520" s="7"/>
      <c r="W2520" s="8"/>
      <c r="X2520" s="4"/>
      <c r="Y2520" s="7"/>
      <c r="Z2520" s="3"/>
    </row>
    <row r="2521" spans="1:26" x14ac:dyDescent="0.25">
      <c r="A2521" s="2">
        <v>2522</v>
      </c>
      <c r="B2521">
        <v>8458.08</v>
      </c>
      <c r="C2521">
        <v>7</v>
      </c>
      <c r="D2521" s="8">
        <f t="shared" si="78"/>
        <v>1208.2971428571429</v>
      </c>
      <c r="E2521" s="4">
        <v>6</v>
      </c>
      <c r="F2521" s="7">
        <v>19</v>
      </c>
      <c r="G2521" s="3">
        <f t="shared" si="79"/>
        <v>137745.87428571429</v>
      </c>
      <c r="I2521" s="3"/>
      <c r="J2521" s="7"/>
      <c r="K2521" s="11"/>
      <c r="L2521" s="11"/>
      <c r="M2521" s="11"/>
      <c r="N2521" s="7"/>
      <c r="O2521" s="14"/>
      <c r="P2521" s="11"/>
      <c r="Q2521" s="11"/>
      <c r="R2521" s="11"/>
      <c r="S2521" s="11"/>
      <c r="T2521" s="11"/>
      <c r="U2521" s="11"/>
      <c r="V2521" s="7"/>
      <c r="W2521" s="8"/>
      <c r="X2521" s="4"/>
      <c r="Y2521" s="7"/>
      <c r="Z2521" s="3"/>
    </row>
    <row r="2522" spans="1:26" x14ac:dyDescent="0.25">
      <c r="A2522" s="2">
        <v>2523</v>
      </c>
      <c r="B2522">
        <v>8492.7800000000007</v>
      </c>
      <c r="C2522">
        <v>9</v>
      </c>
      <c r="D2522" s="8">
        <f t="shared" si="78"/>
        <v>943.64222222222224</v>
      </c>
      <c r="E2522" s="4">
        <v>6</v>
      </c>
      <c r="F2522" s="7">
        <v>5</v>
      </c>
      <c r="G2522" s="3">
        <f t="shared" si="79"/>
        <v>28309.266666666666</v>
      </c>
      <c r="I2522" s="3"/>
      <c r="J2522" s="7"/>
      <c r="K2522" s="11"/>
      <c r="L2522" s="11"/>
      <c r="M2522" s="11"/>
      <c r="N2522" s="7"/>
      <c r="O2522" s="14"/>
      <c r="P2522" s="11"/>
      <c r="Q2522" s="11"/>
      <c r="R2522" s="11"/>
      <c r="S2522" s="11"/>
      <c r="T2522" s="11"/>
      <c r="U2522" s="11"/>
      <c r="V2522" s="7"/>
      <c r="W2522" s="8"/>
      <c r="X2522" s="4"/>
      <c r="Y2522" s="7"/>
      <c r="Z2522" s="3"/>
    </row>
    <row r="2523" spans="1:26" x14ac:dyDescent="0.25">
      <c r="A2523" s="2">
        <v>2524</v>
      </c>
      <c r="B2523">
        <v>4384.97</v>
      </c>
      <c r="C2523">
        <v>6</v>
      </c>
      <c r="D2523" s="8">
        <f t="shared" si="78"/>
        <v>730.82833333333338</v>
      </c>
      <c r="E2523" s="4">
        <v>6</v>
      </c>
      <c r="F2523" s="7">
        <v>10</v>
      </c>
      <c r="G2523" s="3">
        <f t="shared" si="79"/>
        <v>43849.700000000004</v>
      </c>
      <c r="I2523" s="3"/>
      <c r="J2523" s="7"/>
      <c r="K2523" s="11"/>
      <c r="L2523" s="11"/>
      <c r="M2523" s="11"/>
      <c r="N2523" s="7"/>
      <c r="O2523" s="14"/>
      <c r="P2523" s="11"/>
      <c r="Q2523" s="11"/>
      <c r="R2523" s="11"/>
      <c r="S2523" s="11"/>
      <c r="T2523" s="11"/>
      <c r="U2523" s="11"/>
      <c r="V2523" s="7"/>
      <c r="W2523" s="8"/>
      <c r="X2523" s="4"/>
      <c r="Y2523" s="7"/>
      <c r="Z2523" s="3"/>
    </row>
    <row r="2524" spans="1:26" x14ac:dyDescent="0.25">
      <c r="A2524" s="2">
        <v>2525</v>
      </c>
      <c r="B2524">
        <v>1977.36</v>
      </c>
      <c r="C2524">
        <v>1</v>
      </c>
      <c r="D2524" s="8">
        <f t="shared" si="78"/>
        <v>1977.36</v>
      </c>
      <c r="E2524" s="4">
        <v>6</v>
      </c>
      <c r="F2524" s="7">
        <v>3</v>
      </c>
      <c r="G2524" s="3">
        <f t="shared" si="79"/>
        <v>35592.479999999996</v>
      </c>
      <c r="I2524" s="3"/>
      <c r="J2524" s="7"/>
      <c r="K2524" s="11"/>
      <c r="L2524" s="11"/>
      <c r="M2524" s="11"/>
      <c r="N2524" s="7"/>
      <c r="O2524" s="14"/>
      <c r="P2524" s="11"/>
      <c r="Q2524" s="11"/>
      <c r="R2524" s="11"/>
      <c r="S2524" s="11"/>
      <c r="T2524" s="11"/>
      <c r="U2524" s="11"/>
      <c r="V2524" s="7"/>
      <c r="W2524" s="8"/>
      <c r="X2524" s="4"/>
      <c r="Y2524" s="7"/>
      <c r="Z2524" s="3"/>
    </row>
    <row r="2525" spans="1:26" x14ac:dyDescent="0.25">
      <c r="A2525" s="2">
        <v>2526</v>
      </c>
      <c r="B2525">
        <v>6039.1100000000006</v>
      </c>
      <c r="C2525">
        <v>6</v>
      </c>
      <c r="D2525" s="8">
        <f t="shared" si="78"/>
        <v>1006.5183333333334</v>
      </c>
      <c r="E2525" s="4">
        <v>6</v>
      </c>
      <c r="F2525" s="7">
        <v>14</v>
      </c>
      <c r="G2525" s="3">
        <f t="shared" si="79"/>
        <v>84547.540000000008</v>
      </c>
      <c r="I2525" s="3"/>
      <c r="J2525" s="7"/>
      <c r="K2525" s="11"/>
      <c r="L2525" s="11"/>
      <c r="M2525" s="11"/>
      <c r="N2525" s="7"/>
      <c r="O2525" s="14"/>
      <c r="P2525" s="7"/>
      <c r="Q2525" s="11"/>
      <c r="R2525" s="11"/>
      <c r="S2525" s="11"/>
      <c r="T2525" s="11"/>
      <c r="U2525" s="11"/>
      <c r="V2525" s="7"/>
      <c r="W2525" s="8"/>
      <c r="X2525" s="4"/>
      <c r="Y2525" s="7"/>
      <c r="Z2525" s="3"/>
    </row>
    <row r="2526" spans="1:26" x14ac:dyDescent="0.25">
      <c r="A2526" s="2">
        <v>2527</v>
      </c>
      <c r="B2526">
        <v>8751.73</v>
      </c>
      <c r="C2526">
        <v>7</v>
      </c>
      <c r="D2526" s="8">
        <f t="shared" si="78"/>
        <v>1250.2471428571428</v>
      </c>
      <c r="E2526" s="4">
        <v>6</v>
      </c>
      <c r="F2526" s="7">
        <v>9</v>
      </c>
      <c r="G2526" s="3">
        <f t="shared" si="79"/>
        <v>67513.345714285708</v>
      </c>
      <c r="I2526" s="3"/>
      <c r="J2526" s="7"/>
      <c r="K2526" s="11"/>
      <c r="L2526" s="11"/>
      <c r="M2526" s="11"/>
      <c r="N2526" s="7"/>
      <c r="O2526" s="14"/>
      <c r="P2526" s="11"/>
      <c r="Q2526" s="11"/>
      <c r="R2526" s="11"/>
      <c r="S2526" s="11"/>
      <c r="T2526" s="11"/>
      <c r="U2526" s="11"/>
      <c r="V2526" s="7"/>
      <c r="W2526" s="8"/>
      <c r="X2526" s="4"/>
      <c r="Y2526" s="7"/>
      <c r="Z2526" s="3"/>
    </row>
    <row r="2527" spans="1:26" x14ac:dyDescent="0.25">
      <c r="A2527" s="2">
        <v>2528</v>
      </c>
      <c r="B2527">
        <v>9485.91</v>
      </c>
      <c r="C2527">
        <v>7</v>
      </c>
      <c r="D2527" s="8">
        <f t="shared" si="78"/>
        <v>1355.1299999999999</v>
      </c>
      <c r="E2527" s="4">
        <v>6</v>
      </c>
      <c r="F2527" s="7">
        <v>8</v>
      </c>
      <c r="G2527" s="3">
        <f t="shared" si="79"/>
        <v>65046.239999999991</v>
      </c>
      <c r="I2527" s="3"/>
      <c r="J2527" s="7"/>
      <c r="K2527" s="11"/>
      <c r="L2527" s="11"/>
      <c r="M2527" s="11"/>
      <c r="N2527" s="7"/>
      <c r="O2527" s="14"/>
      <c r="P2527" s="11"/>
      <c r="Q2527" s="11"/>
      <c r="R2527" s="11"/>
      <c r="S2527" s="11"/>
      <c r="T2527" s="11"/>
      <c r="U2527" s="11"/>
      <c r="V2527" s="7"/>
      <c r="W2527" s="8"/>
      <c r="X2527" s="4"/>
      <c r="Y2527" s="7"/>
      <c r="Z2527" s="3"/>
    </row>
    <row r="2528" spans="1:26" x14ac:dyDescent="0.25">
      <c r="A2528" s="2">
        <v>2529</v>
      </c>
      <c r="B2528">
        <v>9000.92</v>
      </c>
      <c r="C2528">
        <v>7</v>
      </c>
      <c r="D2528" s="8">
        <f t="shared" si="78"/>
        <v>1285.8457142857144</v>
      </c>
      <c r="E2528" s="4">
        <v>6</v>
      </c>
      <c r="F2528" s="7">
        <v>8</v>
      </c>
      <c r="G2528" s="3">
        <f t="shared" si="79"/>
        <v>61720.594285714295</v>
      </c>
      <c r="I2528" s="3"/>
      <c r="J2528" s="7"/>
      <c r="K2528" s="11"/>
      <c r="L2528" s="11"/>
      <c r="M2528" s="11"/>
      <c r="N2528" s="7"/>
      <c r="O2528" s="14"/>
      <c r="P2528" s="11"/>
      <c r="Q2528" s="11"/>
      <c r="R2528" s="11"/>
      <c r="S2528" s="11"/>
      <c r="T2528" s="11"/>
      <c r="U2528" s="11"/>
      <c r="V2528" s="7"/>
      <c r="W2528" s="8"/>
      <c r="X2528" s="4"/>
      <c r="Y2528" s="7"/>
      <c r="Z2528" s="3"/>
    </row>
    <row r="2529" spans="1:26" x14ac:dyDescent="0.25">
      <c r="A2529" s="2">
        <v>2530</v>
      </c>
      <c r="B2529">
        <v>3794.98</v>
      </c>
      <c r="C2529">
        <v>6</v>
      </c>
      <c r="D2529" s="8">
        <f t="shared" si="78"/>
        <v>632.49666666666667</v>
      </c>
      <c r="E2529" s="4">
        <v>6</v>
      </c>
      <c r="F2529" s="7">
        <v>8</v>
      </c>
      <c r="G2529" s="3">
        <f t="shared" si="79"/>
        <v>30359.84</v>
      </c>
      <c r="I2529" s="3"/>
      <c r="J2529" s="7"/>
      <c r="K2529" s="11"/>
      <c r="L2529" s="11"/>
      <c r="M2529" s="11"/>
      <c r="N2529" s="7"/>
      <c r="O2529" s="14"/>
      <c r="P2529" s="11"/>
      <c r="Q2529" s="11"/>
      <c r="R2529" s="11"/>
      <c r="S2529" s="11"/>
      <c r="T2529" s="11"/>
      <c r="U2529" s="11"/>
      <c r="V2529" s="7"/>
      <c r="W2529" s="8"/>
      <c r="X2529" s="4"/>
      <c r="Y2529" s="7"/>
      <c r="Z2529" s="3"/>
    </row>
    <row r="2530" spans="1:26" x14ac:dyDescent="0.25">
      <c r="A2530" s="2">
        <v>2531</v>
      </c>
      <c r="B2530">
        <v>7233.38</v>
      </c>
      <c r="C2530">
        <v>7</v>
      </c>
      <c r="D2530" s="8">
        <f t="shared" si="78"/>
        <v>1033.3399999999999</v>
      </c>
      <c r="E2530" s="4">
        <v>6</v>
      </c>
      <c r="F2530" s="7">
        <v>16</v>
      </c>
      <c r="G2530" s="3">
        <f t="shared" si="79"/>
        <v>99200.639999999985</v>
      </c>
      <c r="I2530" s="3"/>
      <c r="J2530" s="7"/>
      <c r="K2530" s="11"/>
      <c r="L2530" s="11"/>
      <c r="M2530" s="11"/>
      <c r="N2530" s="7"/>
      <c r="O2530" s="14"/>
      <c r="P2530" s="11"/>
      <c r="Q2530" s="11"/>
      <c r="R2530" s="11"/>
      <c r="S2530" s="11"/>
      <c r="T2530" s="11"/>
      <c r="U2530" s="11"/>
      <c r="V2530" s="7"/>
      <c r="W2530" s="8"/>
      <c r="X2530" s="4"/>
      <c r="Y2530" s="7"/>
      <c r="Z2530" s="3"/>
    </row>
    <row r="2531" spans="1:26" x14ac:dyDescent="0.25">
      <c r="A2531" s="2">
        <v>2532</v>
      </c>
      <c r="B2531">
        <v>71.489999999999995</v>
      </c>
      <c r="C2531">
        <v>1</v>
      </c>
      <c r="D2531" s="8">
        <f t="shared" si="78"/>
        <v>71.489999999999995</v>
      </c>
      <c r="E2531" s="4">
        <v>6</v>
      </c>
      <c r="F2531" s="7">
        <v>15</v>
      </c>
      <c r="G2531" s="3">
        <f t="shared" si="79"/>
        <v>6434.0999999999995</v>
      </c>
      <c r="I2531" s="3"/>
      <c r="J2531" s="7"/>
      <c r="K2531" s="11"/>
      <c r="L2531" s="11"/>
      <c r="M2531" s="11"/>
      <c r="N2531" s="7"/>
      <c r="O2531" s="14"/>
      <c r="P2531" s="11"/>
      <c r="Q2531" s="11"/>
      <c r="R2531" s="11"/>
      <c r="S2531" s="11"/>
      <c r="T2531" s="11"/>
      <c r="U2531" s="11"/>
      <c r="V2531" s="7"/>
      <c r="W2531" s="8"/>
      <c r="X2531" s="4"/>
      <c r="Y2531" s="7"/>
      <c r="Z2531" s="3"/>
    </row>
    <row r="2532" spans="1:26" x14ac:dyDescent="0.25">
      <c r="A2532" s="2">
        <v>2533</v>
      </c>
      <c r="B2532">
        <v>4689.75</v>
      </c>
      <c r="C2532">
        <v>3</v>
      </c>
      <c r="D2532" s="8">
        <f t="shared" si="78"/>
        <v>1563.25</v>
      </c>
      <c r="E2532" s="4">
        <v>6</v>
      </c>
      <c r="F2532" s="7">
        <v>10</v>
      </c>
      <c r="G2532" s="3">
        <f t="shared" si="79"/>
        <v>93795</v>
      </c>
      <c r="I2532" s="3"/>
      <c r="J2532" s="7"/>
      <c r="K2532" s="11"/>
      <c r="L2532" s="11"/>
      <c r="M2532" s="11"/>
      <c r="N2532" s="7"/>
      <c r="O2532" s="14"/>
      <c r="P2532" s="11"/>
      <c r="Q2532" s="11"/>
      <c r="R2532" s="11"/>
      <c r="S2532" s="11"/>
      <c r="T2532" s="11"/>
      <c r="U2532" s="11"/>
      <c r="V2532" s="7"/>
      <c r="W2532" s="8"/>
      <c r="X2532" s="4"/>
      <c r="Y2532" s="7"/>
      <c r="Z2532" s="3"/>
    </row>
    <row r="2533" spans="1:26" x14ac:dyDescent="0.25">
      <c r="A2533" s="2">
        <v>2534</v>
      </c>
      <c r="B2533">
        <v>8069.62</v>
      </c>
      <c r="C2533">
        <v>7</v>
      </c>
      <c r="D2533" s="8">
        <f t="shared" si="78"/>
        <v>1152.8028571428572</v>
      </c>
      <c r="E2533" s="4">
        <v>6</v>
      </c>
      <c r="F2533" s="7">
        <v>18</v>
      </c>
      <c r="G2533" s="3">
        <f t="shared" si="79"/>
        <v>124502.70857142858</v>
      </c>
      <c r="I2533" s="3"/>
      <c r="J2533" s="7"/>
      <c r="K2533" s="11"/>
      <c r="L2533" s="11"/>
      <c r="M2533" s="11"/>
      <c r="N2533" s="7"/>
      <c r="O2533" s="14"/>
      <c r="P2533" s="11"/>
      <c r="Q2533" s="11"/>
      <c r="R2533" s="11"/>
      <c r="S2533" s="11"/>
      <c r="T2533" s="11"/>
      <c r="U2533" s="11"/>
      <c r="V2533" s="7"/>
      <c r="W2533" s="8"/>
      <c r="X2533" s="4"/>
      <c r="Y2533" s="7"/>
      <c r="Z2533" s="3"/>
    </row>
    <row r="2534" spans="1:26" x14ac:dyDescent="0.25">
      <c r="A2534" s="2">
        <v>2535</v>
      </c>
      <c r="B2534">
        <v>5517.49</v>
      </c>
      <c r="C2534">
        <v>6</v>
      </c>
      <c r="D2534" s="8">
        <f t="shared" si="78"/>
        <v>919.58166666666659</v>
      </c>
      <c r="E2534" s="4">
        <v>6</v>
      </c>
      <c r="F2534" s="7">
        <v>8</v>
      </c>
      <c r="G2534" s="3">
        <f t="shared" si="79"/>
        <v>44139.92</v>
      </c>
      <c r="I2534" s="3"/>
      <c r="J2534" s="7"/>
      <c r="K2534" s="11"/>
      <c r="L2534" s="11"/>
      <c r="M2534" s="11"/>
      <c r="N2534" s="7"/>
      <c r="O2534" s="14"/>
      <c r="P2534" s="11"/>
      <c r="Q2534" s="11"/>
      <c r="R2534" s="11"/>
      <c r="S2534" s="11"/>
      <c r="T2534" s="11"/>
      <c r="U2534" s="11"/>
      <c r="V2534" s="7"/>
      <c r="W2534" s="8"/>
      <c r="X2534" s="4"/>
      <c r="Y2534" s="7"/>
      <c r="Z2534" s="3"/>
    </row>
    <row r="2535" spans="1:26" x14ac:dyDescent="0.25">
      <c r="A2535" s="2">
        <v>2536</v>
      </c>
      <c r="B2535">
        <v>9145.1</v>
      </c>
      <c r="C2535">
        <v>6</v>
      </c>
      <c r="D2535" s="8">
        <f t="shared" si="78"/>
        <v>1524.1833333333334</v>
      </c>
      <c r="E2535" s="4">
        <v>6</v>
      </c>
      <c r="F2535" s="7">
        <v>11</v>
      </c>
      <c r="G2535" s="3">
        <f t="shared" si="79"/>
        <v>100596.1</v>
      </c>
      <c r="I2535" s="3"/>
      <c r="J2535" s="7"/>
      <c r="K2535" s="11"/>
      <c r="L2535" s="11"/>
      <c r="M2535" s="11"/>
      <c r="N2535" s="7"/>
      <c r="O2535" s="14"/>
      <c r="P2535" s="7"/>
      <c r="Q2535" s="11"/>
      <c r="R2535" s="11"/>
      <c r="S2535" s="11"/>
      <c r="T2535" s="11"/>
      <c r="U2535" s="11"/>
      <c r="V2535" s="7"/>
      <c r="W2535" s="8"/>
      <c r="X2535" s="4"/>
      <c r="Y2535" s="7"/>
      <c r="Z2535" s="3"/>
    </row>
    <row r="2536" spans="1:26" x14ac:dyDescent="0.25">
      <c r="A2536" s="2">
        <v>2537</v>
      </c>
      <c r="B2536">
        <v>11743.039999999999</v>
      </c>
      <c r="C2536">
        <v>11</v>
      </c>
      <c r="D2536" s="8">
        <f t="shared" si="78"/>
        <v>1067.5490909090909</v>
      </c>
      <c r="E2536" s="4">
        <v>6</v>
      </c>
      <c r="F2536" s="7">
        <v>5</v>
      </c>
      <c r="G2536" s="3">
        <f t="shared" si="79"/>
        <v>32026.472727272725</v>
      </c>
      <c r="I2536" s="3"/>
      <c r="J2536" s="7"/>
      <c r="K2536" s="11"/>
      <c r="L2536" s="11"/>
      <c r="M2536" s="11"/>
      <c r="N2536" s="7"/>
      <c r="O2536" s="14"/>
      <c r="P2536" s="11"/>
      <c r="Q2536" s="11"/>
      <c r="R2536" s="11"/>
      <c r="S2536" s="11"/>
      <c r="T2536" s="11"/>
      <c r="U2536" s="11"/>
      <c r="V2536" s="7"/>
      <c r="W2536" s="8"/>
      <c r="X2536" s="4"/>
      <c r="Y2536" s="7"/>
      <c r="Z2536" s="3"/>
    </row>
    <row r="2537" spans="1:26" x14ac:dyDescent="0.25">
      <c r="A2537" s="2">
        <v>2538</v>
      </c>
      <c r="B2537">
        <v>11849.7</v>
      </c>
      <c r="C2537">
        <v>9</v>
      </c>
      <c r="D2537" s="8">
        <f t="shared" si="78"/>
        <v>1316.6333333333334</v>
      </c>
      <c r="E2537" s="4">
        <v>6</v>
      </c>
      <c r="F2537" s="7">
        <v>12</v>
      </c>
      <c r="G2537" s="3">
        <f t="shared" si="79"/>
        <v>94797.6</v>
      </c>
      <c r="I2537" s="3"/>
      <c r="J2537" s="7"/>
      <c r="K2537" s="11"/>
      <c r="L2537" s="11"/>
      <c r="M2537" s="11"/>
      <c r="N2537" s="7"/>
      <c r="O2537" s="14"/>
      <c r="P2537" s="11"/>
      <c r="Q2537" s="11"/>
      <c r="R2537" s="11"/>
      <c r="S2537" s="11"/>
      <c r="T2537" s="11"/>
      <c r="U2537" s="11"/>
      <c r="V2537" s="7"/>
      <c r="W2537" s="8"/>
      <c r="X2537" s="4"/>
      <c r="Y2537" s="7"/>
      <c r="Z2537" s="3"/>
    </row>
    <row r="2538" spans="1:26" x14ac:dyDescent="0.25">
      <c r="A2538" s="2">
        <v>2539</v>
      </c>
      <c r="B2538">
        <v>5493.46</v>
      </c>
      <c r="C2538">
        <v>5</v>
      </c>
      <c r="D2538" s="8">
        <f t="shared" si="78"/>
        <v>1098.692</v>
      </c>
      <c r="E2538" s="4">
        <v>6</v>
      </c>
      <c r="F2538" s="7">
        <v>13</v>
      </c>
      <c r="G2538" s="3">
        <f t="shared" si="79"/>
        <v>85697.975999999995</v>
      </c>
      <c r="I2538" s="3"/>
      <c r="J2538" s="7"/>
      <c r="K2538" s="11"/>
      <c r="L2538" s="11"/>
      <c r="M2538" s="11"/>
      <c r="N2538" s="7"/>
      <c r="O2538" s="14"/>
      <c r="P2538" s="11"/>
      <c r="Q2538" s="11"/>
      <c r="R2538" s="11"/>
      <c r="S2538" s="11"/>
      <c r="T2538" s="11"/>
      <c r="U2538" s="11"/>
      <c r="V2538" s="7"/>
      <c r="W2538" s="8"/>
      <c r="X2538" s="4"/>
      <c r="Y2538" s="7"/>
      <c r="Z2538" s="3"/>
    </row>
    <row r="2539" spans="1:26" x14ac:dyDescent="0.25">
      <c r="A2539" s="2">
        <v>2540</v>
      </c>
      <c r="B2539">
        <v>7819.7300000000005</v>
      </c>
      <c r="C2539">
        <v>7</v>
      </c>
      <c r="D2539" s="8">
        <f t="shared" si="78"/>
        <v>1117.1042857142859</v>
      </c>
      <c r="E2539" s="4">
        <v>6</v>
      </c>
      <c r="F2539" s="7">
        <v>16</v>
      </c>
      <c r="G2539" s="3">
        <f t="shared" si="79"/>
        <v>107242.01142857145</v>
      </c>
      <c r="I2539" s="3"/>
      <c r="J2539" s="7"/>
      <c r="K2539" s="11"/>
      <c r="L2539" s="11"/>
      <c r="M2539" s="11"/>
      <c r="N2539" s="7"/>
      <c r="O2539" s="14"/>
      <c r="P2539" s="11"/>
      <c r="Q2539" s="11"/>
      <c r="R2539" s="11"/>
      <c r="S2539" s="11"/>
      <c r="T2539" s="11"/>
      <c r="U2539" s="11"/>
      <c r="V2539" s="7"/>
      <c r="W2539" s="8"/>
      <c r="X2539" s="4"/>
      <c r="Y2539" s="7"/>
      <c r="Z2539" s="3"/>
    </row>
    <row r="2540" spans="1:26" x14ac:dyDescent="0.25">
      <c r="A2540" s="2">
        <v>2541</v>
      </c>
      <c r="B2540">
        <v>3358.87</v>
      </c>
      <c r="C2540">
        <v>2</v>
      </c>
      <c r="D2540" s="8">
        <f t="shared" si="78"/>
        <v>1679.4349999999999</v>
      </c>
      <c r="E2540" s="4">
        <v>6</v>
      </c>
      <c r="F2540" s="7">
        <v>12</v>
      </c>
      <c r="G2540" s="3">
        <f t="shared" si="79"/>
        <v>120919.32</v>
      </c>
      <c r="I2540" s="3"/>
      <c r="J2540" s="7"/>
      <c r="K2540" s="11"/>
      <c r="L2540" s="11"/>
      <c r="M2540" s="11"/>
      <c r="N2540" s="7"/>
      <c r="O2540" s="14"/>
      <c r="P2540" s="11"/>
      <c r="Q2540" s="11"/>
      <c r="R2540" s="11"/>
      <c r="S2540" s="11"/>
      <c r="T2540" s="11"/>
      <c r="U2540" s="11"/>
      <c r="V2540" s="7"/>
      <c r="W2540" s="8"/>
      <c r="X2540" s="4"/>
      <c r="Y2540" s="7"/>
      <c r="Z2540" s="3"/>
    </row>
    <row r="2541" spans="1:26" x14ac:dyDescent="0.25">
      <c r="A2541" s="2">
        <v>2542</v>
      </c>
      <c r="B2541">
        <v>10741.16</v>
      </c>
      <c r="C2541">
        <v>7</v>
      </c>
      <c r="D2541" s="8">
        <f t="shared" si="78"/>
        <v>1534.4514285714286</v>
      </c>
      <c r="E2541" s="4">
        <v>6</v>
      </c>
      <c r="F2541" s="7">
        <v>20</v>
      </c>
      <c r="G2541" s="3">
        <f t="shared" si="79"/>
        <v>184134.17142857143</v>
      </c>
      <c r="I2541" s="3"/>
      <c r="J2541" s="7"/>
      <c r="K2541" s="11"/>
      <c r="L2541" s="11"/>
      <c r="M2541" s="11"/>
      <c r="N2541" s="7"/>
      <c r="O2541" s="14"/>
      <c r="P2541" s="7"/>
      <c r="Q2541" s="11"/>
      <c r="R2541" s="11"/>
      <c r="S2541" s="11"/>
      <c r="T2541" s="11"/>
      <c r="U2541" s="11"/>
      <c r="V2541" s="7"/>
      <c r="W2541" s="8"/>
      <c r="X2541" s="4"/>
      <c r="Y2541" s="7"/>
      <c r="Z2541" s="3"/>
    </row>
    <row r="2542" spans="1:26" x14ac:dyDescent="0.25">
      <c r="A2542" s="2">
        <v>2543</v>
      </c>
      <c r="B2542">
        <v>5543.4600000000009</v>
      </c>
      <c r="C2542">
        <v>4</v>
      </c>
      <c r="D2542" s="8">
        <f t="shared" si="78"/>
        <v>1385.8650000000002</v>
      </c>
      <c r="E2542" s="4">
        <v>6</v>
      </c>
      <c r="F2542" s="7">
        <v>12</v>
      </c>
      <c r="G2542" s="3">
        <f t="shared" si="79"/>
        <v>99782.280000000028</v>
      </c>
      <c r="I2542" s="3"/>
      <c r="J2542" s="7"/>
      <c r="K2542" s="11"/>
      <c r="L2542" s="11"/>
      <c r="M2542" s="11"/>
      <c r="N2542" s="7"/>
      <c r="O2542" s="14"/>
      <c r="P2542" s="11"/>
      <c r="Q2542" s="11"/>
      <c r="R2542" s="11"/>
      <c r="S2542" s="11"/>
      <c r="T2542" s="11"/>
      <c r="U2542" s="11"/>
      <c r="V2542" s="7"/>
      <c r="W2542" s="8"/>
      <c r="X2542" s="4"/>
      <c r="Y2542" s="7"/>
      <c r="Z2542" s="3"/>
    </row>
    <row r="2543" spans="1:26" x14ac:dyDescent="0.25">
      <c r="A2543" s="2">
        <v>2544</v>
      </c>
      <c r="B2543">
        <v>6633.58</v>
      </c>
      <c r="C2543">
        <v>6</v>
      </c>
      <c r="D2543" s="8">
        <f t="shared" si="78"/>
        <v>1105.5966666666666</v>
      </c>
      <c r="E2543" s="4">
        <v>6</v>
      </c>
      <c r="F2543" s="7" t="s">
        <v>5</v>
      </c>
      <c r="G2543" s="3" t="e">
        <f t="shared" si="79"/>
        <v>#VALUE!</v>
      </c>
      <c r="I2543" s="3"/>
      <c r="J2543" s="7"/>
      <c r="K2543" s="11"/>
      <c r="L2543" s="7"/>
      <c r="M2543" s="11"/>
      <c r="N2543" s="7"/>
      <c r="O2543" s="7"/>
      <c r="P2543" s="11"/>
      <c r="Q2543" s="11"/>
      <c r="R2543" s="11"/>
      <c r="S2543" s="11"/>
      <c r="T2543" s="11"/>
      <c r="U2543" s="11"/>
      <c r="V2543" s="7"/>
      <c r="W2543" s="8"/>
      <c r="X2543" s="4"/>
      <c r="Y2543" s="7"/>
      <c r="Z2543" s="3"/>
    </row>
    <row r="2544" spans="1:26" x14ac:dyDescent="0.25">
      <c r="A2544" s="2">
        <v>2545</v>
      </c>
      <c r="B2544">
        <v>2916.92</v>
      </c>
      <c r="C2544">
        <v>3</v>
      </c>
      <c r="D2544" s="8">
        <f t="shared" si="78"/>
        <v>972.30666666666673</v>
      </c>
      <c r="E2544" s="4">
        <v>6</v>
      </c>
      <c r="F2544" s="7">
        <v>2</v>
      </c>
      <c r="G2544" s="3">
        <f t="shared" si="79"/>
        <v>11667.68</v>
      </c>
      <c r="I2544" s="3"/>
      <c r="J2544" s="7"/>
      <c r="K2544" s="11"/>
      <c r="L2544" s="11"/>
      <c r="M2544" s="11"/>
      <c r="N2544" s="7"/>
      <c r="O2544" s="14"/>
      <c r="P2544" s="11"/>
      <c r="Q2544" s="11"/>
      <c r="R2544" s="11"/>
      <c r="S2544" s="11"/>
      <c r="T2544" s="11"/>
      <c r="U2544" s="11"/>
      <c r="V2544" s="7"/>
      <c r="W2544" s="8"/>
      <c r="X2544" s="4"/>
      <c r="Y2544" s="7"/>
      <c r="Z2544" s="3"/>
    </row>
    <row r="2545" spans="1:26" x14ac:dyDescent="0.25">
      <c r="A2545" s="2">
        <v>2546</v>
      </c>
      <c r="B2545">
        <v>2419.0100000000002</v>
      </c>
      <c r="C2545">
        <v>4</v>
      </c>
      <c r="D2545" s="8">
        <f t="shared" si="78"/>
        <v>604.75250000000005</v>
      </c>
      <c r="E2545" s="4">
        <v>6</v>
      </c>
      <c r="F2545" s="7">
        <v>12</v>
      </c>
      <c r="G2545" s="3">
        <f t="shared" si="79"/>
        <v>43542.180000000008</v>
      </c>
      <c r="I2545" s="3"/>
      <c r="J2545" s="7"/>
      <c r="K2545" s="11"/>
      <c r="L2545" s="11"/>
      <c r="M2545" s="11"/>
      <c r="N2545" s="7"/>
      <c r="O2545" s="14"/>
      <c r="P2545" s="11"/>
      <c r="Q2545" s="11"/>
      <c r="R2545" s="11"/>
      <c r="S2545" s="11"/>
      <c r="T2545" s="11"/>
      <c r="U2545" s="11"/>
      <c r="V2545" s="7"/>
      <c r="W2545" s="8"/>
      <c r="X2545" s="4"/>
      <c r="Y2545" s="7"/>
      <c r="Z2545" s="3"/>
    </row>
    <row r="2546" spans="1:26" x14ac:dyDescent="0.25">
      <c r="A2546" s="2">
        <v>2547</v>
      </c>
      <c r="B2546">
        <v>2217.0600000000004</v>
      </c>
      <c r="C2546">
        <v>3</v>
      </c>
      <c r="D2546" s="8">
        <f t="shared" si="78"/>
        <v>739.0200000000001</v>
      </c>
      <c r="E2546" s="4">
        <v>6</v>
      </c>
      <c r="F2546" s="7">
        <v>2</v>
      </c>
      <c r="G2546" s="3">
        <f t="shared" si="79"/>
        <v>8868.2400000000016</v>
      </c>
      <c r="I2546" s="3"/>
      <c r="J2546" s="7"/>
      <c r="K2546" s="11"/>
      <c r="L2546" s="11"/>
      <c r="M2546" s="11"/>
      <c r="N2546" s="7"/>
      <c r="O2546" s="14"/>
      <c r="P2546" s="11"/>
      <c r="Q2546" s="11"/>
      <c r="R2546" s="11"/>
      <c r="S2546" s="11"/>
      <c r="T2546" s="11"/>
      <c r="U2546" s="11"/>
      <c r="V2546" s="7"/>
      <c r="W2546" s="8"/>
      <c r="X2546" s="4"/>
      <c r="Y2546" s="7"/>
      <c r="Z2546" s="3"/>
    </row>
    <row r="2547" spans="1:26" x14ac:dyDescent="0.25">
      <c r="A2547" s="2">
        <v>2548</v>
      </c>
      <c r="B2547">
        <v>14027.079999999998</v>
      </c>
      <c r="C2547">
        <v>13</v>
      </c>
      <c r="D2547" s="8">
        <f t="shared" si="78"/>
        <v>1079.0061538461537</v>
      </c>
      <c r="E2547" s="4">
        <v>6</v>
      </c>
      <c r="F2547" s="7">
        <v>16</v>
      </c>
      <c r="G2547" s="3">
        <f t="shared" si="79"/>
        <v>103584.59076923075</v>
      </c>
      <c r="I2547" s="3"/>
      <c r="J2547" s="7"/>
      <c r="K2547" s="11"/>
      <c r="L2547" s="11"/>
      <c r="M2547" s="11"/>
      <c r="N2547" s="7"/>
      <c r="O2547" s="14"/>
      <c r="P2547" s="11"/>
      <c r="Q2547" s="11"/>
      <c r="R2547" s="11"/>
      <c r="S2547" s="11"/>
      <c r="T2547" s="11"/>
      <c r="U2547" s="11"/>
      <c r="V2547" s="7"/>
      <c r="W2547" s="8"/>
      <c r="X2547" s="4"/>
      <c r="Y2547" s="7"/>
      <c r="Z2547" s="3"/>
    </row>
    <row r="2548" spans="1:26" x14ac:dyDescent="0.25">
      <c r="A2548" s="2">
        <v>2549</v>
      </c>
      <c r="B2548">
        <v>6211</v>
      </c>
      <c r="C2548">
        <v>4</v>
      </c>
      <c r="D2548" s="8">
        <f t="shared" si="78"/>
        <v>1552.75</v>
      </c>
      <c r="E2548" s="4">
        <v>6</v>
      </c>
      <c r="F2548" s="7">
        <v>16</v>
      </c>
      <c r="G2548" s="3">
        <f t="shared" si="79"/>
        <v>149064</v>
      </c>
      <c r="I2548" s="3"/>
      <c r="J2548" s="7"/>
      <c r="K2548" s="11"/>
      <c r="L2548" s="11"/>
      <c r="M2548" s="11"/>
      <c r="N2548" s="7"/>
      <c r="O2548" s="14"/>
      <c r="P2548" s="11"/>
      <c r="Q2548" s="11"/>
      <c r="R2548" s="11"/>
      <c r="S2548" s="11"/>
      <c r="T2548" s="11"/>
      <c r="U2548" s="11"/>
      <c r="V2548" s="7"/>
      <c r="W2548" s="8"/>
      <c r="X2548" s="4"/>
      <c r="Y2548" s="7"/>
      <c r="Z2548" s="3"/>
    </row>
    <row r="2549" spans="1:26" x14ac:dyDescent="0.25">
      <c r="A2549" s="2">
        <v>2550</v>
      </c>
      <c r="B2549">
        <v>6139.76</v>
      </c>
      <c r="C2549">
        <v>5</v>
      </c>
      <c r="D2549" s="8">
        <f t="shared" si="78"/>
        <v>1227.952</v>
      </c>
      <c r="E2549" s="4">
        <v>6</v>
      </c>
      <c r="F2549" s="7">
        <v>11</v>
      </c>
      <c r="G2549" s="3">
        <f t="shared" si="79"/>
        <v>81044.831999999995</v>
      </c>
      <c r="I2549" s="3"/>
      <c r="J2549" s="7"/>
      <c r="K2549" s="11"/>
      <c r="L2549" s="11"/>
      <c r="M2549" s="11"/>
      <c r="N2549" s="7"/>
      <c r="O2549" s="14"/>
      <c r="P2549" s="11"/>
      <c r="Q2549" s="11"/>
      <c r="R2549" s="11"/>
      <c r="S2549" s="11"/>
      <c r="T2549" s="11"/>
      <c r="U2549" s="11"/>
      <c r="V2549" s="7"/>
      <c r="W2549" s="8"/>
      <c r="X2549" s="4"/>
      <c r="Y2549" s="7"/>
      <c r="Z2549" s="3"/>
    </row>
    <row r="2550" spans="1:26" x14ac:dyDescent="0.25">
      <c r="A2550" s="2">
        <v>2551</v>
      </c>
      <c r="B2550">
        <v>4894.9800000000005</v>
      </c>
      <c r="C2550">
        <v>4</v>
      </c>
      <c r="D2550" s="8">
        <f t="shared" si="78"/>
        <v>1223.7450000000001</v>
      </c>
      <c r="E2550" s="4">
        <v>6</v>
      </c>
      <c r="F2550" s="7">
        <v>14</v>
      </c>
      <c r="G2550" s="3">
        <f t="shared" si="79"/>
        <v>102794.58000000002</v>
      </c>
      <c r="I2550" s="3"/>
      <c r="J2550" s="7"/>
      <c r="K2550" s="11"/>
      <c r="L2550" s="11"/>
      <c r="M2550" s="11"/>
      <c r="N2550" s="7"/>
      <c r="O2550" s="14"/>
      <c r="P2550" s="11"/>
      <c r="Q2550" s="11"/>
      <c r="R2550" s="11"/>
      <c r="S2550" s="11"/>
      <c r="T2550" s="11"/>
      <c r="U2550" s="11"/>
      <c r="V2550" s="7"/>
      <c r="W2550" s="8"/>
      <c r="X2550" s="4"/>
      <c r="Y2550" s="7"/>
      <c r="Z2550" s="3"/>
    </row>
    <row r="2551" spans="1:26" x14ac:dyDescent="0.25">
      <c r="A2551" s="2">
        <v>2552</v>
      </c>
      <c r="B2551">
        <v>8603.02</v>
      </c>
      <c r="C2551">
        <v>6</v>
      </c>
      <c r="D2551" s="8">
        <f t="shared" si="78"/>
        <v>1433.8366666666668</v>
      </c>
      <c r="E2551" s="4">
        <v>6</v>
      </c>
      <c r="F2551" s="7">
        <v>13</v>
      </c>
      <c r="G2551" s="3">
        <f t="shared" si="79"/>
        <v>111839.26000000001</v>
      </c>
      <c r="I2551" s="3"/>
      <c r="J2551" s="7"/>
      <c r="K2551" s="11"/>
      <c r="L2551" s="11"/>
      <c r="M2551" s="11"/>
      <c r="N2551" s="7"/>
      <c r="O2551" s="14"/>
      <c r="P2551" s="11"/>
      <c r="Q2551" s="11"/>
      <c r="R2551" s="11"/>
      <c r="S2551" s="11"/>
      <c r="T2551" s="11"/>
      <c r="U2551" s="11"/>
      <c r="V2551" s="7"/>
      <c r="W2551" s="8"/>
      <c r="X2551" s="4"/>
      <c r="Y2551" s="7"/>
      <c r="Z2551" s="3"/>
    </row>
    <row r="2552" spans="1:26" x14ac:dyDescent="0.25">
      <c r="A2552" s="2">
        <v>2553</v>
      </c>
      <c r="B2552">
        <v>3830.01</v>
      </c>
      <c r="C2552">
        <v>4</v>
      </c>
      <c r="D2552" s="8">
        <f t="shared" si="78"/>
        <v>957.50250000000005</v>
      </c>
      <c r="E2552" s="4">
        <v>6</v>
      </c>
      <c r="F2552" s="7">
        <v>4</v>
      </c>
      <c r="G2552" s="3">
        <f t="shared" si="79"/>
        <v>22980.06</v>
      </c>
      <c r="I2552" s="3"/>
      <c r="J2552" s="7"/>
      <c r="K2552" s="11"/>
      <c r="L2552" s="11"/>
      <c r="M2552" s="11"/>
      <c r="N2552" s="7"/>
      <c r="O2552" s="14"/>
      <c r="P2552" s="11"/>
      <c r="Q2552" s="11"/>
      <c r="R2552" s="11"/>
      <c r="S2552" s="11"/>
      <c r="T2552" s="11"/>
      <c r="U2552" s="11"/>
      <c r="V2552" s="7"/>
      <c r="W2552" s="8"/>
      <c r="X2552" s="4"/>
      <c r="Y2552" s="7"/>
      <c r="Z2552" s="3"/>
    </row>
    <row r="2553" spans="1:26" x14ac:dyDescent="0.25">
      <c r="A2553" s="2">
        <v>2554</v>
      </c>
      <c r="B2553">
        <v>4993.71</v>
      </c>
      <c r="C2553">
        <v>5</v>
      </c>
      <c r="D2553" s="8">
        <f t="shared" si="78"/>
        <v>998.74199999999996</v>
      </c>
      <c r="E2553" s="4">
        <v>6</v>
      </c>
      <c r="F2553" s="7">
        <v>4</v>
      </c>
      <c r="G2553" s="3">
        <f t="shared" si="79"/>
        <v>23969.807999999997</v>
      </c>
      <c r="I2553" s="3"/>
      <c r="J2553" s="7"/>
      <c r="K2553" s="11"/>
      <c r="L2553" s="11"/>
      <c r="M2553" s="11"/>
      <c r="N2553" s="7"/>
      <c r="O2553" s="14"/>
      <c r="P2553" s="11"/>
      <c r="Q2553" s="11"/>
      <c r="R2553" s="11"/>
      <c r="S2553" s="11"/>
      <c r="T2553" s="11"/>
      <c r="U2553" s="11"/>
      <c r="V2553" s="7"/>
      <c r="W2553" s="8"/>
      <c r="X2553" s="4"/>
      <c r="Y2553" s="7"/>
      <c r="Z2553" s="3"/>
    </row>
    <row r="2554" spans="1:26" x14ac:dyDescent="0.25">
      <c r="A2554" s="2">
        <v>2555</v>
      </c>
      <c r="B2554">
        <v>7747.1399999999994</v>
      </c>
      <c r="C2554">
        <v>5</v>
      </c>
      <c r="D2554" s="8">
        <f t="shared" si="78"/>
        <v>1549.4279999999999</v>
      </c>
      <c r="E2554" s="4">
        <v>6</v>
      </c>
      <c r="F2554" s="7">
        <v>5</v>
      </c>
      <c r="G2554" s="3">
        <f t="shared" si="79"/>
        <v>46482.84</v>
      </c>
      <c r="I2554" s="3"/>
      <c r="J2554" s="7"/>
      <c r="K2554" s="11"/>
      <c r="L2554" s="11"/>
      <c r="M2554" s="11"/>
      <c r="N2554" s="7"/>
      <c r="O2554" s="14"/>
      <c r="P2554" s="11"/>
      <c r="Q2554" s="11"/>
      <c r="R2554" s="11"/>
      <c r="S2554" s="11"/>
      <c r="T2554" s="11"/>
      <c r="U2554" s="11"/>
      <c r="V2554" s="7"/>
      <c r="W2554" s="8"/>
      <c r="X2554" s="4"/>
      <c r="Y2554" s="7"/>
      <c r="Z2554" s="3"/>
    </row>
    <row r="2555" spans="1:26" x14ac:dyDescent="0.25">
      <c r="A2555" s="2">
        <v>2556</v>
      </c>
      <c r="B2555">
        <v>1917.48</v>
      </c>
      <c r="C2555">
        <v>2</v>
      </c>
      <c r="D2555" s="8">
        <f t="shared" si="78"/>
        <v>958.74</v>
      </c>
      <c r="E2555" s="4">
        <v>6</v>
      </c>
      <c r="F2555" s="7">
        <v>17</v>
      </c>
      <c r="G2555" s="3">
        <f t="shared" si="79"/>
        <v>97791.48000000001</v>
      </c>
      <c r="I2555" s="3"/>
      <c r="J2555" s="7"/>
      <c r="K2555" s="11"/>
      <c r="L2555" s="11"/>
      <c r="M2555" s="11"/>
      <c r="N2555" s="7"/>
      <c r="O2555" s="14"/>
      <c r="P2555" s="7"/>
      <c r="Q2555" s="11"/>
      <c r="R2555" s="11"/>
      <c r="S2555" s="11"/>
      <c r="T2555" s="11"/>
      <c r="U2555" s="11"/>
      <c r="V2555" s="7"/>
      <c r="W2555" s="8"/>
      <c r="X2555" s="4"/>
      <c r="Y2555" s="7"/>
      <c r="Z2555" s="3"/>
    </row>
    <row r="2556" spans="1:26" x14ac:dyDescent="0.25">
      <c r="A2556" s="2">
        <v>2557</v>
      </c>
      <c r="B2556">
        <v>5222.0600000000004</v>
      </c>
      <c r="C2556">
        <v>3</v>
      </c>
      <c r="D2556" s="8">
        <f t="shared" si="78"/>
        <v>1740.6866666666667</v>
      </c>
      <c r="E2556" s="4">
        <v>6</v>
      </c>
      <c r="F2556" s="7">
        <v>13</v>
      </c>
      <c r="G2556" s="3">
        <f t="shared" si="79"/>
        <v>135773.56</v>
      </c>
      <c r="I2556" s="3"/>
      <c r="J2556" s="7"/>
      <c r="K2556" s="11"/>
      <c r="L2556" s="11"/>
      <c r="M2556" s="11"/>
      <c r="N2556" s="7"/>
      <c r="O2556" s="14"/>
      <c r="P2556" s="7"/>
      <c r="Q2556" s="11"/>
      <c r="R2556" s="11"/>
      <c r="S2556" s="11"/>
      <c r="T2556" s="11"/>
      <c r="U2556" s="11"/>
      <c r="V2556" s="7"/>
      <c r="W2556" s="8"/>
      <c r="X2556" s="4"/>
      <c r="Y2556" s="7"/>
      <c r="Z2556" s="3"/>
    </row>
    <row r="2557" spans="1:26" x14ac:dyDescent="0.25">
      <c r="A2557" s="2">
        <v>2558</v>
      </c>
      <c r="B2557">
        <v>5684.29</v>
      </c>
      <c r="C2557">
        <v>4</v>
      </c>
      <c r="D2557" s="8">
        <f t="shared" si="78"/>
        <v>1421.0725</v>
      </c>
      <c r="E2557" s="4">
        <v>6</v>
      </c>
      <c r="F2557" s="7">
        <v>12</v>
      </c>
      <c r="G2557" s="3">
        <f t="shared" si="79"/>
        <v>102317.22</v>
      </c>
      <c r="I2557" s="3"/>
      <c r="J2557" s="7"/>
      <c r="K2557" s="11"/>
      <c r="L2557" s="11"/>
      <c r="M2557" s="11"/>
      <c r="N2557" s="7"/>
      <c r="O2557" s="14"/>
      <c r="P2557" s="11"/>
      <c r="Q2557" s="11"/>
      <c r="R2557" s="11"/>
      <c r="S2557" s="11"/>
      <c r="T2557" s="11"/>
      <c r="U2557" s="11"/>
      <c r="V2557" s="7"/>
      <c r="W2557" s="8"/>
      <c r="X2557" s="4"/>
      <c r="Y2557" s="7"/>
      <c r="Z2557" s="3"/>
    </row>
    <row r="2558" spans="1:26" x14ac:dyDescent="0.25">
      <c r="A2558" s="2">
        <v>2559</v>
      </c>
      <c r="B2558">
        <v>3860.65</v>
      </c>
      <c r="C2558">
        <v>6</v>
      </c>
      <c r="D2558" s="8">
        <f t="shared" si="78"/>
        <v>643.44166666666672</v>
      </c>
      <c r="E2558" s="4">
        <v>6</v>
      </c>
      <c r="F2558" s="7">
        <v>11</v>
      </c>
      <c r="G2558" s="3">
        <f t="shared" si="79"/>
        <v>42467.150000000009</v>
      </c>
      <c r="I2558" s="3"/>
      <c r="J2558" s="7"/>
      <c r="K2558" s="11"/>
      <c r="L2558" s="11"/>
      <c r="M2558" s="11"/>
      <c r="N2558" s="7"/>
      <c r="O2558" s="14"/>
      <c r="P2558" s="11"/>
      <c r="Q2558" s="11"/>
      <c r="R2558" s="11"/>
      <c r="S2558" s="11"/>
      <c r="T2558" s="11"/>
      <c r="U2558" s="11"/>
      <c r="V2558" s="7"/>
      <c r="W2558" s="8"/>
      <c r="X2558" s="4"/>
      <c r="Y2558" s="7"/>
      <c r="Z2558" s="3"/>
    </row>
    <row r="2559" spans="1:26" x14ac:dyDescent="0.25">
      <c r="A2559" s="2">
        <v>2560</v>
      </c>
      <c r="B2559">
        <v>9706.619999999999</v>
      </c>
      <c r="C2559">
        <v>11</v>
      </c>
      <c r="D2559" s="8">
        <f t="shared" si="78"/>
        <v>882.42</v>
      </c>
      <c r="E2559" s="4">
        <v>6</v>
      </c>
      <c r="F2559" s="7">
        <v>15</v>
      </c>
      <c r="G2559" s="3">
        <f t="shared" si="79"/>
        <v>79417.799999999988</v>
      </c>
      <c r="I2559" s="3"/>
      <c r="J2559" s="7"/>
      <c r="K2559" s="11"/>
      <c r="L2559" s="11"/>
      <c r="M2559" s="11"/>
      <c r="N2559" s="7"/>
      <c r="O2559" s="14"/>
      <c r="P2559" s="7"/>
      <c r="Q2559" s="11"/>
      <c r="R2559" s="11"/>
      <c r="S2559" s="11"/>
      <c r="T2559" s="11"/>
      <c r="U2559" s="11"/>
      <c r="V2559" s="7"/>
      <c r="W2559" s="8"/>
      <c r="X2559" s="4"/>
      <c r="Y2559" s="7"/>
      <c r="Z2559" s="3"/>
    </row>
    <row r="2560" spans="1:26" x14ac:dyDescent="0.25">
      <c r="A2560" s="2">
        <v>2561</v>
      </c>
      <c r="B2560">
        <v>7146.8600000000006</v>
      </c>
      <c r="C2560">
        <v>4</v>
      </c>
      <c r="D2560" s="8">
        <f t="shared" si="78"/>
        <v>1786.7150000000001</v>
      </c>
      <c r="E2560" s="4">
        <v>6</v>
      </c>
      <c r="F2560" s="7">
        <v>19</v>
      </c>
      <c r="G2560" s="3">
        <f t="shared" si="79"/>
        <v>203685.51</v>
      </c>
      <c r="I2560" s="3"/>
      <c r="J2560" s="7"/>
      <c r="K2560" s="11"/>
      <c r="L2560" s="11"/>
      <c r="M2560" s="11"/>
      <c r="N2560" s="7"/>
      <c r="O2560" s="14"/>
      <c r="P2560" s="7"/>
      <c r="Q2560" s="11"/>
      <c r="R2560" s="11"/>
      <c r="S2560" s="11"/>
      <c r="T2560" s="11"/>
      <c r="U2560" s="11"/>
      <c r="V2560" s="7"/>
      <c r="W2560" s="8"/>
      <c r="X2560" s="4"/>
      <c r="Y2560" s="7"/>
      <c r="Z2560" s="3"/>
    </row>
    <row r="2561" spans="1:26" x14ac:dyDescent="0.25">
      <c r="A2561" s="2">
        <v>2562</v>
      </c>
      <c r="B2561">
        <v>8220.23</v>
      </c>
      <c r="C2561">
        <v>7</v>
      </c>
      <c r="D2561" s="8">
        <f t="shared" si="78"/>
        <v>1174.3185714285714</v>
      </c>
      <c r="E2561" s="4">
        <v>6</v>
      </c>
      <c r="F2561" s="7">
        <v>20</v>
      </c>
      <c r="G2561" s="3">
        <f t="shared" si="79"/>
        <v>140918.22857142857</v>
      </c>
      <c r="I2561" s="3"/>
      <c r="J2561" s="7"/>
      <c r="K2561" s="11"/>
      <c r="L2561" s="11"/>
      <c r="M2561" s="11"/>
      <c r="N2561" s="7"/>
      <c r="O2561" s="14"/>
      <c r="P2561" s="7"/>
      <c r="Q2561" s="11"/>
      <c r="R2561" s="11"/>
      <c r="S2561" s="11"/>
      <c r="T2561" s="11"/>
      <c r="U2561" s="11"/>
      <c r="V2561" s="7"/>
      <c r="W2561" s="8"/>
      <c r="X2561" s="4"/>
      <c r="Y2561" s="7"/>
      <c r="Z2561" s="3"/>
    </row>
    <row r="2562" spans="1:26" x14ac:dyDescent="0.25">
      <c r="A2562" s="2">
        <v>2563</v>
      </c>
      <c r="B2562">
        <v>4716.1399999999994</v>
      </c>
      <c r="C2562">
        <v>5</v>
      </c>
      <c r="D2562" s="8">
        <f t="shared" si="78"/>
        <v>943.22799999999984</v>
      </c>
      <c r="E2562" s="4">
        <v>6</v>
      </c>
      <c r="F2562" s="7">
        <v>8</v>
      </c>
      <c r="G2562" s="3">
        <f t="shared" si="79"/>
        <v>45274.943999999989</v>
      </c>
      <c r="I2562" s="3"/>
      <c r="J2562" s="7"/>
      <c r="K2562" s="11"/>
      <c r="L2562" s="11"/>
      <c r="M2562" s="11"/>
      <c r="N2562" s="7"/>
      <c r="O2562" s="14"/>
      <c r="P2562" s="11"/>
      <c r="Q2562" s="11"/>
      <c r="R2562" s="11"/>
      <c r="S2562" s="11"/>
      <c r="T2562" s="11"/>
      <c r="U2562" s="11"/>
      <c r="V2562" s="7"/>
      <c r="W2562" s="8"/>
      <c r="X2562" s="4"/>
      <c r="Y2562" s="7"/>
      <c r="Z2562" s="3"/>
    </row>
    <row r="2563" spans="1:26" x14ac:dyDescent="0.25">
      <c r="A2563" s="2">
        <v>2564</v>
      </c>
      <c r="B2563">
        <v>2828.34</v>
      </c>
      <c r="C2563">
        <v>5</v>
      </c>
      <c r="D2563" s="8">
        <f t="shared" si="78"/>
        <v>565.66800000000001</v>
      </c>
      <c r="E2563" s="4">
        <v>6</v>
      </c>
      <c r="F2563" s="7">
        <v>21</v>
      </c>
      <c r="G2563" s="3">
        <f t="shared" si="79"/>
        <v>71274.167999999991</v>
      </c>
      <c r="I2563" s="3"/>
      <c r="J2563" s="7"/>
      <c r="K2563" s="11"/>
      <c r="L2563" s="11"/>
      <c r="M2563" s="11"/>
      <c r="N2563" s="7"/>
      <c r="O2563" s="14"/>
      <c r="P2563" s="11"/>
      <c r="Q2563" s="11"/>
      <c r="R2563" s="11"/>
      <c r="S2563" s="11"/>
      <c r="T2563" s="11"/>
      <c r="U2563" s="11"/>
      <c r="V2563" s="7"/>
      <c r="W2563" s="8"/>
      <c r="X2563" s="4"/>
      <c r="Y2563" s="7"/>
      <c r="Z2563" s="3"/>
    </row>
    <row r="2564" spans="1:26" x14ac:dyDescent="0.25">
      <c r="A2564" s="2">
        <v>2565</v>
      </c>
      <c r="B2564">
        <v>11516.509999999998</v>
      </c>
      <c r="C2564">
        <v>9</v>
      </c>
      <c r="D2564" s="8">
        <f t="shared" si="78"/>
        <v>1279.612222222222</v>
      </c>
      <c r="E2564" s="4">
        <v>6</v>
      </c>
      <c r="F2564" s="7">
        <v>15</v>
      </c>
      <c r="G2564" s="3">
        <f t="shared" si="79"/>
        <v>115165.09999999998</v>
      </c>
      <c r="I2564" s="3"/>
      <c r="J2564" s="7"/>
      <c r="K2564" s="11"/>
      <c r="L2564" s="11"/>
      <c r="M2564" s="11"/>
      <c r="N2564" s="7"/>
      <c r="O2564" s="14"/>
      <c r="P2564" s="7"/>
      <c r="Q2564" s="11"/>
      <c r="R2564" s="11"/>
      <c r="S2564" s="11"/>
      <c r="T2564" s="11"/>
      <c r="U2564" s="11"/>
      <c r="V2564" s="7"/>
      <c r="W2564" s="8"/>
      <c r="X2564" s="4"/>
      <c r="Y2564" s="7"/>
      <c r="Z2564" s="3"/>
    </row>
    <row r="2565" spans="1:26" x14ac:dyDescent="0.25">
      <c r="A2565" s="2">
        <v>2566</v>
      </c>
      <c r="B2565">
        <v>8489.6</v>
      </c>
      <c r="C2565">
        <v>10</v>
      </c>
      <c r="D2565" s="8">
        <f t="shared" ref="D2565:D2628" si="80">B2565/C2565</f>
        <v>848.96</v>
      </c>
      <c r="E2565" s="4">
        <v>6</v>
      </c>
      <c r="F2565" s="7">
        <v>13</v>
      </c>
      <c r="G2565" s="3">
        <f t="shared" ref="G2565:G2628" si="81">(D2565*E2565)*F2565</f>
        <v>66218.880000000005</v>
      </c>
      <c r="I2565" s="3"/>
      <c r="J2565" s="7"/>
      <c r="K2565" s="11"/>
      <c r="L2565" s="11"/>
      <c r="M2565" s="11"/>
      <c r="N2565" s="7"/>
      <c r="O2565" s="14"/>
      <c r="P2565" s="11"/>
      <c r="Q2565" s="11"/>
      <c r="R2565" s="11"/>
      <c r="S2565" s="11"/>
      <c r="T2565" s="11"/>
      <c r="U2565" s="11"/>
      <c r="V2565" s="7"/>
      <c r="W2565" s="8"/>
      <c r="X2565" s="4"/>
      <c r="Y2565" s="7"/>
      <c r="Z2565" s="3"/>
    </row>
    <row r="2566" spans="1:26" x14ac:dyDescent="0.25">
      <c r="A2566" s="2">
        <v>2567</v>
      </c>
      <c r="B2566">
        <v>5954.21</v>
      </c>
      <c r="C2566">
        <v>4</v>
      </c>
      <c r="D2566" s="8">
        <f t="shared" si="80"/>
        <v>1488.5525</v>
      </c>
      <c r="E2566" s="4">
        <v>6</v>
      </c>
      <c r="F2566" s="7">
        <v>20</v>
      </c>
      <c r="G2566" s="3">
        <f t="shared" si="81"/>
        <v>178626.30000000002</v>
      </c>
      <c r="I2566" s="3"/>
      <c r="J2566" s="7"/>
      <c r="K2566" s="11"/>
      <c r="L2566" s="11"/>
      <c r="M2566" s="11"/>
      <c r="N2566" s="7"/>
      <c r="O2566" s="14"/>
      <c r="P2566" s="11"/>
      <c r="Q2566" s="11"/>
      <c r="R2566" s="11"/>
      <c r="S2566" s="11"/>
      <c r="T2566" s="11"/>
      <c r="U2566" s="11"/>
      <c r="V2566" s="7"/>
      <c r="W2566" s="8"/>
      <c r="X2566" s="4"/>
      <c r="Y2566" s="7"/>
      <c r="Z2566" s="3"/>
    </row>
    <row r="2567" spans="1:26" x14ac:dyDescent="0.25">
      <c r="A2567" s="2">
        <v>2568</v>
      </c>
      <c r="B2567">
        <v>3918.87</v>
      </c>
      <c r="C2567">
        <v>4</v>
      </c>
      <c r="D2567" s="8">
        <f t="shared" si="80"/>
        <v>979.71749999999997</v>
      </c>
      <c r="E2567" s="4">
        <v>6</v>
      </c>
      <c r="F2567" s="7">
        <v>15</v>
      </c>
      <c r="G2567" s="3">
        <f t="shared" si="81"/>
        <v>88174.575000000012</v>
      </c>
      <c r="I2567" s="3"/>
      <c r="J2567" s="7"/>
      <c r="K2567" s="11"/>
      <c r="L2567" s="11"/>
      <c r="M2567" s="11"/>
      <c r="N2567" s="7"/>
      <c r="O2567" s="14"/>
      <c r="P2567" s="11"/>
      <c r="Q2567" s="11"/>
      <c r="R2567" s="11"/>
      <c r="S2567" s="11"/>
      <c r="T2567" s="11"/>
      <c r="U2567" s="11"/>
      <c r="V2567" s="7"/>
      <c r="W2567" s="8"/>
      <c r="X2567" s="4"/>
      <c r="Y2567" s="7"/>
      <c r="Z2567" s="3"/>
    </row>
    <row r="2568" spans="1:26" x14ac:dyDescent="0.25">
      <c r="A2568" s="2">
        <v>2569</v>
      </c>
      <c r="B2568">
        <v>9585.8299999999981</v>
      </c>
      <c r="C2568">
        <v>7</v>
      </c>
      <c r="D2568" s="8">
        <f t="shared" si="80"/>
        <v>1369.4042857142854</v>
      </c>
      <c r="E2568" s="4">
        <v>6</v>
      </c>
      <c r="F2568" s="7">
        <v>9</v>
      </c>
      <c r="G2568" s="3">
        <f t="shared" si="81"/>
        <v>73947.831428571415</v>
      </c>
      <c r="I2568" s="3"/>
      <c r="J2568" s="7"/>
      <c r="K2568" s="11"/>
      <c r="L2568" s="11"/>
      <c r="M2568" s="11"/>
      <c r="N2568" s="7"/>
      <c r="O2568" s="14"/>
      <c r="P2568" s="11"/>
      <c r="Q2568" s="11"/>
      <c r="R2568" s="11"/>
      <c r="S2568" s="11"/>
      <c r="T2568" s="11"/>
      <c r="U2568" s="11"/>
      <c r="V2568" s="7"/>
      <c r="W2568" s="8"/>
      <c r="X2568" s="4"/>
      <c r="Y2568" s="7"/>
      <c r="Z2568" s="3"/>
    </row>
    <row r="2569" spans="1:26" x14ac:dyDescent="0.25">
      <c r="A2569" s="2">
        <v>2570</v>
      </c>
      <c r="B2569">
        <v>8168.8899999999994</v>
      </c>
      <c r="C2569">
        <v>8</v>
      </c>
      <c r="D2569" s="8">
        <f t="shared" si="80"/>
        <v>1021.1112499999999</v>
      </c>
      <c r="E2569" s="4">
        <v>6</v>
      </c>
      <c r="F2569" s="7">
        <v>6</v>
      </c>
      <c r="G2569" s="3">
        <f t="shared" si="81"/>
        <v>36760.004999999997</v>
      </c>
      <c r="I2569" s="3"/>
      <c r="J2569" s="7"/>
      <c r="K2569" s="11"/>
      <c r="L2569" s="11"/>
      <c r="M2569" s="11"/>
      <c r="N2569" s="7"/>
      <c r="O2569" s="14"/>
      <c r="P2569" s="11"/>
      <c r="Q2569" s="11"/>
      <c r="R2569" s="11"/>
      <c r="S2569" s="11"/>
      <c r="T2569" s="11"/>
      <c r="U2569" s="11"/>
      <c r="V2569" s="7"/>
      <c r="W2569" s="8"/>
      <c r="X2569" s="4"/>
      <c r="Y2569" s="7"/>
      <c r="Z2569" s="3"/>
    </row>
    <row r="2570" spans="1:26" x14ac:dyDescent="0.25">
      <c r="A2570" s="2">
        <v>2571</v>
      </c>
      <c r="B2570">
        <v>3652.2799999999997</v>
      </c>
      <c r="C2570">
        <v>3</v>
      </c>
      <c r="D2570" s="8">
        <f t="shared" si="80"/>
        <v>1217.4266666666665</v>
      </c>
      <c r="E2570" s="4">
        <v>6</v>
      </c>
      <c r="F2570" s="7">
        <v>22</v>
      </c>
      <c r="G2570" s="3">
        <f t="shared" si="81"/>
        <v>160700.31999999998</v>
      </c>
      <c r="I2570" s="3"/>
      <c r="J2570" s="7"/>
      <c r="K2570" s="11"/>
      <c r="L2570" s="11"/>
      <c r="M2570" s="11"/>
      <c r="N2570" s="7"/>
      <c r="O2570" s="14"/>
      <c r="P2570" s="11"/>
      <c r="Q2570" s="11"/>
      <c r="R2570" s="11"/>
      <c r="S2570" s="11"/>
      <c r="T2570" s="11"/>
      <c r="U2570" s="11"/>
      <c r="V2570" s="7"/>
      <c r="W2570" s="8"/>
      <c r="X2570" s="4"/>
      <c r="Y2570" s="7"/>
      <c r="Z2570" s="3"/>
    </row>
    <row r="2571" spans="1:26" x14ac:dyDescent="0.25">
      <c r="A2571" s="2">
        <v>2572</v>
      </c>
      <c r="B2571">
        <v>10111.810000000001</v>
      </c>
      <c r="C2571">
        <v>8</v>
      </c>
      <c r="D2571" s="8">
        <f t="shared" si="80"/>
        <v>1263.9762500000002</v>
      </c>
      <c r="E2571" s="4">
        <v>6</v>
      </c>
      <c r="F2571" s="7">
        <v>18</v>
      </c>
      <c r="G2571" s="3">
        <f t="shared" si="81"/>
        <v>136509.43500000003</v>
      </c>
      <c r="I2571" s="3"/>
      <c r="J2571" s="7"/>
      <c r="K2571" s="11"/>
      <c r="L2571" s="11"/>
      <c r="M2571" s="11"/>
      <c r="N2571" s="7"/>
      <c r="O2571" s="14"/>
      <c r="P2571" s="11"/>
      <c r="Q2571" s="11"/>
      <c r="R2571" s="11"/>
      <c r="S2571" s="11"/>
      <c r="T2571" s="11"/>
      <c r="U2571" s="11"/>
      <c r="V2571" s="7"/>
      <c r="W2571" s="8"/>
      <c r="X2571" s="4"/>
      <c r="Y2571" s="7"/>
      <c r="Z2571" s="3"/>
    </row>
    <row r="2572" spans="1:26" x14ac:dyDescent="0.25">
      <c r="A2572" s="2">
        <v>2573</v>
      </c>
      <c r="B2572">
        <v>4088.91</v>
      </c>
      <c r="C2572">
        <v>4</v>
      </c>
      <c r="D2572" s="8">
        <f t="shared" si="80"/>
        <v>1022.2275</v>
      </c>
      <c r="E2572" s="4">
        <v>6</v>
      </c>
      <c r="F2572" s="7">
        <v>16</v>
      </c>
      <c r="G2572" s="3">
        <f t="shared" si="81"/>
        <v>98133.84</v>
      </c>
      <c r="I2572" s="3"/>
      <c r="J2572" s="7"/>
      <c r="K2572" s="11"/>
      <c r="L2572" s="11"/>
      <c r="M2572" s="11"/>
      <c r="N2572" s="7"/>
      <c r="O2572" s="14"/>
      <c r="P2572" s="11"/>
      <c r="Q2572" s="11"/>
      <c r="R2572" s="11"/>
      <c r="S2572" s="11"/>
      <c r="T2572" s="11"/>
      <c r="U2572" s="11"/>
      <c r="V2572" s="7"/>
      <c r="W2572" s="8"/>
      <c r="X2572" s="4"/>
      <c r="Y2572" s="7"/>
      <c r="Z2572" s="3"/>
    </row>
    <row r="2573" spans="1:26" x14ac:dyDescent="0.25">
      <c r="A2573" s="2">
        <v>2574</v>
      </c>
      <c r="B2573">
        <v>9973.75</v>
      </c>
      <c r="C2573">
        <v>9</v>
      </c>
      <c r="D2573" s="8">
        <f t="shared" si="80"/>
        <v>1108.1944444444443</v>
      </c>
      <c r="E2573" s="4">
        <v>6</v>
      </c>
      <c r="F2573" s="7">
        <v>18</v>
      </c>
      <c r="G2573" s="3">
        <f t="shared" si="81"/>
        <v>119684.99999999999</v>
      </c>
      <c r="I2573" s="3"/>
      <c r="J2573" s="7"/>
      <c r="K2573" s="11"/>
      <c r="L2573" s="11"/>
      <c r="M2573" s="11"/>
      <c r="N2573" s="7"/>
      <c r="O2573" s="14"/>
      <c r="P2573" s="11"/>
      <c r="Q2573" s="11"/>
      <c r="R2573" s="11"/>
      <c r="S2573" s="11"/>
      <c r="T2573" s="11"/>
      <c r="U2573" s="11"/>
      <c r="V2573" s="7"/>
      <c r="W2573" s="8"/>
      <c r="X2573" s="4"/>
      <c r="Y2573" s="7"/>
      <c r="Z2573" s="3"/>
    </row>
    <row r="2574" spans="1:26" x14ac:dyDescent="0.25">
      <c r="A2574" s="2">
        <v>2575</v>
      </c>
      <c r="B2574">
        <v>4119.5300000000007</v>
      </c>
      <c r="C2574">
        <v>5</v>
      </c>
      <c r="D2574" s="8">
        <f t="shared" si="80"/>
        <v>823.90600000000018</v>
      </c>
      <c r="E2574" s="4">
        <v>6</v>
      </c>
      <c r="F2574" s="7">
        <v>7</v>
      </c>
      <c r="G2574" s="3">
        <f t="shared" si="81"/>
        <v>34604.052000000011</v>
      </c>
      <c r="I2574" s="3"/>
      <c r="J2574" s="7"/>
      <c r="K2574" s="11"/>
      <c r="L2574" s="11"/>
      <c r="M2574" s="11"/>
      <c r="N2574" s="7"/>
      <c r="O2574" s="14"/>
      <c r="P2574" s="11"/>
      <c r="Q2574" s="11"/>
      <c r="R2574" s="11"/>
      <c r="S2574" s="11"/>
      <c r="T2574" s="11"/>
      <c r="U2574" s="11"/>
      <c r="V2574" s="7"/>
      <c r="W2574" s="8"/>
      <c r="X2574" s="4"/>
      <c r="Y2574" s="7"/>
      <c r="Z2574" s="3"/>
    </row>
    <row r="2575" spans="1:26" x14ac:dyDescent="0.25">
      <c r="A2575" s="2">
        <v>2576</v>
      </c>
      <c r="B2575">
        <v>8271.0300000000007</v>
      </c>
      <c r="C2575">
        <v>7</v>
      </c>
      <c r="D2575" s="8">
        <f t="shared" si="80"/>
        <v>1181.5757142857144</v>
      </c>
      <c r="E2575" s="4">
        <v>6</v>
      </c>
      <c r="F2575" s="7">
        <v>13</v>
      </c>
      <c r="G2575" s="3">
        <f t="shared" si="81"/>
        <v>92162.90571428572</v>
      </c>
      <c r="I2575" s="3"/>
      <c r="J2575" s="7"/>
      <c r="K2575" s="11"/>
      <c r="L2575" s="11"/>
      <c r="M2575" s="11"/>
      <c r="N2575" s="7"/>
      <c r="O2575" s="14"/>
      <c r="P2575" s="11"/>
      <c r="Q2575" s="11"/>
      <c r="R2575" s="11"/>
      <c r="S2575" s="11"/>
      <c r="T2575" s="11"/>
      <c r="U2575" s="11"/>
      <c r="V2575" s="7"/>
      <c r="W2575" s="8"/>
      <c r="X2575" s="4"/>
      <c r="Y2575" s="7"/>
      <c r="Z2575" s="3"/>
    </row>
    <row r="2576" spans="1:26" x14ac:dyDescent="0.25">
      <c r="A2576" s="2">
        <v>2577</v>
      </c>
      <c r="B2576">
        <v>5240.6400000000003</v>
      </c>
      <c r="C2576">
        <v>6</v>
      </c>
      <c r="D2576" s="8">
        <f t="shared" si="80"/>
        <v>873.44</v>
      </c>
      <c r="E2576" s="4">
        <v>6</v>
      </c>
      <c r="F2576" s="7">
        <v>10</v>
      </c>
      <c r="G2576" s="3">
        <f t="shared" si="81"/>
        <v>52406.400000000001</v>
      </c>
      <c r="I2576" s="3"/>
      <c r="J2576" s="7"/>
      <c r="K2576" s="11"/>
      <c r="L2576" s="11"/>
      <c r="M2576" s="11"/>
      <c r="N2576" s="7"/>
      <c r="O2576" s="14"/>
      <c r="P2576" s="11"/>
      <c r="Q2576" s="11"/>
      <c r="R2576" s="11"/>
      <c r="S2576" s="11"/>
      <c r="T2576" s="11"/>
      <c r="U2576" s="11"/>
      <c r="V2576" s="7"/>
      <c r="W2576" s="8"/>
      <c r="X2576" s="4"/>
      <c r="Y2576" s="7"/>
      <c r="Z2576" s="3"/>
    </row>
    <row r="2577" spans="1:26" x14ac:dyDescent="0.25">
      <c r="A2577" s="2">
        <v>2578</v>
      </c>
      <c r="B2577">
        <v>4676.0199999999995</v>
      </c>
      <c r="C2577">
        <v>4</v>
      </c>
      <c r="D2577" s="8">
        <f t="shared" si="80"/>
        <v>1169.0049999999999</v>
      </c>
      <c r="E2577" s="4">
        <v>6</v>
      </c>
      <c r="F2577" s="7">
        <v>4</v>
      </c>
      <c r="G2577" s="3">
        <f t="shared" si="81"/>
        <v>28056.119999999995</v>
      </c>
      <c r="I2577" s="3"/>
      <c r="J2577" s="7"/>
      <c r="K2577" s="11"/>
      <c r="L2577" s="11"/>
      <c r="M2577" s="11"/>
      <c r="N2577" s="7"/>
      <c r="O2577" s="14"/>
      <c r="P2577" s="7"/>
      <c r="Q2577" s="11"/>
      <c r="R2577" s="11"/>
      <c r="S2577" s="11"/>
      <c r="T2577" s="11"/>
      <c r="U2577" s="11"/>
      <c r="V2577" s="7"/>
      <c r="W2577" s="8"/>
      <c r="X2577" s="4"/>
      <c r="Y2577" s="7"/>
      <c r="Z2577" s="3"/>
    </row>
    <row r="2578" spans="1:26" x14ac:dyDescent="0.25">
      <c r="A2578" s="2">
        <v>2579</v>
      </c>
      <c r="B2578">
        <v>2288.84</v>
      </c>
      <c r="C2578">
        <v>3</v>
      </c>
      <c r="D2578" s="8">
        <f t="shared" si="80"/>
        <v>762.94666666666672</v>
      </c>
      <c r="E2578" s="4">
        <v>6</v>
      </c>
      <c r="F2578" s="7">
        <v>16</v>
      </c>
      <c r="G2578" s="3">
        <f t="shared" si="81"/>
        <v>73242.880000000005</v>
      </c>
      <c r="I2578" s="3"/>
      <c r="J2578" s="7"/>
      <c r="K2578" s="11"/>
      <c r="L2578" s="11"/>
      <c r="M2578" s="11"/>
      <c r="N2578" s="7"/>
      <c r="O2578" s="14"/>
      <c r="P2578" s="11"/>
      <c r="Q2578" s="11"/>
      <c r="R2578" s="11"/>
      <c r="S2578" s="11"/>
      <c r="T2578" s="11"/>
      <c r="U2578" s="11"/>
      <c r="V2578" s="7"/>
      <c r="W2578" s="8"/>
      <c r="X2578" s="4"/>
      <c r="Y2578" s="7"/>
      <c r="Z2578" s="3"/>
    </row>
    <row r="2579" spans="1:26" x14ac:dyDescent="0.25">
      <c r="A2579" s="2">
        <v>2580</v>
      </c>
      <c r="B2579">
        <v>9493.8599999999988</v>
      </c>
      <c r="C2579">
        <v>8</v>
      </c>
      <c r="D2579" s="8">
        <f t="shared" si="80"/>
        <v>1186.7324999999998</v>
      </c>
      <c r="E2579" s="4">
        <v>6</v>
      </c>
      <c r="F2579" s="7">
        <v>13</v>
      </c>
      <c r="G2579" s="3">
        <f t="shared" si="81"/>
        <v>92565.13499999998</v>
      </c>
      <c r="I2579" s="3"/>
      <c r="J2579" s="7"/>
      <c r="K2579" s="11"/>
      <c r="L2579" s="11"/>
      <c r="M2579" s="11"/>
      <c r="N2579" s="7"/>
      <c r="O2579" s="14"/>
      <c r="P2579" s="11"/>
      <c r="Q2579" s="11"/>
      <c r="R2579" s="11"/>
      <c r="S2579" s="11"/>
      <c r="T2579" s="11"/>
      <c r="U2579" s="11"/>
      <c r="V2579" s="7"/>
      <c r="W2579" s="8"/>
      <c r="X2579" s="4"/>
      <c r="Y2579" s="7"/>
      <c r="Z2579" s="3"/>
    </row>
    <row r="2580" spans="1:26" x14ac:dyDescent="0.25">
      <c r="A2580" s="2">
        <v>2581</v>
      </c>
      <c r="B2580">
        <v>5903.89</v>
      </c>
      <c r="C2580">
        <v>5</v>
      </c>
      <c r="D2580" s="8">
        <f t="shared" si="80"/>
        <v>1180.778</v>
      </c>
      <c r="E2580" s="4">
        <v>6</v>
      </c>
      <c r="F2580" s="7">
        <v>10</v>
      </c>
      <c r="G2580" s="3">
        <f t="shared" si="81"/>
        <v>70846.679999999993</v>
      </c>
      <c r="I2580" s="3"/>
      <c r="J2580" s="7"/>
      <c r="K2580" s="11"/>
      <c r="L2580" s="11"/>
      <c r="M2580" s="11"/>
      <c r="N2580" s="7"/>
      <c r="O2580" s="14"/>
      <c r="P2580" s="11"/>
      <c r="Q2580" s="11"/>
      <c r="R2580" s="11"/>
      <c r="S2580" s="11"/>
      <c r="T2580" s="11"/>
      <c r="U2580" s="11"/>
      <c r="V2580" s="7"/>
      <c r="W2580" s="8"/>
      <c r="X2580" s="4"/>
      <c r="Y2580" s="7"/>
      <c r="Z2580" s="3"/>
    </row>
    <row r="2581" spans="1:26" x14ac:dyDescent="0.25">
      <c r="A2581" s="2">
        <v>2582</v>
      </c>
      <c r="B2581">
        <v>5104.43</v>
      </c>
      <c r="C2581">
        <v>5</v>
      </c>
      <c r="D2581" s="8">
        <f t="shared" si="80"/>
        <v>1020.8860000000001</v>
      </c>
      <c r="E2581" s="4">
        <v>6</v>
      </c>
      <c r="F2581" s="7">
        <v>3</v>
      </c>
      <c r="G2581" s="3">
        <f t="shared" si="81"/>
        <v>18375.948000000004</v>
      </c>
      <c r="I2581" s="3"/>
      <c r="J2581" s="7"/>
      <c r="K2581" s="11"/>
      <c r="L2581" s="11"/>
      <c r="M2581" s="11"/>
      <c r="N2581" s="7"/>
      <c r="O2581" s="14"/>
      <c r="P2581" s="11"/>
      <c r="Q2581" s="11"/>
      <c r="R2581" s="11"/>
      <c r="S2581" s="11"/>
      <c r="T2581" s="11"/>
      <c r="U2581" s="11"/>
      <c r="V2581" s="7"/>
      <c r="W2581" s="8"/>
      <c r="X2581" s="4"/>
      <c r="Y2581" s="7"/>
      <c r="Z2581" s="3"/>
    </row>
    <row r="2582" spans="1:26" x14ac:dyDescent="0.25">
      <c r="A2582" s="2">
        <v>2583</v>
      </c>
      <c r="B2582">
        <v>4046.6200000000003</v>
      </c>
      <c r="C2582">
        <v>4</v>
      </c>
      <c r="D2582" s="8">
        <f t="shared" si="80"/>
        <v>1011.6550000000001</v>
      </c>
      <c r="E2582" s="4">
        <v>6</v>
      </c>
      <c r="F2582" s="7">
        <v>16</v>
      </c>
      <c r="G2582" s="3">
        <f t="shared" si="81"/>
        <v>97118.88</v>
      </c>
      <c r="I2582" s="3"/>
      <c r="J2582" s="7"/>
      <c r="K2582" s="11"/>
      <c r="L2582" s="11"/>
      <c r="M2582" s="11"/>
      <c r="N2582" s="7"/>
      <c r="O2582" s="14"/>
      <c r="P2582" s="11"/>
      <c r="Q2582" s="11"/>
      <c r="R2582" s="11"/>
      <c r="S2582" s="11"/>
      <c r="T2582" s="11"/>
      <c r="U2582" s="11"/>
      <c r="V2582" s="7"/>
      <c r="W2582" s="8"/>
      <c r="X2582" s="4"/>
      <c r="Y2582" s="7"/>
      <c r="Z2582" s="3"/>
    </row>
    <row r="2583" spans="1:26" x14ac:dyDescent="0.25">
      <c r="A2583" s="2">
        <v>2584</v>
      </c>
      <c r="B2583">
        <v>3983.6100000000006</v>
      </c>
      <c r="C2583">
        <v>5</v>
      </c>
      <c r="D2583" s="8">
        <f t="shared" si="80"/>
        <v>796.72200000000009</v>
      </c>
      <c r="E2583" s="4">
        <v>6</v>
      </c>
      <c r="F2583" s="7">
        <v>13</v>
      </c>
      <c r="G2583" s="3">
        <f t="shared" si="81"/>
        <v>62144.316000000006</v>
      </c>
      <c r="I2583" s="3"/>
      <c r="J2583" s="7"/>
      <c r="K2583" s="11"/>
      <c r="L2583" s="7"/>
      <c r="M2583" s="11"/>
      <c r="N2583" s="7"/>
      <c r="O2583" s="14"/>
      <c r="P2583" s="11"/>
      <c r="Q2583" s="11"/>
      <c r="R2583" s="11"/>
      <c r="S2583" s="11"/>
      <c r="T2583" s="11"/>
      <c r="U2583" s="11"/>
      <c r="V2583" s="7"/>
      <c r="W2583" s="8"/>
      <c r="X2583" s="4"/>
      <c r="Y2583" s="7"/>
      <c r="Z2583" s="3"/>
    </row>
    <row r="2584" spans="1:26" x14ac:dyDescent="0.25">
      <c r="A2584" s="2">
        <v>2585</v>
      </c>
      <c r="B2584">
        <v>7066.380000000001</v>
      </c>
      <c r="C2584">
        <v>7</v>
      </c>
      <c r="D2584" s="8">
        <f t="shared" si="80"/>
        <v>1009.4828571428573</v>
      </c>
      <c r="E2584" s="4">
        <v>6</v>
      </c>
      <c r="F2584" s="7">
        <v>11</v>
      </c>
      <c r="G2584" s="3">
        <f t="shared" si="81"/>
        <v>66625.868571428582</v>
      </c>
      <c r="I2584" s="3"/>
      <c r="J2584" s="7"/>
      <c r="K2584" s="11"/>
      <c r="L2584" s="11"/>
      <c r="M2584" s="11"/>
      <c r="N2584" s="7"/>
      <c r="O2584" s="14"/>
      <c r="P2584" s="7"/>
      <c r="Q2584" s="11"/>
      <c r="R2584" s="11"/>
      <c r="S2584" s="11"/>
      <c r="T2584" s="11"/>
      <c r="U2584" s="11"/>
      <c r="V2584" s="7"/>
      <c r="W2584" s="8"/>
      <c r="X2584" s="4"/>
      <c r="Y2584" s="7"/>
      <c r="Z2584" s="3"/>
    </row>
    <row r="2585" spans="1:26" x14ac:dyDescent="0.25">
      <c r="A2585" s="2">
        <v>2586</v>
      </c>
      <c r="B2585">
        <v>3379.79</v>
      </c>
      <c r="C2585">
        <v>3</v>
      </c>
      <c r="D2585" s="8">
        <f t="shared" si="80"/>
        <v>1126.5966666666666</v>
      </c>
      <c r="E2585" s="4">
        <v>6</v>
      </c>
      <c r="F2585" s="7">
        <v>7</v>
      </c>
      <c r="G2585" s="3">
        <f t="shared" si="81"/>
        <v>47317.06</v>
      </c>
      <c r="I2585" s="3"/>
      <c r="J2585" s="7"/>
      <c r="K2585" s="11"/>
      <c r="L2585" s="11"/>
      <c r="M2585" s="11"/>
      <c r="N2585" s="7"/>
      <c r="O2585" s="14"/>
      <c r="P2585" s="11"/>
      <c r="Q2585" s="11"/>
      <c r="R2585" s="11"/>
      <c r="S2585" s="11"/>
      <c r="T2585" s="11"/>
      <c r="U2585" s="11"/>
      <c r="V2585" s="7"/>
      <c r="W2585" s="8"/>
      <c r="X2585" s="4"/>
      <c r="Y2585" s="7"/>
      <c r="Z2585" s="3"/>
    </row>
    <row r="2586" spans="1:26" x14ac:dyDescent="0.25">
      <c r="A2586" s="2">
        <v>2587</v>
      </c>
      <c r="B2586">
        <v>9007.27</v>
      </c>
      <c r="C2586">
        <v>9</v>
      </c>
      <c r="D2586" s="8">
        <f t="shared" si="80"/>
        <v>1000.8077777777778</v>
      </c>
      <c r="E2586" s="4">
        <v>6</v>
      </c>
      <c r="F2586" s="7">
        <v>15</v>
      </c>
      <c r="G2586" s="3">
        <f t="shared" si="81"/>
        <v>90072.7</v>
      </c>
      <c r="I2586" s="3"/>
      <c r="J2586" s="7"/>
      <c r="K2586" s="11"/>
      <c r="L2586" s="11"/>
      <c r="M2586" s="11"/>
      <c r="N2586" s="7"/>
      <c r="O2586" s="14"/>
      <c r="P2586" s="11"/>
      <c r="Q2586" s="11"/>
      <c r="R2586" s="11"/>
      <c r="S2586" s="11"/>
      <c r="T2586" s="11"/>
      <c r="U2586" s="11"/>
      <c r="V2586" s="7"/>
      <c r="W2586" s="8"/>
      <c r="X2586" s="4"/>
      <c r="Y2586" s="7"/>
      <c r="Z2586" s="3"/>
    </row>
    <row r="2587" spans="1:26" x14ac:dyDescent="0.25">
      <c r="A2587" s="2">
        <v>2588</v>
      </c>
      <c r="B2587">
        <v>5656.6900000000005</v>
      </c>
      <c r="C2587">
        <v>3</v>
      </c>
      <c r="D2587" s="8">
        <f t="shared" si="80"/>
        <v>1885.5633333333335</v>
      </c>
      <c r="E2587" s="4">
        <v>6</v>
      </c>
      <c r="F2587" s="7">
        <v>12</v>
      </c>
      <c r="G2587" s="3">
        <f t="shared" si="81"/>
        <v>135760.56</v>
      </c>
      <c r="I2587" s="3"/>
      <c r="J2587" s="7"/>
      <c r="K2587" s="11"/>
      <c r="L2587" s="7"/>
      <c r="M2587" s="11"/>
      <c r="N2587" s="7"/>
      <c r="O2587" s="14"/>
      <c r="P2587" s="11"/>
      <c r="Q2587" s="11"/>
      <c r="R2587" s="11"/>
      <c r="S2587" s="11"/>
      <c r="T2587" s="11"/>
      <c r="U2587" s="11"/>
      <c r="V2587" s="7"/>
      <c r="W2587" s="8"/>
      <c r="X2587" s="4"/>
      <c r="Y2587" s="7"/>
      <c r="Z2587" s="3"/>
    </row>
    <row r="2588" spans="1:26" x14ac:dyDescent="0.25">
      <c r="A2588" s="2">
        <v>2589</v>
      </c>
      <c r="B2588">
        <v>5101.5399999999991</v>
      </c>
      <c r="C2588">
        <v>5</v>
      </c>
      <c r="D2588" s="8">
        <f t="shared" si="80"/>
        <v>1020.3079999999998</v>
      </c>
      <c r="E2588" s="4">
        <v>6</v>
      </c>
      <c r="F2588" s="7">
        <v>7</v>
      </c>
      <c r="G2588" s="3">
        <f t="shared" si="81"/>
        <v>42852.935999999987</v>
      </c>
      <c r="I2588" s="3"/>
      <c r="J2588" s="7"/>
      <c r="K2588" s="11"/>
      <c r="L2588" s="11"/>
      <c r="M2588" s="11"/>
      <c r="N2588" s="7"/>
      <c r="O2588" s="14"/>
      <c r="P2588" s="11"/>
      <c r="Q2588" s="11"/>
      <c r="R2588" s="11"/>
      <c r="S2588" s="11"/>
      <c r="T2588" s="11"/>
      <c r="U2588" s="11"/>
      <c r="V2588" s="7"/>
      <c r="W2588" s="8"/>
      <c r="X2588" s="4"/>
      <c r="Y2588" s="7"/>
      <c r="Z2588" s="3"/>
    </row>
    <row r="2589" spans="1:26" x14ac:dyDescent="0.25">
      <c r="A2589" s="2">
        <v>2590</v>
      </c>
      <c r="B2589">
        <v>8720.42</v>
      </c>
      <c r="C2589">
        <v>6</v>
      </c>
      <c r="D2589" s="8">
        <f t="shared" si="80"/>
        <v>1453.4033333333334</v>
      </c>
      <c r="E2589" s="4">
        <v>6</v>
      </c>
      <c r="F2589" s="7">
        <v>13</v>
      </c>
      <c r="G2589" s="3">
        <f t="shared" si="81"/>
        <v>113365.46</v>
      </c>
      <c r="I2589" s="3"/>
      <c r="J2589" s="7"/>
      <c r="K2589" s="11"/>
      <c r="L2589" s="11"/>
      <c r="M2589" s="11"/>
      <c r="N2589" s="7"/>
      <c r="O2589" s="14"/>
      <c r="P2589" s="11"/>
      <c r="Q2589" s="11"/>
      <c r="R2589" s="11"/>
      <c r="S2589" s="11"/>
      <c r="T2589" s="11"/>
      <c r="U2589" s="11"/>
      <c r="V2589" s="7"/>
      <c r="W2589" s="8"/>
      <c r="X2589" s="4"/>
      <c r="Y2589" s="7"/>
      <c r="Z2589" s="3"/>
    </row>
    <row r="2590" spans="1:26" x14ac:dyDescent="0.25">
      <c r="A2590" s="2">
        <v>2591</v>
      </c>
      <c r="B2590">
        <v>9027.7100000000009</v>
      </c>
      <c r="C2590">
        <v>6</v>
      </c>
      <c r="D2590" s="8">
        <f t="shared" si="80"/>
        <v>1504.6183333333336</v>
      </c>
      <c r="E2590" s="4">
        <v>6</v>
      </c>
      <c r="F2590" s="7">
        <v>4</v>
      </c>
      <c r="G2590" s="3">
        <f t="shared" si="81"/>
        <v>36110.840000000004</v>
      </c>
      <c r="I2590" s="3"/>
      <c r="J2590" s="7"/>
      <c r="K2590" s="11"/>
      <c r="L2590" s="11"/>
      <c r="M2590" s="11"/>
      <c r="N2590" s="7"/>
      <c r="O2590" s="14"/>
      <c r="P2590" s="11"/>
      <c r="Q2590" s="11"/>
      <c r="R2590" s="11"/>
      <c r="S2590" s="11"/>
      <c r="T2590" s="11"/>
      <c r="U2590" s="11"/>
      <c r="V2590" s="7"/>
      <c r="W2590" s="8"/>
      <c r="X2590" s="4"/>
      <c r="Y2590" s="7"/>
      <c r="Z2590" s="3"/>
    </row>
    <row r="2591" spans="1:26" x14ac:dyDescent="0.25">
      <c r="A2591" s="2">
        <v>2592</v>
      </c>
      <c r="B2591">
        <v>11062.61</v>
      </c>
      <c r="C2591">
        <v>8</v>
      </c>
      <c r="D2591" s="8">
        <f t="shared" si="80"/>
        <v>1382.8262500000001</v>
      </c>
      <c r="E2591" s="4">
        <v>6</v>
      </c>
      <c r="F2591" s="7">
        <v>2</v>
      </c>
      <c r="G2591" s="3">
        <f t="shared" si="81"/>
        <v>16593.915000000001</v>
      </c>
      <c r="I2591" s="3"/>
      <c r="J2591" s="7"/>
      <c r="K2591" s="11"/>
      <c r="L2591" s="11"/>
      <c r="M2591" s="11"/>
      <c r="N2591" s="7"/>
      <c r="O2591" s="14"/>
      <c r="P2591" s="11"/>
      <c r="Q2591" s="11"/>
      <c r="R2591" s="11"/>
      <c r="S2591" s="11"/>
      <c r="T2591" s="11"/>
      <c r="U2591" s="11"/>
      <c r="V2591" s="7"/>
      <c r="W2591" s="8"/>
      <c r="X2591" s="4"/>
      <c r="Y2591" s="7"/>
      <c r="Z2591" s="3"/>
    </row>
    <row r="2592" spans="1:26" x14ac:dyDescent="0.25">
      <c r="A2592" s="2">
        <v>2593</v>
      </c>
      <c r="B2592">
        <v>3940.2700000000004</v>
      </c>
      <c r="C2592">
        <v>4</v>
      </c>
      <c r="D2592" s="8">
        <f t="shared" si="80"/>
        <v>985.06750000000011</v>
      </c>
      <c r="E2592" s="4">
        <v>6</v>
      </c>
      <c r="F2592" s="7">
        <v>8</v>
      </c>
      <c r="G2592" s="3">
        <f t="shared" si="81"/>
        <v>47283.240000000005</v>
      </c>
      <c r="I2592" s="3"/>
      <c r="J2592" s="7"/>
      <c r="K2592" s="11"/>
      <c r="L2592" s="11"/>
      <c r="M2592" s="11"/>
      <c r="N2592" s="7"/>
      <c r="O2592" s="14"/>
      <c r="P2592" s="7"/>
      <c r="Q2592" s="11"/>
      <c r="R2592" s="11"/>
      <c r="S2592" s="11"/>
      <c r="T2592" s="11"/>
      <c r="U2592" s="11"/>
      <c r="V2592" s="7"/>
      <c r="W2592" s="8"/>
      <c r="X2592" s="4"/>
      <c r="Y2592" s="7"/>
      <c r="Z2592" s="3"/>
    </row>
    <row r="2593" spans="1:26" x14ac:dyDescent="0.25">
      <c r="A2593" s="2">
        <v>2594</v>
      </c>
      <c r="B2593">
        <v>9467.4700000000012</v>
      </c>
      <c r="C2593">
        <v>6</v>
      </c>
      <c r="D2593" s="8">
        <f t="shared" si="80"/>
        <v>1577.9116666666669</v>
      </c>
      <c r="E2593" s="4">
        <v>6</v>
      </c>
      <c r="F2593" s="7">
        <v>11</v>
      </c>
      <c r="G2593" s="3">
        <f t="shared" si="81"/>
        <v>104142.17000000001</v>
      </c>
      <c r="I2593" s="3"/>
      <c r="J2593" s="7"/>
      <c r="K2593" s="11"/>
      <c r="L2593" s="11"/>
      <c r="M2593" s="11"/>
      <c r="N2593" s="7"/>
      <c r="O2593" s="14"/>
      <c r="P2593" s="11"/>
      <c r="Q2593" s="11"/>
      <c r="R2593" s="11"/>
      <c r="S2593" s="11"/>
      <c r="T2593" s="11"/>
      <c r="U2593" s="11"/>
      <c r="V2593" s="7"/>
      <c r="W2593" s="8"/>
      <c r="X2593" s="4"/>
      <c r="Y2593" s="7"/>
      <c r="Z2593" s="3"/>
    </row>
    <row r="2594" spans="1:26" x14ac:dyDescent="0.25">
      <c r="A2594" s="2">
        <v>2595</v>
      </c>
      <c r="B2594">
        <v>10273.25</v>
      </c>
      <c r="C2594">
        <v>8</v>
      </c>
      <c r="D2594" s="8">
        <f t="shared" si="80"/>
        <v>1284.15625</v>
      </c>
      <c r="E2594" s="4">
        <v>6</v>
      </c>
      <c r="F2594" s="7">
        <v>13</v>
      </c>
      <c r="G2594" s="3">
        <f t="shared" si="81"/>
        <v>100164.1875</v>
      </c>
      <c r="I2594" s="3"/>
      <c r="J2594" s="7"/>
      <c r="K2594" s="11"/>
      <c r="L2594" s="11"/>
      <c r="M2594" s="11"/>
      <c r="N2594" s="7"/>
      <c r="O2594" s="14"/>
      <c r="P2594" s="7"/>
      <c r="Q2594" s="11"/>
      <c r="R2594" s="11"/>
      <c r="S2594" s="11"/>
      <c r="T2594" s="11"/>
      <c r="U2594" s="11"/>
      <c r="V2594" s="7"/>
      <c r="W2594" s="8"/>
      <c r="X2594" s="4"/>
      <c r="Y2594" s="7"/>
      <c r="Z2594" s="3"/>
    </row>
    <row r="2595" spans="1:26" x14ac:dyDescent="0.25">
      <c r="A2595" s="2">
        <v>2596</v>
      </c>
      <c r="B2595">
        <v>7674.3899999999994</v>
      </c>
      <c r="C2595">
        <v>5</v>
      </c>
      <c r="D2595" s="8">
        <f t="shared" si="80"/>
        <v>1534.8779999999999</v>
      </c>
      <c r="E2595" s="4">
        <v>6</v>
      </c>
      <c r="F2595" s="7">
        <v>1</v>
      </c>
      <c r="G2595" s="3">
        <f t="shared" si="81"/>
        <v>9209.268</v>
      </c>
      <c r="I2595" s="3"/>
      <c r="J2595" s="7"/>
      <c r="K2595" s="11"/>
      <c r="L2595" s="11"/>
      <c r="M2595" s="11"/>
      <c r="N2595" s="7"/>
      <c r="O2595" s="14"/>
      <c r="P2595" s="11"/>
      <c r="Q2595" s="11"/>
      <c r="R2595" s="11"/>
      <c r="S2595" s="11"/>
      <c r="T2595" s="11"/>
      <c r="U2595" s="11"/>
      <c r="V2595" s="7"/>
      <c r="W2595" s="8"/>
      <c r="X2595" s="4"/>
      <c r="Y2595" s="7"/>
      <c r="Z2595" s="3"/>
    </row>
    <row r="2596" spans="1:26" x14ac:dyDescent="0.25">
      <c r="A2596" s="2">
        <v>2597</v>
      </c>
      <c r="B2596">
        <v>7670.71</v>
      </c>
      <c r="C2596">
        <v>6</v>
      </c>
      <c r="D2596" s="8">
        <f t="shared" si="80"/>
        <v>1278.4516666666666</v>
      </c>
      <c r="E2596" s="4">
        <v>6</v>
      </c>
      <c r="F2596" s="7">
        <v>19</v>
      </c>
      <c r="G2596" s="3">
        <f t="shared" si="81"/>
        <v>145743.49</v>
      </c>
      <c r="I2596" s="3"/>
      <c r="J2596" s="7"/>
      <c r="K2596" s="11"/>
      <c r="L2596" s="11"/>
      <c r="M2596" s="11"/>
      <c r="N2596" s="7"/>
      <c r="O2596" s="14"/>
      <c r="P2596" s="11"/>
      <c r="Q2596" s="11"/>
      <c r="R2596" s="11"/>
      <c r="S2596" s="11"/>
      <c r="T2596" s="11"/>
      <c r="U2596" s="11"/>
      <c r="V2596" s="7"/>
      <c r="W2596" s="8"/>
      <c r="X2596" s="4"/>
      <c r="Y2596" s="7"/>
      <c r="Z2596" s="3"/>
    </row>
    <row r="2597" spans="1:26" x14ac:dyDescent="0.25">
      <c r="A2597" s="2">
        <v>2598</v>
      </c>
      <c r="B2597">
        <v>6570.66</v>
      </c>
      <c r="C2597">
        <v>5</v>
      </c>
      <c r="D2597" s="8">
        <f t="shared" si="80"/>
        <v>1314.1320000000001</v>
      </c>
      <c r="E2597" s="4">
        <v>6</v>
      </c>
      <c r="F2597" s="7">
        <v>2</v>
      </c>
      <c r="G2597" s="3">
        <f t="shared" si="81"/>
        <v>15769.584000000001</v>
      </c>
      <c r="I2597" s="3"/>
      <c r="J2597" s="7"/>
      <c r="K2597" s="11"/>
      <c r="L2597" s="11"/>
      <c r="M2597" s="11"/>
      <c r="N2597" s="7"/>
      <c r="O2597" s="14"/>
      <c r="P2597" s="11"/>
      <c r="Q2597" s="11"/>
      <c r="R2597" s="11"/>
      <c r="S2597" s="11"/>
      <c r="T2597" s="11"/>
      <c r="U2597" s="11"/>
      <c r="V2597" s="7"/>
      <c r="W2597" s="8"/>
      <c r="X2597" s="4"/>
      <c r="Y2597" s="7"/>
      <c r="Z2597" s="3"/>
    </row>
    <row r="2598" spans="1:26" x14ac:dyDescent="0.25">
      <c r="A2598" s="2">
        <v>2599</v>
      </c>
      <c r="B2598">
        <v>5641.2699999999995</v>
      </c>
      <c r="C2598">
        <v>6</v>
      </c>
      <c r="D2598" s="8">
        <f t="shared" si="80"/>
        <v>940.21166666666659</v>
      </c>
      <c r="E2598" s="4">
        <v>6</v>
      </c>
      <c r="F2598" s="7">
        <v>8</v>
      </c>
      <c r="G2598" s="3">
        <f t="shared" si="81"/>
        <v>45130.159999999996</v>
      </c>
      <c r="I2598" s="3"/>
      <c r="J2598" s="7"/>
      <c r="K2598" s="11"/>
      <c r="L2598" s="11"/>
      <c r="M2598" s="11"/>
      <c r="N2598" s="7"/>
      <c r="O2598" s="14"/>
      <c r="P2598" s="11"/>
      <c r="Q2598" s="11"/>
      <c r="R2598" s="11"/>
      <c r="S2598" s="11"/>
      <c r="T2598" s="11"/>
      <c r="U2598" s="11"/>
      <c r="V2598" s="7"/>
      <c r="W2598" s="8"/>
      <c r="X2598" s="4"/>
      <c r="Y2598" s="7"/>
      <c r="Z2598" s="3"/>
    </row>
    <row r="2599" spans="1:26" x14ac:dyDescent="0.25">
      <c r="A2599" s="2">
        <v>2600</v>
      </c>
      <c r="B2599">
        <v>4973.54</v>
      </c>
      <c r="C2599">
        <v>3</v>
      </c>
      <c r="D2599" s="8">
        <f t="shared" si="80"/>
        <v>1657.8466666666666</v>
      </c>
      <c r="E2599" s="4">
        <v>6</v>
      </c>
      <c r="F2599" s="7">
        <v>13</v>
      </c>
      <c r="G2599" s="3">
        <f t="shared" si="81"/>
        <v>129312.04</v>
      </c>
      <c r="I2599" s="3"/>
      <c r="J2599" s="7"/>
      <c r="K2599" s="11"/>
      <c r="L2599" s="11"/>
      <c r="M2599" s="11"/>
      <c r="N2599" s="7"/>
      <c r="O2599" s="14"/>
      <c r="P2599" s="11"/>
      <c r="Q2599" s="11"/>
      <c r="R2599" s="11"/>
      <c r="S2599" s="11"/>
      <c r="T2599" s="11"/>
      <c r="U2599" s="11"/>
      <c r="V2599" s="7"/>
      <c r="W2599" s="8"/>
      <c r="X2599" s="4"/>
      <c r="Y2599" s="7"/>
      <c r="Z2599" s="3"/>
    </row>
    <row r="2600" spans="1:26" x14ac:dyDescent="0.25">
      <c r="A2600" s="2">
        <v>2601</v>
      </c>
      <c r="B2600">
        <v>9798.0300000000007</v>
      </c>
      <c r="C2600">
        <v>8</v>
      </c>
      <c r="D2600" s="8">
        <f t="shared" si="80"/>
        <v>1224.7537500000001</v>
      </c>
      <c r="E2600" s="4">
        <v>6</v>
      </c>
      <c r="F2600" s="7">
        <v>11</v>
      </c>
      <c r="G2600" s="3">
        <f t="shared" si="81"/>
        <v>80833.747500000012</v>
      </c>
      <c r="I2600" s="3"/>
      <c r="J2600" s="7"/>
      <c r="K2600" s="11"/>
      <c r="L2600" s="11"/>
      <c r="M2600" s="11"/>
      <c r="N2600" s="7"/>
      <c r="O2600" s="14"/>
      <c r="P2600" s="11"/>
      <c r="Q2600" s="11"/>
      <c r="R2600" s="11"/>
      <c r="S2600" s="11"/>
      <c r="T2600" s="11"/>
      <c r="U2600" s="11"/>
      <c r="V2600" s="7"/>
      <c r="W2600" s="8"/>
      <c r="X2600" s="4"/>
      <c r="Y2600" s="7"/>
      <c r="Z2600" s="3"/>
    </row>
    <row r="2601" spans="1:26" x14ac:dyDescent="0.25">
      <c r="A2601" s="2">
        <v>2602</v>
      </c>
      <c r="B2601">
        <v>7898.9100000000008</v>
      </c>
      <c r="C2601">
        <v>8</v>
      </c>
      <c r="D2601" s="8">
        <f t="shared" si="80"/>
        <v>987.3637500000001</v>
      </c>
      <c r="E2601" s="4">
        <v>6</v>
      </c>
      <c r="F2601" s="7">
        <v>9</v>
      </c>
      <c r="G2601" s="3">
        <f t="shared" si="81"/>
        <v>53317.642500000009</v>
      </c>
      <c r="I2601" s="3"/>
      <c r="J2601" s="7"/>
      <c r="K2601" s="11"/>
      <c r="L2601" s="11"/>
      <c r="M2601" s="11"/>
      <c r="N2601" s="7"/>
      <c r="O2601" s="14"/>
      <c r="P2601" s="11"/>
      <c r="Q2601" s="11"/>
      <c r="R2601" s="11"/>
      <c r="S2601" s="11"/>
      <c r="T2601" s="11"/>
      <c r="U2601" s="11"/>
      <c r="V2601" s="7"/>
      <c r="W2601" s="8"/>
      <c r="X2601" s="4"/>
      <c r="Y2601" s="7"/>
      <c r="Z2601" s="3"/>
    </row>
    <row r="2602" spans="1:26" x14ac:dyDescent="0.25">
      <c r="A2602" s="2">
        <v>2603</v>
      </c>
      <c r="B2602">
        <v>7817.9400000000005</v>
      </c>
      <c r="C2602">
        <v>7</v>
      </c>
      <c r="D2602" s="8">
        <f t="shared" si="80"/>
        <v>1116.8485714285714</v>
      </c>
      <c r="E2602" s="4">
        <v>6</v>
      </c>
      <c r="F2602" s="7">
        <v>5</v>
      </c>
      <c r="G2602" s="3">
        <f t="shared" si="81"/>
        <v>33505.457142857136</v>
      </c>
      <c r="I2602" s="3"/>
      <c r="J2602" s="7"/>
      <c r="K2602" s="11"/>
      <c r="L2602" s="11"/>
      <c r="M2602" s="11"/>
      <c r="N2602" s="7"/>
      <c r="O2602" s="14"/>
      <c r="P2602" s="11"/>
      <c r="Q2602" s="11"/>
      <c r="R2602" s="11"/>
      <c r="S2602" s="11"/>
      <c r="T2602" s="11"/>
      <c r="U2602" s="11"/>
      <c r="V2602" s="7"/>
      <c r="W2602" s="8"/>
      <c r="X2602" s="4"/>
      <c r="Y2602" s="7"/>
      <c r="Z2602" s="3"/>
    </row>
    <row r="2603" spans="1:26" x14ac:dyDescent="0.25">
      <c r="A2603" s="2">
        <v>2604</v>
      </c>
      <c r="B2603">
        <v>6086.83</v>
      </c>
      <c r="C2603">
        <v>6</v>
      </c>
      <c r="D2603" s="8">
        <f t="shared" si="80"/>
        <v>1014.4716666666667</v>
      </c>
      <c r="E2603" s="4">
        <v>6</v>
      </c>
      <c r="F2603" s="7">
        <v>1</v>
      </c>
      <c r="G2603" s="3">
        <f t="shared" si="81"/>
        <v>6086.83</v>
      </c>
      <c r="I2603" s="3"/>
      <c r="J2603" s="7"/>
      <c r="K2603" s="11"/>
      <c r="L2603" s="11"/>
      <c r="M2603" s="11"/>
      <c r="N2603" s="7"/>
      <c r="O2603" s="14"/>
      <c r="P2603" s="11"/>
      <c r="Q2603" s="11"/>
      <c r="R2603" s="11"/>
      <c r="S2603" s="11"/>
      <c r="T2603" s="11"/>
      <c r="U2603" s="11"/>
      <c r="V2603" s="7"/>
      <c r="W2603" s="8"/>
      <c r="X2603" s="4"/>
      <c r="Y2603" s="7"/>
      <c r="Z2603" s="3"/>
    </row>
    <row r="2604" spans="1:26" x14ac:dyDescent="0.25">
      <c r="A2604" s="2">
        <v>2605</v>
      </c>
      <c r="B2604">
        <v>6656.2099999999991</v>
      </c>
      <c r="C2604">
        <v>5</v>
      </c>
      <c r="D2604" s="8">
        <f t="shared" si="80"/>
        <v>1331.2419999999997</v>
      </c>
      <c r="E2604" s="4">
        <v>6</v>
      </c>
      <c r="F2604" s="7">
        <v>13</v>
      </c>
      <c r="G2604" s="3">
        <f t="shared" si="81"/>
        <v>103836.87599999997</v>
      </c>
      <c r="I2604" s="3"/>
      <c r="J2604" s="7"/>
      <c r="K2604" s="11"/>
      <c r="L2604" s="11"/>
      <c r="M2604" s="11"/>
      <c r="N2604" s="7"/>
      <c r="O2604" s="14"/>
      <c r="P2604" s="11"/>
      <c r="Q2604" s="11"/>
      <c r="R2604" s="11"/>
      <c r="S2604" s="11"/>
      <c r="T2604" s="11"/>
      <c r="U2604" s="11"/>
      <c r="V2604" s="7"/>
      <c r="W2604" s="8"/>
      <c r="X2604" s="4"/>
      <c r="Y2604" s="7"/>
      <c r="Z2604" s="3"/>
    </row>
    <row r="2605" spans="1:26" x14ac:dyDescent="0.25">
      <c r="A2605" s="2">
        <v>2606</v>
      </c>
      <c r="B2605">
        <v>12338.51</v>
      </c>
      <c r="C2605">
        <v>10</v>
      </c>
      <c r="D2605" s="8">
        <f t="shared" si="80"/>
        <v>1233.8510000000001</v>
      </c>
      <c r="E2605" s="4">
        <v>6</v>
      </c>
      <c r="F2605" s="7">
        <v>3</v>
      </c>
      <c r="G2605" s="3">
        <f t="shared" si="81"/>
        <v>22209.318000000003</v>
      </c>
      <c r="I2605" s="3"/>
      <c r="J2605" s="7"/>
      <c r="K2605" s="11"/>
      <c r="L2605" s="11"/>
      <c r="M2605" s="11"/>
      <c r="N2605" s="7"/>
      <c r="O2605" s="14"/>
      <c r="P2605" s="11"/>
      <c r="Q2605" s="11"/>
      <c r="R2605" s="11"/>
      <c r="S2605" s="11"/>
      <c r="T2605" s="11"/>
      <c r="U2605" s="11"/>
      <c r="V2605" s="7"/>
      <c r="W2605" s="8"/>
      <c r="X2605" s="4"/>
      <c r="Y2605" s="7"/>
      <c r="Z2605" s="3"/>
    </row>
    <row r="2606" spans="1:26" x14ac:dyDescent="0.25">
      <c r="A2606" s="2">
        <v>2607</v>
      </c>
      <c r="B2606">
        <v>7870.34</v>
      </c>
      <c r="C2606">
        <v>8</v>
      </c>
      <c r="D2606" s="8">
        <f t="shared" si="80"/>
        <v>983.79250000000002</v>
      </c>
      <c r="E2606" s="4">
        <v>6</v>
      </c>
      <c r="F2606" s="7">
        <v>11</v>
      </c>
      <c r="G2606" s="3">
        <f t="shared" si="81"/>
        <v>64930.305</v>
      </c>
      <c r="I2606" s="3"/>
      <c r="J2606" s="7"/>
      <c r="K2606" s="11"/>
      <c r="L2606" s="11"/>
      <c r="M2606" s="11"/>
      <c r="N2606" s="7"/>
      <c r="O2606" s="14"/>
      <c r="P2606" s="11"/>
      <c r="Q2606" s="11"/>
      <c r="R2606" s="11"/>
      <c r="S2606" s="11"/>
      <c r="T2606" s="11"/>
      <c r="U2606" s="11"/>
      <c r="V2606" s="7"/>
      <c r="W2606" s="8"/>
      <c r="X2606" s="4"/>
      <c r="Y2606" s="7"/>
      <c r="Z2606" s="3"/>
    </row>
    <row r="2607" spans="1:26" x14ac:dyDescent="0.25">
      <c r="A2607" s="2">
        <v>2608</v>
      </c>
      <c r="B2607">
        <v>4403.82</v>
      </c>
      <c r="C2607">
        <v>7</v>
      </c>
      <c r="D2607" s="8">
        <f t="shared" si="80"/>
        <v>629.11714285714277</v>
      </c>
      <c r="E2607" s="4">
        <v>6</v>
      </c>
      <c r="F2607" s="7">
        <v>7</v>
      </c>
      <c r="G2607" s="3">
        <f t="shared" si="81"/>
        <v>26422.919999999995</v>
      </c>
      <c r="I2607" s="3"/>
      <c r="J2607" s="7"/>
      <c r="K2607" s="11"/>
      <c r="L2607" s="11"/>
      <c r="M2607" s="11"/>
      <c r="N2607" s="7"/>
      <c r="O2607" s="14"/>
      <c r="P2607" s="11"/>
      <c r="Q2607" s="11"/>
      <c r="R2607" s="11"/>
      <c r="S2607" s="11"/>
      <c r="T2607" s="11"/>
      <c r="U2607" s="11"/>
      <c r="V2607" s="7"/>
      <c r="W2607" s="8"/>
      <c r="X2607" s="4"/>
      <c r="Y2607" s="7"/>
      <c r="Z2607" s="3"/>
    </row>
    <row r="2608" spans="1:26" x14ac:dyDescent="0.25">
      <c r="A2608" s="2">
        <v>2609</v>
      </c>
      <c r="B2608">
        <v>6390.16</v>
      </c>
      <c r="C2608">
        <v>7</v>
      </c>
      <c r="D2608" s="8">
        <f t="shared" si="80"/>
        <v>912.88</v>
      </c>
      <c r="E2608" s="4">
        <v>6</v>
      </c>
      <c r="F2608" s="7">
        <v>18</v>
      </c>
      <c r="G2608" s="3">
        <f t="shared" si="81"/>
        <v>98591.039999999994</v>
      </c>
      <c r="I2608" s="3"/>
      <c r="J2608" s="7"/>
      <c r="K2608" s="11"/>
      <c r="L2608" s="11"/>
      <c r="M2608" s="11"/>
      <c r="N2608" s="7"/>
      <c r="O2608" s="14"/>
      <c r="P2608" s="11"/>
      <c r="Q2608" s="11"/>
      <c r="R2608" s="11"/>
      <c r="S2608" s="11"/>
      <c r="T2608" s="11"/>
      <c r="U2608" s="11"/>
      <c r="V2608" s="7"/>
      <c r="W2608" s="8"/>
      <c r="X2608" s="4"/>
      <c r="Y2608" s="7"/>
      <c r="Z2608" s="3"/>
    </row>
    <row r="2609" spans="1:26" x14ac:dyDescent="0.25">
      <c r="A2609" s="2">
        <v>2610</v>
      </c>
      <c r="B2609">
        <v>8499.2200000000012</v>
      </c>
      <c r="C2609">
        <v>8</v>
      </c>
      <c r="D2609" s="8">
        <f t="shared" si="80"/>
        <v>1062.4025000000001</v>
      </c>
      <c r="E2609" s="4">
        <v>6</v>
      </c>
      <c r="F2609" s="7">
        <v>12</v>
      </c>
      <c r="G2609" s="3">
        <f t="shared" si="81"/>
        <v>76492.98000000001</v>
      </c>
      <c r="I2609" s="3"/>
      <c r="J2609" s="7"/>
      <c r="K2609" s="11"/>
      <c r="L2609" s="11"/>
      <c r="M2609" s="11"/>
      <c r="N2609" s="7"/>
      <c r="O2609" s="14"/>
      <c r="P2609" s="11"/>
      <c r="Q2609" s="11"/>
      <c r="R2609" s="11"/>
      <c r="S2609" s="11"/>
      <c r="T2609" s="11"/>
      <c r="U2609" s="11"/>
      <c r="V2609" s="7"/>
      <c r="W2609" s="8"/>
      <c r="X2609" s="4"/>
      <c r="Y2609" s="7"/>
      <c r="Z2609" s="3"/>
    </row>
    <row r="2610" spans="1:26" x14ac:dyDescent="0.25">
      <c r="A2610" s="2">
        <v>2611</v>
      </c>
      <c r="B2610">
        <v>5700.5900000000011</v>
      </c>
      <c r="C2610">
        <v>7</v>
      </c>
      <c r="D2610" s="8">
        <f t="shared" si="80"/>
        <v>814.37000000000012</v>
      </c>
      <c r="E2610" s="4">
        <v>6</v>
      </c>
      <c r="F2610" s="7">
        <v>7</v>
      </c>
      <c r="G2610" s="3">
        <f t="shared" si="81"/>
        <v>34203.540000000008</v>
      </c>
      <c r="I2610" s="3"/>
      <c r="J2610" s="7"/>
      <c r="K2610" s="11"/>
      <c r="L2610" s="11"/>
      <c r="M2610" s="11"/>
      <c r="N2610" s="7"/>
      <c r="O2610" s="14"/>
      <c r="P2610" s="11"/>
      <c r="Q2610" s="11"/>
      <c r="R2610" s="11"/>
      <c r="S2610" s="11"/>
      <c r="T2610" s="11"/>
      <c r="U2610" s="11"/>
      <c r="V2610" s="7"/>
      <c r="W2610" s="8"/>
      <c r="X2610" s="4"/>
      <c r="Y2610" s="7"/>
      <c r="Z2610" s="3"/>
    </row>
    <row r="2611" spans="1:26" x14ac:dyDescent="0.25">
      <c r="A2611" s="2">
        <v>2612</v>
      </c>
      <c r="B2611">
        <v>1924.4700000000003</v>
      </c>
      <c r="C2611">
        <v>2</v>
      </c>
      <c r="D2611" s="8">
        <f t="shared" si="80"/>
        <v>962.23500000000013</v>
      </c>
      <c r="E2611" s="4">
        <v>6</v>
      </c>
      <c r="F2611" s="7">
        <v>6</v>
      </c>
      <c r="G2611" s="3">
        <f t="shared" si="81"/>
        <v>34640.460000000006</v>
      </c>
      <c r="I2611" s="3"/>
      <c r="J2611" s="7"/>
      <c r="K2611" s="11"/>
      <c r="L2611" s="11"/>
      <c r="M2611" s="11"/>
      <c r="N2611" s="7"/>
      <c r="O2611" s="14"/>
      <c r="P2611" s="11"/>
      <c r="Q2611" s="11"/>
      <c r="R2611" s="11"/>
      <c r="S2611" s="11"/>
      <c r="T2611" s="11"/>
      <c r="U2611" s="11"/>
      <c r="V2611" s="7"/>
      <c r="W2611" s="8"/>
      <c r="X2611" s="4"/>
      <c r="Y2611" s="7"/>
      <c r="Z2611" s="3"/>
    </row>
    <row r="2612" spans="1:26" x14ac:dyDescent="0.25">
      <c r="A2612" s="2">
        <v>2613</v>
      </c>
      <c r="B2612">
        <v>4933.9900000000007</v>
      </c>
      <c r="C2612">
        <v>5</v>
      </c>
      <c r="D2612" s="8">
        <f t="shared" si="80"/>
        <v>986.79800000000012</v>
      </c>
      <c r="E2612" s="4">
        <v>6</v>
      </c>
      <c r="F2612" s="7">
        <v>14</v>
      </c>
      <c r="G2612" s="3">
        <f t="shared" si="81"/>
        <v>82891.032000000007</v>
      </c>
      <c r="I2612" s="3"/>
      <c r="J2612" s="7"/>
      <c r="K2612" s="11"/>
      <c r="L2612" s="11"/>
      <c r="M2612" s="11"/>
      <c r="N2612" s="7"/>
      <c r="O2612" s="14"/>
      <c r="P2612" s="11"/>
      <c r="Q2612" s="11"/>
      <c r="R2612" s="11"/>
      <c r="S2612" s="11"/>
      <c r="T2612" s="11"/>
      <c r="U2612" s="11"/>
      <c r="V2612" s="7"/>
      <c r="W2612" s="8"/>
      <c r="X2612" s="4"/>
      <c r="Y2612" s="7"/>
      <c r="Z2612" s="3"/>
    </row>
    <row r="2613" spans="1:26" x14ac:dyDescent="0.25">
      <c r="A2613" s="2">
        <v>2614</v>
      </c>
      <c r="B2613">
        <v>6322.41</v>
      </c>
      <c r="C2613">
        <v>4</v>
      </c>
      <c r="D2613" s="8">
        <f t="shared" si="80"/>
        <v>1580.6025</v>
      </c>
      <c r="E2613" s="4">
        <v>6</v>
      </c>
      <c r="F2613" s="7">
        <v>10</v>
      </c>
      <c r="G2613" s="3">
        <f t="shared" si="81"/>
        <v>94836.15</v>
      </c>
      <c r="I2613" s="3"/>
      <c r="J2613" s="7"/>
      <c r="K2613" s="11"/>
      <c r="L2613" s="11"/>
      <c r="M2613" s="11"/>
      <c r="N2613" s="7"/>
      <c r="O2613" s="14"/>
      <c r="P2613" s="11"/>
      <c r="Q2613" s="11"/>
      <c r="R2613" s="11"/>
      <c r="S2613" s="11"/>
      <c r="T2613" s="11"/>
      <c r="U2613" s="11"/>
      <c r="V2613" s="7"/>
      <c r="W2613" s="8"/>
      <c r="X2613" s="4"/>
      <c r="Y2613" s="7"/>
      <c r="Z2613" s="3"/>
    </row>
    <row r="2614" spans="1:26" x14ac:dyDescent="0.25">
      <c r="A2614" s="2">
        <v>2615</v>
      </c>
      <c r="B2614">
        <v>13460.63</v>
      </c>
      <c r="C2614">
        <v>9</v>
      </c>
      <c r="D2614" s="8">
        <f t="shared" si="80"/>
        <v>1495.6255555555554</v>
      </c>
      <c r="E2614" s="4">
        <v>6</v>
      </c>
      <c r="F2614" s="7">
        <v>9</v>
      </c>
      <c r="G2614" s="3">
        <f t="shared" si="81"/>
        <v>80763.779999999984</v>
      </c>
      <c r="I2614" s="3"/>
      <c r="J2614" s="7"/>
      <c r="K2614" s="11"/>
      <c r="L2614" s="11"/>
      <c r="M2614" s="11"/>
      <c r="N2614" s="7"/>
      <c r="O2614" s="14"/>
      <c r="P2614" s="11"/>
      <c r="Q2614" s="11"/>
      <c r="R2614" s="11"/>
      <c r="S2614" s="11"/>
      <c r="T2614" s="11"/>
      <c r="U2614" s="11"/>
      <c r="V2614" s="7"/>
      <c r="W2614" s="8"/>
      <c r="X2614" s="4"/>
      <c r="Y2614" s="7"/>
      <c r="Z2614" s="3"/>
    </row>
    <row r="2615" spans="1:26" x14ac:dyDescent="0.25">
      <c r="A2615" s="2">
        <v>2616</v>
      </c>
      <c r="B2615">
        <v>13134.119999999999</v>
      </c>
      <c r="C2615">
        <v>11</v>
      </c>
      <c r="D2615" s="8">
        <f t="shared" si="80"/>
        <v>1194.0109090909091</v>
      </c>
      <c r="E2615" s="4">
        <v>6</v>
      </c>
      <c r="F2615" s="7">
        <v>18</v>
      </c>
      <c r="G2615" s="3">
        <f t="shared" si="81"/>
        <v>128953.17818181818</v>
      </c>
      <c r="I2615" s="3"/>
      <c r="J2615" s="7"/>
      <c r="K2615" s="11"/>
      <c r="L2615" s="11"/>
      <c r="M2615" s="11"/>
      <c r="N2615" s="7"/>
      <c r="O2615" s="14"/>
      <c r="P2615" s="11"/>
      <c r="Q2615" s="11"/>
      <c r="R2615" s="11"/>
      <c r="S2615" s="11"/>
      <c r="T2615" s="11"/>
      <c r="U2615" s="11"/>
      <c r="V2615" s="7"/>
      <c r="W2615" s="8"/>
      <c r="X2615" s="4"/>
      <c r="Y2615" s="7"/>
      <c r="Z2615" s="3"/>
    </row>
    <row r="2616" spans="1:26" x14ac:dyDescent="0.25">
      <c r="A2616" s="2">
        <v>2617</v>
      </c>
      <c r="B2616">
        <v>10695.45</v>
      </c>
      <c r="C2616">
        <v>7</v>
      </c>
      <c r="D2616" s="8">
        <f t="shared" si="80"/>
        <v>1527.9214285714286</v>
      </c>
      <c r="E2616" s="4">
        <v>6</v>
      </c>
      <c r="F2616" s="7">
        <v>16</v>
      </c>
      <c r="G2616" s="3">
        <f t="shared" si="81"/>
        <v>146680.45714285714</v>
      </c>
      <c r="I2616" s="3"/>
      <c r="J2616" s="7"/>
      <c r="K2616" s="11"/>
      <c r="L2616" s="11"/>
      <c r="M2616" s="11"/>
      <c r="N2616" s="7"/>
      <c r="O2616" s="14"/>
      <c r="P2616" s="7"/>
      <c r="Q2616" s="11"/>
      <c r="R2616" s="11"/>
      <c r="S2616" s="11"/>
      <c r="T2616" s="11"/>
      <c r="U2616" s="11"/>
      <c r="V2616" s="7"/>
      <c r="W2616" s="8"/>
      <c r="X2616" s="4"/>
      <c r="Y2616" s="7"/>
      <c r="Z2616" s="3"/>
    </row>
    <row r="2617" spans="1:26" x14ac:dyDescent="0.25">
      <c r="A2617" s="2">
        <v>2618</v>
      </c>
      <c r="B2617">
        <v>9670.5899999999983</v>
      </c>
      <c r="C2617">
        <v>10</v>
      </c>
      <c r="D2617" s="8">
        <f t="shared" si="80"/>
        <v>967.05899999999986</v>
      </c>
      <c r="E2617" s="4">
        <v>6</v>
      </c>
      <c r="F2617" s="7">
        <v>18</v>
      </c>
      <c r="G2617" s="3">
        <f t="shared" si="81"/>
        <v>104442.37199999999</v>
      </c>
      <c r="I2617" s="3"/>
      <c r="J2617" s="7"/>
      <c r="K2617" s="11"/>
      <c r="L2617" s="11"/>
      <c r="M2617" s="11"/>
      <c r="N2617" s="7"/>
      <c r="O2617" s="14"/>
      <c r="P2617" s="7"/>
      <c r="Q2617" s="11"/>
      <c r="R2617" s="11"/>
      <c r="S2617" s="11"/>
      <c r="T2617" s="11"/>
      <c r="U2617" s="11"/>
      <c r="V2617" s="7"/>
      <c r="W2617" s="8"/>
      <c r="X2617" s="4"/>
      <c r="Y2617" s="7"/>
      <c r="Z2617" s="3"/>
    </row>
    <row r="2618" spans="1:26" x14ac:dyDescent="0.25">
      <c r="A2618" s="2">
        <v>2619</v>
      </c>
      <c r="B2618">
        <v>3869.2699999999995</v>
      </c>
      <c r="C2618">
        <v>2</v>
      </c>
      <c r="D2618" s="8">
        <f t="shared" si="80"/>
        <v>1934.6349999999998</v>
      </c>
      <c r="E2618" s="4">
        <v>6</v>
      </c>
      <c r="F2618" s="7">
        <v>1</v>
      </c>
      <c r="G2618" s="3">
        <f t="shared" si="81"/>
        <v>11607.809999999998</v>
      </c>
      <c r="I2618" s="3"/>
      <c r="J2618" s="7"/>
      <c r="K2618" s="11"/>
      <c r="L2618" s="7"/>
      <c r="M2618" s="11"/>
      <c r="N2618" s="7"/>
      <c r="O2618" s="14"/>
      <c r="P2618" s="11"/>
      <c r="Q2618" s="11"/>
      <c r="R2618" s="11"/>
      <c r="S2618" s="11"/>
      <c r="T2618" s="11"/>
      <c r="U2618" s="11"/>
      <c r="V2618" s="7"/>
      <c r="W2618" s="8"/>
      <c r="X2618" s="4"/>
      <c r="Y2618" s="7"/>
      <c r="Z2618" s="3"/>
    </row>
    <row r="2619" spans="1:26" x14ac:dyDescent="0.25">
      <c r="A2619" s="2">
        <v>2620</v>
      </c>
      <c r="B2619">
        <v>8317.9699999999993</v>
      </c>
      <c r="C2619">
        <v>8</v>
      </c>
      <c r="D2619" s="8">
        <f t="shared" si="80"/>
        <v>1039.7462499999999</v>
      </c>
      <c r="E2619" s="4">
        <v>6</v>
      </c>
      <c r="F2619" s="7">
        <v>13</v>
      </c>
      <c r="G2619" s="3">
        <f t="shared" si="81"/>
        <v>81100.20749999999</v>
      </c>
      <c r="I2619" s="3"/>
      <c r="J2619" s="7"/>
      <c r="K2619" s="11"/>
      <c r="L2619" s="11"/>
      <c r="M2619" s="11"/>
      <c r="N2619" s="7"/>
      <c r="O2619" s="14"/>
      <c r="P2619" s="11"/>
      <c r="Q2619" s="11"/>
      <c r="R2619" s="11"/>
      <c r="S2619" s="11"/>
      <c r="T2619" s="11"/>
      <c r="U2619" s="11"/>
      <c r="V2619" s="7"/>
      <c r="W2619" s="8"/>
      <c r="X2619" s="4"/>
      <c r="Y2619" s="7"/>
      <c r="Z2619" s="3"/>
    </row>
    <row r="2620" spans="1:26" x14ac:dyDescent="0.25">
      <c r="A2620" s="2">
        <v>2621</v>
      </c>
      <c r="B2620">
        <v>6926.01</v>
      </c>
      <c r="C2620">
        <v>7</v>
      </c>
      <c r="D2620" s="8">
        <f t="shared" si="80"/>
        <v>989.43000000000006</v>
      </c>
      <c r="E2620" s="4">
        <v>6</v>
      </c>
      <c r="F2620" s="7">
        <v>18</v>
      </c>
      <c r="G2620" s="3">
        <f t="shared" si="81"/>
        <v>106858.44</v>
      </c>
      <c r="I2620" s="3"/>
      <c r="J2620" s="7"/>
      <c r="K2620" s="11"/>
      <c r="L2620" s="11"/>
      <c r="M2620" s="11"/>
      <c r="N2620" s="7"/>
      <c r="O2620" s="14"/>
      <c r="P2620" s="7"/>
      <c r="Q2620" s="11"/>
      <c r="R2620" s="11"/>
      <c r="S2620" s="11"/>
      <c r="T2620" s="11"/>
      <c r="U2620" s="11"/>
      <c r="V2620" s="7"/>
      <c r="W2620" s="8"/>
      <c r="X2620" s="4"/>
      <c r="Y2620" s="7"/>
      <c r="Z2620" s="3"/>
    </row>
    <row r="2621" spans="1:26" x14ac:dyDescent="0.25">
      <c r="A2621" s="2">
        <v>2622</v>
      </c>
      <c r="B2621">
        <v>6595.2199999999993</v>
      </c>
      <c r="C2621">
        <v>7</v>
      </c>
      <c r="D2621" s="8">
        <f t="shared" si="80"/>
        <v>942.17428571428559</v>
      </c>
      <c r="E2621" s="4">
        <v>6</v>
      </c>
      <c r="F2621" s="7">
        <v>4</v>
      </c>
      <c r="G2621" s="3">
        <f t="shared" si="81"/>
        <v>22612.182857142856</v>
      </c>
      <c r="I2621" s="3"/>
      <c r="J2621" s="7"/>
      <c r="K2621" s="11"/>
      <c r="L2621" s="11"/>
      <c r="M2621" s="11"/>
      <c r="N2621" s="7"/>
      <c r="O2621" s="14"/>
      <c r="P2621" s="11"/>
      <c r="Q2621" s="11"/>
      <c r="R2621" s="11"/>
      <c r="S2621" s="11"/>
      <c r="T2621" s="11"/>
      <c r="U2621" s="11"/>
      <c r="V2621" s="7"/>
      <c r="W2621" s="8"/>
      <c r="X2621" s="4"/>
      <c r="Y2621" s="7"/>
      <c r="Z2621" s="3"/>
    </row>
    <row r="2622" spans="1:26" x14ac:dyDescent="0.25">
      <c r="A2622" s="2">
        <v>2623</v>
      </c>
      <c r="B2622">
        <v>5764.37</v>
      </c>
      <c r="C2622">
        <v>4</v>
      </c>
      <c r="D2622" s="8">
        <f t="shared" si="80"/>
        <v>1441.0925</v>
      </c>
      <c r="E2622" s="4">
        <v>6</v>
      </c>
      <c r="F2622" s="7">
        <v>14</v>
      </c>
      <c r="G2622" s="3">
        <f t="shared" si="81"/>
        <v>121051.77</v>
      </c>
      <c r="I2622" s="3"/>
      <c r="J2622" s="7"/>
      <c r="K2622" s="11"/>
      <c r="L2622" s="11"/>
      <c r="M2622" s="11"/>
      <c r="N2622" s="7"/>
      <c r="O2622" s="14"/>
      <c r="P2622" s="11"/>
      <c r="Q2622" s="11"/>
      <c r="R2622" s="11"/>
      <c r="S2622" s="11"/>
      <c r="T2622" s="11"/>
      <c r="U2622" s="11"/>
      <c r="V2622" s="7"/>
      <c r="W2622" s="8"/>
      <c r="X2622" s="4"/>
      <c r="Y2622" s="7"/>
      <c r="Z2622" s="3"/>
    </row>
    <row r="2623" spans="1:26" x14ac:dyDescent="0.25">
      <c r="A2623" s="2">
        <v>2624</v>
      </c>
      <c r="B2623">
        <v>4940.76</v>
      </c>
      <c r="C2623">
        <v>4</v>
      </c>
      <c r="D2623" s="8">
        <f t="shared" si="80"/>
        <v>1235.19</v>
      </c>
      <c r="E2623" s="4">
        <v>6</v>
      </c>
      <c r="F2623" s="7">
        <v>1</v>
      </c>
      <c r="G2623" s="3">
        <f t="shared" si="81"/>
        <v>7411.14</v>
      </c>
      <c r="I2623" s="3"/>
      <c r="J2623" s="7"/>
      <c r="K2623" s="11"/>
      <c r="L2623" s="11"/>
      <c r="M2623" s="11"/>
      <c r="N2623" s="7"/>
      <c r="O2623" s="14"/>
      <c r="P2623" s="11"/>
      <c r="Q2623" s="11"/>
      <c r="R2623" s="11"/>
      <c r="S2623" s="11"/>
      <c r="T2623" s="11"/>
      <c r="U2623" s="11"/>
      <c r="V2623" s="7"/>
      <c r="W2623" s="8"/>
      <c r="X2623" s="4"/>
      <c r="Y2623" s="7"/>
      <c r="Z2623" s="3"/>
    </row>
    <row r="2624" spans="1:26" x14ac:dyDescent="0.25">
      <c r="A2624" s="2">
        <v>2625</v>
      </c>
      <c r="B2624">
        <v>3403.67</v>
      </c>
      <c r="C2624">
        <v>4</v>
      </c>
      <c r="D2624" s="8">
        <f t="shared" si="80"/>
        <v>850.91750000000002</v>
      </c>
      <c r="E2624" s="4">
        <v>6</v>
      </c>
      <c r="F2624" s="7">
        <v>15</v>
      </c>
      <c r="G2624" s="3">
        <f t="shared" si="81"/>
        <v>76582.574999999997</v>
      </c>
      <c r="I2624" s="3"/>
      <c r="J2624" s="7"/>
      <c r="K2624" s="11"/>
      <c r="L2624" s="11"/>
      <c r="M2624" s="11"/>
      <c r="N2624" s="7"/>
      <c r="O2624" s="14"/>
      <c r="P2624" s="11"/>
      <c r="Q2624" s="11"/>
      <c r="R2624" s="11"/>
      <c r="S2624" s="11"/>
      <c r="T2624" s="11"/>
      <c r="U2624" s="11"/>
      <c r="V2624" s="7"/>
      <c r="W2624" s="8"/>
      <c r="X2624" s="4"/>
      <c r="Y2624" s="7"/>
      <c r="Z2624" s="3"/>
    </row>
    <row r="2625" spans="1:26" x14ac:dyDescent="0.25">
      <c r="A2625" s="2">
        <v>2626</v>
      </c>
      <c r="B2625">
        <v>4263.71</v>
      </c>
      <c r="C2625">
        <v>4</v>
      </c>
      <c r="D2625" s="8">
        <f t="shared" si="80"/>
        <v>1065.9275</v>
      </c>
      <c r="E2625" s="4">
        <v>6</v>
      </c>
      <c r="F2625" s="7">
        <v>16</v>
      </c>
      <c r="G2625" s="3">
        <f t="shared" si="81"/>
        <v>102329.04000000001</v>
      </c>
      <c r="I2625" s="3"/>
      <c r="J2625" s="7"/>
      <c r="K2625" s="11"/>
      <c r="L2625" s="11"/>
      <c r="M2625" s="11"/>
      <c r="N2625" s="7"/>
      <c r="O2625" s="14"/>
      <c r="P2625" s="11"/>
      <c r="Q2625" s="11"/>
      <c r="R2625" s="11"/>
      <c r="S2625" s="11"/>
      <c r="T2625" s="11"/>
      <c r="U2625" s="11"/>
      <c r="V2625" s="7"/>
      <c r="W2625" s="8"/>
      <c r="X2625" s="4"/>
      <c r="Y2625" s="7"/>
      <c r="Z2625" s="3"/>
    </row>
    <row r="2626" spans="1:26" x14ac:dyDescent="0.25">
      <c r="A2626" s="2">
        <v>2627</v>
      </c>
      <c r="B2626">
        <v>9321.82</v>
      </c>
      <c r="C2626">
        <v>6</v>
      </c>
      <c r="D2626" s="8">
        <f t="shared" si="80"/>
        <v>1553.6366666666665</v>
      </c>
      <c r="E2626" s="4">
        <v>6</v>
      </c>
      <c r="F2626" s="7">
        <v>15</v>
      </c>
      <c r="G2626" s="3">
        <f t="shared" si="81"/>
        <v>139827.29999999999</v>
      </c>
      <c r="I2626" s="3"/>
      <c r="J2626" s="7"/>
      <c r="K2626" s="11"/>
      <c r="L2626" s="11"/>
      <c r="M2626" s="11"/>
      <c r="N2626" s="7"/>
      <c r="O2626" s="14"/>
      <c r="P2626" s="11"/>
      <c r="Q2626" s="11"/>
      <c r="R2626" s="11"/>
      <c r="S2626" s="11"/>
      <c r="T2626" s="11"/>
      <c r="U2626" s="11"/>
      <c r="V2626" s="7"/>
      <c r="W2626" s="8"/>
      <c r="X2626" s="4"/>
      <c r="Y2626" s="7"/>
      <c r="Z2626" s="3"/>
    </row>
    <row r="2627" spans="1:26" x14ac:dyDescent="0.25">
      <c r="A2627" s="2">
        <v>2628</v>
      </c>
      <c r="B2627">
        <v>4668.82</v>
      </c>
      <c r="C2627">
        <v>4</v>
      </c>
      <c r="D2627" s="8">
        <f t="shared" si="80"/>
        <v>1167.2049999999999</v>
      </c>
      <c r="E2627" s="4">
        <v>6</v>
      </c>
      <c r="F2627" s="7">
        <v>11</v>
      </c>
      <c r="G2627" s="3">
        <f t="shared" si="81"/>
        <v>77035.53</v>
      </c>
      <c r="I2627" s="3"/>
      <c r="J2627" s="7"/>
      <c r="K2627" s="11"/>
      <c r="L2627" s="11"/>
      <c r="M2627" s="11"/>
      <c r="N2627" s="7"/>
      <c r="O2627" s="14"/>
      <c r="P2627" s="11"/>
      <c r="Q2627" s="11"/>
      <c r="R2627" s="11"/>
      <c r="S2627" s="11"/>
      <c r="T2627" s="11"/>
      <c r="U2627" s="11"/>
      <c r="V2627" s="7"/>
      <c r="W2627" s="8"/>
      <c r="X2627" s="4"/>
      <c r="Y2627" s="7"/>
      <c r="Z2627" s="3"/>
    </row>
    <row r="2628" spans="1:26" x14ac:dyDescent="0.25">
      <c r="A2628" s="2">
        <v>2629</v>
      </c>
      <c r="B2628">
        <v>7374.25</v>
      </c>
      <c r="C2628">
        <v>6</v>
      </c>
      <c r="D2628" s="8">
        <f t="shared" si="80"/>
        <v>1229.0416666666667</v>
      </c>
      <c r="E2628" s="4">
        <v>6</v>
      </c>
      <c r="F2628" s="7">
        <v>8</v>
      </c>
      <c r="G2628" s="3">
        <f t="shared" si="81"/>
        <v>58994</v>
      </c>
      <c r="I2628" s="3"/>
      <c r="J2628" s="7"/>
      <c r="K2628" s="11"/>
      <c r="L2628" s="11"/>
      <c r="M2628" s="11"/>
      <c r="N2628" s="7"/>
      <c r="O2628" s="14"/>
      <c r="P2628" s="11"/>
      <c r="Q2628" s="11"/>
      <c r="R2628" s="11"/>
      <c r="S2628" s="11"/>
      <c r="T2628" s="11"/>
      <c r="U2628" s="11"/>
      <c r="V2628" s="7"/>
      <c r="W2628" s="8"/>
      <c r="X2628" s="4"/>
      <c r="Y2628" s="7"/>
      <c r="Z2628" s="3"/>
    </row>
    <row r="2629" spans="1:26" x14ac:dyDescent="0.25">
      <c r="A2629" s="2">
        <v>2630</v>
      </c>
      <c r="B2629">
        <v>10514.539999999999</v>
      </c>
      <c r="C2629">
        <v>10</v>
      </c>
      <c r="D2629" s="8">
        <f t="shared" ref="D2629:D2692" si="82">B2629/C2629</f>
        <v>1051.454</v>
      </c>
      <c r="E2629" s="4">
        <v>6</v>
      </c>
      <c r="F2629" s="7">
        <v>4</v>
      </c>
      <c r="G2629" s="3">
        <f t="shared" ref="G2629:G2692" si="83">(D2629*E2629)*F2629</f>
        <v>25234.896000000001</v>
      </c>
      <c r="I2629" s="3"/>
      <c r="J2629" s="7"/>
      <c r="K2629" s="11"/>
      <c r="L2629" s="11"/>
      <c r="M2629" s="11"/>
      <c r="N2629" s="7"/>
      <c r="O2629" s="14"/>
      <c r="P2629" s="11"/>
      <c r="Q2629" s="11"/>
      <c r="R2629" s="11"/>
      <c r="S2629" s="11"/>
      <c r="T2629" s="11"/>
      <c r="U2629" s="11"/>
      <c r="V2629" s="7"/>
      <c r="W2629" s="8"/>
      <c r="X2629" s="4"/>
      <c r="Y2629" s="7"/>
      <c r="Z2629" s="3"/>
    </row>
    <row r="2630" spans="1:26" x14ac:dyDescent="0.25">
      <c r="A2630" s="2">
        <v>2631</v>
      </c>
      <c r="B2630">
        <v>3539.6800000000003</v>
      </c>
      <c r="C2630">
        <v>3</v>
      </c>
      <c r="D2630" s="8">
        <f t="shared" si="82"/>
        <v>1179.8933333333334</v>
      </c>
      <c r="E2630" s="4">
        <v>6</v>
      </c>
      <c r="F2630" s="7">
        <v>12</v>
      </c>
      <c r="G2630" s="3">
        <f t="shared" si="83"/>
        <v>84952.320000000007</v>
      </c>
      <c r="I2630" s="3"/>
      <c r="J2630" s="7"/>
      <c r="K2630" s="11"/>
      <c r="L2630" s="11"/>
      <c r="M2630" s="11"/>
      <c r="N2630" s="7"/>
      <c r="O2630" s="14"/>
      <c r="P2630" s="11"/>
      <c r="Q2630" s="11"/>
      <c r="R2630" s="11"/>
      <c r="S2630" s="11"/>
      <c r="T2630" s="11"/>
      <c r="U2630" s="11"/>
      <c r="V2630" s="7"/>
      <c r="W2630" s="8"/>
      <c r="X2630" s="4"/>
      <c r="Y2630" s="7"/>
      <c r="Z2630" s="3"/>
    </row>
    <row r="2631" spans="1:26" x14ac:dyDescent="0.25">
      <c r="A2631" s="2">
        <v>2632</v>
      </c>
      <c r="B2631">
        <v>6590.8600000000006</v>
      </c>
      <c r="C2631">
        <v>4</v>
      </c>
      <c r="D2631" s="8">
        <f t="shared" si="82"/>
        <v>1647.7150000000001</v>
      </c>
      <c r="E2631" s="4">
        <v>6</v>
      </c>
      <c r="F2631" s="7">
        <v>1</v>
      </c>
      <c r="G2631" s="3">
        <f t="shared" si="83"/>
        <v>9886.2900000000009</v>
      </c>
      <c r="I2631" s="3"/>
      <c r="J2631" s="7"/>
      <c r="K2631" s="11"/>
      <c r="L2631" s="11"/>
      <c r="M2631" s="11"/>
      <c r="N2631" s="7"/>
      <c r="O2631" s="14"/>
      <c r="P2631" s="11"/>
      <c r="Q2631" s="11"/>
      <c r="R2631" s="11"/>
      <c r="S2631" s="11"/>
      <c r="T2631" s="11"/>
      <c r="U2631" s="11"/>
      <c r="V2631" s="7"/>
      <c r="W2631" s="8"/>
      <c r="X2631" s="4"/>
      <c r="Y2631" s="7"/>
      <c r="Z2631" s="3"/>
    </row>
    <row r="2632" spans="1:26" x14ac:dyDescent="0.25">
      <c r="A2632" s="2">
        <v>2633</v>
      </c>
      <c r="B2632">
        <v>10321.119999999999</v>
      </c>
      <c r="C2632">
        <v>8</v>
      </c>
      <c r="D2632" s="8">
        <f t="shared" si="82"/>
        <v>1290.1399999999999</v>
      </c>
      <c r="E2632" s="4">
        <v>6</v>
      </c>
      <c r="F2632" s="7">
        <v>19</v>
      </c>
      <c r="G2632" s="3">
        <f t="shared" si="83"/>
        <v>147075.96</v>
      </c>
      <c r="I2632" s="3"/>
      <c r="J2632" s="7"/>
      <c r="K2632" s="11"/>
      <c r="L2632" s="11"/>
      <c r="M2632" s="11"/>
      <c r="N2632" s="7"/>
      <c r="O2632" s="14"/>
      <c r="P2632" s="11"/>
      <c r="Q2632" s="11"/>
      <c r="R2632" s="11"/>
      <c r="S2632" s="11"/>
      <c r="T2632" s="11"/>
      <c r="U2632" s="11"/>
      <c r="V2632" s="7"/>
      <c r="W2632" s="8"/>
      <c r="X2632" s="4"/>
      <c r="Y2632" s="7"/>
      <c r="Z2632" s="3"/>
    </row>
    <row r="2633" spans="1:26" x14ac:dyDescent="0.25">
      <c r="A2633" s="2">
        <v>2634</v>
      </c>
      <c r="B2633">
        <v>2614.21</v>
      </c>
      <c r="C2633">
        <v>3</v>
      </c>
      <c r="D2633" s="8">
        <f t="shared" si="82"/>
        <v>871.40333333333331</v>
      </c>
      <c r="E2633" s="4">
        <v>6</v>
      </c>
      <c r="F2633" s="7">
        <v>10</v>
      </c>
      <c r="G2633" s="3">
        <f t="shared" si="83"/>
        <v>52284.2</v>
      </c>
      <c r="I2633" s="3"/>
      <c r="J2633" s="7"/>
      <c r="K2633" s="11"/>
      <c r="L2633" s="7"/>
      <c r="M2633" s="11"/>
      <c r="N2633" s="7"/>
      <c r="O2633" s="14"/>
      <c r="P2633" s="11"/>
      <c r="Q2633" s="11"/>
      <c r="R2633" s="11"/>
      <c r="S2633" s="11"/>
      <c r="T2633" s="11"/>
      <c r="U2633" s="11"/>
      <c r="V2633" s="7"/>
      <c r="W2633" s="8"/>
      <c r="X2633" s="4"/>
      <c r="Y2633" s="7"/>
      <c r="Z2633" s="3"/>
    </row>
    <row r="2634" spans="1:26" x14ac:dyDescent="0.25">
      <c r="A2634" s="2">
        <v>2635</v>
      </c>
      <c r="B2634">
        <v>10781.21</v>
      </c>
      <c r="C2634">
        <v>8</v>
      </c>
      <c r="D2634" s="8">
        <f t="shared" si="82"/>
        <v>1347.6512499999999</v>
      </c>
      <c r="E2634" s="4">
        <v>6</v>
      </c>
      <c r="F2634" s="7">
        <v>2</v>
      </c>
      <c r="G2634" s="3">
        <f t="shared" si="83"/>
        <v>16171.814999999999</v>
      </c>
      <c r="I2634" s="3"/>
      <c r="J2634" s="7"/>
      <c r="K2634" s="11"/>
      <c r="L2634" s="11"/>
      <c r="M2634" s="11"/>
      <c r="N2634" s="7"/>
      <c r="O2634" s="14"/>
      <c r="P2634" s="11"/>
      <c r="Q2634" s="11"/>
      <c r="R2634" s="11"/>
      <c r="S2634" s="11"/>
      <c r="T2634" s="11"/>
      <c r="U2634" s="11"/>
      <c r="V2634" s="7"/>
      <c r="W2634" s="8"/>
      <c r="X2634" s="4"/>
      <c r="Y2634" s="7"/>
      <c r="Z2634" s="3"/>
    </row>
    <row r="2635" spans="1:26" x14ac:dyDescent="0.25">
      <c r="A2635" s="2">
        <v>2636</v>
      </c>
      <c r="B2635">
        <v>3411.77</v>
      </c>
      <c r="C2635">
        <v>3</v>
      </c>
      <c r="D2635" s="8">
        <f t="shared" si="82"/>
        <v>1137.2566666666667</v>
      </c>
      <c r="E2635" s="4">
        <v>6</v>
      </c>
      <c r="F2635" s="7">
        <v>16</v>
      </c>
      <c r="G2635" s="3">
        <f t="shared" si="83"/>
        <v>109176.64</v>
      </c>
      <c r="I2635" s="3"/>
      <c r="J2635" s="7"/>
      <c r="K2635" s="11"/>
      <c r="L2635" s="11"/>
      <c r="M2635" s="11"/>
      <c r="N2635" s="7"/>
      <c r="O2635" s="14"/>
      <c r="P2635" s="7"/>
      <c r="Q2635" s="11"/>
      <c r="R2635" s="11"/>
      <c r="S2635" s="11"/>
      <c r="T2635" s="11"/>
      <c r="U2635" s="11"/>
      <c r="V2635" s="7"/>
      <c r="W2635" s="8"/>
      <c r="X2635" s="4"/>
      <c r="Y2635" s="7"/>
      <c r="Z2635" s="3"/>
    </row>
    <row r="2636" spans="1:26" x14ac:dyDescent="0.25">
      <c r="A2636" s="2">
        <v>2637</v>
      </c>
      <c r="B2636">
        <v>13895.709999999997</v>
      </c>
      <c r="C2636">
        <v>11</v>
      </c>
      <c r="D2636" s="8">
        <f t="shared" si="82"/>
        <v>1263.2463636363634</v>
      </c>
      <c r="E2636" s="4">
        <v>6</v>
      </c>
      <c r="F2636" s="7">
        <v>12</v>
      </c>
      <c r="G2636" s="3">
        <f t="shared" si="83"/>
        <v>90953.73818181816</v>
      </c>
      <c r="I2636" s="3"/>
      <c r="J2636" s="7"/>
      <c r="K2636" s="11"/>
      <c r="L2636" s="11"/>
      <c r="M2636" s="11"/>
      <c r="N2636" s="7"/>
      <c r="O2636" s="14"/>
      <c r="P2636" s="7"/>
      <c r="Q2636" s="11"/>
      <c r="R2636" s="11"/>
      <c r="S2636" s="11"/>
      <c r="T2636" s="11"/>
      <c r="U2636" s="11"/>
      <c r="V2636" s="7"/>
      <c r="W2636" s="8"/>
      <c r="X2636" s="4"/>
      <c r="Y2636" s="7"/>
      <c r="Z2636" s="3"/>
    </row>
    <row r="2637" spans="1:26" x14ac:dyDescent="0.25">
      <c r="A2637" s="2">
        <v>2638</v>
      </c>
      <c r="B2637">
        <v>9133.15</v>
      </c>
      <c r="C2637">
        <v>9</v>
      </c>
      <c r="D2637" s="8">
        <f t="shared" si="82"/>
        <v>1014.7944444444444</v>
      </c>
      <c r="E2637" s="4">
        <v>6</v>
      </c>
      <c r="F2637" s="7">
        <v>15</v>
      </c>
      <c r="G2637" s="3">
        <f t="shared" si="83"/>
        <v>91331.5</v>
      </c>
      <c r="I2637" s="3"/>
      <c r="J2637" s="7"/>
      <c r="K2637" s="11"/>
      <c r="L2637" s="11"/>
      <c r="M2637" s="11"/>
      <c r="N2637" s="7"/>
      <c r="O2637" s="14"/>
      <c r="P2637" s="11"/>
      <c r="Q2637" s="11"/>
      <c r="R2637" s="11"/>
      <c r="S2637" s="11"/>
      <c r="T2637" s="11"/>
      <c r="U2637" s="11"/>
      <c r="V2637" s="7"/>
      <c r="W2637" s="8"/>
      <c r="X2637" s="4"/>
      <c r="Y2637" s="7"/>
      <c r="Z2637" s="3"/>
    </row>
    <row r="2638" spans="1:26" x14ac:dyDescent="0.25">
      <c r="A2638" s="2">
        <v>2639</v>
      </c>
      <c r="B2638">
        <v>7255.9600000000009</v>
      </c>
      <c r="C2638">
        <v>5</v>
      </c>
      <c r="D2638" s="8">
        <f t="shared" si="82"/>
        <v>1451.1920000000002</v>
      </c>
      <c r="E2638" s="4">
        <v>6</v>
      </c>
      <c r="F2638" s="7">
        <v>14</v>
      </c>
      <c r="G2638" s="3">
        <f t="shared" si="83"/>
        <v>121900.12800000003</v>
      </c>
      <c r="I2638" s="3"/>
      <c r="J2638" s="7"/>
      <c r="K2638" s="11"/>
      <c r="L2638" s="11"/>
      <c r="M2638" s="11"/>
      <c r="N2638" s="7"/>
      <c r="O2638" s="14"/>
      <c r="P2638" s="11"/>
      <c r="Q2638" s="11"/>
      <c r="R2638" s="11"/>
      <c r="S2638" s="11"/>
      <c r="T2638" s="11"/>
      <c r="U2638" s="11"/>
      <c r="V2638" s="7"/>
      <c r="W2638" s="8"/>
      <c r="X2638" s="4"/>
      <c r="Y2638" s="7"/>
      <c r="Z2638" s="3"/>
    </row>
    <row r="2639" spans="1:26" x14ac:dyDescent="0.25">
      <c r="A2639" s="2">
        <v>2640</v>
      </c>
      <c r="B2639">
        <v>11643.470000000003</v>
      </c>
      <c r="C2639">
        <v>11</v>
      </c>
      <c r="D2639" s="8">
        <f t="shared" si="82"/>
        <v>1058.497272727273</v>
      </c>
      <c r="E2639" s="4">
        <v>6</v>
      </c>
      <c r="F2639" s="7">
        <v>14</v>
      </c>
      <c r="G2639" s="3">
        <f t="shared" si="83"/>
        <v>88913.770909090934</v>
      </c>
      <c r="I2639" s="3"/>
      <c r="J2639" s="7"/>
      <c r="K2639" s="11"/>
      <c r="L2639" s="11"/>
      <c r="M2639" s="11"/>
      <c r="N2639" s="7"/>
      <c r="O2639" s="14"/>
      <c r="P2639" s="11"/>
      <c r="Q2639" s="11"/>
      <c r="R2639" s="11"/>
      <c r="S2639" s="11"/>
      <c r="T2639" s="11"/>
      <c r="U2639" s="11"/>
      <c r="V2639" s="7"/>
      <c r="W2639" s="8"/>
      <c r="X2639" s="4"/>
      <c r="Y2639" s="7"/>
      <c r="Z2639" s="3"/>
    </row>
    <row r="2640" spans="1:26" x14ac:dyDescent="0.25">
      <c r="A2640" s="2">
        <v>2641</v>
      </c>
      <c r="B2640">
        <v>6132.3200000000006</v>
      </c>
      <c r="C2640">
        <v>7</v>
      </c>
      <c r="D2640" s="8">
        <f t="shared" si="82"/>
        <v>876.04571428571433</v>
      </c>
      <c r="E2640" s="4">
        <v>6</v>
      </c>
      <c r="F2640" s="7">
        <v>11</v>
      </c>
      <c r="G2640" s="3">
        <f t="shared" si="83"/>
        <v>57819.017142857141</v>
      </c>
      <c r="I2640" s="3"/>
      <c r="J2640" s="7"/>
      <c r="K2640" s="11"/>
      <c r="L2640" s="11"/>
      <c r="M2640" s="11"/>
      <c r="N2640" s="7"/>
      <c r="O2640" s="14"/>
      <c r="P2640" s="11"/>
      <c r="Q2640" s="11"/>
      <c r="R2640" s="11"/>
      <c r="S2640" s="11"/>
      <c r="T2640" s="11"/>
      <c r="U2640" s="11"/>
      <c r="V2640" s="7"/>
      <c r="W2640" s="8"/>
      <c r="X2640" s="4"/>
      <c r="Y2640" s="7"/>
      <c r="Z2640" s="3"/>
    </row>
    <row r="2641" spans="1:26" x14ac:dyDescent="0.25">
      <c r="A2641" s="2">
        <v>2642</v>
      </c>
      <c r="B2641">
        <v>3229.6400000000003</v>
      </c>
      <c r="C2641">
        <v>2</v>
      </c>
      <c r="D2641" s="8">
        <f t="shared" si="82"/>
        <v>1614.8200000000002</v>
      </c>
      <c r="E2641" s="4">
        <v>6</v>
      </c>
      <c r="F2641" s="7">
        <v>15</v>
      </c>
      <c r="G2641" s="3">
        <f t="shared" si="83"/>
        <v>145333.80000000002</v>
      </c>
      <c r="I2641" s="3"/>
      <c r="J2641" s="7"/>
      <c r="K2641" s="11"/>
      <c r="L2641" s="11"/>
      <c r="M2641" s="11"/>
      <c r="N2641" s="7"/>
      <c r="O2641" s="14"/>
      <c r="P2641" s="11"/>
      <c r="Q2641" s="11"/>
      <c r="R2641" s="11"/>
      <c r="S2641" s="11"/>
      <c r="T2641" s="11"/>
      <c r="U2641" s="11"/>
      <c r="V2641" s="7"/>
      <c r="W2641" s="8"/>
      <c r="X2641" s="4"/>
      <c r="Y2641" s="7"/>
      <c r="Z2641" s="3"/>
    </row>
    <row r="2642" spans="1:26" x14ac:dyDescent="0.25">
      <c r="A2642" s="2">
        <v>2643</v>
      </c>
      <c r="B2642">
        <v>1897.1999999999998</v>
      </c>
      <c r="C2642">
        <v>3</v>
      </c>
      <c r="D2642" s="8">
        <f t="shared" si="82"/>
        <v>632.4</v>
      </c>
      <c r="E2642" s="4">
        <v>6</v>
      </c>
      <c r="F2642" s="7">
        <v>10</v>
      </c>
      <c r="G2642" s="3">
        <f t="shared" si="83"/>
        <v>37944</v>
      </c>
      <c r="I2642" s="3"/>
      <c r="J2642" s="7"/>
      <c r="K2642" s="11"/>
      <c r="L2642" s="11"/>
      <c r="M2642" s="11"/>
      <c r="N2642" s="7"/>
      <c r="O2642" s="14"/>
      <c r="P2642" s="11"/>
      <c r="Q2642" s="11"/>
      <c r="R2642" s="11"/>
      <c r="S2642" s="11"/>
      <c r="T2642" s="11"/>
      <c r="U2642" s="11"/>
      <c r="V2642" s="7"/>
      <c r="W2642" s="8"/>
      <c r="X2642" s="4"/>
      <c r="Y2642" s="7"/>
      <c r="Z2642" s="3"/>
    </row>
    <row r="2643" spans="1:26" x14ac:dyDescent="0.25">
      <c r="A2643" s="2">
        <v>2644</v>
      </c>
      <c r="B2643">
        <v>1697.24</v>
      </c>
      <c r="C2643">
        <v>2</v>
      </c>
      <c r="D2643" s="8">
        <f t="shared" si="82"/>
        <v>848.62</v>
      </c>
      <c r="E2643" s="4">
        <v>6</v>
      </c>
      <c r="F2643" s="7">
        <v>12</v>
      </c>
      <c r="G2643" s="3">
        <f t="shared" si="83"/>
        <v>61100.639999999999</v>
      </c>
      <c r="I2643" s="3"/>
      <c r="J2643" s="7"/>
      <c r="K2643" s="11"/>
      <c r="L2643" s="11"/>
      <c r="M2643" s="11"/>
      <c r="N2643" s="7"/>
      <c r="O2643" s="14"/>
      <c r="P2643" s="11"/>
      <c r="Q2643" s="11"/>
      <c r="R2643" s="11"/>
      <c r="S2643" s="11"/>
      <c r="T2643" s="11"/>
      <c r="U2643" s="11"/>
      <c r="V2643" s="7"/>
      <c r="W2643" s="8"/>
      <c r="X2643" s="4"/>
      <c r="Y2643" s="7"/>
      <c r="Z2643" s="3"/>
    </row>
    <row r="2644" spans="1:26" x14ac:dyDescent="0.25">
      <c r="A2644" s="2">
        <v>2645</v>
      </c>
      <c r="B2644">
        <v>5168.1400000000003</v>
      </c>
      <c r="C2644">
        <v>6</v>
      </c>
      <c r="D2644" s="8">
        <f t="shared" si="82"/>
        <v>861.35666666666668</v>
      </c>
      <c r="E2644" s="4">
        <v>6</v>
      </c>
      <c r="F2644" s="7">
        <v>12</v>
      </c>
      <c r="G2644" s="3">
        <f t="shared" si="83"/>
        <v>62017.680000000008</v>
      </c>
      <c r="I2644" s="3"/>
      <c r="J2644" s="7"/>
      <c r="K2644" s="11"/>
      <c r="L2644" s="11"/>
      <c r="M2644" s="11"/>
      <c r="N2644" s="7"/>
      <c r="O2644" s="14"/>
      <c r="P2644" s="11"/>
      <c r="Q2644" s="11"/>
      <c r="R2644" s="11"/>
      <c r="S2644" s="11"/>
      <c r="T2644" s="11"/>
      <c r="U2644" s="11"/>
      <c r="V2644" s="7"/>
      <c r="W2644" s="8"/>
      <c r="X2644" s="4"/>
      <c r="Y2644" s="7"/>
      <c r="Z2644" s="3"/>
    </row>
    <row r="2645" spans="1:26" x14ac:dyDescent="0.25">
      <c r="A2645" s="2">
        <v>2646</v>
      </c>
      <c r="B2645">
        <v>4987.72</v>
      </c>
      <c r="C2645">
        <v>5</v>
      </c>
      <c r="D2645" s="8">
        <f t="shared" si="82"/>
        <v>997.5440000000001</v>
      </c>
      <c r="E2645" s="4">
        <v>6</v>
      </c>
      <c r="F2645" s="7" t="s">
        <v>5</v>
      </c>
      <c r="G2645" s="3" t="e">
        <f t="shared" si="83"/>
        <v>#VALUE!</v>
      </c>
      <c r="I2645" s="3"/>
      <c r="J2645" s="7"/>
      <c r="K2645" s="11"/>
      <c r="L2645" s="11"/>
      <c r="M2645" s="11"/>
      <c r="N2645" s="7"/>
      <c r="O2645" s="7"/>
      <c r="P2645" s="11"/>
      <c r="Q2645" s="11"/>
      <c r="R2645" s="11"/>
      <c r="S2645" s="11"/>
      <c r="T2645" s="11"/>
      <c r="U2645" s="11"/>
      <c r="V2645" s="7"/>
      <c r="W2645" s="8"/>
      <c r="X2645" s="4"/>
      <c r="Y2645" s="7"/>
      <c r="Z2645" s="3"/>
    </row>
    <row r="2646" spans="1:26" x14ac:dyDescent="0.25">
      <c r="A2646" s="2">
        <v>2647</v>
      </c>
      <c r="B2646">
        <v>7977.0900000000011</v>
      </c>
      <c r="C2646">
        <v>8</v>
      </c>
      <c r="D2646" s="8">
        <f t="shared" si="82"/>
        <v>997.13625000000013</v>
      </c>
      <c r="E2646" s="4">
        <v>6</v>
      </c>
      <c r="F2646" s="7">
        <v>18</v>
      </c>
      <c r="G2646" s="3">
        <f t="shared" si="83"/>
        <v>107690.71500000003</v>
      </c>
      <c r="I2646" s="3"/>
      <c r="J2646" s="7"/>
      <c r="K2646" s="11"/>
      <c r="L2646" s="11"/>
      <c r="M2646" s="11"/>
      <c r="N2646" s="7"/>
      <c r="O2646" s="14"/>
      <c r="P2646" s="11"/>
      <c r="Q2646" s="11"/>
      <c r="R2646" s="11"/>
      <c r="S2646" s="11"/>
      <c r="T2646" s="11"/>
      <c r="U2646" s="11"/>
      <c r="V2646" s="7"/>
      <c r="W2646" s="8"/>
      <c r="X2646" s="4"/>
      <c r="Y2646" s="7"/>
      <c r="Z2646" s="3"/>
    </row>
    <row r="2647" spans="1:26" x14ac:dyDescent="0.25">
      <c r="A2647" s="2">
        <v>2648</v>
      </c>
      <c r="B2647">
        <v>6102.130000000001</v>
      </c>
      <c r="C2647">
        <v>5</v>
      </c>
      <c r="D2647" s="8">
        <f t="shared" si="82"/>
        <v>1220.4260000000002</v>
      </c>
      <c r="E2647" s="4">
        <v>6</v>
      </c>
      <c r="F2647" s="7">
        <v>12</v>
      </c>
      <c r="G2647" s="3">
        <f t="shared" si="83"/>
        <v>87870.672000000006</v>
      </c>
      <c r="I2647" s="3"/>
      <c r="J2647" s="7"/>
      <c r="K2647" s="11"/>
      <c r="L2647" s="11"/>
      <c r="M2647" s="11"/>
      <c r="N2647" s="7"/>
      <c r="O2647" s="14"/>
      <c r="P2647" s="11"/>
      <c r="Q2647" s="11"/>
      <c r="R2647" s="11"/>
      <c r="S2647" s="11"/>
      <c r="T2647" s="11"/>
      <c r="U2647" s="11"/>
      <c r="V2647" s="7"/>
      <c r="W2647" s="8"/>
      <c r="X2647" s="4"/>
      <c r="Y2647" s="7"/>
      <c r="Z2647" s="3"/>
    </row>
    <row r="2648" spans="1:26" x14ac:dyDescent="0.25">
      <c r="A2648" s="2">
        <v>2649</v>
      </c>
      <c r="B2648">
        <v>6633.45</v>
      </c>
      <c r="C2648">
        <v>4</v>
      </c>
      <c r="D2648" s="8">
        <f t="shared" si="82"/>
        <v>1658.3625</v>
      </c>
      <c r="E2648" s="4">
        <v>6</v>
      </c>
      <c r="F2648" s="7">
        <v>1</v>
      </c>
      <c r="G2648" s="3">
        <f t="shared" si="83"/>
        <v>9950.1749999999993</v>
      </c>
      <c r="I2648" s="3"/>
      <c r="J2648" s="7"/>
      <c r="K2648" s="11"/>
      <c r="L2648" s="11"/>
      <c r="M2648" s="11"/>
      <c r="N2648" s="7"/>
      <c r="O2648" s="14"/>
      <c r="P2648" s="11"/>
      <c r="Q2648" s="11"/>
      <c r="R2648" s="11"/>
      <c r="S2648" s="11"/>
      <c r="T2648" s="11"/>
      <c r="U2648" s="11"/>
      <c r="V2648" s="7"/>
      <c r="W2648" s="8"/>
      <c r="X2648" s="4"/>
      <c r="Y2648" s="7"/>
      <c r="Z2648" s="3"/>
    </row>
    <row r="2649" spans="1:26" x14ac:dyDescent="0.25">
      <c r="A2649" s="2">
        <v>2650</v>
      </c>
      <c r="B2649">
        <v>5688.6500000000005</v>
      </c>
      <c r="C2649">
        <v>6</v>
      </c>
      <c r="D2649" s="8">
        <f t="shared" si="82"/>
        <v>948.10833333333346</v>
      </c>
      <c r="E2649" s="4">
        <v>6</v>
      </c>
      <c r="F2649" s="7">
        <v>17</v>
      </c>
      <c r="G2649" s="3">
        <f t="shared" si="83"/>
        <v>96707.05</v>
      </c>
      <c r="I2649" s="3"/>
      <c r="J2649" s="7"/>
      <c r="K2649" s="11"/>
      <c r="L2649" s="11"/>
      <c r="M2649" s="11"/>
      <c r="N2649" s="7"/>
      <c r="O2649" s="14"/>
      <c r="P2649" s="11"/>
      <c r="Q2649" s="11"/>
      <c r="R2649" s="11"/>
      <c r="S2649" s="11"/>
      <c r="T2649" s="11"/>
      <c r="U2649" s="11"/>
      <c r="V2649" s="7"/>
      <c r="W2649" s="8"/>
      <c r="X2649" s="4"/>
      <c r="Y2649" s="7"/>
      <c r="Z2649" s="3"/>
    </row>
    <row r="2650" spans="1:26" x14ac:dyDescent="0.25">
      <c r="A2650" s="2">
        <v>2651</v>
      </c>
      <c r="B2650">
        <v>10121.93</v>
      </c>
      <c r="C2650">
        <v>8</v>
      </c>
      <c r="D2650" s="8">
        <f t="shared" si="82"/>
        <v>1265.24125</v>
      </c>
      <c r="E2650" s="4">
        <v>6</v>
      </c>
      <c r="F2650" s="7" t="s">
        <v>5</v>
      </c>
      <c r="G2650" s="3" t="e">
        <f t="shared" si="83"/>
        <v>#VALUE!</v>
      </c>
      <c r="I2650" s="3"/>
      <c r="J2650" s="7"/>
      <c r="K2650" s="11"/>
      <c r="L2650" s="11"/>
      <c r="M2650" s="11"/>
      <c r="N2650" s="7"/>
      <c r="O2650" s="7"/>
      <c r="P2650" s="11"/>
      <c r="Q2650" s="11"/>
      <c r="R2650" s="11"/>
      <c r="S2650" s="11"/>
      <c r="T2650" s="11"/>
      <c r="U2650" s="11"/>
      <c r="V2650" s="7"/>
      <c r="W2650" s="8"/>
      <c r="X2650" s="4"/>
      <c r="Y2650" s="7"/>
      <c r="Z2650" s="3"/>
    </row>
    <row r="2651" spans="1:26" x14ac:dyDescent="0.25">
      <c r="A2651" s="2">
        <v>2652</v>
      </c>
      <c r="B2651">
        <v>7176.64</v>
      </c>
      <c r="C2651">
        <v>5</v>
      </c>
      <c r="D2651" s="8">
        <f t="shared" si="82"/>
        <v>1435.328</v>
      </c>
      <c r="E2651" s="4">
        <v>6</v>
      </c>
      <c r="F2651" s="7">
        <v>1</v>
      </c>
      <c r="G2651" s="3">
        <f t="shared" si="83"/>
        <v>8611.9680000000008</v>
      </c>
      <c r="I2651" s="3"/>
      <c r="J2651" s="7"/>
      <c r="K2651" s="11"/>
      <c r="L2651" s="11"/>
      <c r="M2651" s="11"/>
      <c r="N2651" s="7"/>
      <c r="O2651" s="14"/>
      <c r="P2651" s="11"/>
      <c r="Q2651" s="11"/>
      <c r="R2651" s="11"/>
      <c r="S2651" s="11"/>
      <c r="T2651" s="11"/>
      <c r="U2651" s="11"/>
      <c r="V2651" s="7"/>
      <c r="W2651" s="8"/>
      <c r="X2651" s="4"/>
      <c r="Y2651" s="7"/>
      <c r="Z2651" s="3"/>
    </row>
    <row r="2652" spans="1:26" x14ac:dyDescent="0.25">
      <c r="A2652" s="2">
        <v>2653</v>
      </c>
      <c r="B2652">
        <v>12315.999999999998</v>
      </c>
      <c r="C2652">
        <v>9</v>
      </c>
      <c r="D2652" s="8">
        <f t="shared" si="82"/>
        <v>1368.4444444444443</v>
      </c>
      <c r="E2652" s="4">
        <v>6</v>
      </c>
      <c r="F2652" s="7">
        <v>20</v>
      </c>
      <c r="G2652" s="3">
        <f t="shared" si="83"/>
        <v>164213.33333333331</v>
      </c>
      <c r="I2652" s="3"/>
      <c r="J2652" s="7"/>
      <c r="K2652" s="11"/>
      <c r="L2652" s="11"/>
      <c r="M2652" s="11"/>
      <c r="N2652" s="7"/>
      <c r="O2652" s="14"/>
      <c r="P2652" s="11"/>
      <c r="Q2652" s="11"/>
      <c r="R2652" s="11"/>
      <c r="S2652" s="11"/>
      <c r="T2652" s="11"/>
      <c r="U2652" s="11"/>
      <c r="V2652" s="7"/>
      <c r="W2652" s="8"/>
      <c r="X2652" s="4"/>
      <c r="Y2652" s="7"/>
      <c r="Z2652" s="3"/>
    </row>
    <row r="2653" spans="1:26" x14ac:dyDescent="0.25">
      <c r="A2653" s="2">
        <v>2654</v>
      </c>
      <c r="B2653">
        <v>9905.2000000000007</v>
      </c>
      <c r="C2653">
        <v>9</v>
      </c>
      <c r="D2653" s="8">
        <f t="shared" si="82"/>
        <v>1100.5777777777778</v>
      </c>
      <c r="E2653" s="4">
        <v>6</v>
      </c>
      <c r="F2653" s="7">
        <v>10</v>
      </c>
      <c r="G2653" s="3">
        <f t="shared" si="83"/>
        <v>66034.666666666672</v>
      </c>
      <c r="I2653" s="3"/>
      <c r="J2653" s="7"/>
      <c r="K2653" s="11"/>
      <c r="L2653" s="11"/>
      <c r="M2653" s="11"/>
      <c r="N2653" s="7"/>
      <c r="O2653" s="14"/>
      <c r="P2653" s="11"/>
      <c r="Q2653" s="11"/>
      <c r="R2653" s="11"/>
      <c r="S2653" s="11"/>
      <c r="T2653" s="11"/>
      <c r="U2653" s="11"/>
      <c r="V2653" s="7"/>
      <c r="W2653" s="8"/>
      <c r="X2653" s="4"/>
      <c r="Y2653" s="7"/>
      <c r="Z2653" s="3"/>
    </row>
    <row r="2654" spans="1:26" x14ac:dyDescent="0.25">
      <c r="A2654" s="2">
        <v>2655</v>
      </c>
      <c r="B2654">
        <v>8575.35</v>
      </c>
      <c r="C2654">
        <v>6</v>
      </c>
      <c r="D2654" s="8">
        <f t="shared" si="82"/>
        <v>1429.2250000000001</v>
      </c>
      <c r="E2654" s="4">
        <v>6</v>
      </c>
      <c r="F2654" s="7">
        <v>10</v>
      </c>
      <c r="G2654" s="3">
        <f t="shared" si="83"/>
        <v>85753.5</v>
      </c>
      <c r="I2654" s="3"/>
      <c r="J2654" s="7"/>
      <c r="K2654" s="11"/>
      <c r="L2654" s="11"/>
      <c r="M2654" s="11"/>
      <c r="N2654" s="7"/>
      <c r="O2654" s="14"/>
      <c r="P2654" s="11"/>
      <c r="Q2654" s="11"/>
      <c r="R2654" s="11"/>
      <c r="S2654" s="11"/>
      <c r="T2654" s="11"/>
      <c r="U2654" s="11"/>
      <c r="V2654" s="7"/>
      <c r="W2654" s="8"/>
      <c r="X2654" s="4"/>
      <c r="Y2654" s="7"/>
      <c r="Z2654" s="3"/>
    </row>
    <row r="2655" spans="1:26" x14ac:dyDescent="0.25">
      <c r="A2655" s="2">
        <v>2656</v>
      </c>
      <c r="B2655">
        <v>9051.86</v>
      </c>
      <c r="C2655">
        <v>7</v>
      </c>
      <c r="D2655" s="8">
        <f t="shared" si="82"/>
        <v>1293.1228571428571</v>
      </c>
      <c r="E2655" s="4">
        <v>6</v>
      </c>
      <c r="F2655" s="7">
        <v>15</v>
      </c>
      <c r="G2655" s="3">
        <f t="shared" si="83"/>
        <v>116381.05714285714</v>
      </c>
      <c r="I2655" s="3"/>
      <c r="J2655" s="7"/>
      <c r="K2655" s="11"/>
      <c r="L2655" s="11"/>
      <c r="M2655" s="11"/>
      <c r="N2655" s="7"/>
      <c r="O2655" s="14"/>
      <c r="P2655" s="11"/>
      <c r="Q2655" s="11"/>
      <c r="R2655" s="11"/>
      <c r="S2655" s="11"/>
      <c r="T2655" s="11"/>
      <c r="U2655" s="11"/>
      <c r="V2655" s="7"/>
      <c r="W2655" s="8"/>
      <c r="X2655" s="4"/>
      <c r="Y2655" s="7"/>
      <c r="Z2655" s="3"/>
    </row>
    <row r="2656" spans="1:26" x14ac:dyDescent="0.25">
      <c r="A2656" s="2">
        <v>2657</v>
      </c>
      <c r="B2656">
        <v>3891.5</v>
      </c>
      <c r="C2656">
        <v>3</v>
      </c>
      <c r="D2656" s="8">
        <f t="shared" si="82"/>
        <v>1297.1666666666667</v>
      </c>
      <c r="E2656" s="4">
        <v>6</v>
      </c>
      <c r="F2656" s="7">
        <v>1</v>
      </c>
      <c r="G2656" s="3">
        <f t="shared" si="83"/>
        <v>7783</v>
      </c>
      <c r="I2656" s="3"/>
      <c r="J2656" s="7"/>
      <c r="K2656" s="11"/>
      <c r="L2656" s="11"/>
      <c r="M2656" s="11"/>
      <c r="N2656" s="7"/>
      <c r="O2656" s="14"/>
      <c r="P2656" s="11"/>
      <c r="Q2656" s="11"/>
      <c r="R2656" s="11"/>
      <c r="S2656" s="11"/>
      <c r="T2656" s="11"/>
      <c r="U2656" s="11"/>
      <c r="V2656" s="7"/>
      <c r="W2656" s="8"/>
      <c r="X2656" s="4"/>
      <c r="Y2656" s="7"/>
      <c r="Z2656" s="3"/>
    </row>
    <row r="2657" spans="1:26" x14ac:dyDescent="0.25">
      <c r="A2657" s="2">
        <v>2658</v>
      </c>
      <c r="B2657">
        <v>3853.98</v>
      </c>
      <c r="C2657">
        <v>5</v>
      </c>
      <c r="D2657" s="8">
        <f t="shared" si="82"/>
        <v>770.79600000000005</v>
      </c>
      <c r="E2657" s="4">
        <v>6</v>
      </c>
      <c r="F2657" s="7">
        <v>13</v>
      </c>
      <c r="G2657" s="3">
        <f t="shared" si="83"/>
        <v>60122.087999999996</v>
      </c>
      <c r="I2657" s="3"/>
      <c r="J2657" s="7"/>
      <c r="K2657" s="11"/>
      <c r="L2657" s="11"/>
      <c r="M2657" s="11"/>
      <c r="N2657" s="7"/>
      <c r="O2657" s="14"/>
      <c r="P2657" s="11"/>
      <c r="Q2657" s="11"/>
      <c r="R2657" s="11"/>
      <c r="S2657" s="11"/>
      <c r="T2657" s="11"/>
      <c r="U2657" s="11"/>
      <c r="V2657" s="7"/>
      <c r="W2657" s="8"/>
      <c r="X2657" s="4"/>
      <c r="Y2657" s="7"/>
      <c r="Z2657" s="3"/>
    </row>
    <row r="2658" spans="1:26" x14ac:dyDescent="0.25">
      <c r="A2658" s="2">
        <v>2659</v>
      </c>
      <c r="B2658">
        <v>11948.479999999998</v>
      </c>
      <c r="C2658">
        <v>12</v>
      </c>
      <c r="D2658" s="8">
        <f t="shared" si="82"/>
        <v>995.70666666666648</v>
      </c>
      <c r="E2658" s="4">
        <v>6</v>
      </c>
      <c r="F2658" s="7">
        <v>15</v>
      </c>
      <c r="G2658" s="3">
        <f t="shared" si="83"/>
        <v>89613.599999999977</v>
      </c>
      <c r="I2658" s="3"/>
      <c r="J2658" s="7"/>
      <c r="K2658" s="11"/>
      <c r="L2658" s="11"/>
      <c r="M2658" s="11"/>
      <c r="N2658" s="7"/>
      <c r="O2658" s="14"/>
      <c r="P2658" s="11"/>
      <c r="Q2658" s="11"/>
      <c r="R2658" s="11"/>
      <c r="S2658" s="11"/>
      <c r="T2658" s="11"/>
      <c r="U2658" s="11"/>
      <c r="V2658" s="7"/>
      <c r="W2658" s="8"/>
      <c r="X2658" s="4"/>
      <c r="Y2658" s="7"/>
      <c r="Z2658" s="3"/>
    </row>
    <row r="2659" spans="1:26" x14ac:dyDescent="0.25">
      <c r="A2659" s="2">
        <v>2661</v>
      </c>
      <c r="B2659">
        <v>5712.01</v>
      </c>
      <c r="C2659">
        <v>5</v>
      </c>
      <c r="D2659" s="8">
        <f t="shared" si="82"/>
        <v>1142.402</v>
      </c>
      <c r="E2659" s="4">
        <v>6</v>
      </c>
      <c r="F2659" s="7">
        <v>10</v>
      </c>
      <c r="G2659" s="3">
        <f t="shared" si="83"/>
        <v>68544.12</v>
      </c>
      <c r="I2659" s="3"/>
      <c r="J2659" s="7"/>
      <c r="K2659" s="11"/>
      <c r="L2659" s="11"/>
      <c r="M2659" s="11"/>
      <c r="N2659" s="7"/>
      <c r="O2659" s="14"/>
      <c r="P2659" s="11"/>
      <c r="Q2659" s="11"/>
      <c r="R2659" s="11"/>
      <c r="S2659" s="11"/>
      <c r="T2659" s="11"/>
      <c r="U2659" s="11"/>
      <c r="V2659" s="7"/>
      <c r="W2659" s="8"/>
      <c r="X2659" s="4"/>
      <c r="Y2659" s="7"/>
      <c r="Z2659" s="3"/>
    </row>
    <row r="2660" spans="1:26" x14ac:dyDescent="0.25">
      <c r="A2660" s="2">
        <v>2662</v>
      </c>
      <c r="B2660">
        <v>10546.039999999999</v>
      </c>
      <c r="C2660">
        <v>9</v>
      </c>
      <c r="D2660" s="8">
        <f t="shared" si="82"/>
        <v>1171.7822222222221</v>
      </c>
      <c r="E2660" s="4">
        <v>6</v>
      </c>
      <c r="F2660" s="7">
        <v>5</v>
      </c>
      <c r="G2660" s="3">
        <f t="shared" si="83"/>
        <v>35153.46666666666</v>
      </c>
      <c r="I2660" s="3"/>
      <c r="J2660" s="7"/>
      <c r="K2660" s="11"/>
      <c r="L2660" s="11"/>
      <c r="M2660" s="11"/>
      <c r="N2660" s="7"/>
      <c r="O2660" s="14"/>
      <c r="P2660" s="11"/>
      <c r="Q2660" s="11"/>
      <c r="R2660" s="11"/>
      <c r="S2660" s="11"/>
      <c r="T2660" s="11"/>
      <c r="U2660" s="11"/>
      <c r="V2660" s="7"/>
      <c r="W2660" s="8"/>
      <c r="X2660" s="4"/>
      <c r="Y2660" s="7"/>
      <c r="Z2660" s="3"/>
    </row>
    <row r="2661" spans="1:26" x14ac:dyDescent="0.25">
      <c r="A2661" s="2">
        <v>2663</v>
      </c>
      <c r="B2661">
        <v>7423.23</v>
      </c>
      <c r="C2661">
        <v>5</v>
      </c>
      <c r="D2661" s="8">
        <f t="shared" si="82"/>
        <v>1484.646</v>
      </c>
      <c r="E2661" s="4">
        <v>6</v>
      </c>
      <c r="F2661" s="7">
        <v>6</v>
      </c>
      <c r="G2661" s="3">
        <f t="shared" si="83"/>
        <v>53447.256000000001</v>
      </c>
      <c r="I2661" s="3"/>
      <c r="J2661" s="7"/>
      <c r="K2661" s="11"/>
      <c r="L2661" s="11"/>
      <c r="M2661" s="11"/>
      <c r="N2661" s="7"/>
      <c r="O2661" s="14"/>
      <c r="P2661" s="7"/>
      <c r="Q2661" s="11"/>
      <c r="R2661" s="11"/>
      <c r="S2661" s="11"/>
      <c r="T2661" s="11"/>
      <c r="U2661" s="11"/>
      <c r="V2661" s="7"/>
      <c r="W2661" s="8"/>
      <c r="X2661" s="4"/>
      <c r="Y2661" s="7"/>
      <c r="Z2661" s="3"/>
    </row>
    <row r="2662" spans="1:26" x14ac:dyDescent="0.25">
      <c r="A2662" s="2">
        <v>2664</v>
      </c>
      <c r="B2662">
        <v>6587.43</v>
      </c>
      <c r="C2662">
        <v>7</v>
      </c>
      <c r="D2662" s="8">
        <f t="shared" si="82"/>
        <v>941.06142857142856</v>
      </c>
      <c r="E2662" s="4">
        <v>6</v>
      </c>
      <c r="F2662" s="7">
        <v>11</v>
      </c>
      <c r="G2662" s="3">
        <f t="shared" si="83"/>
        <v>62110.054285714286</v>
      </c>
      <c r="I2662" s="3"/>
      <c r="J2662" s="7"/>
      <c r="K2662" s="11"/>
      <c r="L2662" s="11"/>
      <c r="M2662" s="11"/>
      <c r="N2662" s="7"/>
      <c r="O2662" s="14"/>
      <c r="P2662" s="11"/>
      <c r="Q2662" s="11"/>
      <c r="R2662" s="11"/>
      <c r="S2662" s="11"/>
      <c r="T2662" s="11"/>
      <c r="U2662" s="11"/>
      <c r="V2662" s="7"/>
      <c r="W2662" s="8"/>
      <c r="X2662" s="4"/>
      <c r="Y2662" s="7"/>
      <c r="Z2662" s="3"/>
    </row>
    <row r="2663" spans="1:26" x14ac:dyDescent="0.25">
      <c r="A2663" s="2">
        <v>2665</v>
      </c>
      <c r="B2663">
        <v>5364.68</v>
      </c>
      <c r="C2663">
        <v>3</v>
      </c>
      <c r="D2663" s="8">
        <f t="shared" si="82"/>
        <v>1788.2266666666667</v>
      </c>
      <c r="E2663" s="4">
        <v>6</v>
      </c>
      <c r="F2663" s="7">
        <v>19</v>
      </c>
      <c r="G2663" s="3">
        <f t="shared" si="83"/>
        <v>203857.84000000003</v>
      </c>
      <c r="I2663" s="3"/>
      <c r="J2663" s="7"/>
      <c r="K2663" s="11"/>
      <c r="L2663" s="11"/>
      <c r="M2663" s="11"/>
      <c r="N2663" s="7"/>
      <c r="O2663" s="14"/>
      <c r="P2663" s="7"/>
      <c r="Q2663" s="11"/>
      <c r="R2663" s="11"/>
      <c r="S2663" s="11"/>
      <c r="T2663" s="11"/>
      <c r="U2663" s="11"/>
      <c r="V2663" s="7"/>
      <c r="W2663" s="8"/>
      <c r="X2663" s="4"/>
      <c r="Y2663" s="7"/>
      <c r="Z2663" s="3"/>
    </row>
    <row r="2664" spans="1:26" x14ac:dyDescent="0.25">
      <c r="A2664" s="2">
        <v>2666</v>
      </c>
      <c r="B2664">
        <v>4534.8999999999996</v>
      </c>
      <c r="C2664">
        <v>4</v>
      </c>
      <c r="D2664" s="8">
        <f t="shared" si="82"/>
        <v>1133.7249999999999</v>
      </c>
      <c r="E2664" s="4">
        <v>6</v>
      </c>
      <c r="F2664" s="7">
        <v>12</v>
      </c>
      <c r="G2664" s="3">
        <f t="shared" si="83"/>
        <v>81628.2</v>
      </c>
      <c r="I2664" s="3"/>
      <c r="J2664" s="7"/>
      <c r="K2664" s="11"/>
      <c r="L2664" s="11"/>
      <c r="M2664" s="11"/>
      <c r="N2664" s="7"/>
      <c r="O2664" s="14"/>
      <c r="P2664" s="11"/>
      <c r="Q2664" s="11"/>
      <c r="R2664" s="11"/>
      <c r="S2664" s="11"/>
      <c r="T2664" s="11"/>
      <c r="U2664" s="11"/>
      <c r="V2664" s="7"/>
      <c r="W2664" s="8"/>
      <c r="X2664" s="4"/>
      <c r="Y2664" s="7"/>
      <c r="Z2664" s="3"/>
    </row>
    <row r="2665" spans="1:26" x14ac:dyDescent="0.25">
      <c r="A2665" s="2">
        <v>2667</v>
      </c>
      <c r="B2665">
        <v>5817.66</v>
      </c>
      <c r="C2665">
        <v>5</v>
      </c>
      <c r="D2665" s="8">
        <f t="shared" si="82"/>
        <v>1163.5319999999999</v>
      </c>
      <c r="E2665" s="4">
        <v>6</v>
      </c>
      <c r="F2665" s="7">
        <v>16</v>
      </c>
      <c r="G2665" s="3">
        <f t="shared" si="83"/>
        <v>111699.07199999999</v>
      </c>
      <c r="I2665" s="3"/>
      <c r="J2665" s="7"/>
      <c r="K2665" s="11"/>
      <c r="L2665" s="11"/>
      <c r="M2665" s="11"/>
      <c r="N2665" s="7"/>
      <c r="O2665" s="14"/>
      <c r="P2665" s="11"/>
      <c r="Q2665" s="11"/>
      <c r="R2665" s="11"/>
      <c r="S2665" s="11"/>
      <c r="T2665" s="11"/>
      <c r="U2665" s="11"/>
      <c r="V2665" s="7"/>
      <c r="W2665" s="8"/>
      <c r="X2665" s="4"/>
      <c r="Y2665" s="7"/>
      <c r="Z2665" s="3"/>
    </row>
    <row r="2666" spans="1:26" x14ac:dyDescent="0.25">
      <c r="A2666" s="2">
        <v>2668</v>
      </c>
      <c r="B2666">
        <v>3342.3</v>
      </c>
      <c r="C2666">
        <v>5</v>
      </c>
      <c r="D2666" s="8">
        <f t="shared" si="82"/>
        <v>668.46</v>
      </c>
      <c r="E2666" s="4">
        <v>6</v>
      </c>
      <c r="F2666" s="7">
        <v>19</v>
      </c>
      <c r="G2666" s="3">
        <f t="shared" si="83"/>
        <v>76204.44</v>
      </c>
      <c r="I2666" s="3"/>
      <c r="J2666" s="7"/>
      <c r="K2666" s="11"/>
      <c r="L2666" s="11"/>
      <c r="M2666" s="11"/>
      <c r="N2666" s="7"/>
      <c r="O2666" s="14"/>
      <c r="P2666" s="11"/>
      <c r="Q2666" s="11"/>
      <c r="R2666" s="11"/>
      <c r="S2666" s="11"/>
      <c r="T2666" s="11"/>
      <c r="U2666" s="11"/>
      <c r="V2666" s="7"/>
      <c r="W2666" s="8"/>
      <c r="X2666" s="4"/>
      <c r="Y2666" s="7"/>
      <c r="Z2666" s="3"/>
    </row>
    <row r="2667" spans="1:26" x14ac:dyDescent="0.25">
      <c r="A2667" s="2">
        <v>2669</v>
      </c>
      <c r="B2667">
        <v>3552.54</v>
      </c>
      <c r="C2667">
        <v>3</v>
      </c>
      <c r="D2667" s="8">
        <f t="shared" si="82"/>
        <v>1184.18</v>
      </c>
      <c r="E2667" s="4">
        <v>6</v>
      </c>
      <c r="F2667" s="7">
        <v>15</v>
      </c>
      <c r="G2667" s="3">
        <f t="shared" si="83"/>
        <v>106576.2</v>
      </c>
      <c r="I2667" s="3"/>
      <c r="J2667" s="7"/>
      <c r="K2667" s="11"/>
      <c r="L2667" s="11"/>
      <c r="M2667" s="11"/>
      <c r="N2667" s="7"/>
      <c r="O2667" s="14"/>
      <c r="P2667" s="11"/>
      <c r="Q2667" s="11"/>
      <c r="R2667" s="11"/>
      <c r="S2667" s="11"/>
      <c r="T2667" s="11"/>
      <c r="U2667" s="11"/>
      <c r="V2667" s="7"/>
      <c r="W2667" s="8"/>
      <c r="X2667" s="4"/>
      <c r="Y2667" s="7"/>
      <c r="Z2667" s="3"/>
    </row>
    <row r="2668" spans="1:26" x14ac:dyDescent="0.25">
      <c r="A2668" s="2">
        <v>2670</v>
      </c>
      <c r="B2668">
        <v>3290.6800000000003</v>
      </c>
      <c r="C2668">
        <v>3</v>
      </c>
      <c r="D2668" s="8">
        <f t="shared" si="82"/>
        <v>1096.8933333333334</v>
      </c>
      <c r="E2668" s="4">
        <v>6</v>
      </c>
      <c r="F2668" s="7">
        <v>17</v>
      </c>
      <c r="G2668" s="3">
        <f t="shared" si="83"/>
        <v>111883.12000000001</v>
      </c>
      <c r="I2668" s="3"/>
      <c r="J2668" s="7"/>
      <c r="K2668" s="11"/>
      <c r="L2668" s="11"/>
      <c r="M2668" s="11"/>
      <c r="N2668" s="7"/>
      <c r="O2668" s="14"/>
      <c r="P2668" s="11"/>
      <c r="Q2668" s="11"/>
      <c r="R2668" s="11"/>
      <c r="S2668" s="11"/>
      <c r="T2668" s="11"/>
      <c r="U2668" s="11"/>
      <c r="V2668" s="7"/>
      <c r="W2668" s="8"/>
      <c r="X2668" s="4"/>
      <c r="Y2668" s="7"/>
      <c r="Z2668" s="3"/>
    </row>
    <row r="2669" spans="1:26" x14ac:dyDescent="0.25">
      <c r="A2669" s="2">
        <v>2671</v>
      </c>
      <c r="B2669">
        <v>8811.26</v>
      </c>
      <c r="C2669">
        <v>7</v>
      </c>
      <c r="D2669" s="8">
        <f t="shared" si="82"/>
        <v>1258.7514285714285</v>
      </c>
      <c r="E2669" s="4">
        <v>6</v>
      </c>
      <c r="F2669" s="7">
        <v>9</v>
      </c>
      <c r="G2669" s="3">
        <f t="shared" si="83"/>
        <v>67972.577142857132</v>
      </c>
      <c r="I2669" s="3"/>
      <c r="J2669" s="7"/>
      <c r="K2669" s="11"/>
      <c r="L2669" s="11"/>
      <c r="M2669" s="11"/>
      <c r="N2669" s="7"/>
      <c r="O2669" s="14"/>
      <c r="P2669" s="11"/>
      <c r="Q2669" s="11"/>
      <c r="R2669" s="11"/>
      <c r="S2669" s="11"/>
      <c r="T2669" s="11"/>
      <c r="U2669" s="11"/>
      <c r="V2669" s="7"/>
      <c r="W2669" s="8"/>
      <c r="X2669" s="4"/>
      <c r="Y2669" s="7"/>
      <c r="Z2669" s="3"/>
    </row>
    <row r="2670" spans="1:26" x14ac:dyDescent="0.25">
      <c r="A2670" s="2">
        <v>2672</v>
      </c>
      <c r="B2670">
        <v>8417.0499999999993</v>
      </c>
      <c r="C2670">
        <v>8</v>
      </c>
      <c r="D2670" s="8">
        <f t="shared" si="82"/>
        <v>1052.1312499999999</v>
      </c>
      <c r="E2670" s="4">
        <v>6</v>
      </c>
      <c r="F2670" s="7">
        <v>6</v>
      </c>
      <c r="G2670" s="3">
        <f t="shared" si="83"/>
        <v>37876.724999999999</v>
      </c>
      <c r="I2670" s="3"/>
      <c r="J2670" s="7"/>
      <c r="K2670" s="11"/>
      <c r="L2670" s="11"/>
      <c r="M2670" s="11"/>
      <c r="N2670" s="7"/>
      <c r="O2670" s="14"/>
      <c r="P2670" s="11"/>
      <c r="Q2670" s="11"/>
      <c r="R2670" s="11"/>
      <c r="S2670" s="11"/>
      <c r="T2670" s="11"/>
      <c r="U2670" s="11"/>
      <c r="V2670" s="7"/>
      <c r="W2670" s="8"/>
      <c r="X2670" s="4"/>
      <c r="Y2670" s="7"/>
      <c r="Z2670" s="3"/>
    </row>
    <row r="2671" spans="1:26" x14ac:dyDescent="0.25">
      <c r="A2671" s="2">
        <v>2673</v>
      </c>
      <c r="B2671">
        <v>4576.3899999999994</v>
      </c>
      <c r="C2671">
        <v>5</v>
      </c>
      <c r="D2671" s="8">
        <f t="shared" si="82"/>
        <v>915.27799999999991</v>
      </c>
      <c r="E2671" s="4">
        <v>6</v>
      </c>
      <c r="F2671" s="7">
        <v>18</v>
      </c>
      <c r="G2671" s="3">
        <f t="shared" si="83"/>
        <v>98850.02399999999</v>
      </c>
      <c r="I2671" s="3"/>
      <c r="J2671" s="7"/>
      <c r="K2671" s="11"/>
      <c r="L2671" s="11"/>
      <c r="M2671" s="11"/>
      <c r="N2671" s="7"/>
      <c r="O2671" s="14"/>
      <c r="P2671" s="11"/>
      <c r="Q2671" s="11"/>
      <c r="R2671" s="11"/>
      <c r="S2671" s="11"/>
      <c r="T2671" s="11"/>
      <c r="U2671" s="11"/>
      <c r="V2671" s="7"/>
      <c r="W2671" s="8"/>
      <c r="X2671" s="4"/>
      <c r="Y2671" s="7"/>
      <c r="Z2671" s="3"/>
    </row>
    <row r="2672" spans="1:26" x14ac:dyDescent="0.25">
      <c r="A2672" s="2">
        <v>2674</v>
      </c>
      <c r="B2672">
        <v>6395.9000000000005</v>
      </c>
      <c r="C2672">
        <v>5</v>
      </c>
      <c r="D2672" s="8">
        <f t="shared" si="82"/>
        <v>1279.18</v>
      </c>
      <c r="E2672" s="4">
        <v>6</v>
      </c>
      <c r="F2672" s="7">
        <v>1</v>
      </c>
      <c r="G2672" s="3">
        <f t="shared" si="83"/>
        <v>7675.08</v>
      </c>
      <c r="I2672" s="3"/>
      <c r="J2672" s="7"/>
      <c r="K2672" s="11"/>
      <c r="L2672" s="11"/>
      <c r="M2672" s="11"/>
      <c r="N2672" s="7"/>
      <c r="O2672" s="14"/>
      <c r="P2672" s="11"/>
      <c r="Q2672" s="11"/>
      <c r="R2672" s="11"/>
      <c r="S2672" s="11"/>
      <c r="T2672" s="11"/>
      <c r="U2672" s="11"/>
      <c r="V2672" s="7"/>
      <c r="W2672" s="8"/>
      <c r="X2672" s="4"/>
      <c r="Y2672" s="7"/>
      <c r="Z2672" s="3"/>
    </row>
    <row r="2673" spans="1:26" x14ac:dyDescent="0.25">
      <c r="A2673" s="2">
        <v>2675</v>
      </c>
      <c r="B2673">
        <v>5429.7999999999993</v>
      </c>
      <c r="C2673">
        <v>5</v>
      </c>
      <c r="D2673" s="8">
        <f t="shared" si="82"/>
        <v>1085.9599999999998</v>
      </c>
      <c r="E2673" s="4">
        <v>6</v>
      </c>
      <c r="F2673" s="7">
        <v>18</v>
      </c>
      <c r="G2673" s="3">
        <f t="shared" si="83"/>
        <v>117283.67999999996</v>
      </c>
      <c r="I2673" s="3"/>
      <c r="J2673" s="7"/>
      <c r="K2673" s="11"/>
      <c r="L2673" s="11"/>
      <c r="M2673" s="11"/>
      <c r="N2673" s="7"/>
      <c r="O2673" s="14"/>
      <c r="P2673" s="11"/>
      <c r="Q2673" s="11"/>
      <c r="R2673" s="11"/>
      <c r="S2673" s="11"/>
      <c r="T2673" s="11"/>
      <c r="U2673" s="11"/>
      <c r="V2673" s="7"/>
      <c r="W2673" s="8"/>
      <c r="X2673" s="4"/>
      <c r="Y2673" s="7"/>
      <c r="Z2673" s="3"/>
    </row>
    <row r="2674" spans="1:26" x14ac:dyDescent="0.25">
      <c r="A2674" s="2">
        <v>2676</v>
      </c>
      <c r="B2674">
        <v>7274.78</v>
      </c>
      <c r="C2674">
        <v>6</v>
      </c>
      <c r="D2674" s="8">
        <f t="shared" si="82"/>
        <v>1212.4633333333334</v>
      </c>
      <c r="E2674" s="4">
        <v>6</v>
      </c>
      <c r="F2674" s="7">
        <v>11</v>
      </c>
      <c r="G2674" s="3">
        <f t="shared" si="83"/>
        <v>80022.58</v>
      </c>
      <c r="I2674" s="3"/>
      <c r="J2674" s="7"/>
      <c r="K2674" s="11"/>
      <c r="L2674" s="11"/>
      <c r="M2674" s="11"/>
      <c r="N2674" s="7"/>
      <c r="O2674" s="14"/>
      <c r="P2674" s="11"/>
      <c r="Q2674" s="11"/>
      <c r="R2674" s="11"/>
      <c r="S2674" s="11"/>
      <c r="T2674" s="11"/>
      <c r="U2674" s="11"/>
      <c r="V2674" s="7"/>
      <c r="W2674" s="8"/>
      <c r="X2674" s="4"/>
      <c r="Y2674" s="7"/>
      <c r="Z2674" s="3"/>
    </row>
    <row r="2675" spans="1:26" x14ac:dyDescent="0.25">
      <c r="A2675" s="2">
        <v>2677</v>
      </c>
      <c r="B2675">
        <v>5446.05</v>
      </c>
      <c r="C2675">
        <v>5</v>
      </c>
      <c r="D2675" s="8">
        <f t="shared" si="82"/>
        <v>1089.21</v>
      </c>
      <c r="E2675" s="4">
        <v>6</v>
      </c>
      <c r="F2675" s="7">
        <v>4</v>
      </c>
      <c r="G2675" s="3">
        <f t="shared" si="83"/>
        <v>26141.040000000001</v>
      </c>
      <c r="I2675" s="3"/>
      <c r="J2675" s="7"/>
      <c r="K2675" s="11"/>
      <c r="L2675" s="11"/>
      <c r="M2675" s="11"/>
      <c r="N2675" s="7"/>
      <c r="O2675" s="14"/>
      <c r="P2675" s="11"/>
      <c r="Q2675" s="11"/>
      <c r="R2675" s="11"/>
      <c r="S2675" s="11"/>
      <c r="T2675" s="11"/>
      <c r="U2675" s="11"/>
      <c r="V2675" s="7"/>
      <c r="W2675" s="8"/>
      <c r="X2675" s="4"/>
      <c r="Y2675" s="7"/>
      <c r="Z2675" s="3"/>
    </row>
    <row r="2676" spans="1:26" x14ac:dyDescent="0.25">
      <c r="A2676" s="2">
        <v>2678</v>
      </c>
      <c r="B2676">
        <v>5004.09</v>
      </c>
      <c r="C2676">
        <v>5</v>
      </c>
      <c r="D2676" s="8">
        <f t="shared" si="82"/>
        <v>1000.818</v>
      </c>
      <c r="E2676" s="4">
        <v>6</v>
      </c>
      <c r="F2676" s="7">
        <v>14</v>
      </c>
      <c r="G2676" s="3">
        <f t="shared" si="83"/>
        <v>84068.712</v>
      </c>
      <c r="I2676" s="3"/>
      <c r="J2676" s="7"/>
      <c r="K2676" s="11"/>
      <c r="L2676" s="11"/>
      <c r="M2676" s="11"/>
      <c r="N2676" s="7"/>
      <c r="O2676" s="14"/>
      <c r="P2676" s="11"/>
      <c r="Q2676" s="11"/>
      <c r="R2676" s="11"/>
      <c r="S2676" s="11"/>
      <c r="T2676" s="11"/>
      <c r="U2676" s="11"/>
      <c r="V2676" s="7"/>
      <c r="W2676" s="8"/>
      <c r="X2676" s="4"/>
      <c r="Y2676" s="7"/>
      <c r="Z2676" s="3"/>
    </row>
    <row r="2677" spans="1:26" x14ac:dyDescent="0.25">
      <c r="A2677" s="2">
        <v>2679</v>
      </c>
      <c r="B2677">
        <v>5660.3099999999995</v>
      </c>
      <c r="C2677">
        <v>6</v>
      </c>
      <c r="D2677" s="8">
        <f t="shared" si="82"/>
        <v>943.38499999999988</v>
      </c>
      <c r="E2677" s="4">
        <v>6</v>
      </c>
      <c r="F2677" s="7">
        <v>5</v>
      </c>
      <c r="G2677" s="3">
        <f t="shared" si="83"/>
        <v>28301.549999999996</v>
      </c>
      <c r="I2677" s="3"/>
      <c r="J2677" s="7"/>
      <c r="K2677" s="11"/>
      <c r="L2677" s="11"/>
      <c r="M2677" s="11"/>
      <c r="N2677" s="7"/>
      <c r="O2677" s="14"/>
      <c r="P2677" s="11"/>
      <c r="Q2677" s="11"/>
      <c r="R2677" s="11"/>
      <c r="S2677" s="11"/>
      <c r="T2677" s="11"/>
      <c r="U2677" s="11"/>
      <c r="V2677" s="7"/>
      <c r="W2677" s="8"/>
      <c r="X2677" s="4"/>
      <c r="Y2677" s="7"/>
      <c r="Z2677" s="3"/>
    </row>
    <row r="2678" spans="1:26" x14ac:dyDescent="0.25">
      <c r="A2678" s="2">
        <v>2680</v>
      </c>
      <c r="B2678">
        <v>9177.27</v>
      </c>
      <c r="C2678">
        <v>9</v>
      </c>
      <c r="D2678" s="8">
        <f t="shared" si="82"/>
        <v>1019.6966666666667</v>
      </c>
      <c r="E2678" s="4">
        <v>6</v>
      </c>
      <c r="F2678" s="7">
        <v>7</v>
      </c>
      <c r="G2678" s="3">
        <f t="shared" si="83"/>
        <v>42827.26</v>
      </c>
      <c r="I2678" s="3"/>
      <c r="J2678" s="7"/>
      <c r="K2678" s="11"/>
      <c r="L2678" s="11"/>
      <c r="M2678" s="11"/>
      <c r="N2678" s="7"/>
      <c r="O2678" s="14"/>
      <c r="P2678" s="11"/>
      <c r="Q2678" s="11"/>
      <c r="R2678" s="11"/>
      <c r="S2678" s="11"/>
      <c r="T2678" s="11"/>
      <c r="U2678" s="11"/>
      <c r="V2678" s="7"/>
      <c r="W2678" s="8"/>
      <c r="X2678" s="4"/>
      <c r="Y2678" s="7"/>
      <c r="Z2678" s="3"/>
    </row>
    <row r="2679" spans="1:26" x14ac:dyDescent="0.25">
      <c r="A2679" s="2">
        <v>2681</v>
      </c>
      <c r="B2679">
        <v>4606.83</v>
      </c>
      <c r="C2679">
        <v>5</v>
      </c>
      <c r="D2679" s="8">
        <f t="shared" si="82"/>
        <v>921.36599999999999</v>
      </c>
      <c r="E2679" s="4">
        <v>6</v>
      </c>
      <c r="F2679" s="7">
        <v>12</v>
      </c>
      <c r="G2679" s="3">
        <f t="shared" si="83"/>
        <v>66338.351999999999</v>
      </c>
      <c r="I2679" s="3"/>
      <c r="J2679" s="7"/>
      <c r="K2679" s="11"/>
      <c r="L2679" s="11"/>
      <c r="M2679" s="11"/>
      <c r="N2679" s="7"/>
      <c r="O2679" s="14"/>
      <c r="P2679" s="11"/>
      <c r="Q2679" s="11"/>
      <c r="R2679" s="11"/>
      <c r="S2679" s="11"/>
      <c r="T2679" s="11"/>
      <c r="U2679" s="11"/>
      <c r="V2679" s="7"/>
      <c r="W2679" s="8"/>
      <c r="X2679" s="4"/>
      <c r="Y2679" s="7"/>
      <c r="Z2679" s="3"/>
    </row>
    <row r="2680" spans="1:26" x14ac:dyDescent="0.25">
      <c r="A2680" s="2">
        <v>2682</v>
      </c>
      <c r="B2680">
        <v>6122.34</v>
      </c>
      <c r="C2680">
        <v>8</v>
      </c>
      <c r="D2680" s="8">
        <f t="shared" si="82"/>
        <v>765.29250000000002</v>
      </c>
      <c r="E2680" s="4">
        <v>6</v>
      </c>
      <c r="F2680" s="7">
        <v>10</v>
      </c>
      <c r="G2680" s="3">
        <f t="shared" si="83"/>
        <v>45917.55</v>
      </c>
      <c r="I2680" s="3"/>
      <c r="J2680" s="7"/>
      <c r="K2680" s="11"/>
      <c r="L2680" s="11"/>
      <c r="M2680" s="11"/>
      <c r="N2680" s="7"/>
      <c r="O2680" s="14"/>
      <c r="P2680" s="7"/>
      <c r="Q2680" s="11"/>
      <c r="R2680" s="11"/>
      <c r="S2680" s="11"/>
      <c r="T2680" s="11"/>
      <c r="U2680" s="11"/>
      <c r="V2680" s="7"/>
      <c r="W2680" s="8"/>
      <c r="X2680" s="4"/>
      <c r="Y2680" s="7"/>
      <c r="Z2680" s="3"/>
    </row>
    <row r="2681" spans="1:26" x14ac:dyDescent="0.25">
      <c r="A2681" s="2">
        <v>2683</v>
      </c>
      <c r="B2681">
        <v>7829.8900000000012</v>
      </c>
      <c r="C2681">
        <v>6</v>
      </c>
      <c r="D2681" s="8">
        <f t="shared" si="82"/>
        <v>1304.9816666666668</v>
      </c>
      <c r="E2681" s="4">
        <v>6</v>
      </c>
      <c r="F2681" s="7">
        <v>11</v>
      </c>
      <c r="G2681" s="3">
        <f t="shared" si="83"/>
        <v>86128.790000000008</v>
      </c>
      <c r="I2681" s="3"/>
      <c r="J2681" s="7"/>
      <c r="K2681" s="11"/>
      <c r="L2681" s="11"/>
      <c r="M2681" s="11"/>
      <c r="N2681" s="7"/>
      <c r="O2681" s="14"/>
      <c r="P2681" s="11"/>
      <c r="Q2681" s="11"/>
      <c r="R2681" s="11"/>
      <c r="S2681" s="11"/>
      <c r="T2681" s="11"/>
      <c r="U2681" s="11"/>
      <c r="V2681" s="7"/>
      <c r="W2681" s="8"/>
      <c r="X2681" s="4"/>
      <c r="Y2681" s="7"/>
      <c r="Z2681" s="3"/>
    </row>
    <row r="2682" spans="1:26" x14ac:dyDescent="0.25">
      <c r="A2682" s="2">
        <v>2684</v>
      </c>
      <c r="B2682">
        <v>11938.04</v>
      </c>
      <c r="C2682">
        <v>9</v>
      </c>
      <c r="D2682" s="8">
        <f t="shared" si="82"/>
        <v>1326.4488888888891</v>
      </c>
      <c r="E2682" s="4">
        <v>6</v>
      </c>
      <c r="F2682" s="7">
        <v>10</v>
      </c>
      <c r="G2682" s="3">
        <f t="shared" si="83"/>
        <v>79586.933333333349</v>
      </c>
      <c r="I2682" s="3"/>
      <c r="J2682" s="7"/>
      <c r="K2682" s="11"/>
      <c r="L2682" s="11"/>
      <c r="M2682" s="11"/>
      <c r="N2682" s="7"/>
      <c r="O2682" s="14"/>
      <c r="P2682" s="11"/>
      <c r="Q2682" s="11"/>
      <c r="R2682" s="11"/>
      <c r="S2682" s="11"/>
      <c r="T2682" s="11"/>
      <c r="U2682" s="11"/>
      <c r="V2682" s="7"/>
      <c r="W2682" s="8"/>
      <c r="X2682" s="4"/>
      <c r="Y2682" s="7"/>
      <c r="Z2682" s="3"/>
    </row>
    <row r="2683" spans="1:26" x14ac:dyDescent="0.25">
      <c r="A2683" s="2">
        <v>2685</v>
      </c>
      <c r="B2683">
        <v>5323.86</v>
      </c>
      <c r="C2683">
        <v>6</v>
      </c>
      <c r="D2683" s="8">
        <f t="shared" si="82"/>
        <v>887.31</v>
      </c>
      <c r="E2683" s="4">
        <v>6</v>
      </c>
      <c r="F2683" s="7">
        <v>14</v>
      </c>
      <c r="G2683" s="3">
        <f t="shared" si="83"/>
        <v>74534.039999999994</v>
      </c>
      <c r="I2683" s="3"/>
      <c r="J2683" s="7"/>
      <c r="K2683" s="11"/>
      <c r="L2683" s="11"/>
      <c r="M2683" s="11"/>
      <c r="N2683" s="7"/>
      <c r="O2683" s="14"/>
      <c r="P2683" s="11"/>
      <c r="Q2683" s="11"/>
      <c r="R2683" s="11"/>
      <c r="S2683" s="11"/>
      <c r="T2683" s="11"/>
      <c r="U2683" s="11"/>
      <c r="V2683" s="7"/>
      <c r="W2683" s="8"/>
      <c r="X2683" s="4"/>
      <c r="Y2683" s="7"/>
      <c r="Z2683" s="3"/>
    </row>
    <row r="2684" spans="1:26" x14ac:dyDescent="0.25">
      <c r="A2684" s="2">
        <v>2686</v>
      </c>
      <c r="B2684">
        <v>13237.880000000001</v>
      </c>
      <c r="C2684">
        <v>11</v>
      </c>
      <c r="D2684" s="8">
        <f t="shared" si="82"/>
        <v>1203.4436363636364</v>
      </c>
      <c r="E2684" s="4">
        <v>6</v>
      </c>
      <c r="F2684" s="7">
        <v>18</v>
      </c>
      <c r="G2684" s="3">
        <f t="shared" si="83"/>
        <v>129971.91272727273</v>
      </c>
      <c r="I2684" s="3"/>
      <c r="J2684" s="7"/>
      <c r="K2684" s="11"/>
      <c r="L2684" s="11"/>
      <c r="M2684" s="11"/>
      <c r="N2684" s="7"/>
      <c r="O2684" s="14"/>
      <c r="P2684" s="11"/>
      <c r="Q2684" s="11"/>
      <c r="R2684" s="11"/>
      <c r="S2684" s="11"/>
      <c r="T2684" s="11"/>
      <c r="U2684" s="11"/>
      <c r="V2684" s="7"/>
      <c r="W2684" s="8"/>
      <c r="X2684" s="4"/>
      <c r="Y2684" s="7"/>
      <c r="Z2684" s="3"/>
    </row>
    <row r="2685" spans="1:26" x14ac:dyDescent="0.25">
      <c r="A2685" s="2">
        <v>2687</v>
      </c>
      <c r="B2685">
        <v>6724.2300000000005</v>
      </c>
      <c r="C2685">
        <v>7</v>
      </c>
      <c r="D2685" s="8">
        <f t="shared" si="82"/>
        <v>960.60428571428577</v>
      </c>
      <c r="E2685" s="4">
        <v>6</v>
      </c>
      <c r="F2685" s="7">
        <v>20</v>
      </c>
      <c r="G2685" s="3">
        <f t="shared" si="83"/>
        <v>115272.51428571429</v>
      </c>
      <c r="I2685" s="3"/>
      <c r="J2685" s="7"/>
      <c r="K2685" s="11"/>
      <c r="L2685" s="11"/>
      <c r="M2685" s="11"/>
      <c r="N2685" s="7"/>
      <c r="O2685" s="14"/>
      <c r="P2685" s="11"/>
      <c r="Q2685" s="11"/>
      <c r="R2685" s="11"/>
      <c r="S2685" s="11"/>
      <c r="T2685" s="11"/>
      <c r="U2685" s="11"/>
      <c r="V2685" s="7"/>
      <c r="W2685" s="8"/>
      <c r="X2685" s="4"/>
      <c r="Y2685" s="7"/>
      <c r="Z2685" s="3"/>
    </row>
    <row r="2686" spans="1:26" x14ac:dyDescent="0.25">
      <c r="A2686" s="2">
        <v>2688</v>
      </c>
      <c r="B2686">
        <v>3018.69</v>
      </c>
      <c r="C2686">
        <v>3</v>
      </c>
      <c r="D2686" s="8">
        <f t="shared" si="82"/>
        <v>1006.23</v>
      </c>
      <c r="E2686" s="4">
        <v>6</v>
      </c>
      <c r="F2686" s="7">
        <v>6</v>
      </c>
      <c r="G2686" s="3">
        <f t="shared" si="83"/>
        <v>36224.28</v>
      </c>
      <c r="I2686" s="3"/>
      <c r="J2686" s="7"/>
      <c r="K2686" s="11"/>
      <c r="L2686" s="11"/>
      <c r="M2686" s="11"/>
      <c r="N2686" s="7"/>
      <c r="O2686" s="14"/>
      <c r="P2686" s="11"/>
      <c r="Q2686" s="11"/>
      <c r="R2686" s="11"/>
      <c r="S2686" s="11"/>
      <c r="T2686" s="11"/>
      <c r="U2686" s="11"/>
      <c r="V2686" s="7"/>
      <c r="W2686" s="8"/>
      <c r="X2686" s="4"/>
      <c r="Y2686" s="7"/>
      <c r="Z2686" s="3"/>
    </row>
    <row r="2687" spans="1:26" x14ac:dyDescent="0.25">
      <c r="A2687" s="2">
        <v>2689</v>
      </c>
      <c r="B2687">
        <v>3956.1800000000003</v>
      </c>
      <c r="C2687">
        <v>5</v>
      </c>
      <c r="D2687" s="8">
        <f t="shared" si="82"/>
        <v>791.2360000000001</v>
      </c>
      <c r="E2687" s="4">
        <v>6</v>
      </c>
      <c r="F2687" s="7">
        <v>12</v>
      </c>
      <c r="G2687" s="3">
        <f t="shared" si="83"/>
        <v>56968.992000000013</v>
      </c>
      <c r="I2687" s="3"/>
      <c r="J2687" s="7"/>
      <c r="K2687" s="11"/>
      <c r="L2687" s="11"/>
      <c r="M2687" s="11"/>
      <c r="N2687" s="7"/>
      <c r="O2687" s="14"/>
      <c r="P2687" s="11"/>
      <c r="Q2687" s="11"/>
      <c r="R2687" s="11"/>
      <c r="S2687" s="11"/>
      <c r="T2687" s="11"/>
      <c r="U2687" s="11"/>
      <c r="V2687" s="7"/>
      <c r="W2687" s="8"/>
      <c r="X2687" s="4"/>
      <c r="Y2687" s="7"/>
      <c r="Z2687" s="3"/>
    </row>
    <row r="2688" spans="1:26" x14ac:dyDescent="0.25">
      <c r="A2688" s="2">
        <v>2690</v>
      </c>
      <c r="B2688">
        <v>5860.55</v>
      </c>
      <c r="C2688">
        <v>4</v>
      </c>
      <c r="D2688" s="8">
        <f t="shared" si="82"/>
        <v>1465.1375</v>
      </c>
      <c r="E2688" s="4">
        <v>6</v>
      </c>
      <c r="F2688" s="7">
        <v>9</v>
      </c>
      <c r="G2688" s="3">
        <f t="shared" si="83"/>
        <v>79117.425000000003</v>
      </c>
      <c r="I2688" s="3"/>
      <c r="J2688" s="7"/>
      <c r="K2688" s="11"/>
      <c r="L2688" s="11"/>
      <c r="M2688" s="11"/>
      <c r="N2688" s="7"/>
      <c r="O2688" s="14"/>
      <c r="P2688" s="7"/>
      <c r="Q2688" s="11"/>
      <c r="R2688" s="11"/>
      <c r="S2688" s="11"/>
      <c r="T2688" s="11"/>
      <c r="U2688" s="11"/>
      <c r="V2688" s="7"/>
      <c r="W2688" s="8"/>
      <c r="X2688" s="4"/>
      <c r="Y2688" s="7"/>
      <c r="Z2688" s="3"/>
    </row>
    <row r="2689" spans="1:26" x14ac:dyDescent="0.25">
      <c r="A2689" s="2">
        <v>2691</v>
      </c>
      <c r="B2689">
        <v>8562.0499999999993</v>
      </c>
      <c r="C2689">
        <v>8</v>
      </c>
      <c r="D2689" s="8">
        <f t="shared" si="82"/>
        <v>1070.2562499999999</v>
      </c>
      <c r="E2689" s="4">
        <v>6</v>
      </c>
      <c r="F2689" s="7">
        <v>4</v>
      </c>
      <c r="G2689" s="3">
        <f t="shared" si="83"/>
        <v>25686.149999999998</v>
      </c>
      <c r="I2689" s="3"/>
      <c r="J2689" s="7"/>
      <c r="K2689" s="11"/>
      <c r="L2689" s="11"/>
      <c r="M2689" s="11"/>
      <c r="N2689" s="7"/>
      <c r="O2689" s="14"/>
      <c r="P2689" s="11"/>
      <c r="Q2689" s="11"/>
      <c r="R2689" s="11"/>
      <c r="S2689" s="11"/>
      <c r="T2689" s="11"/>
      <c r="U2689" s="11"/>
      <c r="V2689" s="7"/>
      <c r="W2689" s="8"/>
      <c r="X2689" s="4"/>
      <c r="Y2689" s="7"/>
      <c r="Z2689" s="3"/>
    </row>
    <row r="2690" spans="1:26" x14ac:dyDescent="0.25">
      <c r="A2690" s="2">
        <v>2692</v>
      </c>
      <c r="B2690">
        <v>1662.12</v>
      </c>
      <c r="C2690">
        <v>3</v>
      </c>
      <c r="D2690" s="8">
        <f t="shared" si="82"/>
        <v>554.04</v>
      </c>
      <c r="E2690" s="4">
        <v>6</v>
      </c>
      <c r="F2690" s="7">
        <v>20</v>
      </c>
      <c r="G2690" s="3">
        <f t="shared" si="83"/>
        <v>66484.799999999988</v>
      </c>
      <c r="I2690" s="3"/>
      <c r="J2690" s="7"/>
      <c r="K2690" s="11"/>
      <c r="L2690" s="11"/>
      <c r="M2690" s="11"/>
      <c r="N2690" s="7"/>
      <c r="O2690" s="14"/>
      <c r="P2690" s="11"/>
      <c r="Q2690" s="11"/>
      <c r="R2690" s="11"/>
      <c r="S2690" s="11"/>
      <c r="T2690" s="11"/>
      <c r="U2690" s="11"/>
      <c r="V2690" s="7"/>
      <c r="W2690" s="8"/>
      <c r="X2690" s="4"/>
      <c r="Y2690" s="7"/>
      <c r="Z2690" s="3"/>
    </row>
    <row r="2691" spans="1:26" x14ac:dyDescent="0.25">
      <c r="A2691" s="2">
        <v>2693</v>
      </c>
      <c r="B2691">
        <v>5128.6399999999994</v>
      </c>
      <c r="C2691">
        <v>6</v>
      </c>
      <c r="D2691" s="8">
        <f t="shared" si="82"/>
        <v>854.7733333333332</v>
      </c>
      <c r="E2691" s="4">
        <v>6</v>
      </c>
      <c r="F2691" s="7">
        <v>13</v>
      </c>
      <c r="G2691" s="3">
        <f t="shared" si="83"/>
        <v>66672.319999999992</v>
      </c>
      <c r="I2691" s="3"/>
      <c r="J2691" s="7"/>
      <c r="K2691" s="11"/>
      <c r="L2691" s="11"/>
      <c r="M2691" s="11"/>
      <c r="N2691" s="7"/>
      <c r="O2691" s="14"/>
      <c r="P2691" s="11"/>
      <c r="Q2691" s="11"/>
      <c r="R2691" s="11"/>
      <c r="S2691" s="11"/>
      <c r="T2691" s="11"/>
      <c r="U2691" s="11"/>
      <c r="V2691" s="7"/>
      <c r="W2691" s="8"/>
      <c r="X2691" s="4"/>
      <c r="Y2691" s="7"/>
      <c r="Z2691" s="3"/>
    </row>
    <row r="2692" spans="1:26" x14ac:dyDescent="0.25">
      <c r="A2692" s="2">
        <v>2694</v>
      </c>
      <c r="B2692">
        <v>2766.0899999999997</v>
      </c>
      <c r="C2692">
        <v>4</v>
      </c>
      <c r="D2692" s="8">
        <f t="shared" si="82"/>
        <v>691.52249999999992</v>
      </c>
      <c r="E2692" s="4">
        <v>6</v>
      </c>
      <c r="F2692" s="7">
        <v>10</v>
      </c>
      <c r="G2692" s="3">
        <f t="shared" si="83"/>
        <v>41491.349999999991</v>
      </c>
      <c r="I2692" s="3"/>
      <c r="J2692" s="7"/>
      <c r="K2692" s="11"/>
      <c r="L2692" s="11"/>
      <c r="M2692" s="11"/>
      <c r="N2692" s="7"/>
      <c r="O2692" s="14"/>
      <c r="P2692" s="11"/>
      <c r="Q2692" s="11"/>
      <c r="R2692" s="11"/>
      <c r="S2692" s="11"/>
      <c r="T2692" s="11"/>
      <c r="U2692" s="11"/>
      <c r="V2692" s="7"/>
      <c r="W2692" s="8"/>
      <c r="X2692" s="4"/>
      <c r="Y2692" s="7"/>
      <c r="Z2692" s="3"/>
    </row>
    <row r="2693" spans="1:26" x14ac:dyDescent="0.25">
      <c r="A2693" s="2">
        <v>2695</v>
      </c>
      <c r="B2693">
        <v>10630.04</v>
      </c>
      <c r="C2693">
        <v>8</v>
      </c>
      <c r="D2693" s="8">
        <f t="shared" ref="D2693:D2756" si="84">B2693/C2693</f>
        <v>1328.7550000000001</v>
      </c>
      <c r="E2693" s="4">
        <v>6</v>
      </c>
      <c r="F2693" s="7">
        <v>12</v>
      </c>
      <c r="G2693" s="3">
        <f t="shared" ref="G2693:G2756" si="85">(D2693*E2693)*F2693</f>
        <v>95670.360000000015</v>
      </c>
      <c r="I2693" s="3"/>
      <c r="J2693" s="7"/>
      <c r="K2693" s="11"/>
      <c r="L2693" s="11"/>
      <c r="M2693" s="11"/>
      <c r="N2693" s="7"/>
      <c r="O2693" s="14"/>
      <c r="P2693" s="11"/>
      <c r="Q2693" s="11"/>
      <c r="R2693" s="11"/>
      <c r="S2693" s="11"/>
      <c r="T2693" s="11"/>
      <c r="U2693" s="11"/>
      <c r="V2693" s="7"/>
      <c r="W2693" s="8"/>
      <c r="X2693" s="4"/>
      <c r="Y2693" s="7"/>
      <c r="Z2693" s="3"/>
    </row>
    <row r="2694" spans="1:26" x14ac:dyDescent="0.25">
      <c r="A2694" s="2">
        <v>2696</v>
      </c>
      <c r="B2694">
        <v>5519.58</v>
      </c>
      <c r="C2694">
        <v>4</v>
      </c>
      <c r="D2694" s="8">
        <f t="shared" si="84"/>
        <v>1379.895</v>
      </c>
      <c r="E2694" s="4">
        <v>6</v>
      </c>
      <c r="F2694" s="7">
        <v>18</v>
      </c>
      <c r="G2694" s="3">
        <f t="shared" si="85"/>
        <v>149028.65999999997</v>
      </c>
      <c r="I2694" s="3"/>
      <c r="J2694" s="7"/>
      <c r="K2694" s="11"/>
      <c r="L2694" s="11"/>
      <c r="M2694" s="11"/>
      <c r="N2694" s="7"/>
      <c r="O2694" s="14"/>
      <c r="P2694" s="11"/>
      <c r="Q2694" s="11"/>
      <c r="R2694" s="11"/>
      <c r="S2694" s="11"/>
      <c r="T2694" s="11"/>
      <c r="U2694" s="11"/>
      <c r="V2694" s="7"/>
      <c r="W2694" s="8"/>
      <c r="X2694" s="4"/>
      <c r="Y2694" s="7"/>
      <c r="Z2694" s="3"/>
    </row>
    <row r="2695" spans="1:26" x14ac:dyDescent="0.25">
      <c r="A2695" s="2">
        <v>2697</v>
      </c>
      <c r="B2695">
        <v>6415.43</v>
      </c>
      <c r="C2695">
        <v>7</v>
      </c>
      <c r="D2695" s="8">
        <f t="shared" si="84"/>
        <v>916.49</v>
      </c>
      <c r="E2695" s="4">
        <v>6</v>
      </c>
      <c r="F2695" s="7">
        <v>22</v>
      </c>
      <c r="G2695" s="3">
        <f t="shared" si="85"/>
        <v>120976.68000000001</v>
      </c>
      <c r="I2695" s="3"/>
      <c r="J2695" s="7"/>
      <c r="K2695" s="11"/>
      <c r="L2695" s="11"/>
      <c r="M2695" s="11"/>
      <c r="N2695" s="7"/>
      <c r="O2695" s="14"/>
      <c r="P2695" s="11"/>
      <c r="Q2695" s="11"/>
      <c r="R2695" s="11"/>
      <c r="S2695" s="11"/>
      <c r="T2695" s="11"/>
      <c r="U2695" s="11"/>
      <c r="V2695" s="7"/>
      <c r="W2695" s="8"/>
      <c r="X2695" s="4"/>
      <c r="Y2695" s="7"/>
      <c r="Z2695" s="3"/>
    </row>
    <row r="2696" spans="1:26" x14ac:dyDescent="0.25">
      <c r="A2696" s="2">
        <v>2698</v>
      </c>
      <c r="B2696">
        <v>9054.0499999999993</v>
      </c>
      <c r="C2696">
        <v>7</v>
      </c>
      <c r="D2696" s="8">
        <f t="shared" si="84"/>
        <v>1293.4357142857141</v>
      </c>
      <c r="E2696" s="4">
        <v>6</v>
      </c>
      <c r="F2696" s="7">
        <v>16</v>
      </c>
      <c r="G2696" s="3">
        <f t="shared" si="85"/>
        <v>124169.82857142854</v>
      </c>
      <c r="I2696" s="3"/>
      <c r="J2696" s="7"/>
      <c r="K2696" s="11"/>
      <c r="L2696" s="11"/>
      <c r="M2696" s="11"/>
      <c r="N2696" s="7"/>
      <c r="O2696" s="14"/>
      <c r="P2696" s="11"/>
      <c r="Q2696" s="11"/>
      <c r="R2696" s="11"/>
      <c r="S2696" s="11"/>
      <c r="T2696" s="11"/>
      <c r="U2696" s="11"/>
      <c r="V2696" s="7"/>
      <c r="W2696" s="8"/>
      <c r="X2696" s="4"/>
      <c r="Y2696" s="7"/>
      <c r="Z2696" s="3"/>
    </row>
    <row r="2697" spans="1:26" x14ac:dyDescent="0.25">
      <c r="A2697" s="2">
        <v>2699</v>
      </c>
      <c r="B2697">
        <v>3428.7599999999998</v>
      </c>
      <c r="C2697">
        <v>5</v>
      </c>
      <c r="D2697" s="8">
        <f t="shared" si="84"/>
        <v>685.75199999999995</v>
      </c>
      <c r="E2697" s="4">
        <v>6</v>
      </c>
      <c r="F2697" s="7">
        <v>6</v>
      </c>
      <c r="G2697" s="3">
        <f t="shared" si="85"/>
        <v>24687.072</v>
      </c>
      <c r="I2697" s="3"/>
      <c r="J2697" s="7"/>
      <c r="K2697" s="11"/>
      <c r="L2697" s="11"/>
      <c r="M2697" s="11"/>
      <c r="N2697" s="7"/>
      <c r="O2697" s="14"/>
      <c r="P2697" s="11"/>
      <c r="Q2697" s="11"/>
      <c r="R2697" s="11"/>
      <c r="S2697" s="11"/>
      <c r="T2697" s="11"/>
      <c r="U2697" s="11"/>
      <c r="V2697" s="7"/>
      <c r="W2697" s="8"/>
      <c r="X2697" s="4"/>
      <c r="Y2697" s="7"/>
      <c r="Z2697" s="3"/>
    </row>
    <row r="2698" spans="1:26" x14ac:dyDescent="0.25">
      <c r="A2698" s="2">
        <v>2700</v>
      </c>
      <c r="B2698">
        <v>4497.46</v>
      </c>
      <c r="C2698">
        <v>4</v>
      </c>
      <c r="D2698" s="8">
        <f t="shared" si="84"/>
        <v>1124.365</v>
      </c>
      <c r="E2698" s="4">
        <v>6</v>
      </c>
      <c r="F2698" s="7">
        <v>19</v>
      </c>
      <c r="G2698" s="3">
        <f t="shared" si="85"/>
        <v>128177.61000000002</v>
      </c>
      <c r="I2698" s="3"/>
      <c r="J2698" s="7"/>
      <c r="K2698" s="11"/>
      <c r="L2698" s="11"/>
      <c r="M2698" s="11"/>
      <c r="N2698" s="7"/>
      <c r="O2698" s="14"/>
      <c r="P2698" s="11"/>
      <c r="Q2698" s="11"/>
      <c r="R2698" s="11"/>
      <c r="S2698" s="11"/>
      <c r="T2698" s="11"/>
      <c r="U2698" s="11"/>
      <c r="V2698" s="7"/>
      <c r="W2698" s="8"/>
      <c r="X2698" s="4"/>
      <c r="Y2698" s="7"/>
      <c r="Z2698" s="3"/>
    </row>
    <row r="2699" spans="1:26" x14ac:dyDescent="0.25">
      <c r="A2699" s="2">
        <v>2701</v>
      </c>
      <c r="B2699">
        <v>11558.89</v>
      </c>
      <c r="C2699">
        <v>9</v>
      </c>
      <c r="D2699" s="8">
        <f t="shared" si="84"/>
        <v>1284.3211111111111</v>
      </c>
      <c r="E2699" s="4">
        <v>6</v>
      </c>
      <c r="F2699" s="7" t="s">
        <v>5</v>
      </c>
      <c r="G2699" s="3" t="e">
        <f t="shared" si="85"/>
        <v>#VALUE!</v>
      </c>
      <c r="I2699" s="3"/>
      <c r="J2699" s="7"/>
      <c r="K2699" s="11"/>
      <c r="L2699" s="11"/>
      <c r="M2699" s="11"/>
      <c r="N2699" s="7"/>
      <c r="O2699" s="7"/>
      <c r="P2699" s="11"/>
      <c r="Q2699" s="11"/>
      <c r="R2699" s="11"/>
      <c r="S2699" s="11"/>
      <c r="T2699" s="11"/>
      <c r="U2699" s="11"/>
      <c r="V2699" s="7"/>
      <c r="W2699" s="8"/>
      <c r="X2699" s="4"/>
      <c r="Y2699" s="7"/>
      <c r="Z2699" s="3"/>
    </row>
    <row r="2700" spans="1:26" x14ac:dyDescent="0.25">
      <c r="A2700" s="2">
        <v>2702</v>
      </c>
      <c r="B2700">
        <v>11698.41</v>
      </c>
      <c r="C2700">
        <v>8</v>
      </c>
      <c r="D2700" s="8">
        <f t="shared" si="84"/>
        <v>1462.30125</v>
      </c>
      <c r="E2700" s="4">
        <v>6</v>
      </c>
      <c r="F2700" s="7" t="s">
        <v>5</v>
      </c>
      <c r="G2700" s="3" t="e">
        <f t="shared" si="85"/>
        <v>#VALUE!</v>
      </c>
      <c r="I2700" s="3"/>
      <c r="J2700" s="7"/>
      <c r="K2700" s="11"/>
      <c r="L2700" s="11"/>
      <c r="M2700" s="11"/>
      <c r="N2700" s="7"/>
      <c r="O2700" s="7"/>
      <c r="P2700" s="11"/>
      <c r="Q2700" s="11"/>
      <c r="R2700" s="11"/>
      <c r="S2700" s="11"/>
      <c r="T2700" s="11"/>
      <c r="U2700" s="11"/>
      <c r="V2700" s="7"/>
      <c r="W2700" s="8"/>
      <c r="X2700" s="4"/>
      <c r="Y2700" s="7"/>
      <c r="Z2700" s="3"/>
    </row>
    <row r="2701" spans="1:26" x14ac:dyDescent="0.25">
      <c r="A2701" s="2">
        <v>2703</v>
      </c>
      <c r="B2701">
        <v>7330.0499999999993</v>
      </c>
      <c r="C2701">
        <v>7</v>
      </c>
      <c r="D2701" s="8">
        <f t="shared" si="84"/>
        <v>1047.1499999999999</v>
      </c>
      <c r="E2701" s="4">
        <v>6</v>
      </c>
      <c r="F2701" s="7">
        <v>20</v>
      </c>
      <c r="G2701" s="3">
        <f t="shared" si="85"/>
        <v>125658</v>
      </c>
      <c r="I2701" s="3"/>
      <c r="J2701" s="7"/>
      <c r="K2701" s="11"/>
      <c r="L2701" s="11"/>
      <c r="M2701" s="11"/>
      <c r="N2701" s="7"/>
      <c r="O2701" s="14"/>
      <c r="P2701" s="11"/>
      <c r="Q2701" s="11"/>
      <c r="R2701" s="11"/>
      <c r="S2701" s="11"/>
      <c r="T2701" s="11"/>
      <c r="U2701" s="11"/>
      <c r="V2701" s="7"/>
      <c r="W2701" s="8"/>
      <c r="X2701" s="4"/>
      <c r="Y2701" s="7"/>
      <c r="Z2701" s="3"/>
    </row>
    <row r="2702" spans="1:26" x14ac:dyDescent="0.25">
      <c r="A2702" s="2">
        <v>2704</v>
      </c>
      <c r="B2702">
        <v>1517.27</v>
      </c>
      <c r="C2702">
        <v>3</v>
      </c>
      <c r="D2702" s="8">
        <f t="shared" si="84"/>
        <v>505.75666666666666</v>
      </c>
      <c r="E2702" s="4">
        <v>6</v>
      </c>
      <c r="F2702" s="7">
        <v>16</v>
      </c>
      <c r="G2702" s="3">
        <f t="shared" si="85"/>
        <v>48552.639999999999</v>
      </c>
      <c r="I2702" s="3"/>
      <c r="J2702" s="7"/>
      <c r="K2702" s="11"/>
      <c r="L2702" s="11"/>
      <c r="M2702" s="11"/>
      <c r="N2702" s="7"/>
      <c r="O2702" s="14"/>
      <c r="P2702" s="11"/>
      <c r="Q2702" s="11"/>
      <c r="R2702" s="11"/>
      <c r="S2702" s="11"/>
      <c r="T2702" s="11"/>
      <c r="U2702" s="11"/>
      <c r="V2702" s="7"/>
      <c r="W2702" s="8"/>
      <c r="X2702" s="4"/>
      <c r="Y2702" s="7"/>
      <c r="Z2702" s="3"/>
    </row>
    <row r="2703" spans="1:26" x14ac:dyDescent="0.25">
      <c r="A2703" s="2">
        <v>2705</v>
      </c>
      <c r="B2703">
        <v>10063.400000000001</v>
      </c>
      <c r="C2703">
        <v>8</v>
      </c>
      <c r="D2703" s="8">
        <f t="shared" si="84"/>
        <v>1257.9250000000002</v>
      </c>
      <c r="E2703" s="4">
        <v>6</v>
      </c>
      <c r="F2703" s="7">
        <v>2</v>
      </c>
      <c r="G2703" s="3">
        <f t="shared" si="85"/>
        <v>15095.100000000002</v>
      </c>
      <c r="I2703" s="3"/>
      <c r="J2703" s="7"/>
      <c r="K2703" s="11"/>
      <c r="L2703" s="11"/>
      <c r="M2703" s="11"/>
      <c r="N2703" s="7"/>
      <c r="O2703" s="14"/>
      <c r="P2703" s="11"/>
      <c r="Q2703" s="11"/>
      <c r="R2703" s="11"/>
      <c r="S2703" s="11"/>
      <c r="T2703" s="11"/>
      <c r="U2703" s="11"/>
      <c r="V2703" s="7"/>
      <c r="W2703" s="8"/>
      <c r="X2703" s="4"/>
      <c r="Y2703" s="7"/>
      <c r="Z2703" s="3"/>
    </row>
    <row r="2704" spans="1:26" x14ac:dyDescent="0.25">
      <c r="A2704" s="2">
        <v>2706</v>
      </c>
      <c r="B2704">
        <v>2769.3599999999997</v>
      </c>
      <c r="C2704">
        <v>3</v>
      </c>
      <c r="D2704" s="8">
        <f t="shared" si="84"/>
        <v>923.11999999999989</v>
      </c>
      <c r="E2704" s="4">
        <v>6</v>
      </c>
      <c r="F2704" s="7">
        <v>7</v>
      </c>
      <c r="G2704" s="3">
        <f t="shared" si="85"/>
        <v>38771.039999999994</v>
      </c>
      <c r="I2704" s="3"/>
      <c r="J2704" s="7"/>
      <c r="K2704" s="11"/>
      <c r="L2704" s="11"/>
      <c r="M2704" s="11"/>
      <c r="N2704" s="7"/>
      <c r="O2704" s="14"/>
      <c r="P2704" s="11"/>
      <c r="Q2704" s="11"/>
      <c r="R2704" s="11"/>
      <c r="S2704" s="11"/>
      <c r="T2704" s="11"/>
      <c r="U2704" s="11"/>
      <c r="V2704" s="7"/>
      <c r="W2704" s="8"/>
      <c r="X2704" s="4"/>
      <c r="Y2704" s="7"/>
      <c r="Z2704" s="3"/>
    </row>
    <row r="2705" spans="1:26" x14ac:dyDescent="0.25">
      <c r="A2705" s="2">
        <v>2707</v>
      </c>
      <c r="B2705">
        <v>3934.6000000000004</v>
      </c>
      <c r="C2705">
        <v>3</v>
      </c>
      <c r="D2705" s="8">
        <f t="shared" si="84"/>
        <v>1311.5333333333335</v>
      </c>
      <c r="E2705" s="4">
        <v>6</v>
      </c>
      <c r="F2705" s="7">
        <v>11</v>
      </c>
      <c r="G2705" s="3">
        <f t="shared" si="85"/>
        <v>86561.200000000012</v>
      </c>
      <c r="I2705" s="3"/>
      <c r="J2705" s="7"/>
      <c r="K2705" s="11"/>
      <c r="L2705" s="11"/>
      <c r="M2705" s="11"/>
      <c r="N2705" s="7"/>
      <c r="O2705" s="14"/>
      <c r="P2705" s="11"/>
      <c r="Q2705" s="11"/>
      <c r="R2705" s="11"/>
      <c r="S2705" s="11"/>
      <c r="T2705" s="11"/>
      <c r="U2705" s="11"/>
      <c r="V2705" s="7"/>
      <c r="W2705" s="8"/>
      <c r="X2705" s="4"/>
      <c r="Y2705" s="7"/>
      <c r="Z2705" s="3"/>
    </row>
    <row r="2706" spans="1:26" x14ac:dyDescent="0.25">
      <c r="A2706" s="2">
        <v>2708</v>
      </c>
      <c r="B2706">
        <v>3437.0800000000004</v>
      </c>
      <c r="C2706">
        <v>3</v>
      </c>
      <c r="D2706" s="8">
        <f t="shared" si="84"/>
        <v>1145.6933333333334</v>
      </c>
      <c r="E2706" s="4">
        <v>6</v>
      </c>
      <c r="F2706" s="7">
        <v>18</v>
      </c>
      <c r="G2706" s="3">
        <f t="shared" si="85"/>
        <v>123734.88</v>
      </c>
      <c r="I2706" s="3"/>
      <c r="J2706" s="7"/>
      <c r="K2706" s="11"/>
      <c r="L2706" s="11"/>
      <c r="M2706" s="11"/>
      <c r="N2706" s="7"/>
      <c r="O2706" s="14"/>
      <c r="P2706" s="7"/>
      <c r="Q2706" s="11"/>
      <c r="R2706" s="11"/>
      <c r="S2706" s="11"/>
      <c r="T2706" s="11"/>
      <c r="U2706" s="11"/>
      <c r="V2706" s="7"/>
      <c r="W2706" s="8"/>
      <c r="X2706" s="4"/>
      <c r="Y2706" s="7"/>
      <c r="Z2706" s="3"/>
    </row>
    <row r="2707" spans="1:26" x14ac:dyDescent="0.25">
      <c r="A2707" s="2">
        <v>2709</v>
      </c>
      <c r="B2707">
        <v>3860.54</v>
      </c>
      <c r="C2707">
        <v>5</v>
      </c>
      <c r="D2707" s="8">
        <f t="shared" si="84"/>
        <v>772.10799999999995</v>
      </c>
      <c r="E2707" s="4">
        <v>6</v>
      </c>
      <c r="F2707" s="7">
        <v>3</v>
      </c>
      <c r="G2707" s="3">
        <f t="shared" si="85"/>
        <v>13897.943999999998</v>
      </c>
      <c r="I2707" s="3"/>
      <c r="J2707" s="7"/>
      <c r="K2707" s="11"/>
      <c r="L2707" s="11"/>
      <c r="M2707" s="11"/>
      <c r="N2707" s="7"/>
      <c r="O2707" s="14"/>
      <c r="P2707" s="11"/>
      <c r="Q2707" s="11"/>
      <c r="R2707" s="11"/>
      <c r="S2707" s="11"/>
      <c r="T2707" s="11"/>
      <c r="U2707" s="11"/>
      <c r="V2707" s="7"/>
      <c r="W2707" s="8"/>
      <c r="X2707" s="4"/>
      <c r="Y2707" s="7"/>
      <c r="Z2707" s="3"/>
    </row>
    <row r="2708" spans="1:26" x14ac:dyDescent="0.25">
      <c r="A2708" s="2">
        <v>2710</v>
      </c>
      <c r="B2708">
        <v>3931.54</v>
      </c>
      <c r="C2708">
        <v>4</v>
      </c>
      <c r="D2708" s="8">
        <f t="shared" si="84"/>
        <v>982.88499999999999</v>
      </c>
      <c r="E2708" s="4">
        <v>6</v>
      </c>
      <c r="F2708" s="7">
        <v>3</v>
      </c>
      <c r="G2708" s="3">
        <f t="shared" si="85"/>
        <v>17691.93</v>
      </c>
      <c r="I2708" s="3"/>
      <c r="J2708" s="7"/>
      <c r="K2708" s="11"/>
      <c r="L2708" s="11"/>
      <c r="M2708" s="11"/>
      <c r="N2708" s="7"/>
      <c r="O2708" s="14"/>
      <c r="P2708" s="11"/>
      <c r="Q2708" s="11"/>
      <c r="R2708" s="11"/>
      <c r="S2708" s="11"/>
      <c r="T2708" s="11"/>
      <c r="U2708" s="11"/>
      <c r="V2708" s="7"/>
      <c r="W2708" s="8"/>
      <c r="X2708" s="4"/>
      <c r="Y2708" s="7"/>
      <c r="Z2708" s="3"/>
    </row>
    <row r="2709" spans="1:26" x14ac:dyDescent="0.25">
      <c r="A2709" s="2">
        <v>2711</v>
      </c>
      <c r="B2709">
        <v>6439.08</v>
      </c>
      <c r="C2709">
        <v>6</v>
      </c>
      <c r="D2709" s="8">
        <f t="shared" si="84"/>
        <v>1073.18</v>
      </c>
      <c r="E2709" s="4">
        <v>6</v>
      </c>
      <c r="F2709" s="7">
        <v>6</v>
      </c>
      <c r="G2709" s="3">
        <f t="shared" si="85"/>
        <v>38634.479999999996</v>
      </c>
      <c r="I2709" s="3"/>
      <c r="J2709" s="7"/>
      <c r="K2709" s="11"/>
      <c r="L2709" s="11"/>
      <c r="M2709" s="11"/>
      <c r="N2709" s="7"/>
      <c r="O2709" s="14"/>
      <c r="P2709" s="11"/>
      <c r="Q2709" s="11"/>
      <c r="R2709" s="11"/>
      <c r="S2709" s="11"/>
      <c r="T2709" s="11"/>
      <c r="U2709" s="11"/>
      <c r="V2709" s="7"/>
      <c r="W2709" s="8"/>
      <c r="X2709" s="4"/>
      <c r="Y2709" s="7"/>
      <c r="Z2709" s="3"/>
    </row>
    <row r="2710" spans="1:26" x14ac:dyDescent="0.25">
      <c r="A2710" s="2">
        <v>2712</v>
      </c>
      <c r="B2710">
        <v>6967.0199999999995</v>
      </c>
      <c r="C2710">
        <v>6</v>
      </c>
      <c r="D2710" s="8">
        <f t="shared" si="84"/>
        <v>1161.1699999999998</v>
      </c>
      <c r="E2710" s="4">
        <v>6</v>
      </c>
      <c r="F2710" s="7">
        <v>5</v>
      </c>
      <c r="G2710" s="3">
        <f t="shared" si="85"/>
        <v>34835.099999999991</v>
      </c>
      <c r="I2710" s="3"/>
      <c r="J2710" s="7"/>
      <c r="K2710" s="11"/>
      <c r="L2710" s="11"/>
      <c r="M2710" s="11"/>
      <c r="N2710" s="7"/>
      <c r="O2710" s="14"/>
      <c r="P2710" s="11"/>
      <c r="Q2710" s="11"/>
      <c r="R2710" s="11"/>
      <c r="S2710" s="11"/>
      <c r="T2710" s="11"/>
      <c r="U2710" s="11"/>
      <c r="V2710" s="7"/>
      <c r="W2710" s="8"/>
      <c r="X2710" s="4"/>
      <c r="Y2710" s="7"/>
      <c r="Z2710" s="3"/>
    </row>
    <row r="2711" spans="1:26" x14ac:dyDescent="0.25">
      <c r="A2711" s="2">
        <v>2713</v>
      </c>
      <c r="B2711">
        <v>1722.85</v>
      </c>
      <c r="C2711">
        <v>2</v>
      </c>
      <c r="D2711" s="8">
        <f t="shared" si="84"/>
        <v>861.42499999999995</v>
      </c>
      <c r="E2711" s="4">
        <v>6</v>
      </c>
      <c r="F2711" s="7">
        <v>10</v>
      </c>
      <c r="G2711" s="3">
        <f t="shared" si="85"/>
        <v>51685.499999999993</v>
      </c>
      <c r="I2711" s="3"/>
      <c r="J2711" s="7"/>
      <c r="K2711" s="11"/>
      <c r="L2711" s="11"/>
      <c r="M2711" s="11"/>
      <c r="N2711" s="7"/>
      <c r="O2711" s="14"/>
      <c r="P2711" s="11"/>
      <c r="Q2711" s="11"/>
      <c r="R2711" s="11"/>
      <c r="S2711" s="11"/>
      <c r="T2711" s="11"/>
      <c r="U2711" s="11"/>
      <c r="V2711" s="7"/>
      <c r="W2711" s="8"/>
      <c r="X2711" s="4"/>
      <c r="Y2711" s="7"/>
      <c r="Z2711" s="3"/>
    </row>
    <row r="2712" spans="1:26" x14ac:dyDescent="0.25">
      <c r="A2712" s="2">
        <v>2714</v>
      </c>
      <c r="B2712">
        <v>4081.8100000000004</v>
      </c>
      <c r="C2712">
        <v>5</v>
      </c>
      <c r="D2712" s="8">
        <f t="shared" si="84"/>
        <v>816.36200000000008</v>
      </c>
      <c r="E2712" s="4">
        <v>6</v>
      </c>
      <c r="F2712" s="7">
        <v>6</v>
      </c>
      <c r="G2712" s="3">
        <f t="shared" si="85"/>
        <v>29389.032000000003</v>
      </c>
      <c r="I2712" s="3"/>
      <c r="J2712" s="7"/>
      <c r="K2712" s="11"/>
      <c r="L2712" s="11"/>
      <c r="M2712" s="11"/>
      <c r="N2712" s="7"/>
      <c r="O2712" s="14"/>
      <c r="P2712" s="7"/>
      <c r="Q2712" s="11"/>
      <c r="R2712" s="11"/>
      <c r="S2712" s="11"/>
      <c r="T2712" s="11"/>
      <c r="U2712" s="11"/>
      <c r="V2712" s="7"/>
      <c r="W2712" s="8"/>
      <c r="X2712" s="4"/>
      <c r="Y2712" s="7"/>
      <c r="Z2712" s="3"/>
    </row>
    <row r="2713" spans="1:26" x14ac:dyDescent="0.25">
      <c r="A2713" s="2">
        <v>2715</v>
      </c>
      <c r="B2713">
        <v>6644.62</v>
      </c>
      <c r="C2713">
        <v>5</v>
      </c>
      <c r="D2713" s="8">
        <f t="shared" si="84"/>
        <v>1328.924</v>
      </c>
      <c r="E2713" s="4">
        <v>6</v>
      </c>
      <c r="F2713" s="7">
        <v>2</v>
      </c>
      <c r="G2713" s="3">
        <f t="shared" si="85"/>
        <v>15947.088</v>
      </c>
      <c r="I2713" s="3"/>
      <c r="J2713" s="7"/>
      <c r="K2713" s="11"/>
      <c r="L2713" s="11"/>
      <c r="M2713" s="11"/>
      <c r="N2713" s="7"/>
      <c r="O2713" s="14"/>
      <c r="P2713" s="7"/>
      <c r="Q2713" s="11"/>
      <c r="R2713" s="11"/>
      <c r="S2713" s="11"/>
      <c r="T2713" s="11"/>
      <c r="U2713" s="11"/>
      <c r="V2713" s="7"/>
      <c r="W2713" s="8"/>
      <c r="X2713" s="4"/>
      <c r="Y2713" s="7"/>
      <c r="Z2713" s="3"/>
    </row>
    <row r="2714" spans="1:26" x14ac:dyDescent="0.25">
      <c r="A2714" s="2">
        <v>2716</v>
      </c>
      <c r="B2714">
        <v>4529.24</v>
      </c>
      <c r="C2714">
        <v>4</v>
      </c>
      <c r="D2714" s="8">
        <f t="shared" si="84"/>
        <v>1132.31</v>
      </c>
      <c r="E2714" s="4">
        <v>6</v>
      </c>
      <c r="F2714" s="7">
        <v>6</v>
      </c>
      <c r="G2714" s="3">
        <f t="shared" si="85"/>
        <v>40763.159999999996</v>
      </c>
      <c r="I2714" s="3"/>
      <c r="J2714" s="7"/>
      <c r="K2714" s="11"/>
      <c r="L2714" s="11"/>
      <c r="M2714" s="11"/>
      <c r="N2714" s="7"/>
      <c r="O2714" s="14"/>
      <c r="P2714" s="11"/>
      <c r="Q2714" s="11"/>
      <c r="R2714" s="11"/>
      <c r="S2714" s="11"/>
      <c r="T2714" s="11"/>
      <c r="U2714" s="11"/>
      <c r="V2714" s="7"/>
      <c r="W2714" s="8"/>
      <c r="X2714" s="4"/>
      <c r="Y2714" s="7"/>
      <c r="Z2714" s="3"/>
    </row>
    <row r="2715" spans="1:26" x14ac:dyDescent="0.25">
      <c r="A2715" s="2">
        <v>2717</v>
      </c>
      <c r="B2715">
        <v>9904.869999999999</v>
      </c>
      <c r="C2715">
        <v>9</v>
      </c>
      <c r="D2715" s="8">
        <f t="shared" si="84"/>
        <v>1100.5411111111109</v>
      </c>
      <c r="E2715" s="4">
        <v>6</v>
      </c>
      <c r="F2715" s="7">
        <v>11</v>
      </c>
      <c r="G2715" s="3">
        <f t="shared" si="85"/>
        <v>72635.713333333319</v>
      </c>
      <c r="I2715" s="3"/>
      <c r="J2715" s="7"/>
      <c r="K2715" s="11"/>
      <c r="L2715" s="11"/>
      <c r="M2715" s="11"/>
      <c r="N2715" s="7"/>
      <c r="O2715" s="14"/>
      <c r="P2715" s="11"/>
      <c r="Q2715" s="11"/>
      <c r="R2715" s="11"/>
      <c r="S2715" s="11"/>
      <c r="T2715" s="11"/>
      <c r="U2715" s="11"/>
      <c r="V2715" s="7"/>
      <c r="W2715" s="8"/>
      <c r="X2715" s="4"/>
      <c r="Y2715" s="7"/>
      <c r="Z2715" s="3"/>
    </row>
    <row r="2716" spans="1:26" x14ac:dyDescent="0.25">
      <c r="A2716" s="2">
        <v>2718</v>
      </c>
      <c r="B2716">
        <v>6798.88</v>
      </c>
      <c r="C2716">
        <v>7</v>
      </c>
      <c r="D2716" s="8">
        <f t="shared" si="84"/>
        <v>971.26857142857148</v>
      </c>
      <c r="E2716" s="4">
        <v>6</v>
      </c>
      <c r="F2716" s="7">
        <v>5</v>
      </c>
      <c r="G2716" s="3">
        <f t="shared" si="85"/>
        <v>29138.057142857142</v>
      </c>
      <c r="I2716" s="3"/>
      <c r="J2716" s="7"/>
      <c r="K2716" s="11"/>
      <c r="L2716" s="11"/>
      <c r="M2716" s="11"/>
      <c r="N2716" s="7"/>
      <c r="O2716" s="14"/>
      <c r="P2716" s="11"/>
      <c r="Q2716" s="11"/>
      <c r="R2716" s="11"/>
      <c r="S2716" s="11"/>
      <c r="T2716" s="11"/>
      <c r="U2716" s="11"/>
      <c r="V2716" s="7"/>
      <c r="W2716" s="8"/>
      <c r="X2716" s="4"/>
      <c r="Y2716" s="7"/>
      <c r="Z2716" s="3"/>
    </row>
    <row r="2717" spans="1:26" x14ac:dyDescent="0.25">
      <c r="A2717" s="2">
        <v>2719</v>
      </c>
      <c r="B2717">
        <v>3061.49</v>
      </c>
      <c r="C2717">
        <v>3</v>
      </c>
      <c r="D2717" s="8">
        <f t="shared" si="84"/>
        <v>1020.4966666666666</v>
      </c>
      <c r="E2717" s="4">
        <v>6</v>
      </c>
      <c r="F2717" s="7">
        <v>1</v>
      </c>
      <c r="G2717" s="3">
        <f t="shared" si="85"/>
        <v>6122.98</v>
      </c>
      <c r="I2717" s="3"/>
      <c r="J2717" s="7"/>
      <c r="K2717" s="11"/>
      <c r="L2717" s="11"/>
      <c r="M2717" s="11"/>
      <c r="N2717" s="7"/>
      <c r="O2717" s="14"/>
      <c r="P2717" s="11"/>
      <c r="Q2717" s="11"/>
      <c r="R2717" s="11"/>
      <c r="S2717" s="11"/>
      <c r="T2717" s="11"/>
      <c r="U2717" s="11"/>
      <c r="V2717" s="7"/>
      <c r="W2717" s="8"/>
      <c r="X2717" s="4"/>
      <c r="Y2717" s="7"/>
      <c r="Z2717" s="3"/>
    </row>
    <row r="2718" spans="1:26" x14ac:dyDescent="0.25">
      <c r="A2718" s="2">
        <v>2720</v>
      </c>
      <c r="B2718">
        <v>3710.1900000000005</v>
      </c>
      <c r="C2718">
        <v>4</v>
      </c>
      <c r="D2718" s="8">
        <f t="shared" si="84"/>
        <v>927.54750000000013</v>
      </c>
      <c r="E2718" s="4">
        <v>6</v>
      </c>
      <c r="F2718" s="7">
        <v>11</v>
      </c>
      <c r="G2718" s="3">
        <f t="shared" si="85"/>
        <v>61218.135000000009</v>
      </c>
      <c r="I2718" s="3"/>
      <c r="J2718" s="7"/>
      <c r="K2718" s="11"/>
      <c r="L2718" s="11"/>
      <c r="M2718" s="11"/>
      <c r="N2718" s="7"/>
      <c r="O2718" s="14"/>
      <c r="P2718" s="11"/>
      <c r="Q2718" s="11"/>
      <c r="R2718" s="11"/>
      <c r="S2718" s="11"/>
      <c r="T2718" s="11"/>
      <c r="U2718" s="11"/>
      <c r="V2718" s="7"/>
      <c r="W2718" s="8"/>
      <c r="X2718" s="4"/>
      <c r="Y2718" s="7"/>
      <c r="Z2718" s="3"/>
    </row>
    <row r="2719" spans="1:26" x14ac:dyDescent="0.25">
      <c r="A2719" s="2">
        <v>2721</v>
      </c>
      <c r="B2719">
        <v>2292.96</v>
      </c>
      <c r="C2719">
        <v>2</v>
      </c>
      <c r="D2719" s="8">
        <f t="shared" si="84"/>
        <v>1146.48</v>
      </c>
      <c r="E2719" s="4">
        <v>6</v>
      </c>
      <c r="F2719" s="7">
        <v>7</v>
      </c>
      <c r="G2719" s="3">
        <f t="shared" si="85"/>
        <v>48152.160000000003</v>
      </c>
      <c r="I2719" s="3"/>
      <c r="J2719" s="7"/>
      <c r="K2719" s="11"/>
      <c r="L2719" s="7"/>
      <c r="M2719" s="11"/>
      <c r="N2719" s="7"/>
      <c r="O2719" s="14"/>
      <c r="P2719" s="11"/>
      <c r="Q2719" s="11"/>
      <c r="R2719" s="11"/>
      <c r="S2719" s="11"/>
      <c r="T2719" s="11"/>
      <c r="U2719" s="11"/>
      <c r="V2719" s="7"/>
      <c r="W2719" s="8"/>
      <c r="X2719" s="4"/>
      <c r="Y2719" s="7"/>
      <c r="Z2719" s="3"/>
    </row>
    <row r="2720" spans="1:26" x14ac:dyDescent="0.25">
      <c r="A2720" s="2">
        <v>2722</v>
      </c>
      <c r="B2720">
        <v>4806.32</v>
      </c>
      <c r="C2720">
        <v>6</v>
      </c>
      <c r="D2720" s="8">
        <f t="shared" si="84"/>
        <v>801.05333333333328</v>
      </c>
      <c r="E2720" s="4">
        <v>6</v>
      </c>
      <c r="F2720" s="7">
        <v>13</v>
      </c>
      <c r="G2720" s="3">
        <f t="shared" si="85"/>
        <v>62482.159999999996</v>
      </c>
      <c r="I2720" s="3"/>
      <c r="J2720" s="7"/>
      <c r="K2720" s="11"/>
      <c r="L2720" s="11"/>
      <c r="M2720" s="11"/>
      <c r="N2720" s="7"/>
      <c r="O2720" s="14"/>
      <c r="P2720" s="11"/>
      <c r="Q2720" s="11"/>
      <c r="R2720" s="11"/>
      <c r="S2720" s="11"/>
      <c r="T2720" s="11"/>
      <c r="U2720" s="11"/>
      <c r="V2720" s="7"/>
      <c r="W2720" s="8"/>
      <c r="X2720" s="4"/>
      <c r="Y2720" s="7"/>
      <c r="Z2720" s="3"/>
    </row>
    <row r="2721" spans="1:26" x14ac:dyDescent="0.25">
      <c r="A2721" s="2">
        <v>2723</v>
      </c>
      <c r="B2721">
        <v>10565.12</v>
      </c>
      <c r="C2721">
        <v>8</v>
      </c>
      <c r="D2721" s="8">
        <f t="shared" si="84"/>
        <v>1320.64</v>
      </c>
      <c r="E2721" s="4">
        <v>6</v>
      </c>
      <c r="F2721" s="7">
        <v>14</v>
      </c>
      <c r="G2721" s="3">
        <f t="shared" si="85"/>
        <v>110933.76000000001</v>
      </c>
      <c r="I2721" s="3"/>
      <c r="J2721" s="7"/>
      <c r="K2721" s="11"/>
      <c r="L2721" s="11"/>
      <c r="M2721" s="11"/>
      <c r="N2721" s="7"/>
      <c r="O2721" s="14"/>
      <c r="P2721" s="11"/>
      <c r="Q2721" s="11"/>
      <c r="R2721" s="11"/>
      <c r="S2721" s="11"/>
      <c r="T2721" s="11"/>
      <c r="U2721" s="11"/>
      <c r="V2721" s="7"/>
      <c r="W2721" s="8"/>
      <c r="X2721" s="4"/>
      <c r="Y2721" s="7"/>
      <c r="Z2721" s="3"/>
    </row>
    <row r="2722" spans="1:26" x14ac:dyDescent="0.25">
      <c r="A2722" s="2">
        <v>2724</v>
      </c>
      <c r="B2722">
        <v>4604.3</v>
      </c>
      <c r="C2722">
        <v>4</v>
      </c>
      <c r="D2722" s="8">
        <f t="shared" si="84"/>
        <v>1151.075</v>
      </c>
      <c r="E2722" s="4">
        <v>6</v>
      </c>
      <c r="F2722" s="7">
        <v>6</v>
      </c>
      <c r="G2722" s="3">
        <f t="shared" si="85"/>
        <v>41438.700000000004</v>
      </c>
      <c r="I2722" s="3"/>
      <c r="J2722" s="7"/>
      <c r="K2722" s="11"/>
      <c r="L2722" s="11"/>
      <c r="M2722" s="11"/>
      <c r="N2722" s="7"/>
      <c r="O2722" s="14"/>
      <c r="P2722" s="11"/>
      <c r="Q2722" s="11"/>
      <c r="R2722" s="11"/>
      <c r="S2722" s="11"/>
      <c r="T2722" s="11"/>
      <c r="U2722" s="11"/>
      <c r="V2722" s="7"/>
      <c r="W2722" s="8"/>
      <c r="X2722" s="4"/>
      <c r="Y2722" s="7"/>
      <c r="Z2722" s="3"/>
    </row>
    <row r="2723" spans="1:26" x14ac:dyDescent="0.25">
      <c r="A2723" s="2">
        <v>2725</v>
      </c>
      <c r="B2723">
        <v>2094.38</v>
      </c>
      <c r="C2723">
        <v>4</v>
      </c>
      <c r="D2723" s="8">
        <f t="shared" si="84"/>
        <v>523.59500000000003</v>
      </c>
      <c r="E2723" s="4">
        <v>6</v>
      </c>
      <c r="F2723" s="7">
        <v>10</v>
      </c>
      <c r="G2723" s="3">
        <f t="shared" si="85"/>
        <v>31415.7</v>
      </c>
      <c r="I2723" s="3"/>
      <c r="J2723" s="7"/>
      <c r="K2723" s="11"/>
      <c r="L2723" s="11"/>
      <c r="M2723" s="11"/>
      <c r="N2723" s="7"/>
      <c r="O2723" s="14"/>
      <c r="P2723" s="11"/>
      <c r="Q2723" s="11"/>
      <c r="R2723" s="11"/>
      <c r="S2723" s="11"/>
      <c r="T2723" s="11"/>
      <c r="U2723" s="11"/>
      <c r="V2723" s="7"/>
      <c r="W2723" s="8"/>
      <c r="X2723" s="4"/>
      <c r="Y2723" s="7"/>
      <c r="Z2723" s="3"/>
    </row>
    <row r="2724" spans="1:26" x14ac:dyDescent="0.25">
      <c r="A2724" s="2">
        <v>2726</v>
      </c>
      <c r="B2724">
        <v>9047.33</v>
      </c>
      <c r="C2724">
        <v>9</v>
      </c>
      <c r="D2724" s="8">
        <f t="shared" si="84"/>
        <v>1005.2588888888889</v>
      </c>
      <c r="E2724" s="4">
        <v>6</v>
      </c>
      <c r="F2724" s="7">
        <v>17</v>
      </c>
      <c r="G2724" s="3">
        <f t="shared" si="85"/>
        <v>102536.40666666666</v>
      </c>
      <c r="I2724" s="3"/>
      <c r="J2724" s="7"/>
      <c r="K2724" s="11"/>
      <c r="L2724" s="11"/>
      <c r="M2724" s="11"/>
      <c r="N2724" s="7"/>
      <c r="O2724" s="14"/>
      <c r="P2724" s="7"/>
      <c r="Q2724" s="11"/>
      <c r="R2724" s="11"/>
      <c r="S2724" s="11"/>
      <c r="T2724" s="11"/>
      <c r="U2724" s="11"/>
      <c r="V2724" s="7"/>
      <c r="W2724" s="8"/>
      <c r="X2724" s="4"/>
      <c r="Y2724" s="7"/>
      <c r="Z2724" s="3"/>
    </row>
    <row r="2725" spans="1:26" x14ac:dyDescent="0.25">
      <c r="A2725" s="2">
        <v>2727</v>
      </c>
      <c r="B2725">
        <v>8567.85</v>
      </c>
      <c r="C2725">
        <v>5</v>
      </c>
      <c r="D2725" s="8">
        <f t="shared" si="84"/>
        <v>1713.5700000000002</v>
      </c>
      <c r="E2725" s="4">
        <v>6</v>
      </c>
      <c r="F2725" s="7">
        <v>8</v>
      </c>
      <c r="G2725" s="3">
        <f t="shared" si="85"/>
        <v>82251.360000000015</v>
      </c>
      <c r="I2725" s="3"/>
      <c r="J2725" s="7"/>
      <c r="K2725" s="11"/>
      <c r="L2725" s="11"/>
      <c r="M2725" s="11"/>
      <c r="N2725" s="7"/>
      <c r="O2725" s="14"/>
      <c r="P2725" s="7"/>
      <c r="Q2725" s="11"/>
      <c r="R2725" s="11"/>
      <c r="S2725" s="11"/>
      <c r="T2725" s="11"/>
      <c r="U2725" s="11"/>
      <c r="V2725" s="7"/>
      <c r="W2725" s="8"/>
      <c r="X2725" s="4"/>
      <c r="Y2725" s="7"/>
      <c r="Z2725" s="3"/>
    </row>
    <row r="2726" spans="1:26" x14ac:dyDescent="0.25">
      <c r="A2726" s="2">
        <v>2728</v>
      </c>
      <c r="B2726">
        <v>9659.77</v>
      </c>
      <c r="C2726">
        <v>8</v>
      </c>
      <c r="D2726" s="8">
        <f t="shared" si="84"/>
        <v>1207.4712500000001</v>
      </c>
      <c r="E2726" s="4">
        <v>6</v>
      </c>
      <c r="F2726" s="7">
        <v>18</v>
      </c>
      <c r="G2726" s="3">
        <f t="shared" si="85"/>
        <v>130406.895</v>
      </c>
      <c r="I2726" s="3"/>
      <c r="J2726" s="7"/>
      <c r="K2726" s="11"/>
      <c r="L2726" s="11"/>
      <c r="M2726" s="11"/>
      <c r="N2726" s="7"/>
      <c r="O2726" s="14"/>
      <c r="P2726" s="11"/>
      <c r="Q2726" s="11"/>
      <c r="R2726" s="11"/>
      <c r="S2726" s="11"/>
      <c r="T2726" s="11"/>
      <c r="U2726" s="11"/>
      <c r="V2726" s="7"/>
      <c r="W2726" s="8"/>
      <c r="X2726" s="4"/>
      <c r="Y2726" s="7"/>
      <c r="Z2726" s="3"/>
    </row>
    <row r="2727" spans="1:26" x14ac:dyDescent="0.25">
      <c r="A2727" s="2">
        <v>2729</v>
      </c>
      <c r="B2727">
        <v>8706.4700000000012</v>
      </c>
      <c r="C2727">
        <v>6</v>
      </c>
      <c r="D2727" s="8">
        <f t="shared" si="84"/>
        <v>1451.0783333333336</v>
      </c>
      <c r="E2727" s="4">
        <v>6</v>
      </c>
      <c r="F2727" s="7">
        <v>4</v>
      </c>
      <c r="G2727" s="3">
        <f t="shared" si="85"/>
        <v>34825.880000000005</v>
      </c>
      <c r="I2727" s="3"/>
      <c r="J2727" s="7"/>
      <c r="K2727" s="11"/>
      <c r="L2727" s="11"/>
      <c r="M2727" s="11"/>
      <c r="N2727" s="7"/>
      <c r="O2727" s="14"/>
      <c r="P2727" s="11"/>
      <c r="Q2727" s="11"/>
      <c r="R2727" s="11"/>
      <c r="S2727" s="11"/>
      <c r="T2727" s="11"/>
      <c r="U2727" s="11"/>
      <c r="V2727" s="7"/>
      <c r="W2727" s="8"/>
      <c r="X2727" s="4"/>
      <c r="Y2727" s="7"/>
      <c r="Z2727" s="3"/>
    </row>
    <row r="2728" spans="1:26" x14ac:dyDescent="0.25">
      <c r="A2728" s="2">
        <v>2730</v>
      </c>
      <c r="B2728">
        <v>4649.51</v>
      </c>
      <c r="C2728">
        <v>7</v>
      </c>
      <c r="D2728" s="8">
        <f t="shared" si="84"/>
        <v>664.21571428571428</v>
      </c>
      <c r="E2728" s="4">
        <v>6</v>
      </c>
      <c r="F2728" s="7">
        <v>11</v>
      </c>
      <c r="G2728" s="3">
        <f t="shared" si="85"/>
        <v>43838.237142857142</v>
      </c>
      <c r="I2728" s="3"/>
      <c r="J2728" s="7"/>
      <c r="K2728" s="11"/>
      <c r="L2728" s="11"/>
      <c r="M2728" s="11"/>
      <c r="N2728" s="7"/>
      <c r="O2728" s="14"/>
      <c r="P2728" s="11"/>
      <c r="Q2728" s="11"/>
      <c r="R2728" s="11"/>
      <c r="S2728" s="11"/>
      <c r="T2728" s="11"/>
      <c r="U2728" s="11"/>
      <c r="V2728" s="7"/>
      <c r="W2728" s="8"/>
      <c r="X2728" s="4"/>
      <c r="Y2728" s="7"/>
      <c r="Z2728" s="3"/>
    </row>
    <row r="2729" spans="1:26" x14ac:dyDescent="0.25">
      <c r="A2729" s="2">
        <v>2731</v>
      </c>
      <c r="B2729">
        <v>2409.89</v>
      </c>
      <c r="C2729">
        <v>4</v>
      </c>
      <c r="D2729" s="8">
        <f t="shared" si="84"/>
        <v>602.47249999999997</v>
      </c>
      <c r="E2729" s="4">
        <v>6</v>
      </c>
      <c r="F2729" s="7">
        <v>4</v>
      </c>
      <c r="G2729" s="3">
        <f t="shared" si="85"/>
        <v>14459.34</v>
      </c>
      <c r="I2729" s="3"/>
      <c r="J2729" s="7"/>
      <c r="K2729" s="11"/>
      <c r="L2729" s="11"/>
      <c r="M2729" s="11"/>
      <c r="N2729" s="7"/>
      <c r="O2729" s="14"/>
      <c r="P2729" s="11"/>
      <c r="Q2729" s="11"/>
      <c r="R2729" s="11"/>
      <c r="S2729" s="11"/>
      <c r="T2729" s="11"/>
      <c r="U2729" s="11"/>
      <c r="V2729" s="7"/>
      <c r="W2729" s="8"/>
      <c r="X2729" s="4"/>
      <c r="Y2729" s="7"/>
      <c r="Z2729" s="3"/>
    </row>
    <row r="2730" spans="1:26" x14ac:dyDescent="0.25">
      <c r="A2730" s="2">
        <v>2732</v>
      </c>
      <c r="B2730">
        <v>6519.7199999999993</v>
      </c>
      <c r="C2730">
        <v>9</v>
      </c>
      <c r="D2730" s="8">
        <f t="shared" si="84"/>
        <v>724.4133333333333</v>
      </c>
      <c r="E2730" s="4">
        <v>6</v>
      </c>
      <c r="F2730" s="7">
        <v>2</v>
      </c>
      <c r="G2730" s="3">
        <f t="shared" si="85"/>
        <v>8692.9599999999991</v>
      </c>
      <c r="I2730" s="3"/>
      <c r="J2730" s="7"/>
      <c r="K2730" s="11"/>
      <c r="L2730" s="11"/>
      <c r="M2730" s="11"/>
      <c r="N2730" s="7"/>
      <c r="O2730" s="14"/>
      <c r="P2730" s="11"/>
      <c r="Q2730" s="11"/>
      <c r="R2730" s="11"/>
      <c r="S2730" s="11"/>
      <c r="T2730" s="11"/>
      <c r="U2730" s="11"/>
      <c r="V2730" s="7"/>
      <c r="W2730" s="8"/>
      <c r="X2730" s="4"/>
      <c r="Y2730" s="7"/>
      <c r="Z2730" s="3"/>
    </row>
    <row r="2731" spans="1:26" x14ac:dyDescent="0.25">
      <c r="A2731" s="2">
        <v>2733</v>
      </c>
      <c r="B2731">
        <v>12972.269999999997</v>
      </c>
      <c r="C2731">
        <v>9</v>
      </c>
      <c r="D2731" s="8">
        <f t="shared" si="84"/>
        <v>1441.363333333333</v>
      </c>
      <c r="E2731" s="4">
        <v>6</v>
      </c>
      <c r="F2731" s="7">
        <v>19</v>
      </c>
      <c r="G2731" s="3">
        <f t="shared" si="85"/>
        <v>164315.41999999998</v>
      </c>
      <c r="I2731" s="3"/>
      <c r="J2731" s="7"/>
      <c r="K2731" s="11"/>
      <c r="L2731" s="11"/>
      <c r="M2731" s="11"/>
      <c r="N2731" s="7"/>
      <c r="O2731" s="14"/>
      <c r="P2731" s="11"/>
      <c r="Q2731" s="11"/>
      <c r="R2731" s="11"/>
      <c r="S2731" s="11"/>
      <c r="T2731" s="11"/>
      <c r="U2731" s="11"/>
      <c r="V2731" s="7"/>
      <c r="W2731" s="8"/>
      <c r="X2731" s="4"/>
      <c r="Y2731" s="7"/>
      <c r="Z2731" s="3"/>
    </row>
    <row r="2732" spans="1:26" x14ac:dyDescent="0.25">
      <c r="A2732" s="2">
        <v>2734</v>
      </c>
      <c r="B2732">
        <v>2148.54</v>
      </c>
      <c r="C2732">
        <v>3</v>
      </c>
      <c r="D2732" s="8">
        <f t="shared" si="84"/>
        <v>716.18</v>
      </c>
      <c r="E2732" s="4">
        <v>6</v>
      </c>
      <c r="F2732" s="7">
        <v>1</v>
      </c>
      <c r="G2732" s="3">
        <f t="shared" si="85"/>
        <v>4297.08</v>
      </c>
      <c r="I2732" s="3"/>
      <c r="J2732" s="7"/>
      <c r="K2732" s="11"/>
      <c r="L2732" s="11"/>
      <c r="M2732" s="11"/>
      <c r="N2732" s="7"/>
      <c r="O2732" s="14"/>
      <c r="P2732" s="11"/>
      <c r="Q2732" s="11"/>
      <c r="R2732" s="11"/>
      <c r="S2732" s="11"/>
      <c r="T2732" s="11"/>
      <c r="U2732" s="11"/>
      <c r="V2732" s="7"/>
      <c r="W2732" s="8"/>
      <c r="X2732" s="4"/>
      <c r="Y2732" s="7"/>
      <c r="Z2732" s="3"/>
    </row>
    <row r="2733" spans="1:26" x14ac:dyDescent="0.25">
      <c r="A2733" s="2">
        <v>2735</v>
      </c>
      <c r="B2733">
        <v>1340.77</v>
      </c>
      <c r="C2733">
        <v>2</v>
      </c>
      <c r="D2733" s="8">
        <f t="shared" si="84"/>
        <v>670.38499999999999</v>
      </c>
      <c r="E2733" s="4">
        <v>6</v>
      </c>
      <c r="F2733" s="7">
        <v>11</v>
      </c>
      <c r="G2733" s="3">
        <f t="shared" si="85"/>
        <v>44245.409999999996</v>
      </c>
      <c r="I2733" s="3"/>
      <c r="J2733" s="7"/>
      <c r="K2733" s="11"/>
      <c r="L2733" s="11"/>
      <c r="M2733" s="11"/>
      <c r="N2733" s="7"/>
      <c r="O2733" s="14"/>
      <c r="P2733" s="11"/>
      <c r="Q2733" s="11"/>
      <c r="R2733" s="11"/>
      <c r="S2733" s="11"/>
      <c r="T2733" s="11"/>
      <c r="U2733" s="11"/>
      <c r="V2733" s="7"/>
      <c r="W2733" s="8"/>
      <c r="X2733" s="4"/>
      <c r="Y2733" s="7"/>
      <c r="Z2733" s="3"/>
    </row>
    <row r="2734" spans="1:26" x14ac:dyDescent="0.25">
      <c r="A2734" s="2">
        <v>2736</v>
      </c>
      <c r="B2734">
        <v>4311.28</v>
      </c>
      <c r="C2734">
        <v>5</v>
      </c>
      <c r="D2734" s="8">
        <f t="shared" si="84"/>
        <v>862.25599999999997</v>
      </c>
      <c r="E2734" s="4">
        <v>6</v>
      </c>
      <c r="F2734" s="7">
        <v>1</v>
      </c>
      <c r="G2734" s="3">
        <f t="shared" si="85"/>
        <v>5173.5360000000001</v>
      </c>
      <c r="I2734" s="3"/>
      <c r="J2734" s="7"/>
      <c r="K2734" s="11"/>
      <c r="L2734" s="11"/>
      <c r="M2734" s="11"/>
      <c r="N2734" s="7"/>
      <c r="O2734" s="14"/>
      <c r="P2734" s="11"/>
      <c r="Q2734" s="11"/>
      <c r="R2734" s="11"/>
      <c r="S2734" s="11"/>
      <c r="T2734" s="11"/>
      <c r="U2734" s="11"/>
      <c r="V2734" s="7"/>
      <c r="W2734" s="8"/>
      <c r="X2734" s="4"/>
      <c r="Y2734" s="7"/>
      <c r="Z2734" s="3"/>
    </row>
    <row r="2735" spans="1:26" x14ac:dyDescent="0.25">
      <c r="A2735" s="2">
        <v>2737</v>
      </c>
      <c r="B2735">
        <v>10510.1</v>
      </c>
      <c r="C2735">
        <v>9</v>
      </c>
      <c r="D2735" s="8">
        <f t="shared" si="84"/>
        <v>1167.788888888889</v>
      </c>
      <c r="E2735" s="4">
        <v>6</v>
      </c>
      <c r="F2735" s="7">
        <v>7</v>
      </c>
      <c r="G2735" s="3">
        <f t="shared" si="85"/>
        <v>49047.133333333331</v>
      </c>
      <c r="I2735" s="3"/>
      <c r="J2735" s="7"/>
      <c r="K2735" s="11"/>
      <c r="L2735" s="11"/>
      <c r="M2735" s="11"/>
      <c r="N2735" s="7"/>
      <c r="O2735" s="14"/>
      <c r="P2735" s="11"/>
      <c r="Q2735" s="11"/>
      <c r="R2735" s="11"/>
      <c r="S2735" s="11"/>
      <c r="T2735" s="11"/>
      <c r="U2735" s="11"/>
      <c r="V2735" s="7"/>
      <c r="W2735" s="8"/>
      <c r="X2735" s="4"/>
      <c r="Y2735" s="7"/>
      <c r="Z2735" s="3"/>
    </row>
    <row r="2736" spans="1:26" x14ac:dyDescent="0.25">
      <c r="A2736" s="2">
        <v>2738</v>
      </c>
      <c r="B2736">
        <v>5189.82</v>
      </c>
      <c r="C2736">
        <v>5</v>
      </c>
      <c r="D2736" s="8">
        <f t="shared" si="84"/>
        <v>1037.9639999999999</v>
      </c>
      <c r="E2736" s="4">
        <v>6</v>
      </c>
      <c r="F2736" s="7">
        <v>17</v>
      </c>
      <c r="G2736" s="3">
        <f t="shared" si="85"/>
        <v>105872.32799999999</v>
      </c>
      <c r="I2736" s="3"/>
      <c r="J2736" s="7"/>
      <c r="K2736" s="11"/>
      <c r="L2736" s="11"/>
      <c r="M2736" s="11"/>
      <c r="N2736" s="7"/>
      <c r="O2736" s="14"/>
      <c r="P2736" s="11"/>
      <c r="Q2736" s="11"/>
      <c r="R2736" s="11"/>
      <c r="S2736" s="11"/>
      <c r="T2736" s="11"/>
      <c r="U2736" s="11"/>
      <c r="V2736" s="7"/>
      <c r="W2736" s="8"/>
      <c r="X2736" s="4"/>
      <c r="Y2736" s="7"/>
      <c r="Z2736" s="3"/>
    </row>
    <row r="2737" spans="1:26" x14ac:dyDescent="0.25">
      <c r="A2737" s="2">
        <v>2739</v>
      </c>
      <c r="B2737">
        <v>743.05000000000007</v>
      </c>
      <c r="C2737">
        <v>2</v>
      </c>
      <c r="D2737" s="8">
        <f t="shared" si="84"/>
        <v>371.52500000000003</v>
      </c>
      <c r="E2737" s="4">
        <v>6</v>
      </c>
      <c r="F2737" s="7">
        <v>10</v>
      </c>
      <c r="G2737" s="3">
        <f t="shared" si="85"/>
        <v>22291.5</v>
      </c>
      <c r="I2737" s="3"/>
      <c r="J2737" s="7"/>
      <c r="K2737" s="11"/>
      <c r="L2737" s="11"/>
      <c r="M2737" s="11"/>
      <c r="N2737" s="7"/>
      <c r="O2737" s="14"/>
      <c r="P2737" s="7"/>
      <c r="Q2737" s="11"/>
      <c r="R2737" s="11"/>
      <c r="S2737" s="11"/>
      <c r="T2737" s="11"/>
      <c r="U2737" s="11"/>
      <c r="V2737" s="7"/>
      <c r="W2737" s="8"/>
      <c r="X2737" s="4"/>
      <c r="Y2737" s="7"/>
      <c r="Z2737" s="3"/>
    </row>
    <row r="2738" spans="1:26" x14ac:dyDescent="0.25">
      <c r="A2738" s="2">
        <v>2740</v>
      </c>
      <c r="B2738">
        <v>10497.95</v>
      </c>
      <c r="C2738">
        <v>8</v>
      </c>
      <c r="D2738" s="8">
        <f t="shared" si="84"/>
        <v>1312.2437500000001</v>
      </c>
      <c r="E2738" s="4">
        <v>6</v>
      </c>
      <c r="F2738" s="7">
        <v>14</v>
      </c>
      <c r="G2738" s="3">
        <f t="shared" si="85"/>
        <v>110228.47500000001</v>
      </c>
      <c r="I2738" s="3"/>
      <c r="J2738" s="7"/>
      <c r="K2738" s="11"/>
      <c r="L2738" s="11"/>
      <c r="M2738" s="11"/>
      <c r="N2738" s="7"/>
      <c r="O2738" s="14"/>
      <c r="P2738" s="11"/>
      <c r="Q2738" s="11"/>
      <c r="R2738" s="11"/>
      <c r="S2738" s="11"/>
      <c r="T2738" s="11"/>
      <c r="U2738" s="11"/>
      <c r="V2738" s="7"/>
      <c r="W2738" s="8"/>
      <c r="X2738" s="4"/>
      <c r="Y2738" s="7"/>
      <c r="Z2738" s="3"/>
    </row>
    <row r="2739" spans="1:26" x14ac:dyDescent="0.25">
      <c r="A2739" s="2">
        <v>2741</v>
      </c>
      <c r="B2739">
        <v>3056.2200000000003</v>
      </c>
      <c r="C2739">
        <v>3</v>
      </c>
      <c r="D2739" s="8">
        <f t="shared" si="84"/>
        <v>1018.7400000000001</v>
      </c>
      <c r="E2739" s="4">
        <v>6</v>
      </c>
      <c r="F2739" s="7">
        <v>9</v>
      </c>
      <c r="G2739" s="3">
        <f t="shared" si="85"/>
        <v>55011.960000000006</v>
      </c>
      <c r="I2739" s="3"/>
      <c r="J2739" s="7"/>
      <c r="K2739" s="11"/>
      <c r="L2739" s="11"/>
      <c r="M2739" s="11"/>
      <c r="N2739" s="7"/>
      <c r="O2739" s="14"/>
      <c r="P2739" s="11"/>
      <c r="Q2739" s="11"/>
      <c r="R2739" s="11"/>
      <c r="S2739" s="11"/>
      <c r="T2739" s="11"/>
      <c r="U2739" s="11"/>
      <c r="V2739" s="7"/>
      <c r="W2739" s="8"/>
      <c r="X2739" s="4"/>
      <c r="Y2739" s="7"/>
      <c r="Z2739" s="3"/>
    </row>
    <row r="2740" spans="1:26" x14ac:dyDescent="0.25">
      <c r="A2740" s="2">
        <v>2742</v>
      </c>
      <c r="B2740">
        <v>3741.05</v>
      </c>
      <c r="C2740">
        <v>3</v>
      </c>
      <c r="D2740" s="8">
        <f t="shared" si="84"/>
        <v>1247.0166666666667</v>
      </c>
      <c r="E2740" s="4">
        <v>6</v>
      </c>
      <c r="F2740" s="7">
        <v>3</v>
      </c>
      <c r="G2740" s="3">
        <f t="shared" si="85"/>
        <v>22446.300000000003</v>
      </c>
      <c r="I2740" s="3"/>
      <c r="J2740" s="7"/>
      <c r="K2740" s="11"/>
      <c r="L2740" s="11"/>
      <c r="M2740" s="11"/>
      <c r="N2740" s="7"/>
      <c r="O2740" s="14"/>
      <c r="P2740" s="7"/>
      <c r="Q2740" s="11"/>
      <c r="R2740" s="11"/>
      <c r="S2740" s="11"/>
      <c r="T2740" s="11"/>
      <c r="U2740" s="11"/>
      <c r="V2740" s="7"/>
      <c r="W2740" s="8"/>
      <c r="X2740" s="4"/>
      <c r="Y2740" s="7"/>
      <c r="Z2740" s="3"/>
    </row>
    <row r="2741" spans="1:26" x14ac:dyDescent="0.25">
      <c r="A2741" s="2">
        <v>2743</v>
      </c>
      <c r="B2741">
        <v>2956.8</v>
      </c>
      <c r="C2741">
        <v>2</v>
      </c>
      <c r="D2741" s="8">
        <f t="shared" si="84"/>
        <v>1478.4</v>
      </c>
      <c r="E2741" s="4">
        <v>6</v>
      </c>
      <c r="F2741" s="7">
        <v>5</v>
      </c>
      <c r="G2741" s="3">
        <f t="shared" si="85"/>
        <v>44352.000000000007</v>
      </c>
      <c r="I2741" s="3"/>
      <c r="J2741" s="7"/>
      <c r="K2741" s="11"/>
      <c r="L2741" s="11"/>
      <c r="M2741" s="11"/>
      <c r="N2741" s="7"/>
      <c r="O2741" s="14"/>
      <c r="P2741" s="11"/>
      <c r="Q2741" s="11"/>
      <c r="R2741" s="11"/>
      <c r="S2741" s="11"/>
      <c r="T2741" s="11"/>
      <c r="U2741" s="11"/>
      <c r="V2741" s="7"/>
      <c r="W2741" s="8"/>
      <c r="X2741" s="4"/>
      <c r="Y2741" s="7"/>
      <c r="Z2741" s="3"/>
    </row>
    <row r="2742" spans="1:26" x14ac:dyDescent="0.25">
      <c r="A2742" s="2">
        <v>2744</v>
      </c>
      <c r="B2742">
        <v>3148.36</v>
      </c>
      <c r="C2742">
        <v>3</v>
      </c>
      <c r="D2742" s="8">
        <f t="shared" si="84"/>
        <v>1049.4533333333334</v>
      </c>
      <c r="E2742" s="4">
        <v>6</v>
      </c>
      <c r="F2742" s="7">
        <v>15</v>
      </c>
      <c r="G2742" s="3">
        <f t="shared" si="85"/>
        <v>94450.8</v>
      </c>
      <c r="I2742" s="3"/>
      <c r="J2742" s="7"/>
      <c r="K2742" s="11"/>
      <c r="L2742" s="11"/>
      <c r="M2742" s="11"/>
      <c r="N2742" s="7"/>
      <c r="O2742" s="14"/>
      <c r="P2742" s="11"/>
      <c r="Q2742" s="11"/>
      <c r="R2742" s="11"/>
      <c r="S2742" s="11"/>
      <c r="T2742" s="11"/>
      <c r="U2742" s="11"/>
      <c r="V2742" s="7"/>
      <c r="W2742" s="8"/>
      <c r="X2742" s="4"/>
      <c r="Y2742" s="7"/>
      <c r="Z2742" s="3"/>
    </row>
    <row r="2743" spans="1:26" x14ac:dyDescent="0.25">
      <c r="A2743" s="2">
        <v>2745</v>
      </c>
      <c r="B2743">
        <v>3322.62</v>
      </c>
      <c r="C2743">
        <v>2</v>
      </c>
      <c r="D2743" s="8">
        <f t="shared" si="84"/>
        <v>1661.31</v>
      </c>
      <c r="E2743" s="4">
        <v>6</v>
      </c>
      <c r="F2743" s="7">
        <v>12</v>
      </c>
      <c r="G2743" s="3">
        <f t="shared" si="85"/>
        <v>119614.32</v>
      </c>
      <c r="I2743" s="3"/>
      <c r="J2743" s="7"/>
      <c r="K2743" s="11"/>
      <c r="L2743" s="11"/>
      <c r="M2743" s="11"/>
      <c r="N2743" s="7"/>
      <c r="O2743" s="14"/>
      <c r="P2743" s="11"/>
      <c r="Q2743" s="11"/>
      <c r="R2743" s="11"/>
      <c r="S2743" s="11"/>
      <c r="T2743" s="11"/>
      <c r="U2743" s="11"/>
      <c r="V2743" s="7"/>
      <c r="W2743" s="8"/>
      <c r="X2743" s="4"/>
      <c r="Y2743" s="7"/>
      <c r="Z2743" s="3"/>
    </row>
    <row r="2744" spans="1:26" x14ac:dyDescent="0.25">
      <c r="A2744" s="2">
        <v>2746</v>
      </c>
      <c r="B2744">
        <v>3056.2200000000003</v>
      </c>
      <c r="C2744">
        <v>3</v>
      </c>
      <c r="D2744" s="8">
        <f t="shared" si="84"/>
        <v>1018.7400000000001</v>
      </c>
      <c r="E2744" s="4">
        <v>6</v>
      </c>
      <c r="F2744" s="7">
        <v>4</v>
      </c>
      <c r="G2744" s="3">
        <f t="shared" si="85"/>
        <v>24449.760000000002</v>
      </c>
      <c r="I2744" s="3"/>
      <c r="J2744" s="7"/>
      <c r="K2744" s="11"/>
      <c r="L2744" s="11"/>
      <c r="M2744" s="11"/>
      <c r="N2744" s="7"/>
      <c r="O2744" s="14"/>
      <c r="P2744" s="11"/>
      <c r="Q2744" s="11"/>
      <c r="R2744" s="11"/>
      <c r="S2744" s="11"/>
      <c r="T2744" s="11"/>
      <c r="U2744" s="11"/>
      <c r="V2744" s="7"/>
      <c r="W2744" s="8"/>
      <c r="X2744" s="4"/>
      <c r="Y2744" s="7"/>
      <c r="Z2744" s="3"/>
    </row>
    <row r="2745" spans="1:26" x14ac:dyDescent="0.25">
      <c r="A2745" s="2">
        <v>2747</v>
      </c>
      <c r="B2745">
        <v>10528.31</v>
      </c>
      <c r="C2745">
        <v>8</v>
      </c>
      <c r="D2745" s="8">
        <f t="shared" si="84"/>
        <v>1316.0387499999999</v>
      </c>
      <c r="E2745" s="4">
        <v>6</v>
      </c>
      <c r="F2745" s="7">
        <v>15</v>
      </c>
      <c r="G2745" s="3">
        <f t="shared" si="85"/>
        <v>118443.4875</v>
      </c>
      <c r="I2745" s="3"/>
      <c r="J2745" s="7"/>
      <c r="K2745" s="11"/>
      <c r="L2745" s="11"/>
      <c r="M2745" s="11"/>
      <c r="N2745" s="7"/>
      <c r="O2745" s="14"/>
      <c r="P2745" s="11"/>
      <c r="Q2745" s="11"/>
      <c r="R2745" s="11"/>
      <c r="S2745" s="11"/>
      <c r="T2745" s="11"/>
      <c r="U2745" s="11"/>
      <c r="V2745" s="7"/>
      <c r="W2745" s="8"/>
      <c r="X2745" s="4"/>
      <c r="Y2745" s="7"/>
      <c r="Z2745" s="3"/>
    </row>
    <row r="2746" spans="1:26" x14ac:dyDescent="0.25">
      <c r="A2746" s="2">
        <v>2748</v>
      </c>
      <c r="B2746">
        <v>3952.7</v>
      </c>
      <c r="C2746">
        <v>4</v>
      </c>
      <c r="D2746" s="8">
        <f t="shared" si="84"/>
        <v>988.17499999999995</v>
      </c>
      <c r="E2746" s="4">
        <v>6</v>
      </c>
      <c r="F2746" s="7">
        <v>20</v>
      </c>
      <c r="G2746" s="3">
        <f t="shared" si="85"/>
        <v>118580.99999999999</v>
      </c>
      <c r="I2746" s="3"/>
      <c r="J2746" s="7"/>
      <c r="K2746" s="11"/>
      <c r="L2746" s="11"/>
      <c r="M2746" s="11"/>
      <c r="N2746" s="7"/>
      <c r="O2746" s="14"/>
      <c r="P2746" s="11"/>
      <c r="Q2746" s="11"/>
      <c r="R2746" s="11"/>
      <c r="S2746" s="11"/>
      <c r="T2746" s="11"/>
      <c r="U2746" s="11"/>
      <c r="V2746" s="7"/>
      <c r="W2746" s="8"/>
      <c r="X2746" s="4"/>
      <c r="Y2746" s="7"/>
      <c r="Z2746" s="3"/>
    </row>
    <row r="2747" spans="1:26" x14ac:dyDescent="0.25">
      <c r="A2747" s="2">
        <v>2749</v>
      </c>
      <c r="B2747">
        <v>1061.56</v>
      </c>
      <c r="C2747">
        <v>1</v>
      </c>
      <c r="D2747" s="8">
        <f t="shared" si="84"/>
        <v>1061.56</v>
      </c>
      <c r="E2747" s="4">
        <v>6</v>
      </c>
      <c r="F2747" s="7">
        <v>3</v>
      </c>
      <c r="G2747" s="3">
        <f t="shared" si="85"/>
        <v>19108.079999999998</v>
      </c>
      <c r="I2747" s="3"/>
      <c r="J2747" s="7"/>
      <c r="K2747" s="11"/>
      <c r="L2747" s="11"/>
      <c r="M2747" s="11"/>
      <c r="N2747" s="7"/>
      <c r="O2747" s="14"/>
      <c r="P2747" s="11"/>
      <c r="Q2747" s="11"/>
      <c r="R2747" s="11"/>
      <c r="S2747" s="11"/>
      <c r="T2747" s="11"/>
      <c r="U2747" s="11"/>
      <c r="V2747" s="7"/>
      <c r="W2747" s="8"/>
      <c r="X2747" s="4"/>
      <c r="Y2747" s="7"/>
      <c r="Z2747" s="3"/>
    </row>
    <row r="2748" spans="1:26" x14ac:dyDescent="0.25">
      <c r="A2748" s="2">
        <v>2750</v>
      </c>
      <c r="B2748">
        <v>12349.359999999999</v>
      </c>
      <c r="C2748">
        <v>11</v>
      </c>
      <c r="D2748" s="8">
        <f t="shared" si="84"/>
        <v>1122.6690909090908</v>
      </c>
      <c r="E2748" s="4">
        <v>6</v>
      </c>
      <c r="F2748" s="7">
        <v>18</v>
      </c>
      <c r="G2748" s="3">
        <f t="shared" si="85"/>
        <v>121248.2618181818</v>
      </c>
      <c r="I2748" s="3"/>
      <c r="J2748" s="7"/>
      <c r="K2748" s="11"/>
      <c r="L2748" s="11"/>
      <c r="M2748" s="11"/>
      <c r="N2748" s="7"/>
      <c r="O2748" s="14"/>
      <c r="P2748" s="11"/>
      <c r="Q2748" s="11"/>
      <c r="R2748" s="11"/>
      <c r="S2748" s="11"/>
      <c r="T2748" s="11"/>
      <c r="U2748" s="11"/>
      <c r="V2748" s="7"/>
      <c r="W2748" s="8"/>
      <c r="X2748" s="4"/>
      <c r="Y2748" s="7"/>
      <c r="Z2748" s="3"/>
    </row>
    <row r="2749" spans="1:26" x14ac:dyDescent="0.25">
      <c r="A2749" s="2">
        <v>2751</v>
      </c>
      <c r="B2749">
        <v>9856.4800000000014</v>
      </c>
      <c r="C2749">
        <v>8</v>
      </c>
      <c r="D2749" s="8">
        <f t="shared" si="84"/>
        <v>1232.0600000000002</v>
      </c>
      <c r="E2749" s="4">
        <v>6</v>
      </c>
      <c r="F2749" s="7">
        <v>7</v>
      </c>
      <c r="G2749" s="3">
        <f t="shared" si="85"/>
        <v>51746.520000000004</v>
      </c>
      <c r="I2749" s="3"/>
      <c r="J2749" s="7"/>
      <c r="K2749" s="11"/>
      <c r="L2749" s="11"/>
      <c r="M2749" s="11"/>
      <c r="N2749" s="7"/>
      <c r="O2749" s="14"/>
      <c r="P2749" s="11"/>
      <c r="Q2749" s="11"/>
      <c r="R2749" s="11"/>
      <c r="S2749" s="11"/>
      <c r="T2749" s="11"/>
      <c r="U2749" s="11"/>
      <c r="V2749" s="7"/>
      <c r="W2749" s="8"/>
      <c r="X2749" s="4"/>
      <c r="Y2749" s="7"/>
      <c r="Z2749" s="3"/>
    </row>
    <row r="2750" spans="1:26" x14ac:dyDescent="0.25">
      <c r="A2750" s="2">
        <v>2752</v>
      </c>
      <c r="B2750">
        <v>5737.59</v>
      </c>
      <c r="C2750">
        <v>4</v>
      </c>
      <c r="D2750" s="8">
        <f t="shared" si="84"/>
        <v>1434.3975</v>
      </c>
      <c r="E2750" s="4">
        <v>6</v>
      </c>
      <c r="F2750" s="7">
        <v>11</v>
      </c>
      <c r="G2750" s="3">
        <f t="shared" si="85"/>
        <v>94670.235000000001</v>
      </c>
      <c r="I2750" s="3"/>
      <c r="J2750" s="7"/>
      <c r="K2750" s="11"/>
      <c r="L2750" s="11"/>
      <c r="M2750" s="11"/>
      <c r="N2750" s="7"/>
      <c r="O2750" s="14"/>
      <c r="P2750" s="11"/>
      <c r="Q2750" s="11"/>
      <c r="R2750" s="11"/>
      <c r="S2750" s="11"/>
      <c r="T2750" s="11"/>
      <c r="U2750" s="11"/>
      <c r="V2750" s="7"/>
      <c r="W2750" s="8"/>
      <c r="X2750" s="4"/>
      <c r="Y2750" s="7"/>
      <c r="Z2750" s="3"/>
    </row>
    <row r="2751" spans="1:26" x14ac:dyDescent="0.25">
      <c r="A2751" s="2">
        <v>2753</v>
      </c>
      <c r="B2751">
        <v>9649.7999999999993</v>
      </c>
      <c r="C2751">
        <v>11</v>
      </c>
      <c r="D2751" s="8">
        <f t="shared" si="84"/>
        <v>877.25454545454534</v>
      </c>
      <c r="E2751" s="4">
        <v>6</v>
      </c>
      <c r="F2751" s="7">
        <v>4</v>
      </c>
      <c r="G2751" s="3">
        <f t="shared" si="85"/>
        <v>21054.109090909089</v>
      </c>
      <c r="I2751" s="3"/>
      <c r="J2751" s="7"/>
      <c r="K2751" s="11"/>
      <c r="L2751" s="11"/>
      <c r="M2751" s="11"/>
      <c r="N2751" s="7"/>
      <c r="O2751" s="14"/>
      <c r="P2751" s="11"/>
      <c r="Q2751" s="11"/>
      <c r="R2751" s="11"/>
      <c r="S2751" s="11"/>
      <c r="T2751" s="11"/>
      <c r="U2751" s="11"/>
      <c r="V2751" s="7"/>
      <c r="W2751" s="8"/>
      <c r="X2751" s="4"/>
      <c r="Y2751" s="7"/>
      <c r="Z2751" s="3"/>
    </row>
    <row r="2752" spans="1:26" x14ac:dyDescent="0.25">
      <c r="A2752" s="2">
        <v>2754</v>
      </c>
      <c r="B2752">
        <v>5568.64</v>
      </c>
      <c r="C2752">
        <v>3</v>
      </c>
      <c r="D2752" s="8">
        <f t="shared" si="84"/>
        <v>1856.2133333333334</v>
      </c>
      <c r="E2752" s="4">
        <v>6</v>
      </c>
      <c r="F2752" s="7">
        <v>5</v>
      </c>
      <c r="G2752" s="3">
        <f t="shared" si="85"/>
        <v>55686.400000000001</v>
      </c>
      <c r="I2752" s="3"/>
      <c r="J2752" s="7"/>
      <c r="K2752" s="11"/>
      <c r="L2752" s="11"/>
      <c r="M2752" s="11"/>
      <c r="N2752" s="7"/>
      <c r="O2752" s="14"/>
      <c r="P2752" s="11"/>
      <c r="Q2752" s="11"/>
      <c r="R2752" s="11"/>
      <c r="S2752" s="11"/>
      <c r="T2752" s="11"/>
      <c r="U2752" s="11"/>
      <c r="V2752" s="7"/>
      <c r="W2752" s="8"/>
      <c r="X2752" s="4"/>
      <c r="Y2752" s="7"/>
      <c r="Z2752" s="3"/>
    </row>
    <row r="2753" spans="1:26" x14ac:dyDescent="0.25">
      <c r="A2753" s="2">
        <v>2755</v>
      </c>
      <c r="B2753">
        <v>10018.130000000001</v>
      </c>
      <c r="C2753">
        <v>11</v>
      </c>
      <c r="D2753" s="8">
        <f t="shared" si="84"/>
        <v>910.73909090909103</v>
      </c>
      <c r="E2753" s="4">
        <v>6</v>
      </c>
      <c r="F2753" s="7">
        <v>20</v>
      </c>
      <c r="G2753" s="3">
        <f t="shared" si="85"/>
        <v>109288.69090909093</v>
      </c>
      <c r="I2753" s="3"/>
      <c r="J2753" s="7"/>
      <c r="K2753" s="11"/>
      <c r="L2753" s="11"/>
      <c r="M2753" s="11"/>
      <c r="N2753" s="7"/>
      <c r="O2753" s="14"/>
      <c r="P2753" s="7"/>
      <c r="Q2753" s="11"/>
      <c r="R2753" s="11"/>
      <c r="S2753" s="11"/>
      <c r="T2753" s="11"/>
      <c r="U2753" s="11"/>
      <c r="V2753" s="7"/>
      <c r="W2753" s="8"/>
      <c r="X2753" s="4"/>
      <c r="Y2753" s="7"/>
      <c r="Z2753" s="3"/>
    </row>
    <row r="2754" spans="1:26" x14ac:dyDescent="0.25">
      <c r="A2754" s="2">
        <v>2756</v>
      </c>
      <c r="B2754">
        <v>3384.1800000000003</v>
      </c>
      <c r="C2754">
        <v>3</v>
      </c>
      <c r="D2754" s="8">
        <f t="shared" si="84"/>
        <v>1128.0600000000002</v>
      </c>
      <c r="E2754" s="4">
        <v>6</v>
      </c>
      <c r="F2754" s="7">
        <v>12</v>
      </c>
      <c r="G2754" s="3">
        <f t="shared" si="85"/>
        <v>81220.320000000007</v>
      </c>
      <c r="I2754" s="3"/>
      <c r="J2754" s="7"/>
      <c r="K2754" s="11"/>
      <c r="L2754" s="11"/>
      <c r="M2754" s="11"/>
      <c r="N2754" s="7"/>
      <c r="O2754" s="14"/>
      <c r="P2754" s="11"/>
      <c r="Q2754" s="11"/>
      <c r="R2754" s="11"/>
      <c r="S2754" s="11"/>
      <c r="T2754" s="11"/>
      <c r="U2754" s="11"/>
      <c r="V2754" s="7"/>
      <c r="W2754" s="8"/>
      <c r="X2754" s="4"/>
      <c r="Y2754" s="7"/>
      <c r="Z2754" s="3"/>
    </row>
    <row r="2755" spans="1:26" x14ac:dyDescent="0.25">
      <c r="A2755" s="2">
        <v>2757</v>
      </c>
      <c r="B2755">
        <v>3501.37</v>
      </c>
      <c r="C2755">
        <v>3</v>
      </c>
      <c r="D2755" s="8">
        <f t="shared" si="84"/>
        <v>1167.1233333333332</v>
      </c>
      <c r="E2755" s="4">
        <v>6</v>
      </c>
      <c r="F2755" s="7">
        <v>14</v>
      </c>
      <c r="G2755" s="3">
        <f t="shared" si="85"/>
        <v>98038.36</v>
      </c>
      <c r="I2755" s="3"/>
      <c r="J2755" s="7"/>
      <c r="K2755" s="11"/>
      <c r="L2755" s="11"/>
      <c r="M2755" s="11"/>
      <c r="N2755" s="7"/>
      <c r="O2755" s="14"/>
      <c r="P2755" s="11"/>
      <c r="Q2755" s="11"/>
      <c r="R2755" s="11"/>
      <c r="S2755" s="11"/>
      <c r="T2755" s="11"/>
      <c r="U2755" s="11"/>
      <c r="V2755" s="7"/>
      <c r="W2755" s="8"/>
      <c r="X2755" s="4"/>
      <c r="Y2755" s="7"/>
      <c r="Z2755" s="3"/>
    </row>
    <row r="2756" spans="1:26" x14ac:dyDescent="0.25">
      <c r="A2756" s="2">
        <v>2758</v>
      </c>
      <c r="B2756">
        <v>2230.06</v>
      </c>
      <c r="C2756">
        <v>3</v>
      </c>
      <c r="D2756" s="8">
        <f t="shared" si="84"/>
        <v>743.35333333333335</v>
      </c>
      <c r="E2756" s="4">
        <v>6</v>
      </c>
      <c r="F2756" s="7">
        <v>7</v>
      </c>
      <c r="G2756" s="3">
        <f t="shared" si="85"/>
        <v>31220.84</v>
      </c>
      <c r="I2756" s="3"/>
      <c r="J2756" s="7"/>
      <c r="K2756" s="11"/>
      <c r="L2756" s="11"/>
      <c r="M2756" s="11"/>
      <c r="N2756" s="7"/>
      <c r="O2756" s="14"/>
      <c r="P2756" s="11"/>
      <c r="Q2756" s="11"/>
      <c r="R2756" s="11"/>
      <c r="S2756" s="11"/>
      <c r="T2756" s="11"/>
      <c r="U2756" s="11"/>
      <c r="V2756" s="7"/>
      <c r="W2756" s="8"/>
      <c r="X2756" s="4"/>
      <c r="Y2756" s="7"/>
      <c r="Z2756" s="3"/>
    </row>
    <row r="2757" spans="1:26" x14ac:dyDescent="0.25">
      <c r="A2757" s="2">
        <v>2759</v>
      </c>
      <c r="B2757">
        <v>5619.73</v>
      </c>
      <c r="C2757">
        <v>5</v>
      </c>
      <c r="D2757" s="8">
        <f t="shared" ref="D2757:D2820" si="86">B2757/C2757</f>
        <v>1123.9459999999999</v>
      </c>
      <c r="E2757" s="4">
        <v>6</v>
      </c>
      <c r="F2757" s="7">
        <v>11</v>
      </c>
      <c r="G2757" s="3">
        <f t="shared" ref="G2757:G2820" si="87">(D2757*E2757)*F2757</f>
        <v>74180.435999999987</v>
      </c>
      <c r="I2757" s="3"/>
      <c r="J2757" s="7"/>
      <c r="K2757" s="11"/>
      <c r="L2757" s="11"/>
      <c r="M2757" s="11"/>
      <c r="N2757" s="7"/>
      <c r="O2757" s="14"/>
      <c r="P2757" s="11"/>
      <c r="Q2757" s="11"/>
      <c r="R2757" s="11"/>
      <c r="S2757" s="11"/>
      <c r="T2757" s="11"/>
      <c r="U2757" s="11"/>
      <c r="V2757" s="7"/>
      <c r="W2757" s="8"/>
      <c r="X2757" s="4"/>
      <c r="Y2757" s="7"/>
      <c r="Z2757" s="3"/>
    </row>
    <row r="2758" spans="1:26" x14ac:dyDescent="0.25">
      <c r="A2758" s="2">
        <v>2760</v>
      </c>
      <c r="B2758">
        <v>4168.87</v>
      </c>
      <c r="C2758">
        <v>4</v>
      </c>
      <c r="D2758" s="8">
        <f t="shared" si="86"/>
        <v>1042.2175</v>
      </c>
      <c r="E2758" s="4">
        <v>6</v>
      </c>
      <c r="F2758" s="7">
        <v>1</v>
      </c>
      <c r="G2758" s="3">
        <f t="shared" si="87"/>
        <v>6253.3050000000003</v>
      </c>
      <c r="I2758" s="3"/>
      <c r="J2758" s="7"/>
      <c r="K2758" s="11"/>
      <c r="L2758" s="11"/>
      <c r="M2758" s="11"/>
      <c r="N2758" s="7"/>
      <c r="O2758" s="14"/>
      <c r="P2758" s="11"/>
      <c r="Q2758" s="11"/>
      <c r="R2758" s="11"/>
      <c r="S2758" s="11"/>
      <c r="T2758" s="11"/>
      <c r="U2758" s="11"/>
      <c r="V2758" s="7"/>
      <c r="W2758" s="8"/>
      <c r="X2758" s="4"/>
      <c r="Y2758" s="7"/>
      <c r="Z2758" s="3"/>
    </row>
    <row r="2759" spans="1:26" x14ac:dyDescent="0.25">
      <c r="A2759" s="2">
        <v>2761</v>
      </c>
      <c r="B2759">
        <v>10079.419999999998</v>
      </c>
      <c r="C2759">
        <v>9</v>
      </c>
      <c r="D2759" s="8">
        <f t="shared" si="86"/>
        <v>1119.9355555555553</v>
      </c>
      <c r="E2759" s="4">
        <v>6</v>
      </c>
      <c r="F2759" s="7">
        <v>8</v>
      </c>
      <c r="G2759" s="3">
        <f t="shared" si="87"/>
        <v>53756.906666666655</v>
      </c>
      <c r="I2759" s="3"/>
      <c r="J2759" s="7"/>
      <c r="K2759" s="11"/>
      <c r="L2759" s="11"/>
      <c r="M2759" s="11"/>
      <c r="N2759" s="7"/>
      <c r="O2759" s="14"/>
      <c r="P2759" s="7"/>
      <c r="Q2759" s="11"/>
      <c r="R2759" s="11"/>
      <c r="S2759" s="11"/>
      <c r="T2759" s="11"/>
      <c r="U2759" s="11"/>
      <c r="V2759" s="7"/>
      <c r="W2759" s="8"/>
      <c r="X2759" s="4"/>
      <c r="Y2759" s="7"/>
      <c r="Z2759" s="3"/>
    </row>
    <row r="2760" spans="1:26" x14ac:dyDescent="0.25">
      <c r="A2760" s="2">
        <v>2762</v>
      </c>
      <c r="B2760">
        <v>13073.58</v>
      </c>
      <c r="C2760">
        <v>9</v>
      </c>
      <c r="D2760" s="8">
        <f t="shared" si="86"/>
        <v>1452.62</v>
      </c>
      <c r="E2760" s="4">
        <v>6</v>
      </c>
      <c r="F2760" s="7">
        <v>8</v>
      </c>
      <c r="G2760" s="3">
        <f t="shared" si="87"/>
        <v>69725.759999999995</v>
      </c>
      <c r="I2760" s="3"/>
      <c r="J2760" s="7"/>
      <c r="K2760" s="11"/>
      <c r="L2760" s="11"/>
      <c r="M2760" s="11"/>
      <c r="N2760" s="7"/>
      <c r="O2760" s="14"/>
      <c r="P2760" s="7"/>
      <c r="Q2760" s="11"/>
      <c r="R2760" s="11"/>
      <c r="S2760" s="11"/>
      <c r="T2760" s="11"/>
      <c r="U2760" s="11"/>
      <c r="V2760" s="7"/>
      <c r="W2760" s="8"/>
      <c r="X2760" s="4"/>
      <c r="Y2760" s="7"/>
      <c r="Z2760" s="3"/>
    </row>
    <row r="2761" spans="1:26" x14ac:dyDescent="0.25">
      <c r="A2761" s="2">
        <v>2763</v>
      </c>
      <c r="B2761">
        <v>6496.6399999999994</v>
      </c>
      <c r="C2761">
        <v>9</v>
      </c>
      <c r="D2761" s="8">
        <f t="shared" si="86"/>
        <v>721.84888888888884</v>
      </c>
      <c r="E2761" s="4">
        <v>6</v>
      </c>
      <c r="F2761" s="7">
        <v>19</v>
      </c>
      <c r="G2761" s="3">
        <f t="shared" si="87"/>
        <v>82290.773333333331</v>
      </c>
      <c r="I2761" s="3"/>
      <c r="J2761" s="7"/>
      <c r="K2761" s="11"/>
      <c r="L2761" s="11"/>
      <c r="M2761" s="11"/>
      <c r="N2761" s="7"/>
      <c r="O2761" s="14"/>
      <c r="P2761" s="7"/>
      <c r="Q2761" s="11"/>
      <c r="R2761" s="11"/>
      <c r="S2761" s="11"/>
      <c r="T2761" s="11"/>
      <c r="U2761" s="11"/>
      <c r="V2761" s="7"/>
      <c r="W2761" s="8"/>
      <c r="X2761" s="4"/>
      <c r="Y2761" s="7"/>
      <c r="Z2761" s="3"/>
    </row>
    <row r="2762" spans="1:26" x14ac:dyDescent="0.25">
      <c r="A2762" s="2">
        <v>2764</v>
      </c>
      <c r="B2762">
        <v>1639.08</v>
      </c>
      <c r="C2762">
        <v>3</v>
      </c>
      <c r="D2762" s="8">
        <f t="shared" si="86"/>
        <v>546.36</v>
      </c>
      <c r="E2762" s="4">
        <v>6</v>
      </c>
      <c r="F2762" s="7">
        <v>1</v>
      </c>
      <c r="G2762" s="3">
        <f t="shared" si="87"/>
        <v>3278.16</v>
      </c>
      <c r="I2762" s="3"/>
      <c r="J2762" s="7"/>
      <c r="K2762" s="11"/>
      <c r="L2762" s="11"/>
      <c r="M2762" s="11"/>
      <c r="N2762" s="7"/>
      <c r="O2762" s="14"/>
      <c r="P2762" s="11"/>
      <c r="Q2762" s="11"/>
      <c r="R2762" s="11"/>
      <c r="S2762" s="11"/>
      <c r="T2762" s="11"/>
      <c r="U2762" s="11"/>
      <c r="V2762" s="7"/>
      <c r="W2762" s="8"/>
      <c r="X2762" s="4"/>
      <c r="Y2762" s="7"/>
      <c r="Z2762" s="3"/>
    </row>
    <row r="2763" spans="1:26" x14ac:dyDescent="0.25">
      <c r="A2763" s="2">
        <v>2765</v>
      </c>
      <c r="B2763">
        <v>8522.02</v>
      </c>
      <c r="C2763">
        <v>6</v>
      </c>
      <c r="D2763" s="8">
        <f t="shared" si="86"/>
        <v>1420.3366666666668</v>
      </c>
      <c r="E2763" s="4">
        <v>6</v>
      </c>
      <c r="F2763" s="7">
        <v>11</v>
      </c>
      <c r="G2763" s="3">
        <f t="shared" si="87"/>
        <v>93742.22</v>
      </c>
      <c r="I2763" s="3"/>
      <c r="J2763" s="7"/>
      <c r="K2763" s="11"/>
      <c r="L2763" s="11"/>
      <c r="M2763" s="11"/>
      <c r="N2763" s="7"/>
      <c r="O2763" s="14"/>
      <c r="P2763" s="11"/>
      <c r="Q2763" s="11"/>
      <c r="R2763" s="11"/>
      <c r="S2763" s="11"/>
      <c r="T2763" s="11"/>
      <c r="U2763" s="11"/>
      <c r="V2763" s="7"/>
      <c r="W2763" s="8"/>
      <c r="X2763" s="4"/>
      <c r="Y2763" s="7"/>
      <c r="Z2763" s="3"/>
    </row>
    <row r="2764" spans="1:26" x14ac:dyDescent="0.25">
      <c r="A2764" s="2">
        <v>2766</v>
      </c>
      <c r="B2764">
        <v>8740.06</v>
      </c>
      <c r="C2764">
        <v>6</v>
      </c>
      <c r="D2764" s="8">
        <f t="shared" si="86"/>
        <v>1456.6766666666665</v>
      </c>
      <c r="E2764" s="4">
        <v>6</v>
      </c>
      <c r="F2764" s="7">
        <v>19</v>
      </c>
      <c r="G2764" s="3">
        <f t="shared" si="87"/>
        <v>166061.13999999998</v>
      </c>
      <c r="I2764" s="3"/>
      <c r="J2764" s="7"/>
      <c r="K2764" s="11"/>
      <c r="L2764" s="11"/>
      <c r="M2764" s="11"/>
      <c r="N2764" s="7"/>
      <c r="O2764" s="14"/>
      <c r="P2764" s="11"/>
      <c r="Q2764" s="11"/>
      <c r="R2764" s="11"/>
      <c r="S2764" s="11"/>
      <c r="T2764" s="11"/>
      <c r="U2764" s="11"/>
      <c r="V2764" s="7"/>
      <c r="W2764" s="8"/>
      <c r="X2764" s="4"/>
      <c r="Y2764" s="7"/>
      <c r="Z2764" s="3"/>
    </row>
    <row r="2765" spans="1:26" x14ac:dyDescent="0.25">
      <c r="A2765" s="2">
        <v>2767</v>
      </c>
      <c r="B2765">
        <v>2597.41</v>
      </c>
      <c r="C2765">
        <v>3</v>
      </c>
      <c r="D2765" s="8">
        <f t="shared" si="86"/>
        <v>865.80333333333328</v>
      </c>
      <c r="E2765" s="4">
        <v>6</v>
      </c>
      <c r="F2765" s="7">
        <v>9</v>
      </c>
      <c r="G2765" s="3">
        <f t="shared" si="87"/>
        <v>46753.38</v>
      </c>
      <c r="I2765" s="3"/>
      <c r="J2765" s="7"/>
      <c r="K2765" s="11"/>
      <c r="L2765" s="11"/>
      <c r="M2765" s="11"/>
      <c r="N2765" s="7"/>
      <c r="O2765" s="14"/>
      <c r="P2765" s="7"/>
      <c r="Q2765" s="11"/>
      <c r="R2765" s="11"/>
      <c r="S2765" s="11"/>
      <c r="T2765" s="11"/>
      <c r="U2765" s="11"/>
      <c r="V2765" s="7"/>
      <c r="W2765" s="8"/>
      <c r="X2765" s="4"/>
      <c r="Y2765" s="7"/>
      <c r="Z2765" s="3"/>
    </row>
    <row r="2766" spans="1:26" x14ac:dyDescent="0.25">
      <c r="A2766" s="2">
        <v>2768</v>
      </c>
      <c r="B2766">
        <v>6811.9400000000005</v>
      </c>
      <c r="C2766">
        <v>6</v>
      </c>
      <c r="D2766" s="8">
        <f t="shared" si="86"/>
        <v>1135.3233333333335</v>
      </c>
      <c r="E2766" s="4">
        <v>6</v>
      </c>
      <c r="F2766" s="7">
        <v>10</v>
      </c>
      <c r="G2766" s="3">
        <f t="shared" si="87"/>
        <v>68119.400000000009</v>
      </c>
      <c r="I2766" s="3"/>
      <c r="J2766" s="7"/>
      <c r="K2766" s="11"/>
      <c r="L2766" s="11"/>
      <c r="M2766" s="11"/>
      <c r="N2766" s="7"/>
      <c r="O2766" s="14"/>
      <c r="P2766" s="11"/>
      <c r="Q2766" s="11"/>
      <c r="R2766" s="11"/>
      <c r="S2766" s="11"/>
      <c r="T2766" s="11"/>
      <c r="U2766" s="11"/>
      <c r="V2766" s="7"/>
      <c r="W2766" s="8"/>
      <c r="X2766" s="4"/>
      <c r="Y2766" s="7"/>
      <c r="Z2766" s="3"/>
    </row>
    <row r="2767" spans="1:26" x14ac:dyDescent="0.25">
      <c r="A2767" s="2">
        <v>2769</v>
      </c>
      <c r="B2767">
        <v>8004.25</v>
      </c>
      <c r="C2767">
        <v>6</v>
      </c>
      <c r="D2767" s="8">
        <f t="shared" si="86"/>
        <v>1334.0416666666667</v>
      </c>
      <c r="E2767" s="4">
        <v>6</v>
      </c>
      <c r="F2767" s="7">
        <v>20</v>
      </c>
      <c r="G2767" s="3">
        <f t="shared" si="87"/>
        <v>160085</v>
      </c>
      <c r="I2767" s="3"/>
      <c r="J2767" s="7"/>
      <c r="K2767" s="11"/>
      <c r="L2767" s="11"/>
      <c r="M2767" s="11"/>
      <c r="N2767" s="7"/>
      <c r="O2767" s="14"/>
      <c r="P2767" s="7"/>
      <c r="Q2767" s="11"/>
      <c r="R2767" s="11"/>
      <c r="S2767" s="11"/>
      <c r="T2767" s="11"/>
      <c r="U2767" s="11"/>
      <c r="V2767" s="7"/>
      <c r="W2767" s="8"/>
      <c r="X2767" s="4"/>
      <c r="Y2767" s="7"/>
      <c r="Z2767" s="3"/>
    </row>
    <row r="2768" spans="1:26" x14ac:dyDescent="0.25">
      <c r="A2768" s="2">
        <v>2770</v>
      </c>
      <c r="B2768">
        <v>13728.699999999999</v>
      </c>
      <c r="C2768">
        <v>9</v>
      </c>
      <c r="D2768" s="8">
        <f t="shared" si="86"/>
        <v>1525.411111111111</v>
      </c>
      <c r="E2768" s="4">
        <v>6</v>
      </c>
      <c r="F2768" s="7">
        <v>7</v>
      </c>
      <c r="G2768" s="3">
        <f t="shared" si="87"/>
        <v>64067.26666666667</v>
      </c>
      <c r="I2768" s="3"/>
      <c r="J2768" s="7"/>
      <c r="K2768" s="11"/>
      <c r="L2768" s="11"/>
      <c r="M2768" s="11"/>
      <c r="N2768" s="7"/>
      <c r="O2768" s="14"/>
      <c r="P2768" s="7"/>
      <c r="Q2768" s="11"/>
      <c r="R2768" s="11"/>
      <c r="S2768" s="11"/>
      <c r="T2768" s="11"/>
      <c r="U2768" s="11"/>
      <c r="V2768" s="7"/>
      <c r="W2768" s="8"/>
      <c r="X2768" s="4"/>
      <c r="Y2768" s="7"/>
      <c r="Z2768" s="3"/>
    </row>
    <row r="2769" spans="1:26" x14ac:dyDescent="0.25">
      <c r="A2769" s="2">
        <v>2771</v>
      </c>
      <c r="B2769">
        <v>8579.48</v>
      </c>
      <c r="C2769">
        <v>5</v>
      </c>
      <c r="D2769" s="8">
        <f t="shared" si="86"/>
        <v>1715.896</v>
      </c>
      <c r="E2769" s="4">
        <v>6</v>
      </c>
      <c r="F2769" s="7">
        <v>8</v>
      </c>
      <c r="G2769" s="3">
        <f t="shared" si="87"/>
        <v>82363.008000000002</v>
      </c>
      <c r="I2769" s="3"/>
      <c r="J2769" s="7"/>
      <c r="K2769" s="11"/>
      <c r="L2769" s="11"/>
      <c r="M2769" s="11"/>
      <c r="N2769" s="7"/>
      <c r="O2769" s="14"/>
      <c r="P2769" s="11"/>
      <c r="Q2769" s="11"/>
      <c r="R2769" s="11"/>
      <c r="S2769" s="11"/>
      <c r="T2769" s="11"/>
      <c r="U2769" s="11"/>
      <c r="V2769" s="7"/>
      <c r="W2769" s="8"/>
      <c r="X2769" s="4"/>
      <c r="Y2769" s="7"/>
      <c r="Z2769" s="3"/>
    </row>
    <row r="2770" spans="1:26" x14ac:dyDescent="0.25">
      <c r="A2770" s="2">
        <v>2772</v>
      </c>
      <c r="B2770">
        <v>5138.68</v>
      </c>
      <c r="C2770">
        <v>5</v>
      </c>
      <c r="D2770" s="8">
        <f t="shared" si="86"/>
        <v>1027.7360000000001</v>
      </c>
      <c r="E2770" s="4">
        <v>6</v>
      </c>
      <c r="F2770" s="7">
        <v>22</v>
      </c>
      <c r="G2770" s="3">
        <f t="shared" si="87"/>
        <v>135661.15200000003</v>
      </c>
      <c r="I2770" s="3"/>
      <c r="J2770" s="7"/>
      <c r="K2770" s="11"/>
      <c r="L2770" s="11"/>
      <c r="M2770" s="11"/>
      <c r="N2770" s="7"/>
      <c r="O2770" s="14"/>
      <c r="P2770" s="11"/>
      <c r="Q2770" s="11"/>
      <c r="R2770" s="11"/>
      <c r="S2770" s="11"/>
      <c r="T2770" s="11"/>
      <c r="U2770" s="11"/>
      <c r="V2770" s="7"/>
      <c r="W2770" s="8"/>
      <c r="X2770" s="4"/>
      <c r="Y2770" s="7"/>
      <c r="Z2770" s="3"/>
    </row>
    <row r="2771" spans="1:26" x14ac:dyDescent="0.25">
      <c r="A2771" s="2">
        <v>2773</v>
      </c>
      <c r="B2771">
        <v>4179.1899999999996</v>
      </c>
      <c r="C2771">
        <v>4</v>
      </c>
      <c r="D2771" s="8">
        <f t="shared" si="86"/>
        <v>1044.7974999999999</v>
      </c>
      <c r="E2771" s="4">
        <v>6</v>
      </c>
      <c r="F2771" s="7">
        <v>3</v>
      </c>
      <c r="G2771" s="3">
        <f t="shared" si="87"/>
        <v>18806.355</v>
      </c>
      <c r="I2771" s="3"/>
      <c r="J2771" s="7"/>
      <c r="K2771" s="11"/>
      <c r="L2771" s="11"/>
      <c r="M2771" s="11"/>
      <c r="N2771" s="7"/>
      <c r="O2771" s="14"/>
      <c r="P2771" s="11"/>
      <c r="Q2771" s="11"/>
      <c r="R2771" s="11"/>
      <c r="S2771" s="11"/>
      <c r="T2771" s="11"/>
      <c r="U2771" s="11"/>
      <c r="V2771" s="7"/>
      <c r="W2771" s="8"/>
      <c r="X2771" s="4"/>
      <c r="Y2771" s="7"/>
      <c r="Z2771" s="3"/>
    </row>
    <row r="2772" spans="1:26" x14ac:dyDescent="0.25">
      <c r="A2772" s="2">
        <v>2774</v>
      </c>
      <c r="B2772">
        <v>4479.04</v>
      </c>
      <c r="C2772">
        <v>5</v>
      </c>
      <c r="D2772" s="8">
        <f t="shared" si="86"/>
        <v>895.80799999999999</v>
      </c>
      <c r="E2772" s="4">
        <v>6</v>
      </c>
      <c r="F2772" s="7">
        <v>15</v>
      </c>
      <c r="G2772" s="3">
        <f t="shared" si="87"/>
        <v>80622.720000000001</v>
      </c>
      <c r="I2772" s="3"/>
      <c r="J2772" s="7"/>
      <c r="K2772" s="11"/>
      <c r="L2772" s="11"/>
      <c r="M2772" s="11"/>
      <c r="N2772" s="7"/>
      <c r="O2772" s="14"/>
      <c r="P2772" s="11"/>
      <c r="Q2772" s="11"/>
      <c r="R2772" s="11"/>
      <c r="S2772" s="11"/>
      <c r="T2772" s="11"/>
      <c r="U2772" s="11"/>
      <c r="V2772" s="7"/>
      <c r="W2772" s="8"/>
      <c r="X2772" s="4"/>
      <c r="Y2772" s="7"/>
      <c r="Z2772" s="3"/>
    </row>
    <row r="2773" spans="1:26" x14ac:dyDescent="0.25">
      <c r="A2773" s="2">
        <v>2775</v>
      </c>
      <c r="B2773">
        <v>6201.93</v>
      </c>
      <c r="C2773">
        <v>6</v>
      </c>
      <c r="D2773" s="8">
        <f t="shared" si="86"/>
        <v>1033.655</v>
      </c>
      <c r="E2773" s="4">
        <v>6</v>
      </c>
      <c r="F2773" s="7">
        <v>13</v>
      </c>
      <c r="G2773" s="3">
        <f t="shared" si="87"/>
        <v>80625.09</v>
      </c>
      <c r="I2773" s="3"/>
      <c r="J2773" s="7"/>
      <c r="K2773" s="11"/>
      <c r="L2773" s="11"/>
      <c r="M2773" s="11"/>
      <c r="N2773" s="7"/>
      <c r="O2773" s="14"/>
      <c r="P2773" s="11"/>
      <c r="Q2773" s="11"/>
      <c r="R2773" s="11"/>
      <c r="S2773" s="11"/>
      <c r="T2773" s="11"/>
      <c r="U2773" s="11"/>
      <c r="V2773" s="7"/>
      <c r="W2773" s="8"/>
      <c r="X2773" s="4"/>
      <c r="Y2773" s="7"/>
      <c r="Z2773" s="3"/>
    </row>
    <row r="2774" spans="1:26" x14ac:dyDescent="0.25">
      <c r="A2774" s="2">
        <v>2776</v>
      </c>
      <c r="B2774">
        <v>2259.63</v>
      </c>
      <c r="C2774">
        <v>3</v>
      </c>
      <c r="D2774" s="8">
        <f t="shared" si="86"/>
        <v>753.21</v>
      </c>
      <c r="E2774" s="4">
        <v>6</v>
      </c>
      <c r="F2774" s="7">
        <v>10</v>
      </c>
      <c r="G2774" s="3">
        <f t="shared" si="87"/>
        <v>45192.600000000006</v>
      </c>
      <c r="I2774" s="3"/>
      <c r="J2774" s="7"/>
      <c r="K2774" s="11"/>
      <c r="L2774" s="11"/>
      <c r="M2774" s="11"/>
      <c r="N2774" s="7"/>
      <c r="O2774" s="14"/>
      <c r="P2774" s="11"/>
      <c r="Q2774" s="11"/>
      <c r="R2774" s="11"/>
      <c r="S2774" s="11"/>
      <c r="T2774" s="11"/>
      <c r="U2774" s="11"/>
      <c r="V2774" s="7"/>
      <c r="W2774" s="8"/>
      <c r="X2774" s="4"/>
      <c r="Y2774" s="7"/>
      <c r="Z2774" s="3"/>
    </row>
    <row r="2775" spans="1:26" x14ac:dyDescent="0.25">
      <c r="A2775" s="2">
        <v>2777</v>
      </c>
      <c r="B2775">
        <v>6216.71</v>
      </c>
      <c r="C2775">
        <v>6</v>
      </c>
      <c r="D2775" s="8">
        <f t="shared" si="86"/>
        <v>1036.1183333333333</v>
      </c>
      <c r="E2775" s="4">
        <v>6</v>
      </c>
      <c r="F2775" s="7">
        <v>13</v>
      </c>
      <c r="G2775" s="3">
        <f t="shared" si="87"/>
        <v>80817.23</v>
      </c>
      <c r="I2775" s="3"/>
      <c r="J2775" s="7"/>
      <c r="K2775" s="11"/>
      <c r="L2775" s="11"/>
      <c r="M2775" s="11"/>
      <c r="N2775" s="7"/>
      <c r="O2775" s="14"/>
      <c r="P2775" s="11"/>
      <c r="Q2775" s="11"/>
      <c r="R2775" s="11"/>
      <c r="S2775" s="11"/>
      <c r="T2775" s="11"/>
      <c r="U2775" s="11"/>
      <c r="V2775" s="7"/>
      <c r="W2775" s="8"/>
      <c r="X2775" s="4"/>
      <c r="Y2775" s="7"/>
      <c r="Z2775" s="3"/>
    </row>
    <row r="2776" spans="1:26" x14ac:dyDescent="0.25">
      <c r="A2776" s="2">
        <v>2778</v>
      </c>
      <c r="B2776">
        <v>5669.9</v>
      </c>
      <c r="C2776">
        <v>5</v>
      </c>
      <c r="D2776" s="8">
        <f t="shared" si="86"/>
        <v>1133.98</v>
      </c>
      <c r="E2776" s="4">
        <v>6</v>
      </c>
      <c r="F2776" s="7">
        <v>20</v>
      </c>
      <c r="G2776" s="3">
        <f t="shared" si="87"/>
        <v>136077.6</v>
      </c>
      <c r="I2776" s="3"/>
      <c r="J2776" s="7"/>
      <c r="K2776" s="11"/>
      <c r="L2776" s="11"/>
      <c r="M2776" s="11"/>
      <c r="N2776" s="7"/>
      <c r="O2776" s="14"/>
      <c r="P2776" s="11"/>
      <c r="Q2776" s="11"/>
      <c r="R2776" s="11"/>
      <c r="S2776" s="11"/>
      <c r="T2776" s="11"/>
      <c r="U2776" s="11"/>
      <c r="V2776" s="7"/>
      <c r="W2776" s="8"/>
      <c r="X2776" s="4"/>
      <c r="Y2776" s="7"/>
      <c r="Z2776" s="3"/>
    </row>
    <row r="2777" spans="1:26" x14ac:dyDescent="0.25">
      <c r="A2777" s="2">
        <v>2779</v>
      </c>
      <c r="B2777">
        <v>6558.7599999999993</v>
      </c>
      <c r="C2777">
        <v>5</v>
      </c>
      <c r="D2777" s="8">
        <f t="shared" si="86"/>
        <v>1311.752</v>
      </c>
      <c r="E2777" s="4">
        <v>6</v>
      </c>
      <c r="F2777" s="7">
        <v>14</v>
      </c>
      <c r="G2777" s="3">
        <f t="shared" si="87"/>
        <v>110187.16799999999</v>
      </c>
      <c r="I2777" s="3"/>
      <c r="J2777" s="7"/>
      <c r="K2777" s="11"/>
      <c r="L2777" s="11"/>
      <c r="M2777" s="11"/>
      <c r="N2777" s="7"/>
      <c r="O2777" s="14"/>
      <c r="P2777" s="7"/>
      <c r="Q2777" s="11"/>
      <c r="R2777" s="11"/>
      <c r="S2777" s="11"/>
      <c r="T2777" s="11"/>
      <c r="U2777" s="11"/>
      <c r="V2777" s="7"/>
      <c r="W2777" s="8"/>
      <c r="X2777" s="4"/>
      <c r="Y2777" s="7"/>
      <c r="Z2777" s="3"/>
    </row>
    <row r="2778" spans="1:26" x14ac:dyDescent="0.25">
      <c r="A2778" s="2">
        <v>2780</v>
      </c>
      <c r="B2778">
        <v>6150.43</v>
      </c>
      <c r="C2778">
        <v>5</v>
      </c>
      <c r="D2778" s="8">
        <f t="shared" si="86"/>
        <v>1230.086</v>
      </c>
      <c r="E2778" s="4">
        <v>6</v>
      </c>
      <c r="F2778" s="7">
        <v>7</v>
      </c>
      <c r="G2778" s="3">
        <f t="shared" si="87"/>
        <v>51663.611999999994</v>
      </c>
      <c r="I2778" s="3"/>
      <c r="J2778" s="7"/>
      <c r="K2778" s="11"/>
      <c r="L2778" s="11"/>
      <c r="M2778" s="11"/>
      <c r="N2778" s="7"/>
      <c r="O2778" s="14"/>
      <c r="P2778" s="11"/>
      <c r="Q2778" s="11"/>
      <c r="R2778" s="11"/>
      <c r="S2778" s="11"/>
      <c r="T2778" s="11"/>
      <c r="U2778" s="11"/>
      <c r="V2778" s="7"/>
      <c r="W2778" s="8"/>
      <c r="X2778" s="4"/>
      <c r="Y2778" s="7"/>
      <c r="Z2778" s="3"/>
    </row>
    <row r="2779" spans="1:26" x14ac:dyDescent="0.25">
      <c r="A2779" s="2">
        <v>2781</v>
      </c>
      <c r="B2779">
        <v>4131.8599999999997</v>
      </c>
      <c r="C2779">
        <v>4</v>
      </c>
      <c r="D2779" s="8">
        <f t="shared" si="86"/>
        <v>1032.9649999999999</v>
      </c>
      <c r="E2779" s="4">
        <v>6</v>
      </c>
      <c r="F2779" s="7">
        <v>16</v>
      </c>
      <c r="G2779" s="3">
        <f t="shared" si="87"/>
        <v>99164.639999999985</v>
      </c>
      <c r="I2779" s="3"/>
      <c r="J2779" s="7"/>
      <c r="K2779" s="11"/>
      <c r="L2779" s="11"/>
      <c r="M2779" s="11"/>
      <c r="N2779" s="7"/>
      <c r="O2779" s="14"/>
      <c r="P2779" s="7"/>
      <c r="Q2779" s="11"/>
      <c r="R2779" s="11"/>
      <c r="S2779" s="11"/>
      <c r="T2779" s="11"/>
      <c r="U2779" s="11"/>
      <c r="V2779" s="7"/>
      <c r="W2779" s="8"/>
      <c r="X2779" s="4"/>
      <c r="Y2779" s="7"/>
      <c r="Z2779" s="3"/>
    </row>
    <row r="2780" spans="1:26" x14ac:dyDescent="0.25">
      <c r="A2780" s="2">
        <v>2782</v>
      </c>
      <c r="B2780">
        <v>4995.43</v>
      </c>
      <c r="C2780">
        <v>5</v>
      </c>
      <c r="D2780" s="8">
        <f t="shared" si="86"/>
        <v>999.08600000000001</v>
      </c>
      <c r="E2780" s="4">
        <v>6</v>
      </c>
      <c r="F2780" s="7">
        <v>1</v>
      </c>
      <c r="G2780" s="3">
        <f t="shared" si="87"/>
        <v>5994.5159999999996</v>
      </c>
      <c r="I2780" s="3"/>
      <c r="J2780" s="7"/>
      <c r="K2780" s="11"/>
      <c r="L2780" s="11"/>
      <c r="M2780" s="11"/>
      <c r="N2780" s="7"/>
      <c r="O2780" s="14"/>
      <c r="P2780" s="11"/>
      <c r="Q2780" s="11"/>
      <c r="R2780" s="11"/>
      <c r="S2780" s="11"/>
      <c r="T2780" s="11"/>
      <c r="U2780" s="11"/>
      <c r="V2780" s="7"/>
      <c r="W2780" s="8"/>
      <c r="X2780" s="4"/>
      <c r="Y2780" s="7"/>
      <c r="Z2780" s="3"/>
    </row>
    <row r="2781" spans="1:26" x14ac:dyDescent="0.25">
      <c r="A2781" s="2">
        <v>2783</v>
      </c>
      <c r="B2781">
        <v>9019.4399999999987</v>
      </c>
      <c r="C2781">
        <v>11</v>
      </c>
      <c r="D2781" s="8">
        <f t="shared" si="86"/>
        <v>819.94909090909084</v>
      </c>
      <c r="E2781" s="4">
        <v>6</v>
      </c>
      <c r="F2781" s="7">
        <v>12</v>
      </c>
      <c r="G2781" s="3">
        <f t="shared" si="87"/>
        <v>59036.334545454534</v>
      </c>
      <c r="I2781" s="3"/>
      <c r="J2781" s="7"/>
      <c r="K2781" s="11"/>
      <c r="L2781" s="11"/>
      <c r="M2781" s="11"/>
      <c r="N2781" s="7"/>
      <c r="O2781" s="14"/>
      <c r="P2781" s="11"/>
      <c r="Q2781" s="11"/>
      <c r="R2781" s="11"/>
      <c r="S2781" s="11"/>
      <c r="T2781" s="11"/>
      <c r="U2781" s="11"/>
      <c r="V2781" s="7"/>
      <c r="W2781" s="8"/>
      <c r="X2781" s="4"/>
      <c r="Y2781" s="7"/>
      <c r="Z2781" s="3"/>
    </row>
    <row r="2782" spans="1:26" x14ac:dyDescent="0.25">
      <c r="A2782" s="2">
        <v>2784</v>
      </c>
      <c r="B2782">
        <v>2423.2200000000003</v>
      </c>
      <c r="C2782">
        <v>3</v>
      </c>
      <c r="D2782" s="8">
        <f t="shared" si="86"/>
        <v>807.74000000000012</v>
      </c>
      <c r="E2782" s="4">
        <v>6</v>
      </c>
      <c r="F2782" s="7">
        <v>11</v>
      </c>
      <c r="G2782" s="3">
        <f t="shared" si="87"/>
        <v>53310.840000000004</v>
      </c>
      <c r="I2782" s="3"/>
      <c r="J2782" s="7"/>
      <c r="K2782" s="11"/>
      <c r="L2782" s="11"/>
      <c r="M2782" s="11"/>
      <c r="N2782" s="7"/>
      <c r="O2782" s="14"/>
      <c r="P2782" s="7"/>
      <c r="Q2782" s="11"/>
      <c r="R2782" s="11"/>
      <c r="S2782" s="11"/>
      <c r="T2782" s="11"/>
      <c r="U2782" s="11"/>
      <c r="V2782" s="7"/>
      <c r="W2782" s="8"/>
      <c r="X2782" s="4"/>
      <c r="Y2782" s="7"/>
      <c r="Z2782" s="3"/>
    </row>
    <row r="2783" spans="1:26" x14ac:dyDescent="0.25">
      <c r="A2783" s="2">
        <v>2785</v>
      </c>
      <c r="B2783">
        <v>9232.9499999999989</v>
      </c>
      <c r="C2783">
        <v>6</v>
      </c>
      <c r="D2783" s="8">
        <f t="shared" si="86"/>
        <v>1538.8249999999998</v>
      </c>
      <c r="E2783" s="4">
        <v>6</v>
      </c>
      <c r="F2783" s="7">
        <v>16</v>
      </c>
      <c r="G2783" s="3">
        <f t="shared" si="87"/>
        <v>147727.19999999998</v>
      </c>
      <c r="I2783" s="3"/>
      <c r="J2783" s="7"/>
      <c r="K2783" s="11"/>
      <c r="L2783" s="11"/>
      <c r="M2783" s="11"/>
      <c r="N2783" s="7"/>
      <c r="O2783" s="14"/>
      <c r="P2783" s="11"/>
      <c r="Q2783" s="11"/>
      <c r="R2783" s="11"/>
      <c r="S2783" s="11"/>
      <c r="T2783" s="11"/>
      <c r="U2783" s="11"/>
      <c r="V2783" s="7"/>
      <c r="W2783" s="8"/>
      <c r="X2783" s="4"/>
      <c r="Y2783" s="7"/>
      <c r="Z2783" s="3"/>
    </row>
    <row r="2784" spans="1:26" x14ac:dyDescent="0.25">
      <c r="A2784" s="2">
        <v>2786</v>
      </c>
      <c r="B2784">
        <v>4372.2999999999993</v>
      </c>
      <c r="C2784">
        <v>6</v>
      </c>
      <c r="D2784" s="8">
        <f t="shared" si="86"/>
        <v>728.71666666666658</v>
      </c>
      <c r="E2784" s="4">
        <v>6</v>
      </c>
      <c r="F2784" s="7">
        <v>5</v>
      </c>
      <c r="G2784" s="3">
        <f t="shared" si="87"/>
        <v>21861.499999999996</v>
      </c>
      <c r="I2784" s="3"/>
      <c r="J2784" s="7"/>
      <c r="K2784" s="11"/>
      <c r="L2784" s="11"/>
      <c r="M2784" s="11"/>
      <c r="N2784" s="7"/>
      <c r="O2784" s="14"/>
      <c r="P2784" s="11"/>
      <c r="Q2784" s="11"/>
      <c r="R2784" s="11"/>
      <c r="S2784" s="11"/>
      <c r="T2784" s="11"/>
      <c r="U2784" s="11"/>
      <c r="V2784" s="7"/>
      <c r="W2784" s="8"/>
      <c r="X2784" s="4"/>
      <c r="Y2784" s="7"/>
      <c r="Z2784" s="3"/>
    </row>
    <row r="2785" spans="1:26" x14ac:dyDescent="0.25">
      <c r="A2785" s="2">
        <v>2787</v>
      </c>
      <c r="B2785">
        <v>10014.36</v>
      </c>
      <c r="C2785">
        <v>6</v>
      </c>
      <c r="D2785" s="8">
        <f t="shared" si="86"/>
        <v>1669.0600000000002</v>
      </c>
      <c r="E2785" s="4">
        <v>6</v>
      </c>
      <c r="F2785" s="7">
        <v>12</v>
      </c>
      <c r="G2785" s="3">
        <f t="shared" si="87"/>
        <v>120172.32</v>
      </c>
      <c r="I2785" s="3"/>
      <c r="J2785" s="7"/>
      <c r="K2785" s="11"/>
      <c r="L2785" s="11"/>
      <c r="M2785" s="11"/>
      <c r="N2785" s="7"/>
      <c r="O2785" s="14"/>
      <c r="P2785" s="11"/>
      <c r="Q2785" s="11"/>
      <c r="R2785" s="11"/>
      <c r="S2785" s="11"/>
      <c r="T2785" s="11"/>
      <c r="U2785" s="11"/>
      <c r="V2785" s="7"/>
      <c r="W2785" s="8"/>
      <c r="X2785" s="4"/>
      <c r="Y2785" s="7"/>
      <c r="Z2785" s="3"/>
    </row>
    <row r="2786" spans="1:26" x14ac:dyDescent="0.25">
      <c r="A2786" s="2">
        <v>2788</v>
      </c>
      <c r="B2786">
        <v>17258.939999999999</v>
      </c>
      <c r="C2786">
        <v>11</v>
      </c>
      <c r="D2786" s="8">
        <f t="shared" si="86"/>
        <v>1568.9945454545452</v>
      </c>
      <c r="E2786" s="4">
        <v>6</v>
      </c>
      <c r="F2786" s="7">
        <v>7</v>
      </c>
      <c r="G2786" s="3">
        <f t="shared" si="87"/>
        <v>65897.770909090905</v>
      </c>
      <c r="I2786" s="3"/>
      <c r="J2786" s="7"/>
      <c r="K2786" s="11"/>
      <c r="L2786" s="11"/>
      <c r="M2786" s="11"/>
      <c r="N2786" s="7"/>
      <c r="O2786" s="14"/>
      <c r="P2786" s="11"/>
      <c r="Q2786" s="11"/>
      <c r="R2786" s="11"/>
      <c r="S2786" s="11"/>
      <c r="T2786" s="11"/>
      <c r="U2786" s="11"/>
      <c r="V2786" s="7"/>
      <c r="W2786" s="8"/>
      <c r="X2786" s="4"/>
      <c r="Y2786" s="7"/>
      <c r="Z2786" s="3"/>
    </row>
    <row r="2787" spans="1:26" x14ac:dyDescent="0.25">
      <c r="A2787" s="2">
        <v>2789</v>
      </c>
      <c r="B2787">
        <v>2097.73</v>
      </c>
      <c r="C2787">
        <v>2</v>
      </c>
      <c r="D2787" s="8">
        <f t="shared" si="86"/>
        <v>1048.865</v>
      </c>
      <c r="E2787" s="4">
        <v>6</v>
      </c>
      <c r="F2787" s="7">
        <v>13</v>
      </c>
      <c r="G2787" s="3">
        <f t="shared" si="87"/>
        <v>81811.47</v>
      </c>
      <c r="I2787" s="3"/>
      <c r="J2787" s="7"/>
      <c r="K2787" s="11"/>
      <c r="L2787" s="11"/>
      <c r="M2787" s="11"/>
      <c r="N2787" s="7"/>
      <c r="O2787" s="14"/>
      <c r="P2787" s="11"/>
      <c r="Q2787" s="11"/>
      <c r="R2787" s="11"/>
      <c r="S2787" s="11"/>
      <c r="T2787" s="11"/>
      <c r="U2787" s="11"/>
      <c r="V2787" s="7"/>
      <c r="W2787" s="8"/>
      <c r="X2787" s="4"/>
      <c r="Y2787" s="7"/>
      <c r="Z2787" s="3"/>
    </row>
    <row r="2788" spans="1:26" x14ac:dyDescent="0.25">
      <c r="A2788" s="2">
        <v>2790</v>
      </c>
      <c r="B2788">
        <v>1799.14</v>
      </c>
      <c r="C2788">
        <v>3</v>
      </c>
      <c r="D2788" s="8">
        <f t="shared" si="86"/>
        <v>599.71333333333337</v>
      </c>
      <c r="E2788" s="4">
        <v>6</v>
      </c>
      <c r="F2788" s="7">
        <v>8</v>
      </c>
      <c r="G2788" s="3">
        <f t="shared" si="87"/>
        <v>28786.240000000002</v>
      </c>
      <c r="I2788" s="3"/>
      <c r="J2788" s="7"/>
      <c r="K2788" s="11"/>
      <c r="L2788" s="11"/>
      <c r="M2788" s="11"/>
      <c r="N2788" s="7"/>
      <c r="O2788" s="14"/>
      <c r="P2788" s="11"/>
      <c r="Q2788" s="11"/>
      <c r="R2788" s="11"/>
      <c r="S2788" s="11"/>
      <c r="T2788" s="11"/>
      <c r="U2788" s="11"/>
      <c r="V2788" s="7"/>
      <c r="W2788" s="8"/>
      <c r="X2788" s="4"/>
      <c r="Y2788" s="7"/>
      <c r="Z2788" s="3"/>
    </row>
    <row r="2789" spans="1:26" x14ac:dyDescent="0.25">
      <c r="A2789" s="2">
        <v>2791</v>
      </c>
      <c r="B2789">
        <v>8909.15</v>
      </c>
      <c r="C2789">
        <v>6</v>
      </c>
      <c r="D2789" s="8">
        <f t="shared" si="86"/>
        <v>1484.8583333333333</v>
      </c>
      <c r="E2789" s="4">
        <v>6</v>
      </c>
      <c r="F2789" s="7">
        <v>11</v>
      </c>
      <c r="G2789" s="3">
        <f t="shared" si="87"/>
        <v>98000.65</v>
      </c>
      <c r="I2789" s="3"/>
      <c r="J2789" s="7"/>
      <c r="K2789" s="11"/>
      <c r="L2789" s="11"/>
      <c r="M2789" s="11"/>
      <c r="N2789" s="7"/>
      <c r="O2789" s="14"/>
      <c r="P2789" s="11"/>
      <c r="Q2789" s="11"/>
      <c r="R2789" s="11"/>
      <c r="S2789" s="11"/>
      <c r="T2789" s="11"/>
      <c r="U2789" s="11"/>
      <c r="V2789" s="7"/>
      <c r="W2789" s="8"/>
      <c r="X2789" s="4"/>
      <c r="Y2789" s="7"/>
      <c r="Z2789" s="3"/>
    </row>
    <row r="2790" spans="1:26" x14ac:dyDescent="0.25">
      <c r="A2790" s="2">
        <v>2792</v>
      </c>
      <c r="B2790">
        <v>4771.3900000000003</v>
      </c>
      <c r="C2790">
        <v>3</v>
      </c>
      <c r="D2790" s="8">
        <f t="shared" si="86"/>
        <v>1590.4633333333334</v>
      </c>
      <c r="E2790" s="4">
        <v>6</v>
      </c>
      <c r="F2790" s="7">
        <v>6</v>
      </c>
      <c r="G2790" s="3">
        <f t="shared" si="87"/>
        <v>57256.680000000008</v>
      </c>
      <c r="I2790" s="3"/>
      <c r="J2790" s="7"/>
      <c r="K2790" s="11"/>
      <c r="L2790" s="11"/>
      <c r="M2790" s="11"/>
      <c r="N2790" s="7"/>
      <c r="O2790" s="14"/>
      <c r="P2790" s="11"/>
      <c r="Q2790" s="11"/>
      <c r="R2790" s="11"/>
      <c r="S2790" s="11"/>
      <c r="T2790" s="11"/>
      <c r="U2790" s="11"/>
      <c r="V2790" s="7"/>
      <c r="W2790" s="8"/>
      <c r="X2790" s="4"/>
      <c r="Y2790" s="7"/>
      <c r="Z2790" s="3"/>
    </row>
    <row r="2791" spans="1:26" x14ac:dyDescent="0.25">
      <c r="A2791" s="2">
        <v>2793</v>
      </c>
      <c r="B2791">
        <v>9763.3700000000008</v>
      </c>
      <c r="C2791">
        <v>7</v>
      </c>
      <c r="D2791" s="8">
        <f t="shared" si="86"/>
        <v>1394.767142857143</v>
      </c>
      <c r="E2791" s="4">
        <v>6</v>
      </c>
      <c r="F2791" s="7">
        <v>4</v>
      </c>
      <c r="G2791" s="3">
        <f t="shared" si="87"/>
        <v>33474.411428571431</v>
      </c>
      <c r="I2791" s="3"/>
      <c r="J2791" s="7"/>
      <c r="K2791" s="11"/>
      <c r="L2791" s="11"/>
      <c r="M2791" s="11"/>
      <c r="N2791" s="7"/>
      <c r="O2791" s="14"/>
      <c r="P2791" s="11"/>
      <c r="Q2791" s="11"/>
      <c r="R2791" s="11"/>
      <c r="S2791" s="11"/>
      <c r="T2791" s="11"/>
      <c r="U2791" s="11"/>
      <c r="V2791" s="7"/>
      <c r="W2791" s="8"/>
      <c r="X2791" s="4"/>
      <c r="Y2791" s="7"/>
      <c r="Z2791" s="3"/>
    </row>
    <row r="2792" spans="1:26" x14ac:dyDescent="0.25">
      <c r="A2792" s="2">
        <v>2794</v>
      </c>
      <c r="B2792">
        <v>7835.25</v>
      </c>
      <c r="C2792">
        <v>7</v>
      </c>
      <c r="D2792" s="8">
        <f t="shared" si="86"/>
        <v>1119.3214285714287</v>
      </c>
      <c r="E2792" s="4">
        <v>6</v>
      </c>
      <c r="F2792" s="7">
        <v>7</v>
      </c>
      <c r="G2792" s="3">
        <f t="shared" si="87"/>
        <v>47011.500000000007</v>
      </c>
      <c r="I2792" s="3"/>
      <c r="J2792" s="7"/>
      <c r="K2792" s="11"/>
      <c r="L2792" s="11"/>
      <c r="M2792" s="11"/>
      <c r="N2792" s="7"/>
      <c r="O2792" s="14"/>
      <c r="P2792" s="11"/>
      <c r="Q2792" s="11"/>
      <c r="R2792" s="11"/>
      <c r="S2792" s="11"/>
      <c r="T2792" s="11"/>
      <c r="U2792" s="11"/>
      <c r="V2792" s="7"/>
      <c r="W2792" s="8"/>
      <c r="X2792" s="4"/>
      <c r="Y2792" s="7"/>
      <c r="Z2792" s="3"/>
    </row>
    <row r="2793" spans="1:26" x14ac:dyDescent="0.25">
      <c r="A2793" s="2">
        <v>2795</v>
      </c>
      <c r="B2793">
        <v>2369.69</v>
      </c>
      <c r="C2793">
        <v>2</v>
      </c>
      <c r="D2793" s="8">
        <f t="shared" si="86"/>
        <v>1184.845</v>
      </c>
      <c r="E2793" s="4">
        <v>6</v>
      </c>
      <c r="F2793" s="7">
        <v>20</v>
      </c>
      <c r="G2793" s="3">
        <f t="shared" si="87"/>
        <v>142181.4</v>
      </c>
      <c r="I2793" s="3"/>
      <c r="J2793" s="7"/>
      <c r="K2793" s="11"/>
      <c r="L2793" s="11"/>
      <c r="M2793" s="11"/>
      <c r="N2793" s="7"/>
      <c r="O2793" s="14"/>
      <c r="P2793" s="11"/>
      <c r="Q2793" s="11"/>
      <c r="R2793" s="11"/>
      <c r="S2793" s="11"/>
      <c r="T2793" s="11"/>
      <c r="U2793" s="11"/>
      <c r="V2793" s="7"/>
      <c r="W2793" s="8"/>
      <c r="X2793" s="4"/>
      <c r="Y2793" s="7"/>
      <c r="Z2793" s="3"/>
    </row>
    <row r="2794" spans="1:26" x14ac:dyDescent="0.25">
      <c r="A2794" s="2">
        <v>2796</v>
      </c>
      <c r="B2794">
        <v>8157.7199999999993</v>
      </c>
      <c r="C2794">
        <v>7</v>
      </c>
      <c r="D2794" s="8">
        <f t="shared" si="86"/>
        <v>1165.3885714285714</v>
      </c>
      <c r="E2794" s="4">
        <v>6</v>
      </c>
      <c r="F2794" s="7">
        <v>3</v>
      </c>
      <c r="G2794" s="3">
        <f t="shared" si="87"/>
        <v>20976.994285714281</v>
      </c>
      <c r="I2794" s="3"/>
      <c r="J2794" s="7"/>
      <c r="K2794" s="11"/>
      <c r="L2794" s="11"/>
      <c r="M2794" s="11"/>
      <c r="N2794" s="7"/>
      <c r="O2794" s="14"/>
      <c r="P2794" s="11"/>
      <c r="Q2794" s="11"/>
      <c r="R2794" s="11"/>
      <c r="S2794" s="11"/>
      <c r="T2794" s="11"/>
      <c r="U2794" s="11"/>
      <c r="V2794" s="7"/>
      <c r="W2794" s="8"/>
      <c r="X2794" s="4"/>
      <c r="Y2794" s="7"/>
      <c r="Z2794" s="3"/>
    </row>
    <row r="2795" spans="1:26" x14ac:dyDescent="0.25">
      <c r="A2795" s="2">
        <v>2797</v>
      </c>
      <c r="B2795">
        <v>4583.92</v>
      </c>
      <c r="C2795">
        <v>6</v>
      </c>
      <c r="D2795" s="8">
        <f t="shared" si="86"/>
        <v>763.98666666666668</v>
      </c>
      <c r="E2795" s="4">
        <v>6</v>
      </c>
      <c r="F2795" s="7">
        <v>12</v>
      </c>
      <c r="G2795" s="3">
        <f t="shared" si="87"/>
        <v>55007.040000000001</v>
      </c>
      <c r="I2795" s="3"/>
      <c r="J2795" s="7"/>
      <c r="K2795" s="11"/>
      <c r="L2795" s="11"/>
      <c r="M2795" s="11"/>
      <c r="N2795" s="7"/>
      <c r="O2795" s="14"/>
      <c r="P2795" s="11"/>
      <c r="Q2795" s="11"/>
      <c r="R2795" s="11"/>
      <c r="S2795" s="11"/>
      <c r="T2795" s="11"/>
      <c r="U2795" s="11"/>
      <c r="V2795" s="7"/>
      <c r="W2795" s="8"/>
      <c r="X2795" s="4"/>
      <c r="Y2795" s="7"/>
      <c r="Z2795" s="3"/>
    </row>
    <row r="2796" spans="1:26" x14ac:dyDescent="0.25">
      <c r="A2796" s="2">
        <v>2798</v>
      </c>
      <c r="B2796">
        <v>3433.4699999999993</v>
      </c>
      <c r="C2796">
        <v>5</v>
      </c>
      <c r="D2796" s="8">
        <f t="shared" si="86"/>
        <v>686.69399999999985</v>
      </c>
      <c r="E2796" s="4">
        <v>6</v>
      </c>
      <c r="F2796" s="7">
        <v>14</v>
      </c>
      <c r="G2796" s="3">
        <f t="shared" si="87"/>
        <v>57682.295999999988</v>
      </c>
      <c r="I2796" s="3"/>
      <c r="J2796" s="7"/>
      <c r="K2796" s="11"/>
      <c r="L2796" s="11"/>
      <c r="M2796" s="11"/>
      <c r="N2796" s="7"/>
      <c r="O2796" s="14"/>
      <c r="P2796" s="11"/>
      <c r="Q2796" s="11"/>
      <c r="R2796" s="11"/>
      <c r="S2796" s="11"/>
      <c r="T2796" s="11"/>
      <c r="U2796" s="11"/>
      <c r="V2796" s="7"/>
      <c r="W2796" s="8"/>
      <c r="X2796" s="4"/>
      <c r="Y2796" s="7"/>
      <c r="Z2796" s="3"/>
    </row>
    <row r="2797" spans="1:26" x14ac:dyDescent="0.25">
      <c r="A2797" s="2">
        <v>2799</v>
      </c>
      <c r="B2797">
        <v>9916.0899999999983</v>
      </c>
      <c r="C2797">
        <v>8</v>
      </c>
      <c r="D2797" s="8">
        <f t="shared" si="86"/>
        <v>1239.5112499999998</v>
      </c>
      <c r="E2797" s="4">
        <v>6</v>
      </c>
      <c r="F2797" s="7">
        <v>18</v>
      </c>
      <c r="G2797" s="3">
        <f t="shared" si="87"/>
        <v>133867.215</v>
      </c>
      <c r="I2797" s="3"/>
      <c r="J2797" s="7"/>
      <c r="K2797" s="11"/>
      <c r="L2797" s="11"/>
      <c r="M2797" s="11"/>
      <c r="N2797" s="7"/>
      <c r="O2797" s="14"/>
      <c r="P2797" s="11"/>
      <c r="Q2797" s="11"/>
      <c r="R2797" s="11"/>
      <c r="S2797" s="11"/>
      <c r="T2797" s="11"/>
      <c r="U2797" s="11"/>
      <c r="V2797" s="7"/>
      <c r="W2797" s="8"/>
      <c r="X2797" s="4"/>
      <c r="Y2797" s="7"/>
      <c r="Z2797" s="3"/>
    </row>
    <row r="2798" spans="1:26" x14ac:dyDescent="0.25">
      <c r="A2798" s="2">
        <v>2800</v>
      </c>
      <c r="B2798">
        <v>1193.9000000000001</v>
      </c>
      <c r="C2798">
        <v>5</v>
      </c>
      <c r="D2798" s="8">
        <f t="shared" si="86"/>
        <v>238.78000000000003</v>
      </c>
      <c r="E2798" s="4">
        <v>6</v>
      </c>
      <c r="F2798" s="7">
        <v>17</v>
      </c>
      <c r="G2798" s="3">
        <f t="shared" si="87"/>
        <v>24355.560000000005</v>
      </c>
      <c r="I2798" s="3"/>
      <c r="J2798" s="7"/>
      <c r="K2798" s="11"/>
      <c r="L2798" s="11"/>
      <c r="M2798" s="11"/>
      <c r="N2798" s="7"/>
      <c r="O2798" s="14"/>
      <c r="P2798" s="11"/>
      <c r="Q2798" s="11"/>
      <c r="R2798" s="11"/>
      <c r="S2798" s="11"/>
      <c r="T2798" s="11"/>
      <c r="U2798" s="11"/>
      <c r="V2798" s="7"/>
      <c r="W2798" s="8"/>
      <c r="X2798" s="4"/>
      <c r="Y2798" s="7"/>
      <c r="Z2798" s="3"/>
    </row>
    <row r="2799" spans="1:26" x14ac:dyDescent="0.25">
      <c r="A2799" s="2">
        <v>2801</v>
      </c>
      <c r="B2799">
        <v>3312.28</v>
      </c>
      <c r="C2799">
        <v>5</v>
      </c>
      <c r="D2799" s="8">
        <f t="shared" si="86"/>
        <v>662.45600000000002</v>
      </c>
      <c r="E2799" s="4">
        <v>6</v>
      </c>
      <c r="F2799" s="7">
        <v>9</v>
      </c>
      <c r="G2799" s="3">
        <f t="shared" si="87"/>
        <v>35772.623999999996</v>
      </c>
      <c r="I2799" s="3"/>
      <c r="J2799" s="7"/>
      <c r="K2799" s="11"/>
      <c r="L2799" s="11"/>
      <c r="M2799" s="11"/>
      <c r="N2799" s="7"/>
      <c r="O2799" s="14"/>
      <c r="P2799" s="11"/>
      <c r="Q2799" s="11"/>
      <c r="R2799" s="11"/>
      <c r="S2799" s="11"/>
      <c r="T2799" s="11"/>
      <c r="U2799" s="11"/>
      <c r="V2799" s="7"/>
      <c r="W2799" s="8"/>
      <c r="X2799" s="4"/>
      <c r="Y2799" s="7"/>
      <c r="Z2799" s="3"/>
    </row>
    <row r="2800" spans="1:26" x14ac:dyDescent="0.25">
      <c r="A2800" s="2">
        <v>2802</v>
      </c>
      <c r="B2800">
        <v>1370.06</v>
      </c>
      <c r="C2800">
        <v>3</v>
      </c>
      <c r="D2800" s="8">
        <f t="shared" si="86"/>
        <v>456.68666666666667</v>
      </c>
      <c r="E2800" s="4">
        <v>6</v>
      </c>
      <c r="F2800" s="7">
        <v>14</v>
      </c>
      <c r="G2800" s="3">
        <f t="shared" si="87"/>
        <v>38361.68</v>
      </c>
      <c r="I2800" s="3"/>
      <c r="J2800" s="7"/>
      <c r="K2800" s="11"/>
      <c r="L2800" s="11"/>
      <c r="M2800" s="11"/>
      <c r="N2800" s="7"/>
      <c r="O2800" s="14"/>
      <c r="P2800" s="7"/>
      <c r="Q2800" s="11"/>
      <c r="R2800" s="11"/>
      <c r="S2800" s="11"/>
      <c r="T2800" s="11"/>
      <c r="U2800" s="11"/>
      <c r="V2800" s="7"/>
      <c r="W2800" s="8"/>
      <c r="X2800" s="4"/>
      <c r="Y2800" s="7"/>
      <c r="Z2800" s="3"/>
    </row>
    <row r="2801" spans="1:26" x14ac:dyDescent="0.25">
      <c r="A2801" s="2">
        <v>2803</v>
      </c>
      <c r="B2801">
        <v>6522.6400000000012</v>
      </c>
      <c r="C2801">
        <v>6</v>
      </c>
      <c r="D2801" s="8">
        <f t="shared" si="86"/>
        <v>1087.1066666666668</v>
      </c>
      <c r="E2801" s="4">
        <v>6</v>
      </c>
      <c r="F2801" s="7">
        <v>5</v>
      </c>
      <c r="G2801" s="3">
        <f t="shared" si="87"/>
        <v>32613.200000000004</v>
      </c>
      <c r="I2801" s="3"/>
      <c r="J2801" s="7"/>
      <c r="K2801" s="11"/>
      <c r="L2801" s="11"/>
      <c r="M2801" s="11"/>
      <c r="N2801" s="7"/>
      <c r="O2801" s="14"/>
      <c r="P2801" s="11"/>
      <c r="Q2801" s="11"/>
      <c r="R2801" s="11"/>
      <c r="S2801" s="11"/>
      <c r="T2801" s="11"/>
      <c r="U2801" s="11"/>
      <c r="V2801" s="7"/>
      <c r="W2801" s="8"/>
      <c r="X2801" s="4"/>
      <c r="Y2801" s="7"/>
      <c r="Z2801" s="3"/>
    </row>
    <row r="2802" spans="1:26" x14ac:dyDescent="0.25">
      <c r="A2802" s="2">
        <v>2804</v>
      </c>
      <c r="B2802">
        <v>6016.75</v>
      </c>
      <c r="C2802">
        <v>7</v>
      </c>
      <c r="D2802" s="8">
        <f t="shared" si="86"/>
        <v>859.53571428571433</v>
      </c>
      <c r="E2802" s="4">
        <v>6</v>
      </c>
      <c r="F2802" s="7">
        <v>18</v>
      </c>
      <c r="G2802" s="3">
        <f t="shared" si="87"/>
        <v>92829.857142857159</v>
      </c>
      <c r="I2802" s="3"/>
      <c r="J2802" s="7"/>
      <c r="K2802" s="11"/>
      <c r="L2802" s="11"/>
      <c r="M2802" s="11"/>
      <c r="N2802" s="7"/>
      <c r="O2802" s="14"/>
      <c r="P2802" s="11"/>
      <c r="Q2802" s="11"/>
      <c r="R2802" s="11"/>
      <c r="S2802" s="11"/>
      <c r="T2802" s="11"/>
      <c r="U2802" s="11"/>
      <c r="V2802" s="7"/>
      <c r="W2802" s="8"/>
      <c r="X2802" s="4"/>
      <c r="Y2802" s="7"/>
      <c r="Z2802" s="3"/>
    </row>
    <row r="2803" spans="1:26" x14ac:dyDescent="0.25">
      <c r="A2803" s="2">
        <v>2805</v>
      </c>
      <c r="B2803">
        <v>5915.9000000000005</v>
      </c>
      <c r="C2803">
        <v>5</v>
      </c>
      <c r="D2803" s="8">
        <f t="shared" si="86"/>
        <v>1183.18</v>
      </c>
      <c r="E2803" s="4">
        <v>6</v>
      </c>
      <c r="F2803" s="7">
        <v>2</v>
      </c>
      <c r="G2803" s="3">
        <f t="shared" si="87"/>
        <v>14198.16</v>
      </c>
      <c r="I2803" s="3"/>
      <c r="J2803" s="7"/>
      <c r="K2803" s="11"/>
      <c r="L2803" s="11"/>
      <c r="M2803" s="11"/>
      <c r="N2803" s="7"/>
      <c r="O2803" s="14"/>
      <c r="P2803" s="11"/>
      <c r="Q2803" s="11"/>
      <c r="R2803" s="11"/>
      <c r="S2803" s="11"/>
      <c r="T2803" s="11"/>
      <c r="U2803" s="11"/>
      <c r="V2803" s="7"/>
      <c r="W2803" s="8"/>
      <c r="X2803" s="4"/>
      <c r="Y2803" s="7"/>
      <c r="Z2803" s="3"/>
    </row>
    <row r="2804" spans="1:26" x14ac:dyDescent="0.25">
      <c r="A2804" s="2">
        <v>2806</v>
      </c>
      <c r="B2804">
        <v>8667.06</v>
      </c>
      <c r="C2804">
        <v>8</v>
      </c>
      <c r="D2804" s="8">
        <f t="shared" si="86"/>
        <v>1083.3824999999999</v>
      </c>
      <c r="E2804" s="4">
        <v>6</v>
      </c>
      <c r="F2804" s="7">
        <v>10</v>
      </c>
      <c r="G2804" s="3">
        <f t="shared" si="87"/>
        <v>65002.95</v>
      </c>
      <c r="I2804" s="3"/>
      <c r="J2804" s="7"/>
      <c r="K2804" s="11"/>
      <c r="L2804" s="11"/>
      <c r="M2804" s="11"/>
      <c r="N2804" s="7"/>
      <c r="O2804" s="14"/>
      <c r="P2804" s="7"/>
      <c r="Q2804" s="11"/>
      <c r="R2804" s="11"/>
      <c r="S2804" s="11"/>
      <c r="T2804" s="11"/>
      <c r="U2804" s="11"/>
      <c r="V2804" s="7"/>
      <c r="W2804" s="8"/>
      <c r="X2804" s="4"/>
      <c r="Y2804" s="7"/>
      <c r="Z2804" s="3"/>
    </row>
    <row r="2805" spans="1:26" x14ac:dyDescent="0.25">
      <c r="A2805" s="2">
        <v>2807</v>
      </c>
      <c r="B2805">
        <v>1216.1400000000001</v>
      </c>
      <c r="C2805">
        <v>1</v>
      </c>
      <c r="D2805" s="8">
        <f t="shared" si="86"/>
        <v>1216.1400000000001</v>
      </c>
      <c r="E2805" s="4">
        <v>6</v>
      </c>
      <c r="F2805" s="7">
        <v>3</v>
      </c>
      <c r="G2805" s="3">
        <f t="shared" si="87"/>
        <v>21890.52</v>
      </c>
      <c r="I2805" s="3"/>
      <c r="J2805" s="7"/>
      <c r="K2805" s="11"/>
      <c r="L2805" s="11"/>
      <c r="M2805" s="11"/>
      <c r="N2805" s="7"/>
      <c r="O2805" s="14"/>
      <c r="P2805" s="11"/>
      <c r="Q2805" s="11"/>
      <c r="R2805" s="11"/>
      <c r="S2805" s="11"/>
      <c r="T2805" s="11"/>
      <c r="U2805" s="11"/>
      <c r="V2805" s="7"/>
      <c r="W2805" s="8"/>
      <c r="X2805" s="4"/>
      <c r="Y2805" s="7"/>
      <c r="Z2805" s="3"/>
    </row>
    <row r="2806" spans="1:26" x14ac:dyDescent="0.25">
      <c r="A2806" s="2">
        <v>2808</v>
      </c>
      <c r="B2806">
        <v>6828.2900000000009</v>
      </c>
      <c r="C2806">
        <v>5</v>
      </c>
      <c r="D2806" s="8">
        <f t="shared" si="86"/>
        <v>1365.6580000000001</v>
      </c>
      <c r="E2806" s="4">
        <v>6</v>
      </c>
      <c r="F2806" s="7">
        <v>11</v>
      </c>
      <c r="G2806" s="3">
        <f t="shared" si="87"/>
        <v>90133.428</v>
      </c>
      <c r="I2806" s="3"/>
      <c r="J2806" s="7"/>
      <c r="K2806" s="11"/>
      <c r="L2806" s="11"/>
      <c r="M2806" s="11"/>
      <c r="N2806" s="7"/>
      <c r="O2806" s="14"/>
      <c r="P2806" s="11"/>
      <c r="Q2806" s="11"/>
      <c r="R2806" s="11"/>
      <c r="S2806" s="11"/>
      <c r="T2806" s="11"/>
      <c r="U2806" s="11"/>
      <c r="V2806" s="7"/>
      <c r="W2806" s="8"/>
      <c r="X2806" s="4"/>
      <c r="Y2806" s="7"/>
      <c r="Z2806" s="3"/>
    </row>
    <row r="2807" spans="1:26" x14ac:dyDescent="0.25">
      <c r="A2807" s="2">
        <v>2809</v>
      </c>
      <c r="B2807">
        <v>2490.58</v>
      </c>
      <c r="C2807">
        <v>3</v>
      </c>
      <c r="D2807" s="8">
        <f t="shared" si="86"/>
        <v>830.19333333333327</v>
      </c>
      <c r="E2807" s="4">
        <v>6</v>
      </c>
      <c r="F2807" s="7">
        <v>5</v>
      </c>
      <c r="G2807" s="3">
        <f t="shared" si="87"/>
        <v>24905.8</v>
      </c>
      <c r="I2807" s="3"/>
      <c r="J2807" s="7"/>
      <c r="K2807" s="11"/>
      <c r="L2807" s="11"/>
      <c r="M2807" s="11"/>
      <c r="N2807" s="7"/>
      <c r="O2807" s="14"/>
      <c r="P2807" s="11"/>
      <c r="Q2807" s="11"/>
      <c r="R2807" s="11"/>
      <c r="S2807" s="11"/>
      <c r="T2807" s="11"/>
      <c r="U2807" s="11"/>
      <c r="V2807" s="7"/>
      <c r="W2807" s="8"/>
      <c r="X2807" s="4"/>
      <c r="Y2807" s="7"/>
      <c r="Z2807" s="3"/>
    </row>
    <row r="2808" spans="1:26" x14ac:dyDescent="0.25">
      <c r="A2808" s="2">
        <v>2810</v>
      </c>
      <c r="B2808">
        <v>3670.18</v>
      </c>
      <c r="C2808">
        <v>6</v>
      </c>
      <c r="D2808" s="8">
        <f t="shared" si="86"/>
        <v>611.6966666666666</v>
      </c>
      <c r="E2808" s="4">
        <v>6</v>
      </c>
      <c r="F2808" s="7">
        <v>4</v>
      </c>
      <c r="G2808" s="3">
        <f t="shared" si="87"/>
        <v>14680.719999999998</v>
      </c>
      <c r="I2808" s="3"/>
      <c r="J2808" s="7"/>
      <c r="K2808" s="11"/>
      <c r="L2808" s="11"/>
      <c r="M2808" s="11"/>
      <c r="N2808" s="7"/>
      <c r="O2808" s="14"/>
      <c r="P2808" s="7"/>
      <c r="Q2808" s="11"/>
      <c r="R2808" s="11"/>
      <c r="S2808" s="11"/>
      <c r="T2808" s="11"/>
      <c r="U2808" s="11"/>
      <c r="V2808" s="7"/>
      <c r="W2808" s="8"/>
      <c r="X2808" s="4"/>
      <c r="Y2808" s="7"/>
      <c r="Z2808" s="3"/>
    </row>
    <row r="2809" spans="1:26" x14ac:dyDescent="0.25">
      <c r="A2809" s="2">
        <v>2811</v>
      </c>
      <c r="B2809">
        <v>4456.3500000000004</v>
      </c>
      <c r="C2809">
        <v>5</v>
      </c>
      <c r="D2809" s="8">
        <f t="shared" si="86"/>
        <v>891.2700000000001</v>
      </c>
      <c r="E2809" s="4">
        <v>6</v>
      </c>
      <c r="F2809" s="7">
        <v>3</v>
      </c>
      <c r="G2809" s="3">
        <f t="shared" si="87"/>
        <v>16042.860000000002</v>
      </c>
      <c r="I2809" s="3"/>
      <c r="J2809" s="7"/>
      <c r="K2809" s="11"/>
      <c r="L2809" s="11"/>
      <c r="M2809" s="11"/>
      <c r="N2809" s="7"/>
      <c r="O2809" s="14"/>
      <c r="P2809" s="11"/>
      <c r="Q2809" s="11"/>
      <c r="R2809" s="11"/>
      <c r="S2809" s="11"/>
      <c r="T2809" s="11"/>
      <c r="U2809" s="11"/>
      <c r="V2809" s="7"/>
      <c r="W2809" s="8"/>
      <c r="X2809" s="4"/>
      <c r="Y2809" s="7"/>
      <c r="Z2809" s="3"/>
    </row>
    <row r="2810" spans="1:26" x14ac:dyDescent="0.25">
      <c r="A2810" s="2">
        <v>2812</v>
      </c>
      <c r="B2810">
        <v>8956.25</v>
      </c>
      <c r="C2810">
        <v>6</v>
      </c>
      <c r="D2810" s="8">
        <f t="shared" si="86"/>
        <v>1492.7083333333333</v>
      </c>
      <c r="E2810" s="4">
        <v>6</v>
      </c>
      <c r="F2810" s="7">
        <v>11</v>
      </c>
      <c r="G2810" s="3">
        <f t="shared" si="87"/>
        <v>98518.75</v>
      </c>
      <c r="I2810" s="3"/>
      <c r="J2810" s="7"/>
      <c r="K2810" s="11"/>
      <c r="L2810" s="11"/>
      <c r="M2810" s="11"/>
      <c r="N2810" s="7"/>
      <c r="O2810" s="14"/>
      <c r="P2810" s="11"/>
      <c r="Q2810" s="11"/>
      <c r="R2810" s="11"/>
      <c r="S2810" s="11"/>
      <c r="T2810" s="11"/>
      <c r="U2810" s="11"/>
      <c r="V2810" s="7"/>
      <c r="W2810" s="8"/>
      <c r="X2810" s="4"/>
      <c r="Y2810" s="7"/>
      <c r="Z2810" s="3"/>
    </row>
    <row r="2811" spans="1:26" x14ac:dyDescent="0.25">
      <c r="A2811" s="2">
        <v>2813</v>
      </c>
      <c r="B2811">
        <v>4560.26</v>
      </c>
      <c r="C2811">
        <v>4</v>
      </c>
      <c r="D2811" s="8">
        <f t="shared" si="86"/>
        <v>1140.0650000000001</v>
      </c>
      <c r="E2811" s="4">
        <v>6</v>
      </c>
      <c r="F2811" s="7">
        <v>1</v>
      </c>
      <c r="G2811" s="3">
        <f t="shared" si="87"/>
        <v>6840.39</v>
      </c>
      <c r="I2811" s="3"/>
      <c r="J2811" s="7"/>
      <c r="K2811" s="11"/>
      <c r="L2811" s="11"/>
      <c r="M2811" s="11"/>
      <c r="N2811" s="7"/>
      <c r="O2811" s="14"/>
      <c r="P2811" s="11"/>
      <c r="Q2811" s="11"/>
      <c r="R2811" s="11"/>
      <c r="S2811" s="11"/>
      <c r="T2811" s="11"/>
      <c r="U2811" s="11"/>
      <c r="V2811" s="7"/>
      <c r="W2811" s="8"/>
      <c r="X2811" s="4"/>
      <c r="Y2811" s="7"/>
      <c r="Z2811" s="3"/>
    </row>
    <row r="2812" spans="1:26" x14ac:dyDescent="0.25">
      <c r="A2812" s="2">
        <v>2814</v>
      </c>
      <c r="B2812">
        <v>4851.34</v>
      </c>
      <c r="C2812">
        <v>4</v>
      </c>
      <c r="D2812" s="8">
        <f t="shared" si="86"/>
        <v>1212.835</v>
      </c>
      <c r="E2812" s="4">
        <v>6</v>
      </c>
      <c r="F2812" s="7">
        <v>10</v>
      </c>
      <c r="G2812" s="3">
        <f t="shared" si="87"/>
        <v>72770.100000000006</v>
      </c>
      <c r="I2812" s="3"/>
      <c r="J2812" s="7"/>
      <c r="K2812" s="11"/>
      <c r="L2812" s="11"/>
      <c r="M2812" s="11"/>
      <c r="N2812" s="7"/>
      <c r="O2812" s="14"/>
      <c r="P2812" s="11"/>
      <c r="Q2812" s="11"/>
      <c r="R2812" s="11"/>
      <c r="S2812" s="11"/>
      <c r="T2812" s="11"/>
      <c r="U2812" s="11"/>
      <c r="V2812" s="7"/>
      <c r="W2812" s="8"/>
      <c r="X2812" s="4"/>
      <c r="Y2812" s="7"/>
      <c r="Z2812" s="3"/>
    </row>
    <row r="2813" spans="1:26" x14ac:dyDescent="0.25">
      <c r="A2813" s="2">
        <v>2815</v>
      </c>
      <c r="B2813">
        <v>9217.4599999999991</v>
      </c>
      <c r="C2813">
        <v>9</v>
      </c>
      <c r="D2813" s="8">
        <f t="shared" si="86"/>
        <v>1024.1622222222222</v>
      </c>
      <c r="E2813" s="4">
        <v>6</v>
      </c>
      <c r="F2813" s="7">
        <v>15</v>
      </c>
      <c r="G2813" s="3">
        <f t="shared" si="87"/>
        <v>92174.6</v>
      </c>
      <c r="I2813" s="3"/>
      <c r="J2813" s="7"/>
      <c r="K2813" s="11"/>
      <c r="L2813" s="11"/>
      <c r="M2813" s="11"/>
      <c r="N2813" s="7"/>
      <c r="O2813" s="14"/>
      <c r="P2813" s="7"/>
      <c r="Q2813" s="11"/>
      <c r="R2813" s="11"/>
      <c r="S2813" s="11"/>
      <c r="T2813" s="11"/>
      <c r="U2813" s="11"/>
      <c r="V2813" s="7"/>
      <c r="W2813" s="8"/>
      <c r="X2813" s="4"/>
      <c r="Y2813" s="7"/>
      <c r="Z2813" s="3"/>
    </row>
    <row r="2814" spans="1:26" x14ac:dyDescent="0.25">
      <c r="A2814" s="2">
        <v>2816</v>
      </c>
      <c r="B2814">
        <v>13562.73</v>
      </c>
      <c r="C2814">
        <v>10</v>
      </c>
      <c r="D2814" s="8">
        <f t="shared" si="86"/>
        <v>1356.2729999999999</v>
      </c>
      <c r="E2814" s="4">
        <v>6</v>
      </c>
      <c r="F2814" s="7">
        <v>22</v>
      </c>
      <c r="G2814" s="3">
        <f t="shared" si="87"/>
        <v>179028.03599999996</v>
      </c>
      <c r="I2814" s="3"/>
      <c r="J2814" s="7"/>
      <c r="K2814" s="11"/>
      <c r="L2814" s="11"/>
      <c r="M2814" s="11"/>
      <c r="N2814" s="7"/>
      <c r="O2814" s="14"/>
      <c r="P2814" s="11"/>
      <c r="Q2814" s="11"/>
      <c r="R2814" s="11"/>
      <c r="S2814" s="11"/>
      <c r="T2814" s="11"/>
      <c r="U2814" s="11"/>
      <c r="V2814" s="7"/>
      <c r="W2814" s="8"/>
      <c r="X2814" s="4"/>
      <c r="Y2814" s="7"/>
      <c r="Z2814" s="3"/>
    </row>
    <row r="2815" spans="1:26" x14ac:dyDescent="0.25">
      <c r="A2815" s="2">
        <v>2817</v>
      </c>
      <c r="B2815">
        <v>4046.6099999999997</v>
      </c>
      <c r="C2815">
        <v>3</v>
      </c>
      <c r="D2815" s="8">
        <f t="shared" si="86"/>
        <v>1348.87</v>
      </c>
      <c r="E2815" s="4">
        <v>6</v>
      </c>
      <c r="F2815" s="7">
        <v>1</v>
      </c>
      <c r="G2815" s="3">
        <f t="shared" si="87"/>
        <v>8093.2199999999993</v>
      </c>
      <c r="I2815" s="3"/>
      <c r="J2815" s="7"/>
      <c r="K2815" s="11"/>
      <c r="L2815" s="11"/>
      <c r="M2815" s="11"/>
      <c r="N2815" s="7"/>
      <c r="O2815" s="14"/>
      <c r="P2815" s="11"/>
      <c r="Q2815" s="11"/>
      <c r="R2815" s="11"/>
      <c r="S2815" s="11"/>
      <c r="T2815" s="11"/>
      <c r="U2815" s="11"/>
      <c r="V2815" s="7"/>
      <c r="W2815" s="8"/>
      <c r="X2815" s="4"/>
      <c r="Y2815" s="7"/>
      <c r="Z2815" s="3"/>
    </row>
    <row r="2816" spans="1:26" x14ac:dyDescent="0.25">
      <c r="A2816" s="2">
        <v>2818</v>
      </c>
      <c r="B2816">
        <v>5234.29</v>
      </c>
      <c r="C2816">
        <v>4</v>
      </c>
      <c r="D2816" s="8">
        <f t="shared" si="86"/>
        <v>1308.5725</v>
      </c>
      <c r="E2816" s="4">
        <v>6</v>
      </c>
      <c r="F2816" s="7">
        <v>11</v>
      </c>
      <c r="G2816" s="3">
        <f t="shared" si="87"/>
        <v>86365.784999999989</v>
      </c>
      <c r="I2816" s="3"/>
      <c r="J2816" s="7"/>
      <c r="K2816" s="11"/>
      <c r="L2816" s="11"/>
      <c r="M2816" s="11"/>
      <c r="N2816" s="7"/>
      <c r="O2816" s="14"/>
      <c r="P2816" s="11"/>
      <c r="Q2816" s="11"/>
      <c r="R2816" s="11"/>
      <c r="S2816" s="11"/>
      <c r="T2816" s="11"/>
      <c r="U2816" s="11"/>
      <c r="V2816" s="7"/>
      <c r="W2816" s="8"/>
      <c r="X2816" s="4"/>
      <c r="Y2816" s="7"/>
      <c r="Z2816" s="3"/>
    </row>
    <row r="2817" spans="1:26" x14ac:dyDescent="0.25">
      <c r="A2817" s="2">
        <v>2819</v>
      </c>
      <c r="B2817">
        <v>5543.0199999999995</v>
      </c>
      <c r="C2817">
        <v>4</v>
      </c>
      <c r="D2817" s="8">
        <f t="shared" si="86"/>
        <v>1385.7549999999999</v>
      </c>
      <c r="E2817" s="4">
        <v>6</v>
      </c>
      <c r="F2817" s="7">
        <v>18</v>
      </c>
      <c r="G2817" s="3">
        <f t="shared" si="87"/>
        <v>149661.53999999998</v>
      </c>
      <c r="I2817" s="3"/>
      <c r="J2817" s="7"/>
      <c r="K2817" s="11"/>
      <c r="L2817" s="11"/>
      <c r="M2817" s="11"/>
      <c r="N2817" s="7"/>
      <c r="O2817" s="14"/>
      <c r="P2817" s="11"/>
      <c r="Q2817" s="11"/>
      <c r="R2817" s="11"/>
      <c r="S2817" s="11"/>
      <c r="T2817" s="11"/>
      <c r="U2817" s="11"/>
      <c r="V2817" s="7"/>
      <c r="W2817" s="8"/>
      <c r="X2817" s="4"/>
      <c r="Y2817" s="7"/>
      <c r="Z2817" s="3"/>
    </row>
    <row r="2818" spans="1:26" x14ac:dyDescent="0.25">
      <c r="A2818" s="2">
        <v>2820</v>
      </c>
      <c r="B2818">
        <v>8152.6899999999987</v>
      </c>
      <c r="C2818">
        <v>7</v>
      </c>
      <c r="D2818" s="8">
        <f t="shared" si="86"/>
        <v>1164.6699999999998</v>
      </c>
      <c r="E2818" s="4">
        <v>6</v>
      </c>
      <c r="F2818" s="7">
        <v>19</v>
      </c>
      <c r="G2818" s="3">
        <f t="shared" si="87"/>
        <v>132772.37999999998</v>
      </c>
      <c r="I2818" s="3"/>
      <c r="J2818" s="7"/>
      <c r="K2818" s="11"/>
      <c r="L2818" s="11"/>
      <c r="M2818" s="11"/>
      <c r="N2818" s="7"/>
      <c r="O2818" s="14"/>
      <c r="P2818" s="7"/>
      <c r="Q2818" s="11"/>
      <c r="R2818" s="11"/>
      <c r="S2818" s="11"/>
      <c r="T2818" s="11"/>
      <c r="U2818" s="11"/>
      <c r="V2818" s="7"/>
      <c r="W2818" s="8"/>
      <c r="X2818" s="4"/>
      <c r="Y2818" s="7"/>
      <c r="Z2818" s="3"/>
    </row>
    <row r="2819" spans="1:26" x14ac:dyDescent="0.25">
      <c r="A2819" s="2">
        <v>2821</v>
      </c>
      <c r="B2819">
        <v>4455.08</v>
      </c>
      <c r="C2819">
        <v>5</v>
      </c>
      <c r="D2819" s="8">
        <f t="shared" si="86"/>
        <v>891.01599999999996</v>
      </c>
      <c r="E2819" s="4">
        <v>6</v>
      </c>
      <c r="F2819" s="7">
        <v>14</v>
      </c>
      <c r="G2819" s="3">
        <f t="shared" si="87"/>
        <v>74845.343999999997</v>
      </c>
      <c r="I2819" s="3"/>
      <c r="J2819" s="7"/>
      <c r="K2819" s="11"/>
      <c r="L2819" s="11"/>
      <c r="M2819" s="11"/>
      <c r="N2819" s="7"/>
      <c r="O2819" s="14"/>
      <c r="P2819" s="11"/>
      <c r="Q2819" s="11"/>
      <c r="R2819" s="11"/>
      <c r="S2819" s="11"/>
      <c r="T2819" s="11"/>
      <c r="U2819" s="11"/>
      <c r="V2819" s="7"/>
      <c r="W2819" s="8"/>
      <c r="X2819" s="4"/>
      <c r="Y2819" s="7"/>
      <c r="Z2819" s="3"/>
    </row>
    <row r="2820" spans="1:26" x14ac:dyDescent="0.25">
      <c r="A2820" s="2">
        <v>2822</v>
      </c>
      <c r="B2820">
        <v>8230.66</v>
      </c>
      <c r="C2820">
        <v>8</v>
      </c>
      <c r="D2820" s="8">
        <f t="shared" si="86"/>
        <v>1028.8325</v>
      </c>
      <c r="E2820" s="4">
        <v>6</v>
      </c>
      <c r="F2820" s="7">
        <v>6</v>
      </c>
      <c r="G2820" s="3">
        <f t="shared" si="87"/>
        <v>37037.97</v>
      </c>
      <c r="I2820" s="3"/>
      <c r="J2820" s="7"/>
      <c r="K2820" s="11"/>
      <c r="L2820" s="11"/>
      <c r="M2820" s="11"/>
      <c r="N2820" s="7"/>
      <c r="O2820" s="14"/>
      <c r="P2820" s="11"/>
      <c r="Q2820" s="11"/>
      <c r="R2820" s="11"/>
      <c r="S2820" s="11"/>
      <c r="T2820" s="11"/>
      <c r="U2820" s="11"/>
      <c r="V2820" s="7"/>
      <c r="W2820" s="8"/>
      <c r="X2820" s="4"/>
      <c r="Y2820" s="7"/>
      <c r="Z2820" s="3"/>
    </row>
    <row r="2821" spans="1:26" x14ac:dyDescent="0.25">
      <c r="A2821" s="2">
        <v>2823</v>
      </c>
      <c r="B2821">
        <v>2040.6100000000001</v>
      </c>
      <c r="C2821">
        <v>4</v>
      </c>
      <c r="D2821" s="8">
        <f t="shared" ref="D2821:D2884" si="88">B2821/C2821</f>
        <v>510.15250000000003</v>
      </c>
      <c r="E2821" s="4">
        <v>6</v>
      </c>
      <c r="F2821" s="7">
        <v>7</v>
      </c>
      <c r="G2821" s="3">
        <f t="shared" ref="G2821:G2884" si="89">(D2821*E2821)*F2821</f>
        <v>21426.404999999999</v>
      </c>
      <c r="I2821" s="3"/>
      <c r="J2821" s="7"/>
      <c r="K2821" s="11"/>
      <c r="L2821" s="11"/>
      <c r="M2821" s="11"/>
      <c r="N2821" s="7"/>
      <c r="O2821" s="14"/>
      <c r="P2821" s="11"/>
      <c r="Q2821" s="11"/>
      <c r="R2821" s="11"/>
      <c r="S2821" s="11"/>
      <c r="T2821" s="11"/>
      <c r="U2821" s="11"/>
      <c r="V2821" s="7"/>
      <c r="W2821" s="8"/>
      <c r="X2821" s="4"/>
      <c r="Y2821" s="7"/>
      <c r="Z2821" s="3"/>
    </row>
    <row r="2822" spans="1:26" x14ac:dyDescent="0.25">
      <c r="A2822" s="2">
        <v>2824</v>
      </c>
      <c r="B2822">
        <v>8837.81</v>
      </c>
      <c r="C2822">
        <v>6</v>
      </c>
      <c r="D2822" s="8">
        <f t="shared" si="88"/>
        <v>1472.9683333333332</v>
      </c>
      <c r="E2822" s="4">
        <v>6</v>
      </c>
      <c r="F2822" s="7">
        <v>14</v>
      </c>
      <c r="G2822" s="3">
        <f t="shared" si="89"/>
        <v>123729.34</v>
      </c>
      <c r="I2822" s="3"/>
      <c r="J2822" s="7"/>
      <c r="K2822" s="11"/>
      <c r="L2822" s="11"/>
      <c r="M2822" s="11"/>
      <c r="N2822" s="7"/>
      <c r="O2822" s="14"/>
      <c r="P2822" s="11"/>
      <c r="Q2822" s="11"/>
      <c r="R2822" s="11"/>
      <c r="S2822" s="11"/>
      <c r="T2822" s="11"/>
      <c r="U2822" s="11"/>
      <c r="V2822" s="7"/>
      <c r="W2822" s="8"/>
      <c r="X2822" s="4"/>
      <c r="Y2822" s="7"/>
      <c r="Z2822" s="3"/>
    </row>
    <row r="2823" spans="1:26" x14ac:dyDescent="0.25">
      <c r="A2823" s="2">
        <v>2825</v>
      </c>
      <c r="B2823">
        <v>4231.8900000000003</v>
      </c>
      <c r="C2823">
        <v>4</v>
      </c>
      <c r="D2823" s="8">
        <f t="shared" si="88"/>
        <v>1057.9725000000001</v>
      </c>
      <c r="E2823" s="4">
        <v>6</v>
      </c>
      <c r="F2823" s="7">
        <v>16</v>
      </c>
      <c r="G2823" s="3">
        <f t="shared" si="89"/>
        <v>101565.36000000002</v>
      </c>
      <c r="I2823" s="3"/>
      <c r="J2823" s="7"/>
      <c r="K2823" s="11"/>
      <c r="L2823" s="11"/>
      <c r="M2823" s="11"/>
      <c r="N2823" s="7"/>
      <c r="O2823" s="14"/>
      <c r="P2823" s="11"/>
      <c r="Q2823" s="11"/>
      <c r="R2823" s="11"/>
      <c r="S2823" s="11"/>
      <c r="T2823" s="11"/>
      <c r="U2823" s="11"/>
      <c r="V2823" s="7"/>
      <c r="W2823" s="8"/>
      <c r="X2823" s="4"/>
      <c r="Y2823" s="7"/>
      <c r="Z2823" s="3"/>
    </row>
    <row r="2824" spans="1:26" x14ac:dyDescent="0.25">
      <c r="A2824" s="2">
        <v>2826</v>
      </c>
      <c r="B2824">
        <v>11244.57</v>
      </c>
      <c r="C2824">
        <v>12</v>
      </c>
      <c r="D2824" s="8">
        <f t="shared" si="88"/>
        <v>937.04750000000001</v>
      </c>
      <c r="E2824" s="4">
        <v>6</v>
      </c>
      <c r="F2824" s="7">
        <v>11</v>
      </c>
      <c r="G2824" s="3">
        <f t="shared" si="89"/>
        <v>61845.134999999995</v>
      </c>
      <c r="I2824" s="3"/>
      <c r="J2824" s="7"/>
      <c r="K2824" s="11"/>
      <c r="L2824" s="11"/>
      <c r="M2824" s="11"/>
      <c r="N2824" s="7"/>
      <c r="O2824" s="14"/>
      <c r="P2824" s="11"/>
      <c r="Q2824" s="11"/>
      <c r="R2824" s="11"/>
      <c r="S2824" s="11"/>
      <c r="T2824" s="11"/>
      <c r="U2824" s="11"/>
      <c r="V2824" s="7"/>
      <c r="W2824" s="8"/>
      <c r="X2824" s="4"/>
      <c r="Y2824" s="7"/>
      <c r="Z2824" s="3"/>
    </row>
    <row r="2825" spans="1:26" x14ac:dyDescent="0.25">
      <c r="A2825" s="2">
        <v>2827</v>
      </c>
      <c r="B2825">
        <v>4673.13</v>
      </c>
      <c r="C2825">
        <v>5</v>
      </c>
      <c r="D2825" s="8">
        <f t="shared" si="88"/>
        <v>934.62599999999998</v>
      </c>
      <c r="E2825" s="4">
        <v>6</v>
      </c>
      <c r="F2825" s="7">
        <v>3</v>
      </c>
      <c r="G2825" s="3">
        <f t="shared" si="89"/>
        <v>16823.267999999996</v>
      </c>
      <c r="I2825" s="3"/>
      <c r="J2825" s="7"/>
      <c r="K2825" s="11"/>
      <c r="L2825" s="11"/>
      <c r="M2825" s="11"/>
      <c r="N2825" s="7"/>
      <c r="O2825" s="14"/>
      <c r="P2825" s="11"/>
      <c r="Q2825" s="11"/>
      <c r="R2825" s="11"/>
      <c r="S2825" s="11"/>
      <c r="T2825" s="11"/>
      <c r="U2825" s="11"/>
      <c r="V2825" s="7"/>
      <c r="W2825" s="8"/>
      <c r="X2825" s="4"/>
      <c r="Y2825" s="7"/>
      <c r="Z2825" s="3"/>
    </row>
    <row r="2826" spans="1:26" x14ac:dyDescent="0.25">
      <c r="A2826" s="2">
        <v>2828</v>
      </c>
      <c r="B2826">
        <v>2446.06</v>
      </c>
      <c r="C2826">
        <v>2</v>
      </c>
      <c r="D2826" s="8">
        <f t="shared" si="88"/>
        <v>1223.03</v>
      </c>
      <c r="E2826" s="4">
        <v>6</v>
      </c>
      <c r="F2826" s="7">
        <v>7</v>
      </c>
      <c r="G2826" s="3">
        <f t="shared" si="89"/>
        <v>51367.26</v>
      </c>
      <c r="I2826" s="3"/>
      <c r="J2826" s="7"/>
      <c r="K2826" s="11"/>
      <c r="L2826" s="11"/>
      <c r="M2826" s="11"/>
      <c r="N2826" s="7"/>
      <c r="O2826" s="14"/>
      <c r="P2826" s="11"/>
      <c r="Q2826" s="11"/>
      <c r="R2826" s="11"/>
      <c r="S2826" s="11"/>
      <c r="T2826" s="11"/>
      <c r="U2826" s="11"/>
      <c r="V2826" s="7"/>
      <c r="W2826" s="8"/>
      <c r="X2826" s="4"/>
      <c r="Y2826" s="7"/>
      <c r="Z2826" s="3"/>
    </row>
    <row r="2827" spans="1:26" x14ac:dyDescent="0.25">
      <c r="A2827" s="2">
        <v>2829</v>
      </c>
      <c r="B2827">
        <v>3023.32</v>
      </c>
      <c r="C2827">
        <v>2</v>
      </c>
      <c r="D2827" s="8">
        <f t="shared" si="88"/>
        <v>1511.66</v>
      </c>
      <c r="E2827" s="4">
        <v>6</v>
      </c>
      <c r="F2827" s="7">
        <v>7</v>
      </c>
      <c r="G2827" s="3">
        <f t="shared" si="89"/>
        <v>63489.720000000008</v>
      </c>
      <c r="I2827" s="3"/>
      <c r="J2827" s="7"/>
      <c r="K2827" s="11"/>
      <c r="L2827" s="11"/>
      <c r="M2827" s="11"/>
      <c r="N2827" s="7"/>
      <c r="O2827" s="14"/>
      <c r="P2827" s="11"/>
      <c r="Q2827" s="11"/>
      <c r="R2827" s="11"/>
      <c r="S2827" s="11"/>
      <c r="T2827" s="11"/>
      <c r="U2827" s="11"/>
      <c r="V2827" s="7"/>
      <c r="W2827" s="8"/>
      <c r="X2827" s="4"/>
      <c r="Y2827" s="7"/>
      <c r="Z2827" s="3"/>
    </row>
    <row r="2828" spans="1:26" x14ac:dyDescent="0.25">
      <c r="A2828" s="2">
        <v>2830</v>
      </c>
      <c r="B2828">
        <v>4885.5199999999995</v>
      </c>
      <c r="C2828">
        <v>5</v>
      </c>
      <c r="D2828" s="8">
        <f t="shared" si="88"/>
        <v>977.10399999999993</v>
      </c>
      <c r="E2828" s="4">
        <v>6</v>
      </c>
      <c r="F2828" s="7">
        <v>19</v>
      </c>
      <c r="G2828" s="3">
        <f t="shared" si="89"/>
        <v>111389.856</v>
      </c>
      <c r="I2828" s="3"/>
      <c r="J2828" s="7"/>
      <c r="K2828" s="11"/>
      <c r="L2828" s="11"/>
      <c r="M2828" s="11"/>
      <c r="N2828" s="7"/>
      <c r="O2828" s="14"/>
      <c r="P2828" s="11"/>
      <c r="Q2828" s="11"/>
      <c r="R2828" s="11"/>
      <c r="S2828" s="11"/>
      <c r="T2828" s="11"/>
      <c r="U2828" s="11"/>
      <c r="V2828" s="7"/>
      <c r="W2828" s="8"/>
      <c r="X2828" s="4"/>
      <c r="Y2828" s="7"/>
      <c r="Z2828" s="3"/>
    </row>
    <row r="2829" spans="1:26" x14ac:dyDescent="0.25">
      <c r="A2829" s="2">
        <v>2831</v>
      </c>
      <c r="B2829">
        <v>4904.01</v>
      </c>
      <c r="C2829">
        <v>5</v>
      </c>
      <c r="D2829" s="8">
        <f t="shared" si="88"/>
        <v>980.80200000000002</v>
      </c>
      <c r="E2829" s="4">
        <v>6</v>
      </c>
      <c r="F2829" s="7">
        <v>15</v>
      </c>
      <c r="G2829" s="3">
        <f t="shared" si="89"/>
        <v>88272.18</v>
      </c>
      <c r="I2829" s="3"/>
      <c r="J2829" s="7"/>
      <c r="K2829" s="11"/>
      <c r="L2829" s="11"/>
      <c r="M2829" s="11"/>
      <c r="N2829" s="7"/>
      <c r="O2829" s="14"/>
      <c r="P2829" s="11"/>
      <c r="Q2829" s="11"/>
      <c r="R2829" s="11"/>
      <c r="S2829" s="11"/>
      <c r="T2829" s="11"/>
      <c r="U2829" s="11"/>
      <c r="V2829" s="7"/>
      <c r="W2829" s="8"/>
      <c r="X2829" s="4"/>
      <c r="Y2829" s="7"/>
      <c r="Z2829" s="3"/>
    </row>
    <row r="2830" spans="1:26" x14ac:dyDescent="0.25">
      <c r="A2830" s="2">
        <v>2832</v>
      </c>
      <c r="B2830">
        <v>6485.3399999999992</v>
      </c>
      <c r="C2830">
        <v>8</v>
      </c>
      <c r="D2830" s="8">
        <f t="shared" si="88"/>
        <v>810.6674999999999</v>
      </c>
      <c r="E2830" s="4">
        <v>6</v>
      </c>
      <c r="F2830" s="7">
        <v>14</v>
      </c>
      <c r="G2830" s="3">
        <f t="shared" si="89"/>
        <v>68096.069999999992</v>
      </c>
      <c r="I2830" s="3"/>
      <c r="J2830" s="7"/>
      <c r="K2830" s="11"/>
      <c r="L2830" s="11"/>
      <c r="M2830" s="11"/>
      <c r="N2830" s="7"/>
      <c r="O2830" s="14"/>
      <c r="P2830" s="7"/>
      <c r="Q2830" s="11"/>
      <c r="R2830" s="11"/>
      <c r="S2830" s="11"/>
      <c r="T2830" s="11"/>
      <c r="U2830" s="11"/>
      <c r="V2830" s="7"/>
      <c r="W2830" s="8"/>
      <c r="X2830" s="4"/>
      <c r="Y2830" s="7"/>
      <c r="Z2830" s="3"/>
    </row>
    <row r="2831" spans="1:26" x14ac:dyDescent="0.25">
      <c r="A2831" s="2">
        <v>2833</v>
      </c>
      <c r="B2831">
        <v>6437.61</v>
      </c>
      <c r="C2831">
        <v>6</v>
      </c>
      <c r="D2831" s="8">
        <f t="shared" si="88"/>
        <v>1072.9349999999999</v>
      </c>
      <c r="E2831" s="4">
        <v>6</v>
      </c>
      <c r="F2831" s="7">
        <v>4</v>
      </c>
      <c r="G2831" s="3">
        <f t="shared" si="89"/>
        <v>25750.44</v>
      </c>
      <c r="I2831" s="3"/>
      <c r="J2831" s="7"/>
      <c r="K2831" s="11"/>
      <c r="L2831" s="11"/>
      <c r="M2831" s="11"/>
      <c r="N2831" s="7"/>
      <c r="O2831" s="14"/>
      <c r="P2831" s="7"/>
      <c r="Q2831" s="11"/>
      <c r="R2831" s="11"/>
      <c r="S2831" s="11"/>
      <c r="T2831" s="11"/>
      <c r="U2831" s="11"/>
      <c r="V2831" s="7"/>
      <c r="W2831" s="8"/>
      <c r="X2831" s="4"/>
      <c r="Y2831" s="7"/>
      <c r="Z2831" s="3"/>
    </row>
    <row r="2832" spans="1:26" x14ac:dyDescent="0.25">
      <c r="A2832" s="2">
        <v>2834</v>
      </c>
      <c r="B2832">
        <v>3603.6800000000003</v>
      </c>
      <c r="C2832">
        <v>3</v>
      </c>
      <c r="D2832" s="8">
        <f t="shared" si="88"/>
        <v>1201.2266666666667</v>
      </c>
      <c r="E2832" s="4">
        <v>6</v>
      </c>
      <c r="F2832" s="7">
        <v>11</v>
      </c>
      <c r="G2832" s="3">
        <f t="shared" si="89"/>
        <v>79280.960000000006</v>
      </c>
      <c r="I2832" s="3"/>
      <c r="J2832" s="7"/>
      <c r="K2832" s="11"/>
      <c r="L2832" s="11"/>
      <c r="M2832" s="11"/>
      <c r="N2832" s="7"/>
      <c r="O2832" s="14"/>
      <c r="P2832" s="11"/>
      <c r="Q2832" s="11"/>
      <c r="R2832" s="11"/>
      <c r="S2832" s="11"/>
      <c r="T2832" s="11"/>
      <c r="U2832" s="11"/>
      <c r="V2832" s="7"/>
      <c r="W2832" s="8"/>
      <c r="X2832" s="4"/>
      <c r="Y2832" s="7"/>
      <c r="Z2832" s="3"/>
    </row>
    <row r="2833" spans="1:26" x14ac:dyDescent="0.25">
      <c r="A2833" s="2">
        <v>2835</v>
      </c>
      <c r="B2833">
        <v>1178.3699999999999</v>
      </c>
      <c r="C2833">
        <v>3</v>
      </c>
      <c r="D2833" s="8">
        <f t="shared" si="88"/>
        <v>392.78999999999996</v>
      </c>
      <c r="E2833" s="4">
        <v>6</v>
      </c>
      <c r="F2833" s="7">
        <v>9</v>
      </c>
      <c r="G2833" s="3">
        <f t="shared" si="89"/>
        <v>21210.659999999996</v>
      </c>
      <c r="I2833" s="3"/>
      <c r="J2833" s="7"/>
      <c r="K2833" s="11"/>
      <c r="L2833" s="11"/>
      <c r="M2833" s="11"/>
      <c r="N2833" s="7"/>
      <c r="O2833" s="14"/>
      <c r="P2833" s="11"/>
      <c r="Q2833" s="11"/>
      <c r="R2833" s="11"/>
      <c r="S2833" s="11"/>
      <c r="T2833" s="11"/>
      <c r="U2833" s="11"/>
      <c r="V2833" s="7"/>
      <c r="W2833" s="8"/>
      <c r="X2833" s="4"/>
      <c r="Y2833" s="7"/>
      <c r="Z2833" s="3"/>
    </row>
    <row r="2834" spans="1:26" x14ac:dyDescent="0.25">
      <c r="A2834" s="2">
        <v>2836</v>
      </c>
      <c r="B2834">
        <v>10868.1</v>
      </c>
      <c r="C2834">
        <v>9</v>
      </c>
      <c r="D2834" s="8">
        <f t="shared" si="88"/>
        <v>1207.5666666666666</v>
      </c>
      <c r="E2834" s="4">
        <v>6</v>
      </c>
      <c r="F2834" s="7">
        <v>11</v>
      </c>
      <c r="G2834" s="3">
        <f t="shared" si="89"/>
        <v>79699.399999999994</v>
      </c>
      <c r="I2834" s="3"/>
      <c r="J2834" s="7"/>
      <c r="K2834" s="11"/>
      <c r="L2834" s="11"/>
      <c r="M2834" s="11"/>
      <c r="N2834" s="7"/>
      <c r="O2834" s="14"/>
      <c r="P2834" s="11"/>
      <c r="Q2834" s="11"/>
      <c r="R2834" s="11"/>
      <c r="S2834" s="11"/>
      <c r="T2834" s="11"/>
      <c r="U2834" s="11"/>
      <c r="V2834" s="7"/>
      <c r="W2834" s="8"/>
      <c r="X2834" s="4"/>
      <c r="Y2834" s="7"/>
      <c r="Z2834" s="3"/>
    </row>
    <row r="2835" spans="1:26" x14ac:dyDescent="0.25">
      <c r="A2835" s="2">
        <v>2837</v>
      </c>
      <c r="B2835">
        <v>9092.1</v>
      </c>
      <c r="C2835">
        <v>7</v>
      </c>
      <c r="D2835" s="8">
        <f t="shared" si="88"/>
        <v>1298.8714285714286</v>
      </c>
      <c r="E2835" s="4">
        <v>6</v>
      </c>
      <c r="F2835" s="7">
        <v>9</v>
      </c>
      <c r="G2835" s="3">
        <f t="shared" si="89"/>
        <v>70139.057142857142</v>
      </c>
      <c r="I2835" s="3"/>
      <c r="J2835" s="7"/>
      <c r="K2835" s="11"/>
      <c r="L2835" s="11"/>
      <c r="M2835" s="11"/>
      <c r="N2835" s="7"/>
      <c r="O2835" s="14"/>
      <c r="P2835" s="11"/>
      <c r="Q2835" s="11"/>
      <c r="R2835" s="11"/>
      <c r="S2835" s="11"/>
      <c r="T2835" s="11"/>
      <c r="U2835" s="11"/>
      <c r="V2835" s="7"/>
      <c r="W2835" s="8"/>
      <c r="X2835" s="4"/>
      <c r="Y2835" s="7"/>
      <c r="Z2835" s="3"/>
    </row>
    <row r="2836" spans="1:26" x14ac:dyDescent="0.25">
      <c r="A2836" s="2">
        <v>2838</v>
      </c>
      <c r="B2836">
        <v>2838.62</v>
      </c>
      <c r="C2836">
        <v>3</v>
      </c>
      <c r="D2836" s="8">
        <f t="shared" si="88"/>
        <v>946.20666666666659</v>
      </c>
      <c r="E2836" s="4">
        <v>6</v>
      </c>
      <c r="F2836" s="7">
        <v>3</v>
      </c>
      <c r="G2836" s="3">
        <f t="shared" si="89"/>
        <v>17031.72</v>
      </c>
      <c r="I2836" s="3"/>
      <c r="J2836" s="7"/>
      <c r="K2836" s="11"/>
      <c r="L2836" s="11"/>
      <c r="M2836" s="11"/>
      <c r="N2836" s="7"/>
      <c r="O2836" s="14"/>
      <c r="P2836" s="7"/>
      <c r="Q2836" s="11"/>
      <c r="R2836" s="11"/>
      <c r="S2836" s="11"/>
      <c r="T2836" s="11"/>
      <c r="U2836" s="11"/>
      <c r="V2836" s="7"/>
      <c r="W2836" s="8"/>
      <c r="X2836" s="4"/>
      <c r="Y2836" s="7"/>
      <c r="Z2836" s="3"/>
    </row>
    <row r="2837" spans="1:26" x14ac:dyDescent="0.25">
      <c r="A2837" s="2">
        <v>2839</v>
      </c>
      <c r="B2837">
        <v>7971.99</v>
      </c>
      <c r="C2837">
        <v>8</v>
      </c>
      <c r="D2837" s="8">
        <f t="shared" si="88"/>
        <v>996.49874999999997</v>
      </c>
      <c r="E2837" s="4">
        <v>6</v>
      </c>
      <c r="F2837" s="7">
        <v>9</v>
      </c>
      <c r="G2837" s="3">
        <f t="shared" si="89"/>
        <v>53810.932500000003</v>
      </c>
      <c r="I2837" s="3"/>
      <c r="J2837" s="7"/>
      <c r="K2837" s="11"/>
      <c r="L2837" s="11"/>
      <c r="M2837" s="11"/>
      <c r="N2837" s="7"/>
      <c r="O2837" s="14"/>
      <c r="P2837" s="7"/>
      <c r="Q2837" s="11"/>
      <c r="R2837" s="11"/>
      <c r="S2837" s="11"/>
      <c r="T2837" s="11"/>
      <c r="U2837" s="11"/>
      <c r="V2837" s="7"/>
      <c r="W2837" s="8"/>
      <c r="X2837" s="4"/>
      <c r="Y2837" s="7"/>
      <c r="Z2837" s="3"/>
    </row>
    <row r="2838" spans="1:26" x14ac:dyDescent="0.25">
      <c r="A2838" s="2">
        <v>2840</v>
      </c>
      <c r="B2838">
        <v>3362.7599999999998</v>
      </c>
      <c r="C2838">
        <v>4</v>
      </c>
      <c r="D2838" s="8">
        <f t="shared" si="88"/>
        <v>840.68999999999994</v>
      </c>
      <c r="E2838" s="4">
        <v>6</v>
      </c>
      <c r="F2838" s="7">
        <v>2</v>
      </c>
      <c r="G2838" s="3">
        <f t="shared" si="89"/>
        <v>10088.279999999999</v>
      </c>
      <c r="I2838" s="3"/>
      <c r="J2838" s="7"/>
      <c r="K2838" s="11"/>
      <c r="L2838" s="7"/>
      <c r="M2838" s="11"/>
      <c r="N2838" s="7"/>
      <c r="O2838" s="14"/>
      <c r="P2838" s="11"/>
      <c r="Q2838" s="11"/>
      <c r="R2838" s="11"/>
      <c r="S2838" s="11"/>
      <c r="T2838" s="11"/>
      <c r="U2838" s="11"/>
      <c r="V2838" s="7"/>
      <c r="W2838" s="8"/>
      <c r="X2838" s="4"/>
      <c r="Y2838" s="7"/>
      <c r="Z2838" s="3"/>
    </row>
    <row r="2839" spans="1:26" x14ac:dyDescent="0.25">
      <c r="A2839" s="2">
        <v>2841</v>
      </c>
      <c r="B2839">
        <v>10658.349999999999</v>
      </c>
      <c r="C2839">
        <v>7</v>
      </c>
      <c r="D2839" s="8">
        <f t="shared" si="88"/>
        <v>1522.6214285714284</v>
      </c>
      <c r="E2839" s="4">
        <v>6</v>
      </c>
      <c r="F2839" s="7">
        <v>16</v>
      </c>
      <c r="G2839" s="3">
        <f t="shared" si="89"/>
        <v>146171.65714285712</v>
      </c>
      <c r="I2839" s="3"/>
      <c r="J2839" s="7"/>
      <c r="K2839" s="11"/>
      <c r="L2839" s="11"/>
      <c r="M2839" s="11"/>
      <c r="N2839" s="7"/>
      <c r="O2839" s="14"/>
      <c r="P2839" s="11"/>
      <c r="Q2839" s="11"/>
      <c r="R2839" s="11"/>
      <c r="S2839" s="11"/>
      <c r="T2839" s="11"/>
      <c r="U2839" s="11"/>
      <c r="V2839" s="7"/>
      <c r="W2839" s="8"/>
      <c r="X2839" s="4"/>
      <c r="Y2839" s="7"/>
      <c r="Z2839" s="3"/>
    </row>
    <row r="2840" spans="1:26" x14ac:dyDescent="0.25">
      <c r="A2840" s="2">
        <v>2842</v>
      </c>
      <c r="B2840">
        <v>2134.96</v>
      </c>
      <c r="C2840">
        <v>3</v>
      </c>
      <c r="D2840" s="8">
        <f t="shared" si="88"/>
        <v>711.65333333333331</v>
      </c>
      <c r="E2840" s="4">
        <v>6</v>
      </c>
      <c r="F2840" s="7">
        <v>10</v>
      </c>
      <c r="G2840" s="3">
        <f t="shared" si="89"/>
        <v>42699.199999999997</v>
      </c>
      <c r="I2840" s="3"/>
      <c r="J2840" s="7"/>
      <c r="K2840" s="11"/>
      <c r="L2840" s="11"/>
      <c r="M2840" s="11"/>
      <c r="N2840" s="7"/>
      <c r="O2840" s="14"/>
      <c r="P2840" s="7"/>
      <c r="Q2840" s="11"/>
      <c r="R2840" s="11"/>
      <c r="S2840" s="11"/>
      <c r="T2840" s="11"/>
      <c r="U2840" s="11"/>
      <c r="V2840" s="7"/>
      <c r="W2840" s="8"/>
      <c r="X2840" s="4"/>
      <c r="Y2840" s="7"/>
      <c r="Z2840" s="3"/>
    </row>
    <row r="2841" spans="1:26" x14ac:dyDescent="0.25">
      <c r="A2841" s="2">
        <v>2843</v>
      </c>
      <c r="B2841">
        <v>6116.0000000000009</v>
      </c>
      <c r="C2841">
        <v>6</v>
      </c>
      <c r="D2841" s="8">
        <f t="shared" si="88"/>
        <v>1019.3333333333335</v>
      </c>
      <c r="E2841" s="4">
        <v>6</v>
      </c>
      <c r="F2841" s="7">
        <v>21</v>
      </c>
      <c r="G2841" s="3">
        <f t="shared" si="89"/>
        <v>128436.00000000001</v>
      </c>
      <c r="I2841" s="3"/>
      <c r="J2841" s="7"/>
      <c r="K2841" s="11"/>
      <c r="L2841" s="11"/>
      <c r="M2841" s="11"/>
      <c r="N2841" s="7"/>
      <c r="O2841" s="14"/>
      <c r="P2841" s="11"/>
      <c r="Q2841" s="11"/>
      <c r="R2841" s="11"/>
      <c r="S2841" s="11"/>
      <c r="T2841" s="11"/>
      <c r="U2841" s="11"/>
      <c r="V2841" s="7"/>
      <c r="W2841" s="8"/>
      <c r="X2841" s="4"/>
      <c r="Y2841" s="7"/>
      <c r="Z2841" s="3"/>
    </row>
    <row r="2842" spans="1:26" x14ac:dyDescent="0.25">
      <c r="A2842" s="2">
        <v>2844</v>
      </c>
      <c r="B2842">
        <v>6778.91</v>
      </c>
      <c r="C2842">
        <v>6</v>
      </c>
      <c r="D2842" s="8">
        <f t="shared" si="88"/>
        <v>1129.8183333333334</v>
      </c>
      <c r="E2842" s="4">
        <v>6</v>
      </c>
      <c r="F2842" s="7">
        <v>10</v>
      </c>
      <c r="G2842" s="3">
        <f t="shared" si="89"/>
        <v>67789.100000000006</v>
      </c>
      <c r="I2842" s="3"/>
      <c r="J2842" s="7"/>
      <c r="K2842" s="11"/>
      <c r="L2842" s="11"/>
      <c r="M2842" s="11"/>
      <c r="N2842" s="7"/>
      <c r="O2842" s="14"/>
      <c r="P2842" s="11"/>
      <c r="Q2842" s="11"/>
      <c r="R2842" s="11"/>
      <c r="S2842" s="11"/>
      <c r="T2842" s="11"/>
      <c r="U2842" s="11"/>
      <c r="V2842" s="7"/>
      <c r="W2842" s="8"/>
      <c r="X2842" s="4"/>
      <c r="Y2842" s="7"/>
      <c r="Z2842" s="3"/>
    </row>
    <row r="2843" spans="1:26" x14ac:dyDescent="0.25">
      <c r="A2843" s="2">
        <v>2845</v>
      </c>
      <c r="B2843">
        <v>8539.2100000000009</v>
      </c>
      <c r="C2843">
        <v>8</v>
      </c>
      <c r="D2843" s="8">
        <f t="shared" si="88"/>
        <v>1067.4012500000001</v>
      </c>
      <c r="E2843" s="4">
        <v>6</v>
      </c>
      <c r="F2843" s="7">
        <v>9</v>
      </c>
      <c r="G2843" s="3">
        <f t="shared" si="89"/>
        <v>57639.66750000001</v>
      </c>
      <c r="I2843" s="3"/>
      <c r="J2843" s="7"/>
      <c r="K2843" s="11"/>
      <c r="L2843" s="11"/>
      <c r="M2843" s="11"/>
      <c r="N2843" s="7"/>
      <c r="O2843" s="14"/>
      <c r="P2843" s="11"/>
      <c r="Q2843" s="11"/>
      <c r="R2843" s="11"/>
      <c r="S2843" s="11"/>
      <c r="T2843" s="11"/>
      <c r="U2843" s="11"/>
      <c r="V2843" s="7"/>
      <c r="W2843" s="8"/>
      <c r="X2843" s="4"/>
      <c r="Y2843" s="7"/>
      <c r="Z2843" s="3"/>
    </row>
    <row r="2844" spans="1:26" x14ac:dyDescent="0.25">
      <c r="A2844" s="2">
        <v>2846</v>
      </c>
      <c r="B2844">
        <v>2298.7800000000002</v>
      </c>
      <c r="C2844">
        <v>3</v>
      </c>
      <c r="D2844" s="8">
        <f t="shared" si="88"/>
        <v>766.2600000000001</v>
      </c>
      <c r="E2844" s="4">
        <v>6</v>
      </c>
      <c r="F2844" s="7">
        <v>16</v>
      </c>
      <c r="G2844" s="3">
        <f t="shared" si="89"/>
        <v>73560.960000000006</v>
      </c>
      <c r="I2844" s="3"/>
      <c r="J2844" s="7"/>
      <c r="K2844" s="11"/>
      <c r="L2844" s="11"/>
      <c r="M2844" s="11"/>
      <c r="N2844" s="7"/>
      <c r="O2844" s="14"/>
      <c r="P2844" s="11"/>
      <c r="Q2844" s="11"/>
      <c r="R2844" s="11"/>
      <c r="S2844" s="11"/>
      <c r="T2844" s="11"/>
      <c r="U2844" s="11"/>
      <c r="V2844" s="7"/>
      <c r="W2844" s="8"/>
      <c r="X2844" s="4"/>
      <c r="Y2844" s="7"/>
      <c r="Z2844" s="3"/>
    </row>
    <row r="2845" spans="1:26" x14ac:dyDescent="0.25">
      <c r="A2845" s="2">
        <v>2847</v>
      </c>
      <c r="B2845">
        <v>8251.07</v>
      </c>
      <c r="C2845">
        <v>7</v>
      </c>
      <c r="D2845" s="8">
        <f t="shared" si="88"/>
        <v>1178.7242857142858</v>
      </c>
      <c r="E2845" s="4">
        <v>6</v>
      </c>
      <c r="F2845" s="7">
        <v>6</v>
      </c>
      <c r="G2845" s="3">
        <f t="shared" si="89"/>
        <v>42434.07428571429</v>
      </c>
      <c r="I2845" s="3"/>
      <c r="J2845" s="7"/>
      <c r="K2845" s="11"/>
      <c r="L2845" s="11"/>
      <c r="M2845" s="11"/>
      <c r="N2845" s="7"/>
      <c r="O2845" s="14"/>
      <c r="P2845" s="7"/>
      <c r="Q2845" s="11"/>
      <c r="R2845" s="11"/>
      <c r="S2845" s="11"/>
      <c r="T2845" s="11"/>
      <c r="U2845" s="11"/>
      <c r="V2845" s="7"/>
      <c r="W2845" s="8"/>
      <c r="X2845" s="4"/>
      <c r="Y2845" s="7"/>
      <c r="Z2845" s="3"/>
    </row>
    <row r="2846" spans="1:26" x14ac:dyDescent="0.25">
      <c r="A2846" s="2">
        <v>2848</v>
      </c>
      <c r="B2846">
        <v>5354.43</v>
      </c>
      <c r="C2846">
        <v>4</v>
      </c>
      <c r="D2846" s="8">
        <f t="shared" si="88"/>
        <v>1338.6075000000001</v>
      </c>
      <c r="E2846" s="4">
        <v>6</v>
      </c>
      <c r="F2846" s="7">
        <v>5</v>
      </c>
      <c r="G2846" s="3">
        <f t="shared" si="89"/>
        <v>40158.225000000006</v>
      </c>
      <c r="I2846" s="3"/>
      <c r="J2846" s="7"/>
      <c r="K2846" s="11"/>
      <c r="L2846" s="11"/>
      <c r="M2846" s="11"/>
      <c r="N2846" s="7"/>
      <c r="O2846" s="14"/>
      <c r="P2846" s="11"/>
      <c r="Q2846" s="11"/>
      <c r="R2846" s="11"/>
      <c r="S2846" s="11"/>
      <c r="T2846" s="11"/>
      <c r="U2846" s="11"/>
      <c r="V2846" s="7"/>
      <c r="W2846" s="8"/>
      <c r="X2846" s="4"/>
      <c r="Y2846" s="7"/>
      <c r="Z2846" s="3"/>
    </row>
    <row r="2847" spans="1:26" x14ac:dyDescent="0.25">
      <c r="A2847" s="2">
        <v>2849</v>
      </c>
      <c r="B2847">
        <v>4650.96</v>
      </c>
      <c r="C2847">
        <v>4</v>
      </c>
      <c r="D2847" s="8">
        <f t="shared" si="88"/>
        <v>1162.74</v>
      </c>
      <c r="E2847" s="4">
        <v>6</v>
      </c>
      <c r="F2847" s="7">
        <v>13</v>
      </c>
      <c r="G2847" s="3">
        <f t="shared" si="89"/>
        <v>90693.72</v>
      </c>
      <c r="I2847" s="3"/>
      <c r="J2847" s="7"/>
      <c r="K2847" s="11"/>
      <c r="L2847" s="11"/>
      <c r="M2847" s="11"/>
      <c r="N2847" s="7"/>
      <c r="O2847" s="14"/>
      <c r="P2847" s="7"/>
      <c r="Q2847" s="11"/>
      <c r="R2847" s="11"/>
      <c r="S2847" s="11"/>
      <c r="T2847" s="11"/>
      <c r="U2847" s="11"/>
      <c r="V2847" s="7"/>
      <c r="W2847" s="8"/>
      <c r="X2847" s="4"/>
      <c r="Y2847" s="7"/>
      <c r="Z2847" s="3"/>
    </row>
    <row r="2848" spans="1:26" x14ac:dyDescent="0.25">
      <c r="A2848" s="2">
        <v>2850</v>
      </c>
      <c r="B2848">
        <v>7671.88</v>
      </c>
      <c r="C2848">
        <v>8</v>
      </c>
      <c r="D2848" s="8">
        <f t="shared" si="88"/>
        <v>958.98500000000001</v>
      </c>
      <c r="E2848" s="4">
        <v>6</v>
      </c>
      <c r="F2848" s="7">
        <v>11</v>
      </c>
      <c r="G2848" s="3">
        <f t="shared" si="89"/>
        <v>63293.009999999995</v>
      </c>
      <c r="I2848" s="3"/>
      <c r="J2848" s="7"/>
      <c r="K2848" s="11"/>
      <c r="L2848" s="11"/>
      <c r="M2848" s="11"/>
      <c r="N2848" s="7"/>
      <c r="O2848" s="14"/>
      <c r="P2848" s="11"/>
      <c r="Q2848" s="11"/>
      <c r="R2848" s="11"/>
      <c r="S2848" s="11"/>
      <c r="T2848" s="11"/>
      <c r="U2848" s="11"/>
      <c r="V2848" s="7"/>
      <c r="W2848" s="8"/>
      <c r="X2848" s="4"/>
      <c r="Y2848" s="7"/>
      <c r="Z2848" s="3"/>
    </row>
    <row r="2849" spans="1:26" x14ac:dyDescent="0.25">
      <c r="A2849" s="2">
        <v>2851</v>
      </c>
      <c r="B2849">
        <v>8746.7800000000007</v>
      </c>
      <c r="C2849">
        <v>8</v>
      </c>
      <c r="D2849" s="8">
        <f t="shared" si="88"/>
        <v>1093.3475000000001</v>
      </c>
      <c r="E2849" s="4">
        <v>6</v>
      </c>
      <c r="F2849" s="7">
        <v>14</v>
      </c>
      <c r="G2849" s="3">
        <f t="shared" si="89"/>
        <v>91841.190000000017</v>
      </c>
      <c r="I2849" s="3"/>
      <c r="J2849" s="7"/>
      <c r="K2849" s="11"/>
      <c r="L2849" s="11"/>
      <c r="M2849" s="11"/>
      <c r="N2849" s="7"/>
      <c r="O2849" s="14"/>
      <c r="P2849" s="11"/>
      <c r="Q2849" s="11"/>
      <c r="R2849" s="11"/>
      <c r="S2849" s="11"/>
      <c r="T2849" s="11"/>
      <c r="U2849" s="11"/>
      <c r="V2849" s="7"/>
      <c r="W2849" s="8"/>
      <c r="X2849" s="4"/>
      <c r="Y2849" s="7"/>
      <c r="Z2849" s="3"/>
    </row>
    <row r="2850" spans="1:26" x14ac:dyDescent="0.25">
      <c r="A2850" s="2">
        <v>2852</v>
      </c>
      <c r="B2850">
        <v>8373.67</v>
      </c>
      <c r="C2850">
        <v>6</v>
      </c>
      <c r="D2850" s="8">
        <f t="shared" si="88"/>
        <v>1395.6116666666667</v>
      </c>
      <c r="E2850" s="4">
        <v>6</v>
      </c>
      <c r="F2850" s="7">
        <v>12</v>
      </c>
      <c r="G2850" s="3">
        <f t="shared" si="89"/>
        <v>100484.04000000001</v>
      </c>
      <c r="I2850" s="3"/>
      <c r="J2850" s="7"/>
      <c r="K2850" s="11"/>
      <c r="L2850" s="11"/>
      <c r="M2850" s="11"/>
      <c r="N2850" s="7"/>
      <c r="O2850" s="14"/>
      <c r="P2850" s="11"/>
      <c r="Q2850" s="11"/>
      <c r="R2850" s="11"/>
      <c r="S2850" s="11"/>
      <c r="T2850" s="11"/>
      <c r="U2850" s="11"/>
      <c r="V2850" s="7"/>
      <c r="W2850" s="8"/>
      <c r="X2850" s="4"/>
      <c r="Y2850" s="7"/>
      <c r="Z2850" s="3"/>
    </row>
    <row r="2851" spans="1:26" x14ac:dyDescent="0.25">
      <c r="A2851" s="2">
        <v>2853</v>
      </c>
      <c r="B2851">
        <v>8836.36</v>
      </c>
      <c r="C2851">
        <v>8</v>
      </c>
      <c r="D2851" s="8">
        <f t="shared" si="88"/>
        <v>1104.5450000000001</v>
      </c>
      <c r="E2851" s="4">
        <v>6</v>
      </c>
      <c r="F2851" s="7">
        <v>13</v>
      </c>
      <c r="G2851" s="3">
        <f t="shared" si="89"/>
        <v>86154.510000000009</v>
      </c>
      <c r="I2851" s="3"/>
      <c r="J2851" s="7"/>
      <c r="K2851" s="11"/>
      <c r="L2851" s="11"/>
      <c r="M2851" s="11"/>
      <c r="N2851" s="7"/>
      <c r="O2851" s="14"/>
      <c r="P2851" s="11"/>
      <c r="Q2851" s="11"/>
      <c r="R2851" s="11"/>
      <c r="S2851" s="11"/>
      <c r="T2851" s="11"/>
      <c r="U2851" s="11"/>
      <c r="V2851" s="7"/>
      <c r="W2851" s="8"/>
      <c r="X2851" s="4"/>
      <c r="Y2851" s="7"/>
      <c r="Z2851" s="3"/>
    </row>
    <row r="2852" spans="1:26" x14ac:dyDescent="0.25">
      <c r="A2852" s="2">
        <v>2854</v>
      </c>
      <c r="B2852">
        <v>3231.58</v>
      </c>
      <c r="C2852">
        <v>3</v>
      </c>
      <c r="D2852" s="8">
        <f t="shared" si="88"/>
        <v>1077.1933333333334</v>
      </c>
      <c r="E2852" s="4">
        <v>6</v>
      </c>
      <c r="F2852" s="7">
        <v>2</v>
      </c>
      <c r="G2852" s="3">
        <f t="shared" si="89"/>
        <v>12926.32</v>
      </c>
      <c r="I2852" s="3"/>
      <c r="J2852" s="7"/>
      <c r="K2852" s="11"/>
      <c r="L2852" s="11"/>
      <c r="M2852" s="11"/>
      <c r="N2852" s="7"/>
      <c r="O2852" s="14"/>
      <c r="P2852" s="7"/>
      <c r="Q2852" s="11"/>
      <c r="R2852" s="11"/>
      <c r="S2852" s="11"/>
      <c r="T2852" s="11"/>
      <c r="U2852" s="11"/>
      <c r="V2852" s="7"/>
      <c r="W2852" s="8"/>
      <c r="X2852" s="4"/>
      <c r="Y2852" s="7"/>
      <c r="Z2852" s="3"/>
    </row>
    <row r="2853" spans="1:26" x14ac:dyDescent="0.25">
      <c r="A2853" s="2">
        <v>2855</v>
      </c>
      <c r="B2853">
        <v>255.35000000000002</v>
      </c>
      <c r="C2853">
        <v>2</v>
      </c>
      <c r="D2853" s="8">
        <f t="shared" si="88"/>
        <v>127.67500000000001</v>
      </c>
      <c r="E2853" s="4">
        <v>6</v>
      </c>
      <c r="F2853" s="7">
        <v>5</v>
      </c>
      <c r="G2853" s="3">
        <f t="shared" si="89"/>
        <v>3830.2500000000005</v>
      </c>
      <c r="I2853" s="3"/>
      <c r="J2853" s="7"/>
      <c r="K2853" s="11"/>
      <c r="L2853" s="11"/>
      <c r="M2853" s="11"/>
      <c r="N2853" s="7"/>
      <c r="O2853" s="14"/>
      <c r="P2853" s="11"/>
      <c r="Q2853" s="11"/>
      <c r="R2853" s="11"/>
      <c r="S2853" s="11"/>
      <c r="T2853" s="11"/>
      <c r="U2853" s="11"/>
      <c r="V2853" s="7"/>
      <c r="W2853" s="8"/>
      <c r="X2853" s="4"/>
      <c r="Y2853" s="7"/>
      <c r="Z2853" s="3"/>
    </row>
    <row r="2854" spans="1:26" x14ac:dyDescent="0.25">
      <c r="A2854" s="2">
        <v>2856</v>
      </c>
      <c r="B2854">
        <v>10139.11</v>
      </c>
      <c r="C2854">
        <v>7</v>
      </c>
      <c r="D2854" s="8">
        <f t="shared" si="88"/>
        <v>1448.4442857142858</v>
      </c>
      <c r="E2854" s="4">
        <v>6</v>
      </c>
      <c r="F2854" s="7">
        <v>16</v>
      </c>
      <c r="G2854" s="3">
        <f t="shared" si="89"/>
        <v>139050.65142857144</v>
      </c>
      <c r="I2854" s="3"/>
      <c r="J2854" s="7"/>
      <c r="K2854" s="11"/>
      <c r="L2854" s="11"/>
      <c r="M2854" s="11"/>
      <c r="N2854" s="7"/>
      <c r="O2854" s="14"/>
      <c r="P2854" s="11"/>
      <c r="Q2854" s="11"/>
      <c r="R2854" s="11"/>
      <c r="S2854" s="11"/>
      <c r="T2854" s="11"/>
      <c r="U2854" s="11"/>
      <c r="V2854" s="7"/>
      <c r="W2854" s="8"/>
      <c r="X2854" s="4"/>
      <c r="Y2854" s="7"/>
      <c r="Z2854" s="3"/>
    </row>
    <row r="2855" spans="1:26" x14ac:dyDescent="0.25">
      <c r="A2855" s="2">
        <v>2857</v>
      </c>
      <c r="B2855">
        <v>8974.25</v>
      </c>
      <c r="C2855">
        <v>6</v>
      </c>
      <c r="D2855" s="8">
        <f t="shared" si="88"/>
        <v>1495.7083333333333</v>
      </c>
      <c r="E2855" s="4">
        <v>6</v>
      </c>
      <c r="F2855" s="7">
        <v>14</v>
      </c>
      <c r="G2855" s="3">
        <f t="shared" si="89"/>
        <v>125639.5</v>
      </c>
      <c r="I2855" s="3"/>
      <c r="J2855" s="7"/>
      <c r="K2855" s="11"/>
      <c r="L2855" s="11"/>
      <c r="M2855" s="11"/>
      <c r="N2855" s="7"/>
      <c r="O2855" s="14"/>
      <c r="P2855" s="11"/>
      <c r="Q2855" s="11"/>
      <c r="R2855" s="11"/>
      <c r="S2855" s="11"/>
      <c r="T2855" s="11"/>
      <c r="U2855" s="11"/>
      <c r="V2855" s="7"/>
      <c r="W2855" s="8"/>
      <c r="X2855" s="4"/>
      <c r="Y2855" s="7"/>
      <c r="Z2855" s="3"/>
    </row>
    <row r="2856" spans="1:26" x14ac:dyDescent="0.25">
      <c r="A2856" s="2">
        <v>2858</v>
      </c>
      <c r="B2856">
        <v>6672.9400000000005</v>
      </c>
      <c r="C2856">
        <v>4</v>
      </c>
      <c r="D2856" s="8">
        <f t="shared" si="88"/>
        <v>1668.2350000000001</v>
      </c>
      <c r="E2856" s="4">
        <v>6</v>
      </c>
      <c r="F2856" s="7">
        <v>7</v>
      </c>
      <c r="G2856" s="3">
        <f t="shared" si="89"/>
        <v>70065.87</v>
      </c>
      <c r="I2856" s="3"/>
      <c r="J2856" s="7"/>
      <c r="K2856" s="11"/>
      <c r="L2856" s="11"/>
      <c r="M2856" s="11"/>
      <c r="N2856" s="7"/>
      <c r="O2856" s="14"/>
      <c r="P2856" s="11"/>
      <c r="Q2856" s="11"/>
      <c r="R2856" s="11"/>
      <c r="S2856" s="11"/>
      <c r="T2856" s="11"/>
      <c r="U2856" s="11"/>
      <c r="V2856" s="7"/>
      <c r="W2856" s="8"/>
      <c r="X2856" s="4"/>
      <c r="Y2856" s="7"/>
      <c r="Z2856" s="3"/>
    </row>
    <row r="2857" spans="1:26" x14ac:dyDescent="0.25">
      <c r="A2857" s="2">
        <v>2859</v>
      </c>
      <c r="B2857">
        <v>6793.5599999999995</v>
      </c>
      <c r="C2857">
        <v>8</v>
      </c>
      <c r="D2857" s="8">
        <f t="shared" si="88"/>
        <v>849.19499999999994</v>
      </c>
      <c r="E2857" s="4">
        <v>6</v>
      </c>
      <c r="F2857" s="7" t="s">
        <v>5</v>
      </c>
      <c r="G2857" s="3" t="e">
        <f t="shared" si="89"/>
        <v>#VALUE!</v>
      </c>
      <c r="I2857" s="3"/>
      <c r="J2857" s="7"/>
      <c r="K2857" s="11"/>
      <c r="L2857" s="11"/>
      <c r="M2857" s="11"/>
      <c r="N2857" s="7"/>
      <c r="O2857" s="7"/>
      <c r="P2857" s="11"/>
      <c r="Q2857" s="11"/>
      <c r="R2857" s="11"/>
      <c r="S2857" s="11"/>
      <c r="T2857" s="11"/>
      <c r="U2857" s="11"/>
      <c r="V2857" s="7"/>
      <c r="W2857" s="8"/>
      <c r="X2857" s="4"/>
      <c r="Y2857" s="7"/>
      <c r="Z2857" s="3"/>
    </row>
    <row r="2858" spans="1:26" x14ac:dyDescent="0.25">
      <c r="A2858" s="2">
        <v>2860</v>
      </c>
      <c r="B2858">
        <v>13804.79</v>
      </c>
      <c r="C2858">
        <v>9</v>
      </c>
      <c r="D2858" s="8">
        <f t="shared" si="88"/>
        <v>1533.8655555555556</v>
      </c>
      <c r="E2858" s="4">
        <v>6</v>
      </c>
      <c r="F2858" s="7">
        <v>17</v>
      </c>
      <c r="G2858" s="3">
        <f t="shared" si="89"/>
        <v>156454.28666666665</v>
      </c>
      <c r="I2858" s="3"/>
      <c r="J2858" s="7"/>
      <c r="K2858" s="11"/>
      <c r="L2858" s="11"/>
      <c r="M2858" s="11"/>
      <c r="N2858" s="7"/>
      <c r="O2858" s="14"/>
      <c r="P2858" s="11"/>
      <c r="Q2858" s="11"/>
      <c r="R2858" s="11"/>
      <c r="S2858" s="11"/>
      <c r="T2858" s="11"/>
      <c r="U2858" s="11"/>
      <c r="V2858" s="7"/>
      <c r="W2858" s="8"/>
      <c r="X2858" s="4"/>
      <c r="Y2858" s="7"/>
      <c r="Z2858" s="3"/>
    </row>
    <row r="2859" spans="1:26" x14ac:dyDescent="0.25">
      <c r="A2859" s="2">
        <v>2861</v>
      </c>
      <c r="B2859">
        <v>9484.25</v>
      </c>
      <c r="C2859">
        <v>8</v>
      </c>
      <c r="D2859" s="8">
        <f t="shared" si="88"/>
        <v>1185.53125</v>
      </c>
      <c r="E2859" s="4">
        <v>6</v>
      </c>
      <c r="F2859" s="7">
        <v>13</v>
      </c>
      <c r="G2859" s="3">
        <f t="shared" si="89"/>
        <v>92471.4375</v>
      </c>
      <c r="I2859" s="3"/>
      <c r="J2859" s="7"/>
      <c r="K2859" s="11"/>
      <c r="L2859" s="11"/>
      <c r="M2859" s="11"/>
      <c r="N2859" s="7"/>
      <c r="O2859" s="14"/>
      <c r="P2859" s="11"/>
      <c r="Q2859" s="11"/>
      <c r="R2859" s="11"/>
      <c r="S2859" s="11"/>
      <c r="T2859" s="11"/>
      <c r="U2859" s="11"/>
      <c r="V2859" s="7"/>
      <c r="W2859" s="8"/>
      <c r="X2859" s="4"/>
      <c r="Y2859" s="7"/>
      <c r="Z2859" s="3"/>
    </row>
    <row r="2860" spans="1:26" x14ac:dyDescent="0.25">
      <c r="A2860" s="2">
        <v>2862</v>
      </c>
      <c r="B2860">
        <v>4816.96</v>
      </c>
      <c r="C2860">
        <v>5</v>
      </c>
      <c r="D2860" s="8">
        <f t="shared" si="88"/>
        <v>963.39200000000005</v>
      </c>
      <c r="E2860" s="4">
        <v>6</v>
      </c>
      <c r="F2860" s="7">
        <v>17</v>
      </c>
      <c r="G2860" s="3">
        <f t="shared" si="89"/>
        <v>98265.984000000011</v>
      </c>
      <c r="I2860" s="3"/>
      <c r="J2860" s="7"/>
      <c r="K2860" s="11"/>
      <c r="L2860" s="11"/>
      <c r="M2860" s="11"/>
      <c r="N2860" s="7"/>
      <c r="O2860" s="14"/>
      <c r="P2860" s="11"/>
      <c r="Q2860" s="11"/>
      <c r="R2860" s="11"/>
      <c r="S2860" s="11"/>
      <c r="T2860" s="11"/>
      <c r="U2860" s="11"/>
      <c r="V2860" s="7"/>
      <c r="W2860" s="8"/>
      <c r="X2860" s="4"/>
      <c r="Y2860" s="7"/>
      <c r="Z2860" s="3"/>
    </row>
    <row r="2861" spans="1:26" x14ac:dyDescent="0.25">
      <c r="A2861" s="2">
        <v>2863</v>
      </c>
      <c r="B2861">
        <v>544.04999999999995</v>
      </c>
      <c r="C2861">
        <v>1</v>
      </c>
      <c r="D2861" s="8">
        <f t="shared" si="88"/>
        <v>544.04999999999995</v>
      </c>
      <c r="E2861" s="4">
        <v>6</v>
      </c>
      <c r="F2861" s="7">
        <v>1</v>
      </c>
      <c r="G2861" s="3">
        <f t="shared" si="89"/>
        <v>3264.2999999999997</v>
      </c>
      <c r="I2861" s="3"/>
      <c r="J2861" s="7"/>
      <c r="K2861" s="11"/>
      <c r="L2861" s="11"/>
      <c r="M2861" s="11"/>
      <c r="N2861" s="7"/>
      <c r="O2861" s="14"/>
      <c r="P2861" s="11"/>
      <c r="Q2861" s="11"/>
      <c r="R2861" s="11"/>
      <c r="S2861" s="11"/>
      <c r="T2861" s="11"/>
      <c r="U2861" s="11"/>
      <c r="V2861" s="7"/>
      <c r="W2861" s="8"/>
      <c r="X2861" s="4"/>
      <c r="Y2861" s="7"/>
      <c r="Z2861" s="3"/>
    </row>
    <row r="2862" spans="1:26" x14ac:dyDescent="0.25">
      <c r="A2862" s="2">
        <v>2864</v>
      </c>
      <c r="B2862">
        <v>4770.7700000000004</v>
      </c>
      <c r="C2862">
        <v>4</v>
      </c>
      <c r="D2862" s="8">
        <f t="shared" si="88"/>
        <v>1192.6925000000001</v>
      </c>
      <c r="E2862" s="4">
        <v>6</v>
      </c>
      <c r="F2862" s="7">
        <v>5</v>
      </c>
      <c r="G2862" s="3">
        <f t="shared" si="89"/>
        <v>35780.775000000001</v>
      </c>
      <c r="I2862" s="3"/>
      <c r="J2862" s="7"/>
      <c r="K2862" s="11"/>
      <c r="L2862" s="11"/>
      <c r="M2862" s="11"/>
      <c r="N2862" s="7"/>
      <c r="O2862" s="14"/>
      <c r="P2862" s="11"/>
      <c r="Q2862" s="11"/>
      <c r="R2862" s="11"/>
      <c r="S2862" s="11"/>
      <c r="T2862" s="11"/>
      <c r="U2862" s="11"/>
      <c r="V2862" s="7"/>
      <c r="W2862" s="8"/>
      <c r="X2862" s="4"/>
      <c r="Y2862" s="7"/>
      <c r="Z2862" s="3"/>
    </row>
    <row r="2863" spans="1:26" x14ac:dyDescent="0.25">
      <c r="A2863" s="2">
        <v>2865</v>
      </c>
      <c r="B2863">
        <v>11030.02</v>
      </c>
      <c r="C2863">
        <v>7</v>
      </c>
      <c r="D2863" s="8">
        <f t="shared" si="88"/>
        <v>1575.717142857143</v>
      </c>
      <c r="E2863" s="4">
        <v>6</v>
      </c>
      <c r="F2863" s="7">
        <v>1</v>
      </c>
      <c r="G2863" s="3">
        <f t="shared" si="89"/>
        <v>9454.3028571428586</v>
      </c>
      <c r="I2863" s="3"/>
      <c r="J2863" s="7"/>
      <c r="K2863" s="11"/>
      <c r="L2863" s="11"/>
      <c r="M2863" s="11"/>
      <c r="N2863" s="7"/>
      <c r="O2863" s="14"/>
      <c r="P2863" s="11"/>
      <c r="Q2863" s="11"/>
      <c r="R2863" s="11"/>
      <c r="S2863" s="11"/>
      <c r="T2863" s="11"/>
      <c r="U2863" s="11"/>
      <c r="V2863" s="7"/>
      <c r="W2863" s="8"/>
      <c r="X2863" s="4"/>
      <c r="Y2863" s="7"/>
      <c r="Z2863" s="3"/>
    </row>
    <row r="2864" spans="1:26" x14ac:dyDescent="0.25">
      <c r="A2864" s="2">
        <v>2866</v>
      </c>
      <c r="B2864">
        <v>4759.37</v>
      </c>
      <c r="C2864">
        <v>4</v>
      </c>
      <c r="D2864" s="8">
        <f t="shared" si="88"/>
        <v>1189.8425</v>
      </c>
      <c r="E2864" s="4">
        <v>6</v>
      </c>
      <c r="F2864" s="7">
        <v>4</v>
      </c>
      <c r="G2864" s="3">
        <f t="shared" si="89"/>
        <v>28556.22</v>
      </c>
      <c r="I2864" s="3"/>
      <c r="J2864" s="7"/>
      <c r="K2864" s="11"/>
      <c r="L2864" s="11"/>
      <c r="M2864" s="11"/>
      <c r="N2864" s="7"/>
      <c r="O2864" s="14"/>
      <c r="P2864" s="11"/>
      <c r="Q2864" s="11"/>
      <c r="R2864" s="11"/>
      <c r="S2864" s="11"/>
      <c r="T2864" s="11"/>
      <c r="U2864" s="11"/>
      <c r="V2864" s="7"/>
      <c r="W2864" s="8"/>
      <c r="X2864" s="4"/>
      <c r="Y2864" s="7"/>
      <c r="Z2864" s="3"/>
    </row>
    <row r="2865" spans="1:26" x14ac:dyDescent="0.25">
      <c r="A2865" s="2">
        <v>2867</v>
      </c>
      <c r="B2865">
        <v>2866.46</v>
      </c>
      <c r="C2865">
        <v>5</v>
      </c>
      <c r="D2865" s="8">
        <f t="shared" si="88"/>
        <v>573.29200000000003</v>
      </c>
      <c r="E2865" s="4">
        <v>6</v>
      </c>
      <c r="F2865" s="7">
        <v>10</v>
      </c>
      <c r="G2865" s="3">
        <f t="shared" si="89"/>
        <v>34397.520000000004</v>
      </c>
      <c r="I2865" s="3"/>
      <c r="J2865" s="7"/>
      <c r="K2865" s="11"/>
      <c r="L2865" s="11"/>
      <c r="M2865" s="11"/>
      <c r="N2865" s="7"/>
      <c r="O2865" s="14"/>
      <c r="P2865" s="11"/>
      <c r="Q2865" s="11"/>
      <c r="R2865" s="11"/>
      <c r="S2865" s="11"/>
      <c r="T2865" s="11"/>
      <c r="U2865" s="11"/>
      <c r="V2865" s="7"/>
      <c r="W2865" s="8"/>
      <c r="X2865" s="4"/>
      <c r="Y2865" s="7"/>
      <c r="Z2865" s="3"/>
    </row>
    <row r="2866" spans="1:26" x14ac:dyDescent="0.25">
      <c r="A2866" s="2">
        <v>2868</v>
      </c>
      <c r="B2866">
        <v>3572.7300000000005</v>
      </c>
      <c r="C2866">
        <v>4</v>
      </c>
      <c r="D2866" s="8">
        <f t="shared" si="88"/>
        <v>893.18250000000012</v>
      </c>
      <c r="E2866" s="4">
        <v>6</v>
      </c>
      <c r="F2866" s="7">
        <v>16</v>
      </c>
      <c r="G2866" s="3">
        <f t="shared" si="89"/>
        <v>85745.520000000019</v>
      </c>
      <c r="I2866" s="3"/>
      <c r="J2866" s="7"/>
      <c r="K2866" s="11"/>
      <c r="L2866" s="11"/>
      <c r="M2866" s="11"/>
      <c r="N2866" s="7"/>
      <c r="O2866" s="14"/>
      <c r="P2866" s="11"/>
      <c r="Q2866" s="11"/>
      <c r="R2866" s="11"/>
      <c r="S2866" s="11"/>
      <c r="T2866" s="11"/>
      <c r="U2866" s="11"/>
      <c r="V2866" s="7"/>
      <c r="W2866" s="8"/>
      <c r="X2866" s="4"/>
      <c r="Y2866" s="7"/>
      <c r="Z2866" s="3"/>
    </row>
    <row r="2867" spans="1:26" x14ac:dyDescent="0.25">
      <c r="A2867" s="2">
        <v>2869</v>
      </c>
      <c r="B2867">
        <v>6230.41</v>
      </c>
      <c r="C2867">
        <v>6</v>
      </c>
      <c r="D2867" s="8">
        <f t="shared" si="88"/>
        <v>1038.4016666666666</v>
      </c>
      <c r="E2867" s="4">
        <v>6</v>
      </c>
      <c r="F2867" s="7">
        <v>21</v>
      </c>
      <c r="G2867" s="3">
        <f t="shared" si="89"/>
        <v>130838.61</v>
      </c>
      <c r="I2867" s="3"/>
      <c r="J2867" s="7"/>
      <c r="K2867" s="11"/>
      <c r="L2867" s="11"/>
      <c r="M2867" s="11"/>
      <c r="N2867" s="7"/>
      <c r="O2867" s="14"/>
      <c r="P2867" s="11"/>
      <c r="Q2867" s="11"/>
      <c r="R2867" s="11"/>
      <c r="S2867" s="11"/>
      <c r="T2867" s="11"/>
      <c r="U2867" s="11"/>
      <c r="V2867" s="7"/>
      <c r="W2867" s="8"/>
      <c r="X2867" s="4"/>
      <c r="Y2867" s="7"/>
      <c r="Z2867" s="3"/>
    </row>
    <row r="2868" spans="1:26" x14ac:dyDescent="0.25">
      <c r="A2868" s="2">
        <v>2870</v>
      </c>
      <c r="B2868">
        <v>599.88</v>
      </c>
      <c r="C2868">
        <v>2</v>
      </c>
      <c r="D2868" s="8">
        <f t="shared" si="88"/>
        <v>299.94</v>
      </c>
      <c r="E2868" s="4">
        <v>6</v>
      </c>
      <c r="F2868" s="7">
        <v>3</v>
      </c>
      <c r="G2868" s="3">
        <f t="shared" si="89"/>
        <v>5398.92</v>
      </c>
      <c r="I2868" s="3"/>
      <c r="J2868" s="7"/>
      <c r="K2868" s="11"/>
      <c r="L2868" s="11"/>
      <c r="M2868" s="11"/>
      <c r="N2868" s="7"/>
      <c r="O2868" s="14"/>
      <c r="P2868" s="11"/>
      <c r="Q2868" s="11"/>
      <c r="R2868" s="11"/>
      <c r="S2868" s="11"/>
      <c r="T2868" s="11"/>
      <c r="U2868" s="11"/>
      <c r="V2868" s="7"/>
      <c r="W2868" s="8"/>
      <c r="X2868" s="4"/>
      <c r="Y2868" s="7"/>
      <c r="Z2868" s="3"/>
    </row>
    <row r="2869" spans="1:26" x14ac:dyDescent="0.25">
      <c r="A2869" s="2">
        <v>2871</v>
      </c>
      <c r="B2869">
        <v>4852.74</v>
      </c>
      <c r="C2869">
        <v>6</v>
      </c>
      <c r="D2869" s="8">
        <f t="shared" si="88"/>
        <v>808.79</v>
      </c>
      <c r="E2869" s="4">
        <v>6</v>
      </c>
      <c r="F2869" s="7">
        <v>7</v>
      </c>
      <c r="G2869" s="3">
        <f t="shared" si="89"/>
        <v>33969.18</v>
      </c>
      <c r="I2869" s="3"/>
      <c r="J2869" s="7"/>
      <c r="K2869" s="11"/>
      <c r="L2869" s="11"/>
      <c r="M2869" s="11"/>
      <c r="N2869" s="7"/>
      <c r="O2869" s="14"/>
      <c r="P2869" s="7"/>
      <c r="Q2869" s="11"/>
      <c r="R2869" s="11"/>
      <c r="S2869" s="11"/>
      <c r="T2869" s="11"/>
      <c r="U2869" s="11"/>
      <c r="V2869" s="7"/>
      <c r="W2869" s="8"/>
      <c r="X2869" s="4"/>
      <c r="Y2869" s="7"/>
      <c r="Z2869" s="3"/>
    </row>
    <row r="2870" spans="1:26" x14ac:dyDescent="0.25">
      <c r="A2870" s="2">
        <v>2872</v>
      </c>
      <c r="B2870">
        <v>7041.06</v>
      </c>
      <c r="C2870">
        <v>7</v>
      </c>
      <c r="D2870" s="8">
        <f t="shared" si="88"/>
        <v>1005.8657142857144</v>
      </c>
      <c r="E2870" s="4">
        <v>6</v>
      </c>
      <c r="F2870" s="7">
        <v>12</v>
      </c>
      <c r="G2870" s="3">
        <f t="shared" si="89"/>
        <v>72422.33142857143</v>
      </c>
      <c r="I2870" s="3"/>
      <c r="J2870" s="7"/>
      <c r="K2870" s="11"/>
      <c r="L2870" s="11"/>
      <c r="M2870" s="11"/>
      <c r="N2870" s="7"/>
      <c r="O2870" s="14"/>
      <c r="P2870" s="11"/>
      <c r="Q2870" s="11"/>
      <c r="R2870" s="11"/>
      <c r="S2870" s="11"/>
      <c r="T2870" s="11"/>
      <c r="U2870" s="11"/>
      <c r="V2870" s="7"/>
      <c r="W2870" s="8"/>
      <c r="X2870" s="4"/>
      <c r="Y2870" s="7"/>
      <c r="Z2870" s="3"/>
    </row>
    <row r="2871" spans="1:26" x14ac:dyDescent="0.25">
      <c r="A2871" s="2">
        <v>2873</v>
      </c>
      <c r="B2871">
        <v>3244.63</v>
      </c>
      <c r="C2871">
        <v>3</v>
      </c>
      <c r="D2871" s="8">
        <f t="shared" si="88"/>
        <v>1081.5433333333333</v>
      </c>
      <c r="E2871" s="4">
        <v>6</v>
      </c>
      <c r="F2871" s="7">
        <v>10</v>
      </c>
      <c r="G2871" s="3">
        <f t="shared" si="89"/>
        <v>64892.600000000006</v>
      </c>
      <c r="I2871" s="3"/>
      <c r="J2871" s="7"/>
      <c r="K2871" s="11"/>
      <c r="L2871" s="11"/>
      <c r="M2871" s="11"/>
      <c r="N2871" s="7"/>
      <c r="O2871" s="14"/>
      <c r="P2871" s="11"/>
      <c r="Q2871" s="11"/>
      <c r="R2871" s="11"/>
      <c r="S2871" s="11"/>
      <c r="T2871" s="11"/>
      <c r="U2871" s="11"/>
      <c r="V2871" s="7"/>
      <c r="W2871" s="8"/>
      <c r="X2871" s="4"/>
      <c r="Y2871" s="7"/>
      <c r="Z2871" s="3"/>
    </row>
    <row r="2872" spans="1:26" x14ac:dyDescent="0.25">
      <c r="A2872" s="2">
        <v>2874</v>
      </c>
      <c r="B2872">
        <v>15091.910000000002</v>
      </c>
      <c r="C2872">
        <v>11</v>
      </c>
      <c r="D2872" s="8">
        <f t="shared" si="88"/>
        <v>1371.9918181818184</v>
      </c>
      <c r="E2872" s="4">
        <v>6</v>
      </c>
      <c r="F2872" s="7">
        <v>2</v>
      </c>
      <c r="G2872" s="3">
        <f t="shared" si="89"/>
        <v>16463.901818181821</v>
      </c>
      <c r="I2872" s="3"/>
      <c r="J2872" s="7"/>
      <c r="K2872" s="11"/>
      <c r="L2872" s="11"/>
      <c r="M2872" s="11"/>
      <c r="N2872" s="7"/>
      <c r="O2872" s="14"/>
      <c r="P2872" s="7"/>
      <c r="Q2872" s="11"/>
      <c r="R2872" s="11"/>
      <c r="S2872" s="11"/>
      <c r="T2872" s="11"/>
      <c r="U2872" s="11"/>
      <c r="V2872" s="7"/>
      <c r="W2872" s="8"/>
      <c r="X2872" s="4"/>
      <c r="Y2872" s="7"/>
      <c r="Z2872" s="3"/>
    </row>
    <row r="2873" spans="1:26" x14ac:dyDescent="0.25">
      <c r="A2873" s="2">
        <v>2875</v>
      </c>
      <c r="B2873">
        <v>5883.47</v>
      </c>
      <c r="C2873">
        <v>4</v>
      </c>
      <c r="D2873" s="8">
        <f t="shared" si="88"/>
        <v>1470.8675000000001</v>
      </c>
      <c r="E2873" s="4">
        <v>6</v>
      </c>
      <c r="F2873" s="7">
        <v>11</v>
      </c>
      <c r="G2873" s="3">
        <f t="shared" si="89"/>
        <v>97077.255000000005</v>
      </c>
      <c r="I2873" s="3"/>
      <c r="J2873" s="7"/>
      <c r="K2873" s="11"/>
      <c r="L2873" s="11"/>
      <c r="M2873" s="11"/>
      <c r="N2873" s="7"/>
      <c r="O2873" s="14"/>
      <c r="P2873" s="7"/>
      <c r="Q2873" s="11"/>
      <c r="R2873" s="11"/>
      <c r="S2873" s="11"/>
      <c r="T2873" s="11"/>
      <c r="U2873" s="11"/>
      <c r="V2873" s="7"/>
      <c r="W2873" s="8"/>
      <c r="X2873" s="4"/>
      <c r="Y2873" s="7"/>
      <c r="Z2873" s="3"/>
    </row>
    <row r="2874" spans="1:26" x14ac:dyDescent="0.25">
      <c r="A2874" s="2">
        <v>2877</v>
      </c>
      <c r="B2874">
        <v>8291.58</v>
      </c>
      <c r="C2874">
        <v>9</v>
      </c>
      <c r="D2874" s="8">
        <f t="shared" si="88"/>
        <v>921.28666666666663</v>
      </c>
      <c r="E2874" s="4">
        <v>6</v>
      </c>
      <c r="F2874" s="7">
        <v>15</v>
      </c>
      <c r="G2874" s="3">
        <f t="shared" si="89"/>
        <v>82915.799999999988</v>
      </c>
      <c r="I2874" s="3"/>
      <c r="J2874" s="7"/>
      <c r="K2874" s="11"/>
      <c r="L2874" s="11"/>
      <c r="M2874" s="11"/>
      <c r="N2874" s="7"/>
      <c r="O2874" s="14"/>
      <c r="P2874" s="11"/>
      <c r="Q2874" s="11"/>
      <c r="R2874" s="11"/>
      <c r="S2874" s="11"/>
      <c r="T2874" s="11"/>
      <c r="U2874" s="11"/>
      <c r="V2874" s="7"/>
      <c r="W2874" s="8"/>
      <c r="X2874" s="4"/>
      <c r="Y2874" s="7"/>
      <c r="Z2874" s="3"/>
    </row>
    <row r="2875" spans="1:26" x14ac:dyDescent="0.25">
      <c r="A2875" s="2">
        <v>2878</v>
      </c>
      <c r="B2875">
        <v>2319.39</v>
      </c>
      <c r="C2875">
        <v>3</v>
      </c>
      <c r="D2875" s="8">
        <f t="shared" si="88"/>
        <v>773.13</v>
      </c>
      <c r="E2875" s="4">
        <v>6</v>
      </c>
      <c r="F2875" s="7">
        <v>17</v>
      </c>
      <c r="G2875" s="3">
        <f t="shared" si="89"/>
        <v>78859.259999999995</v>
      </c>
      <c r="I2875" s="3"/>
      <c r="J2875" s="7"/>
      <c r="K2875" s="11"/>
      <c r="L2875" s="11"/>
      <c r="M2875" s="11"/>
      <c r="N2875" s="7"/>
      <c r="O2875" s="14"/>
      <c r="P2875" s="11"/>
      <c r="Q2875" s="11"/>
      <c r="R2875" s="11"/>
      <c r="S2875" s="11"/>
      <c r="T2875" s="11"/>
      <c r="U2875" s="11"/>
      <c r="V2875" s="7"/>
      <c r="W2875" s="8"/>
      <c r="X2875" s="4"/>
      <c r="Y2875" s="7"/>
      <c r="Z2875" s="3"/>
    </row>
    <row r="2876" spans="1:26" x14ac:dyDescent="0.25">
      <c r="A2876" s="2">
        <v>2879</v>
      </c>
      <c r="B2876">
        <v>9983.98</v>
      </c>
      <c r="C2876">
        <v>8</v>
      </c>
      <c r="D2876" s="8">
        <f t="shared" si="88"/>
        <v>1247.9974999999999</v>
      </c>
      <c r="E2876" s="4">
        <v>6</v>
      </c>
      <c r="F2876" s="7">
        <v>13</v>
      </c>
      <c r="G2876" s="3">
        <f t="shared" si="89"/>
        <v>97343.804999999993</v>
      </c>
      <c r="I2876" s="3"/>
      <c r="J2876" s="7"/>
      <c r="K2876" s="11"/>
      <c r="L2876" s="11"/>
      <c r="M2876" s="11"/>
      <c r="N2876" s="7"/>
      <c r="O2876" s="14"/>
      <c r="P2876" s="11"/>
      <c r="Q2876" s="11"/>
      <c r="R2876" s="11"/>
      <c r="S2876" s="11"/>
      <c r="T2876" s="11"/>
      <c r="U2876" s="11"/>
      <c r="V2876" s="7"/>
      <c r="W2876" s="8"/>
      <c r="X2876" s="4"/>
      <c r="Y2876" s="7"/>
      <c r="Z2876" s="3"/>
    </row>
    <row r="2877" spans="1:26" x14ac:dyDescent="0.25">
      <c r="A2877" s="2">
        <v>2880</v>
      </c>
      <c r="B2877">
        <v>12780.52</v>
      </c>
      <c r="C2877">
        <v>8</v>
      </c>
      <c r="D2877" s="8">
        <f t="shared" si="88"/>
        <v>1597.5650000000001</v>
      </c>
      <c r="E2877" s="4">
        <v>6</v>
      </c>
      <c r="F2877" s="7">
        <v>18</v>
      </c>
      <c r="G2877" s="3">
        <f t="shared" si="89"/>
        <v>172537.02</v>
      </c>
      <c r="I2877" s="3"/>
      <c r="J2877" s="7"/>
      <c r="K2877" s="11"/>
      <c r="L2877" s="11"/>
      <c r="M2877" s="11"/>
      <c r="N2877" s="7"/>
      <c r="O2877" s="14"/>
      <c r="P2877" s="11"/>
      <c r="Q2877" s="11"/>
      <c r="R2877" s="11"/>
      <c r="S2877" s="11"/>
      <c r="T2877" s="11"/>
      <c r="U2877" s="11"/>
      <c r="V2877" s="7"/>
      <c r="W2877" s="8"/>
      <c r="X2877" s="4"/>
      <c r="Y2877" s="7"/>
      <c r="Z2877" s="3"/>
    </row>
    <row r="2878" spans="1:26" x14ac:dyDescent="0.25">
      <c r="A2878" s="2">
        <v>2881</v>
      </c>
      <c r="B2878">
        <v>6506.51</v>
      </c>
      <c r="C2878">
        <v>6</v>
      </c>
      <c r="D2878" s="8">
        <f t="shared" si="88"/>
        <v>1084.4183333333333</v>
      </c>
      <c r="E2878" s="4">
        <v>6</v>
      </c>
      <c r="F2878" s="7">
        <v>2</v>
      </c>
      <c r="G2878" s="3">
        <f t="shared" si="89"/>
        <v>13013.02</v>
      </c>
      <c r="I2878" s="3"/>
      <c r="J2878" s="7"/>
      <c r="K2878" s="11"/>
      <c r="L2878" s="11"/>
      <c r="M2878" s="11"/>
      <c r="N2878" s="7"/>
      <c r="O2878" s="14"/>
      <c r="P2878" s="11"/>
      <c r="Q2878" s="11"/>
      <c r="R2878" s="11"/>
      <c r="S2878" s="11"/>
      <c r="T2878" s="11"/>
      <c r="U2878" s="11"/>
      <c r="V2878" s="7"/>
      <c r="W2878" s="8"/>
      <c r="X2878" s="4"/>
      <c r="Y2878" s="7"/>
      <c r="Z2878" s="3"/>
    </row>
    <row r="2879" spans="1:26" x14ac:dyDescent="0.25">
      <c r="A2879" s="2">
        <v>2882</v>
      </c>
      <c r="B2879">
        <v>2515.6800000000003</v>
      </c>
      <c r="C2879">
        <v>2</v>
      </c>
      <c r="D2879" s="8">
        <f t="shared" si="88"/>
        <v>1257.8400000000001</v>
      </c>
      <c r="E2879" s="4">
        <v>6</v>
      </c>
      <c r="F2879" s="7">
        <v>10</v>
      </c>
      <c r="G2879" s="3">
        <f t="shared" si="89"/>
        <v>75470.400000000009</v>
      </c>
      <c r="I2879" s="3"/>
      <c r="J2879" s="7"/>
      <c r="K2879" s="11"/>
      <c r="L2879" s="11"/>
      <c r="M2879" s="11"/>
      <c r="N2879" s="7"/>
      <c r="O2879" s="14"/>
      <c r="P2879" s="11"/>
      <c r="Q2879" s="11"/>
      <c r="R2879" s="11"/>
      <c r="S2879" s="11"/>
      <c r="T2879" s="11"/>
      <c r="U2879" s="11"/>
      <c r="V2879" s="7"/>
      <c r="W2879" s="8"/>
      <c r="X2879" s="4"/>
      <c r="Y2879" s="7"/>
      <c r="Z2879" s="3"/>
    </row>
    <row r="2880" spans="1:26" x14ac:dyDescent="0.25">
      <c r="A2880" s="2">
        <v>2883</v>
      </c>
      <c r="B2880">
        <v>10571.82</v>
      </c>
      <c r="C2880">
        <v>7</v>
      </c>
      <c r="D2880" s="8">
        <f t="shared" si="88"/>
        <v>1510.26</v>
      </c>
      <c r="E2880" s="4">
        <v>6</v>
      </c>
      <c r="F2880" s="7">
        <v>18</v>
      </c>
      <c r="G2880" s="3">
        <f t="shared" si="89"/>
        <v>163108.07999999999</v>
      </c>
      <c r="I2880" s="3"/>
      <c r="J2880" s="7"/>
      <c r="K2880" s="11"/>
      <c r="L2880" s="11"/>
      <c r="M2880" s="11"/>
      <c r="N2880" s="7"/>
      <c r="O2880" s="14"/>
      <c r="P2880" s="11"/>
      <c r="Q2880" s="11"/>
      <c r="R2880" s="11"/>
      <c r="S2880" s="11"/>
      <c r="T2880" s="11"/>
      <c r="U2880" s="11"/>
      <c r="V2880" s="7"/>
      <c r="W2880" s="8"/>
      <c r="X2880" s="4"/>
      <c r="Y2880" s="7"/>
      <c r="Z2880" s="3"/>
    </row>
    <row r="2881" spans="1:26" x14ac:dyDescent="0.25">
      <c r="A2881" s="2">
        <v>2884</v>
      </c>
      <c r="B2881">
        <v>6897.4699999999993</v>
      </c>
      <c r="C2881">
        <v>8</v>
      </c>
      <c r="D2881" s="8">
        <f t="shared" si="88"/>
        <v>862.18374999999992</v>
      </c>
      <c r="E2881" s="4">
        <v>6</v>
      </c>
      <c r="F2881" s="7">
        <v>9</v>
      </c>
      <c r="G2881" s="3">
        <f t="shared" si="89"/>
        <v>46557.922499999993</v>
      </c>
      <c r="I2881" s="3"/>
      <c r="J2881" s="7"/>
      <c r="K2881" s="11"/>
      <c r="L2881" s="11"/>
      <c r="M2881" s="11"/>
      <c r="N2881" s="7"/>
      <c r="O2881" s="14"/>
      <c r="P2881" s="11"/>
      <c r="Q2881" s="11"/>
      <c r="R2881" s="11"/>
      <c r="S2881" s="11"/>
      <c r="T2881" s="11"/>
      <c r="U2881" s="11"/>
      <c r="V2881" s="7"/>
      <c r="W2881" s="8"/>
      <c r="X2881" s="4"/>
      <c r="Y2881" s="7"/>
      <c r="Z2881" s="3"/>
    </row>
    <row r="2882" spans="1:26" x14ac:dyDescent="0.25">
      <c r="A2882" s="2">
        <v>2885</v>
      </c>
      <c r="B2882">
        <v>12055.64</v>
      </c>
      <c r="C2882">
        <v>9</v>
      </c>
      <c r="D2882" s="8">
        <f t="shared" si="88"/>
        <v>1339.5155555555555</v>
      </c>
      <c r="E2882" s="4">
        <v>6</v>
      </c>
      <c r="F2882" s="7">
        <v>5</v>
      </c>
      <c r="G2882" s="3">
        <f t="shared" si="89"/>
        <v>40185.46666666666</v>
      </c>
      <c r="I2882" s="3"/>
      <c r="J2882" s="7"/>
      <c r="K2882" s="11"/>
      <c r="L2882" s="11"/>
      <c r="M2882" s="11"/>
      <c r="N2882" s="7"/>
      <c r="O2882" s="14"/>
      <c r="P2882" s="11"/>
      <c r="Q2882" s="11"/>
      <c r="R2882" s="11"/>
      <c r="S2882" s="11"/>
      <c r="T2882" s="11"/>
      <c r="U2882" s="11"/>
      <c r="V2882" s="7"/>
      <c r="W2882" s="8"/>
      <c r="X2882" s="4"/>
      <c r="Y2882" s="7"/>
      <c r="Z2882" s="3"/>
    </row>
    <row r="2883" spans="1:26" x14ac:dyDescent="0.25">
      <c r="A2883" s="2">
        <v>2886</v>
      </c>
      <c r="B2883">
        <v>8504.9499999999989</v>
      </c>
      <c r="C2883">
        <v>8</v>
      </c>
      <c r="D2883" s="8">
        <f t="shared" si="88"/>
        <v>1063.1187499999999</v>
      </c>
      <c r="E2883" s="4">
        <v>6</v>
      </c>
      <c r="F2883" s="7">
        <v>7</v>
      </c>
      <c r="G2883" s="3">
        <f t="shared" si="89"/>
        <v>44650.987499999996</v>
      </c>
      <c r="I2883" s="3"/>
      <c r="J2883" s="7"/>
      <c r="K2883" s="11"/>
      <c r="L2883" s="11"/>
      <c r="M2883" s="11"/>
      <c r="N2883" s="7"/>
      <c r="O2883" s="14"/>
      <c r="P2883" s="11"/>
      <c r="Q2883" s="11"/>
      <c r="R2883" s="11"/>
      <c r="S2883" s="11"/>
      <c r="T2883" s="11"/>
      <c r="U2883" s="11"/>
      <c r="V2883" s="7"/>
      <c r="W2883" s="8"/>
      <c r="X2883" s="4"/>
      <c r="Y2883" s="7"/>
      <c r="Z2883" s="3"/>
    </row>
    <row r="2884" spans="1:26" x14ac:dyDescent="0.25">
      <c r="A2884" s="2">
        <v>2887</v>
      </c>
      <c r="B2884">
        <v>10892.99</v>
      </c>
      <c r="C2884">
        <v>9</v>
      </c>
      <c r="D2884" s="8">
        <f t="shared" si="88"/>
        <v>1210.3322222222223</v>
      </c>
      <c r="E2884" s="4">
        <v>6</v>
      </c>
      <c r="F2884" s="7">
        <v>11</v>
      </c>
      <c r="G2884" s="3">
        <f t="shared" si="89"/>
        <v>79881.926666666666</v>
      </c>
      <c r="I2884" s="3"/>
      <c r="J2884" s="7"/>
      <c r="K2884" s="11"/>
      <c r="L2884" s="11"/>
      <c r="M2884" s="11"/>
      <c r="N2884" s="7"/>
      <c r="O2884" s="14"/>
      <c r="P2884" s="11"/>
      <c r="Q2884" s="11"/>
      <c r="R2884" s="11"/>
      <c r="S2884" s="11"/>
      <c r="T2884" s="11"/>
      <c r="U2884" s="11"/>
      <c r="V2884" s="7"/>
      <c r="W2884" s="8"/>
      <c r="X2884" s="4"/>
      <c r="Y2884" s="7"/>
      <c r="Z2884" s="3"/>
    </row>
    <row r="2885" spans="1:26" x14ac:dyDescent="0.25">
      <c r="A2885" s="2">
        <v>2888</v>
      </c>
      <c r="B2885">
        <v>7967.07</v>
      </c>
      <c r="C2885">
        <v>6</v>
      </c>
      <c r="D2885" s="8">
        <f t="shared" ref="D2885:D2948" si="90">B2885/C2885</f>
        <v>1327.845</v>
      </c>
      <c r="E2885" s="4">
        <v>6</v>
      </c>
      <c r="F2885" s="7">
        <v>9</v>
      </c>
      <c r="G2885" s="3">
        <f t="shared" ref="G2885:G2948" si="91">(D2885*E2885)*F2885</f>
        <v>71703.63</v>
      </c>
      <c r="I2885" s="3"/>
      <c r="J2885" s="7"/>
      <c r="K2885" s="11"/>
      <c r="L2885" s="11"/>
      <c r="M2885" s="11"/>
      <c r="N2885" s="7"/>
      <c r="O2885" s="14"/>
      <c r="P2885" s="11"/>
      <c r="Q2885" s="11"/>
      <c r="R2885" s="11"/>
      <c r="S2885" s="11"/>
      <c r="T2885" s="11"/>
      <c r="U2885" s="11"/>
      <c r="V2885" s="7"/>
      <c r="W2885" s="8"/>
      <c r="X2885" s="4"/>
      <c r="Y2885" s="7"/>
      <c r="Z2885" s="3"/>
    </row>
    <row r="2886" spans="1:26" x14ac:dyDescent="0.25">
      <c r="A2886" s="2">
        <v>2889</v>
      </c>
      <c r="B2886">
        <v>6098.48</v>
      </c>
      <c r="C2886">
        <v>5</v>
      </c>
      <c r="D2886" s="8">
        <f t="shared" si="90"/>
        <v>1219.6959999999999</v>
      </c>
      <c r="E2886" s="4">
        <v>6</v>
      </c>
      <c r="F2886" s="7">
        <v>2</v>
      </c>
      <c r="G2886" s="3">
        <f t="shared" si="91"/>
        <v>14636.351999999999</v>
      </c>
      <c r="I2886" s="3"/>
      <c r="J2886" s="7"/>
      <c r="K2886" s="11"/>
      <c r="L2886" s="11"/>
      <c r="M2886" s="11"/>
      <c r="N2886" s="7"/>
      <c r="O2886" s="14"/>
      <c r="P2886" s="11"/>
      <c r="Q2886" s="11"/>
      <c r="R2886" s="11"/>
      <c r="S2886" s="11"/>
      <c r="T2886" s="11"/>
      <c r="U2886" s="11"/>
      <c r="V2886" s="7"/>
      <c r="W2886" s="8"/>
      <c r="X2886" s="4"/>
      <c r="Y2886" s="7"/>
      <c r="Z2886" s="3"/>
    </row>
    <row r="2887" spans="1:26" x14ac:dyDescent="0.25">
      <c r="A2887" s="2">
        <v>2890</v>
      </c>
      <c r="B2887">
        <v>8037.32</v>
      </c>
      <c r="C2887">
        <v>7</v>
      </c>
      <c r="D2887" s="8">
        <f t="shared" si="90"/>
        <v>1148.1885714285713</v>
      </c>
      <c r="E2887" s="4">
        <v>6</v>
      </c>
      <c r="F2887" s="7">
        <v>15</v>
      </c>
      <c r="G2887" s="3">
        <f t="shared" si="91"/>
        <v>103336.97142857141</v>
      </c>
      <c r="I2887" s="3"/>
      <c r="J2887" s="7"/>
      <c r="K2887" s="11"/>
      <c r="L2887" s="11"/>
      <c r="M2887" s="11"/>
      <c r="N2887" s="7"/>
      <c r="O2887" s="14"/>
      <c r="P2887" s="11"/>
      <c r="Q2887" s="11"/>
      <c r="R2887" s="11"/>
      <c r="S2887" s="11"/>
      <c r="T2887" s="11"/>
      <c r="U2887" s="11"/>
      <c r="V2887" s="7"/>
      <c r="W2887" s="8"/>
      <c r="X2887" s="4"/>
      <c r="Y2887" s="7"/>
      <c r="Z2887" s="3"/>
    </row>
    <row r="2888" spans="1:26" x14ac:dyDescent="0.25">
      <c r="A2888" s="2">
        <v>2891</v>
      </c>
      <c r="B2888">
        <v>8583.39</v>
      </c>
      <c r="C2888">
        <v>7</v>
      </c>
      <c r="D2888" s="8">
        <f t="shared" si="90"/>
        <v>1226.1985714285713</v>
      </c>
      <c r="E2888" s="4">
        <v>6</v>
      </c>
      <c r="F2888" s="7">
        <v>4</v>
      </c>
      <c r="G2888" s="3">
        <f t="shared" si="91"/>
        <v>29428.765714285713</v>
      </c>
      <c r="I2888" s="3"/>
      <c r="J2888" s="7"/>
      <c r="K2888" s="11"/>
      <c r="L2888" s="11"/>
      <c r="M2888" s="11"/>
      <c r="N2888" s="7"/>
      <c r="O2888" s="14"/>
      <c r="P2888" s="11"/>
      <c r="Q2888" s="11"/>
      <c r="R2888" s="11"/>
      <c r="S2888" s="11"/>
      <c r="T2888" s="11"/>
      <c r="U2888" s="11"/>
      <c r="V2888" s="7"/>
      <c r="W2888" s="8"/>
      <c r="X2888" s="4"/>
      <c r="Y2888" s="7"/>
      <c r="Z2888" s="3"/>
    </row>
    <row r="2889" spans="1:26" x14ac:dyDescent="0.25">
      <c r="A2889" s="2">
        <v>2892</v>
      </c>
      <c r="B2889">
        <v>6697.78</v>
      </c>
      <c r="C2889">
        <v>5</v>
      </c>
      <c r="D2889" s="8">
        <f t="shared" si="90"/>
        <v>1339.556</v>
      </c>
      <c r="E2889" s="4">
        <v>6</v>
      </c>
      <c r="F2889" s="7">
        <v>14</v>
      </c>
      <c r="G2889" s="3">
        <f t="shared" si="91"/>
        <v>112522.704</v>
      </c>
      <c r="I2889" s="3"/>
      <c r="J2889" s="7"/>
      <c r="K2889" s="11"/>
      <c r="L2889" s="11"/>
      <c r="M2889" s="11"/>
      <c r="N2889" s="7"/>
      <c r="O2889" s="14"/>
      <c r="P2889" s="11"/>
      <c r="Q2889" s="11"/>
      <c r="R2889" s="11"/>
      <c r="S2889" s="11"/>
      <c r="T2889" s="11"/>
      <c r="U2889" s="11"/>
      <c r="V2889" s="7"/>
      <c r="W2889" s="8"/>
      <c r="X2889" s="4"/>
      <c r="Y2889" s="7"/>
      <c r="Z2889" s="3"/>
    </row>
    <row r="2890" spans="1:26" x14ac:dyDescent="0.25">
      <c r="A2890" s="2">
        <v>2893</v>
      </c>
      <c r="B2890">
        <v>4825.25</v>
      </c>
      <c r="C2890">
        <v>3</v>
      </c>
      <c r="D2890" s="8">
        <f t="shared" si="90"/>
        <v>1608.4166666666667</v>
      </c>
      <c r="E2890" s="4">
        <v>6</v>
      </c>
      <c r="F2890" s="7">
        <v>18</v>
      </c>
      <c r="G2890" s="3">
        <f t="shared" si="91"/>
        <v>173709</v>
      </c>
      <c r="I2890" s="3"/>
      <c r="J2890" s="7"/>
      <c r="K2890" s="11"/>
      <c r="L2890" s="11"/>
      <c r="M2890" s="11"/>
      <c r="N2890" s="7"/>
      <c r="O2890" s="14"/>
      <c r="P2890" s="11"/>
      <c r="Q2890" s="11"/>
      <c r="R2890" s="11"/>
      <c r="S2890" s="11"/>
      <c r="T2890" s="11"/>
      <c r="U2890" s="11"/>
      <c r="V2890" s="7"/>
      <c r="W2890" s="8"/>
      <c r="X2890" s="4"/>
      <c r="Y2890" s="7"/>
      <c r="Z2890" s="3"/>
    </row>
    <row r="2891" spans="1:26" x14ac:dyDescent="0.25">
      <c r="A2891" s="2">
        <v>2894</v>
      </c>
      <c r="B2891">
        <v>14621.73</v>
      </c>
      <c r="C2891">
        <v>9</v>
      </c>
      <c r="D2891" s="8">
        <f t="shared" si="90"/>
        <v>1624.6366666666665</v>
      </c>
      <c r="E2891" s="4">
        <v>6</v>
      </c>
      <c r="F2891" s="7">
        <v>16</v>
      </c>
      <c r="G2891" s="3">
        <f t="shared" si="91"/>
        <v>155965.12</v>
      </c>
      <c r="I2891" s="3"/>
      <c r="J2891" s="7"/>
      <c r="K2891" s="11"/>
      <c r="L2891" s="11"/>
      <c r="M2891" s="11"/>
      <c r="N2891" s="7"/>
      <c r="O2891" s="14"/>
      <c r="P2891" s="11"/>
      <c r="Q2891" s="11"/>
      <c r="R2891" s="11"/>
      <c r="S2891" s="11"/>
      <c r="T2891" s="11"/>
      <c r="U2891" s="11"/>
      <c r="V2891" s="7"/>
      <c r="W2891" s="8"/>
      <c r="X2891" s="4"/>
      <c r="Y2891" s="7"/>
      <c r="Z2891" s="3"/>
    </row>
    <row r="2892" spans="1:26" x14ac:dyDescent="0.25">
      <c r="A2892" s="2">
        <v>2895</v>
      </c>
      <c r="B2892">
        <v>1390.68</v>
      </c>
      <c r="C2892">
        <v>2</v>
      </c>
      <c r="D2892" s="8">
        <f t="shared" si="90"/>
        <v>695.34</v>
      </c>
      <c r="E2892" s="4">
        <v>6</v>
      </c>
      <c r="F2892" s="7">
        <v>8</v>
      </c>
      <c r="G2892" s="3">
        <f t="shared" si="91"/>
        <v>33376.32</v>
      </c>
      <c r="I2892" s="3"/>
      <c r="J2892" s="7"/>
      <c r="K2892" s="11"/>
      <c r="L2892" s="11"/>
      <c r="M2892" s="11"/>
      <c r="N2892" s="7"/>
      <c r="O2892" s="14"/>
      <c r="P2892" s="11"/>
      <c r="Q2892" s="11"/>
      <c r="R2892" s="11"/>
      <c r="S2892" s="11"/>
      <c r="T2892" s="11"/>
      <c r="U2892" s="11"/>
      <c r="V2892" s="7"/>
      <c r="W2892" s="8"/>
      <c r="X2892" s="4"/>
      <c r="Y2892" s="7"/>
      <c r="Z2892" s="3"/>
    </row>
    <row r="2893" spans="1:26" x14ac:dyDescent="0.25">
      <c r="A2893" s="2">
        <v>2896</v>
      </c>
      <c r="B2893">
        <v>2648.5</v>
      </c>
      <c r="C2893">
        <v>2</v>
      </c>
      <c r="D2893" s="8">
        <f t="shared" si="90"/>
        <v>1324.25</v>
      </c>
      <c r="E2893" s="4">
        <v>6</v>
      </c>
      <c r="F2893" s="7">
        <v>20</v>
      </c>
      <c r="G2893" s="3">
        <f t="shared" si="91"/>
        <v>158910</v>
      </c>
      <c r="I2893" s="3"/>
      <c r="J2893" s="7"/>
      <c r="K2893" s="11"/>
      <c r="L2893" s="11"/>
      <c r="M2893" s="11"/>
      <c r="N2893" s="7"/>
      <c r="O2893" s="14"/>
      <c r="P2893" s="11"/>
      <c r="Q2893" s="11"/>
      <c r="R2893" s="11"/>
      <c r="S2893" s="11"/>
      <c r="T2893" s="11"/>
      <c r="U2893" s="11"/>
      <c r="V2893" s="7"/>
      <c r="W2893" s="8"/>
      <c r="X2893" s="4"/>
      <c r="Y2893" s="7"/>
      <c r="Z2893" s="3"/>
    </row>
    <row r="2894" spans="1:26" x14ac:dyDescent="0.25">
      <c r="A2894" s="2">
        <v>2897</v>
      </c>
      <c r="B2894">
        <v>4416.7999999999993</v>
      </c>
      <c r="C2894">
        <v>5</v>
      </c>
      <c r="D2894" s="8">
        <f t="shared" si="90"/>
        <v>883.3599999999999</v>
      </c>
      <c r="E2894" s="4">
        <v>6</v>
      </c>
      <c r="F2894" s="7">
        <v>12</v>
      </c>
      <c r="G2894" s="3">
        <f t="shared" si="91"/>
        <v>63601.919999999998</v>
      </c>
      <c r="I2894" s="3"/>
      <c r="J2894" s="7"/>
      <c r="K2894" s="11"/>
      <c r="L2894" s="11"/>
      <c r="M2894" s="11"/>
      <c r="N2894" s="7"/>
      <c r="O2894" s="14"/>
      <c r="P2894" s="11"/>
      <c r="Q2894" s="11"/>
      <c r="R2894" s="11"/>
      <c r="S2894" s="11"/>
      <c r="T2894" s="11"/>
      <c r="U2894" s="11"/>
      <c r="V2894" s="7"/>
      <c r="W2894" s="8"/>
      <c r="X2894" s="4"/>
      <c r="Y2894" s="7"/>
      <c r="Z2894" s="3"/>
    </row>
    <row r="2895" spans="1:26" x14ac:dyDescent="0.25">
      <c r="A2895" s="2">
        <v>2898</v>
      </c>
      <c r="B2895">
        <v>4284.3099999999995</v>
      </c>
      <c r="C2895">
        <v>4</v>
      </c>
      <c r="D2895" s="8">
        <f t="shared" si="90"/>
        <v>1071.0774999999999</v>
      </c>
      <c r="E2895" s="4">
        <v>6</v>
      </c>
      <c r="F2895" s="7">
        <v>7</v>
      </c>
      <c r="G2895" s="3">
        <f t="shared" si="91"/>
        <v>44985.254999999997</v>
      </c>
      <c r="I2895" s="3"/>
      <c r="J2895" s="7"/>
      <c r="K2895" s="11"/>
      <c r="L2895" s="11"/>
      <c r="M2895" s="11"/>
      <c r="N2895" s="7"/>
      <c r="O2895" s="14"/>
      <c r="P2895" s="11"/>
      <c r="Q2895" s="11"/>
      <c r="R2895" s="11"/>
      <c r="S2895" s="11"/>
      <c r="T2895" s="11"/>
      <c r="U2895" s="11"/>
      <c r="V2895" s="7"/>
      <c r="W2895" s="8"/>
      <c r="X2895" s="4"/>
      <c r="Y2895" s="7"/>
      <c r="Z2895" s="3"/>
    </row>
    <row r="2896" spans="1:26" x14ac:dyDescent="0.25">
      <c r="A2896" s="2">
        <v>2899</v>
      </c>
      <c r="B2896">
        <v>6188.15</v>
      </c>
      <c r="C2896">
        <v>6</v>
      </c>
      <c r="D2896" s="8">
        <f t="shared" si="90"/>
        <v>1031.3583333333333</v>
      </c>
      <c r="E2896" s="4">
        <v>6</v>
      </c>
      <c r="F2896" s="7">
        <v>11</v>
      </c>
      <c r="G2896" s="3">
        <f t="shared" si="91"/>
        <v>68069.649999999994</v>
      </c>
      <c r="I2896" s="3"/>
      <c r="J2896" s="7"/>
      <c r="K2896" s="11"/>
      <c r="L2896" s="11"/>
      <c r="M2896" s="11"/>
      <c r="N2896" s="7"/>
      <c r="O2896" s="14"/>
      <c r="P2896" s="11"/>
      <c r="Q2896" s="11"/>
      <c r="R2896" s="11"/>
      <c r="S2896" s="11"/>
      <c r="T2896" s="11"/>
      <c r="U2896" s="11"/>
      <c r="V2896" s="7"/>
      <c r="W2896" s="8"/>
      <c r="X2896" s="4"/>
      <c r="Y2896" s="7"/>
      <c r="Z2896" s="3"/>
    </row>
    <row r="2897" spans="1:26" x14ac:dyDescent="0.25">
      <c r="A2897" s="2">
        <v>2900</v>
      </c>
      <c r="B2897">
        <v>4234.34</v>
      </c>
      <c r="C2897">
        <v>3</v>
      </c>
      <c r="D2897" s="8">
        <f t="shared" si="90"/>
        <v>1411.4466666666667</v>
      </c>
      <c r="E2897" s="4">
        <v>6</v>
      </c>
      <c r="F2897" s="7">
        <v>22</v>
      </c>
      <c r="G2897" s="3">
        <f t="shared" si="91"/>
        <v>186310.96000000002</v>
      </c>
      <c r="I2897" s="3"/>
      <c r="J2897" s="7"/>
      <c r="K2897" s="11"/>
      <c r="L2897" s="7"/>
      <c r="M2897" s="11"/>
      <c r="N2897" s="7"/>
      <c r="O2897" s="14"/>
      <c r="P2897" s="11"/>
      <c r="Q2897" s="11"/>
      <c r="R2897" s="11"/>
      <c r="S2897" s="11"/>
      <c r="T2897" s="11"/>
      <c r="U2897" s="11"/>
      <c r="V2897" s="7"/>
      <c r="W2897" s="8"/>
      <c r="X2897" s="4"/>
      <c r="Y2897" s="7"/>
      <c r="Z2897" s="3"/>
    </row>
    <row r="2898" spans="1:26" x14ac:dyDescent="0.25">
      <c r="A2898" s="2">
        <v>2901</v>
      </c>
      <c r="B2898">
        <v>9512.2100000000009</v>
      </c>
      <c r="C2898">
        <v>7</v>
      </c>
      <c r="D2898" s="8">
        <f t="shared" si="90"/>
        <v>1358.8871428571431</v>
      </c>
      <c r="E2898" s="4">
        <v>6</v>
      </c>
      <c r="F2898" s="7">
        <v>5</v>
      </c>
      <c r="G2898" s="3">
        <f t="shared" si="91"/>
        <v>40766.614285714299</v>
      </c>
      <c r="I2898" s="3"/>
      <c r="J2898" s="7"/>
      <c r="K2898" s="11"/>
      <c r="L2898" s="11"/>
      <c r="M2898" s="11"/>
      <c r="N2898" s="7"/>
      <c r="O2898" s="14"/>
      <c r="P2898" s="11"/>
      <c r="Q2898" s="11"/>
      <c r="R2898" s="11"/>
      <c r="S2898" s="11"/>
      <c r="T2898" s="11"/>
      <c r="U2898" s="11"/>
      <c r="V2898" s="7"/>
      <c r="W2898" s="8"/>
      <c r="X2898" s="4"/>
      <c r="Y2898" s="7"/>
      <c r="Z2898" s="3"/>
    </row>
    <row r="2899" spans="1:26" x14ac:dyDescent="0.25">
      <c r="A2899" s="2">
        <v>2902</v>
      </c>
      <c r="B2899">
        <v>1591.08</v>
      </c>
      <c r="C2899">
        <v>2</v>
      </c>
      <c r="D2899" s="8">
        <f t="shared" si="90"/>
        <v>795.54</v>
      </c>
      <c r="E2899" s="4">
        <v>6</v>
      </c>
      <c r="F2899" s="7">
        <v>12</v>
      </c>
      <c r="G2899" s="3">
        <f t="shared" si="91"/>
        <v>57278.879999999997</v>
      </c>
      <c r="I2899" s="3"/>
      <c r="J2899" s="7"/>
      <c r="K2899" s="11"/>
      <c r="L2899" s="11"/>
      <c r="M2899" s="11"/>
      <c r="N2899" s="7"/>
      <c r="O2899" s="14"/>
      <c r="P2899" s="11"/>
      <c r="Q2899" s="11"/>
      <c r="R2899" s="11"/>
      <c r="S2899" s="11"/>
      <c r="T2899" s="11"/>
      <c r="U2899" s="11"/>
      <c r="V2899" s="7"/>
      <c r="W2899" s="8"/>
      <c r="X2899" s="4"/>
      <c r="Y2899" s="7"/>
      <c r="Z2899" s="3"/>
    </row>
    <row r="2900" spans="1:26" x14ac:dyDescent="0.25">
      <c r="A2900" s="2">
        <v>2903</v>
      </c>
      <c r="B2900">
        <v>3175.6200000000003</v>
      </c>
      <c r="C2900">
        <v>3</v>
      </c>
      <c r="D2900" s="8">
        <f t="shared" si="90"/>
        <v>1058.5400000000002</v>
      </c>
      <c r="E2900" s="4">
        <v>6</v>
      </c>
      <c r="F2900" s="7">
        <v>5</v>
      </c>
      <c r="G2900" s="3">
        <f t="shared" si="91"/>
        <v>31756.200000000008</v>
      </c>
      <c r="I2900" s="3"/>
      <c r="J2900" s="7"/>
      <c r="K2900" s="11"/>
      <c r="L2900" s="11"/>
      <c r="M2900" s="11"/>
      <c r="N2900" s="7"/>
      <c r="O2900" s="14"/>
      <c r="P2900" s="11"/>
      <c r="Q2900" s="11"/>
      <c r="R2900" s="11"/>
      <c r="S2900" s="11"/>
      <c r="T2900" s="11"/>
      <c r="U2900" s="11"/>
      <c r="V2900" s="7"/>
      <c r="W2900" s="8"/>
      <c r="X2900" s="4"/>
      <c r="Y2900" s="7"/>
      <c r="Z2900" s="3"/>
    </row>
    <row r="2901" spans="1:26" x14ac:dyDescent="0.25">
      <c r="A2901" s="2">
        <v>2904</v>
      </c>
      <c r="B2901">
        <v>5397.49</v>
      </c>
      <c r="C2901">
        <v>7</v>
      </c>
      <c r="D2901" s="8">
        <f t="shared" si="90"/>
        <v>771.06999999999994</v>
      </c>
      <c r="E2901" s="4">
        <v>6</v>
      </c>
      <c r="F2901" s="7">
        <v>5</v>
      </c>
      <c r="G2901" s="3">
        <f t="shared" si="91"/>
        <v>23132.1</v>
      </c>
      <c r="I2901" s="3"/>
      <c r="J2901" s="7"/>
      <c r="K2901" s="11"/>
      <c r="L2901" s="11"/>
      <c r="M2901" s="11"/>
      <c r="N2901" s="7"/>
      <c r="O2901" s="14"/>
      <c r="P2901" s="11"/>
      <c r="Q2901" s="11"/>
      <c r="R2901" s="11"/>
      <c r="S2901" s="11"/>
      <c r="T2901" s="11"/>
      <c r="U2901" s="11"/>
      <c r="V2901" s="7"/>
      <c r="W2901" s="8"/>
      <c r="X2901" s="4"/>
      <c r="Y2901" s="7"/>
      <c r="Z2901" s="3"/>
    </row>
    <row r="2902" spans="1:26" x14ac:dyDescent="0.25">
      <c r="A2902" s="2">
        <v>2905</v>
      </c>
      <c r="B2902">
        <v>3343.6899999999996</v>
      </c>
      <c r="C2902">
        <v>4</v>
      </c>
      <c r="D2902" s="8">
        <f t="shared" si="90"/>
        <v>835.9224999999999</v>
      </c>
      <c r="E2902" s="4">
        <v>6</v>
      </c>
      <c r="F2902" s="7">
        <v>4</v>
      </c>
      <c r="G2902" s="3">
        <f t="shared" si="91"/>
        <v>20062.14</v>
      </c>
      <c r="I2902" s="3"/>
      <c r="J2902" s="7"/>
      <c r="K2902" s="11"/>
      <c r="L2902" s="11"/>
      <c r="M2902" s="11"/>
      <c r="N2902" s="7"/>
      <c r="O2902" s="14"/>
      <c r="P2902" s="11"/>
      <c r="Q2902" s="11"/>
      <c r="R2902" s="11"/>
      <c r="S2902" s="11"/>
      <c r="T2902" s="11"/>
      <c r="U2902" s="11"/>
      <c r="V2902" s="7"/>
      <c r="W2902" s="8"/>
      <c r="X2902" s="4"/>
      <c r="Y2902" s="7"/>
      <c r="Z2902" s="3"/>
    </row>
    <row r="2903" spans="1:26" x14ac:dyDescent="0.25">
      <c r="A2903" s="2">
        <v>2906</v>
      </c>
      <c r="B2903">
        <v>4835.93</v>
      </c>
      <c r="C2903">
        <v>4</v>
      </c>
      <c r="D2903" s="8">
        <f t="shared" si="90"/>
        <v>1208.9825000000001</v>
      </c>
      <c r="E2903" s="4">
        <v>6</v>
      </c>
      <c r="F2903" s="7">
        <v>18</v>
      </c>
      <c r="G2903" s="3">
        <f t="shared" si="91"/>
        <v>130570.11000000002</v>
      </c>
      <c r="I2903" s="3"/>
      <c r="J2903" s="7"/>
      <c r="K2903" s="11"/>
      <c r="L2903" s="11"/>
      <c r="M2903" s="11"/>
      <c r="N2903" s="7"/>
      <c r="O2903" s="14"/>
      <c r="P2903" s="11"/>
      <c r="Q2903" s="11"/>
      <c r="R2903" s="11"/>
      <c r="S2903" s="11"/>
      <c r="T2903" s="11"/>
      <c r="U2903" s="11"/>
      <c r="V2903" s="7"/>
      <c r="W2903" s="8"/>
      <c r="X2903" s="4"/>
      <c r="Y2903" s="7"/>
      <c r="Z2903" s="3"/>
    </row>
    <row r="2904" spans="1:26" x14ac:dyDescent="0.25">
      <c r="A2904" s="2">
        <v>2907</v>
      </c>
      <c r="B2904">
        <v>9679.2100000000009</v>
      </c>
      <c r="C2904">
        <v>7</v>
      </c>
      <c r="D2904" s="8">
        <f t="shared" si="90"/>
        <v>1382.7442857142858</v>
      </c>
      <c r="E2904" s="4">
        <v>6</v>
      </c>
      <c r="F2904" s="7">
        <v>6</v>
      </c>
      <c r="G2904" s="3">
        <f t="shared" si="91"/>
        <v>49778.794285714284</v>
      </c>
      <c r="I2904" s="3"/>
      <c r="J2904" s="7"/>
      <c r="K2904" s="11"/>
      <c r="L2904" s="11"/>
      <c r="M2904" s="11"/>
      <c r="N2904" s="7"/>
      <c r="O2904" s="14"/>
      <c r="P2904" s="7"/>
      <c r="Q2904" s="11"/>
      <c r="R2904" s="11"/>
      <c r="S2904" s="11"/>
      <c r="T2904" s="11"/>
      <c r="U2904" s="11"/>
      <c r="V2904" s="7"/>
      <c r="W2904" s="8"/>
      <c r="X2904" s="4"/>
      <c r="Y2904" s="7"/>
      <c r="Z2904" s="3"/>
    </row>
    <row r="2905" spans="1:26" x14ac:dyDescent="0.25">
      <c r="A2905" s="2">
        <v>2908</v>
      </c>
      <c r="B2905">
        <v>3638.1799999999994</v>
      </c>
      <c r="C2905">
        <v>6</v>
      </c>
      <c r="D2905" s="8">
        <f t="shared" si="90"/>
        <v>606.36333333333323</v>
      </c>
      <c r="E2905" s="4">
        <v>6</v>
      </c>
      <c r="F2905" s="7">
        <v>7</v>
      </c>
      <c r="G2905" s="3">
        <f t="shared" si="91"/>
        <v>25467.259999999995</v>
      </c>
      <c r="I2905" s="3"/>
      <c r="J2905" s="7"/>
      <c r="K2905" s="11"/>
      <c r="L2905" s="11"/>
      <c r="M2905" s="11"/>
      <c r="N2905" s="7"/>
      <c r="O2905" s="14"/>
      <c r="P2905" s="11"/>
      <c r="Q2905" s="11"/>
      <c r="R2905" s="11"/>
      <c r="S2905" s="11"/>
      <c r="T2905" s="11"/>
      <c r="U2905" s="11"/>
      <c r="V2905" s="7"/>
      <c r="W2905" s="8"/>
      <c r="X2905" s="4"/>
      <c r="Y2905" s="7"/>
      <c r="Z2905" s="3"/>
    </row>
    <row r="2906" spans="1:26" x14ac:dyDescent="0.25">
      <c r="A2906" s="2">
        <v>2909</v>
      </c>
      <c r="B2906">
        <v>7868.9</v>
      </c>
      <c r="C2906">
        <v>7</v>
      </c>
      <c r="D2906" s="8">
        <f t="shared" si="90"/>
        <v>1124.1285714285714</v>
      </c>
      <c r="E2906" s="4">
        <v>6</v>
      </c>
      <c r="F2906" s="7">
        <v>9</v>
      </c>
      <c r="G2906" s="3">
        <f t="shared" si="91"/>
        <v>60702.942857142858</v>
      </c>
      <c r="I2906" s="3"/>
      <c r="J2906" s="7"/>
      <c r="K2906" s="11"/>
      <c r="L2906" s="11"/>
      <c r="M2906" s="11"/>
      <c r="N2906" s="7"/>
      <c r="O2906" s="14"/>
      <c r="P2906" s="11"/>
      <c r="Q2906" s="11"/>
      <c r="R2906" s="11"/>
      <c r="S2906" s="11"/>
      <c r="T2906" s="11"/>
      <c r="U2906" s="11"/>
      <c r="V2906" s="7"/>
      <c r="W2906" s="8"/>
      <c r="X2906" s="4"/>
      <c r="Y2906" s="7"/>
      <c r="Z2906" s="3"/>
    </row>
    <row r="2907" spans="1:26" x14ac:dyDescent="0.25">
      <c r="A2907" s="2">
        <v>2910</v>
      </c>
      <c r="B2907">
        <v>4188.58</v>
      </c>
      <c r="C2907">
        <v>7</v>
      </c>
      <c r="D2907" s="8">
        <f t="shared" si="90"/>
        <v>598.36857142857139</v>
      </c>
      <c r="E2907" s="4">
        <v>6</v>
      </c>
      <c r="F2907" s="7">
        <v>11</v>
      </c>
      <c r="G2907" s="3">
        <f t="shared" si="91"/>
        <v>39492.325714285711</v>
      </c>
      <c r="I2907" s="3"/>
      <c r="J2907" s="7"/>
      <c r="K2907" s="11"/>
      <c r="L2907" s="11"/>
      <c r="M2907" s="11"/>
      <c r="N2907" s="7"/>
      <c r="O2907" s="14"/>
      <c r="P2907" s="11"/>
      <c r="Q2907" s="11"/>
      <c r="R2907" s="11"/>
      <c r="S2907" s="11"/>
      <c r="T2907" s="11"/>
      <c r="U2907" s="11"/>
      <c r="V2907" s="7"/>
      <c r="W2907" s="8"/>
      <c r="X2907" s="4"/>
      <c r="Y2907" s="7"/>
      <c r="Z2907" s="3"/>
    </row>
    <row r="2908" spans="1:26" x14ac:dyDescent="0.25">
      <c r="A2908" s="2">
        <v>2911</v>
      </c>
      <c r="B2908">
        <v>1875.15</v>
      </c>
      <c r="C2908">
        <v>2</v>
      </c>
      <c r="D2908" s="8">
        <f t="shared" si="90"/>
        <v>937.57500000000005</v>
      </c>
      <c r="E2908" s="4">
        <v>6</v>
      </c>
      <c r="F2908" s="7">
        <v>14</v>
      </c>
      <c r="G2908" s="3">
        <f t="shared" si="91"/>
        <v>78756.300000000017</v>
      </c>
      <c r="I2908" s="3"/>
      <c r="J2908" s="7"/>
      <c r="K2908" s="11"/>
      <c r="L2908" s="11"/>
      <c r="M2908" s="11"/>
      <c r="N2908" s="7"/>
      <c r="O2908" s="14"/>
      <c r="P2908" s="11"/>
      <c r="Q2908" s="11"/>
      <c r="R2908" s="11"/>
      <c r="S2908" s="11"/>
      <c r="T2908" s="11"/>
      <c r="U2908" s="11"/>
      <c r="V2908" s="7"/>
      <c r="W2908" s="8"/>
      <c r="X2908" s="4"/>
      <c r="Y2908" s="7"/>
      <c r="Z2908" s="3"/>
    </row>
    <row r="2909" spans="1:26" x14ac:dyDescent="0.25">
      <c r="A2909" s="2">
        <v>2912</v>
      </c>
      <c r="B2909">
        <v>14149.729999999996</v>
      </c>
      <c r="C2909">
        <v>13</v>
      </c>
      <c r="D2909" s="8">
        <f t="shared" si="90"/>
        <v>1088.4407692307689</v>
      </c>
      <c r="E2909" s="4">
        <v>6</v>
      </c>
      <c r="F2909" s="7">
        <v>4</v>
      </c>
      <c r="G2909" s="3">
        <f t="shared" si="91"/>
        <v>26122.578461538455</v>
      </c>
      <c r="I2909" s="3"/>
      <c r="J2909" s="7"/>
      <c r="K2909" s="11"/>
      <c r="L2909" s="11"/>
      <c r="M2909" s="11"/>
      <c r="N2909" s="7"/>
      <c r="O2909" s="14"/>
      <c r="P2909" s="11"/>
      <c r="Q2909" s="11"/>
      <c r="R2909" s="11"/>
      <c r="S2909" s="11"/>
      <c r="T2909" s="11"/>
      <c r="U2909" s="11"/>
      <c r="V2909" s="7"/>
      <c r="W2909" s="8"/>
      <c r="X2909" s="4"/>
      <c r="Y2909" s="7"/>
      <c r="Z2909" s="3"/>
    </row>
    <row r="2910" spans="1:26" x14ac:dyDescent="0.25">
      <c r="A2910" s="2">
        <v>2913</v>
      </c>
      <c r="B2910">
        <v>5130.1100000000006</v>
      </c>
      <c r="C2910">
        <v>6</v>
      </c>
      <c r="D2910" s="8">
        <f t="shared" si="90"/>
        <v>855.01833333333343</v>
      </c>
      <c r="E2910" s="4">
        <v>6</v>
      </c>
      <c r="F2910" s="7">
        <v>8</v>
      </c>
      <c r="G2910" s="3">
        <f t="shared" si="91"/>
        <v>41040.880000000005</v>
      </c>
      <c r="I2910" s="3"/>
      <c r="J2910" s="7"/>
      <c r="K2910" s="11"/>
      <c r="L2910" s="7"/>
      <c r="M2910" s="11"/>
      <c r="N2910" s="7"/>
      <c r="O2910" s="14"/>
      <c r="P2910" s="11"/>
      <c r="Q2910" s="11"/>
      <c r="R2910" s="11"/>
      <c r="S2910" s="11"/>
      <c r="T2910" s="11"/>
      <c r="U2910" s="11"/>
      <c r="V2910" s="7"/>
      <c r="W2910" s="8"/>
      <c r="X2910" s="4"/>
      <c r="Y2910" s="7"/>
      <c r="Z2910" s="3"/>
    </row>
    <row r="2911" spans="1:26" x14ac:dyDescent="0.25">
      <c r="A2911" s="2">
        <v>2914</v>
      </c>
      <c r="B2911">
        <v>13824.53</v>
      </c>
      <c r="C2911">
        <v>12</v>
      </c>
      <c r="D2911" s="8">
        <f t="shared" si="90"/>
        <v>1152.0441666666668</v>
      </c>
      <c r="E2911" s="4">
        <v>6</v>
      </c>
      <c r="F2911" s="7">
        <v>11</v>
      </c>
      <c r="G2911" s="3">
        <f t="shared" si="91"/>
        <v>76034.915000000008</v>
      </c>
      <c r="I2911" s="3"/>
      <c r="J2911" s="7"/>
      <c r="K2911" s="11"/>
      <c r="L2911" s="11"/>
      <c r="M2911" s="11"/>
      <c r="N2911" s="7"/>
      <c r="O2911" s="14"/>
      <c r="P2911" s="11"/>
      <c r="Q2911" s="11"/>
      <c r="R2911" s="11"/>
      <c r="S2911" s="11"/>
      <c r="T2911" s="11"/>
      <c r="U2911" s="11"/>
      <c r="V2911" s="7"/>
      <c r="W2911" s="8"/>
      <c r="X2911" s="4"/>
      <c r="Y2911" s="7"/>
      <c r="Z2911" s="3"/>
    </row>
    <row r="2912" spans="1:26" x14ac:dyDescent="0.25">
      <c r="A2912" s="2">
        <v>2915</v>
      </c>
      <c r="B2912">
        <v>6896.26</v>
      </c>
      <c r="C2912">
        <v>7</v>
      </c>
      <c r="D2912" s="8">
        <f t="shared" si="90"/>
        <v>985.18000000000006</v>
      </c>
      <c r="E2912" s="4">
        <v>6</v>
      </c>
      <c r="F2912" s="7">
        <v>6</v>
      </c>
      <c r="G2912" s="3">
        <f t="shared" si="91"/>
        <v>35466.479999999996</v>
      </c>
      <c r="I2912" s="3"/>
      <c r="J2912" s="7"/>
      <c r="K2912" s="11"/>
      <c r="L2912" s="11"/>
      <c r="M2912" s="11"/>
      <c r="N2912" s="7"/>
      <c r="O2912" s="14"/>
      <c r="P2912" s="11"/>
      <c r="Q2912" s="11"/>
      <c r="R2912" s="11"/>
      <c r="S2912" s="11"/>
      <c r="T2912" s="11"/>
      <c r="U2912" s="11"/>
      <c r="V2912" s="7"/>
      <c r="W2912" s="8"/>
      <c r="X2912" s="4"/>
      <c r="Y2912" s="7"/>
      <c r="Z2912" s="3"/>
    </row>
    <row r="2913" spans="1:26" x14ac:dyDescent="0.25">
      <c r="A2913" s="2">
        <v>2916</v>
      </c>
      <c r="B2913">
        <v>8475.590000000002</v>
      </c>
      <c r="C2913">
        <v>7</v>
      </c>
      <c r="D2913" s="8">
        <f t="shared" si="90"/>
        <v>1210.7985714285717</v>
      </c>
      <c r="E2913" s="4">
        <v>6</v>
      </c>
      <c r="F2913" s="7">
        <v>12</v>
      </c>
      <c r="G2913" s="3">
        <f t="shared" si="91"/>
        <v>87177.497142857173</v>
      </c>
      <c r="I2913" s="3"/>
      <c r="J2913" s="7"/>
      <c r="K2913" s="11"/>
      <c r="L2913" s="11"/>
      <c r="M2913" s="11"/>
      <c r="N2913" s="7"/>
      <c r="O2913" s="14"/>
      <c r="P2913" s="11"/>
      <c r="Q2913" s="11"/>
      <c r="R2913" s="11"/>
      <c r="S2913" s="11"/>
      <c r="T2913" s="11"/>
      <c r="U2913" s="11"/>
      <c r="V2913" s="7"/>
      <c r="W2913" s="8"/>
      <c r="X2913" s="4"/>
      <c r="Y2913" s="7"/>
      <c r="Z2913" s="3"/>
    </row>
    <row r="2914" spans="1:26" x14ac:dyDescent="0.25">
      <c r="A2914" s="2">
        <v>2917</v>
      </c>
      <c r="B2914">
        <v>6402.8500000000013</v>
      </c>
      <c r="C2914">
        <v>5</v>
      </c>
      <c r="D2914" s="8">
        <f t="shared" si="90"/>
        <v>1280.5700000000002</v>
      </c>
      <c r="E2914" s="4">
        <v>6</v>
      </c>
      <c r="F2914" s="7">
        <v>11</v>
      </c>
      <c r="G2914" s="3">
        <f t="shared" si="91"/>
        <v>84517.62000000001</v>
      </c>
      <c r="I2914" s="3"/>
      <c r="J2914" s="7"/>
      <c r="K2914" s="11"/>
      <c r="L2914" s="11"/>
      <c r="M2914" s="11"/>
      <c r="N2914" s="7"/>
      <c r="O2914" s="14"/>
      <c r="P2914" s="11"/>
      <c r="Q2914" s="11"/>
      <c r="R2914" s="11"/>
      <c r="S2914" s="11"/>
      <c r="T2914" s="11"/>
      <c r="U2914" s="11"/>
      <c r="V2914" s="7"/>
      <c r="W2914" s="8"/>
      <c r="X2914" s="4"/>
      <c r="Y2914" s="7"/>
      <c r="Z2914" s="3"/>
    </row>
    <row r="2915" spans="1:26" x14ac:dyDescent="0.25">
      <c r="A2915" s="2">
        <v>2918</v>
      </c>
      <c r="B2915">
        <v>8939.64</v>
      </c>
      <c r="C2915">
        <v>7</v>
      </c>
      <c r="D2915" s="8">
        <f t="shared" si="90"/>
        <v>1277.0914285714284</v>
      </c>
      <c r="E2915" s="4">
        <v>6</v>
      </c>
      <c r="F2915" s="7">
        <v>4</v>
      </c>
      <c r="G2915" s="3">
        <f t="shared" si="91"/>
        <v>30650.194285714282</v>
      </c>
      <c r="I2915" s="3"/>
      <c r="J2915" s="7"/>
      <c r="K2915" s="11"/>
      <c r="L2915" s="7"/>
      <c r="M2915" s="11"/>
      <c r="N2915" s="7"/>
      <c r="O2915" s="14"/>
      <c r="P2915" s="7"/>
      <c r="Q2915" s="11"/>
      <c r="R2915" s="11"/>
      <c r="S2915" s="11"/>
      <c r="T2915" s="11"/>
      <c r="U2915" s="11"/>
      <c r="V2915" s="7"/>
      <c r="W2915" s="8"/>
      <c r="X2915" s="4"/>
      <c r="Y2915" s="7"/>
      <c r="Z2915" s="3"/>
    </row>
    <row r="2916" spans="1:26" x14ac:dyDescent="0.25">
      <c r="A2916" s="2">
        <v>2919</v>
      </c>
      <c r="B2916">
        <v>5710.05</v>
      </c>
      <c r="C2916">
        <v>6</v>
      </c>
      <c r="D2916" s="8">
        <f t="shared" si="90"/>
        <v>951.67500000000007</v>
      </c>
      <c r="E2916" s="4">
        <v>6</v>
      </c>
      <c r="F2916" s="7">
        <v>14</v>
      </c>
      <c r="G2916" s="3">
        <f t="shared" si="91"/>
        <v>79940.7</v>
      </c>
      <c r="I2916" s="3"/>
      <c r="J2916" s="7"/>
      <c r="K2916" s="11"/>
      <c r="L2916" s="11"/>
      <c r="M2916" s="11"/>
      <c r="N2916" s="7"/>
      <c r="O2916" s="14"/>
      <c r="P2916" s="11"/>
      <c r="Q2916" s="11"/>
      <c r="R2916" s="11"/>
      <c r="S2916" s="11"/>
      <c r="T2916" s="11"/>
      <c r="U2916" s="11"/>
      <c r="V2916" s="7"/>
      <c r="W2916" s="8"/>
      <c r="X2916" s="4"/>
      <c r="Y2916" s="7"/>
      <c r="Z2916" s="3"/>
    </row>
    <row r="2917" spans="1:26" x14ac:dyDescent="0.25">
      <c r="A2917" s="2">
        <v>2920</v>
      </c>
      <c r="B2917">
        <v>2787.82</v>
      </c>
      <c r="C2917">
        <v>2</v>
      </c>
      <c r="D2917" s="8">
        <f t="shared" si="90"/>
        <v>1393.91</v>
      </c>
      <c r="E2917" s="4">
        <v>6</v>
      </c>
      <c r="F2917" s="7">
        <v>11</v>
      </c>
      <c r="G2917" s="3">
        <f t="shared" si="91"/>
        <v>91998.060000000012</v>
      </c>
      <c r="I2917" s="3"/>
      <c r="J2917" s="7"/>
      <c r="K2917" s="11"/>
      <c r="L2917" s="11"/>
      <c r="M2917" s="11"/>
      <c r="N2917" s="7"/>
      <c r="O2917" s="14"/>
      <c r="P2917" s="11"/>
      <c r="Q2917" s="11"/>
      <c r="R2917" s="11"/>
      <c r="S2917" s="11"/>
      <c r="T2917" s="11"/>
      <c r="U2917" s="11"/>
      <c r="V2917" s="7"/>
      <c r="W2917" s="8"/>
      <c r="X2917" s="4"/>
      <c r="Y2917" s="7"/>
      <c r="Z2917" s="3"/>
    </row>
    <row r="2918" spans="1:26" x14ac:dyDescent="0.25">
      <c r="A2918" s="2">
        <v>2921</v>
      </c>
      <c r="B2918">
        <v>4820.3999999999996</v>
      </c>
      <c r="C2918">
        <v>5</v>
      </c>
      <c r="D2918" s="8">
        <f t="shared" si="90"/>
        <v>964.07999999999993</v>
      </c>
      <c r="E2918" s="4">
        <v>6</v>
      </c>
      <c r="F2918" s="7">
        <v>17</v>
      </c>
      <c r="G2918" s="3">
        <f t="shared" si="91"/>
        <v>98336.159999999989</v>
      </c>
      <c r="I2918" s="3"/>
      <c r="J2918" s="7"/>
      <c r="K2918" s="11"/>
      <c r="L2918" s="11"/>
      <c r="M2918" s="11"/>
      <c r="N2918" s="7"/>
      <c r="O2918" s="14"/>
      <c r="P2918" s="11"/>
      <c r="Q2918" s="11"/>
      <c r="R2918" s="11"/>
      <c r="S2918" s="11"/>
      <c r="T2918" s="11"/>
      <c r="U2918" s="11"/>
      <c r="V2918" s="7"/>
      <c r="W2918" s="8"/>
      <c r="X2918" s="4"/>
      <c r="Y2918" s="7"/>
      <c r="Z2918" s="3"/>
    </row>
    <row r="2919" spans="1:26" x14ac:dyDescent="0.25">
      <c r="A2919" s="2">
        <v>2922</v>
      </c>
      <c r="B2919">
        <v>5507.0199999999995</v>
      </c>
      <c r="C2919">
        <v>5</v>
      </c>
      <c r="D2919" s="8">
        <f t="shared" si="90"/>
        <v>1101.404</v>
      </c>
      <c r="E2919" s="4">
        <v>6</v>
      </c>
      <c r="F2919" s="7">
        <v>9</v>
      </c>
      <c r="G2919" s="3">
        <f t="shared" si="91"/>
        <v>59475.815999999999</v>
      </c>
      <c r="I2919" s="3"/>
      <c r="J2919" s="7"/>
      <c r="K2919" s="11"/>
      <c r="L2919" s="11"/>
      <c r="M2919" s="11"/>
      <c r="N2919" s="7"/>
      <c r="O2919" s="14"/>
      <c r="P2919" s="11"/>
      <c r="Q2919" s="11"/>
      <c r="R2919" s="11"/>
      <c r="S2919" s="11"/>
      <c r="T2919" s="11"/>
      <c r="U2919" s="11"/>
      <c r="V2919" s="7"/>
      <c r="W2919" s="8"/>
      <c r="X2919" s="4"/>
      <c r="Y2919" s="7"/>
      <c r="Z2919" s="3"/>
    </row>
    <row r="2920" spans="1:26" x14ac:dyDescent="0.25">
      <c r="A2920" s="2">
        <v>2923</v>
      </c>
      <c r="B2920">
        <v>6413.1799999999994</v>
      </c>
      <c r="C2920">
        <v>7</v>
      </c>
      <c r="D2920" s="8">
        <f t="shared" si="90"/>
        <v>916.16857142857134</v>
      </c>
      <c r="E2920" s="4">
        <v>6</v>
      </c>
      <c r="F2920" s="7">
        <v>18</v>
      </c>
      <c r="G2920" s="3">
        <f t="shared" si="91"/>
        <v>98946.205714285708</v>
      </c>
      <c r="I2920" s="3"/>
      <c r="J2920" s="7"/>
      <c r="K2920" s="11"/>
      <c r="L2920" s="11"/>
      <c r="M2920" s="11"/>
      <c r="N2920" s="7"/>
      <c r="O2920" s="14"/>
      <c r="P2920" s="7"/>
      <c r="Q2920" s="11"/>
      <c r="R2920" s="11"/>
      <c r="S2920" s="11"/>
      <c r="T2920" s="11"/>
      <c r="U2920" s="11"/>
      <c r="V2920" s="7"/>
      <c r="W2920" s="8"/>
      <c r="X2920" s="4"/>
      <c r="Y2920" s="7"/>
      <c r="Z2920" s="3"/>
    </row>
    <row r="2921" spans="1:26" x14ac:dyDescent="0.25">
      <c r="A2921" s="2">
        <v>2924</v>
      </c>
      <c r="B2921">
        <v>5940.1900000000005</v>
      </c>
      <c r="C2921">
        <v>6</v>
      </c>
      <c r="D2921" s="8">
        <f t="shared" si="90"/>
        <v>990.03166666666675</v>
      </c>
      <c r="E2921" s="4">
        <v>6</v>
      </c>
      <c r="F2921" s="7">
        <v>5</v>
      </c>
      <c r="G2921" s="3">
        <f t="shared" si="91"/>
        <v>29700.950000000004</v>
      </c>
      <c r="I2921" s="3"/>
      <c r="J2921" s="7"/>
      <c r="K2921" s="11"/>
      <c r="L2921" s="7"/>
      <c r="M2921" s="11"/>
      <c r="N2921" s="7"/>
      <c r="O2921" s="14"/>
      <c r="P2921" s="7"/>
      <c r="Q2921" s="11"/>
      <c r="R2921" s="11"/>
      <c r="S2921" s="11"/>
      <c r="T2921" s="11"/>
      <c r="U2921" s="11"/>
      <c r="V2921" s="7"/>
      <c r="W2921" s="8"/>
      <c r="X2921" s="4"/>
      <c r="Y2921" s="7"/>
      <c r="Z2921" s="3"/>
    </row>
    <row r="2922" spans="1:26" x14ac:dyDescent="0.25">
      <c r="A2922" s="2">
        <v>2925</v>
      </c>
      <c r="B2922">
        <v>4419.8099999999995</v>
      </c>
      <c r="C2922">
        <v>5</v>
      </c>
      <c r="D2922" s="8">
        <f t="shared" si="90"/>
        <v>883.96199999999988</v>
      </c>
      <c r="E2922" s="4">
        <v>6</v>
      </c>
      <c r="F2922" s="7">
        <v>8</v>
      </c>
      <c r="G2922" s="3">
        <f t="shared" si="91"/>
        <v>42430.175999999992</v>
      </c>
      <c r="I2922" s="3"/>
      <c r="J2922" s="7"/>
      <c r="K2922" s="11"/>
      <c r="L2922" s="7"/>
      <c r="M2922" s="11"/>
      <c r="N2922" s="7"/>
      <c r="O2922" s="14"/>
      <c r="P2922" s="11"/>
      <c r="Q2922" s="11"/>
      <c r="R2922" s="11"/>
      <c r="S2922" s="11"/>
      <c r="T2922" s="11"/>
      <c r="U2922" s="11"/>
      <c r="V2922" s="7"/>
      <c r="W2922" s="8"/>
      <c r="X2922" s="4"/>
      <c r="Y2922" s="7"/>
      <c r="Z2922" s="3"/>
    </row>
    <row r="2923" spans="1:26" x14ac:dyDescent="0.25">
      <c r="A2923" s="2">
        <v>2926</v>
      </c>
      <c r="B2923">
        <v>3211.6899999999996</v>
      </c>
      <c r="C2923">
        <v>4</v>
      </c>
      <c r="D2923" s="8">
        <f t="shared" si="90"/>
        <v>802.9224999999999</v>
      </c>
      <c r="E2923" s="4">
        <v>6</v>
      </c>
      <c r="F2923" s="7" t="s">
        <v>5</v>
      </c>
      <c r="G2923" s="3" t="e">
        <f t="shared" si="91"/>
        <v>#VALUE!</v>
      </c>
      <c r="I2923" s="3"/>
      <c r="J2923" s="7"/>
      <c r="K2923" s="11"/>
      <c r="L2923" s="11"/>
      <c r="M2923" s="11"/>
      <c r="N2923" s="7"/>
      <c r="O2923" s="7"/>
      <c r="P2923" s="11"/>
      <c r="Q2923" s="11"/>
      <c r="R2923" s="11"/>
      <c r="S2923" s="11"/>
      <c r="T2923" s="11"/>
      <c r="U2923" s="11"/>
      <c r="V2923" s="7"/>
      <c r="W2923" s="8"/>
      <c r="X2923" s="4"/>
      <c r="Y2923" s="7"/>
      <c r="Z2923" s="3"/>
    </row>
    <row r="2924" spans="1:26" x14ac:dyDescent="0.25">
      <c r="A2924" s="2">
        <v>2927</v>
      </c>
      <c r="B2924">
        <v>4096.3200000000006</v>
      </c>
      <c r="C2924">
        <v>3</v>
      </c>
      <c r="D2924" s="8">
        <f t="shared" si="90"/>
        <v>1365.4400000000003</v>
      </c>
      <c r="E2924" s="4">
        <v>6</v>
      </c>
      <c r="F2924" s="7">
        <v>7</v>
      </c>
      <c r="G2924" s="3">
        <f t="shared" si="91"/>
        <v>57348.48000000001</v>
      </c>
      <c r="I2924" s="3"/>
      <c r="J2924" s="7"/>
      <c r="K2924" s="11"/>
      <c r="L2924" s="11"/>
      <c r="M2924" s="11"/>
      <c r="N2924" s="7"/>
      <c r="O2924" s="14"/>
      <c r="P2924" s="7"/>
      <c r="Q2924" s="11"/>
      <c r="R2924" s="11"/>
      <c r="S2924" s="11"/>
      <c r="T2924" s="11"/>
      <c r="U2924" s="11"/>
      <c r="V2924" s="7"/>
      <c r="W2924" s="8"/>
      <c r="X2924" s="4"/>
      <c r="Y2924" s="7"/>
      <c r="Z2924" s="3"/>
    </row>
    <row r="2925" spans="1:26" x14ac:dyDescent="0.25">
      <c r="A2925" s="2">
        <v>2928</v>
      </c>
      <c r="B2925">
        <v>6092.18</v>
      </c>
      <c r="C2925">
        <v>5</v>
      </c>
      <c r="D2925" s="8">
        <f t="shared" si="90"/>
        <v>1218.4360000000001</v>
      </c>
      <c r="E2925" s="4">
        <v>6</v>
      </c>
      <c r="F2925" s="7">
        <v>10</v>
      </c>
      <c r="G2925" s="3">
        <f t="shared" si="91"/>
        <v>73106.16</v>
      </c>
      <c r="I2925" s="3"/>
      <c r="J2925" s="7"/>
      <c r="K2925" s="11"/>
      <c r="L2925" s="11"/>
      <c r="M2925" s="11"/>
      <c r="N2925" s="7"/>
      <c r="O2925" s="14"/>
      <c r="P2925" s="11"/>
      <c r="Q2925" s="11"/>
      <c r="R2925" s="11"/>
      <c r="S2925" s="11"/>
      <c r="T2925" s="11"/>
      <c r="U2925" s="11"/>
      <c r="V2925" s="7"/>
      <c r="W2925" s="8"/>
      <c r="X2925" s="4"/>
      <c r="Y2925" s="7"/>
      <c r="Z2925" s="3"/>
    </row>
    <row r="2926" spans="1:26" x14ac:dyDescent="0.25">
      <c r="A2926" s="2">
        <v>2929</v>
      </c>
      <c r="B2926">
        <v>10903.630000000001</v>
      </c>
      <c r="C2926">
        <v>9</v>
      </c>
      <c r="D2926" s="8">
        <f t="shared" si="90"/>
        <v>1211.5144444444445</v>
      </c>
      <c r="E2926" s="4">
        <v>6</v>
      </c>
      <c r="F2926" s="7">
        <v>4</v>
      </c>
      <c r="G2926" s="3">
        <f t="shared" si="91"/>
        <v>29076.346666666668</v>
      </c>
      <c r="I2926" s="3"/>
      <c r="J2926" s="7"/>
      <c r="K2926" s="11"/>
      <c r="L2926" s="11"/>
      <c r="M2926" s="11"/>
      <c r="N2926" s="7"/>
      <c r="O2926" s="14"/>
      <c r="P2926" s="11"/>
      <c r="Q2926" s="11"/>
      <c r="R2926" s="11"/>
      <c r="S2926" s="11"/>
      <c r="T2926" s="11"/>
      <c r="U2926" s="11"/>
      <c r="V2926" s="7"/>
      <c r="W2926" s="8"/>
      <c r="X2926" s="4"/>
      <c r="Y2926" s="7"/>
      <c r="Z2926" s="3"/>
    </row>
    <row r="2927" spans="1:26" x14ac:dyDescent="0.25">
      <c r="A2927" s="2">
        <v>2930</v>
      </c>
      <c r="B2927">
        <v>5079</v>
      </c>
      <c r="C2927">
        <v>6</v>
      </c>
      <c r="D2927" s="8">
        <f t="shared" si="90"/>
        <v>846.5</v>
      </c>
      <c r="E2927" s="4">
        <v>6</v>
      </c>
      <c r="F2927" s="7">
        <v>6</v>
      </c>
      <c r="G2927" s="3">
        <f t="shared" si="91"/>
        <v>30474</v>
      </c>
      <c r="I2927" s="3"/>
      <c r="J2927" s="7"/>
      <c r="K2927" s="11"/>
      <c r="L2927" s="11"/>
      <c r="M2927" s="11"/>
      <c r="N2927" s="7"/>
      <c r="O2927" s="14"/>
      <c r="P2927" s="11"/>
      <c r="Q2927" s="11"/>
      <c r="R2927" s="11"/>
      <c r="S2927" s="11"/>
      <c r="T2927" s="11"/>
      <c r="U2927" s="11"/>
      <c r="V2927" s="7"/>
      <c r="W2927" s="8"/>
      <c r="X2927" s="4"/>
      <c r="Y2927" s="7"/>
      <c r="Z2927" s="3"/>
    </row>
    <row r="2928" spans="1:26" x14ac:dyDescent="0.25">
      <c r="A2928" s="2">
        <v>2931</v>
      </c>
      <c r="B2928">
        <v>4741.5999999999985</v>
      </c>
      <c r="C2928">
        <v>6</v>
      </c>
      <c r="D2928" s="8">
        <f t="shared" si="90"/>
        <v>790.26666666666642</v>
      </c>
      <c r="E2928" s="4">
        <v>6</v>
      </c>
      <c r="F2928" s="7">
        <v>19</v>
      </c>
      <c r="G2928" s="3">
        <f t="shared" si="91"/>
        <v>90090.399999999965</v>
      </c>
      <c r="I2928" s="3"/>
      <c r="J2928" s="7"/>
      <c r="K2928" s="11"/>
      <c r="L2928" s="11"/>
      <c r="M2928" s="11"/>
      <c r="N2928" s="7"/>
      <c r="O2928" s="14"/>
      <c r="P2928" s="11"/>
      <c r="Q2928" s="11"/>
      <c r="R2928" s="11"/>
      <c r="S2928" s="11"/>
      <c r="T2928" s="11"/>
      <c r="U2928" s="11"/>
      <c r="V2928" s="7"/>
      <c r="W2928" s="8"/>
      <c r="X2928" s="4"/>
      <c r="Y2928" s="7"/>
      <c r="Z2928" s="3"/>
    </row>
    <row r="2929" spans="1:26" x14ac:dyDescent="0.25">
      <c r="A2929" s="2">
        <v>2932</v>
      </c>
      <c r="B2929">
        <v>10991.139999999998</v>
      </c>
      <c r="C2929">
        <v>10</v>
      </c>
      <c r="D2929" s="8">
        <f t="shared" si="90"/>
        <v>1099.1139999999998</v>
      </c>
      <c r="E2929" s="4">
        <v>6</v>
      </c>
      <c r="F2929" s="7">
        <v>12</v>
      </c>
      <c r="G2929" s="3">
        <f t="shared" si="91"/>
        <v>79136.207999999984</v>
      </c>
      <c r="I2929" s="3"/>
      <c r="J2929" s="7"/>
      <c r="K2929" s="11"/>
      <c r="L2929" s="11"/>
      <c r="M2929" s="11"/>
      <c r="N2929" s="7"/>
      <c r="O2929" s="14"/>
      <c r="P2929" s="11"/>
      <c r="Q2929" s="11"/>
      <c r="R2929" s="11"/>
      <c r="S2929" s="11"/>
      <c r="T2929" s="11"/>
      <c r="U2929" s="11"/>
      <c r="V2929" s="7"/>
      <c r="W2929" s="8"/>
      <c r="X2929" s="4"/>
      <c r="Y2929" s="7"/>
      <c r="Z2929" s="3"/>
    </row>
    <row r="2930" spans="1:26" x14ac:dyDescent="0.25">
      <c r="A2930" s="2">
        <v>2933</v>
      </c>
      <c r="B2930">
        <v>4806.32</v>
      </c>
      <c r="C2930">
        <v>5</v>
      </c>
      <c r="D2930" s="8">
        <f t="shared" si="90"/>
        <v>961.2639999999999</v>
      </c>
      <c r="E2930" s="4">
        <v>6</v>
      </c>
      <c r="F2930" s="7">
        <v>14</v>
      </c>
      <c r="G2930" s="3">
        <f t="shared" si="91"/>
        <v>80746.175999999978</v>
      </c>
      <c r="I2930" s="3"/>
      <c r="J2930" s="7"/>
      <c r="K2930" s="11"/>
      <c r="L2930" s="11"/>
      <c r="M2930" s="11"/>
      <c r="N2930" s="7"/>
      <c r="O2930" s="14"/>
      <c r="P2930" s="11"/>
      <c r="Q2930" s="11"/>
      <c r="R2930" s="11"/>
      <c r="S2930" s="11"/>
      <c r="T2930" s="11"/>
      <c r="U2930" s="11"/>
      <c r="V2930" s="7"/>
      <c r="W2930" s="8"/>
      <c r="X2930" s="4"/>
      <c r="Y2930" s="7"/>
      <c r="Z2930" s="3"/>
    </row>
    <row r="2931" spans="1:26" x14ac:dyDescent="0.25">
      <c r="A2931" s="2">
        <v>2934</v>
      </c>
      <c r="B2931">
        <v>7094.71</v>
      </c>
      <c r="C2931">
        <v>6</v>
      </c>
      <c r="D2931" s="8">
        <f t="shared" si="90"/>
        <v>1182.4516666666666</v>
      </c>
      <c r="E2931" s="4">
        <v>6</v>
      </c>
      <c r="F2931" s="7">
        <v>5</v>
      </c>
      <c r="G2931" s="3">
        <f t="shared" si="91"/>
        <v>35473.549999999996</v>
      </c>
      <c r="I2931" s="3"/>
      <c r="J2931" s="7"/>
      <c r="K2931" s="11"/>
      <c r="L2931" s="11"/>
      <c r="M2931" s="11"/>
      <c r="N2931" s="7"/>
      <c r="O2931" s="14"/>
      <c r="P2931" s="11"/>
      <c r="Q2931" s="11"/>
      <c r="R2931" s="11"/>
      <c r="S2931" s="11"/>
      <c r="T2931" s="11"/>
      <c r="U2931" s="11"/>
      <c r="V2931" s="7"/>
      <c r="W2931" s="8"/>
      <c r="X2931" s="4"/>
      <c r="Y2931" s="7"/>
      <c r="Z2931" s="3"/>
    </row>
    <row r="2932" spans="1:26" x14ac:dyDescent="0.25">
      <c r="A2932" s="2">
        <v>2935</v>
      </c>
      <c r="B2932">
        <v>4508.01</v>
      </c>
      <c r="C2932">
        <v>7</v>
      </c>
      <c r="D2932" s="8">
        <f t="shared" si="90"/>
        <v>644.00142857142862</v>
      </c>
      <c r="E2932" s="4">
        <v>6</v>
      </c>
      <c r="F2932" s="7">
        <v>2</v>
      </c>
      <c r="G2932" s="3">
        <f t="shared" si="91"/>
        <v>7728.017142857143</v>
      </c>
      <c r="I2932" s="3"/>
      <c r="J2932" s="7"/>
      <c r="K2932" s="11"/>
      <c r="L2932" s="11"/>
      <c r="M2932" s="11"/>
      <c r="N2932" s="7"/>
      <c r="O2932" s="14"/>
      <c r="P2932" s="11"/>
      <c r="Q2932" s="11"/>
      <c r="R2932" s="11"/>
      <c r="S2932" s="11"/>
      <c r="T2932" s="11"/>
      <c r="U2932" s="11"/>
      <c r="V2932" s="7"/>
      <c r="W2932" s="8"/>
      <c r="X2932" s="4"/>
      <c r="Y2932" s="7"/>
      <c r="Z2932" s="3"/>
    </row>
    <row r="2933" spans="1:26" x14ac:dyDescent="0.25">
      <c r="A2933" s="2">
        <v>2936</v>
      </c>
      <c r="B2933">
        <v>10669.63</v>
      </c>
      <c r="C2933">
        <v>7</v>
      </c>
      <c r="D2933" s="8">
        <f t="shared" si="90"/>
        <v>1524.232857142857</v>
      </c>
      <c r="E2933" s="4">
        <v>6</v>
      </c>
      <c r="F2933" s="7">
        <v>3</v>
      </c>
      <c r="G2933" s="3">
        <f t="shared" si="91"/>
        <v>27436.191428571427</v>
      </c>
      <c r="I2933" s="3"/>
      <c r="J2933" s="7"/>
      <c r="K2933" s="11"/>
      <c r="L2933" s="11"/>
      <c r="M2933" s="11"/>
      <c r="N2933" s="7"/>
      <c r="O2933" s="14"/>
      <c r="P2933" s="11"/>
      <c r="Q2933" s="11"/>
      <c r="R2933" s="11"/>
      <c r="S2933" s="11"/>
      <c r="T2933" s="11"/>
      <c r="U2933" s="11"/>
      <c r="V2933" s="7"/>
      <c r="W2933" s="8"/>
      <c r="X2933" s="4"/>
      <c r="Y2933" s="7"/>
      <c r="Z2933" s="3"/>
    </row>
    <row r="2934" spans="1:26" x14ac:dyDescent="0.25">
      <c r="A2934" s="2">
        <v>2937</v>
      </c>
      <c r="B2934">
        <v>11473.75</v>
      </c>
      <c r="C2934">
        <v>7</v>
      </c>
      <c r="D2934" s="8">
        <f t="shared" si="90"/>
        <v>1639.1071428571429</v>
      </c>
      <c r="E2934" s="4">
        <v>6</v>
      </c>
      <c r="F2934" s="7">
        <v>6</v>
      </c>
      <c r="G2934" s="3">
        <f t="shared" si="91"/>
        <v>59007.857142857145</v>
      </c>
      <c r="I2934" s="3"/>
      <c r="J2934" s="7"/>
      <c r="K2934" s="11"/>
      <c r="L2934" s="11"/>
      <c r="M2934" s="11"/>
      <c r="N2934" s="7"/>
      <c r="O2934" s="14"/>
      <c r="P2934" s="11"/>
      <c r="Q2934" s="11"/>
      <c r="R2934" s="11"/>
      <c r="S2934" s="11"/>
      <c r="T2934" s="11"/>
      <c r="U2934" s="11"/>
      <c r="V2934" s="7"/>
      <c r="W2934" s="8"/>
      <c r="X2934" s="4"/>
      <c r="Y2934" s="7"/>
      <c r="Z2934" s="3"/>
    </row>
    <row r="2935" spans="1:26" x14ac:dyDescent="0.25">
      <c r="A2935" s="2">
        <v>2938</v>
      </c>
      <c r="B2935">
        <v>7013.27</v>
      </c>
      <c r="C2935">
        <v>5</v>
      </c>
      <c r="D2935" s="8">
        <f t="shared" si="90"/>
        <v>1402.654</v>
      </c>
      <c r="E2935" s="4">
        <v>6</v>
      </c>
      <c r="F2935" s="7">
        <v>17</v>
      </c>
      <c r="G2935" s="3">
        <f t="shared" si="91"/>
        <v>143070.70799999998</v>
      </c>
      <c r="I2935" s="3"/>
      <c r="J2935" s="7"/>
      <c r="K2935" s="11"/>
      <c r="L2935" s="11"/>
      <c r="M2935" s="11"/>
      <c r="N2935" s="7"/>
      <c r="O2935" s="14"/>
      <c r="P2935" s="11"/>
      <c r="Q2935" s="11"/>
      <c r="R2935" s="11"/>
      <c r="S2935" s="11"/>
      <c r="T2935" s="11"/>
      <c r="U2935" s="11"/>
      <c r="V2935" s="7"/>
      <c r="W2935" s="8"/>
      <c r="X2935" s="4"/>
      <c r="Y2935" s="7"/>
      <c r="Z2935" s="3"/>
    </row>
    <row r="2936" spans="1:26" x14ac:dyDescent="0.25">
      <c r="A2936" s="2">
        <v>2939</v>
      </c>
      <c r="B2936">
        <v>3757.8</v>
      </c>
      <c r="C2936">
        <v>4</v>
      </c>
      <c r="D2936" s="8">
        <f t="shared" si="90"/>
        <v>939.45</v>
      </c>
      <c r="E2936" s="4">
        <v>6</v>
      </c>
      <c r="F2936" s="7">
        <v>6</v>
      </c>
      <c r="G2936" s="3">
        <f t="shared" si="91"/>
        <v>33820.200000000004</v>
      </c>
      <c r="I2936" s="3"/>
      <c r="J2936" s="7"/>
      <c r="K2936" s="11"/>
      <c r="L2936" s="11"/>
      <c r="M2936" s="11"/>
      <c r="N2936" s="7"/>
      <c r="O2936" s="14"/>
      <c r="P2936" s="11"/>
      <c r="Q2936" s="11"/>
      <c r="R2936" s="11"/>
      <c r="S2936" s="11"/>
      <c r="T2936" s="11"/>
      <c r="U2936" s="11"/>
      <c r="V2936" s="7"/>
      <c r="W2936" s="8"/>
      <c r="X2936" s="4"/>
      <c r="Y2936" s="7"/>
      <c r="Z2936" s="3"/>
    </row>
    <row r="2937" spans="1:26" x14ac:dyDescent="0.25">
      <c r="A2937" s="2">
        <v>2940</v>
      </c>
      <c r="B2937">
        <v>6758.78</v>
      </c>
      <c r="C2937">
        <v>7</v>
      </c>
      <c r="D2937" s="8">
        <f t="shared" si="90"/>
        <v>965.54</v>
      </c>
      <c r="E2937" s="4">
        <v>6</v>
      </c>
      <c r="F2937" s="7">
        <v>9</v>
      </c>
      <c r="G2937" s="3">
        <f t="shared" si="91"/>
        <v>52139.159999999996</v>
      </c>
      <c r="I2937" s="3"/>
      <c r="J2937" s="7"/>
      <c r="K2937" s="11"/>
      <c r="L2937" s="11"/>
      <c r="M2937" s="11"/>
      <c r="N2937" s="7"/>
      <c r="O2937" s="14"/>
      <c r="P2937" s="11"/>
      <c r="Q2937" s="11"/>
      <c r="R2937" s="11"/>
      <c r="S2937" s="11"/>
      <c r="T2937" s="11"/>
      <c r="U2937" s="11"/>
      <c r="V2937" s="7"/>
      <c r="W2937" s="8"/>
      <c r="X2937" s="4"/>
      <c r="Y2937" s="7"/>
      <c r="Z2937" s="3"/>
    </row>
    <row r="2938" spans="1:26" x14ac:dyDescent="0.25">
      <c r="A2938" s="2">
        <v>2941</v>
      </c>
      <c r="B2938">
        <v>4811.55</v>
      </c>
      <c r="C2938">
        <v>5</v>
      </c>
      <c r="D2938" s="8">
        <f t="shared" si="90"/>
        <v>962.31000000000006</v>
      </c>
      <c r="E2938" s="4">
        <v>6</v>
      </c>
      <c r="F2938" s="7">
        <v>17</v>
      </c>
      <c r="G2938" s="3">
        <f t="shared" si="91"/>
        <v>98155.62000000001</v>
      </c>
      <c r="I2938" s="3"/>
      <c r="J2938" s="7"/>
      <c r="K2938" s="11"/>
      <c r="L2938" s="11"/>
      <c r="M2938" s="11"/>
      <c r="N2938" s="7"/>
      <c r="O2938" s="14"/>
      <c r="P2938" s="7"/>
      <c r="Q2938" s="11"/>
      <c r="R2938" s="11"/>
      <c r="S2938" s="11"/>
      <c r="T2938" s="11"/>
      <c r="U2938" s="11"/>
      <c r="V2938" s="7"/>
      <c r="W2938" s="8"/>
      <c r="X2938" s="4"/>
      <c r="Y2938" s="7"/>
      <c r="Z2938" s="3"/>
    </row>
    <row r="2939" spans="1:26" x14ac:dyDescent="0.25">
      <c r="A2939" s="2">
        <v>2942</v>
      </c>
      <c r="B2939">
        <v>9837.369999999999</v>
      </c>
      <c r="C2939">
        <v>8</v>
      </c>
      <c r="D2939" s="8">
        <f t="shared" si="90"/>
        <v>1229.6712499999999</v>
      </c>
      <c r="E2939" s="4">
        <v>6</v>
      </c>
      <c r="F2939" s="7">
        <v>11</v>
      </c>
      <c r="G2939" s="3">
        <f t="shared" si="91"/>
        <v>81158.302499999991</v>
      </c>
      <c r="I2939" s="3"/>
      <c r="J2939" s="7"/>
      <c r="K2939" s="11"/>
      <c r="L2939" s="11"/>
      <c r="M2939" s="11"/>
      <c r="N2939" s="7"/>
      <c r="O2939" s="14"/>
      <c r="P2939" s="11"/>
      <c r="Q2939" s="11"/>
      <c r="R2939" s="11"/>
      <c r="S2939" s="11"/>
      <c r="T2939" s="11"/>
      <c r="U2939" s="11"/>
      <c r="V2939" s="7"/>
      <c r="W2939" s="8"/>
      <c r="X2939" s="4"/>
      <c r="Y2939" s="7"/>
      <c r="Z2939" s="3"/>
    </row>
    <row r="2940" spans="1:26" x14ac:dyDescent="0.25">
      <c r="A2940" s="2">
        <v>2943</v>
      </c>
      <c r="B2940">
        <v>6774.9699999999993</v>
      </c>
      <c r="C2940">
        <v>6</v>
      </c>
      <c r="D2940" s="8">
        <f t="shared" si="90"/>
        <v>1129.1616666666666</v>
      </c>
      <c r="E2940" s="4">
        <v>6</v>
      </c>
      <c r="F2940" s="7">
        <v>15</v>
      </c>
      <c r="G2940" s="3">
        <f t="shared" si="91"/>
        <v>101624.54999999999</v>
      </c>
      <c r="I2940" s="3"/>
      <c r="J2940" s="7"/>
      <c r="K2940" s="11"/>
      <c r="L2940" s="11"/>
      <c r="M2940" s="11"/>
      <c r="N2940" s="7"/>
      <c r="O2940" s="14"/>
      <c r="P2940" s="11"/>
      <c r="Q2940" s="11"/>
      <c r="R2940" s="11"/>
      <c r="S2940" s="11"/>
      <c r="T2940" s="11"/>
      <c r="U2940" s="11"/>
      <c r="V2940" s="7"/>
      <c r="W2940" s="8"/>
      <c r="X2940" s="4"/>
      <c r="Y2940" s="7"/>
      <c r="Z2940" s="3"/>
    </row>
    <row r="2941" spans="1:26" x14ac:dyDescent="0.25">
      <c r="A2941" s="2">
        <v>2944</v>
      </c>
      <c r="B2941">
        <v>4572.33</v>
      </c>
      <c r="C2941">
        <v>6</v>
      </c>
      <c r="D2941" s="8">
        <f t="shared" si="90"/>
        <v>762.05499999999995</v>
      </c>
      <c r="E2941" s="4">
        <v>6</v>
      </c>
      <c r="F2941" s="7">
        <v>2</v>
      </c>
      <c r="G2941" s="3">
        <f t="shared" si="91"/>
        <v>9144.66</v>
      </c>
      <c r="I2941" s="3"/>
      <c r="J2941" s="7"/>
      <c r="K2941" s="11"/>
      <c r="L2941" s="11"/>
      <c r="M2941" s="11"/>
      <c r="N2941" s="7"/>
      <c r="O2941" s="14"/>
      <c r="P2941" s="11"/>
      <c r="Q2941" s="11"/>
      <c r="R2941" s="11"/>
      <c r="S2941" s="11"/>
      <c r="T2941" s="11"/>
      <c r="U2941" s="11"/>
      <c r="V2941" s="7"/>
      <c r="W2941" s="8"/>
      <c r="X2941" s="4"/>
      <c r="Y2941" s="7"/>
      <c r="Z2941" s="3"/>
    </row>
    <row r="2942" spans="1:26" x14ac:dyDescent="0.25">
      <c r="A2942" s="2">
        <v>2945</v>
      </c>
      <c r="B2942">
        <v>2684.96</v>
      </c>
      <c r="C2942">
        <v>3</v>
      </c>
      <c r="D2942" s="8">
        <f t="shared" si="90"/>
        <v>894.98666666666668</v>
      </c>
      <c r="E2942" s="4">
        <v>6</v>
      </c>
      <c r="F2942" s="7">
        <v>17</v>
      </c>
      <c r="G2942" s="3">
        <f t="shared" si="91"/>
        <v>91288.639999999999</v>
      </c>
      <c r="I2942" s="3"/>
      <c r="J2942" s="7"/>
      <c r="K2942" s="11"/>
      <c r="L2942" s="11"/>
      <c r="M2942" s="11"/>
      <c r="N2942" s="7"/>
      <c r="O2942" s="14"/>
      <c r="P2942" s="11"/>
      <c r="Q2942" s="11"/>
      <c r="R2942" s="11"/>
      <c r="S2942" s="11"/>
      <c r="T2942" s="11"/>
      <c r="U2942" s="11"/>
      <c r="V2942" s="7"/>
      <c r="W2942" s="8"/>
      <c r="X2942" s="4"/>
      <c r="Y2942" s="7"/>
      <c r="Z2942" s="3"/>
    </row>
    <row r="2943" spans="1:26" x14ac:dyDescent="0.25">
      <c r="A2943" s="2">
        <v>2946</v>
      </c>
      <c r="B2943">
        <v>9722.73</v>
      </c>
      <c r="C2943">
        <v>10</v>
      </c>
      <c r="D2943" s="8">
        <f t="shared" si="90"/>
        <v>972.27299999999991</v>
      </c>
      <c r="E2943" s="4">
        <v>6</v>
      </c>
      <c r="F2943" s="7">
        <v>14</v>
      </c>
      <c r="G2943" s="3">
        <f t="shared" si="91"/>
        <v>81670.931999999986</v>
      </c>
      <c r="I2943" s="3"/>
      <c r="J2943" s="7"/>
      <c r="K2943" s="11"/>
      <c r="L2943" s="11"/>
      <c r="M2943" s="11"/>
      <c r="N2943" s="7"/>
      <c r="O2943" s="14"/>
      <c r="P2943" s="11"/>
      <c r="Q2943" s="11"/>
      <c r="R2943" s="11"/>
      <c r="S2943" s="11"/>
      <c r="T2943" s="11"/>
      <c r="U2943" s="11"/>
      <c r="V2943" s="7"/>
      <c r="W2943" s="8"/>
      <c r="X2943" s="4"/>
      <c r="Y2943" s="7"/>
      <c r="Z2943" s="3"/>
    </row>
    <row r="2944" spans="1:26" x14ac:dyDescent="0.25">
      <c r="A2944" s="2">
        <v>2947</v>
      </c>
      <c r="B2944">
        <v>4953.82</v>
      </c>
      <c r="C2944">
        <v>5</v>
      </c>
      <c r="D2944" s="8">
        <f t="shared" si="90"/>
        <v>990.7639999999999</v>
      </c>
      <c r="E2944" s="4">
        <v>6</v>
      </c>
      <c r="F2944" s="7">
        <v>10</v>
      </c>
      <c r="G2944" s="3">
        <f t="shared" si="91"/>
        <v>59445.839999999989</v>
      </c>
      <c r="I2944" s="3"/>
      <c r="J2944" s="7"/>
      <c r="K2944" s="11"/>
      <c r="L2944" s="11"/>
      <c r="M2944" s="11"/>
      <c r="N2944" s="7"/>
      <c r="O2944" s="14"/>
      <c r="P2944" s="7"/>
      <c r="Q2944" s="11"/>
      <c r="R2944" s="11"/>
      <c r="S2944" s="11"/>
      <c r="T2944" s="11"/>
      <c r="U2944" s="11"/>
      <c r="V2944" s="7"/>
      <c r="W2944" s="8"/>
      <c r="X2944" s="4"/>
      <c r="Y2944" s="7"/>
      <c r="Z2944" s="3"/>
    </row>
    <row r="2945" spans="1:26" x14ac:dyDescent="0.25">
      <c r="A2945" s="2">
        <v>2948</v>
      </c>
      <c r="B2945">
        <v>4758.83</v>
      </c>
      <c r="C2945">
        <v>5</v>
      </c>
      <c r="D2945" s="8">
        <f t="shared" si="90"/>
        <v>951.76599999999996</v>
      </c>
      <c r="E2945" s="4">
        <v>6</v>
      </c>
      <c r="F2945" s="7">
        <v>10</v>
      </c>
      <c r="G2945" s="3">
        <f t="shared" si="91"/>
        <v>57105.959999999992</v>
      </c>
      <c r="I2945" s="3"/>
      <c r="J2945" s="7"/>
      <c r="K2945" s="11"/>
      <c r="L2945" s="11"/>
      <c r="M2945" s="11"/>
      <c r="N2945" s="7"/>
      <c r="O2945" s="14"/>
      <c r="P2945" s="11"/>
      <c r="Q2945" s="11"/>
      <c r="R2945" s="11"/>
      <c r="S2945" s="11"/>
      <c r="T2945" s="11"/>
      <c r="U2945" s="11"/>
      <c r="V2945" s="7"/>
      <c r="W2945" s="8"/>
      <c r="X2945" s="4"/>
      <c r="Y2945" s="7"/>
      <c r="Z2945" s="3"/>
    </row>
    <row r="2946" spans="1:26" x14ac:dyDescent="0.25">
      <c r="A2946" s="2">
        <v>2949</v>
      </c>
      <c r="B2946">
        <v>1857.76</v>
      </c>
      <c r="C2946">
        <v>3</v>
      </c>
      <c r="D2946" s="8">
        <f t="shared" si="90"/>
        <v>619.25333333333333</v>
      </c>
      <c r="E2946" s="4">
        <v>6</v>
      </c>
      <c r="F2946" s="7">
        <v>17</v>
      </c>
      <c r="G2946" s="3">
        <f t="shared" si="91"/>
        <v>63163.839999999997</v>
      </c>
      <c r="I2946" s="3"/>
      <c r="J2946" s="7"/>
      <c r="K2946" s="11"/>
      <c r="L2946" s="7"/>
      <c r="M2946" s="11"/>
      <c r="N2946" s="7"/>
      <c r="O2946" s="14"/>
      <c r="P2946" s="11"/>
      <c r="Q2946" s="11"/>
      <c r="R2946" s="11"/>
      <c r="S2946" s="11"/>
      <c r="T2946" s="11"/>
      <c r="U2946" s="11"/>
      <c r="V2946" s="7"/>
      <c r="W2946" s="8"/>
      <c r="X2946" s="4"/>
      <c r="Y2946" s="7"/>
      <c r="Z2946" s="3"/>
    </row>
    <row r="2947" spans="1:26" x14ac:dyDescent="0.25">
      <c r="A2947" s="2">
        <v>2950</v>
      </c>
      <c r="B2947">
        <v>1953.15</v>
      </c>
      <c r="C2947">
        <v>3</v>
      </c>
      <c r="D2947" s="8">
        <f t="shared" si="90"/>
        <v>651.05000000000007</v>
      </c>
      <c r="E2947" s="4">
        <v>6</v>
      </c>
      <c r="F2947" s="7">
        <v>7</v>
      </c>
      <c r="G2947" s="3">
        <f t="shared" si="91"/>
        <v>27344.100000000002</v>
      </c>
      <c r="I2947" s="3"/>
      <c r="J2947" s="7"/>
      <c r="K2947" s="11"/>
      <c r="L2947" s="11"/>
      <c r="M2947" s="11"/>
      <c r="N2947" s="7"/>
      <c r="O2947" s="14"/>
      <c r="P2947" s="11"/>
      <c r="Q2947" s="11"/>
      <c r="R2947" s="11"/>
      <c r="S2947" s="11"/>
      <c r="T2947" s="11"/>
      <c r="U2947" s="11"/>
      <c r="V2947" s="7"/>
      <c r="W2947" s="8"/>
      <c r="X2947" s="4"/>
      <c r="Y2947" s="7"/>
      <c r="Z2947" s="3"/>
    </row>
    <row r="2948" spans="1:26" x14ac:dyDescent="0.25">
      <c r="A2948" s="2">
        <v>2951</v>
      </c>
      <c r="B2948">
        <v>11002.56</v>
      </c>
      <c r="C2948">
        <v>9</v>
      </c>
      <c r="D2948" s="8">
        <f t="shared" si="90"/>
        <v>1222.5066666666667</v>
      </c>
      <c r="E2948" s="4">
        <v>6</v>
      </c>
      <c r="F2948" s="7">
        <v>18</v>
      </c>
      <c r="G2948" s="3">
        <f t="shared" si="91"/>
        <v>132030.72</v>
      </c>
      <c r="I2948" s="3"/>
      <c r="J2948" s="7"/>
      <c r="K2948" s="11"/>
      <c r="L2948" s="7"/>
      <c r="M2948" s="11"/>
      <c r="N2948" s="7"/>
      <c r="O2948" s="14"/>
      <c r="P2948" s="11"/>
      <c r="Q2948" s="11"/>
      <c r="R2948" s="11"/>
      <c r="S2948" s="11"/>
      <c r="T2948" s="11"/>
      <c r="U2948" s="11"/>
      <c r="V2948" s="7"/>
      <c r="W2948" s="8"/>
      <c r="X2948" s="4"/>
      <c r="Y2948" s="7"/>
      <c r="Z2948" s="3"/>
    </row>
    <row r="2949" spans="1:26" x14ac:dyDescent="0.25">
      <c r="A2949" s="2">
        <v>2952</v>
      </c>
      <c r="B2949">
        <v>6242.1000000000013</v>
      </c>
      <c r="C2949">
        <v>5</v>
      </c>
      <c r="D2949" s="8">
        <f t="shared" ref="D2949:D3012" si="92">B2949/C2949</f>
        <v>1248.4200000000003</v>
      </c>
      <c r="E2949" s="4">
        <v>6</v>
      </c>
      <c r="F2949" s="7">
        <v>7</v>
      </c>
      <c r="G2949" s="3">
        <f t="shared" ref="G2949:G3012" si="93">(D2949*E2949)*F2949</f>
        <v>52433.640000000014</v>
      </c>
      <c r="I2949" s="3"/>
      <c r="J2949" s="7"/>
      <c r="K2949" s="11"/>
      <c r="L2949" s="11"/>
      <c r="M2949" s="11"/>
      <c r="N2949" s="7"/>
      <c r="O2949" s="14"/>
      <c r="P2949" s="7"/>
      <c r="Q2949" s="11"/>
      <c r="R2949" s="11"/>
      <c r="S2949" s="11"/>
      <c r="T2949" s="11"/>
      <c r="U2949" s="11"/>
      <c r="V2949" s="7"/>
      <c r="W2949" s="8"/>
      <c r="X2949" s="4"/>
      <c r="Y2949" s="7"/>
      <c r="Z2949" s="3"/>
    </row>
    <row r="2950" spans="1:26" x14ac:dyDescent="0.25">
      <c r="A2950" s="2">
        <v>2953</v>
      </c>
      <c r="B2950">
        <v>6263.34</v>
      </c>
      <c r="C2950">
        <v>5</v>
      </c>
      <c r="D2950" s="8">
        <f t="shared" si="92"/>
        <v>1252.6680000000001</v>
      </c>
      <c r="E2950" s="4">
        <v>6</v>
      </c>
      <c r="F2950" s="7">
        <v>11</v>
      </c>
      <c r="G2950" s="3">
        <f t="shared" si="93"/>
        <v>82676.088000000003</v>
      </c>
      <c r="I2950" s="3"/>
      <c r="J2950" s="7"/>
      <c r="K2950" s="11"/>
      <c r="L2950" s="11"/>
      <c r="M2950" s="11"/>
      <c r="N2950" s="7"/>
      <c r="O2950" s="14"/>
      <c r="P2950" s="7"/>
      <c r="Q2950" s="11"/>
      <c r="R2950" s="11"/>
      <c r="S2950" s="11"/>
      <c r="T2950" s="11"/>
      <c r="U2950" s="11"/>
      <c r="V2950" s="7"/>
      <c r="W2950" s="8"/>
      <c r="X2950" s="4"/>
      <c r="Y2950" s="7"/>
      <c r="Z2950" s="3"/>
    </row>
    <row r="2951" spans="1:26" x14ac:dyDescent="0.25">
      <c r="A2951" s="2">
        <v>2954</v>
      </c>
      <c r="B2951">
        <v>4688.92</v>
      </c>
      <c r="C2951">
        <v>5</v>
      </c>
      <c r="D2951" s="8">
        <f t="shared" si="92"/>
        <v>937.78399999999999</v>
      </c>
      <c r="E2951" s="4">
        <v>6</v>
      </c>
      <c r="F2951" s="7">
        <v>2</v>
      </c>
      <c r="G2951" s="3">
        <f t="shared" si="93"/>
        <v>11253.407999999999</v>
      </c>
      <c r="I2951" s="3"/>
      <c r="J2951" s="7"/>
      <c r="K2951" s="11"/>
      <c r="L2951" s="11"/>
      <c r="M2951" s="11"/>
      <c r="N2951" s="7"/>
      <c r="O2951" s="14"/>
      <c r="P2951" s="11"/>
      <c r="Q2951" s="11"/>
      <c r="R2951" s="11"/>
      <c r="S2951" s="11"/>
      <c r="T2951" s="11"/>
      <c r="U2951" s="11"/>
      <c r="V2951" s="7"/>
      <c r="W2951" s="8"/>
      <c r="X2951" s="4"/>
      <c r="Y2951" s="7"/>
      <c r="Z2951" s="3"/>
    </row>
    <row r="2952" spans="1:26" x14ac:dyDescent="0.25">
      <c r="A2952" s="2">
        <v>2955</v>
      </c>
      <c r="B2952">
        <v>8309.33</v>
      </c>
      <c r="C2952">
        <v>8</v>
      </c>
      <c r="D2952" s="8">
        <f t="shared" si="92"/>
        <v>1038.66625</v>
      </c>
      <c r="E2952" s="4">
        <v>6</v>
      </c>
      <c r="F2952" s="7">
        <v>17</v>
      </c>
      <c r="G2952" s="3">
        <f t="shared" si="93"/>
        <v>105943.95749999999</v>
      </c>
      <c r="I2952" s="3"/>
      <c r="J2952" s="7"/>
      <c r="K2952" s="11"/>
      <c r="L2952" s="11"/>
      <c r="M2952" s="11"/>
      <c r="N2952" s="7"/>
      <c r="O2952" s="14"/>
      <c r="P2952" s="7"/>
      <c r="Q2952" s="11"/>
      <c r="R2952" s="11"/>
      <c r="S2952" s="11"/>
      <c r="T2952" s="11"/>
      <c r="U2952" s="11"/>
      <c r="V2952" s="7"/>
      <c r="W2952" s="8"/>
      <c r="X2952" s="4"/>
      <c r="Y2952" s="7"/>
      <c r="Z2952" s="3"/>
    </row>
    <row r="2953" spans="1:26" x14ac:dyDescent="0.25">
      <c r="A2953" s="2">
        <v>2956</v>
      </c>
      <c r="B2953">
        <v>5810.69</v>
      </c>
      <c r="C2953">
        <v>7</v>
      </c>
      <c r="D2953" s="8">
        <f t="shared" si="92"/>
        <v>830.0985714285714</v>
      </c>
      <c r="E2953" s="4">
        <v>6</v>
      </c>
      <c r="F2953" s="7">
        <v>10</v>
      </c>
      <c r="G2953" s="3">
        <f t="shared" si="93"/>
        <v>49805.91428571428</v>
      </c>
      <c r="I2953" s="3"/>
      <c r="J2953" s="7"/>
      <c r="K2953" s="11"/>
      <c r="L2953" s="11"/>
      <c r="M2953" s="11"/>
      <c r="N2953" s="7"/>
      <c r="O2953" s="14"/>
      <c r="P2953" s="11"/>
      <c r="Q2953" s="11"/>
      <c r="R2953" s="11"/>
      <c r="S2953" s="11"/>
      <c r="T2953" s="11"/>
      <c r="U2953" s="11"/>
      <c r="V2953" s="7"/>
      <c r="W2953" s="8"/>
      <c r="X2953" s="4"/>
      <c r="Y2953" s="7"/>
      <c r="Z2953" s="3"/>
    </row>
    <row r="2954" spans="1:26" x14ac:dyDescent="0.25">
      <c r="A2954" s="2">
        <v>2957</v>
      </c>
      <c r="B2954">
        <v>3938.5699999999997</v>
      </c>
      <c r="C2954">
        <v>3</v>
      </c>
      <c r="D2954" s="8">
        <f t="shared" si="92"/>
        <v>1312.8566666666666</v>
      </c>
      <c r="E2954" s="4">
        <v>6</v>
      </c>
      <c r="F2954" s="7">
        <v>12</v>
      </c>
      <c r="G2954" s="3">
        <f t="shared" si="93"/>
        <v>94525.68</v>
      </c>
      <c r="I2954" s="3"/>
      <c r="J2954" s="7"/>
      <c r="K2954" s="11"/>
      <c r="L2954" s="11"/>
      <c r="M2954" s="11"/>
      <c r="N2954" s="7"/>
      <c r="O2954" s="14"/>
      <c r="P2954" s="11"/>
      <c r="Q2954" s="11"/>
      <c r="R2954" s="11"/>
      <c r="S2954" s="11"/>
      <c r="T2954" s="11"/>
      <c r="U2954" s="11"/>
      <c r="V2954" s="7"/>
      <c r="W2954" s="8"/>
      <c r="X2954" s="4"/>
      <c r="Y2954" s="7"/>
      <c r="Z2954" s="3"/>
    </row>
    <row r="2955" spans="1:26" x14ac:dyDescent="0.25">
      <c r="A2955" s="2">
        <v>2958</v>
      </c>
      <c r="B2955">
        <v>5472.64</v>
      </c>
      <c r="C2955">
        <v>6</v>
      </c>
      <c r="D2955" s="8">
        <f t="shared" si="92"/>
        <v>912.10666666666668</v>
      </c>
      <c r="E2955" s="4">
        <v>6</v>
      </c>
      <c r="F2955" s="7">
        <v>16</v>
      </c>
      <c r="G2955" s="3">
        <f t="shared" si="93"/>
        <v>87562.240000000005</v>
      </c>
      <c r="I2955" s="3"/>
      <c r="J2955" s="7"/>
      <c r="K2955" s="11"/>
      <c r="L2955" s="11"/>
      <c r="M2955" s="11"/>
      <c r="N2955" s="7"/>
      <c r="O2955" s="14"/>
      <c r="P2955" s="11"/>
      <c r="Q2955" s="11"/>
      <c r="R2955" s="11"/>
      <c r="S2955" s="11"/>
      <c r="T2955" s="11"/>
      <c r="U2955" s="11"/>
      <c r="V2955" s="7"/>
      <c r="W2955" s="8"/>
      <c r="X2955" s="4"/>
      <c r="Y2955" s="7"/>
      <c r="Z2955" s="3"/>
    </row>
    <row r="2956" spans="1:26" x14ac:dyDescent="0.25">
      <c r="A2956" s="2">
        <v>2959</v>
      </c>
      <c r="B2956">
        <v>3525.57</v>
      </c>
      <c r="C2956">
        <v>3</v>
      </c>
      <c r="D2956" s="8">
        <f t="shared" si="92"/>
        <v>1175.19</v>
      </c>
      <c r="E2956" s="4">
        <v>6</v>
      </c>
      <c r="F2956" s="7">
        <v>8</v>
      </c>
      <c r="G2956" s="3">
        <f t="shared" si="93"/>
        <v>56409.120000000003</v>
      </c>
      <c r="I2956" s="3"/>
      <c r="J2956" s="7"/>
      <c r="K2956" s="11"/>
      <c r="L2956" s="11"/>
      <c r="M2956" s="11"/>
      <c r="N2956" s="7"/>
      <c r="O2956" s="14"/>
      <c r="P2956" s="11"/>
      <c r="Q2956" s="11"/>
      <c r="R2956" s="11"/>
      <c r="S2956" s="11"/>
      <c r="T2956" s="11"/>
      <c r="U2956" s="11"/>
      <c r="V2956" s="7"/>
      <c r="W2956" s="8"/>
      <c r="X2956" s="4"/>
      <c r="Y2956" s="7"/>
      <c r="Z2956" s="3"/>
    </row>
    <row r="2957" spans="1:26" x14ac:dyDescent="0.25">
      <c r="A2957" s="2">
        <v>2960</v>
      </c>
      <c r="B2957">
        <v>5056.1000000000004</v>
      </c>
      <c r="C2957">
        <v>3</v>
      </c>
      <c r="D2957" s="8">
        <f t="shared" si="92"/>
        <v>1685.3666666666668</v>
      </c>
      <c r="E2957" s="4">
        <v>6</v>
      </c>
      <c r="F2957" s="7">
        <v>16</v>
      </c>
      <c r="G2957" s="3">
        <f t="shared" si="93"/>
        <v>161795.20000000001</v>
      </c>
      <c r="I2957" s="3"/>
      <c r="J2957" s="7"/>
      <c r="K2957" s="11"/>
      <c r="L2957" s="11"/>
      <c r="M2957" s="11"/>
      <c r="N2957" s="7"/>
      <c r="O2957" s="14"/>
      <c r="P2957" s="11"/>
      <c r="Q2957" s="11"/>
      <c r="R2957" s="11"/>
      <c r="S2957" s="11"/>
      <c r="T2957" s="11"/>
      <c r="U2957" s="11"/>
      <c r="V2957" s="7"/>
      <c r="W2957" s="8"/>
      <c r="X2957" s="4"/>
      <c r="Y2957" s="7"/>
      <c r="Z2957" s="3"/>
    </row>
    <row r="2958" spans="1:26" x14ac:dyDescent="0.25">
      <c r="A2958" s="2">
        <v>2961</v>
      </c>
      <c r="B2958">
        <v>8983.52</v>
      </c>
      <c r="C2958">
        <v>6</v>
      </c>
      <c r="D2958" s="8">
        <f t="shared" si="92"/>
        <v>1497.2533333333333</v>
      </c>
      <c r="E2958" s="4">
        <v>6</v>
      </c>
      <c r="F2958" s="7">
        <v>13</v>
      </c>
      <c r="G2958" s="3">
        <f t="shared" si="93"/>
        <v>116785.76000000001</v>
      </c>
      <c r="I2958" s="3"/>
      <c r="J2958" s="7"/>
      <c r="K2958" s="11"/>
      <c r="L2958" s="11"/>
      <c r="M2958" s="11"/>
      <c r="N2958" s="7"/>
      <c r="O2958" s="14"/>
      <c r="P2958" s="11"/>
      <c r="Q2958" s="11"/>
      <c r="R2958" s="11"/>
      <c r="S2958" s="11"/>
      <c r="T2958" s="11"/>
      <c r="U2958" s="11"/>
      <c r="V2958" s="7"/>
      <c r="W2958" s="8"/>
      <c r="X2958" s="4"/>
      <c r="Y2958" s="7"/>
      <c r="Z2958" s="3"/>
    </row>
    <row r="2959" spans="1:26" x14ac:dyDescent="0.25">
      <c r="A2959" s="2">
        <v>2962</v>
      </c>
      <c r="B2959">
        <v>2837.74</v>
      </c>
      <c r="C2959">
        <v>3</v>
      </c>
      <c r="D2959" s="8">
        <f t="shared" si="92"/>
        <v>945.9133333333333</v>
      </c>
      <c r="E2959" s="4">
        <v>6</v>
      </c>
      <c r="F2959" s="7">
        <v>19</v>
      </c>
      <c r="G2959" s="3">
        <f t="shared" si="93"/>
        <v>107834.12</v>
      </c>
      <c r="I2959" s="3"/>
      <c r="J2959" s="7"/>
      <c r="K2959" s="11"/>
      <c r="L2959" s="11"/>
      <c r="M2959" s="11"/>
      <c r="N2959" s="7"/>
      <c r="O2959" s="14"/>
      <c r="P2959" s="11"/>
      <c r="Q2959" s="11"/>
      <c r="R2959" s="11"/>
      <c r="S2959" s="11"/>
      <c r="T2959" s="11"/>
      <c r="U2959" s="11"/>
      <c r="V2959" s="7"/>
      <c r="W2959" s="8"/>
      <c r="X2959" s="4"/>
      <c r="Y2959" s="7"/>
      <c r="Z2959" s="3"/>
    </row>
    <row r="2960" spans="1:26" x14ac:dyDescent="0.25">
      <c r="A2960" s="2">
        <v>2963</v>
      </c>
      <c r="B2960">
        <v>3028.12</v>
      </c>
      <c r="C2960">
        <v>4</v>
      </c>
      <c r="D2960" s="8">
        <f t="shared" si="92"/>
        <v>757.03</v>
      </c>
      <c r="E2960" s="4">
        <v>6</v>
      </c>
      <c r="F2960" s="7">
        <v>11</v>
      </c>
      <c r="G2960" s="3">
        <f t="shared" si="93"/>
        <v>49963.98</v>
      </c>
      <c r="I2960" s="3"/>
      <c r="J2960" s="7"/>
      <c r="K2960" s="11"/>
      <c r="L2960" s="11"/>
      <c r="M2960" s="11"/>
      <c r="N2960" s="7"/>
      <c r="O2960" s="14"/>
      <c r="P2960" s="11"/>
      <c r="Q2960" s="11"/>
      <c r="R2960" s="11"/>
      <c r="S2960" s="11"/>
      <c r="T2960" s="11"/>
      <c r="U2960" s="11"/>
      <c r="V2960" s="7"/>
      <c r="W2960" s="8"/>
      <c r="X2960" s="4"/>
      <c r="Y2960" s="7"/>
      <c r="Z2960" s="3"/>
    </row>
    <row r="2961" spans="1:26" x14ac:dyDescent="0.25">
      <c r="A2961" s="2">
        <v>2964</v>
      </c>
      <c r="B2961">
        <v>3630.46</v>
      </c>
      <c r="C2961">
        <v>2</v>
      </c>
      <c r="D2961" s="8">
        <f t="shared" si="92"/>
        <v>1815.23</v>
      </c>
      <c r="E2961" s="4">
        <v>6</v>
      </c>
      <c r="F2961" s="7">
        <v>14</v>
      </c>
      <c r="G2961" s="3">
        <f t="shared" si="93"/>
        <v>152479.32</v>
      </c>
      <c r="I2961" s="3"/>
      <c r="J2961" s="7"/>
      <c r="K2961" s="11"/>
      <c r="L2961" s="11"/>
      <c r="M2961" s="11"/>
      <c r="N2961" s="7"/>
      <c r="O2961" s="14"/>
      <c r="P2961" s="11"/>
      <c r="Q2961" s="11"/>
      <c r="R2961" s="11"/>
      <c r="S2961" s="11"/>
      <c r="T2961" s="11"/>
      <c r="U2961" s="11"/>
      <c r="V2961" s="7"/>
      <c r="W2961" s="8"/>
      <c r="X2961" s="4"/>
      <c r="Y2961" s="7"/>
      <c r="Z2961" s="3"/>
    </row>
    <row r="2962" spans="1:26" x14ac:dyDescent="0.25">
      <c r="A2962" s="2">
        <v>2965</v>
      </c>
      <c r="B2962">
        <v>6158.9299999999994</v>
      </c>
      <c r="C2962">
        <v>6</v>
      </c>
      <c r="D2962" s="8">
        <f t="shared" si="92"/>
        <v>1026.4883333333332</v>
      </c>
      <c r="E2962" s="4">
        <v>6</v>
      </c>
      <c r="F2962" s="7">
        <v>11</v>
      </c>
      <c r="G2962" s="3">
        <f t="shared" si="93"/>
        <v>67748.23</v>
      </c>
      <c r="I2962" s="3"/>
      <c r="J2962" s="7"/>
      <c r="K2962" s="11"/>
      <c r="L2962" s="11"/>
      <c r="M2962" s="11"/>
      <c r="N2962" s="7"/>
      <c r="O2962" s="14"/>
      <c r="P2962" s="11"/>
      <c r="Q2962" s="11"/>
      <c r="R2962" s="11"/>
      <c r="S2962" s="11"/>
      <c r="T2962" s="11"/>
      <c r="U2962" s="11"/>
      <c r="V2962" s="7"/>
      <c r="W2962" s="8"/>
      <c r="X2962" s="4"/>
      <c r="Y2962" s="7"/>
      <c r="Z2962" s="3"/>
    </row>
    <row r="2963" spans="1:26" x14ac:dyDescent="0.25">
      <c r="A2963" s="2">
        <v>2966</v>
      </c>
      <c r="B2963">
        <v>5009.32</v>
      </c>
      <c r="C2963">
        <v>5</v>
      </c>
      <c r="D2963" s="8">
        <f t="shared" si="92"/>
        <v>1001.8639999999999</v>
      </c>
      <c r="E2963" s="4">
        <v>6</v>
      </c>
      <c r="F2963" s="7">
        <v>16</v>
      </c>
      <c r="G2963" s="3">
        <f t="shared" si="93"/>
        <v>96178.943999999989</v>
      </c>
      <c r="I2963" s="3"/>
      <c r="J2963" s="7"/>
      <c r="K2963" s="11"/>
      <c r="L2963" s="11"/>
      <c r="M2963" s="11"/>
      <c r="N2963" s="7"/>
      <c r="O2963" s="14"/>
      <c r="P2963" s="11"/>
      <c r="Q2963" s="11"/>
      <c r="R2963" s="11"/>
      <c r="S2963" s="11"/>
      <c r="T2963" s="11"/>
      <c r="U2963" s="11"/>
      <c r="V2963" s="7"/>
      <c r="W2963" s="8"/>
      <c r="X2963" s="4"/>
      <c r="Y2963" s="7"/>
      <c r="Z2963" s="3"/>
    </row>
    <row r="2964" spans="1:26" x14ac:dyDescent="0.25">
      <c r="A2964" s="2">
        <v>2967</v>
      </c>
      <c r="B2964">
        <v>4699.01</v>
      </c>
      <c r="C2964">
        <v>3</v>
      </c>
      <c r="D2964" s="8">
        <f t="shared" si="92"/>
        <v>1566.3366666666668</v>
      </c>
      <c r="E2964" s="4">
        <v>6</v>
      </c>
      <c r="F2964" s="7">
        <v>12</v>
      </c>
      <c r="G2964" s="3">
        <f t="shared" si="93"/>
        <v>112776.24</v>
      </c>
      <c r="I2964" s="3"/>
      <c r="J2964" s="7"/>
      <c r="K2964" s="11"/>
      <c r="L2964" s="11"/>
      <c r="M2964" s="11"/>
      <c r="N2964" s="7"/>
      <c r="O2964" s="14"/>
      <c r="P2964" s="11"/>
      <c r="Q2964" s="11"/>
      <c r="R2964" s="11"/>
      <c r="S2964" s="11"/>
      <c r="T2964" s="11"/>
      <c r="U2964" s="11"/>
      <c r="V2964" s="7"/>
      <c r="W2964" s="8"/>
      <c r="X2964" s="4"/>
      <c r="Y2964" s="7"/>
      <c r="Z2964" s="3"/>
    </row>
    <row r="2965" spans="1:26" x14ac:dyDescent="0.25">
      <c r="A2965" s="2">
        <v>2968</v>
      </c>
      <c r="B2965">
        <v>5052.8999999999996</v>
      </c>
      <c r="C2965">
        <v>7</v>
      </c>
      <c r="D2965" s="8">
        <f t="shared" si="92"/>
        <v>721.84285714285704</v>
      </c>
      <c r="E2965" s="4">
        <v>6</v>
      </c>
      <c r="F2965" s="7">
        <v>15</v>
      </c>
      <c r="G2965" s="3">
        <f t="shared" si="93"/>
        <v>64965.85714285713</v>
      </c>
      <c r="I2965" s="3"/>
      <c r="J2965" s="7"/>
      <c r="K2965" s="11"/>
      <c r="L2965" s="11"/>
      <c r="M2965" s="11"/>
      <c r="N2965" s="7"/>
      <c r="O2965" s="14"/>
      <c r="P2965" s="11"/>
      <c r="Q2965" s="11"/>
      <c r="R2965" s="11"/>
      <c r="S2965" s="11"/>
      <c r="T2965" s="11"/>
      <c r="U2965" s="11"/>
      <c r="V2965" s="7"/>
      <c r="W2965" s="8"/>
      <c r="X2965" s="4"/>
      <c r="Y2965" s="7"/>
      <c r="Z2965" s="3"/>
    </row>
    <row r="2966" spans="1:26" x14ac:dyDescent="0.25">
      <c r="A2966" s="2">
        <v>2969</v>
      </c>
      <c r="B2966">
        <v>6455.64</v>
      </c>
      <c r="C2966">
        <v>6</v>
      </c>
      <c r="D2966" s="8">
        <f t="shared" si="92"/>
        <v>1075.94</v>
      </c>
      <c r="E2966" s="4">
        <v>6</v>
      </c>
      <c r="F2966" s="7" t="s">
        <v>5</v>
      </c>
      <c r="G2966" s="3" t="e">
        <f t="shared" si="93"/>
        <v>#VALUE!</v>
      </c>
      <c r="I2966" s="3"/>
      <c r="J2966" s="7"/>
      <c r="K2966" s="11"/>
      <c r="L2966" s="11"/>
      <c r="M2966" s="11"/>
      <c r="N2966" s="7"/>
      <c r="O2966" s="7"/>
      <c r="P2966" s="11"/>
      <c r="Q2966" s="11"/>
      <c r="R2966" s="11"/>
      <c r="S2966" s="11"/>
      <c r="T2966" s="11"/>
      <c r="U2966" s="11"/>
      <c r="V2966" s="7"/>
      <c r="W2966" s="8"/>
      <c r="X2966" s="4"/>
      <c r="Y2966" s="7"/>
      <c r="Z2966" s="3"/>
    </row>
    <row r="2967" spans="1:26" x14ac:dyDescent="0.25">
      <c r="A2967" s="2">
        <v>2970</v>
      </c>
      <c r="B2967">
        <v>4043.88</v>
      </c>
      <c r="C2967">
        <v>4</v>
      </c>
      <c r="D2967" s="8">
        <f t="shared" si="92"/>
        <v>1010.97</v>
      </c>
      <c r="E2967" s="4">
        <v>6</v>
      </c>
      <c r="F2967" s="7">
        <v>14</v>
      </c>
      <c r="G2967" s="3">
        <f t="shared" si="93"/>
        <v>84921.48</v>
      </c>
      <c r="I2967" s="3"/>
      <c r="J2967" s="7"/>
      <c r="K2967" s="11"/>
      <c r="L2967" s="11"/>
      <c r="M2967" s="11"/>
      <c r="N2967" s="7"/>
      <c r="O2967" s="14"/>
      <c r="P2967" s="11"/>
      <c r="Q2967" s="11"/>
      <c r="R2967" s="11"/>
      <c r="S2967" s="11"/>
      <c r="T2967" s="11"/>
      <c r="U2967" s="11"/>
      <c r="V2967" s="7"/>
      <c r="W2967" s="8"/>
      <c r="X2967" s="4"/>
      <c r="Y2967" s="7"/>
      <c r="Z2967" s="3"/>
    </row>
    <row r="2968" spans="1:26" x14ac:dyDescent="0.25">
      <c r="A2968" s="2">
        <v>2971</v>
      </c>
      <c r="B2968">
        <v>2449.96</v>
      </c>
      <c r="C2968">
        <v>3</v>
      </c>
      <c r="D2968" s="8">
        <f t="shared" si="92"/>
        <v>816.65333333333331</v>
      </c>
      <c r="E2968" s="4">
        <v>6</v>
      </c>
      <c r="F2968" s="7">
        <v>8</v>
      </c>
      <c r="G2968" s="3">
        <f t="shared" si="93"/>
        <v>39199.360000000001</v>
      </c>
      <c r="I2968" s="3"/>
      <c r="J2968" s="7"/>
      <c r="K2968" s="11"/>
      <c r="L2968" s="11"/>
      <c r="M2968" s="11"/>
      <c r="N2968" s="7"/>
      <c r="O2968" s="14"/>
      <c r="P2968" s="7"/>
      <c r="Q2968" s="11"/>
      <c r="R2968" s="11"/>
      <c r="S2968" s="11"/>
      <c r="T2968" s="11"/>
      <c r="U2968" s="11"/>
      <c r="V2968" s="7"/>
      <c r="W2968" s="8"/>
      <c r="X2968" s="4"/>
      <c r="Y2968" s="7"/>
      <c r="Z2968" s="3"/>
    </row>
    <row r="2969" spans="1:26" x14ac:dyDescent="0.25">
      <c r="A2969" s="2">
        <v>2972</v>
      </c>
      <c r="B2969">
        <v>3218.41</v>
      </c>
      <c r="C2969">
        <v>4</v>
      </c>
      <c r="D2969" s="8">
        <f t="shared" si="92"/>
        <v>804.60249999999996</v>
      </c>
      <c r="E2969" s="4">
        <v>6</v>
      </c>
      <c r="F2969" s="7">
        <v>5</v>
      </c>
      <c r="G2969" s="3">
        <f t="shared" si="93"/>
        <v>24138.074999999997</v>
      </c>
      <c r="I2969" s="3"/>
      <c r="J2969" s="7"/>
      <c r="K2969" s="11"/>
      <c r="L2969" s="11"/>
      <c r="M2969" s="11"/>
      <c r="N2969" s="7"/>
      <c r="O2969" s="14"/>
      <c r="P2969" s="11"/>
      <c r="Q2969" s="11"/>
      <c r="R2969" s="11"/>
      <c r="S2969" s="11"/>
      <c r="T2969" s="11"/>
      <c r="U2969" s="11"/>
      <c r="V2969" s="7"/>
      <c r="W2969" s="8"/>
      <c r="X2969" s="4"/>
      <c r="Y2969" s="7"/>
      <c r="Z2969" s="3"/>
    </row>
    <row r="2970" spans="1:26" x14ac:dyDescent="0.25">
      <c r="A2970" s="2">
        <v>2973</v>
      </c>
      <c r="B2970">
        <v>3872.7299999999996</v>
      </c>
      <c r="C2970">
        <v>4</v>
      </c>
      <c r="D2970" s="8">
        <f t="shared" si="92"/>
        <v>968.18249999999989</v>
      </c>
      <c r="E2970" s="4">
        <v>6</v>
      </c>
      <c r="F2970" s="7">
        <v>20</v>
      </c>
      <c r="G2970" s="3">
        <f t="shared" si="93"/>
        <v>116181.9</v>
      </c>
      <c r="I2970" s="3"/>
      <c r="J2970" s="7"/>
      <c r="K2970" s="11"/>
      <c r="L2970" s="11"/>
      <c r="M2970" s="11"/>
      <c r="N2970" s="7"/>
      <c r="O2970" s="14"/>
      <c r="P2970" s="11"/>
      <c r="Q2970" s="11"/>
      <c r="R2970" s="11"/>
      <c r="S2970" s="11"/>
      <c r="T2970" s="11"/>
      <c r="U2970" s="11"/>
      <c r="V2970" s="7"/>
      <c r="W2970" s="8"/>
      <c r="X2970" s="4"/>
      <c r="Y2970" s="7"/>
      <c r="Z2970" s="3"/>
    </row>
    <row r="2971" spans="1:26" x14ac:dyDescent="0.25">
      <c r="A2971" s="2">
        <v>2974</v>
      </c>
      <c r="B2971">
        <v>1166.79</v>
      </c>
      <c r="C2971">
        <v>2</v>
      </c>
      <c r="D2971" s="8">
        <f t="shared" si="92"/>
        <v>583.39499999999998</v>
      </c>
      <c r="E2971" s="4">
        <v>6</v>
      </c>
      <c r="F2971" s="7">
        <v>16</v>
      </c>
      <c r="G2971" s="3">
        <f t="shared" si="93"/>
        <v>56005.919999999998</v>
      </c>
      <c r="I2971" s="3"/>
      <c r="J2971" s="7"/>
      <c r="K2971" s="11"/>
      <c r="L2971" s="11"/>
      <c r="M2971" s="11"/>
      <c r="N2971" s="7"/>
      <c r="O2971" s="14"/>
      <c r="P2971" s="11"/>
      <c r="Q2971" s="11"/>
      <c r="R2971" s="11"/>
      <c r="S2971" s="11"/>
      <c r="T2971" s="11"/>
      <c r="U2971" s="11"/>
      <c r="V2971" s="7"/>
      <c r="W2971" s="8"/>
      <c r="X2971" s="4"/>
      <c r="Y2971" s="7"/>
      <c r="Z2971" s="3"/>
    </row>
    <row r="2972" spans="1:26" x14ac:dyDescent="0.25">
      <c r="A2972" s="2">
        <v>2975</v>
      </c>
      <c r="B2972">
        <v>4429.83</v>
      </c>
      <c r="C2972">
        <v>3</v>
      </c>
      <c r="D2972" s="8">
        <f t="shared" si="92"/>
        <v>1476.61</v>
      </c>
      <c r="E2972" s="4">
        <v>6</v>
      </c>
      <c r="F2972" s="7">
        <v>6</v>
      </c>
      <c r="G2972" s="3">
        <f t="shared" si="93"/>
        <v>53157.96</v>
      </c>
      <c r="I2972" s="3"/>
      <c r="J2972" s="7"/>
      <c r="K2972" s="11"/>
      <c r="L2972" s="11"/>
      <c r="M2972" s="11"/>
      <c r="N2972" s="7"/>
      <c r="O2972" s="14"/>
      <c r="P2972" s="11"/>
      <c r="Q2972" s="11"/>
      <c r="R2972" s="11"/>
      <c r="S2972" s="11"/>
      <c r="T2972" s="11"/>
      <c r="U2972" s="11"/>
      <c r="V2972" s="7"/>
      <c r="W2972" s="8"/>
      <c r="X2972" s="4"/>
      <c r="Y2972" s="7"/>
      <c r="Z2972" s="3"/>
    </row>
    <row r="2973" spans="1:26" x14ac:dyDescent="0.25">
      <c r="A2973" s="2">
        <v>2976</v>
      </c>
      <c r="B2973">
        <v>6239.1500000000005</v>
      </c>
      <c r="C2973">
        <v>4</v>
      </c>
      <c r="D2973" s="8">
        <f t="shared" si="92"/>
        <v>1559.7875000000001</v>
      </c>
      <c r="E2973" s="4">
        <v>6</v>
      </c>
      <c r="F2973" s="7">
        <v>5</v>
      </c>
      <c r="G2973" s="3">
        <f t="shared" si="93"/>
        <v>46793.625</v>
      </c>
      <c r="I2973" s="3"/>
      <c r="J2973" s="7"/>
      <c r="K2973" s="11"/>
      <c r="L2973" s="11"/>
      <c r="M2973" s="11"/>
      <c r="N2973" s="7"/>
      <c r="O2973" s="14"/>
      <c r="P2973" s="11"/>
      <c r="Q2973" s="11"/>
      <c r="R2973" s="11"/>
      <c r="S2973" s="11"/>
      <c r="T2973" s="11"/>
      <c r="U2973" s="11"/>
      <c r="V2973" s="7"/>
      <c r="W2973" s="8"/>
      <c r="X2973" s="4"/>
      <c r="Y2973" s="7"/>
      <c r="Z2973" s="3"/>
    </row>
    <row r="2974" spans="1:26" x14ac:dyDescent="0.25">
      <c r="A2974" s="2">
        <v>2977</v>
      </c>
      <c r="B2974">
        <v>5552.88</v>
      </c>
      <c r="C2974">
        <v>5</v>
      </c>
      <c r="D2974" s="8">
        <f t="shared" si="92"/>
        <v>1110.576</v>
      </c>
      <c r="E2974" s="4">
        <v>6</v>
      </c>
      <c r="F2974" s="7">
        <v>8</v>
      </c>
      <c r="G2974" s="3">
        <f t="shared" si="93"/>
        <v>53307.648000000001</v>
      </c>
      <c r="I2974" s="3"/>
      <c r="J2974" s="7"/>
      <c r="K2974" s="11"/>
      <c r="L2974" s="11"/>
      <c r="M2974" s="11"/>
      <c r="N2974" s="7"/>
      <c r="O2974" s="14"/>
      <c r="P2974" s="11"/>
      <c r="Q2974" s="11"/>
      <c r="R2974" s="11"/>
      <c r="S2974" s="11"/>
      <c r="T2974" s="11"/>
      <c r="U2974" s="11"/>
      <c r="V2974" s="7"/>
      <c r="W2974" s="8"/>
      <c r="X2974" s="4"/>
      <c r="Y2974" s="7"/>
      <c r="Z2974" s="3"/>
    </row>
    <row r="2975" spans="1:26" x14ac:dyDescent="0.25">
      <c r="A2975" s="2">
        <v>2978</v>
      </c>
      <c r="B2975">
        <v>2701.22</v>
      </c>
      <c r="C2975">
        <v>3</v>
      </c>
      <c r="D2975" s="8">
        <f t="shared" si="92"/>
        <v>900.40666666666664</v>
      </c>
      <c r="E2975" s="4">
        <v>6</v>
      </c>
      <c r="F2975" s="7">
        <v>17</v>
      </c>
      <c r="G2975" s="3">
        <f t="shared" si="93"/>
        <v>91841.48</v>
      </c>
      <c r="I2975" s="3"/>
      <c r="J2975" s="7"/>
      <c r="K2975" s="11"/>
      <c r="L2975" s="11"/>
      <c r="M2975" s="11"/>
      <c r="N2975" s="7"/>
      <c r="O2975" s="14"/>
      <c r="P2975" s="7"/>
      <c r="Q2975" s="11"/>
      <c r="R2975" s="11"/>
      <c r="S2975" s="11"/>
      <c r="T2975" s="11"/>
      <c r="U2975" s="11"/>
      <c r="V2975" s="7"/>
      <c r="W2975" s="8"/>
      <c r="X2975" s="4"/>
      <c r="Y2975" s="7"/>
      <c r="Z2975" s="3"/>
    </row>
    <row r="2976" spans="1:26" x14ac:dyDescent="0.25">
      <c r="A2976" s="2">
        <v>2979</v>
      </c>
      <c r="B2976">
        <v>3936.52</v>
      </c>
      <c r="C2976">
        <v>4</v>
      </c>
      <c r="D2976" s="8">
        <f t="shared" si="92"/>
        <v>984.13</v>
      </c>
      <c r="E2976" s="4">
        <v>6</v>
      </c>
      <c r="F2976" s="7">
        <v>5</v>
      </c>
      <c r="G2976" s="3">
        <f t="shared" si="93"/>
        <v>29523.899999999998</v>
      </c>
      <c r="I2976" s="3"/>
      <c r="J2976" s="7"/>
      <c r="K2976" s="11"/>
      <c r="L2976" s="11"/>
      <c r="M2976" s="11"/>
      <c r="N2976" s="7"/>
      <c r="O2976" s="14"/>
      <c r="P2976" s="11"/>
      <c r="Q2976" s="11"/>
      <c r="R2976" s="11"/>
      <c r="S2976" s="11"/>
      <c r="T2976" s="11"/>
      <c r="U2976" s="11"/>
      <c r="V2976" s="7"/>
      <c r="W2976" s="8"/>
      <c r="X2976" s="4"/>
      <c r="Y2976" s="7"/>
      <c r="Z2976" s="3"/>
    </row>
    <row r="2977" spans="1:26" x14ac:dyDescent="0.25">
      <c r="A2977" s="2">
        <v>2980</v>
      </c>
      <c r="B2977">
        <v>7498.77</v>
      </c>
      <c r="C2977">
        <v>6</v>
      </c>
      <c r="D2977" s="8">
        <f t="shared" si="92"/>
        <v>1249.7950000000001</v>
      </c>
      <c r="E2977" s="4">
        <v>6</v>
      </c>
      <c r="F2977" s="7">
        <v>15</v>
      </c>
      <c r="G2977" s="3">
        <f t="shared" si="93"/>
        <v>112481.55</v>
      </c>
      <c r="I2977" s="3"/>
      <c r="J2977" s="7"/>
      <c r="K2977" s="11"/>
      <c r="L2977" s="11"/>
      <c r="M2977" s="11"/>
      <c r="N2977" s="7"/>
      <c r="O2977" s="14"/>
      <c r="P2977" s="11"/>
      <c r="Q2977" s="11"/>
      <c r="R2977" s="11"/>
      <c r="S2977" s="11"/>
      <c r="T2977" s="11"/>
      <c r="U2977" s="11"/>
      <c r="V2977" s="7"/>
      <c r="W2977" s="8"/>
      <c r="X2977" s="4"/>
      <c r="Y2977" s="7"/>
      <c r="Z2977" s="3"/>
    </row>
    <row r="2978" spans="1:26" x14ac:dyDescent="0.25">
      <c r="A2978" s="2">
        <v>2981</v>
      </c>
      <c r="B2978">
        <v>3001.2799999999997</v>
      </c>
      <c r="C2978">
        <v>6</v>
      </c>
      <c r="D2978" s="8">
        <f t="shared" si="92"/>
        <v>500.21333333333331</v>
      </c>
      <c r="E2978" s="4">
        <v>6</v>
      </c>
      <c r="F2978" s="7">
        <v>14</v>
      </c>
      <c r="G2978" s="3">
        <f t="shared" si="93"/>
        <v>42017.919999999998</v>
      </c>
      <c r="I2978" s="3"/>
      <c r="J2978" s="7"/>
      <c r="K2978" s="11"/>
      <c r="L2978" s="11"/>
      <c r="M2978" s="11"/>
      <c r="N2978" s="7"/>
      <c r="O2978" s="14"/>
      <c r="P2978" s="11"/>
      <c r="Q2978" s="11"/>
      <c r="R2978" s="11"/>
      <c r="S2978" s="11"/>
      <c r="T2978" s="11"/>
      <c r="U2978" s="11"/>
      <c r="V2978" s="7"/>
      <c r="W2978" s="8"/>
      <c r="X2978" s="4"/>
      <c r="Y2978" s="7"/>
      <c r="Z2978" s="3"/>
    </row>
    <row r="2979" spans="1:26" x14ac:dyDescent="0.25">
      <c r="A2979" s="2">
        <v>2982</v>
      </c>
      <c r="B2979">
        <v>8987.33</v>
      </c>
      <c r="C2979">
        <v>7</v>
      </c>
      <c r="D2979" s="8">
        <f t="shared" si="92"/>
        <v>1283.9042857142856</v>
      </c>
      <c r="E2979" s="4">
        <v>6</v>
      </c>
      <c r="F2979" s="7">
        <v>8</v>
      </c>
      <c r="G2979" s="3">
        <f t="shared" si="93"/>
        <v>61627.405714285705</v>
      </c>
      <c r="I2979" s="3"/>
      <c r="J2979" s="7"/>
      <c r="K2979" s="11"/>
      <c r="L2979" s="11"/>
      <c r="M2979" s="11"/>
      <c r="N2979" s="7"/>
      <c r="O2979" s="14"/>
      <c r="P2979" s="11"/>
      <c r="Q2979" s="11"/>
      <c r="R2979" s="11"/>
      <c r="S2979" s="11"/>
      <c r="T2979" s="11"/>
      <c r="U2979" s="11"/>
      <c r="V2979" s="7"/>
      <c r="W2979" s="8"/>
      <c r="X2979" s="4"/>
      <c r="Y2979" s="7"/>
      <c r="Z2979" s="3"/>
    </row>
    <row r="2980" spans="1:26" x14ac:dyDescent="0.25">
      <c r="A2980" s="2">
        <v>2983</v>
      </c>
      <c r="B2980">
        <v>7256.5700000000006</v>
      </c>
      <c r="C2980">
        <v>5</v>
      </c>
      <c r="D2980" s="8">
        <f t="shared" si="92"/>
        <v>1451.3140000000001</v>
      </c>
      <c r="E2980" s="4">
        <v>6</v>
      </c>
      <c r="F2980" s="7">
        <v>18</v>
      </c>
      <c r="G2980" s="3">
        <f t="shared" si="93"/>
        <v>156741.91200000001</v>
      </c>
      <c r="I2980" s="3"/>
      <c r="J2980" s="7"/>
      <c r="K2980" s="11"/>
      <c r="L2980" s="11"/>
      <c r="M2980" s="11"/>
      <c r="N2980" s="7"/>
      <c r="O2980" s="14"/>
      <c r="P2980" s="11"/>
      <c r="Q2980" s="11"/>
      <c r="R2980" s="11"/>
      <c r="S2980" s="11"/>
      <c r="T2980" s="11"/>
      <c r="U2980" s="11"/>
      <c r="V2980" s="7"/>
      <c r="W2980" s="8"/>
      <c r="X2980" s="4"/>
      <c r="Y2980" s="7"/>
      <c r="Z2980" s="3"/>
    </row>
    <row r="2981" spans="1:26" x14ac:dyDescent="0.25">
      <c r="A2981" s="2">
        <v>2984</v>
      </c>
      <c r="B2981">
        <v>6016.24</v>
      </c>
      <c r="C2981">
        <v>4</v>
      </c>
      <c r="D2981" s="8">
        <f t="shared" si="92"/>
        <v>1504.06</v>
      </c>
      <c r="E2981" s="4">
        <v>6</v>
      </c>
      <c r="F2981" s="7">
        <v>10</v>
      </c>
      <c r="G2981" s="3">
        <f t="shared" si="93"/>
        <v>90243.6</v>
      </c>
      <c r="I2981" s="3"/>
      <c r="J2981" s="7"/>
      <c r="K2981" s="11"/>
      <c r="L2981" s="11"/>
      <c r="M2981" s="11"/>
      <c r="N2981" s="7"/>
      <c r="O2981" s="14"/>
      <c r="P2981" s="11"/>
      <c r="Q2981" s="11"/>
      <c r="R2981" s="11"/>
      <c r="S2981" s="11"/>
      <c r="T2981" s="11"/>
      <c r="U2981" s="11"/>
      <c r="V2981" s="7"/>
      <c r="W2981" s="8"/>
      <c r="X2981" s="4"/>
      <c r="Y2981" s="7"/>
      <c r="Z2981" s="3"/>
    </row>
    <row r="2982" spans="1:26" x14ac:dyDescent="0.25">
      <c r="A2982" s="2">
        <v>2985</v>
      </c>
      <c r="B2982">
        <v>10664.07</v>
      </c>
      <c r="C2982">
        <v>10</v>
      </c>
      <c r="D2982" s="8">
        <f t="shared" si="92"/>
        <v>1066.4069999999999</v>
      </c>
      <c r="E2982" s="4">
        <v>6</v>
      </c>
      <c r="F2982" s="7">
        <v>18</v>
      </c>
      <c r="G2982" s="3">
        <f t="shared" si="93"/>
        <v>115171.95599999998</v>
      </c>
      <c r="I2982" s="3"/>
      <c r="J2982" s="7"/>
      <c r="K2982" s="11"/>
      <c r="L2982" s="11"/>
      <c r="M2982" s="11"/>
      <c r="N2982" s="7"/>
      <c r="O2982" s="14"/>
      <c r="P2982" s="11"/>
      <c r="Q2982" s="11"/>
      <c r="R2982" s="11"/>
      <c r="S2982" s="11"/>
      <c r="T2982" s="11"/>
      <c r="U2982" s="11"/>
      <c r="V2982" s="7"/>
      <c r="W2982" s="8"/>
      <c r="X2982" s="4"/>
      <c r="Y2982" s="7"/>
      <c r="Z2982" s="3"/>
    </row>
    <row r="2983" spans="1:26" x14ac:dyDescent="0.25">
      <c r="A2983" s="2">
        <v>2986</v>
      </c>
      <c r="B2983">
        <v>8549.5500000000011</v>
      </c>
      <c r="C2983">
        <v>8</v>
      </c>
      <c r="D2983" s="8">
        <f t="shared" si="92"/>
        <v>1068.6937500000001</v>
      </c>
      <c r="E2983" s="4">
        <v>6</v>
      </c>
      <c r="F2983" s="7">
        <v>4</v>
      </c>
      <c r="G2983" s="3">
        <f t="shared" si="93"/>
        <v>25648.65</v>
      </c>
      <c r="I2983" s="3"/>
      <c r="J2983" s="7"/>
      <c r="K2983" s="11"/>
      <c r="L2983" s="11"/>
      <c r="M2983" s="11"/>
      <c r="N2983" s="7"/>
      <c r="O2983" s="14"/>
      <c r="P2983" s="11"/>
      <c r="Q2983" s="11"/>
      <c r="R2983" s="11"/>
      <c r="S2983" s="11"/>
      <c r="T2983" s="11"/>
      <c r="U2983" s="11"/>
      <c r="V2983" s="7"/>
      <c r="W2983" s="8"/>
      <c r="X2983" s="4"/>
      <c r="Y2983" s="7"/>
      <c r="Z2983" s="3"/>
    </row>
    <row r="2984" spans="1:26" x14ac:dyDescent="0.25">
      <c r="A2984" s="2">
        <v>2987</v>
      </c>
      <c r="B2984">
        <v>4102.1899999999996</v>
      </c>
      <c r="C2984">
        <v>4</v>
      </c>
      <c r="D2984" s="8">
        <f t="shared" si="92"/>
        <v>1025.5474999999999</v>
      </c>
      <c r="E2984" s="4">
        <v>6</v>
      </c>
      <c r="F2984" s="7">
        <v>21</v>
      </c>
      <c r="G2984" s="3">
        <f t="shared" si="93"/>
        <v>129218.985</v>
      </c>
      <c r="I2984" s="3"/>
      <c r="J2984" s="7"/>
      <c r="K2984" s="11"/>
      <c r="L2984" s="11"/>
      <c r="M2984" s="11"/>
      <c r="N2984" s="7"/>
      <c r="O2984" s="14"/>
      <c r="P2984" s="11"/>
      <c r="Q2984" s="11"/>
      <c r="R2984" s="11"/>
      <c r="S2984" s="11"/>
      <c r="T2984" s="11"/>
      <c r="U2984" s="11"/>
      <c r="V2984" s="7"/>
      <c r="W2984" s="8"/>
      <c r="X2984" s="4"/>
      <c r="Y2984" s="7"/>
      <c r="Z2984" s="3"/>
    </row>
    <row r="2985" spans="1:26" x14ac:dyDescent="0.25">
      <c r="A2985" s="2">
        <v>2988</v>
      </c>
      <c r="B2985">
        <v>8349.34</v>
      </c>
      <c r="C2985">
        <v>8</v>
      </c>
      <c r="D2985" s="8">
        <f t="shared" si="92"/>
        <v>1043.6675</v>
      </c>
      <c r="E2985" s="4">
        <v>6</v>
      </c>
      <c r="F2985" s="7">
        <v>11</v>
      </c>
      <c r="G2985" s="3">
        <f t="shared" si="93"/>
        <v>68882.055000000008</v>
      </c>
      <c r="I2985" s="3"/>
      <c r="J2985" s="7"/>
      <c r="K2985" s="11"/>
      <c r="L2985" s="11"/>
      <c r="M2985" s="11"/>
      <c r="N2985" s="7"/>
      <c r="O2985" s="14"/>
      <c r="P2985" s="11"/>
      <c r="Q2985" s="11"/>
      <c r="R2985" s="11"/>
      <c r="S2985" s="11"/>
      <c r="T2985" s="11"/>
      <c r="U2985" s="11"/>
      <c r="V2985" s="7"/>
      <c r="W2985" s="8"/>
      <c r="X2985" s="4"/>
      <c r="Y2985" s="7"/>
      <c r="Z2985" s="3"/>
    </row>
    <row r="2986" spans="1:26" x14ac:dyDescent="0.25">
      <c r="A2986" s="2">
        <v>2989</v>
      </c>
      <c r="B2986">
        <v>11757.14</v>
      </c>
      <c r="C2986">
        <v>9</v>
      </c>
      <c r="D2986" s="8">
        <f t="shared" si="92"/>
        <v>1306.3488888888887</v>
      </c>
      <c r="E2986" s="4">
        <v>6</v>
      </c>
      <c r="F2986" s="7">
        <v>17</v>
      </c>
      <c r="G2986" s="3">
        <f t="shared" si="93"/>
        <v>133247.58666666664</v>
      </c>
      <c r="I2986" s="3"/>
      <c r="J2986" s="7"/>
      <c r="K2986" s="11"/>
      <c r="L2986" s="11"/>
      <c r="M2986" s="11"/>
      <c r="N2986" s="7"/>
      <c r="O2986" s="14"/>
      <c r="P2986" s="11"/>
      <c r="Q2986" s="11"/>
      <c r="R2986" s="11"/>
      <c r="S2986" s="11"/>
      <c r="T2986" s="11"/>
      <c r="U2986" s="11"/>
      <c r="V2986" s="7"/>
      <c r="W2986" s="8"/>
      <c r="X2986" s="4"/>
      <c r="Y2986" s="7"/>
      <c r="Z2986" s="3"/>
    </row>
    <row r="2987" spans="1:26" x14ac:dyDescent="0.25">
      <c r="A2987" s="2">
        <v>2990</v>
      </c>
      <c r="B2987">
        <v>5394.23</v>
      </c>
      <c r="C2987">
        <v>7</v>
      </c>
      <c r="D2987" s="8">
        <f t="shared" si="92"/>
        <v>770.60428571428565</v>
      </c>
      <c r="E2987" s="4">
        <v>6</v>
      </c>
      <c r="F2987" s="7">
        <v>13</v>
      </c>
      <c r="G2987" s="3">
        <f t="shared" si="93"/>
        <v>60107.134285714281</v>
      </c>
      <c r="I2987" s="3"/>
      <c r="J2987" s="7"/>
      <c r="K2987" s="11"/>
      <c r="L2987" s="11"/>
      <c r="M2987" s="11"/>
      <c r="N2987" s="7"/>
      <c r="O2987" s="14"/>
      <c r="P2987" s="11"/>
      <c r="Q2987" s="11"/>
      <c r="R2987" s="11"/>
      <c r="S2987" s="11"/>
      <c r="T2987" s="11"/>
      <c r="U2987" s="11"/>
      <c r="V2987" s="7"/>
      <c r="W2987" s="8"/>
      <c r="X2987" s="4"/>
      <c r="Y2987" s="7"/>
      <c r="Z2987" s="3"/>
    </row>
    <row r="2988" spans="1:26" x14ac:dyDescent="0.25">
      <c r="A2988" s="2">
        <v>2991</v>
      </c>
      <c r="B2988">
        <v>5559.9800000000005</v>
      </c>
      <c r="C2988">
        <v>6</v>
      </c>
      <c r="D2988" s="8">
        <f t="shared" si="92"/>
        <v>926.66333333333341</v>
      </c>
      <c r="E2988" s="4">
        <v>6</v>
      </c>
      <c r="F2988" s="7">
        <v>14</v>
      </c>
      <c r="G2988" s="3">
        <f t="shared" si="93"/>
        <v>77839.72</v>
      </c>
      <c r="I2988" s="3"/>
      <c r="J2988" s="7"/>
      <c r="K2988" s="11"/>
      <c r="L2988" s="11"/>
      <c r="M2988" s="11"/>
      <c r="N2988" s="7"/>
      <c r="O2988" s="14"/>
      <c r="P2988" s="11"/>
      <c r="Q2988" s="11"/>
      <c r="R2988" s="11"/>
      <c r="S2988" s="11"/>
      <c r="T2988" s="11"/>
      <c r="U2988" s="11"/>
      <c r="V2988" s="7"/>
      <c r="W2988" s="8"/>
      <c r="X2988" s="4"/>
      <c r="Y2988" s="7"/>
      <c r="Z2988" s="3"/>
    </row>
    <row r="2989" spans="1:26" x14ac:dyDescent="0.25">
      <c r="A2989" s="2">
        <v>2992</v>
      </c>
      <c r="B2989">
        <v>10530.96</v>
      </c>
      <c r="C2989">
        <v>8</v>
      </c>
      <c r="D2989" s="8">
        <f t="shared" si="92"/>
        <v>1316.37</v>
      </c>
      <c r="E2989" s="4">
        <v>6</v>
      </c>
      <c r="F2989" s="7">
        <v>13</v>
      </c>
      <c r="G2989" s="3">
        <f t="shared" si="93"/>
        <v>102676.85999999999</v>
      </c>
      <c r="I2989" s="3"/>
      <c r="J2989" s="7"/>
      <c r="K2989" s="11"/>
      <c r="L2989" s="11"/>
      <c r="M2989" s="11"/>
      <c r="N2989" s="7"/>
      <c r="O2989" s="14"/>
      <c r="P2989" s="7"/>
      <c r="Q2989" s="11"/>
      <c r="R2989" s="11"/>
      <c r="S2989" s="11"/>
      <c r="T2989" s="11"/>
      <c r="U2989" s="11"/>
      <c r="V2989" s="7"/>
      <c r="W2989" s="8"/>
      <c r="X2989" s="4"/>
      <c r="Y2989" s="7"/>
      <c r="Z2989" s="3"/>
    </row>
    <row r="2990" spans="1:26" x14ac:dyDescent="0.25">
      <c r="A2990" s="2">
        <v>2993</v>
      </c>
      <c r="B2990">
        <v>11450.73</v>
      </c>
      <c r="C2990">
        <v>8</v>
      </c>
      <c r="D2990" s="8">
        <f t="shared" si="92"/>
        <v>1431.3412499999999</v>
      </c>
      <c r="E2990" s="4">
        <v>6</v>
      </c>
      <c r="F2990" s="7">
        <v>4</v>
      </c>
      <c r="G2990" s="3">
        <f t="shared" si="93"/>
        <v>34352.19</v>
      </c>
      <c r="I2990" s="3"/>
      <c r="J2990" s="7"/>
      <c r="K2990" s="11"/>
      <c r="L2990" s="11"/>
      <c r="M2990" s="11"/>
      <c r="N2990" s="7"/>
      <c r="O2990" s="14"/>
      <c r="P2990" s="11"/>
      <c r="Q2990" s="11"/>
      <c r="R2990" s="11"/>
      <c r="S2990" s="11"/>
      <c r="T2990" s="11"/>
      <c r="U2990" s="11"/>
      <c r="V2990" s="7"/>
      <c r="W2990" s="8"/>
      <c r="X2990" s="4"/>
      <c r="Y2990" s="7"/>
      <c r="Z2990" s="3"/>
    </row>
    <row r="2991" spans="1:26" x14ac:dyDescent="0.25">
      <c r="A2991" s="2">
        <v>2994</v>
      </c>
      <c r="B2991">
        <v>719.38</v>
      </c>
      <c r="C2991">
        <v>3</v>
      </c>
      <c r="D2991" s="8">
        <f t="shared" si="92"/>
        <v>239.79333333333332</v>
      </c>
      <c r="E2991" s="4">
        <v>6</v>
      </c>
      <c r="F2991" s="7">
        <v>1</v>
      </c>
      <c r="G2991" s="3">
        <f t="shared" si="93"/>
        <v>1438.76</v>
      </c>
      <c r="I2991" s="3"/>
      <c r="J2991" s="7"/>
      <c r="K2991" s="11"/>
      <c r="L2991" s="11"/>
      <c r="M2991" s="11"/>
      <c r="N2991" s="7"/>
      <c r="O2991" s="14"/>
      <c r="P2991" s="11"/>
      <c r="Q2991" s="11"/>
      <c r="R2991" s="11"/>
      <c r="S2991" s="11"/>
      <c r="T2991" s="11"/>
      <c r="U2991" s="11"/>
      <c r="V2991" s="7"/>
      <c r="W2991" s="8"/>
      <c r="X2991" s="4"/>
      <c r="Y2991" s="7"/>
      <c r="Z2991" s="3"/>
    </row>
    <row r="2992" spans="1:26" x14ac:dyDescent="0.25">
      <c r="A2992" s="2">
        <v>2995</v>
      </c>
      <c r="B2992">
        <v>5069.75</v>
      </c>
      <c r="C2992">
        <v>5</v>
      </c>
      <c r="D2992" s="8">
        <f t="shared" si="92"/>
        <v>1013.95</v>
      </c>
      <c r="E2992" s="4">
        <v>6</v>
      </c>
      <c r="F2992" s="7">
        <v>2</v>
      </c>
      <c r="G2992" s="3">
        <f t="shared" si="93"/>
        <v>12167.400000000001</v>
      </c>
      <c r="I2992" s="3"/>
      <c r="J2992" s="7"/>
      <c r="K2992" s="11"/>
      <c r="L2992" s="7"/>
      <c r="M2992" s="11"/>
      <c r="N2992" s="7"/>
      <c r="O2992" s="14"/>
      <c r="P2992" s="11"/>
      <c r="Q2992" s="11"/>
      <c r="R2992" s="11"/>
      <c r="S2992" s="11"/>
      <c r="T2992" s="11"/>
      <c r="U2992" s="11"/>
      <c r="V2992" s="7"/>
      <c r="W2992" s="8"/>
      <c r="X2992" s="4"/>
      <c r="Y2992" s="7"/>
      <c r="Z2992" s="3"/>
    </row>
    <row r="2993" spans="1:26" x14ac:dyDescent="0.25">
      <c r="A2993" s="2">
        <v>2996</v>
      </c>
      <c r="B2993">
        <v>4774.51</v>
      </c>
      <c r="C2993">
        <v>3</v>
      </c>
      <c r="D2993" s="8">
        <f t="shared" si="92"/>
        <v>1591.5033333333333</v>
      </c>
      <c r="E2993" s="4">
        <v>6</v>
      </c>
      <c r="F2993" s="7">
        <v>8</v>
      </c>
      <c r="G2993" s="3">
        <f t="shared" si="93"/>
        <v>76392.160000000003</v>
      </c>
      <c r="I2993" s="3"/>
      <c r="J2993" s="7"/>
      <c r="K2993" s="11"/>
      <c r="L2993" s="11"/>
      <c r="M2993" s="11"/>
      <c r="N2993" s="7"/>
      <c r="O2993" s="14"/>
      <c r="P2993" s="11"/>
      <c r="Q2993" s="11"/>
      <c r="R2993" s="11"/>
      <c r="S2993" s="11"/>
      <c r="T2993" s="11"/>
      <c r="U2993" s="11"/>
      <c r="V2993" s="7"/>
      <c r="W2993" s="8"/>
      <c r="X2993" s="4"/>
      <c r="Y2993" s="7"/>
      <c r="Z2993" s="3"/>
    </row>
    <row r="2994" spans="1:26" x14ac:dyDescent="0.25">
      <c r="A2994" s="2">
        <v>2997</v>
      </c>
      <c r="B2994">
        <v>5293.91</v>
      </c>
      <c r="C2994">
        <v>6</v>
      </c>
      <c r="D2994" s="8">
        <f t="shared" si="92"/>
        <v>882.31833333333327</v>
      </c>
      <c r="E2994" s="4">
        <v>6</v>
      </c>
      <c r="F2994" s="7">
        <v>11</v>
      </c>
      <c r="G2994" s="3">
        <f t="shared" si="93"/>
        <v>58233.009999999995</v>
      </c>
      <c r="I2994" s="3"/>
      <c r="J2994" s="7"/>
      <c r="K2994" s="11"/>
      <c r="L2994" s="11"/>
      <c r="M2994" s="11"/>
      <c r="N2994" s="7"/>
      <c r="O2994" s="14"/>
      <c r="P2994" s="11"/>
      <c r="Q2994" s="11"/>
      <c r="R2994" s="11"/>
      <c r="S2994" s="11"/>
      <c r="T2994" s="11"/>
      <c r="U2994" s="11"/>
      <c r="V2994" s="7"/>
      <c r="W2994" s="8"/>
      <c r="X2994" s="4"/>
      <c r="Y2994" s="7"/>
      <c r="Z2994" s="3"/>
    </row>
    <row r="2995" spans="1:26" x14ac:dyDescent="0.25">
      <c r="A2995" s="2">
        <v>2998</v>
      </c>
      <c r="B2995">
        <v>4629.21</v>
      </c>
      <c r="C2995">
        <v>3</v>
      </c>
      <c r="D2995" s="8">
        <f t="shared" si="92"/>
        <v>1543.07</v>
      </c>
      <c r="E2995" s="4">
        <v>6</v>
      </c>
      <c r="F2995" s="7">
        <v>10</v>
      </c>
      <c r="G2995" s="3">
        <f t="shared" si="93"/>
        <v>92584.2</v>
      </c>
      <c r="I2995" s="3"/>
      <c r="J2995" s="7"/>
      <c r="K2995" s="11"/>
      <c r="L2995" s="11"/>
      <c r="M2995" s="11"/>
      <c r="N2995" s="7"/>
      <c r="O2995" s="14"/>
      <c r="P2995" s="11"/>
      <c r="Q2995" s="11"/>
      <c r="R2995" s="11"/>
      <c r="S2995" s="11"/>
      <c r="T2995" s="11"/>
      <c r="U2995" s="11"/>
      <c r="V2995" s="7"/>
      <c r="W2995" s="8"/>
      <c r="X2995" s="4"/>
      <c r="Y2995" s="7"/>
      <c r="Z2995" s="3"/>
    </row>
    <row r="2996" spans="1:26" x14ac:dyDescent="0.25">
      <c r="A2996" s="2">
        <v>2999</v>
      </c>
      <c r="B2996">
        <v>12745.980000000001</v>
      </c>
      <c r="C2996">
        <v>11</v>
      </c>
      <c r="D2996" s="8">
        <f t="shared" si="92"/>
        <v>1158.7254545454546</v>
      </c>
      <c r="E2996" s="4">
        <v>6</v>
      </c>
      <c r="F2996" s="7">
        <v>4</v>
      </c>
      <c r="G2996" s="3">
        <f t="shared" si="93"/>
        <v>27809.410909090911</v>
      </c>
      <c r="I2996" s="3"/>
      <c r="J2996" s="7"/>
      <c r="K2996" s="11"/>
      <c r="L2996" s="11"/>
      <c r="M2996" s="11"/>
      <c r="N2996" s="7"/>
      <c r="O2996" s="14"/>
      <c r="P2996" s="11"/>
      <c r="Q2996" s="11"/>
      <c r="R2996" s="11"/>
      <c r="S2996" s="11"/>
      <c r="T2996" s="11"/>
      <c r="U2996" s="11"/>
      <c r="V2996" s="7"/>
      <c r="W2996" s="8"/>
      <c r="X2996" s="4"/>
      <c r="Y2996" s="7"/>
      <c r="Z2996" s="3"/>
    </row>
    <row r="2997" spans="1:26" x14ac:dyDescent="0.25">
      <c r="A2997" s="2">
        <v>3000</v>
      </c>
      <c r="B2997">
        <v>4848.29</v>
      </c>
      <c r="C2997">
        <v>4</v>
      </c>
      <c r="D2997" s="8">
        <f t="shared" si="92"/>
        <v>1212.0725</v>
      </c>
      <c r="E2997" s="4">
        <v>6</v>
      </c>
      <c r="F2997" s="7">
        <v>18</v>
      </c>
      <c r="G2997" s="3">
        <f t="shared" si="93"/>
        <v>130903.82999999999</v>
      </c>
      <c r="I2997" s="3"/>
      <c r="J2997" s="7"/>
      <c r="K2997" s="11"/>
      <c r="L2997" s="11"/>
      <c r="M2997" s="11"/>
      <c r="N2997" s="7"/>
      <c r="O2997" s="14"/>
      <c r="P2997" s="11"/>
      <c r="Q2997" s="11"/>
      <c r="R2997" s="11"/>
      <c r="S2997" s="11"/>
      <c r="T2997" s="11"/>
      <c r="U2997" s="11"/>
      <c r="V2997" s="7"/>
      <c r="W2997" s="8"/>
      <c r="X2997" s="4"/>
      <c r="Y2997" s="7"/>
      <c r="Z2997" s="3"/>
    </row>
    <row r="2998" spans="1:26" x14ac:dyDescent="0.25">
      <c r="A2998" s="2">
        <v>3001</v>
      </c>
      <c r="B2998">
        <v>4664.7999999999993</v>
      </c>
      <c r="C2998">
        <v>4</v>
      </c>
      <c r="D2998" s="8">
        <f t="shared" si="92"/>
        <v>1166.1999999999998</v>
      </c>
      <c r="E2998" s="4">
        <v>6</v>
      </c>
      <c r="F2998" s="7">
        <v>2</v>
      </c>
      <c r="G2998" s="3">
        <f t="shared" si="93"/>
        <v>13994.399999999998</v>
      </c>
      <c r="I2998" s="3"/>
      <c r="J2998" s="7"/>
      <c r="K2998" s="11"/>
      <c r="L2998" s="11"/>
      <c r="M2998" s="11"/>
      <c r="N2998" s="7"/>
      <c r="O2998" s="14"/>
      <c r="P2998" s="7"/>
      <c r="Q2998" s="11"/>
      <c r="R2998" s="11"/>
      <c r="S2998" s="11"/>
      <c r="T2998" s="11"/>
      <c r="U2998" s="11"/>
      <c r="V2998" s="7"/>
      <c r="W2998" s="8"/>
      <c r="X2998" s="4"/>
      <c r="Y2998" s="7"/>
      <c r="Z2998" s="3"/>
    </row>
    <row r="2999" spans="1:26" x14ac:dyDescent="0.25">
      <c r="A2999" s="2">
        <v>3002</v>
      </c>
      <c r="B2999">
        <v>5117.8100000000004</v>
      </c>
      <c r="C2999">
        <v>6</v>
      </c>
      <c r="D2999" s="8">
        <f t="shared" si="92"/>
        <v>852.96833333333336</v>
      </c>
      <c r="E2999" s="4">
        <v>6</v>
      </c>
      <c r="F2999" s="7">
        <v>14</v>
      </c>
      <c r="G2999" s="3">
        <f t="shared" si="93"/>
        <v>71649.340000000011</v>
      </c>
      <c r="I2999" s="3"/>
      <c r="J2999" s="7"/>
      <c r="K2999" s="11"/>
      <c r="L2999" s="11"/>
      <c r="M2999" s="11"/>
      <c r="N2999" s="7"/>
      <c r="O2999" s="14"/>
      <c r="P2999" s="11"/>
      <c r="Q2999" s="11"/>
      <c r="R2999" s="11"/>
      <c r="S2999" s="11"/>
      <c r="T2999" s="11"/>
      <c r="U2999" s="11"/>
      <c r="V2999" s="7"/>
      <c r="W2999" s="8"/>
      <c r="X2999" s="4"/>
      <c r="Y2999" s="7"/>
      <c r="Z2999" s="3"/>
    </row>
    <row r="3000" spans="1:26" x14ac:dyDescent="0.25">
      <c r="A3000" s="2">
        <v>3003</v>
      </c>
      <c r="B3000">
        <v>7885.54</v>
      </c>
      <c r="C3000">
        <v>9</v>
      </c>
      <c r="D3000" s="8">
        <f t="shared" si="92"/>
        <v>876.17111111111114</v>
      </c>
      <c r="E3000" s="4">
        <v>6</v>
      </c>
      <c r="F3000" s="7">
        <v>10</v>
      </c>
      <c r="G3000" s="3">
        <f t="shared" si="93"/>
        <v>52570.266666666663</v>
      </c>
      <c r="I3000" s="3"/>
      <c r="J3000" s="7"/>
      <c r="K3000" s="11"/>
      <c r="L3000" s="11"/>
      <c r="M3000" s="11"/>
      <c r="N3000" s="7"/>
      <c r="O3000" s="14"/>
      <c r="P3000" s="11"/>
      <c r="Q3000" s="11"/>
      <c r="R3000" s="11"/>
      <c r="S3000" s="11"/>
      <c r="T3000" s="11"/>
      <c r="U3000" s="11"/>
      <c r="V3000" s="7"/>
      <c r="W3000" s="8"/>
      <c r="X3000" s="4"/>
      <c r="Y3000" s="7"/>
      <c r="Z3000" s="3"/>
    </row>
    <row r="3001" spans="1:26" x14ac:dyDescent="0.25">
      <c r="A3001" s="2">
        <v>3004</v>
      </c>
      <c r="B3001">
        <v>5048.79</v>
      </c>
      <c r="C3001">
        <v>5</v>
      </c>
      <c r="D3001" s="8">
        <f t="shared" si="92"/>
        <v>1009.758</v>
      </c>
      <c r="E3001" s="4">
        <v>6</v>
      </c>
      <c r="F3001" s="7">
        <v>2</v>
      </c>
      <c r="G3001" s="3">
        <f t="shared" si="93"/>
        <v>12117.096000000001</v>
      </c>
      <c r="I3001" s="3"/>
      <c r="J3001" s="7"/>
      <c r="K3001" s="11"/>
      <c r="L3001" s="11"/>
      <c r="M3001" s="11"/>
      <c r="N3001" s="7"/>
      <c r="O3001" s="14"/>
      <c r="P3001" s="11"/>
      <c r="Q3001" s="11"/>
      <c r="R3001" s="11"/>
      <c r="S3001" s="11"/>
      <c r="T3001" s="11"/>
      <c r="U3001" s="11"/>
      <c r="V3001" s="7"/>
      <c r="W3001" s="8"/>
      <c r="X3001" s="4"/>
      <c r="Y3001" s="7"/>
      <c r="Z3001" s="3"/>
    </row>
    <row r="3002" spans="1:26" x14ac:dyDescent="0.25">
      <c r="A3002" s="2">
        <v>3005</v>
      </c>
      <c r="B3002">
        <v>3682.5499999999997</v>
      </c>
      <c r="C3002">
        <v>3</v>
      </c>
      <c r="D3002" s="8">
        <f t="shared" si="92"/>
        <v>1227.5166666666667</v>
      </c>
      <c r="E3002" s="4">
        <v>6</v>
      </c>
      <c r="F3002" s="7" t="s">
        <v>5</v>
      </c>
      <c r="G3002" s="3" t="e">
        <f t="shared" si="93"/>
        <v>#VALUE!</v>
      </c>
      <c r="I3002" s="3"/>
      <c r="J3002" s="7"/>
      <c r="K3002" s="11"/>
      <c r="L3002" s="11"/>
      <c r="M3002" s="11"/>
      <c r="N3002" s="7"/>
      <c r="O3002" s="7"/>
      <c r="P3002" s="11"/>
      <c r="Q3002" s="11"/>
      <c r="R3002" s="11"/>
      <c r="S3002" s="11"/>
      <c r="T3002" s="11"/>
      <c r="U3002" s="11"/>
      <c r="V3002" s="7"/>
      <c r="W3002" s="8"/>
      <c r="X3002" s="4"/>
      <c r="Y3002" s="7"/>
      <c r="Z3002" s="3"/>
    </row>
    <row r="3003" spans="1:26" x14ac:dyDescent="0.25">
      <c r="A3003" s="2">
        <v>3006</v>
      </c>
      <c r="B3003">
        <v>5912.1</v>
      </c>
      <c r="C3003">
        <v>4</v>
      </c>
      <c r="D3003" s="8">
        <f t="shared" si="92"/>
        <v>1478.0250000000001</v>
      </c>
      <c r="E3003" s="4">
        <v>6</v>
      </c>
      <c r="F3003" s="7">
        <v>22</v>
      </c>
      <c r="G3003" s="3">
        <f t="shared" si="93"/>
        <v>195099.30000000005</v>
      </c>
      <c r="I3003" s="3"/>
      <c r="J3003" s="7"/>
      <c r="K3003" s="11"/>
      <c r="L3003" s="11"/>
      <c r="M3003" s="11"/>
      <c r="N3003" s="7"/>
      <c r="O3003" s="14"/>
      <c r="P3003" s="11"/>
      <c r="Q3003" s="11"/>
      <c r="R3003" s="11"/>
      <c r="S3003" s="11"/>
      <c r="T3003" s="11"/>
      <c r="U3003" s="11"/>
      <c r="V3003" s="7"/>
      <c r="W3003" s="8"/>
      <c r="X3003" s="4"/>
      <c r="Y3003" s="7"/>
      <c r="Z3003" s="3"/>
    </row>
    <row r="3004" spans="1:26" x14ac:dyDescent="0.25">
      <c r="A3004" s="2">
        <v>3007</v>
      </c>
      <c r="B3004">
        <v>8547.34</v>
      </c>
      <c r="C3004">
        <v>7</v>
      </c>
      <c r="D3004" s="8">
        <f t="shared" si="92"/>
        <v>1221.0485714285714</v>
      </c>
      <c r="E3004" s="4">
        <v>6</v>
      </c>
      <c r="F3004" s="7">
        <v>20</v>
      </c>
      <c r="G3004" s="3">
        <f t="shared" si="93"/>
        <v>146525.82857142857</v>
      </c>
      <c r="I3004" s="3"/>
      <c r="J3004" s="7"/>
      <c r="K3004" s="11"/>
      <c r="L3004" s="11"/>
      <c r="M3004" s="11"/>
      <c r="N3004" s="7"/>
      <c r="O3004" s="14"/>
      <c r="P3004" s="11"/>
      <c r="Q3004" s="11"/>
      <c r="R3004" s="11"/>
      <c r="S3004" s="11"/>
      <c r="T3004" s="11"/>
      <c r="U3004" s="11"/>
      <c r="V3004" s="7"/>
      <c r="W3004" s="8"/>
      <c r="X3004" s="4"/>
      <c r="Y3004" s="7"/>
      <c r="Z3004" s="3"/>
    </row>
    <row r="3005" spans="1:26" x14ac:dyDescent="0.25">
      <c r="A3005" s="2">
        <v>3008</v>
      </c>
      <c r="B3005">
        <v>7710.66</v>
      </c>
      <c r="C3005">
        <v>6</v>
      </c>
      <c r="D3005" s="8">
        <f t="shared" si="92"/>
        <v>1285.1099999999999</v>
      </c>
      <c r="E3005" s="4">
        <v>6</v>
      </c>
      <c r="F3005" s="7">
        <v>16</v>
      </c>
      <c r="G3005" s="3">
        <f t="shared" si="93"/>
        <v>123370.56</v>
      </c>
      <c r="I3005" s="3"/>
      <c r="J3005" s="7"/>
      <c r="K3005" s="11"/>
      <c r="L3005" s="11"/>
      <c r="M3005" s="11"/>
      <c r="N3005" s="7"/>
      <c r="O3005" s="14"/>
      <c r="P3005" s="11"/>
      <c r="Q3005" s="11"/>
      <c r="R3005" s="11"/>
      <c r="S3005" s="11"/>
      <c r="T3005" s="11"/>
      <c r="U3005" s="11"/>
      <c r="V3005" s="7"/>
      <c r="W3005" s="8"/>
      <c r="X3005" s="4"/>
      <c r="Y3005" s="7"/>
      <c r="Z3005" s="3"/>
    </row>
    <row r="3006" spans="1:26" x14ac:dyDescent="0.25">
      <c r="A3006" s="2">
        <v>3009</v>
      </c>
      <c r="B3006">
        <v>4421.04</v>
      </c>
      <c r="C3006">
        <v>4</v>
      </c>
      <c r="D3006" s="8">
        <f t="shared" si="92"/>
        <v>1105.26</v>
      </c>
      <c r="E3006" s="4">
        <v>6</v>
      </c>
      <c r="F3006" s="7">
        <v>4</v>
      </c>
      <c r="G3006" s="3">
        <f t="shared" si="93"/>
        <v>26526.239999999998</v>
      </c>
      <c r="I3006" s="3"/>
      <c r="J3006" s="7"/>
      <c r="K3006" s="11"/>
      <c r="L3006" s="11"/>
      <c r="M3006" s="11"/>
      <c r="N3006" s="7"/>
      <c r="O3006" s="14"/>
      <c r="P3006" s="11"/>
      <c r="Q3006" s="11"/>
      <c r="R3006" s="11"/>
      <c r="S3006" s="11"/>
      <c r="T3006" s="11"/>
      <c r="U3006" s="11"/>
      <c r="V3006" s="7"/>
      <c r="W3006" s="8"/>
      <c r="X3006" s="4"/>
      <c r="Y3006" s="7"/>
      <c r="Z3006" s="3"/>
    </row>
    <row r="3007" spans="1:26" x14ac:dyDescent="0.25">
      <c r="A3007" s="2">
        <v>3010</v>
      </c>
      <c r="B3007">
        <v>4911.6100000000006</v>
      </c>
      <c r="C3007">
        <v>5</v>
      </c>
      <c r="D3007" s="8">
        <f t="shared" si="92"/>
        <v>982.32200000000012</v>
      </c>
      <c r="E3007" s="4">
        <v>6</v>
      </c>
      <c r="F3007" s="7">
        <v>16</v>
      </c>
      <c r="G3007" s="3">
        <f t="shared" si="93"/>
        <v>94302.912000000011</v>
      </c>
      <c r="I3007" s="3"/>
      <c r="J3007" s="7"/>
      <c r="K3007" s="11"/>
      <c r="L3007" s="11"/>
      <c r="M3007" s="11"/>
      <c r="N3007" s="7"/>
      <c r="O3007" s="14"/>
      <c r="P3007" s="11"/>
      <c r="Q3007" s="11"/>
      <c r="R3007" s="11"/>
      <c r="S3007" s="11"/>
      <c r="T3007" s="11"/>
      <c r="U3007" s="11"/>
      <c r="V3007" s="7"/>
      <c r="W3007" s="8"/>
      <c r="X3007" s="4"/>
      <c r="Y3007" s="7"/>
      <c r="Z3007" s="3"/>
    </row>
    <row r="3008" spans="1:26" x14ac:dyDescent="0.25">
      <c r="A3008" s="2">
        <v>3011</v>
      </c>
      <c r="B3008">
        <v>3080.8</v>
      </c>
      <c r="C3008">
        <v>4</v>
      </c>
      <c r="D3008" s="8">
        <f t="shared" si="92"/>
        <v>770.2</v>
      </c>
      <c r="E3008" s="4">
        <v>6</v>
      </c>
      <c r="F3008" s="7">
        <v>8</v>
      </c>
      <c r="G3008" s="3">
        <f t="shared" si="93"/>
        <v>36969.600000000006</v>
      </c>
      <c r="I3008" s="3"/>
      <c r="J3008" s="7"/>
      <c r="K3008" s="11"/>
      <c r="L3008" s="11"/>
      <c r="M3008" s="11"/>
      <c r="N3008" s="7"/>
      <c r="O3008" s="14"/>
      <c r="P3008" s="11"/>
      <c r="Q3008" s="11"/>
      <c r="R3008" s="11"/>
      <c r="S3008" s="11"/>
      <c r="T3008" s="11"/>
      <c r="U3008" s="11"/>
      <c r="V3008" s="7"/>
      <c r="W3008" s="8"/>
      <c r="X3008" s="4"/>
      <c r="Y3008" s="7"/>
      <c r="Z3008" s="3"/>
    </row>
    <row r="3009" spans="1:26" x14ac:dyDescent="0.25">
      <c r="A3009" s="2">
        <v>3012</v>
      </c>
      <c r="B3009">
        <v>9204.57</v>
      </c>
      <c r="C3009">
        <v>6</v>
      </c>
      <c r="D3009" s="8">
        <f t="shared" si="92"/>
        <v>1534.095</v>
      </c>
      <c r="E3009" s="4">
        <v>6</v>
      </c>
      <c r="F3009" s="7">
        <v>21</v>
      </c>
      <c r="G3009" s="3">
        <f t="shared" si="93"/>
        <v>193295.97</v>
      </c>
      <c r="I3009" s="3"/>
      <c r="J3009" s="7"/>
      <c r="K3009" s="11"/>
      <c r="L3009" s="11"/>
      <c r="M3009" s="11"/>
      <c r="N3009" s="7"/>
      <c r="O3009" s="14"/>
      <c r="P3009" s="7"/>
      <c r="Q3009" s="11"/>
      <c r="R3009" s="11"/>
      <c r="S3009" s="11"/>
      <c r="T3009" s="11"/>
      <c r="U3009" s="11"/>
      <c r="V3009" s="7"/>
      <c r="W3009" s="8"/>
      <c r="X3009" s="4"/>
      <c r="Y3009" s="7"/>
      <c r="Z3009" s="3"/>
    </row>
    <row r="3010" spans="1:26" x14ac:dyDescent="0.25">
      <c r="A3010" s="2">
        <v>3013</v>
      </c>
      <c r="B3010">
        <v>8161.56</v>
      </c>
      <c r="C3010">
        <v>9</v>
      </c>
      <c r="D3010" s="8">
        <f t="shared" si="92"/>
        <v>906.84</v>
      </c>
      <c r="E3010" s="4">
        <v>6</v>
      </c>
      <c r="F3010" s="7">
        <v>16</v>
      </c>
      <c r="G3010" s="3">
        <f t="shared" si="93"/>
        <v>87056.639999999999</v>
      </c>
      <c r="I3010" s="3"/>
      <c r="J3010" s="7"/>
      <c r="K3010" s="11"/>
      <c r="L3010" s="11"/>
      <c r="M3010" s="11"/>
      <c r="N3010" s="7"/>
      <c r="O3010" s="14"/>
      <c r="P3010" s="11"/>
      <c r="Q3010" s="11"/>
      <c r="R3010" s="11"/>
      <c r="S3010" s="11"/>
      <c r="T3010" s="11"/>
      <c r="U3010" s="11"/>
      <c r="V3010" s="7"/>
      <c r="W3010" s="8"/>
      <c r="X3010" s="4"/>
      <c r="Y3010" s="7"/>
      <c r="Z3010" s="3"/>
    </row>
    <row r="3011" spans="1:26" x14ac:dyDescent="0.25">
      <c r="A3011" s="2">
        <v>3014</v>
      </c>
      <c r="B3011">
        <v>8691.0399999999991</v>
      </c>
      <c r="C3011">
        <v>9</v>
      </c>
      <c r="D3011" s="8">
        <f t="shared" si="92"/>
        <v>965.67111111111103</v>
      </c>
      <c r="E3011" s="4">
        <v>6</v>
      </c>
      <c r="F3011" s="7">
        <v>17</v>
      </c>
      <c r="G3011" s="3">
        <f t="shared" si="93"/>
        <v>98498.453333333338</v>
      </c>
      <c r="I3011" s="3"/>
      <c r="J3011" s="7"/>
      <c r="K3011" s="11"/>
      <c r="L3011" s="11"/>
      <c r="M3011" s="11"/>
      <c r="N3011" s="7"/>
      <c r="O3011" s="14"/>
      <c r="P3011" s="7"/>
      <c r="Q3011" s="11"/>
      <c r="R3011" s="11"/>
      <c r="S3011" s="11"/>
      <c r="T3011" s="11"/>
      <c r="U3011" s="11"/>
      <c r="V3011" s="7"/>
      <c r="W3011" s="8"/>
      <c r="X3011" s="4"/>
      <c r="Y3011" s="7"/>
      <c r="Z3011" s="3"/>
    </row>
    <row r="3012" spans="1:26" x14ac:dyDescent="0.25">
      <c r="A3012" s="2">
        <v>3015</v>
      </c>
      <c r="B3012">
        <v>13737.05</v>
      </c>
      <c r="C3012">
        <v>9</v>
      </c>
      <c r="D3012" s="8">
        <f t="shared" si="92"/>
        <v>1526.3388888888887</v>
      </c>
      <c r="E3012" s="4">
        <v>6</v>
      </c>
      <c r="F3012" s="7">
        <v>14</v>
      </c>
      <c r="G3012" s="3">
        <f t="shared" si="93"/>
        <v>128212.46666666666</v>
      </c>
      <c r="I3012" s="3"/>
      <c r="J3012" s="7"/>
      <c r="K3012" s="11"/>
      <c r="L3012" s="11"/>
      <c r="M3012" s="11"/>
      <c r="N3012" s="7"/>
      <c r="O3012" s="14"/>
      <c r="P3012" s="7"/>
      <c r="Q3012" s="11"/>
      <c r="R3012" s="11"/>
      <c r="S3012" s="11"/>
      <c r="T3012" s="11"/>
      <c r="U3012" s="11"/>
      <c r="V3012" s="7"/>
      <c r="W3012" s="8"/>
      <c r="X3012" s="4"/>
      <c r="Y3012" s="7"/>
      <c r="Z3012" s="3"/>
    </row>
    <row r="3013" spans="1:26" x14ac:dyDescent="0.25">
      <c r="A3013" s="2">
        <v>3016</v>
      </c>
      <c r="B3013">
        <v>7991.99</v>
      </c>
      <c r="C3013">
        <v>5</v>
      </c>
      <c r="D3013" s="8">
        <f t="shared" ref="D3013:D3076" si="94">B3013/C3013</f>
        <v>1598.3979999999999</v>
      </c>
      <c r="E3013" s="4">
        <v>6</v>
      </c>
      <c r="F3013" s="7">
        <v>5</v>
      </c>
      <c r="G3013" s="3">
        <f t="shared" ref="G3013:G3076" si="95">(D3013*E3013)*F3013</f>
        <v>47951.939999999995</v>
      </c>
      <c r="I3013" s="3"/>
      <c r="J3013" s="7"/>
      <c r="K3013" s="11"/>
      <c r="L3013" s="11"/>
      <c r="M3013" s="11"/>
      <c r="N3013" s="7"/>
      <c r="O3013" s="14"/>
      <c r="P3013" s="7"/>
      <c r="Q3013" s="11"/>
      <c r="R3013" s="11"/>
      <c r="S3013" s="11"/>
      <c r="T3013" s="11"/>
      <c r="U3013" s="11"/>
      <c r="V3013" s="7"/>
      <c r="W3013" s="8"/>
      <c r="X3013" s="4"/>
      <c r="Y3013" s="7"/>
      <c r="Z3013" s="3"/>
    </row>
    <row r="3014" spans="1:26" x14ac:dyDescent="0.25">
      <c r="A3014" s="2">
        <v>3017</v>
      </c>
      <c r="B3014">
        <v>5289.49</v>
      </c>
      <c r="C3014">
        <v>4</v>
      </c>
      <c r="D3014" s="8">
        <f t="shared" si="94"/>
        <v>1322.3724999999999</v>
      </c>
      <c r="E3014" s="4">
        <v>6</v>
      </c>
      <c r="F3014" s="7">
        <v>3</v>
      </c>
      <c r="G3014" s="3">
        <f t="shared" si="95"/>
        <v>23802.704999999998</v>
      </c>
      <c r="I3014" s="3"/>
      <c r="J3014" s="7"/>
      <c r="K3014" s="11"/>
      <c r="L3014" s="11"/>
      <c r="M3014" s="11"/>
      <c r="N3014" s="7"/>
      <c r="O3014" s="14"/>
      <c r="P3014" s="11"/>
      <c r="Q3014" s="11"/>
      <c r="R3014" s="11"/>
      <c r="S3014" s="11"/>
      <c r="T3014" s="11"/>
      <c r="U3014" s="11"/>
      <c r="V3014" s="7"/>
      <c r="W3014" s="8"/>
      <c r="X3014" s="4"/>
      <c r="Y3014" s="7"/>
      <c r="Z3014" s="3"/>
    </row>
    <row r="3015" spans="1:26" x14ac:dyDescent="0.25">
      <c r="A3015" s="2">
        <v>3018</v>
      </c>
      <c r="B3015">
        <v>3833.3500000000008</v>
      </c>
      <c r="C3015">
        <v>5</v>
      </c>
      <c r="D3015" s="8">
        <f t="shared" si="94"/>
        <v>766.67000000000019</v>
      </c>
      <c r="E3015" s="4">
        <v>6</v>
      </c>
      <c r="F3015" s="7" t="s">
        <v>5</v>
      </c>
      <c r="G3015" s="3" t="e">
        <f t="shared" si="95"/>
        <v>#VALUE!</v>
      </c>
      <c r="I3015" s="3"/>
      <c r="J3015" s="7"/>
      <c r="K3015" s="11"/>
      <c r="L3015" s="11"/>
      <c r="M3015" s="11"/>
      <c r="N3015" s="7"/>
      <c r="O3015" s="7"/>
      <c r="P3015" s="11"/>
      <c r="Q3015" s="11"/>
      <c r="R3015" s="11"/>
      <c r="S3015" s="11"/>
      <c r="T3015" s="11"/>
      <c r="U3015" s="11"/>
      <c r="V3015" s="7"/>
      <c r="W3015" s="8"/>
      <c r="X3015" s="4"/>
      <c r="Y3015" s="7"/>
      <c r="Z3015" s="3"/>
    </row>
    <row r="3016" spans="1:26" x14ac:dyDescent="0.25">
      <c r="A3016" s="2">
        <v>3019</v>
      </c>
      <c r="B3016">
        <v>4258.9799999999996</v>
      </c>
      <c r="C3016">
        <v>3</v>
      </c>
      <c r="D3016" s="8">
        <f t="shared" si="94"/>
        <v>1419.6599999999999</v>
      </c>
      <c r="E3016" s="4">
        <v>6</v>
      </c>
      <c r="F3016" s="7">
        <v>6</v>
      </c>
      <c r="G3016" s="3">
        <f t="shared" si="95"/>
        <v>51107.759999999995</v>
      </c>
      <c r="I3016" s="3"/>
      <c r="J3016" s="7"/>
      <c r="K3016" s="11"/>
      <c r="L3016" s="11"/>
      <c r="M3016" s="11"/>
      <c r="N3016" s="7"/>
      <c r="O3016" s="14"/>
      <c r="P3016" s="11"/>
      <c r="Q3016" s="11"/>
      <c r="R3016" s="11"/>
      <c r="S3016" s="11"/>
      <c r="T3016" s="11"/>
      <c r="U3016" s="11"/>
      <c r="V3016" s="7"/>
      <c r="W3016" s="8"/>
      <c r="X3016" s="4"/>
      <c r="Y3016" s="7"/>
      <c r="Z3016" s="3"/>
    </row>
    <row r="3017" spans="1:26" x14ac:dyDescent="0.25">
      <c r="A3017" s="2">
        <v>3020</v>
      </c>
      <c r="B3017">
        <v>10879.600000000002</v>
      </c>
      <c r="C3017">
        <v>11</v>
      </c>
      <c r="D3017" s="8">
        <f t="shared" si="94"/>
        <v>989.05454545454563</v>
      </c>
      <c r="E3017" s="4">
        <v>6</v>
      </c>
      <c r="F3017" s="7">
        <v>1</v>
      </c>
      <c r="G3017" s="3">
        <f t="shared" si="95"/>
        <v>5934.3272727272742</v>
      </c>
      <c r="I3017" s="3"/>
      <c r="J3017" s="7"/>
      <c r="K3017" s="11"/>
      <c r="L3017" s="11"/>
      <c r="M3017" s="11"/>
      <c r="N3017" s="7"/>
      <c r="O3017" s="14"/>
      <c r="P3017" s="11"/>
      <c r="Q3017" s="11"/>
      <c r="R3017" s="11"/>
      <c r="S3017" s="11"/>
      <c r="T3017" s="11"/>
      <c r="U3017" s="11"/>
      <c r="V3017" s="7"/>
      <c r="W3017" s="8"/>
      <c r="X3017" s="4"/>
      <c r="Y3017" s="7"/>
      <c r="Z3017" s="3"/>
    </row>
    <row r="3018" spans="1:26" x14ac:dyDescent="0.25">
      <c r="A3018" s="2">
        <v>3021</v>
      </c>
      <c r="B3018">
        <v>6493.42</v>
      </c>
      <c r="C3018">
        <v>7</v>
      </c>
      <c r="D3018" s="8">
        <f t="shared" si="94"/>
        <v>927.63142857142861</v>
      </c>
      <c r="E3018" s="4">
        <v>6</v>
      </c>
      <c r="F3018" s="7">
        <v>1</v>
      </c>
      <c r="G3018" s="3">
        <f t="shared" si="95"/>
        <v>5565.7885714285712</v>
      </c>
      <c r="I3018" s="3"/>
      <c r="J3018" s="7"/>
      <c r="K3018" s="11"/>
      <c r="L3018" s="11"/>
      <c r="M3018" s="11"/>
      <c r="N3018" s="7"/>
      <c r="O3018" s="14"/>
      <c r="P3018" s="11"/>
      <c r="Q3018" s="11"/>
      <c r="R3018" s="11"/>
      <c r="S3018" s="11"/>
      <c r="T3018" s="11"/>
      <c r="U3018" s="11"/>
      <c r="V3018" s="7"/>
      <c r="W3018" s="8"/>
      <c r="X3018" s="4"/>
      <c r="Y3018" s="7"/>
      <c r="Z3018" s="3"/>
    </row>
    <row r="3019" spans="1:26" x14ac:dyDescent="0.25">
      <c r="A3019" s="2">
        <v>3022</v>
      </c>
      <c r="B3019">
        <v>3884.79</v>
      </c>
      <c r="C3019">
        <v>5</v>
      </c>
      <c r="D3019" s="8">
        <f t="shared" si="94"/>
        <v>776.95799999999997</v>
      </c>
      <c r="E3019" s="4">
        <v>6</v>
      </c>
      <c r="F3019" s="7">
        <v>11</v>
      </c>
      <c r="G3019" s="3">
        <f t="shared" si="95"/>
        <v>51279.227999999996</v>
      </c>
      <c r="I3019" s="3"/>
      <c r="J3019" s="7"/>
      <c r="K3019" s="11"/>
      <c r="L3019" s="11"/>
      <c r="M3019" s="11"/>
      <c r="N3019" s="7"/>
      <c r="O3019" s="14"/>
      <c r="P3019" s="11"/>
      <c r="Q3019" s="11"/>
      <c r="R3019" s="11"/>
      <c r="S3019" s="11"/>
      <c r="T3019" s="11"/>
      <c r="U3019" s="11"/>
      <c r="V3019" s="7"/>
      <c r="W3019" s="8"/>
      <c r="X3019" s="4"/>
      <c r="Y3019" s="7"/>
      <c r="Z3019" s="3"/>
    </row>
    <row r="3020" spans="1:26" x14ac:dyDescent="0.25">
      <c r="A3020" s="2">
        <v>3023</v>
      </c>
      <c r="B3020">
        <v>2119.85</v>
      </c>
      <c r="C3020">
        <v>4</v>
      </c>
      <c r="D3020" s="8">
        <f t="shared" si="94"/>
        <v>529.96249999999998</v>
      </c>
      <c r="E3020" s="4">
        <v>6</v>
      </c>
      <c r="F3020" s="7">
        <v>7</v>
      </c>
      <c r="G3020" s="3">
        <f t="shared" si="95"/>
        <v>22258.424999999996</v>
      </c>
      <c r="I3020" s="3"/>
      <c r="J3020" s="7"/>
      <c r="K3020" s="11"/>
      <c r="L3020" s="11"/>
      <c r="M3020" s="11"/>
      <c r="N3020" s="7"/>
      <c r="O3020" s="14"/>
      <c r="P3020" s="11"/>
      <c r="Q3020" s="11"/>
      <c r="R3020" s="11"/>
      <c r="S3020" s="11"/>
      <c r="T3020" s="11"/>
      <c r="U3020" s="11"/>
      <c r="V3020" s="7"/>
      <c r="W3020" s="8"/>
      <c r="X3020" s="4"/>
      <c r="Y3020" s="7"/>
      <c r="Z3020" s="3"/>
    </row>
    <row r="3021" spans="1:26" x14ac:dyDescent="0.25">
      <c r="A3021" s="2">
        <v>3024</v>
      </c>
      <c r="B3021">
        <v>1769.64</v>
      </c>
      <c r="C3021">
        <v>1</v>
      </c>
      <c r="D3021" s="8">
        <f t="shared" si="94"/>
        <v>1769.64</v>
      </c>
      <c r="E3021" s="4">
        <v>6</v>
      </c>
      <c r="F3021" s="7">
        <v>15</v>
      </c>
      <c r="G3021" s="3">
        <f t="shared" si="95"/>
        <v>159267.6</v>
      </c>
      <c r="I3021" s="3"/>
      <c r="J3021" s="7"/>
      <c r="K3021" s="11"/>
      <c r="L3021" s="11"/>
      <c r="M3021" s="11"/>
      <c r="N3021" s="7"/>
      <c r="O3021" s="14"/>
      <c r="P3021" s="11"/>
      <c r="Q3021" s="11"/>
      <c r="R3021" s="11"/>
      <c r="S3021" s="11"/>
      <c r="T3021" s="11"/>
      <c r="U3021" s="11"/>
      <c r="V3021" s="7"/>
      <c r="W3021" s="8"/>
      <c r="X3021" s="4"/>
      <c r="Y3021" s="7"/>
      <c r="Z3021" s="3"/>
    </row>
    <row r="3022" spans="1:26" x14ac:dyDescent="0.25">
      <c r="A3022" s="2">
        <v>3025</v>
      </c>
      <c r="B3022">
        <v>2263.4899999999998</v>
      </c>
      <c r="C3022">
        <v>2</v>
      </c>
      <c r="D3022" s="8">
        <f t="shared" si="94"/>
        <v>1131.7449999999999</v>
      </c>
      <c r="E3022" s="4">
        <v>6</v>
      </c>
      <c r="F3022" s="7">
        <v>14</v>
      </c>
      <c r="G3022" s="3">
        <f t="shared" si="95"/>
        <v>95066.579999999987</v>
      </c>
      <c r="I3022" s="3"/>
      <c r="J3022" s="7"/>
      <c r="K3022" s="11"/>
      <c r="L3022" s="11"/>
      <c r="M3022" s="11"/>
      <c r="N3022" s="7"/>
      <c r="O3022" s="14"/>
      <c r="P3022" s="11"/>
      <c r="Q3022" s="11"/>
      <c r="R3022" s="11"/>
      <c r="S3022" s="11"/>
      <c r="T3022" s="11"/>
      <c r="U3022" s="11"/>
      <c r="V3022" s="7"/>
      <c r="W3022" s="8"/>
      <c r="X3022" s="4"/>
      <c r="Y3022" s="7"/>
      <c r="Z3022" s="3"/>
    </row>
    <row r="3023" spans="1:26" x14ac:dyDescent="0.25">
      <c r="A3023" s="2">
        <v>3026</v>
      </c>
      <c r="B3023">
        <v>4489.49</v>
      </c>
      <c r="C3023">
        <v>5</v>
      </c>
      <c r="D3023" s="8">
        <f t="shared" si="94"/>
        <v>897.89799999999991</v>
      </c>
      <c r="E3023" s="4">
        <v>6</v>
      </c>
      <c r="F3023" s="7">
        <v>10</v>
      </c>
      <c r="G3023" s="3">
        <f t="shared" si="95"/>
        <v>53873.87999999999</v>
      </c>
      <c r="I3023" s="3"/>
      <c r="J3023" s="7"/>
      <c r="K3023" s="11"/>
      <c r="L3023" s="11"/>
      <c r="M3023" s="11"/>
      <c r="N3023" s="7"/>
      <c r="O3023" s="14"/>
      <c r="P3023" s="11"/>
      <c r="Q3023" s="11"/>
      <c r="R3023" s="11"/>
      <c r="S3023" s="11"/>
      <c r="T3023" s="11"/>
      <c r="U3023" s="11"/>
      <c r="V3023" s="7"/>
      <c r="W3023" s="8"/>
      <c r="X3023" s="4"/>
      <c r="Y3023" s="7"/>
      <c r="Z3023" s="3"/>
    </row>
    <row r="3024" spans="1:26" x14ac:dyDescent="0.25">
      <c r="A3024" s="2">
        <v>3027</v>
      </c>
      <c r="B3024">
        <v>3296.91</v>
      </c>
      <c r="C3024">
        <v>5</v>
      </c>
      <c r="D3024" s="8">
        <f t="shared" si="94"/>
        <v>659.38199999999995</v>
      </c>
      <c r="E3024" s="4">
        <v>6</v>
      </c>
      <c r="F3024" s="7">
        <v>9</v>
      </c>
      <c r="G3024" s="3">
        <f t="shared" si="95"/>
        <v>35606.627999999997</v>
      </c>
      <c r="I3024" s="3"/>
      <c r="J3024" s="7"/>
      <c r="K3024" s="11"/>
      <c r="L3024" s="11"/>
      <c r="M3024" s="11"/>
      <c r="N3024" s="7"/>
      <c r="O3024" s="14"/>
      <c r="P3024" s="7"/>
      <c r="Q3024" s="11"/>
      <c r="R3024" s="11"/>
      <c r="S3024" s="11"/>
      <c r="T3024" s="11"/>
      <c r="U3024" s="11"/>
      <c r="V3024" s="7"/>
      <c r="W3024" s="8"/>
      <c r="X3024" s="4"/>
      <c r="Y3024" s="7"/>
      <c r="Z3024" s="3"/>
    </row>
    <row r="3025" spans="1:26" x14ac:dyDescent="0.25">
      <c r="A3025" s="2">
        <v>3028</v>
      </c>
      <c r="B3025">
        <v>5030.6899999999996</v>
      </c>
      <c r="C3025">
        <v>4</v>
      </c>
      <c r="D3025" s="8">
        <f t="shared" si="94"/>
        <v>1257.6724999999999</v>
      </c>
      <c r="E3025" s="4">
        <v>6</v>
      </c>
      <c r="F3025" s="7">
        <v>8</v>
      </c>
      <c r="G3025" s="3">
        <f t="shared" si="95"/>
        <v>60368.28</v>
      </c>
      <c r="I3025" s="3"/>
      <c r="J3025" s="7"/>
      <c r="K3025" s="11"/>
      <c r="L3025" s="11"/>
      <c r="M3025" s="11"/>
      <c r="N3025" s="7"/>
      <c r="O3025" s="14"/>
      <c r="P3025" s="7"/>
      <c r="Q3025" s="11"/>
      <c r="R3025" s="11"/>
      <c r="S3025" s="11"/>
      <c r="T3025" s="11"/>
      <c r="U3025" s="11"/>
      <c r="V3025" s="7"/>
      <c r="W3025" s="8"/>
      <c r="X3025" s="4"/>
      <c r="Y3025" s="7"/>
      <c r="Z3025" s="3"/>
    </row>
    <row r="3026" spans="1:26" x14ac:dyDescent="0.25">
      <c r="A3026" s="2">
        <v>3029</v>
      </c>
      <c r="B3026">
        <v>5099.51</v>
      </c>
      <c r="C3026">
        <v>4</v>
      </c>
      <c r="D3026" s="8">
        <f t="shared" si="94"/>
        <v>1274.8775000000001</v>
      </c>
      <c r="E3026" s="4">
        <v>6</v>
      </c>
      <c r="F3026" s="7">
        <v>7</v>
      </c>
      <c r="G3026" s="3">
        <f t="shared" si="95"/>
        <v>53544.855000000003</v>
      </c>
      <c r="I3026" s="3"/>
      <c r="J3026" s="7"/>
      <c r="K3026" s="11"/>
      <c r="L3026" s="11"/>
      <c r="M3026" s="11"/>
      <c r="N3026" s="7"/>
      <c r="O3026" s="14"/>
      <c r="P3026" s="11"/>
      <c r="Q3026" s="11"/>
      <c r="R3026" s="11"/>
      <c r="S3026" s="11"/>
      <c r="T3026" s="11"/>
      <c r="U3026" s="11"/>
      <c r="V3026" s="7"/>
      <c r="W3026" s="8"/>
      <c r="X3026" s="4"/>
      <c r="Y3026" s="7"/>
      <c r="Z3026" s="3"/>
    </row>
    <row r="3027" spans="1:26" x14ac:dyDescent="0.25">
      <c r="A3027" s="2">
        <v>3030</v>
      </c>
      <c r="B3027">
        <v>5700.4</v>
      </c>
      <c r="C3027">
        <v>7</v>
      </c>
      <c r="D3027" s="8">
        <f t="shared" si="94"/>
        <v>814.34285714285704</v>
      </c>
      <c r="E3027" s="4">
        <v>6</v>
      </c>
      <c r="F3027" s="7">
        <v>12</v>
      </c>
      <c r="G3027" s="3">
        <f t="shared" si="95"/>
        <v>58632.685714285704</v>
      </c>
      <c r="I3027" s="3"/>
      <c r="J3027" s="7"/>
      <c r="K3027" s="11"/>
      <c r="L3027" s="11"/>
      <c r="M3027" s="11"/>
      <c r="N3027" s="7"/>
      <c r="O3027" s="14"/>
      <c r="P3027" s="7"/>
      <c r="Q3027" s="11"/>
      <c r="R3027" s="11"/>
      <c r="S3027" s="11"/>
      <c r="T3027" s="11"/>
      <c r="U3027" s="11"/>
      <c r="V3027" s="7"/>
      <c r="W3027" s="8"/>
      <c r="X3027" s="4"/>
      <c r="Y3027" s="7"/>
      <c r="Z3027" s="3"/>
    </row>
    <row r="3028" spans="1:26" x14ac:dyDescent="0.25">
      <c r="A3028" s="2">
        <v>3031</v>
      </c>
      <c r="B3028">
        <v>6455.51</v>
      </c>
      <c r="C3028">
        <v>5</v>
      </c>
      <c r="D3028" s="8">
        <f t="shared" si="94"/>
        <v>1291.1020000000001</v>
      </c>
      <c r="E3028" s="4">
        <v>6</v>
      </c>
      <c r="F3028" s="7">
        <v>9</v>
      </c>
      <c r="G3028" s="3">
        <f t="shared" si="95"/>
        <v>69719.508000000002</v>
      </c>
      <c r="I3028" s="3"/>
      <c r="J3028" s="7"/>
      <c r="K3028" s="11"/>
      <c r="L3028" s="11"/>
      <c r="M3028" s="11"/>
      <c r="N3028" s="7"/>
      <c r="O3028" s="14"/>
      <c r="P3028" s="11"/>
      <c r="Q3028" s="11"/>
      <c r="R3028" s="11"/>
      <c r="S3028" s="11"/>
      <c r="T3028" s="11"/>
      <c r="U3028" s="11"/>
      <c r="V3028" s="7"/>
      <c r="W3028" s="8"/>
      <c r="X3028" s="4"/>
      <c r="Y3028" s="7"/>
      <c r="Z3028" s="3"/>
    </row>
    <row r="3029" spans="1:26" x14ac:dyDescent="0.25">
      <c r="A3029" s="2">
        <v>3032</v>
      </c>
      <c r="B3029">
        <v>10767.019999999999</v>
      </c>
      <c r="C3029">
        <v>7</v>
      </c>
      <c r="D3029" s="8">
        <f t="shared" si="94"/>
        <v>1538.1457142857141</v>
      </c>
      <c r="E3029" s="4">
        <v>6</v>
      </c>
      <c r="F3029" s="7">
        <v>5</v>
      </c>
      <c r="G3029" s="3">
        <f t="shared" si="95"/>
        <v>46144.371428571423</v>
      </c>
      <c r="I3029" s="3"/>
      <c r="J3029" s="7"/>
      <c r="K3029" s="11"/>
      <c r="L3029" s="11"/>
      <c r="M3029" s="11"/>
      <c r="N3029" s="7"/>
      <c r="O3029" s="14"/>
      <c r="P3029" s="11"/>
      <c r="Q3029" s="11"/>
      <c r="R3029" s="11"/>
      <c r="S3029" s="11"/>
      <c r="T3029" s="11"/>
      <c r="U3029" s="11"/>
      <c r="V3029" s="7"/>
      <c r="W3029" s="8"/>
      <c r="X3029" s="4"/>
      <c r="Y3029" s="7"/>
      <c r="Z3029" s="3"/>
    </row>
    <row r="3030" spans="1:26" x14ac:dyDescent="0.25">
      <c r="A3030" s="2">
        <v>3033</v>
      </c>
      <c r="B3030">
        <v>2523.1999999999998</v>
      </c>
      <c r="C3030">
        <v>2</v>
      </c>
      <c r="D3030" s="8">
        <f t="shared" si="94"/>
        <v>1261.5999999999999</v>
      </c>
      <c r="E3030" s="4">
        <v>6</v>
      </c>
      <c r="F3030" s="7">
        <v>5</v>
      </c>
      <c r="G3030" s="3">
        <f t="shared" si="95"/>
        <v>37848</v>
      </c>
      <c r="I3030" s="3"/>
      <c r="J3030" s="7"/>
      <c r="K3030" s="11"/>
      <c r="L3030" s="11"/>
      <c r="M3030" s="11"/>
      <c r="N3030" s="7"/>
      <c r="O3030" s="14"/>
      <c r="P3030" s="11"/>
      <c r="Q3030" s="11"/>
      <c r="R3030" s="11"/>
      <c r="S3030" s="11"/>
      <c r="T3030" s="11"/>
      <c r="U3030" s="11"/>
      <c r="V3030" s="7"/>
      <c r="W3030" s="8"/>
      <c r="X3030" s="4"/>
      <c r="Y3030" s="7"/>
      <c r="Z3030" s="3"/>
    </row>
    <row r="3031" spans="1:26" x14ac:dyDescent="0.25">
      <c r="A3031" s="2">
        <v>3034</v>
      </c>
      <c r="B3031">
        <v>5496.7599999999993</v>
      </c>
      <c r="C3031">
        <v>5</v>
      </c>
      <c r="D3031" s="8">
        <f t="shared" si="94"/>
        <v>1099.3519999999999</v>
      </c>
      <c r="E3031" s="4">
        <v>6</v>
      </c>
      <c r="F3031" s="7">
        <v>20</v>
      </c>
      <c r="G3031" s="3">
        <f t="shared" si="95"/>
        <v>131922.23999999999</v>
      </c>
      <c r="I3031" s="3"/>
      <c r="J3031" s="7"/>
      <c r="K3031" s="11"/>
      <c r="L3031" s="11"/>
      <c r="M3031" s="11"/>
      <c r="N3031" s="7"/>
      <c r="O3031" s="14"/>
      <c r="P3031" s="11"/>
      <c r="Q3031" s="11"/>
      <c r="R3031" s="11"/>
      <c r="S3031" s="11"/>
      <c r="T3031" s="11"/>
      <c r="U3031" s="11"/>
      <c r="V3031" s="7"/>
      <c r="W3031" s="8"/>
      <c r="X3031" s="4"/>
      <c r="Y3031" s="7"/>
      <c r="Z3031" s="3"/>
    </row>
    <row r="3032" spans="1:26" x14ac:dyDescent="0.25">
      <c r="A3032" s="2">
        <v>3035</v>
      </c>
      <c r="B3032">
        <v>4522.24</v>
      </c>
      <c r="C3032">
        <v>5</v>
      </c>
      <c r="D3032" s="8">
        <f t="shared" si="94"/>
        <v>904.44799999999998</v>
      </c>
      <c r="E3032" s="4">
        <v>6</v>
      </c>
      <c r="F3032" s="7">
        <v>13</v>
      </c>
      <c r="G3032" s="3">
        <f t="shared" si="95"/>
        <v>70546.944000000003</v>
      </c>
      <c r="I3032" s="3"/>
      <c r="J3032" s="7"/>
      <c r="K3032" s="11"/>
      <c r="L3032" s="11"/>
      <c r="M3032" s="11"/>
      <c r="N3032" s="7"/>
      <c r="O3032" s="14"/>
      <c r="P3032" s="11"/>
      <c r="Q3032" s="11"/>
      <c r="R3032" s="11"/>
      <c r="S3032" s="11"/>
      <c r="T3032" s="11"/>
      <c r="U3032" s="11"/>
      <c r="V3032" s="7"/>
      <c r="W3032" s="8"/>
      <c r="X3032" s="4"/>
      <c r="Y3032" s="7"/>
      <c r="Z3032" s="3"/>
    </row>
    <row r="3033" spans="1:26" x14ac:dyDescent="0.25">
      <c r="A3033" s="2">
        <v>3036</v>
      </c>
      <c r="B3033">
        <v>8620.5299999999988</v>
      </c>
      <c r="C3033">
        <v>5</v>
      </c>
      <c r="D3033" s="8">
        <f t="shared" si="94"/>
        <v>1724.1059999999998</v>
      </c>
      <c r="E3033" s="4">
        <v>6</v>
      </c>
      <c r="F3033" s="7">
        <v>3</v>
      </c>
      <c r="G3033" s="3">
        <f t="shared" si="95"/>
        <v>31033.907999999996</v>
      </c>
      <c r="I3033" s="3"/>
      <c r="J3033" s="7"/>
      <c r="K3033" s="11"/>
      <c r="L3033" s="11"/>
      <c r="M3033" s="11"/>
      <c r="N3033" s="7"/>
      <c r="O3033" s="14"/>
      <c r="P3033" s="11"/>
      <c r="Q3033" s="11"/>
      <c r="R3033" s="11"/>
      <c r="S3033" s="11"/>
      <c r="T3033" s="11"/>
      <c r="U3033" s="11"/>
      <c r="V3033" s="7"/>
      <c r="W3033" s="8"/>
      <c r="X3033" s="4"/>
      <c r="Y3033" s="7"/>
      <c r="Z3033" s="3"/>
    </row>
    <row r="3034" spans="1:26" x14ac:dyDescent="0.25">
      <c r="A3034" s="2">
        <v>3037</v>
      </c>
      <c r="B3034">
        <v>2449.3000000000002</v>
      </c>
      <c r="C3034">
        <v>3</v>
      </c>
      <c r="D3034" s="8">
        <f t="shared" si="94"/>
        <v>816.43333333333339</v>
      </c>
      <c r="E3034" s="4">
        <v>6</v>
      </c>
      <c r="F3034" s="7">
        <v>5</v>
      </c>
      <c r="G3034" s="3">
        <f t="shared" si="95"/>
        <v>24493</v>
      </c>
      <c r="I3034" s="3"/>
      <c r="J3034" s="7"/>
      <c r="K3034" s="11"/>
      <c r="L3034" s="11"/>
      <c r="M3034" s="11"/>
      <c r="N3034" s="7"/>
      <c r="O3034" s="14"/>
      <c r="P3034" s="11"/>
      <c r="Q3034" s="11"/>
      <c r="R3034" s="11"/>
      <c r="S3034" s="11"/>
      <c r="T3034" s="11"/>
      <c r="U3034" s="11"/>
      <c r="V3034" s="7"/>
      <c r="W3034" s="8"/>
      <c r="X3034" s="4"/>
      <c r="Y3034" s="7"/>
      <c r="Z3034" s="3"/>
    </row>
    <row r="3035" spans="1:26" x14ac:dyDescent="0.25">
      <c r="A3035" s="2">
        <v>3038</v>
      </c>
      <c r="B3035">
        <v>5268.26</v>
      </c>
      <c r="C3035">
        <v>6</v>
      </c>
      <c r="D3035" s="8">
        <f t="shared" si="94"/>
        <v>878.04333333333341</v>
      </c>
      <c r="E3035" s="4">
        <v>6</v>
      </c>
      <c r="F3035" s="7">
        <v>5</v>
      </c>
      <c r="G3035" s="3">
        <f t="shared" si="95"/>
        <v>26341.300000000003</v>
      </c>
      <c r="I3035" s="3"/>
      <c r="J3035" s="7"/>
      <c r="K3035" s="11"/>
      <c r="L3035" s="11"/>
      <c r="M3035" s="11"/>
      <c r="N3035" s="7"/>
      <c r="O3035" s="14"/>
      <c r="P3035" s="11"/>
      <c r="Q3035" s="11"/>
      <c r="R3035" s="11"/>
      <c r="S3035" s="11"/>
      <c r="T3035" s="11"/>
      <c r="U3035" s="11"/>
      <c r="V3035" s="7"/>
      <c r="W3035" s="8"/>
      <c r="X3035" s="4"/>
      <c r="Y3035" s="7"/>
      <c r="Z3035" s="3"/>
    </row>
    <row r="3036" spans="1:26" x14ac:dyDescent="0.25">
      <c r="A3036" s="2">
        <v>3039</v>
      </c>
      <c r="B3036">
        <v>8652.35</v>
      </c>
      <c r="C3036">
        <v>9</v>
      </c>
      <c r="D3036" s="8">
        <f t="shared" si="94"/>
        <v>961.37222222222226</v>
      </c>
      <c r="E3036" s="4">
        <v>6</v>
      </c>
      <c r="F3036" s="7">
        <v>12</v>
      </c>
      <c r="G3036" s="3">
        <f t="shared" si="95"/>
        <v>69218.8</v>
      </c>
      <c r="I3036" s="3"/>
      <c r="J3036" s="7"/>
      <c r="K3036" s="11"/>
      <c r="L3036" s="11"/>
      <c r="M3036" s="11"/>
      <c r="N3036" s="7"/>
      <c r="O3036" s="14"/>
      <c r="P3036" s="11"/>
      <c r="Q3036" s="11"/>
      <c r="R3036" s="11"/>
      <c r="S3036" s="11"/>
      <c r="T3036" s="11"/>
      <c r="U3036" s="11"/>
      <c r="V3036" s="7"/>
      <c r="W3036" s="8"/>
      <c r="X3036" s="4"/>
      <c r="Y3036" s="7"/>
      <c r="Z3036" s="3"/>
    </row>
    <row r="3037" spans="1:26" x14ac:dyDescent="0.25">
      <c r="A3037" s="2">
        <v>3040</v>
      </c>
      <c r="B3037">
        <v>2091.4699999999998</v>
      </c>
      <c r="C3037">
        <v>1</v>
      </c>
      <c r="D3037" s="8">
        <f t="shared" si="94"/>
        <v>2091.4699999999998</v>
      </c>
      <c r="E3037" s="4">
        <v>6</v>
      </c>
      <c r="F3037" s="7">
        <v>18</v>
      </c>
      <c r="G3037" s="3">
        <f t="shared" si="95"/>
        <v>225878.76</v>
      </c>
      <c r="I3037" s="3"/>
      <c r="J3037" s="7"/>
      <c r="K3037" s="11"/>
      <c r="L3037" s="11"/>
      <c r="M3037" s="11"/>
      <c r="N3037" s="7"/>
      <c r="O3037" s="14"/>
      <c r="P3037" s="11"/>
      <c r="Q3037" s="11"/>
      <c r="R3037" s="11"/>
      <c r="S3037" s="11"/>
      <c r="T3037" s="11"/>
      <c r="U3037" s="11"/>
      <c r="V3037" s="7"/>
      <c r="W3037" s="8"/>
      <c r="X3037" s="4"/>
      <c r="Y3037" s="7"/>
      <c r="Z3037" s="3"/>
    </row>
    <row r="3038" spans="1:26" x14ac:dyDescent="0.25">
      <c r="A3038" s="2">
        <v>3041</v>
      </c>
      <c r="B3038">
        <v>3469.37</v>
      </c>
      <c r="C3038">
        <v>2</v>
      </c>
      <c r="D3038" s="8">
        <f t="shared" si="94"/>
        <v>1734.6849999999999</v>
      </c>
      <c r="E3038" s="4">
        <v>6</v>
      </c>
      <c r="F3038" s="7">
        <v>13</v>
      </c>
      <c r="G3038" s="3">
        <f t="shared" si="95"/>
        <v>135305.43</v>
      </c>
      <c r="I3038" s="3"/>
      <c r="J3038" s="7"/>
      <c r="K3038" s="11"/>
      <c r="L3038" s="11"/>
      <c r="M3038" s="11"/>
      <c r="N3038" s="7"/>
      <c r="O3038" s="14"/>
      <c r="P3038" s="11"/>
      <c r="Q3038" s="11"/>
      <c r="R3038" s="11"/>
      <c r="S3038" s="11"/>
      <c r="T3038" s="11"/>
      <c r="U3038" s="11"/>
      <c r="V3038" s="7"/>
      <c r="W3038" s="8"/>
      <c r="X3038" s="4"/>
      <c r="Y3038" s="7"/>
      <c r="Z3038" s="3"/>
    </row>
    <row r="3039" spans="1:26" x14ac:dyDescent="0.25">
      <c r="A3039" s="2">
        <v>3042</v>
      </c>
      <c r="B3039">
        <v>6916.03</v>
      </c>
      <c r="C3039">
        <v>6</v>
      </c>
      <c r="D3039" s="8">
        <f t="shared" si="94"/>
        <v>1152.6716666666666</v>
      </c>
      <c r="E3039" s="4">
        <v>6</v>
      </c>
      <c r="F3039" s="7">
        <v>11</v>
      </c>
      <c r="G3039" s="3">
        <f t="shared" si="95"/>
        <v>76076.33</v>
      </c>
      <c r="I3039" s="3"/>
      <c r="J3039" s="7"/>
      <c r="K3039" s="11"/>
      <c r="L3039" s="11"/>
      <c r="M3039" s="11"/>
      <c r="N3039" s="7"/>
      <c r="O3039" s="14"/>
      <c r="P3039" s="11"/>
      <c r="Q3039" s="11"/>
      <c r="R3039" s="11"/>
      <c r="S3039" s="11"/>
      <c r="T3039" s="11"/>
      <c r="U3039" s="11"/>
      <c r="V3039" s="7"/>
      <c r="W3039" s="8"/>
      <c r="X3039" s="4"/>
      <c r="Y3039" s="7"/>
      <c r="Z3039" s="3"/>
    </row>
    <row r="3040" spans="1:26" x14ac:dyDescent="0.25">
      <c r="A3040" s="2">
        <v>3043</v>
      </c>
      <c r="B3040">
        <v>4497.96</v>
      </c>
      <c r="C3040">
        <v>4</v>
      </c>
      <c r="D3040" s="8">
        <f t="shared" si="94"/>
        <v>1124.49</v>
      </c>
      <c r="E3040" s="4">
        <v>6</v>
      </c>
      <c r="F3040" s="7">
        <v>18</v>
      </c>
      <c r="G3040" s="3">
        <f t="shared" si="95"/>
        <v>121444.92000000001</v>
      </c>
      <c r="I3040" s="3"/>
      <c r="J3040" s="7"/>
      <c r="K3040" s="11"/>
      <c r="L3040" s="11"/>
      <c r="M3040" s="11"/>
      <c r="N3040" s="7"/>
      <c r="O3040" s="14"/>
      <c r="P3040" s="11"/>
      <c r="Q3040" s="11"/>
      <c r="R3040" s="11"/>
      <c r="S3040" s="11"/>
      <c r="T3040" s="11"/>
      <c r="U3040" s="11"/>
      <c r="V3040" s="7"/>
      <c r="W3040" s="8"/>
      <c r="X3040" s="4"/>
      <c r="Y3040" s="7"/>
      <c r="Z3040" s="3"/>
    </row>
    <row r="3041" spans="1:26" x14ac:dyDescent="0.25">
      <c r="A3041" s="2">
        <v>3044</v>
      </c>
      <c r="B3041">
        <v>10768.18</v>
      </c>
      <c r="C3041">
        <v>9</v>
      </c>
      <c r="D3041" s="8">
        <f t="shared" si="94"/>
        <v>1196.4644444444446</v>
      </c>
      <c r="E3041" s="4">
        <v>6</v>
      </c>
      <c r="F3041" s="7">
        <v>13</v>
      </c>
      <c r="G3041" s="3">
        <f t="shared" si="95"/>
        <v>93324.226666666669</v>
      </c>
      <c r="I3041" s="3"/>
      <c r="J3041" s="7"/>
      <c r="K3041" s="11"/>
      <c r="L3041" s="7"/>
      <c r="M3041" s="11"/>
      <c r="N3041" s="7"/>
      <c r="O3041" s="14"/>
      <c r="P3041" s="11"/>
      <c r="Q3041" s="11"/>
      <c r="R3041" s="11"/>
      <c r="S3041" s="11"/>
      <c r="T3041" s="11"/>
      <c r="U3041" s="11"/>
      <c r="V3041" s="7"/>
      <c r="W3041" s="8"/>
      <c r="X3041" s="4"/>
      <c r="Y3041" s="7"/>
      <c r="Z3041" s="3"/>
    </row>
    <row r="3042" spans="1:26" x14ac:dyDescent="0.25">
      <c r="A3042" s="2">
        <v>3045</v>
      </c>
      <c r="B3042">
        <v>6795.0400000000009</v>
      </c>
      <c r="C3042">
        <v>5</v>
      </c>
      <c r="D3042" s="8">
        <f t="shared" si="94"/>
        <v>1359.0080000000003</v>
      </c>
      <c r="E3042" s="4">
        <v>6</v>
      </c>
      <c r="F3042" s="7">
        <v>18</v>
      </c>
      <c r="G3042" s="3">
        <f t="shared" si="95"/>
        <v>146772.86400000003</v>
      </c>
      <c r="I3042" s="3"/>
      <c r="J3042" s="7"/>
      <c r="K3042" s="11"/>
      <c r="L3042" s="11"/>
      <c r="M3042" s="11"/>
      <c r="N3042" s="7"/>
      <c r="O3042" s="14"/>
      <c r="P3042" s="7"/>
      <c r="Q3042" s="11"/>
      <c r="R3042" s="11"/>
      <c r="S3042" s="11"/>
      <c r="T3042" s="11"/>
      <c r="U3042" s="11"/>
      <c r="V3042" s="7"/>
      <c r="W3042" s="8"/>
      <c r="X3042" s="4"/>
      <c r="Y3042" s="7"/>
      <c r="Z3042" s="3"/>
    </row>
    <row r="3043" spans="1:26" x14ac:dyDescent="0.25">
      <c r="A3043" s="2">
        <v>3046</v>
      </c>
      <c r="B3043">
        <v>5855.92</v>
      </c>
      <c r="C3043">
        <v>4</v>
      </c>
      <c r="D3043" s="8">
        <f t="shared" si="94"/>
        <v>1463.98</v>
      </c>
      <c r="E3043" s="4">
        <v>6</v>
      </c>
      <c r="F3043" s="7">
        <v>5</v>
      </c>
      <c r="G3043" s="3">
        <f t="shared" si="95"/>
        <v>43919.400000000009</v>
      </c>
      <c r="I3043" s="3"/>
      <c r="J3043" s="7"/>
      <c r="K3043" s="11"/>
      <c r="L3043" s="11"/>
      <c r="M3043" s="11"/>
      <c r="N3043" s="7"/>
      <c r="O3043" s="14"/>
      <c r="P3043" s="11"/>
      <c r="Q3043" s="11"/>
      <c r="R3043" s="11"/>
      <c r="S3043" s="11"/>
      <c r="T3043" s="11"/>
      <c r="U3043" s="11"/>
      <c r="V3043" s="7"/>
      <c r="W3043" s="8"/>
      <c r="X3043" s="4"/>
      <c r="Y3043" s="7"/>
      <c r="Z3043" s="3"/>
    </row>
    <row r="3044" spans="1:26" x14ac:dyDescent="0.25">
      <c r="A3044" s="2">
        <v>3047</v>
      </c>
      <c r="B3044">
        <v>6712.3899999999994</v>
      </c>
      <c r="C3044">
        <v>5</v>
      </c>
      <c r="D3044" s="8">
        <f t="shared" si="94"/>
        <v>1342.4779999999998</v>
      </c>
      <c r="E3044" s="4">
        <v>6</v>
      </c>
      <c r="F3044" s="7">
        <v>11</v>
      </c>
      <c r="G3044" s="3">
        <f t="shared" si="95"/>
        <v>88603.547999999981</v>
      </c>
      <c r="I3044" s="3"/>
      <c r="J3044" s="7"/>
      <c r="K3044" s="11"/>
      <c r="L3044" s="11"/>
      <c r="M3044" s="11"/>
      <c r="N3044" s="7"/>
      <c r="O3044" s="14"/>
      <c r="P3044" s="11"/>
      <c r="Q3044" s="11"/>
      <c r="R3044" s="11"/>
      <c r="S3044" s="11"/>
      <c r="T3044" s="11"/>
      <c r="U3044" s="11"/>
      <c r="V3044" s="7"/>
      <c r="W3044" s="8"/>
      <c r="X3044" s="4"/>
      <c r="Y3044" s="7"/>
      <c r="Z3044" s="3"/>
    </row>
    <row r="3045" spans="1:26" x14ac:dyDescent="0.25">
      <c r="A3045" s="2">
        <v>3048</v>
      </c>
      <c r="B3045">
        <v>13272.89</v>
      </c>
      <c r="C3045">
        <v>12</v>
      </c>
      <c r="D3045" s="8">
        <f t="shared" si="94"/>
        <v>1106.0741666666665</v>
      </c>
      <c r="E3045" s="4">
        <v>6</v>
      </c>
      <c r="F3045" s="7">
        <v>15</v>
      </c>
      <c r="G3045" s="3">
        <f t="shared" si="95"/>
        <v>99546.674999999988</v>
      </c>
      <c r="I3045" s="3"/>
      <c r="J3045" s="7"/>
      <c r="K3045" s="11"/>
      <c r="L3045" s="11"/>
      <c r="M3045" s="11"/>
      <c r="N3045" s="7"/>
      <c r="O3045" s="14"/>
      <c r="P3045" s="11"/>
      <c r="Q3045" s="11"/>
      <c r="R3045" s="11"/>
      <c r="S3045" s="11"/>
      <c r="T3045" s="11"/>
      <c r="U3045" s="11"/>
      <c r="V3045" s="7"/>
      <c r="W3045" s="8"/>
      <c r="X3045" s="4"/>
      <c r="Y3045" s="7"/>
      <c r="Z3045" s="3"/>
    </row>
    <row r="3046" spans="1:26" x14ac:dyDescent="0.25">
      <c r="A3046" s="2">
        <v>3049</v>
      </c>
      <c r="B3046">
        <v>3596.57</v>
      </c>
      <c r="C3046">
        <v>3</v>
      </c>
      <c r="D3046" s="8">
        <f t="shared" si="94"/>
        <v>1198.8566666666668</v>
      </c>
      <c r="E3046" s="4">
        <v>6</v>
      </c>
      <c r="F3046" s="7">
        <v>18</v>
      </c>
      <c r="G3046" s="3">
        <f t="shared" si="95"/>
        <v>129476.52000000002</v>
      </c>
      <c r="I3046" s="3"/>
      <c r="J3046" s="7"/>
      <c r="K3046" s="11"/>
      <c r="L3046" s="11"/>
      <c r="M3046" s="11"/>
      <c r="N3046" s="7"/>
      <c r="O3046" s="14"/>
      <c r="P3046" s="11"/>
      <c r="Q3046" s="11"/>
      <c r="R3046" s="11"/>
      <c r="S3046" s="11"/>
      <c r="T3046" s="11"/>
      <c r="U3046" s="11"/>
      <c r="V3046" s="7"/>
      <c r="W3046" s="8"/>
      <c r="X3046" s="4"/>
      <c r="Y3046" s="7"/>
      <c r="Z3046" s="3"/>
    </row>
    <row r="3047" spans="1:26" x14ac:dyDescent="0.25">
      <c r="A3047" s="2">
        <v>3050</v>
      </c>
      <c r="B3047">
        <v>12410.86</v>
      </c>
      <c r="C3047">
        <v>9</v>
      </c>
      <c r="D3047" s="8">
        <f t="shared" si="94"/>
        <v>1378.9844444444445</v>
      </c>
      <c r="E3047" s="4">
        <v>6</v>
      </c>
      <c r="F3047" s="7">
        <v>19</v>
      </c>
      <c r="G3047" s="3">
        <f t="shared" si="95"/>
        <v>157204.22666666668</v>
      </c>
      <c r="I3047" s="3"/>
      <c r="J3047" s="7"/>
      <c r="K3047" s="11"/>
      <c r="L3047" s="11"/>
      <c r="M3047" s="11"/>
      <c r="N3047" s="7"/>
      <c r="O3047" s="14"/>
      <c r="P3047" s="11"/>
      <c r="Q3047" s="11"/>
      <c r="R3047" s="11"/>
      <c r="S3047" s="11"/>
      <c r="T3047" s="11"/>
      <c r="U3047" s="11"/>
      <c r="V3047" s="7"/>
      <c r="W3047" s="8"/>
      <c r="X3047" s="4"/>
      <c r="Y3047" s="7"/>
      <c r="Z3047" s="3"/>
    </row>
    <row r="3048" spans="1:26" x14ac:dyDescent="0.25">
      <c r="A3048" s="2">
        <v>3051</v>
      </c>
      <c r="B3048">
        <v>5849.7000000000007</v>
      </c>
      <c r="C3048">
        <v>4</v>
      </c>
      <c r="D3048" s="8">
        <f t="shared" si="94"/>
        <v>1462.4250000000002</v>
      </c>
      <c r="E3048" s="4">
        <v>6</v>
      </c>
      <c r="F3048" s="7">
        <v>2</v>
      </c>
      <c r="G3048" s="3">
        <f t="shared" si="95"/>
        <v>17549.100000000002</v>
      </c>
      <c r="I3048" s="3"/>
      <c r="J3048" s="7"/>
      <c r="K3048" s="11"/>
      <c r="L3048" s="11"/>
      <c r="M3048" s="11"/>
      <c r="N3048" s="7"/>
      <c r="O3048" s="14"/>
      <c r="P3048" s="11"/>
      <c r="Q3048" s="11"/>
      <c r="R3048" s="11"/>
      <c r="S3048" s="11"/>
      <c r="T3048" s="11"/>
      <c r="U3048" s="11"/>
      <c r="V3048" s="7"/>
      <c r="W3048" s="8"/>
      <c r="X3048" s="4"/>
      <c r="Y3048" s="7"/>
      <c r="Z3048" s="3"/>
    </row>
    <row r="3049" spans="1:26" x14ac:dyDescent="0.25">
      <c r="A3049" s="2">
        <v>3052</v>
      </c>
      <c r="B3049">
        <v>1216.02</v>
      </c>
      <c r="C3049">
        <v>2</v>
      </c>
      <c r="D3049" s="8">
        <f t="shared" si="94"/>
        <v>608.01</v>
      </c>
      <c r="E3049" s="4">
        <v>6</v>
      </c>
      <c r="F3049" s="7">
        <v>18</v>
      </c>
      <c r="G3049" s="3">
        <f t="shared" si="95"/>
        <v>65665.08</v>
      </c>
      <c r="I3049" s="3"/>
      <c r="J3049" s="7"/>
      <c r="K3049" s="11"/>
      <c r="L3049" s="11"/>
      <c r="M3049" s="11"/>
      <c r="N3049" s="7"/>
      <c r="O3049" s="14"/>
      <c r="P3049" s="11"/>
      <c r="Q3049" s="11"/>
      <c r="R3049" s="11"/>
      <c r="S3049" s="11"/>
      <c r="T3049" s="11"/>
      <c r="U3049" s="11"/>
      <c r="V3049" s="7"/>
      <c r="W3049" s="8"/>
      <c r="X3049" s="4"/>
      <c r="Y3049" s="7"/>
      <c r="Z3049" s="3"/>
    </row>
    <row r="3050" spans="1:26" x14ac:dyDescent="0.25">
      <c r="A3050" s="2">
        <v>3053</v>
      </c>
      <c r="B3050">
        <v>3823.2100000000005</v>
      </c>
      <c r="C3050">
        <v>4</v>
      </c>
      <c r="D3050" s="8">
        <f t="shared" si="94"/>
        <v>955.80250000000012</v>
      </c>
      <c r="E3050" s="4">
        <v>6</v>
      </c>
      <c r="F3050" s="7">
        <v>19</v>
      </c>
      <c r="G3050" s="3">
        <f t="shared" si="95"/>
        <v>108961.48500000002</v>
      </c>
      <c r="I3050" s="3"/>
      <c r="J3050" s="7"/>
      <c r="K3050" s="11"/>
      <c r="L3050" s="11"/>
      <c r="M3050" s="11"/>
      <c r="N3050" s="7"/>
      <c r="O3050" s="14"/>
      <c r="P3050" s="11"/>
      <c r="Q3050" s="11"/>
      <c r="R3050" s="11"/>
      <c r="S3050" s="11"/>
      <c r="T3050" s="11"/>
      <c r="U3050" s="11"/>
      <c r="V3050" s="7"/>
      <c r="W3050" s="8"/>
      <c r="X3050" s="4"/>
      <c r="Y3050" s="7"/>
      <c r="Z3050" s="3"/>
    </row>
    <row r="3051" spans="1:26" x14ac:dyDescent="0.25">
      <c r="A3051" s="2">
        <v>3054</v>
      </c>
      <c r="B3051">
        <v>7022.29</v>
      </c>
      <c r="C3051">
        <v>5</v>
      </c>
      <c r="D3051" s="8">
        <f t="shared" si="94"/>
        <v>1404.4580000000001</v>
      </c>
      <c r="E3051" s="4">
        <v>6</v>
      </c>
      <c r="F3051" s="7">
        <v>16</v>
      </c>
      <c r="G3051" s="3">
        <f t="shared" si="95"/>
        <v>134827.96799999999</v>
      </c>
      <c r="I3051" s="3"/>
      <c r="J3051" s="7"/>
      <c r="K3051" s="11"/>
      <c r="L3051" s="11"/>
      <c r="M3051" s="11"/>
      <c r="N3051" s="7"/>
      <c r="O3051" s="14"/>
      <c r="P3051" s="11"/>
      <c r="Q3051" s="11"/>
      <c r="R3051" s="11"/>
      <c r="S3051" s="11"/>
      <c r="T3051" s="11"/>
      <c r="U3051" s="11"/>
      <c r="V3051" s="7"/>
      <c r="W3051" s="8"/>
      <c r="X3051" s="4"/>
      <c r="Y3051" s="7"/>
      <c r="Z3051" s="3"/>
    </row>
    <row r="3052" spans="1:26" x14ac:dyDescent="0.25">
      <c r="A3052" s="2">
        <v>3055</v>
      </c>
      <c r="B3052">
        <v>10643.23</v>
      </c>
      <c r="C3052">
        <v>10</v>
      </c>
      <c r="D3052" s="8">
        <f t="shared" si="94"/>
        <v>1064.3229999999999</v>
      </c>
      <c r="E3052" s="4">
        <v>6</v>
      </c>
      <c r="F3052" s="7">
        <v>12</v>
      </c>
      <c r="G3052" s="3">
        <f t="shared" si="95"/>
        <v>76631.255999999994</v>
      </c>
      <c r="I3052" s="3"/>
      <c r="J3052" s="7"/>
      <c r="K3052" s="11"/>
      <c r="L3052" s="11"/>
      <c r="M3052" s="11"/>
      <c r="N3052" s="7"/>
      <c r="O3052" s="14"/>
      <c r="P3052" s="7"/>
      <c r="Q3052" s="11"/>
      <c r="R3052" s="11"/>
      <c r="S3052" s="11"/>
      <c r="T3052" s="11"/>
      <c r="U3052" s="11"/>
      <c r="V3052" s="7"/>
      <c r="W3052" s="8"/>
      <c r="X3052" s="4"/>
      <c r="Y3052" s="7"/>
      <c r="Z3052" s="3"/>
    </row>
    <row r="3053" spans="1:26" x14ac:dyDescent="0.25">
      <c r="A3053" s="2">
        <v>3056</v>
      </c>
      <c r="B3053">
        <v>4165.67</v>
      </c>
      <c r="C3053">
        <v>4</v>
      </c>
      <c r="D3053" s="8">
        <f t="shared" si="94"/>
        <v>1041.4175</v>
      </c>
      <c r="E3053" s="4">
        <v>6</v>
      </c>
      <c r="F3053" s="7">
        <v>5</v>
      </c>
      <c r="G3053" s="3">
        <f t="shared" si="95"/>
        <v>31242.525000000001</v>
      </c>
      <c r="I3053" s="3"/>
      <c r="J3053" s="7"/>
      <c r="K3053" s="11"/>
      <c r="L3053" s="11"/>
      <c r="M3053" s="11"/>
      <c r="N3053" s="7"/>
      <c r="O3053" s="14"/>
      <c r="P3053" s="7"/>
      <c r="Q3053" s="11"/>
      <c r="R3053" s="11"/>
      <c r="S3053" s="11"/>
      <c r="T3053" s="11"/>
      <c r="U3053" s="11"/>
      <c r="V3053" s="7"/>
      <c r="W3053" s="8"/>
      <c r="X3053" s="4"/>
      <c r="Y3053" s="7"/>
      <c r="Z3053" s="3"/>
    </row>
    <row r="3054" spans="1:26" x14ac:dyDescent="0.25">
      <c r="A3054" s="2">
        <v>3057</v>
      </c>
      <c r="B3054">
        <v>9733.5500000000011</v>
      </c>
      <c r="C3054">
        <v>7</v>
      </c>
      <c r="D3054" s="8">
        <f t="shared" si="94"/>
        <v>1390.507142857143</v>
      </c>
      <c r="E3054" s="4">
        <v>6</v>
      </c>
      <c r="F3054" s="7">
        <v>7</v>
      </c>
      <c r="G3054" s="3">
        <f t="shared" si="95"/>
        <v>58401.30000000001</v>
      </c>
      <c r="I3054" s="3"/>
      <c r="J3054" s="7"/>
      <c r="K3054" s="11"/>
      <c r="L3054" s="11"/>
      <c r="M3054" s="11"/>
      <c r="N3054" s="7"/>
      <c r="O3054" s="14"/>
      <c r="P3054" s="7"/>
      <c r="Q3054" s="11"/>
      <c r="R3054" s="11"/>
      <c r="S3054" s="11"/>
      <c r="T3054" s="11"/>
      <c r="U3054" s="11"/>
      <c r="V3054" s="7"/>
      <c r="W3054" s="8"/>
      <c r="X3054" s="4"/>
      <c r="Y3054" s="7"/>
      <c r="Z3054" s="3"/>
    </row>
    <row r="3055" spans="1:26" x14ac:dyDescent="0.25">
      <c r="A3055" s="2">
        <v>3058</v>
      </c>
      <c r="B3055">
        <v>8188.64</v>
      </c>
      <c r="C3055">
        <v>5</v>
      </c>
      <c r="D3055" s="8">
        <f t="shared" si="94"/>
        <v>1637.7280000000001</v>
      </c>
      <c r="E3055" s="4">
        <v>6</v>
      </c>
      <c r="F3055" s="7">
        <v>18</v>
      </c>
      <c r="G3055" s="3">
        <f t="shared" si="95"/>
        <v>176874.62400000001</v>
      </c>
      <c r="I3055" s="3"/>
      <c r="J3055" s="7"/>
      <c r="K3055" s="11"/>
      <c r="L3055" s="7"/>
      <c r="M3055" s="11"/>
      <c r="N3055" s="7"/>
      <c r="O3055" s="14"/>
      <c r="P3055" s="11"/>
      <c r="Q3055" s="11"/>
      <c r="R3055" s="11"/>
      <c r="S3055" s="11"/>
      <c r="T3055" s="11"/>
      <c r="U3055" s="11"/>
      <c r="V3055" s="7"/>
      <c r="W3055" s="8"/>
      <c r="X3055" s="4"/>
      <c r="Y3055" s="7"/>
      <c r="Z3055" s="3"/>
    </row>
    <row r="3056" spans="1:26" x14ac:dyDescent="0.25">
      <c r="A3056" s="2">
        <v>3059</v>
      </c>
      <c r="B3056">
        <v>3898.92</v>
      </c>
      <c r="C3056">
        <v>2</v>
      </c>
      <c r="D3056" s="8">
        <f t="shared" si="94"/>
        <v>1949.46</v>
      </c>
      <c r="E3056" s="4">
        <v>6</v>
      </c>
      <c r="F3056" s="7">
        <v>17</v>
      </c>
      <c r="G3056" s="3">
        <f t="shared" si="95"/>
        <v>198844.92</v>
      </c>
      <c r="I3056" s="3"/>
      <c r="J3056" s="7"/>
      <c r="K3056" s="11"/>
      <c r="L3056" s="7"/>
      <c r="M3056" s="11"/>
      <c r="N3056" s="7"/>
      <c r="O3056" s="14"/>
      <c r="P3056" s="11"/>
      <c r="Q3056" s="11"/>
      <c r="R3056" s="11"/>
      <c r="S3056" s="11"/>
      <c r="T3056" s="11"/>
      <c r="U3056" s="11"/>
      <c r="V3056" s="7"/>
      <c r="W3056" s="8"/>
      <c r="X3056" s="4"/>
      <c r="Y3056" s="7"/>
      <c r="Z3056" s="3"/>
    </row>
    <row r="3057" spans="1:26" x14ac:dyDescent="0.25">
      <c r="A3057" s="2">
        <v>3060</v>
      </c>
      <c r="B3057">
        <v>14609.22</v>
      </c>
      <c r="C3057">
        <v>11</v>
      </c>
      <c r="D3057" s="8">
        <f t="shared" si="94"/>
        <v>1328.110909090909</v>
      </c>
      <c r="E3057" s="4">
        <v>6</v>
      </c>
      <c r="F3057" s="7">
        <v>16</v>
      </c>
      <c r="G3057" s="3">
        <f t="shared" si="95"/>
        <v>127498.64727272726</v>
      </c>
      <c r="I3057" s="3"/>
      <c r="J3057" s="7"/>
      <c r="K3057" s="11"/>
      <c r="L3057" s="11"/>
      <c r="M3057" s="11"/>
      <c r="N3057" s="7"/>
      <c r="O3057" s="14"/>
      <c r="P3057" s="11"/>
      <c r="Q3057" s="11"/>
      <c r="R3057" s="11"/>
      <c r="S3057" s="11"/>
      <c r="T3057" s="11"/>
      <c r="U3057" s="11"/>
      <c r="V3057" s="7"/>
      <c r="W3057" s="8"/>
      <c r="X3057" s="4"/>
      <c r="Y3057" s="7"/>
      <c r="Z3057" s="3"/>
    </row>
    <row r="3058" spans="1:26" x14ac:dyDescent="0.25">
      <c r="A3058" s="2">
        <v>3061</v>
      </c>
      <c r="B3058">
        <v>8604.5899999999983</v>
      </c>
      <c r="C3058">
        <v>9</v>
      </c>
      <c r="D3058" s="8">
        <f t="shared" si="94"/>
        <v>956.06555555555542</v>
      </c>
      <c r="E3058" s="4">
        <v>6</v>
      </c>
      <c r="F3058" s="7">
        <v>2</v>
      </c>
      <c r="G3058" s="3">
        <f t="shared" si="95"/>
        <v>11472.786666666665</v>
      </c>
      <c r="I3058" s="3"/>
      <c r="J3058" s="7"/>
      <c r="K3058" s="11"/>
      <c r="L3058" s="11"/>
      <c r="M3058" s="11"/>
      <c r="N3058" s="7"/>
      <c r="O3058" s="14"/>
      <c r="P3058" s="11"/>
      <c r="Q3058" s="11"/>
      <c r="R3058" s="11"/>
      <c r="S3058" s="11"/>
      <c r="T3058" s="11"/>
      <c r="U3058" s="11"/>
      <c r="V3058" s="7"/>
      <c r="W3058" s="8"/>
      <c r="X3058" s="4"/>
      <c r="Y3058" s="7"/>
      <c r="Z3058" s="3"/>
    </row>
    <row r="3059" spans="1:26" x14ac:dyDescent="0.25">
      <c r="A3059" s="2">
        <v>3062</v>
      </c>
      <c r="B3059">
        <v>6083.87</v>
      </c>
      <c r="C3059">
        <v>6</v>
      </c>
      <c r="D3059" s="8">
        <f t="shared" si="94"/>
        <v>1013.9783333333334</v>
      </c>
      <c r="E3059" s="4">
        <v>6</v>
      </c>
      <c r="F3059" s="7">
        <v>18</v>
      </c>
      <c r="G3059" s="3">
        <f t="shared" si="95"/>
        <v>109509.66</v>
      </c>
      <c r="I3059" s="3"/>
      <c r="J3059" s="7"/>
      <c r="K3059" s="11"/>
      <c r="L3059" s="11"/>
      <c r="M3059" s="11"/>
      <c r="N3059" s="7"/>
      <c r="O3059" s="14"/>
      <c r="P3059" s="11"/>
      <c r="Q3059" s="11"/>
      <c r="R3059" s="11"/>
      <c r="S3059" s="11"/>
      <c r="T3059" s="11"/>
      <c r="U3059" s="11"/>
      <c r="V3059" s="7"/>
      <c r="W3059" s="8"/>
      <c r="X3059" s="4"/>
      <c r="Y3059" s="7"/>
      <c r="Z3059" s="3"/>
    </row>
    <row r="3060" spans="1:26" x14ac:dyDescent="0.25">
      <c r="A3060" s="2">
        <v>3063</v>
      </c>
      <c r="B3060">
        <v>1240.6199999999999</v>
      </c>
      <c r="C3060">
        <v>4</v>
      </c>
      <c r="D3060" s="8">
        <f t="shared" si="94"/>
        <v>310.15499999999997</v>
      </c>
      <c r="E3060" s="4">
        <v>6</v>
      </c>
      <c r="F3060" s="7">
        <v>9</v>
      </c>
      <c r="G3060" s="3">
        <f t="shared" si="95"/>
        <v>16748.37</v>
      </c>
      <c r="I3060" s="3"/>
      <c r="J3060" s="7"/>
      <c r="K3060" s="11"/>
      <c r="L3060" s="11"/>
      <c r="M3060" s="11"/>
      <c r="N3060" s="7"/>
      <c r="O3060" s="14"/>
      <c r="P3060" s="11"/>
      <c r="Q3060" s="11"/>
      <c r="R3060" s="11"/>
      <c r="S3060" s="11"/>
      <c r="T3060" s="11"/>
      <c r="U3060" s="11"/>
      <c r="V3060" s="7"/>
      <c r="W3060" s="8"/>
      <c r="X3060" s="4"/>
      <c r="Y3060" s="7"/>
      <c r="Z3060" s="3"/>
    </row>
    <row r="3061" spans="1:26" x14ac:dyDescent="0.25">
      <c r="A3061" s="2">
        <v>3064</v>
      </c>
      <c r="B3061">
        <v>6989.68</v>
      </c>
      <c r="C3061">
        <v>7</v>
      </c>
      <c r="D3061" s="8">
        <f t="shared" si="94"/>
        <v>998.52571428571434</v>
      </c>
      <c r="E3061" s="4">
        <v>6</v>
      </c>
      <c r="F3061" s="7">
        <v>16</v>
      </c>
      <c r="G3061" s="3">
        <f t="shared" si="95"/>
        <v>95858.468571428573</v>
      </c>
      <c r="I3061" s="3"/>
      <c r="J3061" s="7"/>
      <c r="K3061" s="11"/>
      <c r="L3061" s="11"/>
      <c r="M3061" s="11"/>
      <c r="N3061" s="7"/>
      <c r="O3061" s="14"/>
      <c r="P3061" s="11"/>
      <c r="Q3061" s="11"/>
      <c r="R3061" s="11"/>
      <c r="S3061" s="11"/>
      <c r="T3061" s="11"/>
      <c r="U3061" s="11"/>
      <c r="V3061" s="7"/>
      <c r="W3061" s="8"/>
      <c r="X3061" s="4"/>
      <c r="Y3061" s="7"/>
      <c r="Z3061" s="3"/>
    </row>
    <row r="3062" spans="1:26" x14ac:dyDescent="0.25">
      <c r="A3062" s="2">
        <v>3065</v>
      </c>
      <c r="B3062">
        <v>5665.26</v>
      </c>
      <c r="C3062">
        <v>5</v>
      </c>
      <c r="D3062" s="8">
        <f t="shared" si="94"/>
        <v>1133.0520000000001</v>
      </c>
      <c r="E3062" s="4">
        <v>6</v>
      </c>
      <c r="F3062" s="7">
        <v>17</v>
      </c>
      <c r="G3062" s="3">
        <f t="shared" si="95"/>
        <v>115571.30400000002</v>
      </c>
      <c r="I3062" s="3"/>
      <c r="J3062" s="7"/>
      <c r="K3062" s="11"/>
      <c r="L3062" s="11"/>
      <c r="M3062" s="11"/>
      <c r="N3062" s="7"/>
      <c r="O3062" s="14"/>
      <c r="P3062" s="11"/>
      <c r="Q3062" s="11"/>
      <c r="R3062" s="11"/>
      <c r="S3062" s="11"/>
      <c r="T3062" s="11"/>
      <c r="U3062" s="11"/>
      <c r="V3062" s="7"/>
      <c r="W3062" s="8"/>
      <c r="X3062" s="4"/>
      <c r="Y3062" s="7"/>
      <c r="Z3062" s="3"/>
    </row>
    <row r="3063" spans="1:26" x14ac:dyDescent="0.25">
      <c r="A3063" s="2">
        <v>3066</v>
      </c>
      <c r="B3063">
        <v>3756.25</v>
      </c>
      <c r="C3063">
        <v>4</v>
      </c>
      <c r="D3063" s="8">
        <f t="shared" si="94"/>
        <v>939.0625</v>
      </c>
      <c r="E3063" s="4">
        <v>6</v>
      </c>
      <c r="F3063" s="7">
        <v>6</v>
      </c>
      <c r="G3063" s="3">
        <f t="shared" si="95"/>
        <v>33806.25</v>
      </c>
      <c r="I3063" s="3"/>
      <c r="J3063" s="7"/>
      <c r="K3063" s="11"/>
      <c r="L3063" s="11"/>
      <c r="M3063" s="11"/>
      <c r="N3063" s="7"/>
      <c r="O3063" s="14"/>
      <c r="P3063" s="11"/>
      <c r="Q3063" s="11"/>
      <c r="R3063" s="11"/>
      <c r="S3063" s="11"/>
      <c r="T3063" s="11"/>
      <c r="U3063" s="11"/>
      <c r="V3063" s="7"/>
      <c r="W3063" s="8"/>
      <c r="X3063" s="4"/>
      <c r="Y3063" s="7"/>
      <c r="Z3063" s="3"/>
    </row>
    <row r="3064" spans="1:26" x14ac:dyDescent="0.25">
      <c r="A3064" s="2">
        <v>3067</v>
      </c>
      <c r="B3064">
        <v>7095.87</v>
      </c>
      <c r="C3064">
        <v>6</v>
      </c>
      <c r="D3064" s="8">
        <f t="shared" si="94"/>
        <v>1182.645</v>
      </c>
      <c r="E3064" s="4">
        <v>6</v>
      </c>
      <c r="F3064" s="7">
        <v>3</v>
      </c>
      <c r="G3064" s="3">
        <f t="shared" si="95"/>
        <v>21287.61</v>
      </c>
      <c r="I3064" s="3"/>
      <c r="J3064" s="7"/>
      <c r="K3064" s="11"/>
      <c r="L3064" s="11"/>
      <c r="M3064" s="11"/>
      <c r="N3064" s="7"/>
      <c r="O3064" s="14"/>
      <c r="P3064" s="11"/>
      <c r="Q3064" s="11"/>
      <c r="R3064" s="11"/>
      <c r="S3064" s="11"/>
      <c r="T3064" s="11"/>
      <c r="U3064" s="11"/>
      <c r="V3064" s="7"/>
      <c r="W3064" s="8"/>
      <c r="X3064" s="4"/>
      <c r="Y3064" s="7"/>
      <c r="Z3064" s="3"/>
    </row>
    <row r="3065" spans="1:26" x14ac:dyDescent="0.25">
      <c r="A3065" s="2">
        <v>3068</v>
      </c>
      <c r="B3065">
        <v>5197.79</v>
      </c>
      <c r="C3065">
        <v>6</v>
      </c>
      <c r="D3065" s="8">
        <f t="shared" si="94"/>
        <v>866.29833333333329</v>
      </c>
      <c r="E3065" s="4">
        <v>6</v>
      </c>
      <c r="F3065" s="7">
        <v>13</v>
      </c>
      <c r="G3065" s="3">
        <f t="shared" si="95"/>
        <v>67571.27</v>
      </c>
      <c r="I3065" s="3"/>
      <c r="J3065" s="7"/>
      <c r="K3065" s="11"/>
      <c r="L3065" s="11"/>
      <c r="M3065" s="11"/>
      <c r="N3065" s="7"/>
      <c r="O3065" s="14"/>
      <c r="P3065" s="11"/>
      <c r="Q3065" s="11"/>
      <c r="R3065" s="11"/>
      <c r="S3065" s="11"/>
      <c r="T3065" s="11"/>
      <c r="U3065" s="11"/>
      <c r="V3065" s="7"/>
      <c r="W3065" s="8"/>
      <c r="X3065" s="4"/>
      <c r="Y3065" s="7"/>
      <c r="Z3065" s="3"/>
    </row>
    <row r="3066" spans="1:26" x14ac:dyDescent="0.25">
      <c r="A3066" s="2">
        <v>3069</v>
      </c>
      <c r="B3066">
        <v>3104.7999999999997</v>
      </c>
      <c r="C3066">
        <v>3</v>
      </c>
      <c r="D3066" s="8">
        <f t="shared" si="94"/>
        <v>1034.9333333333332</v>
      </c>
      <c r="E3066" s="4">
        <v>6</v>
      </c>
      <c r="F3066" s="7">
        <v>2</v>
      </c>
      <c r="G3066" s="3">
        <f t="shared" si="95"/>
        <v>12419.199999999997</v>
      </c>
      <c r="I3066" s="3"/>
      <c r="J3066" s="7"/>
      <c r="K3066" s="11"/>
      <c r="L3066" s="11"/>
      <c r="M3066" s="11"/>
      <c r="N3066" s="7"/>
      <c r="O3066" s="14"/>
      <c r="P3066" s="11"/>
      <c r="Q3066" s="11"/>
      <c r="R3066" s="11"/>
      <c r="S3066" s="11"/>
      <c r="T3066" s="11"/>
      <c r="U3066" s="11"/>
      <c r="V3066" s="7"/>
      <c r="W3066" s="8"/>
      <c r="X3066" s="4"/>
      <c r="Y3066" s="7"/>
      <c r="Z3066" s="3"/>
    </row>
    <row r="3067" spans="1:26" x14ac:dyDescent="0.25">
      <c r="A3067" s="2">
        <v>3070</v>
      </c>
      <c r="B3067">
        <v>1927.42</v>
      </c>
      <c r="C3067">
        <v>4</v>
      </c>
      <c r="D3067" s="8">
        <f t="shared" si="94"/>
        <v>481.85500000000002</v>
      </c>
      <c r="E3067" s="4">
        <v>6</v>
      </c>
      <c r="F3067" s="7">
        <v>4</v>
      </c>
      <c r="G3067" s="3">
        <f t="shared" si="95"/>
        <v>11564.52</v>
      </c>
      <c r="I3067" s="3"/>
      <c r="J3067" s="7"/>
      <c r="K3067" s="11"/>
      <c r="L3067" s="11"/>
      <c r="M3067" s="11"/>
      <c r="N3067" s="7"/>
      <c r="O3067" s="14"/>
      <c r="P3067" s="11"/>
      <c r="Q3067" s="11"/>
      <c r="R3067" s="11"/>
      <c r="S3067" s="11"/>
      <c r="T3067" s="11"/>
      <c r="U3067" s="11"/>
      <c r="V3067" s="7"/>
      <c r="W3067" s="8"/>
      <c r="X3067" s="4"/>
      <c r="Y3067" s="7"/>
      <c r="Z3067" s="3"/>
    </row>
    <row r="3068" spans="1:26" x14ac:dyDescent="0.25">
      <c r="A3068" s="2">
        <v>3071</v>
      </c>
      <c r="B3068">
        <v>3954.99</v>
      </c>
      <c r="C3068">
        <v>4</v>
      </c>
      <c r="D3068" s="8">
        <f t="shared" si="94"/>
        <v>988.74749999999995</v>
      </c>
      <c r="E3068" s="4">
        <v>6</v>
      </c>
      <c r="F3068" s="7">
        <v>13</v>
      </c>
      <c r="G3068" s="3">
        <f t="shared" si="95"/>
        <v>77122.304999999993</v>
      </c>
      <c r="I3068" s="3"/>
      <c r="J3068" s="7"/>
      <c r="K3068" s="11"/>
      <c r="L3068" s="11"/>
      <c r="M3068" s="11"/>
      <c r="N3068" s="7"/>
      <c r="O3068" s="14"/>
      <c r="P3068" s="11"/>
      <c r="Q3068" s="11"/>
      <c r="R3068" s="11"/>
      <c r="S3068" s="11"/>
      <c r="T3068" s="11"/>
      <c r="U3068" s="11"/>
      <c r="V3068" s="7"/>
      <c r="W3068" s="8"/>
      <c r="X3068" s="4"/>
      <c r="Y3068" s="7"/>
      <c r="Z3068" s="3"/>
    </row>
    <row r="3069" spans="1:26" x14ac:dyDescent="0.25">
      <c r="A3069" s="2">
        <v>3072</v>
      </c>
      <c r="B3069">
        <v>7712.87</v>
      </c>
      <c r="C3069">
        <v>7</v>
      </c>
      <c r="D3069" s="8">
        <f t="shared" si="94"/>
        <v>1101.8385714285714</v>
      </c>
      <c r="E3069" s="4">
        <v>6</v>
      </c>
      <c r="F3069" s="7">
        <v>2</v>
      </c>
      <c r="G3069" s="3">
        <f t="shared" si="95"/>
        <v>13222.062857142857</v>
      </c>
      <c r="I3069" s="3"/>
      <c r="J3069" s="7"/>
      <c r="K3069" s="11"/>
      <c r="L3069" s="11"/>
      <c r="M3069" s="11"/>
      <c r="N3069" s="7"/>
      <c r="O3069" s="14"/>
      <c r="P3069" s="11"/>
      <c r="Q3069" s="11"/>
      <c r="R3069" s="11"/>
      <c r="S3069" s="11"/>
      <c r="T3069" s="11"/>
      <c r="U3069" s="11"/>
      <c r="V3069" s="7"/>
      <c r="W3069" s="8"/>
      <c r="X3069" s="4"/>
      <c r="Y3069" s="7"/>
      <c r="Z3069" s="3"/>
    </row>
    <row r="3070" spans="1:26" x14ac:dyDescent="0.25">
      <c r="A3070" s="2">
        <v>3073</v>
      </c>
      <c r="B3070">
        <v>3426.9500000000003</v>
      </c>
      <c r="C3070">
        <v>3</v>
      </c>
      <c r="D3070" s="8">
        <f t="shared" si="94"/>
        <v>1142.3166666666668</v>
      </c>
      <c r="E3070" s="4">
        <v>6</v>
      </c>
      <c r="F3070" s="7">
        <v>9</v>
      </c>
      <c r="G3070" s="3">
        <f t="shared" si="95"/>
        <v>61685.100000000013</v>
      </c>
      <c r="I3070" s="3"/>
      <c r="J3070" s="7"/>
      <c r="K3070" s="11"/>
      <c r="L3070" s="11"/>
      <c r="M3070" s="11"/>
      <c r="N3070" s="7"/>
      <c r="O3070" s="14"/>
      <c r="P3070" s="11"/>
      <c r="Q3070" s="11"/>
      <c r="R3070" s="11"/>
      <c r="S3070" s="11"/>
      <c r="T3070" s="11"/>
      <c r="U3070" s="11"/>
      <c r="V3070" s="7"/>
      <c r="W3070" s="8"/>
      <c r="X3070" s="4"/>
      <c r="Y3070" s="7"/>
      <c r="Z3070" s="3"/>
    </row>
    <row r="3071" spans="1:26" x14ac:dyDescent="0.25">
      <c r="A3071" s="2">
        <v>3074</v>
      </c>
      <c r="B3071">
        <v>8822.9499999999989</v>
      </c>
      <c r="C3071">
        <v>7</v>
      </c>
      <c r="D3071" s="8">
        <f t="shared" si="94"/>
        <v>1260.4214285714284</v>
      </c>
      <c r="E3071" s="4">
        <v>6</v>
      </c>
      <c r="F3071" s="7">
        <v>1</v>
      </c>
      <c r="G3071" s="3">
        <f t="shared" si="95"/>
        <v>7562.5285714285701</v>
      </c>
      <c r="I3071" s="3"/>
      <c r="J3071" s="7"/>
      <c r="K3071" s="11"/>
      <c r="L3071" s="11"/>
      <c r="M3071" s="11"/>
      <c r="N3071" s="7"/>
      <c r="O3071" s="14"/>
      <c r="P3071" s="11"/>
      <c r="Q3071" s="11"/>
      <c r="R3071" s="11"/>
      <c r="S3071" s="11"/>
      <c r="T3071" s="11"/>
      <c r="U3071" s="11"/>
      <c r="V3071" s="7"/>
      <c r="W3071" s="8"/>
      <c r="X3071" s="4"/>
      <c r="Y3071" s="7"/>
      <c r="Z3071" s="3"/>
    </row>
    <row r="3072" spans="1:26" x14ac:dyDescent="0.25">
      <c r="A3072" s="2">
        <v>3075</v>
      </c>
      <c r="B3072">
        <v>5704.8</v>
      </c>
      <c r="C3072">
        <v>6</v>
      </c>
      <c r="D3072" s="8">
        <f t="shared" si="94"/>
        <v>950.80000000000007</v>
      </c>
      <c r="E3072" s="4">
        <v>6</v>
      </c>
      <c r="F3072" s="7">
        <v>12</v>
      </c>
      <c r="G3072" s="3">
        <f t="shared" si="95"/>
        <v>68457.600000000006</v>
      </c>
      <c r="I3072" s="3"/>
      <c r="J3072" s="7"/>
      <c r="K3072" s="11"/>
      <c r="L3072" s="11"/>
      <c r="M3072" s="11"/>
      <c r="N3072" s="7"/>
      <c r="O3072" s="14"/>
      <c r="P3072" s="11"/>
      <c r="Q3072" s="11"/>
      <c r="R3072" s="11"/>
      <c r="S3072" s="11"/>
      <c r="T3072" s="11"/>
      <c r="U3072" s="11"/>
      <c r="V3072" s="7"/>
      <c r="W3072" s="8"/>
      <c r="X3072" s="4"/>
      <c r="Y3072" s="7"/>
      <c r="Z3072" s="3"/>
    </row>
    <row r="3073" spans="1:26" x14ac:dyDescent="0.25">
      <c r="A3073" s="2">
        <v>3076</v>
      </c>
      <c r="B3073">
        <v>4105.8900000000003</v>
      </c>
      <c r="C3073">
        <v>4</v>
      </c>
      <c r="D3073" s="8">
        <f t="shared" si="94"/>
        <v>1026.4725000000001</v>
      </c>
      <c r="E3073" s="4">
        <v>6</v>
      </c>
      <c r="F3073" s="7">
        <v>1</v>
      </c>
      <c r="G3073" s="3">
        <f t="shared" si="95"/>
        <v>6158.8350000000009</v>
      </c>
      <c r="I3073" s="3"/>
      <c r="J3073" s="7"/>
      <c r="K3073" s="11"/>
      <c r="L3073" s="11"/>
      <c r="M3073" s="11"/>
      <c r="N3073" s="7"/>
      <c r="O3073" s="14"/>
      <c r="P3073" s="11"/>
      <c r="Q3073" s="11"/>
      <c r="R3073" s="11"/>
      <c r="S3073" s="11"/>
      <c r="T3073" s="11"/>
      <c r="U3073" s="11"/>
      <c r="V3073" s="7"/>
      <c r="W3073" s="8"/>
      <c r="X3073" s="4"/>
      <c r="Y3073" s="7"/>
      <c r="Z3073" s="3"/>
    </row>
    <row r="3074" spans="1:26" x14ac:dyDescent="0.25">
      <c r="A3074" s="2">
        <v>3077</v>
      </c>
      <c r="B3074">
        <v>8452.6200000000008</v>
      </c>
      <c r="C3074">
        <v>7</v>
      </c>
      <c r="D3074" s="8">
        <f t="shared" si="94"/>
        <v>1207.517142857143</v>
      </c>
      <c r="E3074" s="4">
        <v>6</v>
      </c>
      <c r="F3074" s="7">
        <v>12</v>
      </c>
      <c r="G3074" s="3">
        <f t="shared" si="95"/>
        <v>86941.234285714294</v>
      </c>
      <c r="I3074" s="3"/>
      <c r="J3074" s="7"/>
      <c r="K3074" s="11"/>
      <c r="L3074" s="11"/>
      <c r="M3074" s="11"/>
      <c r="N3074" s="7"/>
      <c r="O3074" s="14"/>
      <c r="P3074" s="11"/>
      <c r="Q3074" s="11"/>
      <c r="R3074" s="11"/>
      <c r="S3074" s="11"/>
      <c r="T3074" s="11"/>
      <c r="U3074" s="11"/>
      <c r="V3074" s="7"/>
      <c r="W3074" s="8"/>
      <c r="X3074" s="4"/>
      <c r="Y3074" s="7"/>
      <c r="Z3074" s="3"/>
    </row>
    <row r="3075" spans="1:26" x14ac:dyDescent="0.25">
      <c r="A3075" s="2">
        <v>3078</v>
      </c>
      <c r="B3075">
        <v>2490.9499999999998</v>
      </c>
      <c r="C3075">
        <v>3</v>
      </c>
      <c r="D3075" s="8">
        <f t="shared" si="94"/>
        <v>830.31666666666661</v>
      </c>
      <c r="E3075" s="4">
        <v>6</v>
      </c>
      <c r="F3075" s="7">
        <v>10</v>
      </c>
      <c r="G3075" s="3">
        <f t="shared" si="95"/>
        <v>49819</v>
      </c>
      <c r="I3075" s="3"/>
      <c r="J3075" s="7"/>
      <c r="K3075" s="11"/>
      <c r="L3075" s="11"/>
      <c r="M3075" s="11"/>
      <c r="N3075" s="7"/>
      <c r="O3075" s="14"/>
      <c r="P3075" s="11"/>
      <c r="Q3075" s="11"/>
      <c r="R3075" s="11"/>
      <c r="S3075" s="11"/>
      <c r="T3075" s="11"/>
      <c r="U3075" s="11"/>
      <c r="V3075" s="7"/>
      <c r="W3075" s="8"/>
      <c r="X3075" s="4"/>
      <c r="Y3075" s="7"/>
      <c r="Z3075" s="3"/>
    </row>
    <row r="3076" spans="1:26" x14ac:dyDescent="0.25">
      <c r="A3076" s="2">
        <v>3079</v>
      </c>
      <c r="B3076">
        <v>4030.71</v>
      </c>
      <c r="C3076">
        <v>4</v>
      </c>
      <c r="D3076" s="8">
        <f t="shared" si="94"/>
        <v>1007.6775</v>
      </c>
      <c r="E3076" s="4">
        <v>6</v>
      </c>
      <c r="F3076" s="7">
        <v>17</v>
      </c>
      <c r="G3076" s="3">
        <f t="shared" si="95"/>
        <v>102783.10500000001</v>
      </c>
      <c r="I3076" s="3"/>
      <c r="J3076" s="7"/>
      <c r="K3076" s="11"/>
      <c r="L3076" s="11"/>
      <c r="M3076" s="11"/>
      <c r="N3076" s="7"/>
      <c r="O3076" s="14"/>
      <c r="P3076" s="11"/>
      <c r="Q3076" s="11"/>
      <c r="R3076" s="11"/>
      <c r="S3076" s="11"/>
      <c r="T3076" s="11"/>
      <c r="U3076" s="11"/>
      <c r="V3076" s="7"/>
      <c r="W3076" s="8"/>
      <c r="X3076" s="4"/>
      <c r="Y3076" s="7"/>
      <c r="Z3076" s="3"/>
    </row>
    <row r="3077" spans="1:26" x14ac:dyDescent="0.25">
      <c r="A3077" s="2">
        <v>3080</v>
      </c>
      <c r="B3077">
        <v>10388.830000000002</v>
      </c>
      <c r="C3077">
        <v>9</v>
      </c>
      <c r="D3077" s="8">
        <f t="shared" ref="D3077:D3140" si="96">B3077/C3077</f>
        <v>1154.3144444444447</v>
      </c>
      <c r="E3077" s="4">
        <v>6</v>
      </c>
      <c r="F3077" s="7">
        <v>12</v>
      </c>
      <c r="G3077" s="3">
        <f t="shared" ref="G3077:G3140" si="97">(D3077*E3077)*F3077</f>
        <v>83110.640000000014</v>
      </c>
      <c r="I3077" s="3"/>
      <c r="J3077" s="7"/>
      <c r="K3077" s="11"/>
      <c r="L3077" s="11"/>
      <c r="M3077" s="11"/>
      <c r="N3077" s="7"/>
      <c r="O3077" s="14"/>
      <c r="P3077" s="11"/>
      <c r="Q3077" s="11"/>
      <c r="R3077" s="11"/>
      <c r="S3077" s="11"/>
      <c r="T3077" s="11"/>
      <c r="U3077" s="11"/>
      <c r="V3077" s="7"/>
      <c r="W3077" s="8"/>
      <c r="X3077" s="4"/>
      <c r="Y3077" s="7"/>
      <c r="Z3077" s="3"/>
    </row>
    <row r="3078" spans="1:26" x14ac:dyDescent="0.25">
      <c r="A3078" s="2">
        <v>3081</v>
      </c>
      <c r="B3078">
        <v>8311.18</v>
      </c>
      <c r="C3078">
        <v>6</v>
      </c>
      <c r="D3078" s="8">
        <f t="shared" si="96"/>
        <v>1385.1966666666667</v>
      </c>
      <c r="E3078" s="4">
        <v>6</v>
      </c>
      <c r="F3078" s="7">
        <v>16</v>
      </c>
      <c r="G3078" s="3">
        <f t="shared" si="97"/>
        <v>132978.88</v>
      </c>
      <c r="I3078" s="3"/>
      <c r="J3078" s="7"/>
      <c r="K3078" s="11"/>
      <c r="L3078" s="11"/>
      <c r="M3078" s="11"/>
      <c r="N3078" s="7"/>
      <c r="O3078" s="14"/>
      <c r="P3078" s="7"/>
      <c r="Q3078" s="11"/>
      <c r="R3078" s="11"/>
      <c r="S3078" s="11"/>
      <c r="T3078" s="11"/>
      <c r="U3078" s="11"/>
      <c r="V3078" s="7"/>
      <c r="W3078" s="8"/>
      <c r="X3078" s="4"/>
      <c r="Y3078" s="7"/>
      <c r="Z3078" s="3"/>
    </row>
    <row r="3079" spans="1:26" x14ac:dyDescent="0.25">
      <c r="A3079" s="2">
        <v>3082</v>
      </c>
      <c r="B3079">
        <v>4508.03</v>
      </c>
      <c r="C3079">
        <v>5</v>
      </c>
      <c r="D3079" s="8">
        <f t="shared" si="96"/>
        <v>901.60599999999999</v>
      </c>
      <c r="E3079" s="4">
        <v>6</v>
      </c>
      <c r="F3079" s="7">
        <v>4</v>
      </c>
      <c r="G3079" s="3">
        <f t="shared" si="97"/>
        <v>21638.544000000002</v>
      </c>
      <c r="I3079" s="3"/>
      <c r="J3079" s="7"/>
      <c r="K3079" s="11"/>
      <c r="L3079" s="11"/>
      <c r="M3079" s="11"/>
      <c r="N3079" s="7"/>
      <c r="O3079" s="14"/>
      <c r="P3079" s="11"/>
      <c r="Q3079" s="11"/>
      <c r="R3079" s="11"/>
      <c r="S3079" s="11"/>
      <c r="T3079" s="11"/>
      <c r="U3079" s="11"/>
      <c r="V3079" s="7"/>
      <c r="W3079" s="8"/>
      <c r="X3079" s="4"/>
      <c r="Y3079" s="7"/>
      <c r="Z3079" s="3"/>
    </row>
    <row r="3080" spans="1:26" x14ac:dyDescent="0.25">
      <c r="A3080" s="2">
        <v>3083</v>
      </c>
      <c r="B3080">
        <v>4366.12</v>
      </c>
      <c r="C3080">
        <v>6</v>
      </c>
      <c r="D3080" s="8">
        <f t="shared" si="96"/>
        <v>727.68666666666661</v>
      </c>
      <c r="E3080" s="4">
        <v>6</v>
      </c>
      <c r="F3080" s="7">
        <v>2</v>
      </c>
      <c r="G3080" s="3">
        <f t="shared" si="97"/>
        <v>8732.24</v>
      </c>
      <c r="I3080" s="3"/>
      <c r="J3080" s="7"/>
      <c r="K3080" s="11"/>
      <c r="L3080" s="11"/>
      <c r="M3080" s="11"/>
      <c r="N3080" s="7"/>
      <c r="O3080" s="14"/>
      <c r="P3080" s="11"/>
      <c r="Q3080" s="11"/>
      <c r="R3080" s="11"/>
      <c r="S3080" s="11"/>
      <c r="T3080" s="11"/>
      <c r="U3080" s="11"/>
      <c r="V3080" s="7"/>
      <c r="W3080" s="8"/>
      <c r="X3080" s="4"/>
      <c r="Y3080" s="7"/>
      <c r="Z3080" s="3"/>
    </row>
    <row r="3081" spans="1:26" x14ac:dyDescent="0.25">
      <c r="A3081" s="2">
        <v>3084</v>
      </c>
      <c r="B3081">
        <v>7652.58</v>
      </c>
      <c r="C3081">
        <v>6</v>
      </c>
      <c r="D3081" s="8">
        <f t="shared" si="96"/>
        <v>1275.43</v>
      </c>
      <c r="E3081" s="4">
        <v>6</v>
      </c>
      <c r="F3081" s="7">
        <v>7</v>
      </c>
      <c r="G3081" s="3">
        <f t="shared" si="97"/>
        <v>53568.06</v>
      </c>
      <c r="I3081" s="3"/>
      <c r="J3081" s="7"/>
      <c r="K3081" s="11"/>
      <c r="L3081" s="11"/>
      <c r="M3081" s="11"/>
      <c r="N3081" s="7"/>
      <c r="O3081" s="14"/>
      <c r="P3081" s="11"/>
      <c r="Q3081" s="11"/>
      <c r="R3081" s="11"/>
      <c r="S3081" s="11"/>
      <c r="T3081" s="11"/>
      <c r="U3081" s="11"/>
      <c r="V3081" s="7"/>
      <c r="W3081" s="8"/>
      <c r="X3081" s="4"/>
      <c r="Y3081" s="7"/>
      <c r="Z3081" s="3"/>
    </row>
    <row r="3082" spans="1:26" x14ac:dyDescent="0.25">
      <c r="A3082" s="2">
        <v>3085</v>
      </c>
      <c r="B3082">
        <v>3400.5800000000004</v>
      </c>
      <c r="C3082">
        <v>4</v>
      </c>
      <c r="D3082" s="8">
        <f t="shared" si="96"/>
        <v>850.1450000000001</v>
      </c>
      <c r="E3082" s="4">
        <v>6</v>
      </c>
      <c r="F3082" s="7">
        <v>20</v>
      </c>
      <c r="G3082" s="3">
        <f t="shared" si="97"/>
        <v>102017.40000000002</v>
      </c>
      <c r="I3082" s="3"/>
      <c r="J3082" s="7"/>
      <c r="K3082" s="11"/>
      <c r="L3082" s="11"/>
      <c r="M3082" s="11"/>
      <c r="N3082" s="7"/>
      <c r="O3082" s="14"/>
      <c r="P3082" s="11"/>
      <c r="Q3082" s="11"/>
      <c r="R3082" s="11"/>
      <c r="S3082" s="11"/>
      <c r="T3082" s="11"/>
      <c r="U3082" s="11"/>
      <c r="V3082" s="7"/>
      <c r="W3082" s="8"/>
      <c r="X3082" s="4"/>
      <c r="Y3082" s="7"/>
      <c r="Z3082" s="3"/>
    </row>
    <row r="3083" spans="1:26" x14ac:dyDescent="0.25">
      <c r="A3083" s="2">
        <v>3086</v>
      </c>
      <c r="B3083">
        <v>9791.77</v>
      </c>
      <c r="C3083">
        <v>9</v>
      </c>
      <c r="D3083" s="8">
        <f t="shared" si="96"/>
        <v>1087.9744444444445</v>
      </c>
      <c r="E3083" s="4">
        <v>6</v>
      </c>
      <c r="F3083" s="7">
        <v>10</v>
      </c>
      <c r="G3083" s="3">
        <f t="shared" si="97"/>
        <v>65278.466666666674</v>
      </c>
      <c r="I3083" s="3"/>
      <c r="J3083" s="7"/>
      <c r="K3083" s="11"/>
      <c r="L3083" s="11"/>
      <c r="M3083" s="11"/>
      <c r="N3083" s="7"/>
      <c r="O3083" s="14"/>
      <c r="P3083" s="11"/>
      <c r="Q3083" s="11"/>
      <c r="R3083" s="11"/>
      <c r="S3083" s="11"/>
      <c r="T3083" s="11"/>
      <c r="U3083" s="11"/>
      <c r="V3083" s="7"/>
      <c r="W3083" s="8"/>
      <c r="X3083" s="4"/>
      <c r="Y3083" s="7"/>
      <c r="Z3083" s="3"/>
    </row>
    <row r="3084" spans="1:26" x14ac:dyDescent="0.25">
      <c r="A3084" s="2">
        <v>3087</v>
      </c>
      <c r="B3084">
        <v>6584.2099999999991</v>
      </c>
      <c r="C3084">
        <v>6</v>
      </c>
      <c r="D3084" s="8">
        <f t="shared" si="96"/>
        <v>1097.3683333333331</v>
      </c>
      <c r="E3084" s="4">
        <v>6</v>
      </c>
      <c r="F3084" s="7">
        <v>9</v>
      </c>
      <c r="G3084" s="3">
        <f t="shared" si="97"/>
        <v>59257.889999999992</v>
      </c>
      <c r="I3084" s="3"/>
      <c r="J3084" s="7"/>
      <c r="K3084" s="11"/>
      <c r="L3084" s="11"/>
      <c r="M3084" s="11"/>
      <c r="N3084" s="7"/>
      <c r="O3084" s="14"/>
      <c r="P3084" s="11"/>
      <c r="Q3084" s="11"/>
      <c r="R3084" s="11"/>
      <c r="S3084" s="11"/>
      <c r="T3084" s="11"/>
      <c r="U3084" s="11"/>
      <c r="V3084" s="7"/>
      <c r="W3084" s="8"/>
      <c r="X3084" s="4"/>
      <c r="Y3084" s="7"/>
      <c r="Z3084" s="3"/>
    </row>
    <row r="3085" spans="1:26" x14ac:dyDescent="0.25">
      <c r="A3085" s="2">
        <v>3088</v>
      </c>
      <c r="B3085">
        <v>6701.71</v>
      </c>
      <c r="C3085">
        <v>7</v>
      </c>
      <c r="D3085" s="8">
        <f t="shared" si="96"/>
        <v>957.38714285714286</v>
      </c>
      <c r="E3085" s="4">
        <v>6</v>
      </c>
      <c r="F3085" s="7">
        <v>2</v>
      </c>
      <c r="G3085" s="3">
        <f t="shared" si="97"/>
        <v>11488.645714285714</v>
      </c>
      <c r="I3085" s="3"/>
      <c r="J3085" s="7"/>
      <c r="K3085" s="11"/>
      <c r="L3085" s="11"/>
      <c r="M3085" s="11"/>
      <c r="N3085" s="7"/>
      <c r="O3085" s="14"/>
      <c r="P3085" s="7"/>
      <c r="Q3085" s="11"/>
      <c r="R3085" s="11"/>
      <c r="S3085" s="11"/>
      <c r="T3085" s="11"/>
      <c r="U3085" s="11"/>
      <c r="V3085" s="7"/>
      <c r="W3085" s="8"/>
      <c r="X3085" s="4"/>
      <c r="Y3085" s="7"/>
      <c r="Z3085" s="3"/>
    </row>
    <row r="3086" spans="1:26" x14ac:dyDescent="0.25">
      <c r="A3086" s="2">
        <v>3089</v>
      </c>
      <c r="B3086">
        <v>6196.130000000001</v>
      </c>
      <c r="C3086">
        <v>4</v>
      </c>
      <c r="D3086" s="8">
        <f t="shared" si="96"/>
        <v>1549.0325000000003</v>
      </c>
      <c r="E3086" s="4">
        <v>6</v>
      </c>
      <c r="F3086" s="7">
        <v>12</v>
      </c>
      <c r="G3086" s="3">
        <f t="shared" si="97"/>
        <v>111530.34000000003</v>
      </c>
      <c r="I3086" s="3"/>
      <c r="J3086" s="7"/>
      <c r="K3086" s="11"/>
      <c r="L3086" s="11"/>
      <c r="M3086" s="11"/>
      <c r="N3086" s="7"/>
      <c r="O3086" s="14"/>
      <c r="P3086" s="7"/>
      <c r="Q3086" s="11"/>
      <c r="R3086" s="11"/>
      <c r="S3086" s="11"/>
      <c r="T3086" s="11"/>
      <c r="U3086" s="11"/>
      <c r="V3086" s="7"/>
      <c r="W3086" s="8"/>
      <c r="X3086" s="4"/>
      <c r="Y3086" s="7"/>
      <c r="Z3086" s="3"/>
    </row>
    <row r="3087" spans="1:26" x14ac:dyDescent="0.25">
      <c r="A3087" s="2">
        <v>3090</v>
      </c>
      <c r="B3087">
        <v>6006.22</v>
      </c>
      <c r="C3087">
        <v>5</v>
      </c>
      <c r="D3087" s="8">
        <f t="shared" si="96"/>
        <v>1201.2440000000001</v>
      </c>
      <c r="E3087" s="4">
        <v>6</v>
      </c>
      <c r="F3087" s="7">
        <v>16</v>
      </c>
      <c r="G3087" s="3">
        <f t="shared" si="97"/>
        <v>115319.42400000001</v>
      </c>
      <c r="I3087" s="3"/>
      <c r="J3087" s="7"/>
      <c r="K3087" s="11"/>
      <c r="L3087" s="11"/>
      <c r="M3087" s="11"/>
      <c r="N3087" s="7"/>
      <c r="O3087" s="14"/>
      <c r="P3087" s="11"/>
      <c r="Q3087" s="11"/>
      <c r="R3087" s="11"/>
      <c r="S3087" s="11"/>
      <c r="T3087" s="11"/>
      <c r="U3087" s="11"/>
      <c r="V3087" s="7"/>
      <c r="W3087" s="8"/>
      <c r="X3087" s="4"/>
      <c r="Y3087" s="7"/>
      <c r="Z3087" s="3"/>
    </row>
    <row r="3088" spans="1:26" x14ac:dyDescent="0.25">
      <c r="A3088" s="2">
        <v>3091</v>
      </c>
      <c r="B3088">
        <v>1434.48</v>
      </c>
      <c r="C3088">
        <v>2</v>
      </c>
      <c r="D3088" s="8">
        <f t="shared" si="96"/>
        <v>717.24</v>
      </c>
      <c r="E3088" s="4">
        <v>6</v>
      </c>
      <c r="F3088" s="7">
        <v>5</v>
      </c>
      <c r="G3088" s="3">
        <f t="shared" si="97"/>
        <v>21517.200000000004</v>
      </c>
      <c r="I3088" s="3"/>
      <c r="J3088" s="7"/>
      <c r="K3088" s="11"/>
      <c r="L3088" s="11"/>
      <c r="M3088" s="11"/>
      <c r="N3088" s="7"/>
      <c r="O3088" s="14"/>
      <c r="P3088" s="11"/>
      <c r="Q3088" s="11"/>
      <c r="R3088" s="11"/>
      <c r="S3088" s="11"/>
      <c r="T3088" s="11"/>
      <c r="U3088" s="11"/>
      <c r="V3088" s="7"/>
      <c r="W3088" s="8"/>
      <c r="X3088" s="4"/>
      <c r="Y3088" s="7"/>
      <c r="Z3088" s="3"/>
    </row>
    <row r="3089" spans="1:26" x14ac:dyDescent="0.25">
      <c r="A3089" s="2">
        <v>3092</v>
      </c>
      <c r="B3089">
        <v>3324.14</v>
      </c>
      <c r="C3089">
        <v>3</v>
      </c>
      <c r="D3089" s="8">
        <f t="shared" si="96"/>
        <v>1108.0466666666666</v>
      </c>
      <c r="E3089" s="4">
        <v>6</v>
      </c>
      <c r="F3089" s="7" t="s">
        <v>5</v>
      </c>
      <c r="G3089" s="3" t="e">
        <f t="shared" si="97"/>
        <v>#VALUE!</v>
      </c>
      <c r="I3089" s="3"/>
      <c r="J3089" s="7"/>
      <c r="K3089" s="11"/>
      <c r="L3089" s="11"/>
      <c r="M3089" s="11"/>
      <c r="N3089" s="7"/>
      <c r="O3089" s="7"/>
      <c r="P3089" s="11"/>
      <c r="Q3089" s="11"/>
      <c r="R3089" s="11"/>
      <c r="S3089" s="11"/>
      <c r="T3089" s="11"/>
      <c r="U3089" s="11"/>
      <c r="V3089" s="7"/>
      <c r="W3089" s="8"/>
      <c r="X3089" s="4"/>
      <c r="Y3089" s="7"/>
      <c r="Z3089" s="3"/>
    </row>
    <row r="3090" spans="1:26" x14ac:dyDescent="0.25">
      <c r="A3090" s="2">
        <v>3093</v>
      </c>
      <c r="B3090">
        <v>10362.369999999999</v>
      </c>
      <c r="C3090">
        <v>9</v>
      </c>
      <c r="D3090" s="8">
        <f t="shared" si="96"/>
        <v>1151.3744444444444</v>
      </c>
      <c r="E3090" s="4">
        <v>6</v>
      </c>
      <c r="F3090" s="7">
        <v>9</v>
      </c>
      <c r="G3090" s="3">
        <f t="shared" si="97"/>
        <v>62174.219999999994</v>
      </c>
      <c r="I3090" s="3"/>
      <c r="J3090" s="7"/>
      <c r="K3090" s="11"/>
      <c r="L3090" s="11"/>
      <c r="M3090" s="11"/>
      <c r="N3090" s="7"/>
      <c r="O3090" s="14"/>
      <c r="P3090" s="11"/>
      <c r="Q3090" s="11"/>
      <c r="R3090" s="11"/>
      <c r="S3090" s="11"/>
      <c r="T3090" s="11"/>
      <c r="U3090" s="11"/>
      <c r="V3090" s="7"/>
      <c r="W3090" s="8"/>
      <c r="X3090" s="4"/>
      <c r="Y3090" s="7"/>
      <c r="Z3090" s="3"/>
    </row>
    <row r="3091" spans="1:26" x14ac:dyDescent="0.25">
      <c r="A3091" s="2">
        <v>3094</v>
      </c>
      <c r="B3091">
        <v>6633.12</v>
      </c>
      <c r="C3091">
        <v>7</v>
      </c>
      <c r="D3091" s="8">
        <f t="shared" si="96"/>
        <v>947.58857142857141</v>
      </c>
      <c r="E3091" s="4">
        <v>6</v>
      </c>
      <c r="F3091" s="7">
        <v>17</v>
      </c>
      <c r="G3091" s="3">
        <f t="shared" si="97"/>
        <v>96654.034285714282</v>
      </c>
      <c r="I3091" s="3"/>
      <c r="J3091" s="7"/>
      <c r="K3091" s="11"/>
      <c r="L3091" s="11"/>
      <c r="M3091" s="11"/>
      <c r="N3091" s="7"/>
      <c r="O3091" s="14"/>
      <c r="P3091" s="7"/>
      <c r="Q3091" s="11"/>
      <c r="R3091" s="11"/>
      <c r="S3091" s="11"/>
      <c r="T3091" s="11"/>
      <c r="U3091" s="11"/>
      <c r="V3091" s="7"/>
      <c r="W3091" s="8"/>
      <c r="X3091" s="4"/>
      <c r="Y3091" s="7"/>
      <c r="Z3091" s="3"/>
    </row>
    <row r="3092" spans="1:26" x14ac:dyDescent="0.25">
      <c r="A3092" s="2">
        <v>3095</v>
      </c>
      <c r="B3092">
        <v>7352.3099999999995</v>
      </c>
      <c r="C3092">
        <v>5</v>
      </c>
      <c r="D3092" s="8">
        <f t="shared" si="96"/>
        <v>1470.462</v>
      </c>
      <c r="E3092" s="4">
        <v>6</v>
      </c>
      <c r="F3092" s="7">
        <v>2</v>
      </c>
      <c r="G3092" s="3">
        <f t="shared" si="97"/>
        <v>17645.544000000002</v>
      </c>
      <c r="I3092" s="3"/>
      <c r="J3092" s="7"/>
      <c r="K3092" s="11"/>
      <c r="L3092" s="11"/>
      <c r="M3092" s="11"/>
      <c r="N3092" s="7"/>
      <c r="O3092" s="14"/>
      <c r="P3092" s="11"/>
      <c r="Q3092" s="11"/>
      <c r="R3092" s="11"/>
      <c r="S3092" s="11"/>
      <c r="T3092" s="11"/>
      <c r="U3092" s="11"/>
      <c r="V3092" s="7"/>
      <c r="W3092" s="8"/>
      <c r="X3092" s="4"/>
      <c r="Y3092" s="7"/>
      <c r="Z3092" s="3"/>
    </row>
    <row r="3093" spans="1:26" x14ac:dyDescent="0.25">
      <c r="A3093" s="2">
        <v>3096</v>
      </c>
      <c r="B3093">
        <v>5023.0599999999995</v>
      </c>
      <c r="C3093">
        <v>3</v>
      </c>
      <c r="D3093" s="8">
        <f t="shared" si="96"/>
        <v>1674.3533333333332</v>
      </c>
      <c r="E3093" s="4">
        <v>6</v>
      </c>
      <c r="F3093" s="7">
        <v>8</v>
      </c>
      <c r="G3093" s="3">
        <f t="shared" si="97"/>
        <v>80368.959999999992</v>
      </c>
      <c r="I3093" s="3"/>
      <c r="J3093" s="7"/>
      <c r="K3093" s="11"/>
      <c r="L3093" s="11"/>
      <c r="M3093" s="11"/>
      <c r="N3093" s="7"/>
      <c r="O3093" s="14"/>
      <c r="P3093" s="11"/>
      <c r="Q3093" s="11"/>
      <c r="R3093" s="11"/>
      <c r="S3093" s="11"/>
      <c r="T3093" s="11"/>
      <c r="U3093" s="11"/>
      <c r="V3093" s="7"/>
      <c r="W3093" s="8"/>
      <c r="X3093" s="4"/>
      <c r="Y3093" s="7"/>
      <c r="Z3093" s="3"/>
    </row>
    <row r="3094" spans="1:26" x14ac:dyDescent="0.25">
      <c r="A3094" s="2">
        <v>3097</v>
      </c>
      <c r="B3094">
        <v>3076.92</v>
      </c>
      <c r="C3094">
        <v>3</v>
      </c>
      <c r="D3094" s="8">
        <f t="shared" si="96"/>
        <v>1025.6400000000001</v>
      </c>
      <c r="E3094" s="4">
        <v>6</v>
      </c>
      <c r="F3094" s="7">
        <v>3</v>
      </c>
      <c r="G3094" s="3">
        <f t="shared" si="97"/>
        <v>18461.52</v>
      </c>
      <c r="I3094" s="3"/>
      <c r="J3094" s="7"/>
      <c r="K3094" s="11"/>
      <c r="L3094" s="11"/>
      <c r="M3094" s="11"/>
      <c r="N3094" s="7"/>
      <c r="O3094" s="14"/>
      <c r="P3094" s="11"/>
      <c r="Q3094" s="11"/>
      <c r="R3094" s="11"/>
      <c r="S3094" s="11"/>
      <c r="T3094" s="11"/>
      <c r="U3094" s="11"/>
      <c r="V3094" s="7"/>
      <c r="W3094" s="8"/>
      <c r="X3094" s="4"/>
      <c r="Y3094" s="7"/>
      <c r="Z3094" s="3"/>
    </row>
    <row r="3095" spans="1:26" x14ac:dyDescent="0.25">
      <c r="A3095" s="2">
        <v>3098</v>
      </c>
      <c r="B3095">
        <v>5235.47</v>
      </c>
      <c r="C3095">
        <v>4</v>
      </c>
      <c r="D3095" s="8">
        <f t="shared" si="96"/>
        <v>1308.8675000000001</v>
      </c>
      <c r="E3095" s="4">
        <v>6</v>
      </c>
      <c r="F3095" s="7">
        <v>9</v>
      </c>
      <c r="G3095" s="3">
        <f t="shared" si="97"/>
        <v>70678.845000000001</v>
      </c>
      <c r="I3095" s="3"/>
      <c r="J3095" s="7"/>
      <c r="K3095" s="11"/>
      <c r="L3095" s="11"/>
      <c r="M3095" s="11"/>
      <c r="N3095" s="7"/>
      <c r="O3095" s="14"/>
      <c r="P3095" s="11"/>
      <c r="Q3095" s="11"/>
      <c r="R3095" s="11"/>
      <c r="S3095" s="11"/>
      <c r="T3095" s="11"/>
      <c r="U3095" s="11"/>
      <c r="V3095" s="7"/>
      <c r="W3095" s="8"/>
      <c r="X3095" s="4"/>
      <c r="Y3095" s="7"/>
      <c r="Z3095" s="3"/>
    </row>
    <row r="3096" spans="1:26" x14ac:dyDescent="0.25">
      <c r="A3096" s="2">
        <v>3099</v>
      </c>
      <c r="B3096">
        <v>3105.12</v>
      </c>
      <c r="C3096">
        <v>2</v>
      </c>
      <c r="D3096" s="8">
        <f t="shared" si="96"/>
        <v>1552.56</v>
      </c>
      <c r="E3096" s="4">
        <v>6</v>
      </c>
      <c r="F3096" s="7">
        <v>6</v>
      </c>
      <c r="G3096" s="3">
        <f t="shared" si="97"/>
        <v>55892.160000000003</v>
      </c>
      <c r="I3096" s="3"/>
      <c r="J3096" s="7"/>
      <c r="K3096" s="11"/>
      <c r="L3096" s="11"/>
      <c r="M3096" s="11"/>
      <c r="N3096" s="7"/>
      <c r="O3096" s="14"/>
      <c r="P3096" s="11"/>
      <c r="Q3096" s="11"/>
      <c r="R3096" s="11"/>
      <c r="S3096" s="11"/>
      <c r="T3096" s="11"/>
      <c r="U3096" s="11"/>
      <c r="V3096" s="7"/>
      <c r="W3096" s="8"/>
      <c r="X3096" s="4"/>
      <c r="Y3096" s="7"/>
      <c r="Z3096" s="3"/>
    </row>
    <row r="3097" spans="1:26" x14ac:dyDescent="0.25">
      <c r="A3097" s="2">
        <v>3100</v>
      </c>
      <c r="B3097">
        <v>5579.8700000000008</v>
      </c>
      <c r="C3097">
        <v>4</v>
      </c>
      <c r="D3097" s="8">
        <f t="shared" si="96"/>
        <v>1394.9675000000002</v>
      </c>
      <c r="E3097" s="4">
        <v>6</v>
      </c>
      <c r="F3097" s="7">
        <v>17</v>
      </c>
      <c r="G3097" s="3">
        <f t="shared" si="97"/>
        <v>142286.685</v>
      </c>
      <c r="I3097" s="3"/>
      <c r="J3097" s="7"/>
      <c r="K3097" s="11"/>
      <c r="L3097" s="11"/>
      <c r="M3097" s="11"/>
      <c r="N3097" s="7"/>
      <c r="O3097" s="14"/>
      <c r="P3097" s="11"/>
      <c r="Q3097" s="11"/>
      <c r="R3097" s="11"/>
      <c r="S3097" s="11"/>
      <c r="T3097" s="11"/>
      <c r="U3097" s="11"/>
      <c r="V3097" s="7"/>
      <c r="W3097" s="8"/>
      <c r="X3097" s="4"/>
      <c r="Y3097" s="7"/>
      <c r="Z3097" s="3"/>
    </row>
    <row r="3098" spans="1:26" x14ac:dyDescent="0.25">
      <c r="A3098" s="2">
        <v>3101</v>
      </c>
      <c r="B3098">
        <v>3983.01</v>
      </c>
      <c r="C3098">
        <v>3</v>
      </c>
      <c r="D3098" s="8">
        <f t="shared" si="96"/>
        <v>1327.67</v>
      </c>
      <c r="E3098" s="4">
        <v>6</v>
      </c>
      <c r="F3098" s="7">
        <v>2</v>
      </c>
      <c r="G3098" s="3">
        <f t="shared" si="97"/>
        <v>15932.04</v>
      </c>
      <c r="I3098" s="3"/>
      <c r="J3098" s="7"/>
      <c r="K3098" s="11"/>
      <c r="L3098" s="7"/>
      <c r="M3098" s="11"/>
      <c r="N3098" s="7"/>
      <c r="O3098" s="14"/>
      <c r="P3098" s="11"/>
      <c r="Q3098" s="11"/>
      <c r="R3098" s="11"/>
      <c r="S3098" s="11"/>
      <c r="T3098" s="11"/>
      <c r="U3098" s="11"/>
      <c r="V3098" s="7"/>
      <c r="W3098" s="8"/>
      <c r="X3098" s="4"/>
      <c r="Y3098" s="7"/>
      <c r="Z3098" s="3"/>
    </row>
    <row r="3099" spans="1:26" x14ac:dyDescent="0.25">
      <c r="A3099" s="2">
        <v>3102</v>
      </c>
      <c r="B3099">
        <v>6100.75</v>
      </c>
      <c r="C3099">
        <v>4</v>
      </c>
      <c r="D3099" s="8">
        <f t="shared" si="96"/>
        <v>1525.1875</v>
      </c>
      <c r="E3099" s="4">
        <v>6</v>
      </c>
      <c r="F3099" s="7">
        <v>10</v>
      </c>
      <c r="G3099" s="3">
        <f t="shared" si="97"/>
        <v>91511.25</v>
      </c>
      <c r="I3099" s="3"/>
      <c r="J3099" s="7"/>
      <c r="K3099" s="11"/>
      <c r="L3099" s="11"/>
      <c r="M3099" s="11"/>
      <c r="N3099" s="7"/>
      <c r="O3099" s="14"/>
      <c r="P3099" s="11"/>
      <c r="Q3099" s="11"/>
      <c r="R3099" s="11"/>
      <c r="S3099" s="11"/>
      <c r="T3099" s="11"/>
      <c r="U3099" s="11"/>
      <c r="V3099" s="7"/>
      <c r="W3099" s="8"/>
      <c r="X3099" s="4"/>
      <c r="Y3099" s="7"/>
      <c r="Z3099" s="3"/>
    </row>
    <row r="3100" spans="1:26" x14ac:dyDescent="0.25">
      <c r="A3100" s="2">
        <v>3103</v>
      </c>
      <c r="B3100">
        <v>9084.18</v>
      </c>
      <c r="C3100">
        <v>8</v>
      </c>
      <c r="D3100" s="8">
        <f t="shared" si="96"/>
        <v>1135.5225</v>
      </c>
      <c r="E3100" s="4">
        <v>6</v>
      </c>
      <c r="F3100" s="7">
        <v>19</v>
      </c>
      <c r="G3100" s="3">
        <f t="shared" si="97"/>
        <v>129449.565</v>
      </c>
      <c r="I3100" s="3"/>
      <c r="J3100" s="7"/>
      <c r="K3100" s="11"/>
      <c r="L3100" s="11"/>
      <c r="M3100" s="11"/>
      <c r="N3100" s="7"/>
      <c r="O3100" s="14"/>
      <c r="P3100" s="11"/>
      <c r="Q3100" s="11"/>
      <c r="R3100" s="11"/>
      <c r="S3100" s="11"/>
      <c r="T3100" s="11"/>
      <c r="U3100" s="11"/>
      <c r="V3100" s="7"/>
      <c r="W3100" s="8"/>
      <c r="X3100" s="4"/>
      <c r="Y3100" s="7"/>
      <c r="Z3100" s="3"/>
    </row>
    <row r="3101" spans="1:26" x14ac:dyDescent="0.25">
      <c r="A3101" s="2">
        <v>3104</v>
      </c>
      <c r="B3101">
        <v>5021.03</v>
      </c>
      <c r="C3101">
        <v>5</v>
      </c>
      <c r="D3101" s="8">
        <f t="shared" si="96"/>
        <v>1004.2059999999999</v>
      </c>
      <c r="E3101" s="4">
        <v>6</v>
      </c>
      <c r="F3101" s="7">
        <v>12</v>
      </c>
      <c r="G3101" s="3">
        <f t="shared" si="97"/>
        <v>72302.831999999995</v>
      </c>
      <c r="I3101" s="3"/>
      <c r="J3101" s="7"/>
      <c r="K3101" s="11"/>
      <c r="L3101" s="11"/>
      <c r="M3101" s="11"/>
      <c r="N3101" s="7"/>
      <c r="O3101" s="14"/>
      <c r="P3101" s="11"/>
      <c r="Q3101" s="11"/>
      <c r="R3101" s="11"/>
      <c r="S3101" s="11"/>
      <c r="T3101" s="11"/>
      <c r="U3101" s="11"/>
      <c r="V3101" s="7"/>
      <c r="W3101" s="8"/>
      <c r="X3101" s="4"/>
      <c r="Y3101" s="7"/>
      <c r="Z3101" s="3"/>
    </row>
    <row r="3102" spans="1:26" x14ac:dyDescent="0.25">
      <c r="A3102" s="2">
        <v>3105</v>
      </c>
      <c r="B3102">
        <v>6820.6</v>
      </c>
      <c r="C3102">
        <v>6</v>
      </c>
      <c r="D3102" s="8">
        <f t="shared" si="96"/>
        <v>1136.7666666666667</v>
      </c>
      <c r="E3102" s="4">
        <v>6</v>
      </c>
      <c r="F3102" s="7">
        <v>3</v>
      </c>
      <c r="G3102" s="3">
        <f t="shared" si="97"/>
        <v>20461.800000000003</v>
      </c>
      <c r="I3102" s="3"/>
      <c r="J3102" s="7"/>
      <c r="K3102" s="11"/>
      <c r="L3102" s="11"/>
      <c r="M3102" s="11"/>
      <c r="N3102" s="7"/>
      <c r="O3102" s="14"/>
      <c r="P3102" s="7"/>
      <c r="Q3102" s="11"/>
      <c r="R3102" s="11"/>
      <c r="S3102" s="11"/>
      <c r="T3102" s="11"/>
      <c r="U3102" s="11"/>
      <c r="V3102" s="7"/>
      <c r="W3102" s="8"/>
      <c r="X3102" s="4"/>
      <c r="Y3102" s="7"/>
      <c r="Z3102" s="3"/>
    </row>
    <row r="3103" spans="1:26" x14ac:dyDescent="0.25">
      <c r="A3103" s="2">
        <v>3106</v>
      </c>
      <c r="B3103">
        <v>3539.25</v>
      </c>
      <c r="C3103">
        <v>4</v>
      </c>
      <c r="D3103" s="8">
        <f t="shared" si="96"/>
        <v>884.8125</v>
      </c>
      <c r="E3103" s="4">
        <v>6</v>
      </c>
      <c r="F3103" s="7">
        <v>7</v>
      </c>
      <c r="G3103" s="3">
        <f t="shared" si="97"/>
        <v>37162.125</v>
      </c>
      <c r="I3103" s="3"/>
      <c r="J3103" s="7"/>
      <c r="K3103" s="11"/>
      <c r="L3103" s="11"/>
      <c r="M3103" s="11"/>
      <c r="N3103" s="7"/>
      <c r="O3103" s="14"/>
      <c r="P3103" s="11"/>
      <c r="Q3103" s="11"/>
      <c r="R3103" s="11"/>
      <c r="S3103" s="11"/>
      <c r="T3103" s="11"/>
      <c r="U3103" s="11"/>
      <c r="V3103" s="7"/>
      <c r="W3103" s="8"/>
      <c r="X3103" s="4"/>
      <c r="Y3103" s="7"/>
      <c r="Z3103" s="3"/>
    </row>
    <row r="3104" spans="1:26" x14ac:dyDescent="0.25">
      <c r="A3104" s="2">
        <v>3107</v>
      </c>
      <c r="B3104">
        <v>3819.28</v>
      </c>
      <c r="C3104">
        <v>3</v>
      </c>
      <c r="D3104" s="8">
        <f t="shared" si="96"/>
        <v>1273.0933333333335</v>
      </c>
      <c r="E3104" s="4">
        <v>6</v>
      </c>
      <c r="F3104" s="7">
        <v>12</v>
      </c>
      <c r="G3104" s="3">
        <f t="shared" si="97"/>
        <v>91662.720000000016</v>
      </c>
      <c r="I3104" s="3"/>
      <c r="J3104" s="7"/>
      <c r="K3104" s="11"/>
      <c r="L3104" s="11"/>
      <c r="M3104" s="11"/>
      <c r="N3104" s="7"/>
      <c r="O3104" s="14"/>
      <c r="P3104" s="11"/>
      <c r="Q3104" s="11"/>
      <c r="R3104" s="11"/>
      <c r="S3104" s="11"/>
      <c r="T3104" s="11"/>
      <c r="U3104" s="11"/>
      <c r="V3104" s="7"/>
      <c r="W3104" s="8"/>
      <c r="X3104" s="4"/>
      <c r="Y3104" s="7"/>
      <c r="Z3104" s="3"/>
    </row>
    <row r="3105" spans="1:26" x14ac:dyDescent="0.25">
      <c r="A3105" s="2">
        <v>3108</v>
      </c>
      <c r="B3105">
        <v>10194.969999999999</v>
      </c>
      <c r="C3105">
        <v>7</v>
      </c>
      <c r="D3105" s="8">
        <f t="shared" si="96"/>
        <v>1456.4242857142856</v>
      </c>
      <c r="E3105" s="4">
        <v>6</v>
      </c>
      <c r="F3105" s="7">
        <v>2</v>
      </c>
      <c r="G3105" s="3">
        <f t="shared" si="97"/>
        <v>17477.091428571428</v>
      </c>
      <c r="I3105" s="3"/>
      <c r="J3105" s="7"/>
      <c r="K3105" s="11"/>
      <c r="L3105" s="11"/>
      <c r="M3105" s="11"/>
      <c r="N3105" s="7"/>
      <c r="O3105" s="14"/>
      <c r="P3105" s="11"/>
      <c r="Q3105" s="11"/>
      <c r="R3105" s="11"/>
      <c r="S3105" s="11"/>
      <c r="T3105" s="11"/>
      <c r="U3105" s="11"/>
      <c r="V3105" s="7"/>
      <c r="W3105" s="8"/>
      <c r="X3105" s="4"/>
      <c r="Y3105" s="7"/>
      <c r="Z3105" s="3"/>
    </row>
    <row r="3106" spans="1:26" x14ac:dyDescent="0.25">
      <c r="A3106" s="2">
        <v>3109</v>
      </c>
      <c r="B3106">
        <v>6150.85</v>
      </c>
      <c r="C3106">
        <v>5</v>
      </c>
      <c r="D3106" s="8">
        <f t="shared" si="96"/>
        <v>1230.17</v>
      </c>
      <c r="E3106" s="4">
        <v>6</v>
      </c>
      <c r="F3106" s="7">
        <v>20</v>
      </c>
      <c r="G3106" s="3">
        <f t="shared" si="97"/>
        <v>147620.40000000002</v>
      </c>
      <c r="I3106" s="3"/>
      <c r="J3106" s="7"/>
      <c r="K3106" s="11"/>
      <c r="L3106" s="11"/>
      <c r="M3106" s="11"/>
      <c r="N3106" s="7"/>
      <c r="O3106" s="14"/>
      <c r="P3106" s="11"/>
      <c r="Q3106" s="11"/>
      <c r="R3106" s="11"/>
      <c r="S3106" s="11"/>
      <c r="T3106" s="11"/>
      <c r="U3106" s="11"/>
      <c r="V3106" s="7"/>
      <c r="W3106" s="8"/>
      <c r="X3106" s="4"/>
      <c r="Y3106" s="7"/>
      <c r="Z3106" s="3"/>
    </row>
    <row r="3107" spans="1:26" x14ac:dyDescent="0.25">
      <c r="A3107" s="2">
        <v>3110</v>
      </c>
      <c r="B3107">
        <v>2064.7700000000004</v>
      </c>
      <c r="C3107">
        <v>3</v>
      </c>
      <c r="D3107" s="8">
        <f t="shared" si="96"/>
        <v>688.25666666666677</v>
      </c>
      <c r="E3107" s="4">
        <v>6</v>
      </c>
      <c r="F3107" s="7">
        <v>2</v>
      </c>
      <c r="G3107" s="3">
        <f t="shared" si="97"/>
        <v>8259.0800000000017</v>
      </c>
      <c r="I3107" s="3"/>
      <c r="J3107" s="7"/>
      <c r="K3107" s="11"/>
      <c r="L3107" s="11"/>
      <c r="M3107" s="11"/>
      <c r="N3107" s="7"/>
      <c r="O3107" s="14"/>
      <c r="P3107" s="11"/>
      <c r="Q3107" s="11"/>
      <c r="R3107" s="11"/>
      <c r="S3107" s="11"/>
      <c r="T3107" s="11"/>
      <c r="U3107" s="11"/>
      <c r="V3107" s="7"/>
      <c r="W3107" s="8"/>
      <c r="X3107" s="4"/>
      <c r="Y3107" s="7"/>
      <c r="Z3107" s="3"/>
    </row>
    <row r="3108" spans="1:26" x14ac:dyDescent="0.25">
      <c r="A3108" s="2">
        <v>3111</v>
      </c>
      <c r="B3108">
        <v>3370.16</v>
      </c>
      <c r="C3108">
        <v>4</v>
      </c>
      <c r="D3108" s="8">
        <f t="shared" si="96"/>
        <v>842.54</v>
      </c>
      <c r="E3108" s="4">
        <v>6</v>
      </c>
      <c r="F3108" s="7">
        <v>12</v>
      </c>
      <c r="G3108" s="3">
        <f t="shared" si="97"/>
        <v>60662.879999999997</v>
      </c>
      <c r="I3108" s="3"/>
      <c r="J3108" s="7"/>
      <c r="K3108" s="11"/>
      <c r="L3108" s="11"/>
      <c r="M3108" s="11"/>
      <c r="N3108" s="7"/>
      <c r="O3108" s="14"/>
      <c r="P3108" s="11"/>
      <c r="Q3108" s="11"/>
      <c r="R3108" s="11"/>
      <c r="S3108" s="11"/>
      <c r="T3108" s="11"/>
      <c r="U3108" s="11"/>
      <c r="V3108" s="7"/>
      <c r="W3108" s="8"/>
      <c r="X3108" s="4"/>
      <c r="Y3108" s="7"/>
      <c r="Z3108" s="3"/>
    </row>
    <row r="3109" spans="1:26" x14ac:dyDescent="0.25">
      <c r="A3109" s="2">
        <v>3112</v>
      </c>
      <c r="B3109">
        <v>8006.59</v>
      </c>
      <c r="C3109">
        <v>8</v>
      </c>
      <c r="D3109" s="8">
        <f t="shared" si="96"/>
        <v>1000.82375</v>
      </c>
      <c r="E3109" s="4">
        <v>6</v>
      </c>
      <c r="F3109" s="7">
        <v>21</v>
      </c>
      <c r="G3109" s="3">
        <f t="shared" si="97"/>
        <v>126103.7925</v>
      </c>
      <c r="I3109" s="3"/>
      <c r="J3109" s="7"/>
      <c r="K3109" s="11"/>
      <c r="L3109" s="11"/>
      <c r="M3109" s="11"/>
      <c r="N3109" s="7"/>
      <c r="O3109" s="14"/>
      <c r="P3109" s="7"/>
      <c r="Q3109" s="11"/>
      <c r="R3109" s="11"/>
      <c r="S3109" s="11"/>
      <c r="T3109" s="11"/>
      <c r="U3109" s="11"/>
      <c r="V3109" s="7"/>
      <c r="W3109" s="8"/>
      <c r="X3109" s="4"/>
      <c r="Y3109" s="7"/>
      <c r="Z3109" s="3"/>
    </row>
    <row r="3110" spans="1:26" x14ac:dyDescent="0.25">
      <c r="A3110" s="2">
        <v>3113</v>
      </c>
      <c r="B3110">
        <v>10192.61</v>
      </c>
      <c r="C3110">
        <v>8</v>
      </c>
      <c r="D3110" s="8">
        <f t="shared" si="96"/>
        <v>1274.0762500000001</v>
      </c>
      <c r="E3110" s="4">
        <v>6</v>
      </c>
      <c r="F3110" s="7">
        <v>9</v>
      </c>
      <c r="G3110" s="3">
        <f t="shared" si="97"/>
        <v>68800.117500000008</v>
      </c>
      <c r="I3110" s="3"/>
      <c r="J3110" s="7"/>
      <c r="K3110" s="11"/>
      <c r="L3110" s="11"/>
      <c r="M3110" s="11"/>
      <c r="N3110" s="7"/>
      <c r="O3110" s="14"/>
      <c r="P3110" s="11"/>
      <c r="Q3110" s="11"/>
      <c r="R3110" s="11"/>
      <c r="S3110" s="11"/>
      <c r="T3110" s="11"/>
      <c r="U3110" s="11"/>
      <c r="V3110" s="7"/>
      <c r="W3110" s="8"/>
      <c r="X3110" s="4"/>
      <c r="Y3110" s="7"/>
      <c r="Z3110" s="3"/>
    </row>
    <row r="3111" spans="1:26" x14ac:dyDescent="0.25">
      <c r="A3111" s="2">
        <v>3114</v>
      </c>
      <c r="B3111">
        <v>5115.57</v>
      </c>
      <c r="C3111">
        <v>4</v>
      </c>
      <c r="D3111" s="8">
        <f t="shared" si="96"/>
        <v>1278.8924999999999</v>
      </c>
      <c r="E3111" s="4">
        <v>6</v>
      </c>
      <c r="F3111" s="7">
        <v>10</v>
      </c>
      <c r="G3111" s="3">
        <f t="shared" si="97"/>
        <v>76733.549999999988</v>
      </c>
      <c r="I3111" s="3"/>
      <c r="J3111" s="7"/>
      <c r="K3111" s="11"/>
      <c r="L3111" s="11"/>
      <c r="M3111" s="11"/>
      <c r="N3111" s="7"/>
      <c r="O3111" s="14"/>
      <c r="P3111" s="11"/>
      <c r="Q3111" s="11"/>
      <c r="R3111" s="11"/>
      <c r="S3111" s="11"/>
      <c r="T3111" s="11"/>
      <c r="U3111" s="11"/>
      <c r="V3111" s="7"/>
      <c r="W3111" s="8"/>
      <c r="X3111" s="4"/>
      <c r="Y3111" s="7"/>
      <c r="Z3111" s="3"/>
    </row>
    <row r="3112" spans="1:26" x14ac:dyDescent="0.25">
      <c r="A3112" s="2">
        <v>3115</v>
      </c>
      <c r="B3112">
        <v>6326.07</v>
      </c>
      <c r="C3112">
        <v>5</v>
      </c>
      <c r="D3112" s="8">
        <f t="shared" si="96"/>
        <v>1265.2139999999999</v>
      </c>
      <c r="E3112" s="4">
        <v>6</v>
      </c>
      <c r="F3112" s="7">
        <v>10</v>
      </c>
      <c r="G3112" s="3">
        <f t="shared" si="97"/>
        <v>75912.84</v>
      </c>
      <c r="I3112" s="3"/>
      <c r="J3112" s="7"/>
      <c r="K3112" s="11"/>
      <c r="L3112" s="11"/>
      <c r="M3112" s="11"/>
      <c r="N3112" s="7"/>
      <c r="O3112" s="14"/>
      <c r="P3112" s="11"/>
      <c r="Q3112" s="11"/>
      <c r="R3112" s="11"/>
      <c r="S3112" s="11"/>
      <c r="T3112" s="11"/>
      <c r="U3112" s="11"/>
      <c r="V3112" s="7"/>
      <c r="W3112" s="8"/>
      <c r="X3112" s="4"/>
      <c r="Y3112" s="7"/>
      <c r="Z3112" s="3"/>
    </row>
    <row r="3113" spans="1:26" x14ac:dyDescent="0.25">
      <c r="A3113" s="2">
        <v>3116</v>
      </c>
      <c r="B3113">
        <v>4665.9799999999996</v>
      </c>
      <c r="C3113">
        <v>5</v>
      </c>
      <c r="D3113" s="8">
        <f t="shared" si="96"/>
        <v>933.19599999999991</v>
      </c>
      <c r="E3113" s="4">
        <v>6</v>
      </c>
      <c r="F3113" s="7">
        <v>8</v>
      </c>
      <c r="G3113" s="3">
        <f t="shared" si="97"/>
        <v>44793.407999999996</v>
      </c>
      <c r="I3113" s="3"/>
      <c r="J3113" s="7"/>
      <c r="K3113" s="11"/>
      <c r="L3113" s="11"/>
      <c r="M3113" s="11"/>
      <c r="N3113" s="7"/>
      <c r="O3113" s="14"/>
      <c r="P3113" s="11"/>
      <c r="Q3113" s="11"/>
      <c r="R3113" s="11"/>
      <c r="S3113" s="11"/>
      <c r="T3113" s="11"/>
      <c r="U3113" s="11"/>
      <c r="V3113" s="7"/>
      <c r="W3113" s="8"/>
      <c r="X3113" s="4"/>
      <c r="Y3113" s="7"/>
      <c r="Z3113" s="3"/>
    </row>
    <row r="3114" spans="1:26" x14ac:dyDescent="0.25">
      <c r="A3114" s="2">
        <v>3117</v>
      </c>
      <c r="B3114">
        <v>12615.479999999998</v>
      </c>
      <c r="C3114">
        <v>9</v>
      </c>
      <c r="D3114" s="8">
        <f t="shared" si="96"/>
        <v>1401.7199999999998</v>
      </c>
      <c r="E3114" s="4">
        <v>6</v>
      </c>
      <c r="F3114" s="7">
        <v>4</v>
      </c>
      <c r="G3114" s="3">
        <f t="shared" si="97"/>
        <v>33641.279999999999</v>
      </c>
      <c r="I3114" s="3"/>
      <c r="J3114" s="7"/>
      <c r="K3114" s="11"/>
      <c r="L3114" s="11"/>
      <c r="M3114" s="11"/>
      <c r="N3114" s="7"/>
      <c r="O3114" s="14"/>
      <c r="P3114" s="11"/>
      <c r="Q3114" s="11"/>
      <c r="R3114" s="11"/>
      <c r="S3114" s="11"/>
      <c r="T3114" s="11"/>
      <c r="U3114" s="11"/>
      <c r="V3114" s="7"/>
      <c r="W3114" s="8"/>
      <c r="X3114" s="4"/>
      <c r="Y3114" s="7"/>
      <c r="Z3114" s="3"/>
    </row>
    <row r="3115" spans="1:26" x14ac:dyDescent="0.25">
      <c r="A3115" s="2">
        <v>3118</v>
      </c>
      <c r="B3115">
        <v>14065.030000000002</v>
      </c>
      <c r="C3115">
        <v>9</v>
      </c>
      <c r="D3115" s="8">
        <f t="shared" si="96"/>
        <v>1562.7811111111114</v>
      </c>
      <c r="E3115" s="4">
        <v>6</v>
      </c>
      <c r="F3115" s="7">
        <v>1</v>
      </c>
      <c r="G3115" s="3">
        <f t="shared" si="97"/>
        <v>9376.6866666666683</v>
      </c>
      <c r="I3115" s="3"/>
      <c r="J3115" s="7"/>
      <c r="K3115" s="11"/>
      <c r="L3115" s="11"/>
      <c r="M3115" s="11"/>
      <c r="N3115" s="7"/>
      <c r="O3115" s="14"/>
      <c r="P3115" s="11"/>
      <c r="Q3115" s="11"/>
      <c r="R3115" s="11"/>
      <c r="S3115" s="11"/>
      <c r="T3115" s="11"/>
      <c r="U3115" s="11"/>
      <c r="V3115" s="7"/>
      <c r="W3115" s="8"/>
      <c r="X3115" s="4"/>
      <c r="Y3115" s="7"/>
      <c r="Z3115" s="3"/>
    </row>
    <row r="3116" spans="1:26" x14ac:dyDescent="0.25">
      <c r="A3116" s="2">
        <v>3119</v>
      </c>
      <c r="B3116">
        <v>4368.5600000000004</v>
      </c>
      <c r="C3116">
        <v>4</v>
      </c>
      <c r="D3116" s="8">
        <f t="shared" si="96"/>
        <v>1092.1400000000001</v>
      </c>
      <c r="E3116" s="4">
        <v>6</v>
      </c>
      <c r="F3116" s="7">
        <v>18</v>
      </c>
      <c r="G3116" s="3">
        <f t="shared" si="97"/>
        <v>117951.12</v>
      </c>
      <c r="I3116" s="3"/>
      <c r="J3116" s="7"/>
      <c r="K3116" s="11"/>
      <c r="L3116" s="11"/>
      <c r="M3116" s="11"/>
      <c r="N3116" s="7"/>
      <c r="O3116" s="14"/>
      <c r="P3116" s="11"/>
      <c r="Q3116" s="11"/>
      <c r="R3116" s="11"/>
      <c r="S3116" s="11"/>
      <c r="T3116" s="11"/>
      <c r="U3116" s="11"/>
      <c r="V3116" s="7"/>
      <c r="W3116" s="8"/>
      <c r="X3116" s="4"/>
      <c r="Y3116" s="7"/>
      <c r="Z3116" s="3"/>
    </row>
    <row r="3117" spans="1:26" x14ac:dyDescent="0.25">
      <c r="A3117" s="2">
        <v>3120</v>
      </c>
      <c r="B3117">
        <v>7351.7000000000007</v>
      </c>
      <c r="C3117">
        <v>7</v>
      </c>
      <c r="D3117" s="8">
        <f t="shared" si="96"/>
        <v>1050.2428571428572</v>
      </c>
      <c r="E3117" s="4">
        <v>6</v>
      </c>
      <c r="F3117" s="7">
        <v>18</v>
      </c>
      <c r="G3117" s="3">
        <f t="shared" si="97"/>
        <v>113426.22857142858</v>
      </c>
      <c r="I3117" s="3"/>
      <c r="J3117" s="7"/>
      <c r="K3117" s="11"/>
      <c r="L3117" s="11"/>
      <c r="M3117" s="11"/>
      <c r="N3117" s="7"/>
      <c r="O3117" s="14"/>
      <c r="P3117" s="11"/>
      <c r="Q3117" s="11"/>
      <c r="R3117" s="11"/>
      <c r="S3117" s="11"/>
      <c r="T3117" s="11"/>
      <c r="U3117" s="11"/>
      <c r="V3117" s="7"/>
      <c r="W3117" s="8"/>
      <c r="X3117" s="4"/>
      <c r="Y3117" s="7"/>
      <c r="Z3117" s="3"/>
    </row>
    <row r="3118" spans="1:26" x14ac:dyDescent="0.25">
      <c r="A3118" s="2">
        <v>3121</v>
      </c>
      <c r="B3118">
        <v>6379.44</v>
      </c>
      <c r="C3118">
        <v>6</v>
      </c>
      <c r="D3118" s="8">
        <f t="shared" si="96"/>
        <v>1063.24</v>
      </c>
      <c r="E3118" s="4">
        <v>6</v>
      </c>
      <c r="F3118" s="7">
        <v>8</v>
      </c>
      <c r="G3118" s="3">
        <f t="shared" si="97"/>
        <v>51035.520000000004</v>
      </c>
      <c r="I3118" s="3"/>
      <c r="J3118" s="7"/>
      <c r="K3118" s="11"/>
      <c r="L3118" s="11"/>
      <c r="M3118" s="11"/>
      <c r="N3118" s="7"/>
      <c r="O3118" s="14"/>
      <c r="P3118" s="11"/>
      <c r="Q3118" s="11"/>
      <c r="R3118" s="11"/>
      <c r="S3118" s="11"/>
      <c r="T3118" s="11"/>
      <c r="U3118" s="11"/>
      <c r="V3118" s="7"/>
      <c r="W3118" s="8"/>
      <c r="X3118" s="4"/>
      <c r="Y3118" s="7"/>
      <c r="Z3118" s="3"/>
    </row>
    <row r="3119" spans="1:26" x14ac:dyDescent="0.25">
      <c r="A3119" s="2">
        <v>3122</v>
      </c>
      <c r="B3119">
        <v>5814.28</v>
      </c>
      <c r="C3119">
        <v>4</v>
      </c>
      <c r="D3119" s="8">
        <f t="shared" si="96"/>
        <v>1453.57</v>
      </c>
      <c r="E3119" s="4">
        <v>6</v>
      </c>
      <c r="F3119" s="7">
        <v>7</v>
      </c>
      <c r="G3119" s="3">
        <f t="shared" si="97"/>
        <v>61049.94</v>
      </c>
      <c r="I3119" s="3"/>
      <c r="J3119" s="7"/>
      <c r="K3119" s="11"/>
      <c r="L3119" s="11"/>
      <c r="M3119" s="11"/>
      <c r="N3119" s="7"/>
      <c r="O3119" s="14"/>
      <c r="P3119" s="7"/>
      <c r="Q3119" s="11"/>
      <c r="R3119" s="11"/>
      <c r="S3119" s="11"/>
      <c r="T3119" s="11"/>
      <c r="U3119" s="11"/>
      <c r="V3119" s="7"/>
      <c r="W3119" s="8"/>
      <c r="X3119" s="4"/>
      <c r="Y3119" s="7"/>
      <c r="Z3119" s="3"/>
    </row>
    <row r="3120" spans="1:26" x14ac:dyDescent="0.25">
      <c r="A3120" s="2">
        <v>3123</v>
      </c>
      <c r="B3120">
        <v>3733.7200000000003</v>
      </c>
      <c r="C3120">
        <v>4</v>
      </c>
      <c r="D3120" s="8">
        <f t="shared" si="96"/>
        <v>933.43000000000006</v>
      </c>
      <c r="E3120" s="4">
        <v>6</v>
      </c>
      <c r="F3120" s="7">
        <v>6</v>
      </c>
      <c r="G3120" s="3">
        <f t="shared" si="97"/>
        <v>33603.479999999996</v>
      </c>
      <c r="I3120" s="3"/>
      <c r="J3120" s="7"/>
      <c r="K3120" s="11"/>
      <c r="L3120" s="11"/>
      <c r="M3120" s="11"/>
      <c r="N3120" s="7"/>
      <c r="O3120" s="14"/>
      <c r="P3120" s="11"/>
      <c r="Q3120" s="11"/>
      <c r="R3120" s="11"/>
      <c r="S3120" s="11"/>
      <c r="T3120" s="11"/>
      <c r="U3120" s="11"/>
      <c r="V3120" s="7"/>
      <c r="W3120" s="8"/>
      <c r="X3120" s="4"/>
      <c r="Y3120" s="7"/>
      <c r="Z3120" s="3"/>
    </row>
    <row r="3121" spans="1:26" x14ac:dyDescent="0.25">
      <c r="A3121" s="2">
        <v>3124</v>
      </c>
      <c r="B3121">
        <v>2085.1800000000003</v>
      </c>
      <c r="C3121">
        <v>3</v>
      </c>
      <c r="D3121" s="8">
        <f t="shared" si="96"/>
        <v>695.06000000000006</v>
      </c>
      <c r="E3121" s="4">
        <v>6</v>
      </c>
      <c r="F3121" s="7">
        <v>9</v>
      </c>
      <c r="G3121" s="3">
        <f t="shared" si="97"/>
        <v>37533.240000000005</v>
      </c>
      <c r="I3121" s="3"/>
      <c r="J3121" s="7"/>
      <c r="K3121" s="11"/>
      <c r="L3121" s="11"/>
      <c r="M3121" s="11"/>
      <c r="N3121" s="7"/>
      <c r="O3121" s="14"/>
      <c r="P3121" s="11"/>
      <c r="Q3121" s="11"/>
      <c r="R3121" s="11"/>
      <c r="S3121" s="11"/>
      <c r="T3121" s="11"/>
      <c r="U3121" s="11"/>
      <c r="V3121" s="7"/>
      <c r="W3121" s="8"/>
      <c r="X3121" s="4"/>
      <c r="Y3121" s="7"/>
      <c r="Z3121" s="3"/>
    </row>
    <row r="3122" spans="1:26" x14ac:dyDescent="0.25">
      <c r="A3122" s="2">
        <v>3125</v>
      </c>
      <c r="B3122">
        <v>4529.16</v>
      </c>
      <c r="C3122">
        <v>4</v>
      </c>
      <c r="D3122" s="8">
        <f t="shared" si="96"/>
        <v>1132.29</v>
      </c>
      <c r="E3122" s="4">
        <v>6</v>
      </c>
      <c r="F3122" s="7">
        <v>19</v>
      </c>
      <c r="G3122" s="3">
        <f t="shared" si="97"/>
        <v>129081.06</v>
      </c>
      <c r="I3122" s="3"/>
      <c r="J3122" s="7"/>
      <c r="K3122" s="11"/>
      <c r="L3122" s="11"/>
      <c r="M3122" s="11"/>
      <c r="N3122" s="7"/>
      <c r="O3122" s="14"/>
      <c r="P3122" s="7"/>
      <c r="Q3122" s="11"/>
      <c r="R3122" s="11"/>
      <c r="S3122" s="11"/>
      <c r="T3122" s="11"/>
      <c r="U3122" s="11"/>
      <c r="V3122" s="7"/>
      <c r="W3122" s="8"/>
      <c r="X3122" s="4"/>
      <c r="Y3122" s="7"/>
      <c r="Z3122" s="3"/>
    </row>
    <row r="3123" spans="1:26" x14ac:dyDescent="0.25">
      <c r="A3123" s="2">
        <v>3126</v>
      </c>
      <c r="B3123">
        <v>9426.93</v>
      </c>
      <c r="C3123">
        <v>8</v>
      </c>
      <c r="D3123" s="8">
        <f t="shared" si="96"/>
        <v>1178.36625</v>
      </c>
      <c r="E3123" s="4">
        <v>6</v>
      </c>
      <c r="F3123" s="7">
        <v>10</v>
      </c>
      <c r="G3123" s="3">
        <f t="shared" si="97"/>
        <v>70701.975000000006</v>
      </c>
      <c r="I3123" s="3"/>
      <c r="J3123" s="7"/>
      <c r="K3123" s="11"/>
      <c r="L3123" s="11"/>
      <c r="M3123" s="11"/>
      <c r="N3123" s="7"/>
      <c r="O3123" s="14"/>
      <c r="P3123" s="11"/>
      <c r="Q3123" s="11"/>
      <c r="R3123" s="11"/>
      <c r="S3123" s="11"/>
      <c r="T3123" s="11"/>
      <c r="U3123" s="11"/>
      <c r="V3123" s="7"/>
      <c r="W3123" s="8"/>
      <c r="X3123" s="4"/>
      <c r="Y3123" s="7"/>
      <c r="Z3123" s="3"/>
    </row>
    <row r="3124" spans="1:26" x14ac:dyDescent="0.25">
      <c r="A3124" s="2">
        <v>3127</v>
      </c>
      <c r="B3124">
        <v>5836.78</v>
      </c>
      <c r="C3124">
        <v>4</v>
      </c>
      <c r="D3124" s="8">
        <f t="shared" si="96"/>
        <v>1459.1949999999999</v>
      </c>
      <c r="E3124" s="4">
        <v>6</v>
      </c>
      <c r="F3124" s="7">
        <v>19</v>
      </c>
      <c r="G3124" s="3">
        <f t="shared" si="97"/>
        <v>166348.23000000001</v>
      </c>
      <c r="I3124" s="3"/>
      <c r="J3124" s="7"/>
      <c r="K3124" s="11"/>
      <c r="L3124" s="11"/>
      <c r="M3124" s="11"/>
      <c r="N3124" s="7"/>
      <c r="O3124" s="14"/>
      <c r="P3124" s="11"/>
      <c r="Q3124" s="11"/>
      <c r="R3124" s="11"/>
      <c r="S3124" s="11"/>
      <c r="T3124" s="11"/>
      <c r="U3124" s="11"/>
      <c r="V3124" s="7"/>
      <c r="W3124" s="8"/>
      <c r="X3124" s="4"/>
      <c r="Y3124" s="7"/>
      <c r="Z3124" s="3"/>
    </row>
    <row r="3125" spans="1:26" x14ac:dyDescent="0.25">
      <c r="A3125" s="2">
        <v>3128</v>
      </c>
      <c r="B3125">
        <v>5753.62</v>
      </c>
      <c r="C3125">
        <v>5</v>
      </c>
      <c r="D3125" s="8">
        <f t="shared" si="96"/>
        <v>1150.7239999999999</v>
      </c>
      <c r="E3125" s="4">
        <v>6</v>
      </c>
      <c r="F3125" s="7">
        <v>15</v>
      </c>
      <c r="G3125" s="3">
        <f t="shared" si="97"/>
        <v>103565.15999999999</v>
      </c>
      <c r="I3125" s="3"/>
      <c r="J3125" s="7"/>
      <c r="K3125" s="11"/>
      <c r="L3125" s="11"/>
      <c r="M3125" s="11"/>
      <c r="N3125" s="7"/>
      <c r="O3125" s="14"/>
      <c r="P3125" s="7"/>
      <c r="Q3125" s="11"/>
      <c r="R3125" s="11"/>
      <c r="S3125" s="11"/>
      <c r="T3125" s="11"/>
      <c r="U3125" s="11"/>
      <c r="V3125" s="7"/>
      <c r="W3125" s="8"/>
      <c r="X3125" s="4"/>
      <c r="Y3125" s="7"/>
      <c r="Z3125" s="3"/>
    </row>
    <row r="3126" spans="1:26" x14ac:dyDescent="0.25">
      <c r="A3126" s="2">
        <v>3129</v>
      </c>
      <c r="B3126">
        <v>6405.0300000000007</v>
      </c>
      <c r="C3126">
        <v>5</v>
      </c>
      <c r="D3126" s="8">
        <f t="shared" si="96"/>
        <v>1281.0060000000001</v>
      </c>
      <c r="E3126" s="4">
        <v>6</v>
      </c>
      <c r="F3126" s="7">
        <v>20</v>
      </c>
      <c r="G3126" s="3">
        <f t="shared" si="97"/>
        <v>153720.72</v>
      </c>
      <c r="I3126" s="3"/>
      <c r="J3126" s="7"/>
      <c r="K3126" s="11"/>
      <c r="L3126" s="11"/>
      <c r="M3126" s="11"/>
      <c r="N3126" s="7"/>
      <c r="O3126" s="14"/>
      <c r="P3126" s="11"/>
      <c r="Q3126" s="11"/>
      <c r="R3126" s="11"/>
      <c r="S3126" s="11"/>
      <c r="T3126" s="11"/>
      <c r="U3126" s="11"/>
      <c r="V3126" s="7"/>
      <c r="W3126" s="8"/>
      <c r="X3126" s="4"/>
      <c r="Y3126" s="7"/>
      <c r="Z3126" s="3"/>
    </row>
    <row r="3127" spans="1:26" x14ac:dyDescent="0.25">
      <c r="A3127" s="2">
        <v>3130</v>
      </c>
      <c r="B3127">
        <v>6539.6</v>
      </c>
      <c r="C3127">
        <v>5</v>
      </c>
      <c r="D3127" s="8">
        <f t="shared" si="96"/>
        <v>1307.92</v>
      </c>
      <c r="E3127" s="4">
        <v>6</v>
      </c>
      <c r="F3127" s="7">
        <v>9</v>
      </c>
      <c r="G3127" s="3">
        <f t="shared" si="97"/>
        <v>70627.680000000008</v>
      </c>
      <c r="I3127" s="3"/>
      <c r="J3127" s="7"/>
      <c r="K3127" s="11"/>
      <c r="L3127" s="11"/>
      <c r="M3127" s="11"/>
      <c r="N3127" s="7"/>
      <c r="O3127" s="14"/>
      <c r="P3127" s="11"/>
      <c r="Q3127" s="11"/>
      <c r="R3127" s="11"/>
      <c r="S3127" s="11"/>
      <c r="T3127" s="11"/>
      <c r="U3127" s="11"/>
      <c r="V3127" s="7"/>
      <c r="W3127" s="8"/>
      <c r="X3127" s="4"/>
      <c r="Y3127" s="7"/>
      <c r="Z3127" s="3"/>
    </row>
    <row r="3128" spans="1:26" x14ac:dyDescent="0.25">
      <c r="A3128" s="2">
        <v>3131</v>
      </c>
      <c r="B3128">
        <v>7333.7</v>
      </c>
      <c r="C3128">
        <v>8</v>
      </c>
      <c r="D3128" s="8">
        <f t="shared" si="96"/>
        <v>916.71249999999998</v>
      </c>
      <c r="E3128" s="4">
        <v>6</v>
      </c>
      <c r="F3128" s="7">
        <v>5</v>
      </c>
      <c r="G3128" s="3">
        <f t="shared" si="97"/>
        <v>27501.375</v>
      </c>
      <c r="I3128" s="3"/>
      <c r="J3128" s="7"/>
      <c r="K3128" s="11"/>
      <c r="L3128" s="11"/>
      <c r="M3128" s="11"/>
      <c r="N3128" s="7"/>
      <c r="O3128" s="14"/>
      <c r="P3128" s="11"/>
      <c r="Q3128" s="11"/>
      <c r="R3128" s="11"/>
      <c r="S3128" s="11"/>
      <c r="T3128" s="11"/>
      <c r="U3128" s="11"/>
      <c r="V3128" s="7"/>
      <c r="W3128" s="8"/>
      <c r="X3128" s="4"/>
      <c r="Y3128" s="7"/>
      <c r="Z3128" s="3"/>
    </row>
    <row r="3129" spans="1:26" x14ac:dyDescent="0.25">
      <c r="A3129" s="2">
        <v>3132</v>
      </c>
      <c r="B3129">
        <v>5502.2900000000009</v>
      </c>
      <c r="C3129">
        <v>5</v>
      </c>
      <c r="D3129" s="8">
        <f t="shared" si="96"/>
        <v>1100.4580000000001</v>
      </c>
      <c r="E3129" s="4">
        <v>6</v>
      </c>
      <c r="F3129" s="7">
        <v>12</v>
      </c>
      <c r="G3129" s="3">
        <f t="shared" si="97"/>
        <v>79232.97600000001</v>
      </c>
      <c r="I3129" s="3"/>
      <c r="J3129" s="7"/>
      <c r="K3129" s="11"/>
      <c r="L3129" s="11"/>
      <c r="M3129" s="11"/>
      <c r="N3129" s="7"/>
      <c r="O3129" s="14"/>
      <c r="P3129" s="11"/>
      <c r="Q3129" s="11"/>
      <c r="R3129" s="11"/>
      <c r="S3129" s="11"/>
      <c r="T3129" s="11"/>
      <c r="U3129" s="11"/>
      <c r="V3129" s="7"/>
      <c r="W3129" s="8"/>
      <c r="X3129" s="4"/>
      <c r="Y3129" s="7"/>
      <c r="Z3129" s="3"/>
    </row>
    <row r="3130" spans="1:26" x14ac:dyDescent="0.25">
      <c r="A3130" s="2">
        <v>3133</v>
      </c>
      <c r="B3130">
        <v>7335.6100000000006</v>
      </c>
      <c r="C3130">
        <v>6</v>
      </c>
      <c r="D3130" s="8">
        <f t="shared" si="96"/>
        <v>1222.6016666666667</v>
      </c>
      <c r="E3130" s="4">
        <v>6</v>
      </c>
      <c r="F3130" s="7">
        <v>10</v>
      </c>
      <c r="G3130" s="3">
        <f t="shared" si="97"/>
        <v>73356.100000000006</v>
      </c>
      <c r="I3130" s="3"/>
      <c r="J3130" s="7"/>
      <c r="K3130" s="11"/>
      <c r="L3130" s="11"/>
      <c r="M3130" s="11"/>
      <c r="N3130" s="7"/>
      <c r="O3130" s="14"/>
      <c r="P3130" s="11"/>
      <c r="Q3130" s="11"/>
      <c r="R3130" s="11"/>
      <c r="S3130" s="11"/>
      <c r="T3130" s="11"/>
      <c r="U3130" s="11"/>
      <c r="V3130" s="7"/>
      <c r="W3130" s="8"/>
      <c r="X3130" s="4"/>
      <c r="Y3130" s="7"/>
      <c r="Z3130" s="3"/>
    </row>
    <row r="3131" spans="1:26" x14ac:dyDescent="0.25">
      <c r="A3131" s="2">
        <v>3134</v>
      </c>
      <c r="B3131">
        <v>10273.18</v>
      </c>
      <c r="C3131">
        <v>7</v>
      </c>
      <c r="D3131" s="8">
        <f t="shared" si="96"/>
        <v>1467.5971428571429</v>
      </c>
      <c r="E3131" s="4">
        <v>6</v>
      </c>
      <c r="F3131" s="7">
        <v>16</v>
      </c>
      <c r="G3131" s="3">
        <f t="shared" si="97"/>
        <v>140889.32571428572</v>
      </c>
      <c r="I3131" s="3"/>
      <c r="J3131" s="7"/>
      <c r="K3131" s="11"/>
      <c r="L3131" s="11"/>
      <c r="M3131" s="11"/>
      <c r="N3131" s="7"/>
      <c r="O3131" s="14"/>
      <c r="P3131" s="11"/>
      <c r="Q3131" s="11"/>
      <c r="R3131" s="11"/>
      <c r="S3131" s="11"/>
      <c r="T3131" s="11"/>
      <c r="U3131" s="11"/>
      <c r="V3131" s="7"/>
      <c r="W3131" s="8"/>
      <c r="X3131" s="4"/>
      <c r="Y3131" s="7"/>
      <c r="Z3131" s="3"/>
    </row>
    <row r="3132" spans="1:26" x14ac:dyDescent="0.25">
      <c r="A3132" s="2">
        <v>3135</v>
      </c>
      <c r="B3132">
        <v>7539.8099999999995</v>
      </c>
      <c r="C3132">
        <v>7</v>
      </c>
      <c r="D3132" s="8">
        <f t="shared" si="96"/>
        <v>1077.1157142857141</v>
      </c>
      <c r="E3132" s="4">
        <v>6</v>
      </c>
      <c r="F3132" s="7">
        <v>11</v>
      </c>
      <c r="G3132" s="3">
        <f t="shared" si="97"/>
        <v>71089.637142857129</v>
      </c>
      <c r="I3132" s="3"/>
      <c r="J3132" s="7"/>
      <c r="K3132" s="11"/>
      <c r="L3132" s="11"/>
      <c r="M3132" s="11"/>
      <c r="N3132" s="7"/>
      <c r="O3132" s="14"/>
      <c r="P3132" s="11"/>
      <c r="Q3132" s="11"/>
      <c r="R3132" s="11"/>
      <c r="S3132" s="11"/>
      <c r="T3132" s="11"/>
      <c r="U3132" s="11"/>
      <c r="V3132" s="7"/>
      <c r="W3132" s="8"/>
      <c r="X3132" s="4"/>
      <c r="Y3132" s="7"/>
      <c r="Z3132" s="3"/>
    </row>
    <row r="3133" spans="1:26" x14ac:dyDescent="0.25">
      <c r="A3133" s="2">
        <v>3136</v>
      </c>
      <c r="B3133">
        <v>4905.7599999999993</v>
      </c>
      <c r="C3133">
        <v>4</v>
      </c>
      <c r="D3133" s="8">
        <f t="shared" si="96"/>
        <v>1226.4399999999998</v>
      </c>
      <c r="E3133" s="4">
        <v>6</v>
      </c>
      <c r="F3133" s="7">
        <v>17</v>
      </c>
      <c r="G3133" s="3">
        <f t="shared" si="97"/>
        <v>125096.87999999999</v>
      </c>
      <c r="I3133" s="3"/>
      <c r="J3133" s="7"/>
      <c r="K3133" s="11"/>
      <c r="L3133" s="11"/>
      <c r="M3133" s="11"/>
      <c r="N3133" s="7"/>
      <c r="O3133" s="14"/>
      <c r="P3133" s="11"/>
      <c r="Q3133" s="11"/>
      <c r="R3133" s="11"/>
      <c r="S3133" s="11"/>
      <c r="T3133" s="11"/>
      <c r="U3133" s="11"/>
      <c r="V3133" s="7"/>
      <c r="W3133" s="8"/>
      <c r="X3133" s="4"/>
      <c r="Y3133" s="7"/>
      <c r="Z3133" s="3"/>
    </row>
    <row r="3134" spans="1:26" x14ac:dyDescent="0.25">
      <c r="A3134" s="2">
        <v>3137</v>
      </c>
      <c r="B3134">
        <v>4587.58</v>
      </c>
      <c r="C3134">
        <v>6</v>
      </c>
      <c r="D3134" s="8">
        <f t="shared" si="96"/>
        <v>764.59666666666669</v>
      </c>
      <c r="E3134" s="4">
        <v>6</v>
      </c>
      <c r="F3134" s="7">
        <v>3</v>
      </c>
      <c r="G3134" s="3">
        <f t="shared" si="97"/>
        <v>13762.74</v>
      </c>
      <c r="I3134" s="3"/>
      <c r="J3134" s="7"/>
      <c r="K3134" s="11"/>
      <c r="L3134" s="11"/>
      <c r="M3134" s="11"/>
      <c r="N3134" s="7"/>
      <c r="O3134" s="14"/>
      <c r="P3134" s="7"/>
      <c r="Q3134" s="11"/>
      <c r="R3134" s="11"/>
      <c r="S3134" s="11"/>
      <c r="T3134" s="11"/>
      <c r="U3134" s="11"/>
      <c r="V3134" s="7"/>
      <c r="W3134" s="8"/>
      <c r="X3134" s="4"/>
      <c r="Y3134" s="7"/>
      <c r="Z3134" s="3"/>
    </row>
    <row r="3135" spans="1:26" x14ac:dyDescent="0.25">
      <c r="A3135" s="2">
        <v>3138</v>
      </c>
      <c r="B3135">
        <v>5084.3</v>
      </c>
      <c r="C3135">
        <v>4</v>
      </c>
      <c r="D3135" s="8">
        <f t="shared" si="96"/>
        <v>1271.075</v>
      </c>
      <c r="E3135" s="4">
        <v>6</v>
      </c>
      <c r="F3135" s="7">
        <v>7</v>
      </c>
      <c r="G3135" s="3">
        <f t="shared" si="97"/>
        <v>53385.150000000009</v>
      </c>
      <c r="I3135" s="3"/>
      <c r="J3135" s="7"/>
      <c r="K3135" s="11"/>
      <c r="L3135" s="11"/>
      <c r="M3135" s="11"/>
      <c r="N3135" s="7"/>
      <c r="O3135" s="14"/>
      <c r="P3135" s="11"/>
      <c r="Q3135" s="11"/>
      <c r="R3135" s="11"/>
      <c r="S3135" s="11"/>
      <c r="T3135" s="11"/>
      <c r="U3135" s="11"/>
      <c r="V3135" s="7"/>
      <c r="W3135" s="8"/>
      <c r="X3135" s="4"/>
      <c r="Y3135" s="7"/>
      <c r="Z3135" s="3"/>
    </row>
    <row r="3136" spans="1:26" x14ac:dyDescent="0.25">
      <c r="A3136" s="2">
        <v>3139</v>
      </c>
      <c r="B3136">
        <v>2633.05</v>
      </c>
      <c r="C3136">
        <v>3</v>
      </c>
      <c r="D3136" s="8">
        <f t="shared" si="96"/>
        <v>877.68333333333339</v>
      </c>
      <c r="E3136" s="4">
        <v>6</v>
      </c>
      <c r="F3136" s="7">
        <v>2</v>
      </c>
      <c r="G3136" s="3">
        <f t="shared" si="97"/>
        <v>10532.2</v>
      </c>
      <c r="I3136" s="3"/>
      <c r="J3136" s="7"/>
      <c r="K3136" s="11"/>
      <c r="L3136" s="11"/>
      <c r="M3136" s="11"/>
      <c r="N3136" s="7"/>
      <c r="O3136" s="14"/>
      <c r="P3136" s="11"/>
      <c r="Q3136" s="11"/>
      <c r="R3136" s="11"/>
      <c r="S3136" s="11"/>
      <c r="T3136" s="11"/>
      <c r="U3136" s="11"/>
      <c r="V3136" s="7"/>
      <c r="W3136" s="8"/>
      <c r="X3136" s="4"/>
      <c r="Y3136" s="7"/>
      <c r="Z3136" s="3"/>
    </row>
    <row r="3137" spans="1:26" x14ac:dyDescent="0.25">
      <c r="A3137" s="2">
        <v>3140</v>
      </c>
      <c r="B3137">
        <v>2714.79</v>
      </c>
      <c r="C3137">
        <v>3</v>
      </c>
      <c r="D3137" s="8">
        <f t="shared" si="96"/>
        <v>904.93</v>
      </c>
      <c r="E3137" s="4">
        <v>6</v>
      </c>
      <c r="F3137" s="7">
        <v>5</v>
      </c>
      <c r="G3137" s="3">
        <f t="shared" si="97"/>
        <v>27147.9</v>
      </c>
      <c r="I3137" s="3"/>
      <c r="J3137" s="7"/>
      <c r="K3137" s="11"/>
      <c r="L3137" s="11"/>
      <c r="M3137" s="11"/>
      <c r="N3137" s="7"/>
      <c r="O3137" s="14"/>
      <c r="P3137" s="7"/>
      <c r="Q3137" s="11"/>
      <c r="R3137" s="11"/>
      <c r="S3137" s="11"/>
      <c r="T3137" s="11"/>
      <c r="U3137" s="11"/>
      <c r="V3137" s="7"/>
      <c r="W3137" s="8"/>
      <c r="X3137" s="4"/>
      <c r="Y3137" s="7"/>
      <c r="Z3137" s="3"/>
    </row>
    <row r="3138" spans="1:26" x14ac:dyDescent="0.25">
      <c r="A3138" s="2">
        <v>3141</v>
      </c>
      <c r="B3138">
        <v>3596.67</v>
      </c>
      <c r="C3138">
        <v>7</v>
      </c>
      <c r="D3138" s="8">
        <f t="shared" si="96"/>
        <v>513.81000000000006</v>
      </c>
      <c r="E3138" s="4">
        <v>6</v>
      </c>
      <c r="F3138" s="7">
        <v>16</v>
      </c>
      <c r="G3138" s="3">
        <f t="shared" si="97"/>
        <v>49325.760000000009</v>
      </c>
      <c r="I3138" s="3"/>
      <c r="J3138" s="7"/>
      <c r="K3138" s="11"/>
      <c r="L3138" s="11"/>
      <c r="M3138" s="11"/>
      <c r="N3138" s="7"/>
      <c r="O3138" s="14"/>
      <c r="P3138" s="11"/>
      <c r="Q3138" s="11"/>
      <c r="R3138" s="11"/>
      <c r="S3138" s="11"/>
      <c r="T3138" s="11"/>
      <c r="U3138" s="11"/>
      <c r="V3138" s="7"/>
      <c r="W3138" s="8"/>
      <c r="X3138" s="4"/>
      <c r="Y3138" s="7"/>
      <c r="Z3138" s="3"/>
    </row>
    <row r="3139" spans="1:26" x14ac:dyDescent="0.25">
      <c r="A3139" s="2">
        <v>3142</v>
      </c>
      <c r="B3139">
        <v>4004.87</v>
      </c>
      <c r="C3139">
        <v>4</v>
      </c>
      <c r="D3139" s="8">
        <f t="shared" si="96"/>
        <v>1001.2175</v>
      </c>
      <c r="E3139" s="4">
        <v>6</v>
      </c>
      <c r="F3139" s="7">
        <v>3</v>
      </c>
      <c r="G3139" s="3">
        <f t="shared" si="97"/>
        <v>18021.915000000001</v>
      </c>
      <c r="I3139" s="3"/>
      <c r="J3139" s="7"/>
      <c r="K3139" s="11"/>
      <c r="L3139" s="11"/>
      <c r="M3139" s="11"/>
      <c r="N3139" s="7"/>
      <c r="O3139" s="14"/>
      <c r="P3139" s="11"/>
      <c r="Q3139" s="11"/>
      <c r="R3139" s="11"/>
      <c r="S3139" s="11"/>
      <c r="T3139" s="11"/>
      <c r="U3139" s="11"/>
      <c r="V3139" s="7"/>
      <c r="W3139" s="8"/>
      <c r="X3139" s="4"/>
      <c r="Y3139" s="7"/>
      <c r="Z3139" s="3"/>
    </row>
    <row r="3140" spans="1:26" x14ac:dyDescent="0.25">
      <c r="A3140" s="2">
        <v>3143</v>
      </c>
      <c r="B3140">
        <v>10532.28</v>
      </c>
      <c r="C3140">
        <v>11</v>
      </c>
      <c r="D3140" s="8">
        <f t="shared" si="96"/>
        <v>957.48</v>
      </c>
      <c r="E3140" s="4">
        <v>6</v>
      </c>
      <c r="F3140" s="7">
        <v>9</v>
      </c>
      <c r="G3140" s="3">
        <f t="shared" si="97"/>
        <v>51703.92</v>
      </c>
      <c r="I3140" s="3"/>
      <c r="J3140" s="7"/>
      <c r="K3140" s="11"/>
      <c r="L3140" s="7"/>
      <c r="M3140" s="11"/>
      <c r="N3140" s="7"/>
      <c r="O3140" s="14"/>
      <c r="P3140" s="11"/>
      <c r="Q3140" s="11"/>
      <c r="R3140" s="11"/>
      <c r="S3140" s="11"/>
      <c r="T3140" s="11"/>
      <c r="U3140" s="11"/>
      <c r="V3140" s="7"/>
      <c r="W3140" s="8"/>
      <c r="X3140" s="4"/>
      <c r="Y3140" s="7"/>
      <c r="Z3140" s="3"/>
    </row>
    <row r="3141" spans="1:26" x14ac:dyDescent="0.25">
      <c r="A3141" s="2">
        <v>3144</v>
      </c>
      <c r="B3141">
        <v>1975.27</v>
      </c>
      <c r="C3141">
        <v>3</v>
      </c>
      <c r="D3141" s="8">
        <f t="shared" ref="D3141:D3204" si="98">B3141/C3141</f>
        <v>658.42333333333329</v>
      </c>
      <c r="E3141" s="4">
        <v>6</v>
      </c>
      <c r="F3141" s="7">
        <v>6</v>
      </c>
      <c r="G3141" s="3">
        <f t="shared" ref="G3141:G3204" si="99">(D3141*E3141)*F3141</f>
        <v>23703.239999999998</v>
      </c>
      <c r="I3141" s="3"/>
      <c r="J3141" s="7"/>
      <c r="K3141" s="11"/>
      <c r="L3141" s="11"/>
      <c r="M3141" s="11"/>
      <c r="N3141" s="7"/>
      <c r="O3141" s="14"/>
      <c r="P3141" s="11"/>
      <c r="Q3141" s="11"/>
      <c r="R3141" s="11"/>
      <c r="S3141" s="11"/>
      <c r="T3141" s="11"/>
      <c r="U3141" s="11"/>
      <c r="V3141" s="7"/>
      <c r="W3141" s="8"/>
      <c r="X3141" s="4"/>
      <c r="Y3141" s="7"/>
      <c r="Z3141" s="3"/>
    </row>
    <row r="3142" spans="1:26" x14ac:dyDescent="0.25">
      <c r="A3142" s="2">
        <v>3145</v>
      </c>
      <c r="B3142">
        <v>7219.03</v>
      </c>
      <c r="C3142">
        <v>6</v>
      </c>
      <c r="D3142" s="8">
        <f t="shared" si="98"/>
        <v>1203.1716666666666</v>
      </c>
      <c r="E3142" s="4">
        <v>6</v>
      </c>
      <c r="F3142" s="7">
        <v>17</v>
      </c>
      <c r="G3142" s="3">
        <f t="shared" si="99"/>
        <v>122723.51</v>
      </c>
      <c r="I3142" s="3"/>
      <c r="J3142" s="7"/>
      <c r="K3142" s="11"/>
      <c r="L3142" s="11"/>
      <c r="M3142" s="11"/>
      <c r="N3142" s="7"/>
      <c r="O3142" s="14"/>
      <c r="P3142" s="11"/>
      <c r="Q3142" s="11"/>
      <c r="R3142" s="11"/>
      <c r="S3142" s="11"/>
      <c r="T3142" s="11"/>
      <c r="U3142" s="11"/>
      <c r="V3142" s="7"/>
      <c r="W3142" s="8"/>
      <c r="X3142" s="4"/>
      <c r="Y3142" s="7"/>
      <c r="Z3142" s="3"/>
    </row>
    <row r="3143" spans="1:26" x14ac:dyDescent="0.25">
      <c r="A3143" s="2">
        <v>3146</v>
      </c>
      <c r="B3143">
        <v>11006.289999999999</v>
      </c>
      <c r="C3143">
        <v>8</v>
      </c>
      <c r="D3143" s="8">
        <f t="shared" si="98"/>
        <v>1375.7862499999999</v>
      </c>
      <c r="E3143" s="4">
        <v>6</v>
      </c>
      <c r="F3143" s="7">
        <v>16</v>
      </c>
      <c r="G3143" s="3">
        <f t="shared" si="99"/>
        <v>132075.47999999998</v>
      </c>
      <c r="I3143" s="3"/>
      <c r="J3143" s="7"/>
      <c r="K3143" s="11"/>
      <c r="L3143" s="11"/>
      <c r="M3143" s="11"/>
      <c r="N3143" s="7"/>
      <c r="O3143" s="14"/>
      <c r="P3143" s="11"/>
      <c r="Q3143" s="11"/>
      <c r="R3143" s="11"/>
      <c r="S3143" s="11"/>
      <c r="T3143" s="11"/>
      <c r="U3143" s="11"/>
      <c r="V3143" s="7"/>
      <c r="W3143" s="8"/>
      <c r="X3143" s="4"/>
      <c r="Y3143" s="7"/>
      <c r="Z3143" s="3"/>
    </row>
    <row r="3144" spans="1:26" x14ac:dyDescent="0.25">
      <c r="A3144" s="2">
        <v>3147</v>
      </c>
      <c r="B3144">
        <v>5237.7700000000004</v>
      </c>
      <c r="C3144">
        <v>6</v>
      </c>
      <c r="D3144" s="8">
        <f t="shared" si="98"/>
        <v>872.9616666666667</v>
      </c>
      <c r="E3144" s="4">
        <v>6</v>
      </c>
      <c r="F3144" s="7">
        <v>3</v>
      </c>
      <c r="G3144" s="3">
        <f t="shared" si="99"/>
        <v>15713.310000000001</v>
      </c>
      <c r="I3144" s="3"/>
      <c r="J3144" s="7"/>
      <c r="K3144" s="11"/>
      <c r="L3144" s="11"/>
      <c r="M3144" s="11"/>
      <c r="N3144" s="7"/>
      <c r="O3144" s="14"/>
      <c r="P3144" s="11"/>
      <c r="Q3144" s="11"/>
      <c r="R3144" s="11"/>
      <c r="S3144" s="11"/>
      <c r="T3144" s="11"/>
      <c r="U3144" s="11"/>
      <c r="V3144" s="7"/>
      <c r="W3144" s="8"/>
      <c r="X3144" s="4"/>
      <c r="Y3144" s="7"/>
      <c r="Z3144" s="3"/>
    </row>
    <row r="3145" spans="1:26" x14ac:dyDescent="0.25">
      <c r="A3145" s="2">
        <v>3148</v>
      </c>
      <c r="B3145">
        <v>6033.4</v>
      </c>
      <c r="C3145">
        <v>6</v>
      </c>
      <c r="D3145" s="8">
        <f t="shared" si="98"/>
        <v>1005.5666666666666</v>
      </c>
      <c r="E3145" s="4">
        <v>6</v>
      </c>
      <c r="F3145" s="7">
        <v>6</v>
      </c>
      <c r="G3145" s="3">
        <f t="shared" si="99"/>
        <v>36200.399999999994</v>
      </c>
      <c r="I3145" s="3"/>
      <c r="J3145" s="7"/>
      <c r="K3145" s="11"/>
      <c r="L3145" s="11"/>
      <c r="M3145" s="11"/>
      <c r="N3145" s="7"/>
      <c r="O3145" s="14"/>
      <c r="P3145" s="11"/>
      <c r="Q3145" s="11"/>
      <c r="R3145" s="11"/>
      <c r="S3145" s="11"/>
      <c r="T3145" s="11"/>
      <c r="U3145" s="11"/>
      <c r="V3145" s="7"/>
      <c r="W3145" s="8"/>
      <c r="X3145" s="4"/>
      <c r="Y3145" s="7"/>
      <c r="Z3145" s="3"/>
    </row>
    <row r="3146" spans="1:26" x14ac:dyDescent="0.25">
      <c r="A3146" s="2">
        <v>3149</v>
      </c>
      <c r="B3146">
        <v>3636.56</v>
      </c>
      <c r="C3146">
        <v>3</v>
      </c>
      <c r="D3146" s="8">
        <f t="shared" si="98"/>
        <v>1212.1866666666667</v>
      </c>
      <c r="E3146" s="4">
        <v>6</v>
      </c>
      <c r="F3146" s="7">
        <v>5</v>
      </c>
      <c r="G3146" s="3">
        <f t="shared" si="99"/>
        <v>36365.600000000006</v>
      </c>
      <c r="I3146" s="3"/>
      <c r="J3146" s="7"/>
      <c r="K3146" s="11"/>
      <c r="L3146" s="11"/>
      <c r="M3146" s="11"/>
      <c r="N3146" s="7"/>
      <c r="O3146" s="14"/>
      <c r="P3146" s="11"/>
      <c r="Q3146" s="11"/>
      <c r="R3146" s="11"/>
      <c r="S3146" s="11"/>
      <c r="T3146" s="11"/>
      <c r="U3146" s="11"/>
      <c r="V3146" s="7"/>
      <c r="W3146" s="8"/>
      <c r="X3146" s="4"/>
      <c r="Y3146" s="7"/>
      <c r="Z3146" s="3"/>
    </row>
    <row r="3147" spans="1:26" x14ac:dyDescent="0.25">
      <c r="A3147" s="2">
        <v>3150</v>
      </c>
      <c r="B3147">
        <v>3787.1800000000003</v>
      </c>
      <c r="C3147">
        <v>7</v>
      </c>
      <c r="D3147" s="8">
        <f t="shared" si="98"/>
        <v>541.02571428571434</v>
      </c>
      <c r="E3147" s="4">
        <v>6</v>
      </c>
      <c r="F3147" s="7">
        <v>8</v>
      </c>
      <c r="G3147" s="3">
        <f t="shared" si="99"/>
        <v>25969.234285714287</v>
      </c>
      <c r="I3147" s="3"/>
      <c r="J3147" s="7"/>
      <c r="K3147" s="11"/>
      <c r="L3147" s="11"/>
      <c r="M3147" s="11"/>
      <c r="N3147" s="7"/>
      <c r="O3147" s="14"/>
      <c r="P3147" s="11"/>
      <c r="Q3147" s="11"/>
      <c r="R3147" s="11"/>
      <c r="S3147" s="11"/>
      <c r="T3147" s="11"/>
      <c r="U3147" s="11"/>
      <c r="V3147" s="7"/>
      <c r="W3147" s="8"/>
      <c r="X3147" s="4"/>
      <c r="Y3147" s="7"/>
      <c r="Z3147" s="3"/>
    </row>
    <row r="3148" spans="1:26" x14ac:dyDescent="0.25">
      <c r="A3148" s="2">
        <v>3151</v>
      </c>
      <c r="B3148">
        <v>11451.18</v>
      </c>
      <c r="C3148">
        <v>9</v>
      </c>
      <c r="D3148" s="8">
        <f t="shared" si="98"/>
        <v>1272.3533333333335</v>
      </c>
      <c r="E3148" s="4">
        <v>6</v>
      </c>
      <c r="F3148" s="7">
        <v>7</v>
      </c>
      <c r="G3148" s="3">
        <f t="shared" si="99"/>
        <v>53438.840000000004</v>
      </c>
      <c r="I3148" s="3"/>
      <c r="J3148" s="7"/>
      <c r="K3148" s="11"/>
      <c r="L3148" s="11"/>
      <c r="M3148" s="11"/>
      <c r="N3148" s="7"/>
      <c r="O3148" s="14"/>
      <c r="P3148" s="11"/>
      <c r="Q3148" s="11"/>
      <c r="R3148" s="11"/>
      <c r="S3148" s="11"/>
      <c r="T3148" s="11"/>
      <c r="U3148" s="11"/>
      <c r="V3148" s="7"/>
      <c r="W3148" s="8"/>
      <c r="X3148" s="4"/>
      <c r="Y3148" s="7"/>
      <c r="Z3148" s="3"/>
    </row>
    <row r="3149" spans="1:26" x14ac:dyDescent="0.25">
      <c r="A3149" s="2">
        <v>3152</v>
      </c>
      <c r="B3149">
        <v>5683.7300000000005</v>
      </c>
      <c r="C3149">
        <v>6</v>
      </c>
      <c r="D3149" s="8">
        <f t="shared" si="98"/>
        <v>947.28833333333341</v>
      </c>
      <c r="E3149" s="4">
        <v>6</v>
      </c>
      <c r="F3149" s="7">
        <v>15</v>
      </c>
      <c r="G3149" s="3">
        <f t="shared" si="99"/>
        <v>85255.950000000012</v>
      </c>
      <c r="I3149" s="3"/>
      <c r="J3149" s="7"/>
      <c r="K3149" s="11"/>
      <c r="L3149" s="11"/>
      <c r="M3149" s="11"/>
      <c r="N3149" s="7"/>
      <c r="O3149" s="14"/>
      <c r="P3149" s="11"/>
      <c r="Q3149" s="11"/>
      <c r="R3149" s="11"/>
      <c r="S3149" s="11"/>
      <c r="T3149" s="11"/>
      <c r="U3149" s="11"/>
      <c r="V3149" s="7"/>
      <c r="W3149" s="8"/>
      <c r="X3149" s="4"/>
      <c r="Y3149" s="7"/>
      <c r="Z3149" s="3"/>
    </row>
    <row r="3150" spans="1:26" x14ac:dyDescent="0.25">
      <c r="A3150" s="2">
        <v>3153</v>
      </c>
      <c r="B3150">
        <v>8533.27</v>
      </c>
      <c r="C3150">
        <v>5</v>
      </c>
      <c r="D3150" s="8">
        <f t="shared" si="98"/>
        <v>1706.654</v>
      </c>
      <c r="E3150" s="4">
        <v>6</v>
      </c>
      <c r="F3150" s="7">
        <v>17</v>
      </c>
      <c r="G3150" s="3">
        <f t="shared" si="99"/>
        <v>174078.70799999998</v>
      </c>
      <c r="I3150" s="3"/>
      <c r="J3150" s="7"/>
      <c r="K3150" s="11"/>
      <c r="L3150" s="11"/>
      <c r="M3150" s="11"/>
      <c r="N3150" s="7"/>
      <c r="O3150" s="14"/>
      <c r="P3150" s="7"/>
      <c r="Q3150" s="11"/>
      <c r="R3150" s="11"/>
      <c r="S3150" s="11"/>
      <c r="T3150" s="11"/>
      <c r="U3150" s="11"/>
      <c r="V3150" s="7"/>
      <c r="W3150" s="8"/>
      <c r="X3150" s="4"/>
      <c r="Y3150" s="7"/>
      <c r="Z3150" s="3"/>
    </row>
    <row r="3151" spans="1:26" x14ac:dyDescent="0.25">
      <c r="A3151" s="2">
        <v>3154</v>
      </c>
      <c r="B3151">
        <v>6780.46</v>
      </c>
      <c r="C3151">
        <v>7</v>
      </c>
      <c r="D3151" s="8">
        <f t="shared" si="98"/>
        <v>968.63714285714286</v>
      </c>
      <c r="E3151" s="4">
        <v>6</v>
      </c>
      <c r="F3151" s="7">
        <v>10</v>
      </c>
      <c r="G3151" s="3">
        <f t="shared" si="99"/>
        <v>58118.228571428568</v>
      </c>
      <c r="I3151" s="3"/>
      <c r="J3151" s="7"/>
      <c r="K3151" s="11"/>
      <c r="L3151" s="11"/>
      <c r="M3151" s="11"/>
      <c r="N3151" s="7"/>
      <c r="O3151" s="14"/>
      <c r="P3151" s="11"/>
      <c r="Q3151" s="11"/>
      <c r="R3151" s="11"/>
      <c r="S3151" s="11"/>
      <c r="T3151" s="11"/>
      <c r="U3151" s="11"/>
      <c r="V3151" s="7"/>
      <c r="W3151" s="8"/>
      <c r="X3151" s="4"/>
      <c r="Y3151" s="7"/>
      <c r="Z3151" s="3"/>
    </row>
    <row r="3152" spans="1:26" x14ac:dyDescent="0.25">
      <c r="A3152" s="2">
        <v>3155</v>
      </c>
      <c r="B3152">
        <v>2692.74</v>
      </c>
      <c r="C3152">
        <v>4</v>
      </c>
      <c r="D3152" s="8">
        <f t="shared" si="98"/>
        <v>673.18499999999995</v>
      </c>
      <c r="E3152" s="4">
        <v>6</v>
      </c>
      <c r="F3152" s="7">
        <v>5</v>
      </c>
      <c r="G3152" s="3">
        <f t="shared" si="99"/>
        <v>20195.55</v>
      </c>
      <c r="I3152" s="3"/>
      <c r="J3152" s="7"/>
      <c r="K3152" s="11"/>
      <c r="L3152" s="11"/>
      <c r="M3152" s="11"/>
      <c r="N3152" s="7"/>
      <c r="O3152" s="14"/>
      <c r="P3152" s="11"/>
      <c r="Q3152" s="11"/>
      <c r="R3152" s="11"/>
      <c r="S3152" s="11"/>
      <c r="T3152" s="11"/>
      <c r="U3152" s="11"/>
      <c r="V3152" s="7"/>
      <c r="W3152" s="8"/>
      <c r="X3152" s="4"/>
      <c r="Y3152" s="7"/>
      <c r="Z3152" s="3"/>
    </row>
    <row r="3153" spans="1:26" x14ac:dyDescent="0.25">
      <c r="A3153" s="2">
        <v>3156</v>
      </c>
      <c r="B3153">
        <v>3087.91</v>
      </c>
      <c r="C3153">
        <v>3</v>
      </c>
      <c r="D3153" s="8">
        <f t="shared" si="98"/>
        <v>1029.3033333333333</v>
      </c>
      <c r="E3153" s="4">
        <v>6</v>
      </c>
      <c r="F3153" s="7">
        <v>5</v>
      </c>
      <c r="G3153" s="3">
        <f t="shared" si="99"/>
        <v>30879.1</v>
      </c>
      <c r="I3153" s="3"/>
      <c r="J3153" s="7"/>
      <c r="K3153" s="11"/>
      <c r="L3153" s="11"/>
      <c r="M3153" s="11"/>
      <c r="N3153" s="7"/>
      <c r="O3153" s="14"/>
      <c r="P3153" s="11"/>
      <c r="Q3153" s="11"/>
      <c r="R3153" s="11"/>
      <c r="S3153" s="11"/>
      <c r="T3153" s="11"/>
      <c r="U3153" s="11"/>
      <c r="V3153" s="7"/>
      <c r="W3153" s="8"/>
      <c r="X3153" s="4"/>
      <c r="Y3153" s="7"/>
      <c r="Z3153" s="3"/>
    </row>
    <row r="3154" spans="1:26" x14ac:dyDescent="0.25">
      <c r="A3154" s="2">
        <v>3157</v>
      </c>
      <c r="B3154">
        <v>10424.25</v>
      </c>
      <c r="C3154">
        <v>8</v>
      </c>
      <c r="D3154" s="8">
        <f t="shared" si="98"/>
        <v>1303.03125</v>
      </c>
      <c r="E3154" s="4">
        <v>6</v>
      </c>
      <c r="F3154" s="7" t="s">
        <v>5</v>
      </c>
      <c r="G3154" s="3" t="e">
        <f t="shared" si="99"/>
        <v>#VALUE!</v>
      </c>
      <c r="I3154" s="3"/>
      <c r="J3154" s="7"/>
      <c r="K3154" s="11"/>
      <c r="L3154" s="11"/>
      <c r="M3154" s="11"/>
      <c r="N3154" s="7"/>
      <c r="O3154" s="7"/>
      <c r="P3154" s="11"/>
      <c r="Q3154" s="11"/>
      <c r="R3154" s="11"/>
      <c r="S3154" s="11"/>
      <c r="T3154" s="11"/>
      <c r="U3154" s="11"/>
      <c r="V3154" s="7"/>
      <c r="W3154" s="8"/>
      <c r="X3154" s="4"/>
      <c r="Y3154" s="7"/>
      <c r="Z3154" s="3"/>
    </row>
    <row r="3155" spans="1:26" x14ac:dyDescent="0.25">
      <c r="A3155" s="2">
        <v>3158</v>
      </c>
      <c r="B3155">
        <v>7721.6900000000005</v>
      </c>
      <c r="C3155">
        <v>6</v>
      </c>
      <c r="D3155" s="8">
        <f t="shared" si="98"/>
        <v>1286.9483333333335</v>
      </c>
      <c r="E3155" s="4">
        <v>6</v>
      </c>
      <c r="F3155" s="7">
        <v>3</v>
      </c>
      <c r="G3155" s="3">
        <f t="shared" si="99"/>
        <v>23165.07</v>
      </c>
      <c r="I3155" s="3"/>
      <c r="J3155" s="7"/>
      <c r="K3155" s="11"/>
      <c r="L3155" s="11"/>
      <c r="M3155" s="11"/>
      <c r="N3155" s="7"/>
      <c r="O3155" s="14"/>
      <c r="P3155" s="11"/>
      <c r="Q3155" s="11"/>
      <c r="R3155" s="11"/>
      <c r="S3155" s="11"/>
      <c r="T3155" s="11"/>
      <c r="U3155" s="11"/>
      <c r="V3155" s="7"/>
      <c r="W3155" s="8"/>
      <c r="X3155" s="4"/>
      <c r="Y3155" s="7"/>
      <c r="Z3155" s="3"/>
    </row>
    <row r="3156" spans="1:26" x14ac:dyDescent="0.25">
      <c r="A3156" s="2">
        <v>3159</v>
      </c>
      <c r="B3156">
        <v>3527.29</v>
      </c>
      <c r="C3156">
        <v>2</v>
      </c>
      <c r="D3156" s="8">
        <f t="shared" si="98"/>
        <v>1763.645</v>
      </c>
      <c r="E3156" s="4">
        <v>6</v>
      </c>
      <c r="F3156" s="7">
        <v>15</v>
      </c>
      <c r="G3156" s="3">
        <f t="shared" si="99"/>
        <v>158728.04999999999</v>
      </c>
      <c r="I3156" s="3"/>
      <c r="J3156" s="7"/>
      <c r="K3156" s="11"/>
      <c r="L3156" s="11"/>
      <c r="M3156" s="11"/>
      <c r="N3156" s="7"/>
      <c r="O3156" s="14"/>
      <c r="P3156" s="11"/>
      <c r="Q3156" s="11"/>
      <c r="R3156" s="11"/>
      <c r="S3156" s="11"/>
      <c r="T3156" s="11"/>
      <c r="U3156" s="11"/>
      <c r="V3156" s="7"/>
      <c r="W3156" s="8"/>
      <c r="X3156" s="4"/>
      <c r="Y3156" s="7"/>
      <c r="Z3156" s="3"/>
    </row>
    <row r="3157" spans="1:26" x14ac:dyDescent="0.25">
      <c r="A3157" s="2">
        <v>3160</v>
      </c>
      <c r="B3157">
        <v>5296.11</v>
      </c>
      <c r="C3157">
        <v>4</v>
      </c>
      <c r="D3157" s="8">
        <f t="shared" si="98"/>
        <v>1324.0274999999999</v>
      </c>
      <c r="E3157" s="4">
        <v>6</v>
      </c>
      <c r="F3157" s="7">
        <v>19</v>
      </c>
      <c r="G3157" s="3">
        <f t="shared" si="99"/>
        <v>150939.13499999998</v>
      </c>
      <c r="I3157" s="3"/>
      <c r="J3157" s="7"/>
      <c r="K3157" s="11"/>
      <c r="L3157" s="11"/>
      <c r="M3157" s="11"/>
      <c r="N3157" s="7"/>
      <c r="O3157" s="14"/>
      <c r="P3157" s="11"/>
      <c r="Q3157" s="11"/>
      <c r="R3157" s="11"/>
      <c r="S3157" s="11"/>
      <c r="T3157" s="11"/>
      <c r="U3157" s="11"/>
      <c r="V3157" s="7"/>
      <c r="W3157" s="8"/>
      <c r="X3157" s="4"/>
      <c r="Y3157" s="7"/>
      <c r="Z3157" s="3"/>
    </row>
    <row r="3158" spans="1:26" x14ac:dyDescent="0.25">
      <c r="A3158" s="2">
        <v>3161</v>
      </c>
      <c r="B3158">
        <v>792.9</v>
      </c>
      <c r="C3158">
        <v>1</v>
      </c>
      <c r="D3158" s="8">
        <f t="shared" si="98"/>
        <v>792.9</v>
      </c>
      <c r="E3158" s="4">
        <v>6</v>
      </c>
      <c r="F3158" s="7">
        <v>21</v>
      </c>
      <c r="G3158" s="3">
        <f t="shared" si="99"/>
        <v>99905.4</v>
      </c>
      <c r="I3158" s="3"/>
      <c r="J3158" s="7"/>
      <c r="K3158" s="11"/>
      <c r="L3158" s="11"/>
      <c r="M3158" s="11"/>
      <c r="N3158" s="7"/>
      <c r="O3158" s="14"/>
      <c r="P3158" s="11"/>
      <c r="Q3158" s="11"/>
      <c r="R3158" s="11"/>
      <c r="S3158" s="11"/>
      <c r="T3158" s="11"/>
      <c r="U3158" s="11"/>
      <c r="V3158" s="7"/>
      <c r="W3158" s="8"/>
      <c r="X3158" s="4"/>
      <c r="Y3158" s="7"/>
      <c r="Z3158" s="3"/>
    </row>
    <row r="3159" spans="1:26" x14ac:dyDescent="0.25">
      <c r="A3159" s="2">
        <v>3162</v>
      </c>
      <c r="B3159">
        <v>2734.17</v>
      </c>
      <c r="C3159">
        <v>2</v>
      </c>
      <c r="D3159" s="8">
        <f t="shared" si="98"/>
        <v>1367.085</v>
      </c>
      <c r="E3159" s="4">
        <v>6</v>
      </c>
      <c r="F3159" s="7">
        <v>4</v>
      </c>
      <c r="G3159" s="3">
        <f t="shared" si="99"/>
        <v>32810.04</v>
      </c>
      <c r="I3159" s="3"/>
      <c r="J3159" s="7"/>
      <c r="K3159" s="11"/>
      <c r="L3159" s="11"/>
      <c r="M3159" s="11"/>
      <c r="N3159" s="7"/>
      <c r="O3159" s="14"/>
      <c r="P3159" s="7"/>
      <c r="Q3159" s="11"/>
      <c r="R3159" s="11"/>
      <c r="S3159" s="11"/>
      <c r="T3159" s="11"/>
      <c r="U3159" s="11"/>
      <c r="V3159" s="7"/>
      <c r="W3159" s="8"/>
      <c r="X3159" s="4"/>
      <c r="Y3159" s="7"/>
      <c r="Z3159" s="3"/>
    </row>
    <row r="3160" spans="1:26" x14ac:dyDescent="0.25">
      <c r="A3160" s="2">
        <v>3163</v>
      </c>
      <c r="B3160">
        <v>5066.6400000000003</v>
      </c>
      <c r="C3160">
        <v>6</v>
      </c>
      <c r="D3160" s="8">
        <f t="shared" si="98"/>
        <v>844.44</v>
      </c>
      <c r="E3160" s="4">
        <v>6</v>
      </c>
      <c r="F3160" s="7">
        <v>1</v>
      </c>
      <c r="G3160" s="3">
        <f t="shared" si="99"/>
        <v>5066.6400000000003</v>
      </c>
      <c r="I3160" s="3"/>
      <c r="J3160" s="7"/>
      <c r="K3160" s="11"/>
      <c r="L3160" s="11"/>
      <c r="M3160" s="11"/>
      <c r="N3160" s="7"/>
      <c r="O3160" s="14"/>
      <c r="P3160" s="7"/>
      <c r="Q3160" s="11"/>
      <c r="R3160" s="11"/>
      <c r="S3160" s="11"/>
      <c r="T3160" s="11"/>
      <c r="U3160" s="11"/>
      <c r="V3160" s="7"/>
      <c r="W3160" s="8"/>
      <c r="X3160" s="4"/>
      <c r="Y3160" s="7"/>
      <c r="Z3160" s="3"/>
    </row>
    <row r="3161" spans="1:26" x14ac:dyDescent="0.25">
      <c r="A3161" s="2">
        <v>3164</v>
      </c>
      <c r="B3161">
        <v>6151.6600000000008</v>
      </c>
      <c r="C3161">
        <v>5</v>
      </c>
      <c r="D3161" s="8">
        <f t="shared" si="98"/>
        <v>1230.3320000000001</v>
      </c>
      <c r="E3161" s="4">
        <v>6</v>
      </c>
      <c r="F3161" s="7">
        <v>12</v>
      </c>
      <c r="G3161" s="3">
        <f t="shared" si="99"/>
        <v>88583.90400000001</v>
      </c>
      <c r="I3161" s="3"/>
      <c r="J3161" s="7"/>
      <c r="K3161" s="11"/>
      <c r="L3161" s="11"/>
      <c r="M3161" s="11"/>
      <c r="N3161" s="7"/>
      <c r="O3161" s="14"/>
      <c r="P3161" s="11"/>
      <c r="Q3161" s="11"/>
      <c r="R3161" s="11"/>
      <c r="S3161" s="11"/>
      <c r="T3161" s="11"/>
      <c r="U3161" s="11"/>
      <c r="V3161" s="7"/>
      <c r="W3161" s="8"/>
      <c r="X3161" s="4"/>
      <c r="Y3161" s="7"/>
      <c r="Z3161" s="3"/>
    </row>
    <row r="3162" spans="1:26" x14ac:dyDescent="0.25">
      <c r="A3162" s="2">
        <v>3165</v>
      </c>
      <c r="B3162">
        <v>8775.91</v>
      </c>
      <c r="C3162">
        <v>8</v>
      </c>
      <c r="D3162" s="8">
        <f t="shared" si="98"/>
        <v>1096.98875</v>
      </c>
      <c r="E3162" s="4">
        <v>6</v>
      </c>
      <c r="F3162" s="7">
        <v>12</v>
      </c>
      <c r="G3162" s="3">
        <f t="shared" si="99"/>
        <v>78983.19</v>
      </c>
      <c r="I3162" s="3"/>
      <c r="J3162" s="7"/>
      <c r="K3162" s="11"/>
      <c r="L3162" s="11"/>
      <c r="M3162" s="11"/>
      <c r="N3162" s="7"/>
      <c r="O3162" s="14"/>
      <c r="P3162" s="7"/>
      <c r="Q3162" s="11"/>
      <c r="R3162" s="11"/>
      <c r="S3162" s="11"/>
      <c r="T3162" s="11"/>
      <c r="U3162" s="11"/>
      <c r="V3162" s="7"/>
      <c r="W3162" s="8"/>
      <c r="X3162" s="4"/>
      <c r="Y3162" s="7"/>
      <c r="Z3162" s="3"/>
    </row>
    <row r="3163" spans="1:26" x14ac:dyDescent="0.25">
      <c r="A3163" s="2">
        <v>3166</v>
      </c>
      <c r="B3163">
        <v>9906.0099999999984</v>
      </c>
      <c r="C3163">
        <v>7</v>
      </c>
      <c r="D3163" s="8">
        <f t="shared" si="98"/>
        <v>1415.1442857142854</v>
      </c>
      <c r="E3163" s="4">
        <v>6</v>
      </c>
      <c r="F3163" s="7">
        <v>21</v>
      </c>
      <c r="G3163" s="3">
        <f t="shared" si="99"/>
        <v>178308.17999999993</v>
      </c>
      <c r="I3163" s="3"/>
      <c r="J3163" s="7"/>
      <c r="K3163" s="11"/>
      <c r="L3163" s="11"/>
      <c r="M3163" s="11"/>
      <c r="N3163" s="7"/>
      <c r="O3163" s="14"/>
      <c r="P3163" s="11"/>
      <c r="Q3163" s="11"/>
      <c r="R3163" s="11"/>
      <c r="S3163" s="11"/>
      <c r="T3163" s="11"/>
      <c r="U3163" s="11"/>
      <c r="V3163" s="7"/>
      <c r="W3163" s="8"/>
      <c r="X3163" s="4"/>
      <c r="Y3163" s="7"/>
      <c r="Z3163" s="3"/>
    </row>
    <row r="3164" spans="1:26" x14ac:dyDescent="0.25">
      <c r="A3164" s="2">
        <v>3167</v>
      </c>
      <c r="B3164">
        <v>3266.8</v>
      </c>
      <c r="C3164">
        <v>3</v>
      </c>
      <c r="D3164" s="8">
        <f t="shared" si="98"/>
        <v>1088.9333333333334</v>
      </c>
      <c r="E3164" s="4">
        <v>6</v>
      </c>
      <c r="F3164" s="7">
        <v>4</v>
      </c>
      <c r="G3164" s="3">
        <f t="shared" si="99"/>
        <v>26134.400000000001</v>
      </c>
      <c r="I3164" s="3"/>
      <c r="J3164" s="7"/>
      <c r="K3164" s="11"/>
      <c r="L3164" s="11"/>
      <c r="M3164" s="11"/>
      <c r="N3164" s="7"/>
      <c r="O3164" s="14"/>
      <c r="P3164" s="7"/>
      <c r="Q3164" s="11"/>
      <c r="R3164" s="11"/>
      <c r="S3164" s="11"/>
      <c r="T3164" s="11"/>
      <c r="U3164" s="11"/>
      <c r="V3164" s="7"/>
      <c r="W3164" s="8"/>
      <c r="X3164" s="4"/>
      <c r="Y3164" s="7"/>
      <c r="Z3164" s="3"/>
    </row>
    <row r="3165" spans="1:26" x14ac:dyDescent="0.25">
      <c r="A3165" s="2">
        <v>3168</v>
      </c>
      <c r="B3165">
        <v>6708.369999999999</v>
      </c>
      <c r="C3165">
        <v>4</v>
      </c>
      <c r="D3165" s="8">
        <f t="shared" si="98"/>
        <v>1677.0924999999997</v>
      </c>
      <c r="E3165" s="4">
        <v>6</v>
      </c>
      <c r="F3165" s="7">
        <v>15</v>
      </c>
      <c r="G3165" s="3">
        <f t="shared" si="99"/>
        <v>150938.32499999998</v>
      </c>
      <c r="I3165" s="3"/>
      <c r="J3165" s="7"/>
      <c r="K3165" s="11"/>
      <c r="L3165" s="11"/>
      <c r="M3165" s="11"/>
      <c r="N3165" s="7"/>
      <c r="O3165" s="14"/>
      <c r="P3165" s="11"/>
      <c r="Q3165" s="11"/>
      <c r="R3165" s="11"/>
      <c r="S3165" s="11"/>
      <c r="T3165" s="11"/>
      <c r="U3165" s="11"/>
      <c r="V3165" s="7"/>
      <c r="W3165" s="8"/>
      <c r="X3165" s="4"/>
      <c r="Y3165" s="7"/>
      <c r="Z3165" s="3"/>
    </row>
    <row r="3166" spans="1:26" x14ac:dyDescent="0.25">
      <c r="A3166" s="2">
        <v>3169</v>
      </c>
      <c r="B3166">
        <v>6806.9299999999994</v>
      </c>
      <c r="C3166">
        <v>7</v>
      </c>
      <c r="D3166" s="8">
        <f t="shared" si="98"/>
        <v>972.41857142857134</v>
      </c>
      <c r="E3166" s="4">
        <v>6</v>
      </c>
      <c r="F3166" s="7">
        <v>19</v>
      </c>
      <c r="G3166" s="3">
        <f t="shared" si="99"/>
        <v>110855.71714285713</v>
      </c>
      <c r="I3166" s="3"/>
      <c r="J3166" s="7"/>
      <c r="K3166" s="11"/>
      <c r="L3166" s="11"/>
      <c r="M3166" s="11"/>
      <c r="N3166" s="7"/>
      <c r="O3166" s="14"/>
      <c r="P3166" s="11"/>
      <c r="Q3166" s="11"/>
      <c r="R3166" s="11"/>
      <c r="S3166" s="11"/>
      <c r="T3166" s="11"/>
      <c r="U3166" s="11"/>
      <c r="V3166" s="7"/>
      <c r="W3166" s="8"/>
      <c r="X3166" s="4"/>
      <c r="Y3166" s="7"/>
      <c r="Z3166" s="3"/>
    </row>
    <row r="3167" spans="1:26" x14ac:dyDescent="0.25">
      <c r="A3167" s="2">
        <v>3170</v>
      </c>
      <c r="B3167">
        <v>6884.95</v>
      </c>
      <c r="C3167">
        <v>6</v>
      </c>
      <c r="D3167" s="8">
        <f t="shared" si="98"/>
        <v>1147.4916666666666</v>
      </c>
      <c r="E3167" s="4">
        <v>6</v>
      </c>
      <c r="F3167" s="7">
        <v>14</v>
      </c>
      <c r="G3167" s="3">
        <f t="shared" si="99"/>
        <v>96389.299999999988</v>
      </c>
      <c r="I3167" s="3"/>
      <c r="J3167" s="7"/>
      <c r="K3167" s="11"/>
      <c r="L3167" s="11"/>
      <c r="M3167" s="11"/>
      <c r="N3167" s="7"/>
      <c r="O3167" s="14"/>
      <c r="P3167" s="11"/>
      <c r="Q3167" s="11"/>
      <c r="R3167" s="11"/>
      <c r="S3167" s="11"/>
      <c r="T3167" s="11"/>
      <c r="U3167" s="11"/>
      <c r="V3167" s="7"/>
      <c r="W3167" s="8"/>
      <c r="X3167" s="4"/>
      <c r="Y3167" s="7"/>
      <c r="Z3167" s="3"/>
    </row>
    <row r="3168" spans="1:26" x14ac:dyDescent="0.25">
      <c r="A3168" s="2">
        <v>3171</v>
      </c>
      <c r="B3168">
        <v>3111.56</v>
      </c>
      <c r="C3168">
        <v>3</v>
      </c>
      <c r="D3168" s="8">
        <f t="shared" si="98"/>
        <v>1037.1866666666667</v>
      </c>
      <c r="E3168" s="4">
        <v>6</v>
      </c>
      <c r="F3168" s="7">
        <v>10</v>
      </c>
      <c r="G3168" s="3">
        <f t="shared" si="99"/>
        <v>62231.200000000012</v>
      </c>
      <c r="I3168" s="3"/>
      <c r="J3168" s="7"/>
      <c r="K3168" s="11"/>
      <c r="L3168" s="11"/>
      <c r="M3168" s="11"/>
      <c r="N3168" s="7"/>
      <c r="O3168" s="14"/>
      <c r="P3168" s="11"/>
      <c r="Q3168" s="11"/>
      <c r="R3168" s="11"/>
      <c r="S3168" s="11"/>
      <c r="T3168" s="11"/>
      <c r="U3168" s="11"/>
      <c r="V3168" s="7"/>
      <c r="W3168" s="8"/>
      <c r="X3168" s="4"/>
      <c r="Y3168" s="7"/>
      <c r="Z3168" s="3"/>
    </row>
    <row r="3169" spans="1:26" x14ac:dyDescent="0.25">
      <c r="A3169" s="2">
        <v>3172</v>
      </c>
      <c r="B3169">
        <v>3093.31</v>
      </c>
      <c r="C3169">
        <v>4</v>
      </c>
      <c r="D3169" s="8">
        <f t="shared" si="98"/>
        <v>773.32749999999999</v>
      </c>
      <c r="E3169" s="4">
        <v>6</v>
      </c>
      <c r="F3169" s="7">
        <v>20</v>
      </c>
      <c r="G3169" s="3">
        <f t="shared" si="99"/>
        <v>92799.3</v>
      </c>
      <c r="I3169" s="3"/>
      <c r="J3169" s="7"/>
      <c r="K3169" s="11"/>
      <c r="L3169" s="11"/>
      <c r="M3169" s="11"/>
      <c r="N3169" s="7"/>
      <c r="O3169" s="14"/>
      <c r="P3169" s="11"/>
      <c r="Q3169" s="11"/>
      <c r="R3169" s="11"/>
      <c r="S3169" s="11"/>
      <c r="T3169" s="11"/>
      <c r="U3169" s="11"/>
      <c r="V3169" s="7"/>
      <c r="W3169" s="8"/>
      <c r="X3169" s="4"/>
      <c r="Y3169" s="7"/>
      <c r="Z3169" s="3"/>
    </row>
    <row r="3170" spans="1:26" x14ac:dyDescent="0.25">
      <c r="A3170" s="2">
        <v>3173</v>
      </c>
      <c r="B3170">
        <v>8425.0400000000009</v>
      </c>
      <c r="C3170">
        <v>6</v>
      </c>
      <c r="D3170" s="8">
        <f t="shared" si="98"/>
        <v>1404.1733333333334</v>
      </c>
      <c r="E3170" s="4">
        <v>6</v>
      </c>
      <c r="F3170" s="7">
        <v>5</v>
      </c>
      <c r="G3170" s="3">
        <f t="shared" si="99"/>
        <v>42125.200000000004</v>
      </c>
      <c r="I3170" s="3"/>
      <c r="J3170" s="7"/>
      <c r="K3170" s="11"/>
      <c r="L3170" s="11"/>
      <c r="M3170" s="11"/>
      <c r="N3170" s="7"/>
      <c r="O3170" s="14"/>
      <c r="P3170" s="11"/>
      <c r="Q3170" s="11"/>
      <c r="R3170" s="11"/>
      <c r="S3170" s="11"/>
      <c r="T3170" s="11"/>
      <c r="U3170" s="11"/>
      <c r="V3170" s="7"/>
      <c r="W3170" s="8"/>
      <c r="X3170" s="4"/>
      <c r="Y3170" s="7"/>
      <c r="Z3170" s="3"/>
    </row>
    <row r="3171" spans="1:26" x14ac:dyDescent="0.25">
      <c r="A3171" s="2">
        <v>3174</v>
      </c>
      <c r="B3171">
        <v>4986.21</v>
      </c>
      <c r="C3171">
        <v>6</v>
      </c>
      <c r="D3171" s="8">
        <f t="shared" si="98"/>
        <v>831.03499999999997</v>
      </c>
      <c r="E3171" s="4">
        <v>6</v>
      </c>
      <c r="F3171" s="7">
        <v>22</v>
      </c>
      <c r="G3171" s="3">
        <f t="shared" si="99"/>
        <v>109696.62</v>
      </c>
      <c r="I3171" s="3"/>
      <c r="J3171" s="7"/>
      <c r="K3171" s="11"/>
      <c r="L3171" s="11"/>
      <c r="M3171" s="11"/>
      <c r="N3171" s="7"/>
      <c r="O3171" s="14"/>
      <c r="P3171" s="11"/>
      <c r="Q3171" s="11"/>
      <c r="R3171" s="11"/>
      <c r="S3171" s="11"/>
      <c r="T3171" s="11"/>
      <c r="U3171" s="11"/>
      <c r="V3171" s="7"/>
      <c r="W3171" s="8"/>
      <c r="X3171" s="4"/>
      <c r="Y3171" s="7"/>
      <c r="Z3171" s="3"/>
    </row>
    <row r="3172" spans="1:26" x14ac:dyDescent="0.25">
      <c r="A3172" s="2">
        <v>3175</v>
      </c>
      <c r="B3172">
        <v>3044.7200000000003</v>
      </c>
      <c r="C3172">
        <v>3</v>
      </c>
      <c r="D3172" s="8">
        <f t="shared" si="98"/>
        <v>1014.9066666666668</v>
      </c>
      <c r="E3172" s="4">
        <v>6</v>
      </c>
      <c r="F3172" s="7">
        <v>19</v>
      </c>
      <c r="G3172" s="3">
        <f t="shared" si="99"/>
        <v>115699.36000000002</v>
      </c>
      <c r="I3172" s="3"/>
      <c r="J3172" s="7"/>
      <c r="K3172" s="11"/>
      <c r="L3172" s="11"/>
      <c r="M3172" s="11"/>
      <c r="N3172" s="7"/>
      <c r="O3172" s="14"/>
      <c r="P3172" s="11"/>
      <c r="Q3172" s="11"/>
      <c r="R3172" s="11"/>
      <c r="S3172" s="11"/>
      <c r="T3172" s="11"/>
      <c r="U3172" s="11"/>
      <c r="V3172" s="7"/>
      <c r="W3172" s="8"/>
      <c r="X3172" s="4"/>
      <c r="Y3172" s="7"/>
      <c r="Z3172" s="3"/>
    </row>
    <row r="3173" spans="1:26" x14ac:dyDescent="0.25">
      <c r="A3173" s="2">
        <v>3176</v>
      </c>
      <c r="B3173">
        <v>7167.2699999999995</v>
      </c>
      <c r="C3173">
        <v>9</v>
      </c>
      <c r="D3173" s="8">
        <f t="shared" si="98"/>
        <v>796.36333333333323</v>
      </c>
      <c r="E3173" s="4">
        <v>6</v>
      </c>
      <c r="F3173" s="7">
        <v>11</v>
      </c>
      <c r="G3173" s="3">
        <f t="shared" si="99"/>
        <v>52559.979999999996</v>
      </c>
      <c r="I3173" s="3"/>
      <c r="J3173" s="7"/>
      <c r="K3173" s="11"/>
      <c r="L3173" s="11"/>
      <c r="M3173" s="11"/>
      <c r="N3173" s="7"/>
      <c r="O3173" s="14"/>
      <c r="P3173" s="11"/>
      <c r="Q3173" s="11"/>
      <c r="R3173" s="11"/>
      <c r="S3173" s="11"/>
      <c r="T3173" s="11"/>
      <c r="U3173" s="11"/>
      <c r="V3173" s="7"/>
      <c r="W3173" s="8"/>
      <c r="X3173" s="4"/>
      <c r="Y3173" s="7"/>
      <c r="Z3173" s="3"/>
    </row>
    <row r="3174" spans="1:26" x14ac:dyDescent="0.25">
      <c r="A3174" s="2">
        <v>3177</v>
      </c>
      <c r="B3174">
        <v>4811.7199999999993</v>
      </c>
      <c r="C3174">
        <v>6</v>
      </c>
      <c r="D3174" s="8">
        <f t="shared" si="98"/>
        <v>801.95333333333326</v>
      </c>
      <c r="E3174" s="4">
        <v>6</v>
      </c>
      <c r="F3174" s="7">
        <v>10</v>
      </c>
      <c r="G3174" s="3">
        <f t="shared" si="99"/>
        <v>48117.2</v>
      </c>
      <c r="I3174" s="3"/>
      <c r="J3174" s="7"/>
      <c r="K3174" s="11"/>
      <c r="L3174" s="7"/>
      <c r="M3174" s="11"/>
      <c r="N3174" s="7"/>
      <c r="O3174" s="14"/>
      <c r="P3174" s="11"/>
      <c r="Q3174" s="11"/>
      <c r="R3174" s="11"/>
      <c r="S3174" s="11"/>
      <c r="T3174" s="11"/>
      <c r="U3174" s="11"/>
      <c r="V3174" s="7"/>
      <c r="W3174" s="8"/>
      <c r="X3174" s="4"/>
      <c r="Y3174" s="7"/>
      <c r="Z3174" s="3"/>
    </row>
    <row r="3175" spans="1:26" x14ac:dyDescent="0.25">
      <c r="A3175" s="2">
        <v>3178</v>
      </c>
      <c r="B3175">
        <v>6357.4800000000005</v>
      </c>
      <c r="C3175">
        <v>5</v>
      </c>
      <c r="D3175" s="8">
        <f t="shared" si="98"/>
        <v>1271.4960000000001</v>
      </c>
      <c r="E3175" s="4">
        <v>6</v>
      </c>
      <c r="F3175" s="7">
        <v>5</v>
      </c>
      <c r="G3175" s="3">
        <f t="shared" si="99"/>
        <v>38144.880000000005</v>
      </c>
      <c r="I3175" s="3"/>
      <c r="J3175" s="7"/>
      <c r="K3175" s="11"/>
      <c r="L3175" s="11"/>
      <c r="M3175" s="11"/>
      <c r="N3175" s="7"/>
      <c r="O3175" s="14"/>
      <c r="P3175" s="7"/>
      <c r="Q3175" s="11"/>
      <c r="R3175" s="11"/>
      <c r="S3175" s="11"/>
      <c r="T3175" s="11"/>
      <c r="U3175" s="11"/>
      <c r="V3175" s="7"/>
      <c r="W3175" s="8"/>
      <c r="X3175" s="4"/>
      <c r="Y3175" s="7"/>
      <c r="Z3175" s="3"/>
    </row>
    <row r="3176" spans="1:26" x14ac:dyDescent="0.25">
      <c r="A3176" s="2">
        <v>3179</v>
      </c>
      <c r="B3176">
        <v>1148.6400000000001</v>
      </c>
      <c r="C3176">
        <v>1</v>
      </c>
      <c r="D3176" s="8">
        <f t="shared" si="98"/>
        <v>1148.6400000000001</v>
      </c>
      <c r="E3176" s="4">
        <v>6</v>
      </c>
      <c r="F3176" s="7">
        <v>1</v>
      </c>
      <c r="G3176" s="3">
        <f t="shared" si="99"/>
        <v>6891.84</v>
      </c>
      <c r="I3176" s="3"/>
      <c r="J3176" s="7"/>
      <c r="K3176" s="11"/>
      <c r="L3176" s="7"/>
      <c r="M3176" s="11"/>
      <c r="N3176" s="7"/>
      <c r="O3176" s="14"/>
      <c r="P3176" s="11"/>
      <c r="Q3176" s="11"/>
      <c r="R3176" s="11"/>
      <c r="S3176" s="11"/>
      <c r="T3176" s="11"/>
      <c r="U3176" s="11"/>
      <c r="V3176" s="7"/>
      <c r="W3176" s="8"/>
      <c r="X3176" s="4"/>
      <c r="Y3176" s="7"/>
      <c r="Z3176" s="3"/>
    </row>
    <row r="3177" spans="1:26" x14ac:dyDescent="0.25">
      <c r="A3177" s="2">
        <v>3180</v>
      </c>
      <c r="B3177">
        <v>2298.81</v>
      </c>
      <c r="C3177">
        <v>2</v>
      </c>
      <c r="D3177" s="8">
        <f t="shared" si="98"/>
        <v>1149.405</v>
      </c>
      <c r="E3177" s="4">
        <v>6</v>
      </c>
      <c r="F3177" s="7">
        <v>9</v>
      </c>
      <c r="G3177" s="3">
        <f t="shared" si="99"/>
        <v>62067.87</v>
      </c>
      <c r="I3177" s="3"/>
      <c r="J3177" s="7"/>
      <c r="K3177" s="11"/>
      <c r="L3177" s="11"/>
      <c r="M3177" s="11"/>
      <c r="N3177" s="7"/>
      <c r="O3177" s="14"/>
      <c r="P3177" s="11"/>
      <c r="Q3177" s="11"/>
      <c r="R3177" s="11"/>
      <c r="S3177" s="11"/>
      <c r="T3177" s="11"/>
      <c r="U3177" s="11"/>
      <c r="V3177" s="7"/>
      <c r="W3177" s="8"/>
      <c r="X3177" s="4"/>
      <c r="Y3177" s="7"/>
      <c r="Z3177" s="3"/>
    </row>
    <row r="3178" spans="1:26" x14ac:dyDescent="0.25">
      <c r="A3178" s="2">
        <v>3181</v>
      </c>
      <c r="B3178">
        <v>8160.14</v>
      </c>
      <c r="C3178">
        <v>6</v>
      </c>
      <c r="D3178" s="8">
        <f t="shared" si="98"/>
        <v>1360.0233333333333</v>
      </c>
      <c r="E3178" s="4">
        <v>6</v>
      </c>
      <c r="F3178" s="7">
        <v>16</v>
      </c>
      <c r="G3178" s="3">
        <f t="shared" si="99"/>
        <v>130562.23999999999</v>
      </c>
      <c r="I3178" s="3"/>
      <c r="J3178" s="7"/>
      <c r="K3178" s="11"/>
      <c r="L3178" s="11"/>
      <c r="M3178" s="11"/>
      <c r="N3178" s="7"/>
      <c r="O3178" s="14"/>
      <c r="P3178" s="11"/>
      <c r="Q3178" s="11"/>
      <c r="R3178" s="11"/>
      <c r="S3178" s="11"/>
      <c r="T3178" s="11"/>
      <c r="U3178" s="11"/>
      <c r="V3178" s="7"/>
      <c r="W3178" s="8"/>
      <c r="X3178" s="4"/>
      <c r="Y3178" s="7"/>
      <c r="Z3178" s="3"/>
    </row>
    <row r="3179" spans="1:26" x14ac:dyDescent="0.25">
      <c r="A3179" s="2">
        <v>3182</v>
      </c>
      <c r="B3179">
        <v>1732.02</v>
      </c>
      <c r="C3179">
        <v>4</v>
      </c>
      <c r="D3179" s="8">
        <f t="shared" si="98"/>
        <v>433.005</v>
      </c>
      <c r="E3179" s="4">
        <v>6</v>
      </c>
      <c r="F3179" s="7">
        <v>16</v>
      </c>
      <c r="G3179" s="3">
        <f t="shared" si="99"/>
        <v>41568.479999999996</v>
      </c>
      <c r="I3179" s="3"/>
      <c r="J3179" s="7"/>
      <c r="K3179" s="11"/>
      <c r="L3179" s="11"/>
      <c r="M3179" s="11"/>
      <c r="N3179" s="7"/>
      <c r="O3179" s="14"/>
      <c r="P3179" s="11"/>
      <c r="Q3179" s="11"/>
      <c r="R3179" s="11"/>
      <c r="S3179" s="11"/>
      <c r="T3179" s="11"/>
      <c r="U3179" s="11"/>
      <c r="V3179" s="7"/>
      <c r="W3179" s="8"/>
      <c r="X3179" s="4"/>
      <c r="Y3179" s="7"/>
      <c r="Z3179" s="3"/>
    </row>
    <row r="3180" spans="1:26" x14ac:dyDescent="0.25">
      <c r="A3180" s="2">
        <v>3183</v>
      </c>
      <c r="B3180">
        <v>6607.7699999999995</v>
      </c>
      <c r="C3180">
        <v>8</v>
      </c>
      <c r="D3180" s="8">
        <f t="shared" si="98"/>
        <v>825.97124999999994</v>
      </c>
      <c r="E3180" s="4">
        <v>6</v>
      </c>
      <c r="F3180" s="7">
        <v>6</v>
      </c>
      <c r="G3180" s="3">
        <f t="shared" si="99"/>
        <v>29734.964999999997</v>
      </c>
      <c r="I3180" s="3"/>
      <c r="J3180" s="7"/>
      <c r="K3180" s="11"/>
      <c r="L3180" s="11"/>
      <c r="M3180" s="11"/>
      <c r="N3180" s="7"/>
      <c r="O3180" s="14"/>
      <c r="P3180" s="11"/>
      <c r="Q3180" s="11"/>
      <c r="R3180" s="11"/>
      <c r="S3180" s="11"/>
      <c r="T3180" s="11"/>
      <c r="U3180" s="11"/>
      <c r="V3180" s="7"/>
      <c r="W3180" s="8"/>
      <c r="X3180" s="4"/>
      <c r="Y3180" s="7"/>
      <c r="Z3180" s="3"/>
    </row>
    <row r="3181" spans="1:26" x14ac:dyDescent="0.25">
      <c r="A3181" s="2">
        <v>3184</v>
      </c>
      <c r="B3181">
        <v>9258.6</v>
      </c>
      <c r="C3181">
        <v>8</v>
      </c>
      <c r="D3181" s="8">
        <f t="shared" si="98"/>
        <v>1157.325</v>
      </c>
      <c r="E3181" s="4">
        <v>6</v>
      </c>
      <c r="F3181" s="7">
        <v>9</v>
      </c>
      <c r="G3181" s="3">
        <f t="shared" si="99"/>
        <v>62495.55</v>
      </c>
      <c r="I3181" s="3"/>
      <c r="J3181" s="7"/>
      <c r="K3181" s="11"/>
      <c r="L3181" s="11"/>
      <c r="M3181" s="11"/>
      <c r="N3181" s="7"/>
      <c r="O3181" s="14"/>
      <c r="P3181" s="11"/>
      <c r="Q3181" s="11"/>
      <c r="R3181" s="11"/>
      <c r="S3181" s="11"/>
      <c r="T3181" s="11"/>
      <c r="U3181" s="11"/>
      <c r="V3181" s="7"/>
      <c r="W3181" s="8"/>
      <c r="X3181" s="4"/>
      <c r="Y3181" s="7"/>
      <c r="Z3181" s="3"/>
    </row>
    <row r="3182" spans="1:26" x14ac:dyDescent="0.25">
      <c r="A3182" s="2">
        <v>3185</v>
      </c>
      <c r="B3182">
        <v>6809.119999999999</v>
      </c>
      <c r="C3182">
        <v>7</v>
      </c>
      <c r="D3182" s="8">
        <f t="shared" si="98"/>
        <v>972.73142857142841</v>
      </c>
      <c r="E3182" s="4">
        <v>6</v>
      </c>
      <c r="F3182" s="7">
        <v>17</v>
      </c>
      <c r="G3182" s="3">
        <f t="shared" si="99"/>
        <v>99218.605714285703</v>
      </c>
      <c r="I3182" s="3"/>
      <c r="J3182" s="7"/>
      <c r="K3182" s="11"/>
      <c r="L3182" s="11"/>
      <c r="M3182" s="11"/>
      <c r="N3182" s="7"/>
      <c r="O3182" s="14"/>
      <c r="P3182" s="11"/>
      <c r="Q3182" s="11"/>
      <c r="R3182" s="11"/>
      <c r="S3182" s="11"/>
      <c r="T3182" s="11"/>
      <c r="U3182" s="11"/>
      <c r="V3182" s="7"/>
      <c r="W3182" s="8"/>
      <c r="X3182" s="4"/>
      <c r="Y3182" s="7"/>
      <c r="Z3182" s="3"/>
    </row>
    <row r="3183" spans="1:26" x14ac:dyDescent="0.25">
      <c r="A3183" s="2">
        <v>3186</v>
      </c>
      <c r="B3183">
        <v>5875.91</v>
      </c>
      <c r="C3183">
        <v>5</v>
      </c>
      <c r="D3183" s="8">
        <f t="shared" si="98"/>
        <v>1175.182</v>
      </c>
      <c r="E3183" s="4">
        <v>6</v>
      </c>
      <c r="F3183" s="7">
        <v>19</v>
      </c>
      <c r="G3183" s="3">
        <f t="shared" si="99"/>
        <v>133970.74800000002</v>
      </c>
      <c r="I3183" s="3"/>
      <c r="J3183" s="7"/>
      <c r="K3183" s="11"/>
      <c r="L3183" s="7"/>
      <c r="M3183" s="11"/>
      <c r="N3183" s="7"/>
      <c r="O3183" s="14"/>
      <c r="P3183" s="11"/>
      <c r="Q3183" s="11"/>
      <c r="R3183" s="11"/>
      <c r="S3183" s="11"/>
      <c r="T3183" s="11"/>
      <c r="U3183" s="11"/>
      <c r="V3183" s="7"/>
      <c r="W3183" s="8"/>
      <c r="X3183" s="4"/>
      <c r="Y3183" s="7"/>
      <c r="Z3183" s="3"/>
    </row>
    <row r="3184" spans="1:26" x14ac:dyDescent="0.25">
      <c r="A3184" s="2">
        <v>3187</v>
      </c>
      <c r="B3184">
        <v>5489.0999999999995</v>
      </c>
      <c r="C3184">
        <v>5</v>
      </c>
      <c r="D3184" s="8">
        <f t="shared" si="98"/>
        <v>1097.82</v>
      </c>
      <c r="E3184" s="4">
        <v>6</v>
      </c>
      <c r="F3184" s="7">
        <v>6</v>
      </c>
      <c r="G3184" s="3">
        <f t="shared" si="99"/>
        <v>39521.520000000004</v>
      </c>
      <c r="I3184" s="3"/>
      <c r="J3184" s="7"/>
      <c r="K3184" s="11"/>
      <c r="L3184" s="11"/>
      <c r="M3184" s="11"/>
      <c r="N3184" s="7"/>
      <c r="O3184" s="14"/>
      <c r="P3184" s="11"/>
      <c r="Q3184" s="11"/>
      <c r="R3184" s="11"/>
      <c r="S3184" s="11"/>
      <c r="T3184" s="11"/>
      <c r="U3184" s="11"/>
      <c r="V3184" s="7"/>
      <c r="W3184" s="8"/>
      <c r="X3184" s="4"/>
      <c r="Y3184" s="7"/>
      <c r="Z3184" s="3"/>
    </row>
    <row r="3185" spans="1:26" x14ac:dyDescent="0.25">
      <c r="A3185" s="2">
        <v>3188</v>
      </c>
      <c r="B3185">
        <v>3932.3099999999995</v>
      </c>
      <c r="C3185">
        <v>5</v>
      </c>
      <c r="D3185" s="8">
        <f t="shared" si="98"/>
        <v>786.46199999999988</v>
      </c>
      <c r="E3185" s="4">
        <v>6</v>
      </c>
      <c r="F3185" s="7">
        <v>15</v>
      </c>
      <c r="G3185" s="3">
        <f t="shared" si="99"/>
        <v>70781.579999999987</v>
      </c>
      <c r="I3185" s="3"/>
      <c r="J3185" s="7"/>
      <c r="K3185" s="11"/>
      <c r="L3185" s="11"/>
      <c r="M3185" s="11"/>
      <c r="N3185" s="7"/>
      <c r="O3185" s="14"/>
      <c r="P3185" s="7"/>
      <c r="Q3185" s="11"/>
      <c r="R3185" s="11"/>
      <c r="S3185" s="11"/>
      <c r="T3185" s="11"/>
      <c r="U3185" s="11"/>
      <c r="V3185" s="7"/>
      <c r="W3185" s="8"/>
      <c r="X3185" s="4"/>
      <c r="Y3185" s="7"/>
      <c r="Z3185" s="3"/>
    </row>
    <row r="3186" spans="1:26" x14ac:dyDescent="0.25">
      <c r="A3186" s="2">
        <v>3189</v>
      </c>
      <c r="B3186">
        <v>200.7</v>
      </c>
      <c r="C3186">
        <v>2</v>
      </c>
      <c r="D3186" s="8">
        <f t="shared" si="98"/>
        <v>100.35</v>
      </c>
      <c r="E3186" s="4">
        <v>6</v>
      </c>
      <c r="F3186" s="7">
        <v>14</v>
      </c>
      <c r="G3186" s="3">
        <f t="shared" si="99"/>
        <v>8429.3999999999978</v>
      </c>
      <c r="I3186" s="3"/>
      <c r="J3186" s="7"/>
      <c r="K3186" s="11"/>
      <c r="L3186" s="11"/>
      <c r="M3186" s="11"/>
      <c r="N3186" s="7"/>
      <c r="O3186" s="14"/>
      <c r="P3186" s="11"/>
      <c r="Q3186" s="11"/>
      <c r="R3186" s="11"/>
      <c r="S3186" s="11"/>
      <c r="T3186" s="11"/>
      <c r="U3186" s="11"/>
      <c r="V3186" s="7"/>
      <c r="W3186" s="8"/>
      <c r="X3186" s="4"/>
      <c r="Y3186" s="7"/>
      <c r="Z3186" s="3"/>
    </row>
    <row r="3187" spans="1:26" x14ac:dyDescent="0.25">
      <c r="A3187" s="2">
        <v>3190</v>
      </c>
      <c r="B3187">
        <v>5692.24</v>
      </c>
      <c r="C3187">
        <v>8</v>
      </c>
      <c r="D3187" s="8">
        <f t="shared" si="98"/>
        <v>711.53</v>
      </c>
      <c r="E3187" s="4">
        <v>6</v>
      </c>
      <c r="F3187" s="7">
        <v>7</v>
      </c>
      <c r="G3187" s="3">
        <f t="shared" si="99"/>
        <v>29884.260000000002</v>
      </c>
      <c r="I3187" s="3"/>
      <c r="J3187" s="7"/>
      <c r="K3187" s="11"/>
      <c r="L3187" s="11"/>
      <c r="M3187" s="11"/>
      <c r="N3187" s="7"/>
      <c r="O3187" s="14"/>
      <c r="P3187" s="11"/>
      <c r="Q3187" s="11"/>
      <c r="R3187" s="11"/>
      <c r="S3187" s="11"/>
      <c r="T3187" s="11"/>
      <c r="U3187" s="11"/>
      <c r="V3187" s="7"/>
      <c r="W3187" s="8"/>
      <c r="X3187" s="4"/>
      <c r="Y3187" s="7"/>
      <c r="Z3187" s="3"/>
    </row>
    <row r="3188" spans="1:26" x14ac:dyDescent="0.25">
      <c r="A3188" s="2">
        <v>3191</v>
      </c>
      <c r="B3188">
        <v>9402.43</v>
      </c>
      <c r="C3188">
        <v>8</v>
      </c>
      <c r="D3188" s="8">
        <f t="shared" si="98"/>
        <v>1175.30375</v>
      </c>
      <c r="E3188" s="4">
        <v>6</v>
      </c>
      <c r="F3188" s="7">
        <v>10</v>
      </c>
      <c r="G3188" s="3">
        <f t="shared" si="99"/>
        <v>70518.225000000006</v>
      </c>
      <c r="I3188" s="3"/>
      <c r="J3188" s="7"/>
      <c r="K3188" s="11"/>
      <c r="L3188" s="11"/>
      <c r="M3188" s="11"/>
      <c r="N3188" s="7"/>
      <c r="O3188" s="14"/>
      <c r="P3188" s="11"/>
      <c r="Q3188" s="11"/>
      <c r="R3188" s="11"/>
      <c r="S3188" s="11"/>
      <c r="T3188" s="11"/>
      <c r="U3188" s="11"/>
      <c r="V3188" s="7"/>
      <c r="W3188" s="8"/>
      <c r="X3188" s="4"/>
      <c r="Y3188" s="7"/>
      <c r="Z3188" s="3"/>
    </row>
    <row r="3189" spans="1:26" x14ac:dyDescent="0.25">
      <c r="A3189" s="2">
        <v>3192</v>
      </c>
      <c r="B3189">
        <v>4871.5199999999995</v>
      </c>
      <c r="C3189">
        <v>4</v>
      </c>
      <c r="D3189" s="8">
        <f t="shared" si="98"/>
        <v>1217.8799999999999</v>
      </c>
      <c r="E3189" s="4">
        <v>6</v>
      </c>
      <c r="F3189" s="7">
        <v>2</v>
      </c>
      <c r="G3189" s="3">
        <f t="shared" si="99"/>
        <v>14614.559999999998</v>
      </c>
      <c r="I3189" s="3"/>
      <c r="J3189" s="7"/>
      <c r="K3189" s="11"/>
      <c r="L3189" s="11"/>
      <c r="M3189" s="11"/>
      <c r="N3189" s="7"/>
      <c r="O3189" s="14"/>
      <c r="P3189" s="7"/>
      <c r="Q3189" s="11"/>
      <c r="R3189" s="11"/>
      <c r="S3189" s="11"/>
      <c r="T3189" s="11"/>
      <c r="U3189" s="11"/>
      <c r="V3189" s="7"/>
      <c r="W3189" s="8"/>
      <c r="X3189" s="4"/>
      <c r="Y3189" s="7"/>
      <c r="Z3189" s="3"/>
    </row>
    <row r="3190" spans="1:26" x14ac:dyDescent="0.25">
      <c r="A3190" s="2">
        <v>3193</v>
      </c>
      <c r="B3190">
        <v>5155.41</v>
      </c>
      <c r="C3190">
        <v>6</v>
      </c>
      <c r="D3190" s="8">
        <f t="shared" si="98"/>
        <v>859.23500000000001</v>
      </c>
      <c r="E3190" s="4">
        <v>6</v>
      </c>
      <c r="F3190" s="7">
        <v>14</v>
      </c>
      <c r="G3190" s="3">
        <f t="shared" si="99"/>
        <v>72175.739999999991</v>
      </c>
      <c r="I3190" s="3"/>
      <c r="J3190" s="7"/>
      <c r="K3190" s="11"/>
      <c r="L3190" s="11"/>
      <c r="M3190" s="11"/>
      <c r="N3190" s="7"/>
      <c r="O3190" s="14"/>
      <c r="P3190" s="11"/>
      <c r="Q3190" s="11"/>
      <c r="R3190" s="11"/>
      <c r="S3190" s="11"/>
      <c r="T3190" s="11"/>
      <c r="U3190" s="11"/>
      <c r="V3190" s="7"/>
      <c r="W3190" s="8"/>
      <c r="X3190" s="4"/>
      <c r="Y3190" s="7"/>
      <c r="Z3190" s="3"/>
    </row>
    <row r="3191" spans="1:26" x14ac:dyDescent="0.25">
      <c r="A3191" s="2">
        <v>3194</v>
      </c>
      <c r="B3191">
        <v>3691.67</v>
      </c>
      <c r="C3191">
        <v>3</v>
      </c>
      <c r="D3191" s="8">
        <f t="shared" si="98"/>
        <v>1230.5566666666666</v>
      </c>
      <c r="E3191" s="4">
        <v>6</v>
      </c>
      <c r="F3191" s="7">
        <v>1</v>
      </c>
      <c r="G3191" s="3">
        <f t="shared" si="99"/>
        <v>7383.34</v>
      </c>
      <c r="I3191" s="3"/>
      <c r="J3191" s="7"/>
      <c r="K3191" s="11"/>
      <c r="L3191" s="7"/>
      <c r="M3191" s="11"/>
      <c r="N3191" s="7"/>
      <c r="O3191" s="14"/>
      <c r="P3191" s="11"/>
      <c r="Q3191" s="11"/>
      <c r="R3191" s="11"/>
      <c r="S3191" s="11"/>
      <c r="T3191" s="11"/>
      <c r="U3191" s="11"/>
      <c r="V3191" s="7"/>
      <c r="W3191" s="8"/>
      <c r="X3191" s="4"/>
      <c r="Y3191" s="7"/>
      <c r="Z3191" s="3"/>
    </row>
    <row r="3192" spans="1:26" x14ac:dyDescent="0.25">
      <c r="A3192" s="2">
        <v>3195</v>
      </c>
      <c r="B3192">
        <v>7261</v>
      </c>
      <c r="C3192">
        <v>8</v>
      </c>
      <c r="D3192" s="8">
        <f t="shared" si="98"/>
        <v>907.625</v>
      </c>
      <c r="E3192" s="4">
        <v>6</v>
      </c>
      <c r="F3192" s="7">
        <v>11</v>
      </c>
      <c r="G3192" s="3">
        <f t="shared" si="99"/>
        <v>59903.25</v>
      </c>
      <c r="I3192" s="3"/>
      <c r="J3192" s="7"/>
      <c r="K3192" s="11"/>
      <c r="L3192" s="11"/>
      <c r="M3192" s="11"/>
      <c r="N3192" s="7"/>
      <c r="O3192" s="14"/>
      <c r="P3192" s="11"/>
      <c r="Q3192" s="11"/>
      <c r="R3192" s="11"/>
      <c r="S3192" s="11"/>
      <c r="T3192" s="11"/>
      <c r="U3192" s="11"/>
      <c r="V3192" s="7"/>
      <c r="W3192" s="8"/>
      <c r="X3192" s="4"/>
      <c r="Y3192" s="7"/>
      <c r="Z3192" s="3"/>
    </row>
    <row r="3193" spans="1:26" x14ac:dyDescent="0.25">
      <c r="A3193" s="2">
        <v>3196</v>
      </c>
      <c r="B3193">
        <v>7505.92</v>
      </c>
      <c r="C3193">
        <v>7</v>
      </c>
      <c r="D3193" s="8">
        <f t="shared" si="98"/>
        <v>1072.2742857142857</v>
      </c>
      <c r="E3193" s="4">
        <v>6</v>
      </c>
      <c r="F3193" s="7">
        <v>15</v>
      </c>
      <c r="G3193" s="3">
        <f t="shared" si="99"/>
        <v>96504.685714285719</v>
      </c>
      <c r="I3193" s="3"/>
      <c r="J3193" s="7"/>
      <c r="K3193" s="11"/>
      <c r="L3193" s="11"/>
      <c r="M3193" s="11"/>
      <c r="N3193" s="7"/>
      <c r="O3193" s="14"/>
      <c r="P3193" s="7"/>
      <c r="Q3193" s="11"/>
      <c r="R3193" s="11"/>
      <c r="S3193" s="11"/>
      <c r="T3193" s="11"/>
      <c r="U3193" s="11"/>
      <c r="V3193" s="7"/>
      <c r="W3193" s="8"/>
      <c r="X3193" s="4"/>
      <c r="Y3193" s="7"/>
      <c r="Z3193" s="3"/>
    </row>
    <row r="3194" spans="1:26" x14ac:dyDescent="0.25">
      <c r="A3194" s="2">
        <v>3197</v>
      </c>
      <c r="B3194">
        <v>5284.57</v>
      </c>
      <c r="C3194">
        <v>5</v>
      </c>
      <c r="D3194" s="8">
        <f t="shared" si="98"/>
        <v>1056.914</v>
      </c>
      <c r="E3194" s="4">
        <v>6</v>
      </c>
      <c r="F3194" s="7">
        <v>12</v>
      </c>
      <c r="G3194" s="3">
        <f t="shared" si="99"/>
        <v>76097.808000000005</v>
      </c>
      <c r="I3194" s="3"/>
      <c r="J3194" s="7"/>
      <c r="K3194" s="11"/>
      <c r="L3194" s="11"/>
      <c r="M3194" s="11"/>
      <c r="N3194" s="7"/>
      <c r="O3194" s="14"/>
      <c r="P3194" s="11"/>
      <c r="Q3194" s="11"/>
      <c r="R3194" s="11"/>
      <c r="S3194" s="11"/>
      <c r="T3194" s="11"/>
      <c r="U3194" s="11"/>
      <c r="V3194" s="7"/>
      <c r="W3194" s="8"/>
      <c r="X3194" s="4"/>
      <c r="Y3194" s="7"/>
      <c r="Z3194" s="3"/>
    </row>
    <row r="3195" spans="1:26" x14ac:dyDescent="0.25">
      <c r="A3195" s="2">
        <v>3198</v>
      </c>
      <c r="B3195">
        <v>5693.18</v>
      </c>
      <c r="C3195">
        <v>4</v>
      </c>
      <c r="D3195" s="8">
        <f t="shared" si="98"/>
        <v>1423.2950000000001</v>
      </c>
      <c r="E3195" s="4">
        <v>6</v>
      </c>
      <c r="F3195" s="7">
        <v>16</v>
      </c>
      <c r="G3195" s="3">
        <f t="shared" si="99"/>
        <v>136636.32</v>
      </c>
      <c r="I3195" s="3"/>
      <c r="J3195" s="7"/>
      <c r="K3195" s="11"/>
      <c r="L3195" s="11"/>
      <c r="M3195" s="11"/>
      <c r="N3195" s="7"/>
      <c r="O3195" s="14"/>
      <c r="P3195" s="11"/>
      <c r="Q3195" s="11"/>
      <c r="R3195" s="11"/>
      <c r="S3195" s="11"/>
      <c r="T3195" s="11"/>
      <c r="U3195" s="11"/>
      <c r="V3195" s="7"/>
      <c r="W3195" s="8"/>
      <c r="X3195" s="4"/>
      <c r="Y3195" s="7"/>
      <c r="Z3195" s="3"/>
    </row>
    <row r="3196" spans="1:26" x14ac:dyDescent="0.25">
      <c r="A3196" s="2">
        <v>3199</v>
      </c>
      <c r="B3196">
        <v>10703.79</v>
      </c>
      <c r="C3196">
        <v>8</v>
      </c>
      <c r="D3196" s="8">
        <f t="shared" si="98"/>
        <v>1337.9737500000001</v>
      </c>
      <c r="E3196" s="4">
        <v>6</v>
      </c>
      <c r="F3196" s="7">
        <v>7</v>
      </c>
      <c r="G3196" s="3">
        <f t="shared" si="99"/>
        <v>56194.897500000006</v>
      </c>
      <c r="I3196" s="3"/>
      <c r="J3196" s="7"/>
      <c r="K3196" s="11"/>
      <c r="L3196" s="11"/>
      <c r="M3196" s="11"/>
      <c r="N3196" s="7"/>
      <c r="O3196" s="14"/>
      <c r="P3196" s="11"/>
      <c r="Q3196" s="11"/>
      <c r="R3196" s="11"/>
      <c r="S3196" s="11"/>
      <c r="T3196" s="11"/>
      <c r="U3196" s="11"/>
      <c r="V3196" s="7"/>
      <c r="W3196" s="8"/>
      <c r="X3196" s="4"/>
      <c r="Y3196" s="7"/>
      <c r="Z3196" s="3"/>
    </row>
    <row r="3197" spans="1:26" x14ac:dyDescent="0.25">
      <c r="A3197" s="2">
        <v>3200</v>
      </c>
      <c r="B3197">
        <v>4865.6900000000005</v>
      </c>
      <c r="C3197">
        <v>5</v>
      </c>
      <c r="D3197" s="8">
        <f t="shared" si="98"/>
        <v>973.13800000000015</v>
      </c>
      <c r="E3197" s="4">
        <v>6</v>
      </c>
      <c r="F3197" s="7">
        <v>11</v>
      </c>
      <c r="G3197" s="3">
        <f t="shared" si="99"/>
        <v>64227.108000000015</v>
      </c>
      <c r="I3197" s="3"/>
      <c r="J3197" s="7"/>
      <c r="K3197" s="11"/>
      <c r="L3197" s="11"/>
      <c r="M3197" s="11"/>
      <c r="N3197" s="7"/>
      <c r="O3197" s="14"/>
      <c r="P3197" s="11"/>
      <c r="Q3197" s="11"/>
      <c r="R3197" s="11"/>
      <c r="S3197" s="11"/>
      <c r="T3197" s="11"/>
      <c r="U3197" s="11"/>
      <c r="V3197" s="7"/>
      <c r="W3197" s="8"/>
      <c r="X3197" s="4"/>
      <c r="Y3197" s="7"/>
      <c r="Z3197" s="3"/>
    </row>
    <row r="3198" spans="1:26" x14ac:dyDescent="0.25">
      <c r="A3198" s="2">
        <v>3201</v>
      </c>
      <c r="B3198">
        <v>7757.7300000000005</v>
      </c>
      <c r="C3198">
        <v>7</v>
      </c>
      <c r="D3198" s="8">
        <f t="shared" si="98"/>
        <v>1108.247142857143</v>
      </c>
      <c r="E3198" s="4">
        <v>6</v>
      </c>
      <c r="F3198" s="7">
        <v>18</v>
      </c>
      <c r="G3198" s="3">
        <f t="shared" si="99"/>
        <v>119690.69142857144</v>
      </c>
      <c r="I3198" s="3"/>
      <c r="J3198" s="7"/>
      <c r="K3198" s="11"/>
      <c r="L3198" s="11"/>
      <c r="M3198" s="11"/>
      <c r="N3198" s="7"/>
      <c r="O3198" s="14"/>
      <c r="P3198" s="11"/>
      <c r="Q3198" s="11"/>
      <c r="R3198" s="11"/>
      <c r="S3198" s="11"/>
      <c r="T3198" s="11"/>
      <c r="U3198" s="11"/>
      <c r="V3198" s="7"/>
      <c r="W3198" s="8"/>
      <c r="X3198" s="4"/>
      <c r="Y3198" s="7"/>
      <c r="Z3198" s="3"/>
    </row>
    <row r="3199" spans="1:26" x14ac:dyDescent="0.25">
      <c r="A3199" s="2">
        <v>3202</v>
      </c>
      <c r="B3199">
        <v>9341</v>
      </c>
      <c r="C3199">
        <v>8</v>
      </c>
      <c r="D3199" s="8">
        <f t="shared" si="98"/>
        <v>1167.625</v>
      </c>
      <c r="E3199" s="4">
        <v>6</v>
      </c>
      <c r="F3199" s="7">
        <v>8</v>
      </c>
      <c r="G3199" s="3">
        <f t="shared" si="99"/>
        <v>56046</v>
      </c>
      <c r="I3199" s="3"/>
      <c r="J3199" s="7"/>
      <c r="K3199" s="11"/>
      <c r="L3199" s="11"/>
      <c r="M3199" s="11"/>
      <c r="N3199" s="7"/>
      <c r="O3199" s="14"/>
      <c r="P3199" s="11"/>
      <c r="Q3199" s="11"/>
      <c r="R3199" s="11"/>
      <c r="S3199" s="11"/>
      <c r="T3199" s="11"/>
      <c r="U3199" s="11"/>
      <c r="V3199" s="7"/>
      <c r="W3199" s="8"/>
      <c r="X3199" s="4"/>
      <c r="Y3199" s="7"/>
      <c r="Z3199" s="3"/>
    </row>
    <row r="3200" spans="1:26" x14ac:dyDescent="0.25">
      <c r="A3200" s="2">
        <v>3203</v>
      </c>
      <c r="B3200">
        <v>4714.8099999999995</v>
      </c>
      <c r="C3200">
        <v>3</v>
      </c>
      <c r="D3200" s="8">
        <f t="shared" si="98"/>
        <v>1571.6033333333332</v>
      </c>
      <c r="E3200" s="4">
        <v>6</v>
      </c>
      <c r="F3200" s="7">
        <v>14</v>
      </c>
      <c r="G3200" s="3">
        <f t="shared" si="99"/>
        <v>132014.68</v>
      </c>
      <c r="I3200" s="3"/>
      <c r="J3200" s="7"/>
      <c r="K3200" s="11"/>
      <c r="L3200" s="11"/>
      <c r="M3200" s="11"/>
      <c r="N3200" s="7"/>
      <c r="O3200" s="14"/>
      <c r="P3200" s="11"/>
      <c r="Q3200" s="11"/>
      <c r="R3200" s="11"/>
      <c r="S3200" s="11"/>
      <c r="T3200" s="11"/>
      <c r="U3200" s="11"/>
      <c r="V3200" s="7"/>
      <c r="W3200" s="8"/>
      <c r="X3200" s="4"/>
      <c r="Y3200" s="7"/>
      <c r="Z3200" s="3"/>
    </row>
    <row r="3201" spans="1:26" x14ac:dyDescent="0.25">
      <c r="A3201" s="2">
        <v>3204</v>
      </c>
      <c r="B3201">
        <v>12368.289999999999</v>
      </c>
      <c r="C3201">
        <v>9</v>
      </c>
      <c r="D3201" s="8">
        <f t="shared" si="98"/>
        <v>1374.2544444444443</v>
      </c>
      <c r="E3201" s="4">
        <v>6</v>
      </c>
      <c r="F3201" s="7">
        <v>1</v>
      </c>
      <c r="G3201" s="3">
        <f t="shared" si="99"/>
        <v>8245.5266666666648</v>
      </c>
      <c r="I3201" s="3"/>
      <c r="J3201" s="7"/>
      <c r="K3201" s="11"/>
      <c r="L3201" s="11"/>
      <c r="M3201" s="11"/>
      <c r="N3201" s="7"/>
      <c r="O3201" s="14"/>
      <c r="P3201" s="11"/>
      <c r="Q3201" s="11"/>
      <c r="R3201" s="11"/>
      <c r="S3201" s="11"/>
      <c r="T3201" s="11"/>
      <c r="U3201" s="11"/>
      <c r="V3201" s="7"/>
      <c r="W3201" s="8"/>
      <c r="X3201" s="4"/>
      <c r="Y3201" s="7"/>
      <c r="Z3201" s="3"/>
    </row>
    <row r="3202" spans="1:26" x14ac:dyDescent="0.25">
      <c r="A3202" s="2">
        <v>3205</v>
      </c>
      <c r="B3202">
        <v>6054.93</v>
      </c>
      <c r="C3202">
        <v>6</v>
      </c>
      <c r="D3202" s="8">
        <f t="shared" si="98"/>
        <v>1009.1550000000001</v>
      </c>
      <c r="E3202" s="4">
        <v>6</v>
      </c>
      <c r="F3202" s="7">
        <v>15</v>
      </c>
      <c r="G3202" s="3">
        <f t="shared" si="99"/>
        <v>90823.950000000012</v>
      </c>
      <c r="I3202" s="3"/>
      <c r="J3202" s="7"/>
      <c r="K3202" s="11"/>
      <c r="L3202" s="11"/>
      <c r="M3202" s="11"/>
      <c r="N3202" s="7"/>
      <c r="O3202" s="14"/>
      <c r="P3202" s="11"/>
      <c r="Q3202" s="11"/>
      <c r="R3202" s="11"/>
      <c r="S3202" s="11"/>
      <c r="T3202" s="11"/>
      <c r="U3202" s="11"/>
      <c r="V3202" s="7"/>
      <c r="W3202" s="8"/>
      <c r="X3202" s="4"/>
      <c r="Y3202" s="7"/>
      <c r="Z3202" s="3"/>
    </row>
    <row r="3203" spans="1:26" x14ac:dyDescent="0.25">
      <c r="A3203" s="2">
        <v>3206</v>
      </c>
      <c r="B3203">
        <v>7842.2100000000009</v>
      </c>
      <c r="C3203">
        <v>7</v>
      </c>
      <c r="D3203" s="8">
        <f t="shared" si="98"/>
        <v>1120.3157142857144</v>
      </c>
      <c r="E3203" s="4">
        <v>6</v>
      </c>
      <c r="F3203" s="7">
        <v>1</v>
      </c>
      <c r="G3203" s="3">
        <f t="shared" si="99"/>
        <v>6721.8942857142865</v>
      </c>
      <c r="I3203" s="3"/>
      <c r="J3203" s="7"/>
      <c r="K3203" s="11"/>
      <c r="L3203" s="7"/>
      <c r="M3203" s="11"/>
      <c r="N3203" s="7"/>
      <c r="O3203" s="14"/>
      <c r="P3203" s="11"/>
      <c r="Q3203" s="11"/>
      <c r="R3203" s="11"/>
      <c r="S3203" s="11"/>
      <c r="T3203" s="11"/>
      <c r="U3203" s="11"/>
      <c r="V3203" s="7"/>
      <c r="W3203" s="8"/>
      <c r="X3203" s="4"/>
      <c r="Y3203" s="7"/>
      <c r="Z3203" s="3"/>
    </row>
    <row r="3204" spans="1:26" x14ac:dyDescent="0.25">
      <c r="A3204" s="2">
        <v>3207</v>
      </c>
      <c r="B3204">
        <v>3751.87</v>
      </c>
      <c r="C3204">
        <v>5</v>
      </c>
      <c r="D3204" s="8">
        <f t="shared" si="98"/>
        <v>750.37400000000002</v>
      </c>
      <c r="E3204" s="4">
        <v>6</v>
      </c>
      <c r="F3204" s="7">
        <v>1</v>
      </c>
      <c r="G3204" s="3">
        <f t="shared" si="99"/>
        <v>4502.2440000000006</v>
      </c>
      <c r="I3204" s="3"/>
      <c r="J3204" s="7"/>
      <c r="K3204" s="11"/>
      <c r="L3204" s="11"/>
      <c r="M3204" s="11"/>
      <c r="N3204" s="7"/>
      <c r="O3204" s="14"/>
      <c r="P3204" s="11"/>
      <c r="Q3204" s="11"/>
      <c r="R3204" s="11"/>
      <c r="S3204" s="11"/>
      <c r="T3204" s="11"/>
      <c r="U3204" s="11"/>
      <c r="V3204" s="7"/>
      <c r="W3204" s="8"/>
      <c r="X3204" s="4"/>
      <c r="Y3204" s="7"/>
      <c r="Z3204" s="3"/>
    </row>
    <row r="3205" spans="1:26" x14ac:dyDescent="0.25">
      <c r="A3205" s="2">
        <v>3208</v>
      </c>
      <c r="B3205">
        <v>9638.4599999999991</v>
      </c>
      <c r="C3205">
        <v>8</v>
      </c>
      <c r="D3205" s="8">
        <f t="shared" ref="D3205:D3268" si="100">B3205/C3205</f>
        <v>1204.8074999999999</v>
      </c>
      <c r="E3205" s="4">
        <v>6</v>
      </c>
      <c r="F3205" s="7">
        <v>2</v>
      </c>
      <c r="G3205" s="3">
        <f t="shared" ref="G3205:G3268" si="101">(D3205*E3205)*F3205</f>
        <v>14457.689999999999</v>
      </c>
      <c r="I3205" s="3"/>
      <c r="J3205" s="7"/>
      <c r="K3205" s="11"/>
      <c r="L3205" s="11"/>
      <c r="M3205" s="11"/>
      <c r="N3205" s="7"/>
      <c r="O3205" s="14"/>
      <c r="P3205" s="11"/>
      <c r="Q3205" s="11"/>
      <c r="R3205" s="11"/>
      <c r="S3205" s="11"/>
      <c r="T3205" s="11"/>
      <c r="U3205" s="11"/>
      <c r="V3205" s="7"/>
      <c r="W3205" s="8"/>
      <c r="X3205" s="4"/>
      <c r="Y3205" s="7"/>
      <c r="Z3205" s="3"/>
    </row>
    <row r="3206" spans="1:26" x14ac:dyDescent="0.25">
      <c r="A3206" s="2">
        <v>3209</v>
      </c>
      <c r="B3206">
        <v>3112.4300000000003</v>
      </c>
      <c r="C3206">
        <v>4</v>
      </c>
      <c r="D3206" s="8">
        <f t="shared" si="100"/>
        <v>778.10750000000007</v>
      </c>
      <c r="E3206" s="4">
        <v>6</v>
      </c>
      <c r="F3206" s="7">
        <v>7</v>
      </c>
      <c r="G3206" s="3">
        <f t="shared" si="101"/>
        <v>32680.515000000003</v>
      </c>
      <c r="I3206" s="3"/>
      <c r="J3206" s="7"/>
      <c r="K3206" s="11"/>
      <c r="L3206" s="11"/>
      <c r="M3206" s="11"/>
      <c r="N3206" s="7"/>
      <c r="O3206" s="14"/>
      <c r="P3206" s="11"/>
      <c r="Q3206" s="11"/>
      <c r="R3206" s="11"/>
      <c r="S3206" s="11"/>
      <c r="T3206" s="11"/>
      <c r="U3206" s="11"/>
      <c r="V3206" s="7"/>
      <c r="W3206" s="8"/>
      <c r="X3206" s="4"/>
      <c r="Y3206" s="7"/>
      <c r="Z3206" s="3"/>
    </row>
    <row r="3207" spans="1:26" x14ac:dyDescent="0.25">
      <c r="A3207" s="2">
        <v>3210</v>
      </c>
      <c r="B3207">
        <v>3992.0599999999995</v>
      </c>
      <c r="C3207">
        <v>5</v>
      </c>
      <c r="D3207" s="8">
        <f t="shared" si="100"/>
        <v>798.41199999999992</v>
      </c>
      <c r="E3207" s="4">
        <v>6</v>
      </c>
      <c r="F3207" s="7">
        <v>4</v>
      </c>
      <c r="G3207" s="3">
        <f t="shared" si="101"/>
        <v>19161.887999999999</v>
      </c>
      <c r="I3207" s="3"/>
      <c r="J3207" s="7"/>
      <c r="K3207" s="11"/>
      <c r="L3207" s="11"/>
      <c r="M3207" s="11"/>
      <c r="N3207" s="7"/>
      <c r="O3207" s="14"/>
      <c r="P3207" s="11"/>
      <c r="Q3207" s="11"/>
      <c r="R3207" s="11"/>
      <c r="S3207" s="11"/>
      <c r="T3207" s="11"/>
      <c r="U3207" s="11"/>
      <c r="V3207" s="7"/>
      <c r="W3207" s="8"/>
      <c r="X3207" s="4"/>
      <c r="Y3207" s="7"/>
      <c r="Z3207" s="3"/>
    </row>
    <row r="3208" spans="1:26" x14ac:dyDescent="0.25">
      <c r="A3208" s="2">
        <v>3211</v>
      </c>
      <c r="B3208">
        <v>3667.73</v>
      </c>
      <c r="C3208">
        <v>3</v>
      </c>
      <c r="D3208" s="8">
        <f t="shared" si="100"/>
        <v>1222.5766666666666</v>
      </c>
      <c r="E3208" s="4">
        <v>6</v>
      </c>
      <c r="F3208" s="7">
        <v>20</v>
      </c>
      <c r="G3208" s="3">
        <f t="shared" si="101"/>
        <v>146709.19999999998</v>
      </c>
      <c r="I3208" s="3"/>
      <c r="J3208" s="7"/>
      <c r="K3208" s="11"/>
      <c r="L3208" s="11"/>
      <c r="M3208" s="11"/>
      <c r="N3208" s="7"/>
      <c r="O3208" s="14"/>
      <c r="P3208" s="11"/>
      <c r="Q3208" s="11"/>
      <c r="R3208" s="11"/>
      <c r="S3208" s="11"/>
      <c r="T3208" s="11"/>
      <c r="U3208" s="11"/>
      <c r="V3208" s="7"/>
      <c r="W3208" s="8"/>
      <c r="X3208" s="4"/>
      <c r="Y3208" s="7"/>
      <c r="Z3208" s="3"/>
    </row>
    <row r="3209" spans="1:26" x14ac:dyDescent="0.25">
      <c r="A3209" s="2">
        <v>3212</v>
      </c>
      <c r="B3209">
        <v>12326.749999999998</v>
      </c>
      <c r="C3209">
        <v>7</v>
      </c>
      <c r="D3209" s="8">
        <f t="shared" si="100"/>
        <v>1760.9642857142856</v>
      </c>
      <c r="E3209" s="4">
        <v>6</v>
      </c>
      <c r="F3209" s="7">
        <v>1</v>
      </c>
      <c r="G3209" s="3">
        <f t="shared" si="101"/>
        <v>10565.785714285714</v>
      </c>
      <c r="I3209" s="3"/>
      <c r="J3209" s="7"/>
      <c r="K3209" s="11"/>
      <c r="L3209" s="11"/>
      <c r="M3209" s="11"/>
      <c r="N3209" s="7"/>
      <c r="O3209" s="14"/>
      <c r="P3209" s="11"/>
      <c r="Q3209" s="11"/>
      <c r="R3209" s="11"/>
      <c r="S3209" s="11"/>
      <c r="T3209" s="11"/>
      <c r="U3209" s="11"/>
      <c r="V3209" s="7"/>
      <c r="W3209" s="8"/>
      <c r="X3209" s="4"/>
      <c r="Y3209" s="7"/>
      <c r="Z3209" s="3"/>
    </row>
    <row r="3210" spans="1:26" x14ac:dyDescent="0.25">
      <c r="A3210" s="2">
        <v>3213</v>
      </c>
      <c r="B3210">
        <v>4363.1799999999994</v>
      </c>
      <c r="C3210">
        <v>5</v>
      </c>
      <c r="D3210" s="8">
        <f t="shared" si="100"/>
        <v>872.63599999999985</v>
      </c>
      <c r="E3210" s="4">
        <v>6</v>
      </c>
      <c r="F3210" s="7">
        <v>21</v>
      </c>
      <c r="G3210" s="3">
        <f t="shared" si="101"/>
        <v>109952.13599999997</v>
      </c>
      <c r="I3210" s="3"/>
      <c r="J3210" s="7"/>
      <c r="K3210" s="11"/>
      <c r="L3210" s="11"/>
      <c r="M3210" s="11"/>
      <c r="N3210" s="7"/>
      <c r="O3210" s="14"/>
      <c r="P3210" s="7"/>
      <c r="Q3210" s="11"/>
      <c r="R3210" s="11"/>
      <c r="S3210" s="11"/>
      <c r="T3210" s="11"/>
      <c r="U3210" s="11"/>
      <c r="V3210" s="7"/>
      <c r="W3210" s="8"/>
      <c r="X3210" s="4"/>
      <c r="Y3210" s="7"/>
      <c r="Z3210" s="3"/>
    </row>
    <row r="3211" spans="1:26" x14ac:dyDescent="0.25">
      <c r="A3211" s="2">
        <v>3214</v>
      </c>
      <c r="B3211">
        <v>4838.3499999999995</v>
      </c>
      <c r="C3211">
        <v>4</v>
      </c>
      <c r="D3211" s="8">
        <f t="shared" si="100"/>
        <v>1209.5874999999999</v>
      </c>
      <c r="E3211" s="4">
        <v>6</v>
      </c>
      <c r="F3211" s="7">
        <v>15</v>
      </c>
      <c r="G3211" s="3">
        <f t="shared" si="101"/>
        <v>108862.875</v>
      </c>
      <c r="I3211" s="3"/>
      <c r="J3211" s="7"/>
      <c r="K3211" s="11"/>
      <c r="L3211" s="11"/>
      <c r="M3211" s="11"/>
      <c r="N3211" s="7"/>
      <c r="O3211" s="14"/>
      <c r="P3211" s="11"/>
      <c r="Q3211" s="11"/>
      <c r="R3211" s="11"/>
      <c r="S3211" s="11"/>
      <c r="T3211" s="11"/>
      <c r="U3211" s="11"/>
      <c r="V3211" s="7"/>
      <c r="W3211" s="8"/>
      <c r="X3211" s="4"/>
      <c r="Y3211" s="7"/>
      <c r="Z3211" s="3"/>
    </row>
    <row r="3212" spans="1:26" x14ac:dyDescent="0.25">
      <c r="A3212" s="2">
        <v>3215</v>
      </c>
      <c r="B3212">
        <v>11950.24</v>
      </c>
      <c r="C3212">
        <v>7</v>
      </c>
      <c r="D3212" s="8">
        <f t="shared" si="100"/>
        <v>1707.1771428571428</v>
      </c>
      <c r="E3212" s="4">
        <v>6</v>
      </c>
      <c r="F3212" s="7">
        <v>15</v>
      </c>
      <c r="G3212" s="3">
        <f t="shared" si="101"/>
        <v>153645.94285714286</v>
      </c>
      <c r="I3212" s="3"/>
      <c r="J3212" s="7"/>
      <c r="K3212" s="11"/>
      <c r="L3212" s="11"/>
      <c r="M3212" s="11"/>
      <c r="N3212" s="7"/>
      <c r="O3212" s="14"/>
      <c r="P3212" s="11"/>
      <c r="Q3212" s="11"/>
      <c r="R3212" s="11"/>
      <c r="S3212" s="11"/>
      <c r="T3212" s="11"/>
      <c r="U3212" s="11"/>
      <c r="V3212" s="7"/>
      <c r="W3212" s="8"/>
      <c r="X3212" s="4"/>
      <c r="Y3212" s="7"/>
      <c r="Z3212" s="3"/>
    </row>
    <row r="3213" spans="1:26" x14ac:dyDescent="0.25">
      <c r="A3213" s="2">
        <v>3216</v>
      </c>
      <c r="B3213">
        <v>3366.82</v>
      </c>
      <c r="C3213">
        <v>4</v>
      </c>
      <c r="D3213" s="8">
        <f t="shared" si="100"/>
        <v>841.70500000000004</v>
      </c>
      <c r="E3213" s="4">
        <v>6</v>
      </c>
      <c r="F3213" s="7">
        <v>1</v>
      </c>
      <c r="G3213" s="3">
        <f t="shared" si="101"/>
        <v>5050.2300000000005</v>
      </c>
      <c r="I3213" s="3"/>
      <c r="J3213" s="7"/>
      <c r="K3213" s="11"/>
      <c r="L3213" s="11"/>
      <c r="M3213" s="11"/>
      <c r="N3213" s="7"/>
      <c r="O3213" s="14"/>
      <c r="P3213" s="11"/>
      <c r="Q3213" s="11"/>
      <c r="R3213" s="11"/>
      <c r="S3213" s="11"/>
      <c r="T3213" s="11"/>
      <c r="U3213" s="11"/>
      <c r="V3213" s="7"/>
      <c r="W3213" s="8"/>
      <c r="X3213" s="4"/>
      <c r="Y3213" s="7"/>
      <c r="Z3213" s="3"/>
    </row>
    <row r="3214" spans="1:26" x14ac:dyDescent="0.25">
      <c r="A3214" s="2">
        <v>3217</v>
      </c>
      <c r="B3214">
        <v>10733.560000000001</v>
      </c>
      <c r="C3214">
        <v>11</v>
      </c>
      <c r="D3214" s="8">
        <f t="shared" si="100"/>
        <v>975.77818181818191</v>
      </c>
      <c r="E3214" s="4">
        <v>6</v>
      </c>
      <c r="F3214" s="7">
        <v>7</v>
      </c>
      <c r="G3214" s="3">
        <f t="shared" si="101"/>
        <v>40982.683636363639</v>
      </c>
      <c r="I3214" s="3"/>
      <c r="J3214" s="7"/>
      <c r="K3214" s="11"/>
      <c r="L3214" s="11"/>
      <c r="M3214" s="11"/>
      <c r="N3214" s="7"/>
      <c r="O3214" s="14"/>
      <c r="P3214" s="11"/>
      <c r="Q3214" s="11"/>
      <c r="R3214" s="11"/>
      <c r="S3214" s="11"/>
      <c r="T3214" s="11"/>
      <c r="U3214" s="11"/>
      <c r="V3214" s="7"/>
      <c r="W3214" s="8"/>
      <c r="X3214" s="4"/>
      <c r="Y3214" s="7"/>
      <c r="Z3214" s="3"/>
    </row>
    <row r="3215" spans="1:26" x14ac:dyDescent="0.25">
      <c r="A3215" s="2">
        <v>3218</v>
      </c>
      <c r="B3215">
        <v>4886.1000000000004</v>
      </c>
      <c r="C3215">
        <v>5</v>
      </c>
      <c r="D3215" s="8">
        <f t="shared" si="100"/>
        <v>977.22</v>
      </c>
      <c r="E3215" s="4">
        <v>6</v>
      </c>
      <c r="F3215" s="7">
        <v>13</v>
      </c>
      <c r="G3215" s="3">
        <f t="shared" si="101"/>
        <v>76223.16</v>
      </c>
      <c r="I3215" s="3"/>
      <c r="J3215" s="7"/>
      <c r="K3215" s="11"/>
      <c r="L3215" s="11"/>
      <c r="M3215" s="11"/>
      <c r="N3215" s="7"/>
      <c r="O3215" s="14"/>
      <c r="P3215" s="11"/>
      <c r="Q3215" s="11"/>
      <c r="R3215" s="11"/>
      <c r="S3215" s="11"/>
      <c r="T3215" s="11"/>
      <c r="U3215" s="11"/>
      <c r="V3215" s="7"/>
      <c r="W3215" s="8"/>
      <c r="X3215" s="4"/>
      <c r="Y3215" s="7"/>
      <c r="Z3215" s="3"/>
    </row>
    <row r="3216" spans="1:26" x14ac:dyDescent="0.25">
      <c r="A3216" s="2">
        <v>3219</v>
      </c>
      <c r="B3216">
        <v>7191.65</v>
      </c>
      <c r="C3216">
        <v>8</v>
      </c>
      <c r="D3216" s="8">
        <f t="shared" si="100"/>
        <v>898.95624999999995</v>
      </c>
      <c r="E3216" s="4">
        <v>6</v>
      </c>
      <c r="F3216" s="7">
        <v>16</v>
      </c>
      <c r="G3216" s="3">
        <f t="shared" si="101"/>
        <v>86299.799999999988</v>
      </c>
      <c r="I3216" s="3"/>
      <c r="J3216" s="7"/>
      <c r="K3216" s="11"/>
      <c r="L3216" s="11"/>
      <c r="M3216" s="11"/>
      <c r="N3216" s="7"/>
      <c r="O3216" s="14"/>
      <c r="P3216" s="7"/>
      <c r="Q3216" s="11"/>
      <c r="R3216" s="11"/>
      <c r="S3216" s="11"/>
      <c r="T3216" s="11"/>
      <c r="U3216" s="11"/>
      <c r="V3216" s="7"/>
      <c r="W3216" s="8"/>
      <c r="X3216" s="4"/>
      <c r="Y3216" s="7"/>
      <c r="Z3216" s="3"/>
    </row>
    <row r="3217" spans="1:26" x14ac:dyDescent="0.25">
      <c r="A3217" s="2">
        <v>3220</v>
      </c>
      <c r="B3217">
        <v>7616.3000000000011</v>
      </c>
      <c r="C3217">
        <v>8</v>
      </c>
      <c r="D3217" s="8">
        <f t="shared" si="100"/>
        <v>952.03750000000014</v>
      </c>
      <c r="E3217" s="4">
        <v>6</v>
      </c>
      <c r="F3217" s="7">
        <v>9</v>
      </c>
      <c r="G3217" s="3">
        <f t="shared" si="101"/>
        <v>51410.025000000001</v>
      </c>
      <c r="I3217" s="3"/>
      <c r="J3217" s="7"/>
      <c r="K3217" s="11"/>
      <c r="L3217" s="11"/>
      <c r="M3217" s="11"/>
      <c r="N3217" s="7"/>
      <c r="O3217" s="14"/>
      <c r="P3217" s="11"/>
      <c r="Q3217" s="11"/>
      <c r="R3217" s="11"/>
      <c r="S3217" s="11"/>
      <c r="T3217" s="11"/>
      <c r="U3217" s="11"/>
      <c r="V3217" s="7"/>
      <c r="W3217" s="8"/>
      <c r="X3217" s="4"/>
      <c r="Y3217" s="7"/>
      <c r="Z3217" s="3"/>
    </row>
    <row r="3218" spans="1:26" x14ac:dyDescent="0.25">
      <c r="A3218" s="2">
        <v>3221</v>
      </c>
      <c r="B3218">
        <v>11096.319999999998</v>
      </c>
      <c r="C3218">
        <v>9</v>
      </c>
      <c r="D3218" s="8">
        <f t="shared" si="100"/>
        <v>1232.9244444444441</v>
      </c>
      <c r="E3218" s="4">
        <v>6</v>
      </c>
      <c r="F3218" s="7">
        <v>7</v>
      </c>
      <c r="G3218" s="3">
        <f t="shared" si="101"/>
        <v>51782.82666666666</v>
      </c>
      <c r="I3218" s="3"/>
      <c r="J3218" s="7"/>
      <c r="K3218" s="11"/>
      <c r="L3218" s="11"/>
      <c r="M3218" s="11"/>
      <c r="N3218" s="7"/>
      <c r="O3218" s="14"/>
      <c r="P3218" s="11"/>
      <c r="Q3218" s="11"/>
      <c r="R3218" s="11"/>
      <c r="S3218" s="11"/>
      <c r="T3218" s="11"/>
      <c r="U3218" s="11"/>
      <c r="V3218" s="7"/>
      <c r="W3218" s="8"/>
      <c r="X3218" s="4"/>
      <c r="Y3218" s="7"/>
      <c r="Z3218" s="3"/>
    </row>
    <row r="3219" spans="1:26" x14ac:dyDescent="0.25">
      <c r="A3219" s="2">
        <v>3222</v>
      </c>
      <c r="B3219">
        <v>2179.35</v>
      </c>
      <c r="C3219">
        <v>2</v>
      </c>
      <c r="D3219" s="8">
        <f t="shared" si="100"/>
        <v>1089.675</v>
      </c>
      <c r="E3219" s="4">
        <v>6</v>
      </c>
      <c r="F3219" s="7">
        <v>1</v>
      </c>
      <c r="G3219" s="3">
        <f t="shared" si="101"/>
        <v>6538.0499999999993</v>
      </c>
      <c r="I3219" s="3"/>
      <c r="J3219" s="7"/>
      <c r="K3219" s="11"/>
      <c r="L3219" s="11"/>
      <c r="M3219" s="11"/>
      <c r="N3219" s="7"/>
      <c r="O3219" s="14"/>
      <c r="P3219" s="11"/>
      <c r="Q3219" s="11"/>
      <c r="R3219" s="11"/>
      <c r="S3219" s="11"/>
      <c r="T3219" s="11"/>
      <c r="U3219" s="11"/>
      <c r="V3219" s="7"/>
      <c r="W3219" s="8"/>
      <c r="X3219" s="4"/>
      <c r="Y3219" s="7"/>
      <c r="Z3219" s="3"/>
    </row>
    <row r="3220" spans="1:26" x14ac:dyDescent="0.25">
      <c r="A3220" s="2">
        <v>3223</v>
      </c>
      <c r="B3220">
        <v>8203.23</v>
      </c>
      <c r="C3220">
        <v>7</v>
      </c>
      <c r="D3220" s="8">
        <f t="shared" si="100"/>
        <v>1171.8899999999999</v>
      </c>
      <c r="E3220" s="4">
        <v>6</v>
      </c>
      <c r="F3220" s="7">
        <v>8</v>
      </c>
      <c r="G3220" s="3">
        <f t="shared" si="101"/>
        <v>56250.719999999994</v>
      </c>
      <c r="I3220" s="3"/>
      <c r="J3220" s="7"/>
      <c r="K3220" s="11"/>
      <c r="L3220" s="11"/>
      <c r="M3220" s="11"/>
      <c r="N3220" s="7"/>
      <c r="O3220" s="14"/>
      <c r="P3220" s="11"/>
      <c r="Q3220" s="11"/>
      <c r="R3220" s="11"/>
      <c r="S3220" s="11"/>
      <c r="T3220" s="11"/>
      <c r="U3220" s="11"/>
      <c r="V3220" s="7"/>
      <c r="W3220" s="8"/>
      <c r="X3220" s="4"/>
      <c r="Y3220" s="7"/>
      <c r="Z3220" s="3"/>
    </row>
    <row r="3221" spans="1:26" x14ac:dyDescent="0.25">
      <c r="A3221" s="2">
        <v>3224</v>
      </c>
      <c r="B3221">
        <v>8518.7199999999993</v>
      </c>
      <c r="C3221">
        <v>9</v>
      </c>
      <c r="D3221" s="8">
        <f t="shared" si="100"/>
        <v>946.52444444444438</v>
      </c>
      <c r="E3221" s="4">
        <v>6</v>
      </c>
      <c r="F3221" s="7">
        <v>22</v>
      </c>
      <c r="G3221" s="3">
        <f t="shared" si="101"/>
        <v>124941.22666666667</v>
      </c>
      <c r="I3221" s="3"/>
      <c r="J3221" s="7"/>
      <c r="K3221" s="11"/>
      <c r="L3221" s="11"/>
      <c r="M3221" s="11"/>
      <c r="N3221" s="7"/>
      <c r="O3221" s="14"/>
      <c r="P3221" s="11"/>
      <c r="Q3221" s="11"/>
      <c r="R3221" s="11"/>
      <c r="S3221" s="11"/>
      <c r="T3221" s="11"/>
      <c r="U3221" s="11"/>
      <c r="V3221" s="7"/>
      <c r="W3221" s="8"/>
      <c r="X3221" s="4"/>
      <c r="Y3221" s="7"/>
      <c r="Z3221" s="3"/>
    </row>
    <row r="3222" spans="1:26" x14ac:dyDescent="0.25">
      <c r="A3222" s="2">
        <v>3225</v>
      </c>
      <c r="B3222">
        <v>7505.3399999999992</v>
      </c>
      <c r="C3222">
        <v>7</v>
      </c>
      <c r="D3222" s="8">
        <f t="shared" si="100"/>
        <v>1072.1914285714286</v>
      </c>
      <c r="E3222" s="4">
        <v>6</v>
      </c>
      <c r="F3222" s="7">
        <v>3</v>
      </c>
      <c r="G3222" s="3">
        <f t="shared" si="101"/>
        <v>19299.445714285714</v>
      </c>
      <c r="I3222" s="3"/>
      <c r="J3222" s="7"/>
      <c r="K3222" s="11"/>
      <c r="L3222" s="11"/>
      <c r="M3222" s="11"/>
      <c r="N3222" s="7"/>
      <c r="O3222" s="14"/>
      <c r="P3222" s="11"/>
      <c r="Q3222" s="11"/>
      <c r="R3222" s="11"/>
      <c r="S3222" s="11"/>
      <c r="T3222" s="11"/>
      <c r="U3222" s="11"/>
      <c r="V3222" s="7"/>
      <c r="W3222" s="8"/>
      <c r="X3222" s="4"/>
      <c r="Y3222" s="7"/>
      <c r="Z3222" s="3"/>
    </row>
    <row r="3223" spans="1:26" x14ac:dyDescent="0.25">
      <c r="A3223" s="2">
        <v>3226</v>
      </c>
      <c r="B3223">
        <v>1217.42</v>
      </c>
      <c r="C3223">
        <v>4</v>
      </c>
      <c r="D3223" s="8">
        <f t="shared" si="100"/>
        <v>304.35500000000002</v>
      </c>
      <c r="E3223" s="4">
        <v>6</v>
      </c>
      <c r="F3223" s="7">
        <v>11</v>
      </c>
      <c r="G3223" s="3">
        <f t="shared" si="101"/>
        <v>20087.43</v>
      </c>
      <c r="I3223" s="3"/>
      <c r="J3223" s="7"/>
      <c r="K3223" s="11"/>
      <c r="L3223" s="11"/>
      <c r="M3223" s="11"/>
      <c r="N3223" s="7"/>
      <c r="O3223" s="14"/>
      <c r="P3223" s="11"/>
      <c r="Q3223" s="11"/>
      <c r="R3223" s="11"/>
      <c r="S3223" s="11"/>
      <c r="T3223" s="11"/>
      <c r="U3223" s="11"/>
      <c r="V3223" s="7"/>
      <c r="W3223" s="8"/>
      <c r="X3223" s="4"/>
      <c r="Y3223" s="7"/>
      <c r="Z3223" s="3"/>
    </row>
    <row r="3224" spans="1:26" x14ac:dyDescent="0.25">
      <c r="A3224" s="2">
        <v>3227</v>
      </c>
      <c r="B3224">
        <v>6029.2500000000009</v>
      </c>
      <c r="C3224">
        <v>6</v>
      </c>
      <c r="D3224" s="8">
        <f t="shared" si="100"/>
        <v>1004.8750000000001</v>
      </c>
      <c r="E3224" s="4">
        <v>6</v>
      </c>
      <c r="F3224" s="7">
        <v>11</v>
      </c>
      <c r="G3224" s="3">
        <f t="shared" si="101"/>
        <v>66321.750000000015</v>
      </c>
      <c r="I3224" s="3"/>
      <c r="J3224" s="7"/>
      <c r="K3224" s="11"/>
      <c r="L3224" s="11"/>
      <c r="M3224" s="11"/>
      <c r="N3224" s="7"/>
      <c r="O3224" s="14"/>
      <c r="P3224" s="11"/>
      <c r="Q3224" s="11"/>
      <c r="R3224" s="11"/>
      <c r="S3224" s="11"/>
      <c r="T3224" s="11"/>
      <c r="U3224" s="11"/>
      <c r="V3224" s="7"/>
      <c r="W3224" s="8"/>
      <c r="X3224" s="4"/>
      <c r="Y3224" s="7"/>
      <c r="Z3224" s="3"/>
    </row>
    <row r="3225" spans="1:26" x14ac:dyDescent="0.25">
      <c r="A3225" s="2">
        <v>3228</v>
      </c>
      <c r="B3225">
        <v>9815.4100000000017</v>
      </c>
      <c r="C3225">
        <v>7</v>
      </c>
      <c r="D3225" s="8">
        <f t="shared" si="100"/>
        <v>1402.2014285714288</v>
      </c>
      <c r="E3225" s="4">
        <v>6</v>
      </c>
      <c r="F3225" s="7" t="s">
        <v>5</v>
      </c>
      <c r="G3225" s="3" t="e">
        <f t="shared" si="101"/>
        <v>#VALUE!</v>
      </c>
      <c r="I3225" s="3"/>
      <c r="J3225" s="7"/>
      <c r="K3225" s="11"/>
      <c r="L3225" s="11"/>
      <c r="M3225" s="11"/>
      <c r="N3225" s="7"/>
      <c r="O3225" s="7"/>
      <c r="P3225" s="11"/>
      <c r="Q3225" s="11"/>
      <c r="R3225" s="11"/>
      <c r="S3225" s="11"/>
      <c r="T3225" s="11"/>
      <c r="U3225" s="11"/>
      <c r="V3225" s="7"/>
      <c r="W3225" s="8"/>
      <c r="X3225" s="4"/>
      <c r="Y3225" s="7"/>
      <c r="Z3225" s="3"/>
    </row>
    <row r="3226" spans="1:26" x14ac:dyDescent="0.25">
      <c r="A3226" s="2">
        <v>3230</v>
      </c>
      <c r="B3226">
        <v>5698.38</v>
      </c>
      <c r="C3226">
        <v>5</v>
      </c>
      <c r="D3226" s="8">
        <f t="shared" si="100"/>
        <v>1139.6759999999999</v>
      </c>
      <c r="E3226" s="4">
        <v>6</v>
      </c>
      <c r="F3226" s="7" t="s">
        <v>5</v>
      </c>
      <c r="G3226" s="3" t="e">
        <f t="shared" si="101"/>
        <v>#VALUE!</v>
      </c>
      <c r="I3226" s="3"/>
      <c r="J3226" s="7"/>
      <c r="K3226" s="11"/>
      <c r="L3226" s="11"/>
      <c r="M3226" s="11"/>
      <c r="N3226" s="7"/>
      <c r="O3226" s="7"/>
      <c r="P3226" s="11"/>
      <c r="Q3226" s="11"/>
      <c r="R3226" s="11"/>
      <c r="S3226" s="11"/>
      <c r="T3226" s="11"/>
      <c r="U3226" s="11"/>
      <c r="V3226" s="7"/>
      <c r="W3226" s="8"/>
      <c r="X3226" s="4"/>
      <c r="Y3226" s="7"/>
      <c r="Z3226" s="3"/>
    </row>
    <row r="3227" spans="1:26" x14ac:dyDescent="0.25">
      <c r="A3227" s="2">
        <v>3231</v>
      </c>
      <c r="B3227">
        <v>7562.51</v>
      </c>
      <c r="C3227">
        <v>7</v>
      </c>
      <c r="D3227" s="8">
        <f t="shared" si="100"/>
        <v>1080.3585714285714</v>
      </c>
      <c r="E3227" s="4">
        <v>6</v>
      </c>
      <c r="F3227" s="7">
        <v>3</v>
      </c>
      <c r="G3227" s="3">
        <f t="shared" si="101"/>
        <v>19446.454285714284</v>
      </c>
      <c r="I3227" s="3"/>
      <c r="J3227" s="7"/>
      <c r="K3227" s="11"/>
      <c r="L3227" s="11"/>
      <c r="M3227" s="11"/>
      <c r="N3227" s="7"/>
      <c r="O3227" s="14"/>
      <c r="P3227" s="11"/>
      <c r="Q3227" s="11"/>
      <c r="R3227" s="11"/>
      <c r="S3227" s="11"/>
      <c r="T3227" s="11"/>
      <c r="U3227" s="11"/>
      <c r="V3227" s="7"/>
      <c r="W3227" s="8"/>
      <c r="X3227" s="4"/>
      <c r="Y3227" s="7"/>
      <c r="Z3227" s="3"/>
    </row>
    <row r="3228" spans="1:26" x14ac:dyDescent="0.25">
      <c r="A3228" s="2">
        <v>3232</v>
      </c>
      <c r="B3228">
        <v>13451.28</v>
      </c>
      <c r="C3228">
        <v>13</v>
      </c>
      <c r="D3228" s="8">
        <f t="shared" si="100"/>
        <v>1034.7138461538461</v>
      </c>
      <c r="E3228" s="4">
        <v>6</v>
      </c>
      <c r="F3228" s="7">
        <v>4</v>
      </c>
      <c r="G3228" s="3">
        <f t="shared" si="101"/>
        <v>24833.132307692307</v>
      </c>
      <c r="I3228" s="3"/>
      <c r="J3228" s="7"/>
      <c r="K3228" s="11"/>
      <c r="L3228" s="11"/>
      <c r="M3228" s="11"/>
      <c r="N3228" s="7"/>
      <c r="O3228" s="14"/>
      <c r="P3228" s="11"/>
      <c r="Q3228" s="11"/>
      <c r="R3228" s="11"/>
      <c r="S3228" s="11"/>
      <c r="T3228" s="11"/>
      <c r="U3228" s="11"/>
      <c r="V3228" s="7"/>
      <c r="W3228" s="8"/>
      <c r="X3228" s="4"/>
      <c r="Y3228" s="7"/>
      <c r="Z3228" s="3"/>
    </row>
    <row r="3229" spans="1:26" x14ac:dyDescent="0.25">
      <c r="A3229" s="2">
        <v>3233</v>
      </c>
      <c r="B3229">
        <v>2477.0699999999997</v>
      </c>
      <c r="C3229">
        <v>3</v>
      </c>
      <c r="D3229" s="8">
        <f t="shared" si="100"/>
        <v>825.68999999999994</v>
      </c>
      <c r="E3229" s="4">
        <v>6</v>
      </c>
      <c r="F3229" s="7">
        <v>11</v>
      </c>
      <c r="G3229" s="3">
        <f t="shared" si="101"/>
        <v>54495.539999999994</v>
      </c>
      <c r="I3229" s="3"/>
      <c r="J3229" s="7"/>
      <c r="K3229" s="11"/>
      <c r="L3229" s="11"/>
      <c r="M3229" s="11"/>
      <c r="N3229" s="7"/>
      <c r="O3229" s="14"/>
      <c r="P3229" s="7"/>
      <c r="Q3229" s="11"/>
      <c r="R3229" s="11"/>
      <c r="S3229" s="11"/>
      <c r="T3229" s="11"/>
      <c r="U3229" s="11"/>
      <c r="V3229" s="7"/>
      <c r="W3229" s="8"/>
      <c r="X3229" s="4"/>
      <c r="Y3229" s="7"/>
      <c r="Z3229" s="3"/>
    </row>
    <row r="3230" spans="1:26" x14ac:dyDescent="0.25">
      <c r="A3230" s="2">
        <v>3234</v>
      </c>
      <c r="B3230">
        <v>2358</v>
      </c>
      <c r="C3230">
        <v>2</v>
      </c>
      <c r="D3230" s="8">
        <f t="shared" si="100"/>
        <v>1179</v>
      </c>
      <c r="E3230" s="4">
        <v>6</v>
      </c>
      <c r="F3230" s="7">
        <v>2</v>
      </c>
      <c r="G3230" s="3">
        <f t="shared" si="101"/>
        <v>14148</v>
      </c>
      <c r="I3230" s="3"/>
      <c r="J3230" s="7"/>
      <c r="K3230" s="11"/>
      <c r="L3230" s="11"/>
      <c r="M3230" s="11"/>
      <c r="N3230" s="7"/>
      <c r="O3230" s="14"/>
      <c r="P3230" s="7"/>
      <c r="Q3230" s="11"/>
      <c r="R3230" s="11"/>
      <c r="S3230" s="11"/>
      <c r="T3230" s="11"/>
      <c r="U3230" s="11"/>
      <c r="V3230" s="7"/>
      <c r="W3230" s="8"/>
      <c r="X3230" s="4"/>
      <c r="Y3230" s="7"/>
      <c r="Z3230" s="3"/>
    </row>
    <row r="3231" spans="1:26" x14ac:dyDescent="0.25">
      <c r="A3231" s="2">
        <v>3235</v>
      </c>
      <c r="B3231">
        <v>1163.8900000000001</v>
      </c>
      <c r="C3231">
        <v>1</v>
      </c>
      <c r="D3231" s="8">
        <f t="shared" si="100"/>
        <v>1163.8900000000001</v>
      </c>
      <c r="E3231" s="4">
        <v>6</v>
      </c>
      <c r="F3231" s="7">
        <v>13</v>
      </c>
      <c r="G3231" s="3">
        <f t="shared" si="101"/>
        <v>90783.42</v>
      </c>
      <c r="I3231" s="3"/>
      <c r="J3231" s="7"/>
      <c r="K3231" s="11"/>
      <c r="L3231" s="11"/>
      <c r="M3231" s="11"/>
      <c r="N3231" s="7"/>
      <c r="O3231" s="14"/>
      <c r="P3231" s="11"/>
      <c r="Q3231" s="11"/>
      <c r="R3231" s="11"/>
      <c r="S3231" s="11"/>
      <c r="T3231" s="11"/>
      <c r="U3231" s="11"/>
      <c r="V3231" s="7"/>
      <c r="W3231" s="8"/>
      <c r="X3231" s="4"/>
      <c r="Y3231" s="7"/>
      <c r="Z3231" s="3"/>
    </row>
    <row r="3232" spans="1:26" x14ac:dyDescent="0.25">
      <c r="A3232" s="2">
        <v>3237</v>
      </c>
      <c r="B3232">
        <v>8413.77</v>
      </c>
      <c r="C3232">
        <v>7</v>
      </c>
      <c r="D3232" s="8">
        <f t="shared" si="100"/>
        <v>1201.967142857143</v>
      </c>
      <c r="E3232" s="4">
        <v>6</v>
      </c>
      <c r="F3232" s="7">
        <v>6</v>
      </c>
      <c r="G3232" s="3">
        <f t="shared" si="101"/>
        <v>43270.817142857151</v>
      </c>
      <c r="I3232" s="3"/>
      <c r="J3232" s="7"/>
      <c r="K3232" s="11"/>
      <c r="L3232" s="11"/>
      <c r="M3232" s="11"/>
      <c r="N3232" s="7"/>
      <c r="O3232" s="14"/>
      <c r="P3232" s="11"/>
      <c r="Q3232" s="11"/>
      <c r="R3232" s="11"/>
      <c r="S3232" s="11"/>
      <c r="T3232" s="11"/>
      <c r="U3232" s="11"/>
      <c r="V3232" s="7"/>
      <c r="W3232" s="8"/>
      <c r="X3232" s="4"/>
      <c r="Y3232" s="7"/>
      <c r="Z3232" s="3"/>
    </row>
    <row r="3233" spans="1:26" x14ac:dyDescent="0.25">
      <c r="A3233" s="2">
        <v>3238</v>
      </c>
      <c r="B3233">
        <v>3916.4400000000005</v>
      </c>
      <c r="C3233">
        <v>5</v>
      </c>
      <c r="D3233" s="8">
        <f t="shared" si="100"/>
        <v>783.28800000000012</v>
      </c>
      <c r="E3233" s="4">
        <v>6</v>
      </c>
      <c r="F3233" s="7">
        <v>12</v>
      </c>
      <c r="G3233" s="3">
        <f t="shared" si="101"/>
        <v>56396.736000000012</v>
      </c>
      <c r="I3233" s="3"/>
      <c r="J3233" s="7"/>
      <c r="K3233" s="11"/>
      <c r="L3233" s="11"/>
      <c r="M3233" s="11"/>
      <c r="N3233" s="7"/>
      <c r="O3233" s="14"/>
      <c r="P3233" s="11"/>
      <c r="Q3233" s="11"/>
      <c r="R3233" s="11"/>
      <c r="S3233" s="11"/>
      <c r="T3233" s="11"/>
      <c r="U3233" s="11"/>
      <c r="V3233" s="7"/>
      <c r="W3233" s="8"/>
      <c r="X3233" s="4"/>
      <c r="Y3233" s="7"/>
      <c r="Z3233" s="3"/>
    </row>
    <row r="3234" spans="1:26" x14ac:dyDescent="0.25">
      <c r="A3234" s="2">
        <v>3239</v>
      </c>
      <c r="B3234">
        <v>4374.7500000000009</v>
      </c>
      <c r="C3234">
        <v>6</v>
      </c>
      <c r="D3234" s="8">
        <f t="shared" si="100"/>
        <v>729.12500000000011</v>
      </c>
      <c r="E3234" s="4">
        <v>6</v>
      </c>
      <c r="F3234" s="7">
        <v>16</v>
      </c>
      <c r="G3234" s="3">
        <f t="shared" si="101"/>
        <v>69996.000000000015</v>
      </c>
      <c r="I3234" s="3"/>
      <c r="J3234" s="7"/>
      <c r="K3234" s="11"/>
      <c r="L3234" s="11"/>
      <c r="M3234" s="11"/>
      <c r="N3234" s="7"/>
      <c r="O3234" s="14"/>
      <c r="P3234" s="7"/>
      <c r="Q3234" s="11"/>
      <c r="R3234" s="11"/>
      <c r="S3234" s="11"/>
      <c r="T3234" s="11"/>
      <c r="U3234" s="11"/>
      <c r="V3234" s="7"/>
      <c r="W3234" s="8"/>
      <c r="X3234" s="4"/>
      <c r="Y3234" s="7"/>
      <c r="Z3234" s="3"/>
    </row>
    <row r="3235" spans="1:26" x14ac:dyDescent="0.25">
      <c r="A3235" s="2">
        <v>3240</v>
      </c>
      <c r="B3235">
        <v>12357.57</v>
      </c>
      <c r="C3235">
        <v>10</v>
      </c>
      <c r="D3235" s="8">
        <f t="shared" si="100"/>
        <v>1235.7570000000001</v>
      </c>
      <c r="E3235" s="4">
        <v>6</v>
      </c>
      <c r="F3235" s="7">
        <v>9</v>
      </c>
      <c r="G3235" s="3">
        <f t="shared" si="101"/>
        <v>66730.877999999997</v>
      </c>
      <c r="I3235" s="3"/>
      <c r="J3235" s="7"/>
      <c r="K3235" s="11"/>
      <c r="L3235" s="11"/>
      <c r="M3235" s="11"/>
      <c r="N3235" s="7"/>
      <c r="O3235" s="14"/>
      <c r="P3235" s="11"/>
      <c r="Q3235" s="11"/>
      <c r="R3235" s="11"/>
      <c r="S3235" s="11"/>
      <c r="T3235" s="11"/>
      <c r="U3235" s="11"/>
      <c r="V3235" s="7"/>
      <c r="W3235" s="8"/>
      <c r="X3235" s="4"/>
      <c r="Y3235" s="7"/>
      <c r="Z3235" s="3"/>
    </row>
    <row r="3236" spans="1:26" x14ac:dyDescent="0.25">
      <c r="A3236" s="2">
        <v>3241</v>
      </c>
      <c r="B3236">
        <v>9227.58</v>
      </c>
      <c r="C3236">
        <v>6</v>
      </c>
      <c r="D3236" s="8">
        <f t="shared" si="100"/>
        <v>1537.93</v>
      </c>
      <c r="E3236" s="4">
        <v>6</v>
      </c>
      <c r="F3236" s="7">
        <v>17</v>
      </c>
      <c r="G3236" s="3">
        <f t="shared" si="101"/>
        <v>156868.85999999999</v>
      </c>
      <c r="I3236" s="3"/>
      <c r="J3236" s="7"/>
      <c r="K3236" s="11"/>
      <c r="L3236" s="11"/>
      <c r="M3236" s="11"/>
      <c r="N3236" s="7"/>
      <c r="O3236" s="14"/>
      <c r="P3236" s="11"/>
      <c r="Q3236" s="11"/>
      <c r="R3236" s="11"/>
      <c r="S3236" s="11"/>
      <c r="T3236" s="11"/>
      <c r="U3236" s="11"/>
      <c r="V3236" s="7"/>
      <c r="W3236" s="8"/>
      <c r="X3236" s="4"/>
      <c r="Y3236" s="7"/>
      <c r="Z3236" s="3"/>
    </row>
    <row r="3237" spans="1:26" x14ac:dyDescent="0.25">
      <c r="A3237" s="2">
        <v>3242</v>
      </c>
      <c r="B3237">
        <v>10813.44</v>
      </c>
      <c r="C3237">
        <v>7</v>
      </c>
      <c r="D3237" s="8">
        <f t="shared" si="100"/>
        <v>1544.777142857143</v>
      </c>
      <c r="E3237" s="4">
        <v>6</v>
      </c>
      <c r="F3237" s="7">
        <v>19</v>
      </c>
      <c r="G3237" s="3">
        <f t="shared" si="101"/>
        <v>176104.59428571429</v>
      </c>
      <c r="I3237" s="3"/>
      <c r="J3237" s="7"/>
      <c r="K3237" s="11"/>
      <c r="L3237" s="11"/>
      <c r="M3237" s="11"/>
      <c r="N3237" s="7"/>
      <c r="O3237" s="14"/>
      <c r="P3237" s="11"/>
      <c r="Q3237" s="11"/>
      <c r="R3237" s="11"/>
      <c r="S3237" s="11"/>
      <c r="T3237" s="11"/>
      <c r="U3237" s="11"/>
      <c r="V3237" s="7"/>
      <c r="W3237" s="8"/>
      <c r="X3237" s="4"/>
      <c r="Y3237" s="7"/>
      <c r="Z3237" s="3"/>
    </row>
    <row r="3238" spans="1:26" x14ac:dyDescent="0.25">
      <c r="A3238" s="2">
        <v>3243</v>
      </c>
      <c r="B3238">
        <v>4005.26</v>
      </c>
      <c r="C3238">
        <v>4</v>
      </c>
      <c r="D3238" s="8">
        <f t="shared" si="100"/>
        <v>1001.3150000000001</v>
      </c>
      <c r="E3238" s="4">
        <v>6</v>
      </c>
      <c r="F3238" s="7">
        <v>12</v>
      </c>
      <c r="G3238" s="3">
        <f t="shared" si="101"/>
        <v>72094.680000000008</v>
      </c>
      <c r="I3238" s="3"/>
      <c r="J3238" s="7"/>
      <c r="K3238" s="11"/>
      <c r="L3238" s="11"/>
      <c r="M3238" s="11"/>
      <c r="N3238" s="7"/>
      <c r="O3238" s="14"/>
      <c r="P3238" s="11"/>
      <c r="Q3238" s="11"/>
      <c r="R3238" s="11"/>
      <c r="S3238" s="11"/>
      <c r="T3238" s="11"/>
      <c r="U3238" s="11"/>
      <c r="V3238" s="7"/>
      <c r="W3238" s="8"/>
      <c r="X3238" s="4"/>
      <c r="Y3238" s="7"/>
      <c r="Z3238" s="3"/>
    </row>
    <row r="3239" spans="1:26" x14ac:dyDescent="0.25">
      <c r="A3239" s="2">
        <v>3244</v>
      </c>
      <c r="B3239">
        <v>3578.91</v>
      </c>
      <c r="C3239">
        <v>4</v>
      </c>
      <c r="D3239" s="8">
        <f t="shared" si="100"/>
        <v>894.72749999999996</v>
      </c>
      <c r="E3239" s="4">
        <v>6</v>
      </c>
      <c r="F3239" s="7">
        <v>5</v>
      </c>
      <c r="G3239" s="3">
        <f t="shared" si="101"/>
        <v>26841.824999999997</v>
      </c>
      <c r="I3239" s="3"/>
      <c r="J3239" s="7"/>
      <c r="K3239" s="11"/>
      <c r="L3239" s="11"/>
      <c r="M3239" s="11"/>
      <c r="N3239" s="7"/>
      <c r="O3239" s="14"/>
      <c r="P3239" s="7"/>
      <c r="Q3239" s="11"/>
      <c r="R3239" s="11"/>
      <c r="S3239" s="11"/>
      <c r="T3239" s="11"/>
      <c r="U3239" s="11"/>
      <c r="V3239" s="7"/>
      <c r="W3239" s="8"/>
      <c r="X3239" s="4"/>
      <c r="Y3239" s="7"/>
      <c r="Z3239" s="3"/>
    </row>
    <row r="3240" spans="1:26" x14ac:dyDescent="0.25">
      <c r="A3240" s="2">
        <v>3245</v>
      </c>
      <c r="B3240">
        <v>5577.43</v>
      </c>
      <c r="C3240">
        <v>6</v>
      </c>
      <c r="D3240" s="8">
        <f t="shared" si="100"/>
        <v>929.57166666666672</v>
      </c>
      <c r="E3240" s="4">
        <v>6</v>
      </c>
      <c r="F3240" s="7">
        <v>13</v>
      </c>
      <c r="G3240" s="3">
        <f t="shared" si="101"/>
        <v>72506.59</v>
      </c>
      <c r="I3240" s="3"/>
      <c r="J3240" s="7"/>
      <c r="K3240" s="11"/>
      <c r="L3240" s="11"/>
      <c r="M3240" s="11"/>
      <c r="N3240" s="7"/>
      <c r="O3240" s="14"/>
      <c r="P3240" s="11"/>
      <c r="Q3240" s="11"/>
      <c r="R3240" s="11"/>
      <c r="S3240" s="11"/>
      <c r="T3240" s="11"/>
      <c r="U3240" s="11"/>
      <c r="V3240" s="7"/>
      <c r="W3240" s="8"/>
      <c r="X3240" s="4"/>
      <c r="Y3240" s="7"/>
      <c r="Z3240" s="3"/>
    </row>
    <row r="3241" spans="1:26" x14ac:dyDescent="0.25">
      <c r="A3241" s="2">
        <v>3246</v>
      </c>
      <c r="B3241">
        <v>6186.95</v>
      </c>
      <c r="C3241">
        <v>5</v>
      </c>
      <c r="D3241" s="8">
        <f t="shared" si="100"/>
        <v>1237.3899999999999</v>
      </c>
      <c r="E3241" s="4">
        <v>6</v>
      </c>
      <c r="F3241" s="7">
        <v>14</v>
      </c>
      <c r="G3241" s="3">
        <f t="shared" si="101"/>
        <v>103940.76</v>
      </c>
      <c r="I3241" s="3"/>
      <c r="J3241" s="7"/>
      <c r="K3241" s="11"/>
      <c r="L3241" s="11"/>
      <c r="M3241" s="11"/>
      <c r="N3241" s="7"/>
      <c r="O3241" s="14"/>
      <c r="P3241" s="11"/>
      <c r="Q3241" s="11"/>
      <c r="R3241" s="11"/>
      <c r="S3241" s="11"/>
      <c r="T3241" s="11"/>
      <c r="U3241" s="11"/>
      <c r="V3241" s="7"/>
      <c r="W3241" s="8"/>
      <c r="X3241" s="4"/>
      <c r="Y3241" s="7"/>
      <c r="Z3241" s="3"/>
    </row>
    <row r="3242" spans="1:26" x14ac:dyDescent="0.25">
      <c r="A3242" s="2">
        <v>3247</v>
      </c>
      <c r="B3242">
        <v>7108.2700000000013</v>
      </c>
      <c r="C3242">
        <v>8</v>
      </c>
      <c r="D3242" s="8">
        <f t="shared" si="100"/>
        <v>888.53375000000017</v>
      </c>
      <c r="E3242" s="4">
        <v>6</v>
      </c>
      <c r="F3242" s="7">
        <v>5</v>
      </c>
      <c r="G3242" s="3">
        <f t="shared" si="101"/>
        <v>26656.012500000004</v>
      </c>
      <c r="I3242" s="3"/>
      <c r="J3242" s="7"/>
      <c r="K3242" s="11"/>
      <c r="L3242" s="11"/>
      <c r="M3242" s="11"/>
      <c r="N3242" s="7"/>
      <c r="O3242" s="14"/>
      <c r="P3242" s="11"/>
      <c r="Q3242" s="11"/>
      <c r="R3242" s="11"/>
      <c r="S3242" s="11"/>
      <c r="T3242" s="11"/>
      <c r="U3242" s="11"/>
      <c r="V3242" s="7"/>
      <c r="W3242" s="8"/>
      <c r="X3242" s="4"/>
      <c r="Y3242" s="7"/>
      <c r="Z3242" s="3"/>
    </row>
    <row r="3243" spans="1:26" x14ac:dyDescent="0.25">
      <c r="A3243" s="2">
        <v>3248</v>
      </c>
      <c r="B3243">
        <v>3305.23</v>
      </c>
      <c r="C3243">
        <v>4</v>
      </c>
      <c r="D3243" s="8">
        <f t="shared" si="100"/>
        <v>826.3075</v>
      </c>
      <c r="E3243" s="4">
        <v>6</v>
      </c>
      <c r="F3243" s="7">
        <v>6</v>
      </c>
      <c r="G3243" s="3">
        <f t="shared" si="101"/>
        <v>29747.07</v>
      </c>
      <c r="I3243" s="3"/>
      <c r="J3243" s="7"/>
      <c r="K3243" s="11"/>
      <c r="L3243" s="11"/>
      <c r="M3243" s="11"/>
      <c r="N3243" s="7"/>
      <c r="O3243" s="14"/>
      <c r="P3243" s="11"/>
      <c r="Q3243" s="11"/>
      <c r="R3243" s="11"/>
      <c r="S3243" s="11"/>
      <c r="T3243" s="11"/>
      <c r="U3243" s="11"/>
      <c r="V3243" s="7"/>
      <c r="W3243" s="8"/>
      <c r="X3243" s="4"/>
      <c r="Y3243" s="7"/>
      <c r="Z3243" s="3"/>
    </row>
    <row r="3244" spans="1:26" x14ac:dyDescent="0.25">
      <c r="A3244" s="2">
        <v>3249</v>
      </c>
      <c r="B3244">
        <v>10781.65</v>
      </c>
      <c r="C3244">
        <v>7</v>
      </c>
      <c r="D3244" s="8">
        <f t="shared" si="100"/>
        <v>1540.2357142857143</v>
      </c>
      <c r="E3244" s="4">
        <v>6</v>
      </c>
      <c r="F3244" s="7">
        <v>16</v>
      </c>
      <c r="G3244" s="3">
        <f t="shared" si="101"/>
        <v>147862.62857142856</v>
      </c>
      <c r="I3244" s="3"/>
      <c r="J3244" s="7"/>
      <c r="K3244" s="11"/>
      <c r="L3244" s="11"/>
      <c r="M3244" s="11"/>
      <c r="N3244" s="7"/>
      <c r="O3244" s="14"/>
      <c r="P3244" s="11"/>
      <c r="Q3244" s="11"/>
      <c r="R3244" s="11"/>
      <c r="S3244" s="11"/>
      <c r="T3244" s="11"/>
      <c r="U3244" s="11"/>
      <c r="V3244" s="7"/>
      <c r="W3244" s="8"/>
      <c r="X3244" s="4"/>
      <c r="Y3244" s="7"/>
      <c r="Z3244" s="3"/>
    </row>
    <row r="3245" spans="1:26" x14ac:dyDescent="0.25">
      <c r="A3245" s="2">
        <v>3250</v>
      </c>
      <c r="B3245">
        <v>4950.37</v>
      </c>
      <c r="C3245">
        <v>6</v>
      </c>
      <c r="D3245" s="8">
        <f t="shared" si="100"/>
        <v>825.06166666666661</v>
      </c>
      <c r="E3245" s="4">
        <v>6</v>
      </c>
      <c r="F3245" s="7">
        <v>14</v>
      </c>
      <c r="G3245" s="3">
        <f t="shared" si="101"/>
        <v>69305.179999999993</v>
      </c>
      <c r="I3245" s="3"/>
      <c r="J3245" s="7"/>
      <c r="K3245" s="11"/>
      <c r="L3245" s="11"/>
      <c r="M3245" s="11"/>
      <c r="N3245" s="7"/>
      <c r="O3245" s="14"/>
      <c r="P3245" s="11"/>
      <c r="Q3245" s="11"/>
      <c r="R3245" s="11"/>
      <c r="S3245" s="11"/>
      <c r="T3245" s="11"/>
      <c r="U3245" s="11"/>
      <c r="V3245" s="7"/>
      <c r="W3245" s="8"/>
      <c r="X3245" s="4"/>
      <c r="Y3245" s="7"/>
      <c r="Z3245" s="3"/>
    </row>
    <row r="3246" spans="1:26" x14ac:dyDescent="0.25">
      <c r="A3246" s="2">
        <v>3251</v>
      </c>
      <c r="B3246">
        <v>9947.98</v>
      </c>
      <c r="C3246">
        <v>11</v>
      </c>
      <c r="D3246" s="8">
        <f t="shared" si="100"/>
        <v>904.36181818181819</v>
      </c>
      <c r="E3246" s="4">
        <v>6</v>
      </c>
      <c r="F3246" s="7">
        <v>7</v>
      </c>
      <c r="G3246" s="3">
        <f t="shared" si="101"/>
        <v>37983.196363636365</v>
      </c>
      <c r="I3246" s="3"/>
      <c r="J3246" s="7"/>
      <c r="K3246" s="11"/>
      <c r="L3246" s="11"/>
      <c r="M3246" s="11"/>
      <c r="N3246" s="7"/>
      <c r="O3246" s="14"/>
      <c r="P3246" s="11"/>
      <c r="Q3246" s="11"/>
      <c r="R3246" s="11"/>
      <c r="S3246" s="11"/>
      <c r="T3246" s="11"/>
      <c r="U3246" s="11"/>
      <c r="V3246" s="7"/>
      <c r="W3246" s="8"/>
      <c r="X3246" s="4"/>
      <c r="Y3246" s="7"/>
      <c r="Z3246" s="3"/>
    </row>
    <row r="3247" spans="1:26" x14ac:dyDescent="0.25">
      <c r="A3247" s="2">
        <v>3252</v>
      </c>
      <c r="B3247">
        <v>5910.41</v>
      </c>
      <c r="C3247">
        <v>7</v>
      </c>
      <c r="D3247" s="8">
        <f t="shared" si="100"/>
        <v>844.34428571428566</v>
      </c>
      <c r="E3247" s="4">
        <v>6</v>
      </c>
      <c r="F3247" s="7">
        <v>13</v>
      </c>
      <c r="G3247" s="3">
        <f t="shared" si="101"/>
        <v>65858.854285714289</v>
      </c>
      <c r="I3247" s="3"/>
      <c r="J3247" s="7"/>
      <c r="K3247" s="11"/>
      <c r="L3247" s="11"/>
      <c r="M3247" s="11"/>
      <c r="N3247" s="7"/>
      <c r="O3247" s="14"/>
      <c r="P3247" s="11"/>
      <c r="Q3247" s="11"/>
      <c r="R3247" s="11"/>
      <c r="S3247" s="11"/>
      <c r="T3247" s="11"/>
      <c r="U3247" s="11"/>
      <c r="V3247" s="7"/>
      <c r="W3247" s="8"/>
      <c r="X3247" s="4"/>
      <c r="Y3247" s="7"/>
      <c r="Z3247" s="3"/>
    </row>
    <row r="3248" spans="1:26" x14ac:dyDescent="0.25">
      <c r="A3248" s="2">
        <v>3253</v>
      </c>
      <c r="B3248">
        <v>4743.3100000000004</v>
      </c>
      <c r="C3248">
        <v>3</v>
      </c>
      <c r="D3248" s="8">
        <f t="shared" si="100"/>
        <v>1581.1033333333335</v>
      </c>
      <c r="E3248" s="4">
        <v>6</v>
      </c>
      <c r="F3248" s="7">
        <v>7</v>
      </c>
      <c r="G3248" s="3">
        <f t="shared" si="101"/>
        <v>66406.340000000011</v>
      </c>
      <c r="I3248" s="3"/>
      <c r="J3248" s="7"/>
      <c r="K3248" s="11"/>
      <c r="L3248" s="11"/>
      <c r="M3248" s="11"/>
      <c r="N3248" s="7"/>
      <c r="O3248" s="14"/>
      <c r="P3248" s="11"/>
      <c r="Q3248" s="11"/>
      <c r="R3248" s="11"/>
      <c r="S3248" s="11"/>
      <c r="T3248" s="11"/>
      <c r="U3248" s="11"/>
      <c r="V3248" s="7"/>
      <c r="W3248" s="8"/>
      <c r="X3248" s="4"/>
      <c r="Y3248" s="7"/>
      <c r="Z3248" s="3"/>
    </row>
    <row r="3249" spans="1:26" x14ac:dyDescent="0.25">
      <c r="A3249" s="2">
        <v>3254</v>
      </c>
      <c r="B3249">
        <v>6956.21</v>
      </c>
      <c r="C3249">
        <v>6</v>
      </c>
      <c r="D3249" s="8">
        <f t="shared" si="100"/>
        <v>1159.3683333333333</v>
      </c>
      <c r="E3249" s="4">
        <v>6</v>
      </c>
      <c r="F3249" s="7">
        <v>4</v>
      </c>
      <c r="G3249" s="3">
        <f t="shared" si="101"/>
        <v>27824.84</v>
      </c>
      <c r="I3249" s="3"/>
      <c r="J3249" s="7"/>
      <c r="K3249" s="11"/>
      <c r="L3249" s="11"/>
      <c r="M3249" s="11"/>
      <c r="N3249" s="7"/>
      <c r="O3249" s="14"/>
      <c r="P3249" s="11"/>
      <c r="Q3249" s="11"/>
      <c r="R3249" s="11"/>
      <c r="S3249" s="11"/>
      <c r="T3249" s="11"/>
      <c r="U3249" s="11"/>
      <c r="V3249" s="7"/>
      <c r="W3249" s="8"/>
      <c r="X3249" s="4"/>
      <c r="Y3249" s="7"/>
      <c r="Z3249" s="3"/>
    </row>
    <row r="3250" spans="1:26" x14ac:dyDescent="0.25">
      <c r="A3250" s="2">
        <v>3255</v>
      </c>
      <c r="B3250">
        <v>7050.4100000000008</v>
      </c>
      <c r="C3250">
        <v>6</v>
      </c>
      <c r="D3250" s="8">
        <f t="shared" si="100"/>
        <v>1175.0683333333334</v>
      </c>
      <c r="E3250" s="4">
        <v>6</v>
      </c>
      <c r="F3250" s="7">
        <v>5</v>
      </c>
      <c r="G3250" s="3">
        <f t="shared" si="101"/>
        <v>35252.050000000003</v>
      </c>
      <c r="I3250" s="3"/>
      <c r="J3250" s="7"/>
      <c r="K3250" s="11"/>
      <c r="L3250" s="11"/>
      <c r="M3250" s="11"/>
      <c r="N3250" s="7"/>
      <c r="O3250" s="14"/>
      <c r="P3250" s="11"/>
      <c r="Q3250" s="11"/>
      <c r="R3250" s="11"/>
      <c r="S3250" s="11"/>
      <c r="T3250" s="11"/>
      <c r="U3250" s="11"/>
      <c r="V3250" s="7"/>
      <c r="W3250" s="8"/>
      <c r="X3250" s="4"/>
      <c r="Y3250" s="7"/>
      <c r="Z3250" s="3"/>
    </row>
    <row r="3251" spans="1:26" x14ac:dyDescent="0.25">
      <c r="A3251" s="2">
        <v>3256</v>
      </c>
      <c r="B3251">
        <v>12399.54</v>
      </c>
      <c r="C3251">
        <v>10</v>
      </c>
      <c r="D3251" s="8">
        <f t="shared" si="100"/>
        <v>1239.9540000000002</v>
      </c>
      <c r="E3251" s="4">
        <v>6</v>
      </c>
      <c r="F3251" s="7">
        <v>5</v>
      </c>
      <c r="G3251" s="3">
        <f t="shared" si="101"/>
        <v>37198.620000000003</v>
      </c>
      <c r="I3251" s="3"/>
      <c r="J3251" s="7"/>
      <c r="K3251" s="11"/>
      <c r="L3251" s="11"/>
      <c r="M3251" s="11"/>
      <c r="N3251" s="7"/>
      <c r="O3251" s="14"/>
      <c r="P3251" s="11"/>
      <c r="Q3251" s="11"/>
      <c r="R3251" s="11"/>
      <c r="S3251" s="11"/>
      <c r="T3251" s="11"/>
      <c r="U3251" s="11"/>
      <c r="V3251" s="7"/>
      <c r="W3251" s="8"/>
      <c r="X3251" s="4"/>
      <c r="Y3251" s="7"/>
      <c r="Z3251" s="3"/>
    </row>
    <row r="3252" spans="1:26" x14ac:dyDescent="0.25">
      <c r="A3252" s="2">
        <v>3257</v>
      </c>
      <c r="B3252">
        <v>5121.28</v>
      </c>
      <c r="C3252">
        <v>3</v>
      </c>
      <c r="D3252" s="8">
        <f t="shared" si="100"/>
        <v>1707.0933333333332</v>
      </c>
      <c r="E3252" s="4">
        <v>6</v>
      </c>
      <c r="F3252" s="7">
        <v>14</v>
      </c>
      <c r="G3252" s="3">
        <f t="shared" si="101"/>
        <v>143395.84</v>
      </c>
      <c r="I3252" s="3"/>
      <c r="J3252" s="7"/>
      <c r="K3252" s="11"/>
      <c r="L3252" s="11"/>
      <c r="M3252" s="11"/>
      <c r="N3252" s="7"/>
      <c r="O3252" s="14"/>
      <c r="P3252" s="11"/>
      <c r="Q3252" s="11"/>
      <c r="R3252" s="11"/>
      <c r="S3252" s="11"/>
      <c r="T3252" s="11"/>
      <c r="U3252" s="11"/>
      <c r="V3252" s="7"/>
      <c r="W3252" s="8"/>
      <c r="X3252" s="4"/>
      <c r="Y3252" s="7"/>
      <c r="Z3252" s="3"/>
    </row>
    <row r="3253" spans="1:26" x14ac:dyDescent="0.25">
      <c r="A3253" s="2">
        <v>3258</v>
      </c>
      <c r="B3253">
        <v>11196.130000000001</v>
      </c>
      <c r="C3253">
        <v>8</v>
      </c>
      <c r="D3253" s="8">
        <f t="shared" si="100"/>
        <v>1399.5162500000001</v>
      </c>
      <c r="E3253" s="4">
        <v>6</v>
      </c>
      <c r="F3253" s="7">
        <v>4</v>
      </c>
      <c r="G3253" s="3">
        <f t="shared" si="101"/>
        <v>33588.39</v>
      </c>
      <c r="I3253" s="3"/>
      <c r="J3253" s="7"/>
      <c r="K3253" s="11"/>
      <c r="L3253" s="11"/>
      <c r="M3253" s="11"/>
      <c r="N3253" s="7"/>
      <c r="O3253" s="14"/>
      <c r="P3253" s="7"/>
      <c r="Q3253" s="11"/>
      <c r="R3253" s="11"/>
      <c r="S3253" s="11"/>
      <c r="T3253" s="11"/>
      <c r="U3253" s="11"/>
      <c r="V3253" s="7"/>
      <c r="W3253" s="8"/>
      <c r="X3253" s="4"/>
      <c r="Y3253" s="7"/>
      <c r="Z3253" s="3"/>
    </row>
    <row r="3254" spans="1:26" x14ac:dyDescent="0.25">
      <c r="A3254" s="2">
        <v>3259</v>
      </c>
      <c r="B3254">
        <v>1027.94</v>
      </c>
      <c r="C3254">
        <v>2</v>
      </c>
      <c r="D3254" s="8">
        <f t="shared" si="100"/>
        <v>513.97</v>
      </c>
      <c r="E3254" s="4">
        <v>6</v>
      </c>
      <c r="F3254" s="7">
        <v>8</v>
      </c>
      <c r="G3254" s="3">
        <f t="shared" si="101"/>
        <v>24670.560000000001</v>
      </c>
      <c r="I3254" s="3"/>
      <c r="J3254" s="7"/>
      <c r="K3254" s="11"/>
      <c r="L3254" s="11"/>
      <c r="M3254" s="11"/>
      <c r="N3254" s="7"/>
      <c r="O3254" s="14"/>
      <c r="P3254" s="11"/>
      <c r="Q3254" s="11"/>
      <c r="R3254" s="11"/>
      <c r="S3254" s="11"/>
      <c r="T3254" s="11"/>
      <c r="U3254" s="11"/>
      <c r="V3254" s="7"/>
      <c r="W3254" s="8"/>
      <c r="X3254" s="4"/>
      <c r="Y3254" s="7"/>
      <c r="Z3254" s="3"/>
    </row>
    <row r="3255" spans="1:26" x14ac:dyDescent="0.25">
      <c r="A3255" s="2">
        <v>3260</v>
      </c>
      <c r="B3255">
        <v>3833.56</v>
      </c>
      <c r="C3255">
        <v>3</v>
      </c>
      <c r="D3255" s="8">
        <f t="shared" si="100"/>
        <v>1277.8533333333332</v>
      </c>
      <c r="E3255" s="4">
        <v>6</v>
      </c>
      <c r="F3255" s="7">
        <v>14</v>
      </c>
      <c r="G3255" s="3">
        <f t="shared" si="101"/>
        <v>107339.68</v>
      </c>
      <c r="I3255" s="3"/>
      <c r="J3255" s="7"/>
      <c r="K3255" s="11"/>
      <c r="L3255" s="11"/>
      <c r="M3255" s="11"/>
      <c r="N3255" s="7"/>
      <c r="O3255" s="14"/>
      <c r="P3255" s="11"/>
      <c r="Q3255" s="11"/>
      <c r="R3255" s="11"/>
      <c r="S3255" s="11"/>
      <c r="T3255" s="11"/>
      <c r="U3255" s="11"/>
      <c r="V3255" s="7"/>
      <c r="W3255" s="8"/>
      <c r="X3255" s="4"/>
      <c r="Y3255" s="7"/>
      <c r="Z3255" s="3"/>
    </row>
    <row r="3256" spans="1:26" x14ac:dyDescent="0.25">
      <c r="A3256" s="2">
        <v>3261</v>
      </c>
      <c r="B3256">
        <v>5630.11</v>
      </c>
      <c r="C3256">
        <v>6</v>
      </c>
      <c r="D3256" s="8">
        <f t="shared" si="100"/>
        <v>938.35166666666657</v>
      </c>
      <c r="E3256" s="4">
        <v>6</v>
      </c>
      <c r="F3256" s="7">
        <v>7</v>
      </c>
      <c r="G3256" s="3">
        <f t="shared" si="101"/>
        <v>39410.769999999997</v>
      </c>
      <c r="I3256" s="3"/>
      <c r="J3256" s="7"/>
      <c r="K3256" s="11"/>
      <c r="L3256" s="11"/>
      <c r="M3256" s="11"/>
      <c r="N3256" s="7"/>
      <c r="O3256" s="14"/>
      <c r="P3256" s="11"/>
      <c r="Q3256" s="11"/>
      <c r="R3256" s="11"/>
      <c r="S3256" s="11"/>
      <c r="T3256" s="11"/>
      <c r="U3256" s="11"/>
      <c r="V3256" s="7"/>
      <c r="W3256" s="8"/>
      <c r="X3256" s="4"/>
      <c r="Y3256" s="7"/>
      <c r="Z3256" s="3"/>
    </row>
    <row r="3257" spans="1:26" x14ac:dyDescent="0.25">
      <c r="A3257" s="2">
        <v>3262</v>
      </c>
      <c r="B3257">
        <v>9899.6400000000012</v>
      </c>
      <c r="C3257">
        <v>10</v>
      </c>
      <c r="D3257" s="8">
        <f t="shared" si="100"/>
        <v>989.96400000000017</v>
      </c>
      <c r="E3257" s="4">
        <v>6</v>
      </c>
      <c r="F3257" s="7">
        <v>1</v>
      </c>
      <c r="G3257" s="3">
        <f t="shared" si="101"/>
        <v>5939.7840000000015</v>
      </c>
      <c r="I3257" s="3"/>
      <c r="J3257" s="7"/>
      <c r="K3257" s="11"/>
      <c r="L3257" s="11"/>
      <c r="M3257" s="11"/>
      <c r="N3257" s="7"/>
      <c r="O3257" s="14"/>
      <c r="P3257" s="11"/>
      <c r="Q3257" s="11"/>
      <c r="R3257" s="11"/>
      <c r="S3257" s="11"/>
      <c r="T3257" s="11"/>
      <c r="U3257" s="11"/>
      <c r="V3257" s="7"/>
      <c r="W3257" s="8"/>
      <c r="X3257" s="4"/>
      <c r="Y3257" s="7"/>
      <c r="Z3257" s="3"/>
    </row>
    <row r="3258" spans="1:26" x14ac:dyDescent="0.25">
      <c r="A3258" s="2">
        <v>3263</v>
      </c>
      <c r="B3258">
        <v>4721.62</v>
      </c>
      <c r="C3258">
        <v>5</v>
      </c>
      <c r="D3258" s="8">
        <f t="shared" si="100"/>
        <v>944.32399999999996</v>
      </c>
      <c r="E3258" s="4">
        <v>6</v>
      </c>
      <c r="F3258" s="7" t="s">
        <v>5</v>
      </c>
      <c r="G3258" s="3" t="e">
        <f t="shared" si="101"/>
        <v>#VALUE!</v>
      </c>
      <c r="I3258" s="3"/>
      <c r="J3258" s="7"/>
      <c r="K3258" s="11"/>
      <c r="L3258" s="11"/>
      <c r="M3258" s="11"/>
      <c r="N3258" s="7"/>
      <c r="O3258" s="7"/>
      <c r="P3258" s="11"/>
      <c r="Q3258" s="11"/>
      <c r="R3258" s="11"/>
      <c r="S3258" s="11"/>
      <c r="T3258" s="11"/>
      <c r="U3258" s="11"/>
      <c r="V3258" s="7"/>
      <c r="W3258" s="8"/>
      <c r="X3258" s="4"/>
      <c r="Y3258" s="7"/>
      <c r="Z3258" s="3"/>
    </row>
    <row r="3259" spans="1:26" x14ac:dyDescent="0.25">
      <c r="A3259" s="2">
        <v>3264</v>
      </c>
      <c r="B3259">
        <v>9097.93</v>
      </c>
      <c r="C3259">
        <v>8</v>
      </c>
      <c r="D3259" s="8">
        <f t="shared" si="100"/>
        <v>1137.24125</v>
      </c>
      <c r="E3259" s="4">
        <v>6</v>
      </c>
      <c r="F3259" s="7">
        <v>6</v>
      </c>
      <c r="G3259" s="3">
        <f t="shared" si="101"/>
        <v>40940.684999999998</v>
      </c>
      <c r="I3259" s="3"/>
      <c r="J3259" s="7"/>
      <c r="K3259" s="11"/>
      <c r="L3259" s="11"/>
      <c r="M3259" s="11"/>
      <c r="N3259" s="7"/>
      <c r="O3259" s="14"/>
      <c r="P3259" s="11"/>
      <c r="Q3259" s="11"/>
      <c r="R3259" s="11"/>
      <c r="S3259" s="11"/>
      <c r="T3259" s="11"/>
      <c r="U3259" s="11"/>
      <c r="V3259" s="7"/>
      <c r="W3259" s="8"/>
      <c r="X3259" s="4"/>
      <c r="Y3259" s="7"/>
      <c r="Z3259" s="3"/>
    </row>
    <row r="3260" spans="1:26" x14ac:dyDescent="0.25">
      <c r="A3260" s="2">
        <v>3265</v>
      </c>
      <c r="B3260">
        <v>3458.83</v>
      </c>
      <c r="C3260">
        <v>7</v>
      </c>
      <c r="D3260" s="8">
        <f t="shared" si="100"/>
        <v>494.11857142857144</v>
      </c>
      <c r="E3260" s="4">
        <v>6</v>
      </c>
      <c r="F3260" s="7">
        <v>10</v>
      </c>
      <c r="G3260" s="3">
        <f t="shared" si="101"/>
        <v>29647.114285714288</v>
      </c>
      <c r="I3260" s="3"/>
      <c r="J3260" s="7"/>
      <c r="K3260" s="11"/>
      <c r="L3260" s="11"/>
      <c r="M3260" s="11"/>
      <c r="N3260" s="7"/>
      <c r="O3260" s="14"/>
      <c r="P3260" s="11"/>
      <c r="Q3260" s="11"/>
      <c r="R3260" s="11"/>
      <c r="S3260" s="11"/>
      <c r="T3260" s="11"/>
      <c r="U3260" s="11"/>
      <c r="V3260" s="7"/>
      <c r="W3260" s="8"/>
      <c r="X3260" s="4"/>
      <c r="Y3260" s="7"/>
      <c r="Z3260" s="3"/>
    </row>
    <row r="3261" spans="1:26" x14ac:dyDescent="0.25">
      <c r="A3261" s="2">
        <v>3266</v>
      </c>
      <c r="B3261">
        <v>6947.2099999999982</v>
      </c>
      <c r="C3261">
        <v>7</v>
      </c>
      <c r="D3261" s="8">
        <f t="shared" si="100"/>
        <v>992.45857142857119</v>
      </c>
      <c r="E3261" s="4">
        <v>6</v>
      </c>
      <c r="F3261" s="7">
        <v>18</v>
      </c>
      <c r="G3261" s="3">
        <f t="shared" si="101"/>
        <v>107185.52571428569</v>
      </c>
      <c r="I3261" s="3"/>
      <c r="J3261" s="7"/>
      <c r="K3261" s="11"/>
      <c r="L3261" s="11"/>
      <c r="M3261" s="11"/>
      <c r="N3261" s="7"/>
      <c r="O3261" s="14"/>
      <c r="P3261" s="11"/>
      <c r="Q3261" s="11"/>
      <c r="R3261" s="11"/>
      <c r="S3261" s="11"/>
      <c r="T3261" s="11"/>
      <c r="U3261" s="11"/>
      <c r="V3261" s="7"/>
      <c r="W3261" s="8"/>
      <c r="X3261" s="4"/>
      <c r="Y3261" s="7"/>
      <c r="Z3261" s="3"/>
    </row>
    <row r="3262" spans="1:26" x14ac:dyDescent="0.25">
      <c r="A3262" s="2">
        <v>3267</v>
      </c>
      <c r="B3262">
        <v>7867.9700000000012</v>
      </c>
      <c r="C3262">
        <v>6</v>
      </c>
      <c r="D3262" s="8">
        <f t="shared" si="100"/>
        <v>1311.3283333333336</v>
      </c>
      <c r="E3262" s="4">
        <v>6</v>
      </c>
      <c r="F3262" s="7">
        <v>10</v>
      </c>
      <c r="G3262" s="3">
        <f t="shared" si="101"/>
        <v>78679.700000000012</v>
      </c>
      <c r="I3262" s="3"/>
      <c r="J3262" s="7"/>
      <c r="K3262" s="11"/>
      <c r="L3262" s="7"/>
      <c r="M3262" s="11"/>
      <c r="N3262" s="7"/>
      <c r="O3262" s="14"/>
      <c r="P3262" s="11"/>
      <c r="Q3262" s="11"/>
      <c r="R3262" s="11"/>
      <c r="S3262" s="11"/>
      <c r="T3262" s="11"/>
      <c r="U3262" s="11"/>
      <c r="V3262" s="7"/>
      <c r="W3262" s="8"/>
      <c r="X3262" s="4"/>
      <c r="Y3262" s="7"/>
      <c r="Z3262" s="3"/>
    </row>
    <row r="3263" spans="1:26" x14ac:dyDescent="0.25">
      <c r="A3263" s="2">
        <v>3268</v>
      </c>
      <c r="B3263">
        <v>8610.7799999999988</v>
      </c>
      <c r="C3263">
        <v>6</v>
      </c>
      <c r="D3263" s="8">
        <f t="shared" si="100"/>
        <v>1435.1299999999999</v>
      </c>
      <c r="E3263" s="4">
        <v>6</v>
      </c>
      <c r="F3263" s="7">
        <v>11</v>
      </c>
      <c r="G3263" s="3">
        <f t="shared" si="101"/>
        <v>94718.579999999987</v>
      </c>
      <c r="I3263" s="3"/>
      <c r="J3263" s="7"/>
      <c r="K3263" s="11"/>
      <c r="L3263" s="11"/>
      <c r="M3263" s="11"/>
      <c r="N3263" s="7"/>
      <c r="O3263" s="14"/>
      <c r="P3263" s="11"/>
      <c r="Q3263" s="11"/>
      <c r="R3263" s="11"/>
      <c r="S3263" s="11"/>
      <c r="T3263" s="11"/>
      <c r="U3263" s="11"/>
      <c r="V3263" s="7"/>
      <c r="W3263" s="8"/>
      <c r="X3263" s="4"/>
      <c r="Y3263" s="7"/>
      <c r="Z3263" s="3"/>
    </row>
    <row r="3264" spans="1:26" x14ac:dyDescent="0.25">
      <c r="A3264" s="2">
        <v>3269</v>
      </c>
      <c r="B3264">
        <v>4857.4399999999996</v>
      </c>
      <c r="C3264">
        <v>4</v>
      </c>
      <c r="D3264" s="8">
        <f t="shared" si="100"/>
        <v>1214.3599999999999</v>
      </c>
      <c r="E3264" s="4">
        <v>6</v>
      </c>
      <c r="F3264" s="7">
        <v>5</v>
      </c>
      <c r="G3264" s="3">
        <f t="shared" si="101"/>
        <v>36430.800000000003</v>
      </c>
      <c r="I3264" s="3"/>
      <c r="J3264" s="7"/>
      <c r="K3264" s="11"/>
      <c r="L3264" s="11"/>
      <c r="M3264" s="11"/>
      <c r="N3264" s="7"/>
      <c r="O3264" s="14"/>
      <c r="P3264" s="7"/>
      <c r="Q3264" s="11"/>
      <c r="R3264" s="11"/>
      <c r="S3264" s="11"/>
      <c r="T3264" s="11"/>
      <c r="U3264" s="11"/>
      <c r="V3264" s="7"/>
      <c r="W3264" s="8"/>
      <c r="X3264" s="4"/>
      <c r="Y3264" s="7"/>
      <c r="Z3264" s="3"/>
    </row>
    <row r="3265" spans="1:26" x14ac:dyDescent="0.25">
      <c r="A3265" s="2">
        <v>3270</v>
      </c>
      <c r="B3265">
        <v>7135.8099999999995</v>
      </c>
      <c r="C3265">
        <v>5</v>
      </c>
      <c r="D3265" s="8">
        <f t="shared" si="100"/>
        <v>1427.1619999999998</v>
      </c>
      <c r="E3265" s="4">
        <v>6</v>
      </c>
      <c r="F3265" s="7">
        <v>12</v>
      </c>
      <c r="G3265" s="3">
        <f t="shared" si="101"/>
        <v>102755.66399999998</v>
      </c>
      <c r="I3265" s="3"/>
      <c r="J3265" s="7"/>
      <c r="K3265" s="11"/>
      <c r="L3265" s="11"/>
      <c r="M3265" s="11"/>
      <c r="N3265" s="7"/>
      <c r="O3265" s="14"/>
      <c r="P3265" s="11"/>
      <c r="Q3265" s="11"/>
      <c r="R3265" s="11"/>
      <c r="S3265" s="11"/>
      <c r="T3265" s="11"/>
      <c r="U3265" s="11"/>
      <c r="V3265" s="7"/>
      <c r="W3265" s="8"/>
      <c r="X3265" s="4"/>
      <c r="Y3265" s="7"/>
      <c r="Z3265" s="3"/>
    </row>
    <row r="3266" spans="1:26" x14ac:dyDescent="0.25">
      <c r="A3266" s="2">
        <v>3271</v>
      </c>
      <c r="B3266">
        <v>3156.63</v>
      </c>
      <c r="C3266">
        <v>4</v>
      </c>
      <c r="D3266" s="8">
        <f t="shared" si="100"/>
        <v>789.15750000000003</v>
      </c>
      <c r="E3266" s="4">
        <v>6</v>
      </c>
      <c r="F3266" s="7">
        <v>5</v>
      </c>
      <c r="G3266" s="3">
        <f t="shared" si="101"/>
        <v>23674.724999999999</v>
      </c>
      <c r="I3266" s="3"/>
      <c r="J3266" s="7"/>
      <c r="K3266" s="11"/>
      <c r="L3266" s="11"/>
      <c r="M3266" s="11"/>
      <c r="N3266" s="7"/>
      <c r="O3266" s="14"/>
      <c r="P3266" s="11"/>
      <c r="Q3266" s="11"/>
      <c r="R3266" s="11"/>
      <c r="S3266" s="11"/>
      <c r="T3266" s="11"/>
      <c r="U3266" s="11"/>
      <c r="V3266" s="7"/>
      <c r="W3266" s="8"/>
      <c r="X3266" s="4"/>
      <c r="Y3266" s="7"/>
      <c r="Z3266" s="3"/>
    </row>
    <row r="3267" spans="1:26" x14ac:dyDescent="0.25">
      <c r="A3267" s="2">
        <v>3272</v>
      </c>
      <c r="B3267">
        <v>569.55999999999995</v>
      </c>
      <c r="C3267">
        <v>1</v>
      </c>
      <c r="D3267" s="8">
        <f t="shared" si="100"/>
        <v>569.55999999999995</v>
      </c>
      <c r="E3267" s="4">
        <v>6</v>
      </c>
      <c r="F3267" s="7">
        <v>17</v>
      </c>
      <c r="G3267" s="3">
        <f t="shared" si="101"/>
        <v>58095.119999999995</v>
      </c>
      <c r="I3267" s="3"/>
      <c r="J3267" s="7"/>
      <c r="K3267" s="11"/>
      <c r="L3267" s="11"/>
      <c r="M3267" s="11"/>
      <c r="N3267" s="7"/>
      <c r="O3267" s="14"/>
      <c r="P3267" s="7"/>
      <c r="Q3267" s="11"/>
      <c r="R3267" s="11"/>
      <c r="S3267" s="11"/>
      <c r="T3267" s="11"/>
      <c r="U3267" s="11"/>
      <c r="V3267" s="7"/>
      <c r="W3267" s="8"/>
      <c r="X3267" s="4"/>
      <c r="Y3267" s="7"/>
      <c r="Z3267" s="3"/>
    </row>
    <row r="3268" spans="1:26" x14ac:dyDescent="0.25">
      <c r="A3268" s="2">
        <v>3273</v>
      </c>
      <c r="B3268">
        <v>10472.259999999998</v>
      </c>
      <c r="C3268">
        <v>7</v>
      </c>
      <c r="D3268" s="8">
        <f t="shared" si="100"/>
        <v>1496.0371428571427</v>
      </c>
      <c r="E3268" s="4">
        <v>6</v>
      </c>
      <c r="F3268" s="7">
        <v>11</v>
      </c>
      <c r="G3268" s="3">
        <f t="shared" si="101"/>
        <v>98738.451428571425</v>
      </c>
      <c r="I3268" s="3"/>
      <c r="J3268" s="7"/>
      <c r="K3268" s="11"/>
      <c r="L3268" s="11"/>
      <c r="M3268" s="11"/>
      <c r="N3268" s="7"/>
      <c r="O3268" s="14"/>
      <c r="P3268" s="11"/>
      <c r="Q3268" s="11"/>
      <c r="R3268" s="11"/>
      <c r="S3268" s="11"/>
      <c r="T3268" s="11"/>
      <c r="U3268" s="11"/>
      <c r="V3268" s="7"/>
      <c r="W3268" s="8"/>
      <c r="X3268" s="4"/>
      <c r="Y3268" s="7"/>
      <c r="Z3268" s="3"/>
    </row>
    <row r="3269" spans="1:26" x14ac:dyDescent="0.25">
      <c r="A3269" s="2">
        <v>3274</v>
      </c>
      <c r="B3269">
        <v>3450.2999999999997</v>
      </c>
      <c r="C3269">
        <v>5</v>
      </c>
      <c r="D3269" s="8">
        <f t="shared" ref="D3269:D3332" si="102">B3269/C3269</f>
        <v>690.06</v>
      </c>
      <c r="E3269" s="4">
        <v>6</v>
      </c>
      <c r="F3269" s="7">
        <v>5</v>
      </c>
      <c r="G3269" s="3">
        <f t="shared" ref="G3269:G3332" si="103">(D3269*E3269)*F3269</f>
        <v>20701.8</v>
      </c>
      <c r="I3269" s="3"/>
      <c r="J3269" s="7"/>
      <c r="K3269" s="11"/>
      <c r="L3269" s="11"/>
      <c r="M3269" s="11"/>
      <c r="N3269" s="7"/>
      <c r="O3269" s="14"/>
      <c r="P3269" s="11"/>
      <c r="Q3269" s="11"/>
      <c r="R3269" s="11"/>
      <c r="S3269" s="11"/>
      <c r="T3269" s="11"/>
      <c r="U3269" s="11"/>
      <c r="V3269" s="7"/>
      <c r="W3269" s="8"/>
      <c r="X3269" s="4"/>
      <c r="Y3269" s="7"/>
      <c r="Z3269" s="3"/>
    </row>
    <row r="3270" spans="1:26" x14ac:dyDescent="0.25">
      <c r="A3270" s="2">
        <v>3275</v>
      </c>
      <c r="B3270">
        <v>2826.83</v>
      </c>
      <c r="C3270">
        <v>4</v>
      </c>
      <c r="D3270" s="8">
        <f t="shared" si="102"/>
        <v>706.70749999999998</v>
      </c>
      <c r="E3270" s="4">
        <v>6</v>
      </c>
      <c r="F3270" s="7">
        <v>9</v>
      </c>
      <c r="G3270" s="3">
        <f t="shared" si="103"/>
        <v>38162.205000000002</v>
      </c>
      <c r="I3270" s="3"/>
      <c r="J3270" s="7"/>
      <c r="K3270" s="11"/>
      <c r="L3270" s="11"/>
      <c r="M3270" s="11"/>
      <c r="N3270" s="7"/>
      <c r="O3270" s="14"/>
      <c r="P3270" s="7"/>
      <c r="Q3270" s="11"/>
      <c r="R3270" s="11"/>
      <c r="S3270" s="11"/>
      <c r="T3270" s="11"/>
      <c r="U3270" s="11"/>
      <c r="V3270" s="7"/>
      <c r="W3270" s="8"/>
      <c r="X3270" s="4"/>
      <c r="Y3270" s="7"/>
      <c r="Z3270" s="3"/>
    </row>
    <row r="3271" spans="1:26" x14ac:dyDescent="0.25">
      <c r="A3271" s="2">
        <v>3276</v>
      </c>
      <c r="B3271">
        <v>6419.18</v>
      </c>
      <c r="C3271">
        <v>5</v>
      </c>
      <c r="D3271" s="8">
        <f t="shared" si="102"/>
        <v>1283.836</v>
      </c>
      <c r="E3271" s="4">
        <v>6</v>
      </c>
      <c r="F3271" s="7">
        <v>20</v>
      </c>
      <c r="G3271" s="3">
        <f t="shared" si="103"/>
        <v>154060.32</v>
      </c>
      <c r="I3271" s="3"/>
      <c r="J3271" s="7"/>
      <c r="K3271" s="11"/>
      <c r="L3271" s="11"/>
      <c r="M3271" s="11"/>
      <c r="N3271" s="7"/>
      <c r="O3271" s="14"/>
      <c r="P3271" s="11"/>
      <c r="Q3271" s="11"/>
      <c r="R3271" s="11"/>
      <c r="S3271" s="11"/>
      <c r="T3271" s="11"/>
      <c r="U3271" s="11"/>
      <c r="V3271" s="7"/>
      <c r="W3271" s="8"/>
      <c r="X3271" s="4"/>
      <c r="Y3271" s="7"/>
      <c r="Z3271" s="3"/>
    </row>
    <row r="3272" spans="1:26" x14ac:dyDescent="0.25">
      <c r="A3272" s="2">
        <v>3277</v>
      </c>
      <c r="B3272">
        <v>5868.16</v>
      </c>
      <c r="C3272">
        <v>5</v>
      </c>
      <c r="D3272" s="8">
        <f t="shared" si="102"/>
        <v>1173.6320000000001</v>
      </c>
      <c r="E3272" s="4">
        <v>6</v>
      </c>
      <c r="F3272" s="7">
        <v>1</v>
      </c>
      <c r="G3272" s="3">
        <f t="shared" si="103"/>
        <v>7041.7920000000004</v>
      </c>
      <c r="I3272" s="3"/>
      <c r="J3272" s="7"/>
      <c r="K3272" s="11"/>
      <c r="L3272" s="11"/>
      <c r="M3272" s="11"/>
      <c r="N3272" s="7"/>
      <c r="O3272" s="14"/>
      <c r="P3272" s="11"/>
      <c r="Q3272" s="11"/>
      <c r="R3272" s="11"/>
      <c r="S3272" s="11"/>
      <c r="T3272" s="11"/>
      <c r="U3272" s="11"/>
      <c r="V3272" s="7"/>
      <c r="W3272" s="8"/>
      <c r="X3272" s="4"/>
      <c r="Y3272" s="7"/>
      <c r="Z3272" s="3"/>
    </row>
    <row r="3273" spans="1:26" x14ac:dyDescent="0.25">
      <c r="A3273" s="2">
        <v>3278</v>
      </c>
      <c r="B3273">
        <v>5194.0700000000006</v>
      </c>
      <c r="C3273">
        <v>5</v>
      </c>
      <c r="D3273" s="8">
        <f t="shared" si="102"/>
        <v>1038.8140000000001</v>
      </c>
      <c r="E3273" s="4">
        <v>6</v>
      </c>
      <c r="F3273" s="7">
        <v>5</v>
      </c>
      <c r="G3273" s="3">
        <f t="shared" si="103"/>
        <v>31164.42</v>
      </c>
      <c r="I3273" s="3"/>
      <c r="J3273" s="7"/>
      <c r="K3273" s="11"/>
      <c r="L3273" s="11"/>
      <c r="M3273" s="11"/>
      <c r="N3273" s="7"/>
      <c r="O3273" s="14"/>
      <c r="P3273" s="11"/>
      <c r="Q3273" s="11"/>
      <c r="R3273" s="11"/>
      <c r="S3273" s="11"/>
      <c r="T3273" s="11"/>
      <c r="U3273" s="11"/>
      <c r="V3273" s="7"/>
      <c r="W3273" s="8"/>
      <c r="X3273" s="4"/>
      <c r="Y3273" s="7"/>
      <c r="Z3273" s="3"/>
    </row>
    <row r="3274" spans="1:26" x14ac:dyDescent="0.25">
      <c r="A3274" s="2">
        <v>3279</v>
      </c>
      <c r="B3274">
        <v>1071.23</v>
      </c>
      <c r="C3274">
        <v>1</v>
      </c>
      <c r="D3274" s="8">
        <f t="shared" si="102"/>
        <v>1071.23</v>
      </c>
      <c r="E3274" s="4">
        <v>6</v>
      </c>
      <c r="F3274" s="7">
        <v>16</v>
      </c>
      <c r="G3274" s="3">
        <f t="shared" si="103"/>
        <v>102838.08</v>
      </c>
      <c r="I3274" s="3"/>
      <c r="J3274" s="7"/>
      <c r="K3274" s="11"/>
      <c r="L3274" s="11"/>
      <c r="M3274" s="11"/>
      <c r="N3274" s="7"/>
      <c r="O3274" s="14"/>
      <c r="P3274" s="11"/>
      <c r="Q3274" s="11"/>
      <c r="R3274" s="11"/>
      <c r="S3274" s="11"/>
      <c r="T3274" s="11"/>
      <c r="U3274" s="11"/>
      <c r="V3274" s="7"/>
      <c r="W3274" s="8"/>
      <c r="X3274" s="4"/>
      <c r="Y3274" s="7"/>
      <c r="Z3274" s="3"/>
    </row>
    <row r="3275" spans="1:26" x14ac:dyDescent="0.25">
      <c r="A3275" s="2">
        <v>3280</v>
      </c>
      <c r="B3275">
        <v>11763.690000000002</v>
      </c>
      <c r="C3275">
        <v>8</v>
      </c>
      <c r="D3275" s="8">
        <f t="shared" si="102"/>
        <v>1470.4612500000003</v>
      </c>
      <c r="E3275" s="4">
        <v>6</v>
      </c>
      <c r="F3275" s="7">
        <v>9</v>
      </c>
      <c r="G3275" s="3">
        <f t="shared" si="103"/>
        <v>79404.907500000016</v>
      </c>
      <c r="I3275" s="3"/>
      <c r="J3275" s="7"/>
      <c r="K3275" s="11"/>
      <c r="L3275" s="11"/>
      <c r="M3275" s="11"/>
      <c r="N3275" s="7"/>
      <c r="O3275" s="14"/>
      <c r="P3275" s="11"/>
      <c r="Q3275" s="11"/>
      <c r="R3275" s="11"/>
      <c r="S3275" s="11"/>
      <c r="T3275" s="11"/>
      <c r="U3275" s="11"/>
      <c r="V3275" s="7"/>
      <c r="W3275" s="8"/>
      <c r="X3275" s="4"/>
      <c r="Y3275" s="7"/>
      <c r="Z3275" s="3"/>
    </row>
    <row r="3276" spans="1:26" x14ac:dyDescent="0.25">
      <c r="A3276" s="2">
        <v>3281</v>
      </c>
      <c r="B3276">
        <v>2044.08</v>
      </c>
      <c r="C3276">
        <v>2</v>
      </c>
      <c r="D3276" s="8">
        <f t="shared" si="102"/>
        <v>1022.04</v>
      </c>
      <c r="E3276" s="4">
        <v>6</v>
      </c>
      <c r="F3276" s="7">
        <v>11</v>
      </c>
      <c r="G3276" s="3">
        <f t="shared" si="103"/>
        <v>67454.64</v>
      </c>
      <c r="I3276" s="3"/>
      <c r="J3276" s="7"/>
      <c r="K3276" s="11"/>
      <c r="L3276" s="11"/>
      <c r="M3276" s="11"/>
      <c r="N3276" s="7"/>
      <c r="O3276" s="14"/>
      <c r="P3276" s="11"/>
      <c r="Q3276" s="11"/>
      <c r="R3276" s="11"/>
      <c r="S3276" s="11"/>
      <c r="T3276" s="11"/>
      <c r="U3276" s="11"/>
      <c r="V3276" s="7"/>
      <c r="W3276" s="8"/>
      <c r="X3276" s="4"/>
      <c r="Y3276" s="7"/>
      <c r="Z3276" s="3"/>
    </row>
    <row r="3277" spans="1:26" x14ac:dyDescent="0.25">
      <c r="A3277" s="2">
        <v>3282</v>
      </c>
      <c r="B3277">
        <v>4534.8499999999995</v>
      </c>
      <c r="C3277">
        <v>4</v>
      </c>
      <c r="D3277" s="8">
        <f t="shared" si="102"/>
        <v>1133.7124999999999</v>
      </c>
      <c r="E3277" s="4">
        <v>6</v>
      </c>
      <c r="F3277" s="7">
        <v>18</v>
      </c>
      <c r="G3277" s="3">
        <f t="shared" si="103"/>
        <v>122440.95</v>
      </c>
      <c r="I3277" s="3"/>
      <c r="J3277" s="7"/>
      <c r="K3277" s="11"/>
      <c r="L3277" s="11"/>
      <c r="M3277" s="11"/>
      <c r="N3277" s="7"/>
      <c r="O3277" s="14"/>
      <c r="P3277" s="7"/>
      <c r="Q3277" s="11"/>
      <c r="R3277" s="11"/>
      <c r="S3277" s="11"/>
      <c r="T3277" s="11"/>
      <c r="U3277" s="11"/>
      <c r="V3277" s="7"/>
      <c r="W3277" s="8"/>
      <c r="X3277" s="4"/>
      <c r="Y3277" s="7"/>
      <c r="Z3277" s="3"/>
    </row>
    <row r="3278" spans="1:26" x14ac:dyDescent="0.25">
      <c r="A3278" s="2">
        <v>3283</v>
      </c>
      <c r="B3278">
        <v>7803.8</v>
      </c>
      <c r="C3278">
        <v>6</v>
      </c>
      <c r="D3278" s="8">
        <f t="shared" si="102"/>
        <v>1300.6333333333334</v>
      </c>
      <c r="E3278" s="4">
        <v>6</v>
      </c>
      <c r="F3278" s="7">
        <v>6</v>
      </c>
      <c r="G3278" s="3">
        <f t="shared" si="103"/>
        <v>46822.8</v>
      </c>
      <c r="I3278" s="3"/>
      <c r="J3278" s="7"/>
      <c r="K3278" s="11"/>
      <c r="L3278" s="11"/>
      <c r="M3278" s="11"/>
      <c r="N3278" s="7"/>
      <c r="O3278" s="14"/>
      <c r="P3278" s="11"/>
      <c r="Q3278" s="11"/>
      <c r="R3278" s="11"/>
      <c r="S3278" s="11"/>
      <c r="T3278" s="11"/>
      <c r="U3278" s="11"/>
      <c r="V3278" s="7"/>
      <c r="W3278" s="8"/>
      <c r="X3278" s="4"/>
      <c r="Y3278" s="7"/>
      <c r="Z3278" s="3"/>
    </row>
    <row r="3279" spans="1:26" x14ac:dyDescent="0.25">
      <c r="A3279" s="2">
        <v>3284</v>
      </c>
      <c r="B3279">
        <v>5886.76</v>
      </c>
      <c r="C3279">
        <v>6</v>
      </c>
      <c r="D3279" s="8">
        <f t="shared" si="102"/>
        <v>981.12666666666667</v>
      </c>
      <c r="E3279" s="4">
        <v>6</v>
      </c>
      <c r="F3279" s="7">
        <v>3</v>
      </c>
      <c r="G3279" s="3">
        <f t="shared" si="103"/>
        <v>17660.28</v>
      </c>
      <c r="I3279" s="3"/>
      <c r="J3279" s="7"/>
      <c r="K3279" s="11"/>
      <c r="L3279" s="11"/>
      <c r="M3279" s="11"/>
      <c r="N3279" s="7"/>
      <c r="O3279" s="14"/>
      <c r="P3279" s="11"/>
      <c r="Q3279" s="11"/>
      <c r="R3279" s="11"/>
      <c r="S3279" s="11"/>
      <c r="T3279" s="11"/>
      <c r="U3279" s="11"/>
      <c r="V3279" s="7"/>
      <c r="W3279" s="8"/>
      <c r="X3279" s="4"/>
      <c r="Y3279" s="7"/>
      <c r="Z3279" s="3"/>
    </row>
    <row r="3280" spans="1:26" x14ac:dyDescent="0.25">
      <c r="A3280" s="2">
        <v>3285</v>
      </c>
      <c r="B3280">
        <v>6515.55</v>
      </c>
      <c r="C3280">
        <v>6</v>
      </c>
      <c r="D3280" s="8">
        <f t="shared" si="102"/>
        <v>1085.925</v>
      </c>
      <c r="E3280" s="4">
        <v>6</v>
      </c>
      <c r="F3280" s="7">
        <v>10</v>
      </c>
      <c r="G3280" s="3">
        <f t="shared" si="103"/>
        <v>65155.499999999993</v>
      </c>
      <c r="I3280" s="3"/>
      <c r="J3280" s="7"/>
      <c r="K3280" s="11"/>
      <c r="L3280" s="11"/>
      <c r="M3280" s="11"/>
      <c r="N3280" s="7"/>
      <c r="O3280" s="14"/>
      <c r="P3280" s="11"/>
      <c r="Q3280" s="11"/>
      <c r="R3280" s="11"/>
      <c r="S3280" s="11"/>
      <c r="T3280" s="11"/>
      <c r="U3280" s="11"/>
      <c r="V3280" s="7"/>
      <c r="W3280" s="8"/>
      <c r="X3280" s="4"/>
      <c r="Y3280" s="7"/>
      <c r="Z3280" s="3"/>
    </row>
    <row r="3281" spans="1:26" x14ac:dyDescent="0.25">
      <c r="A3281" s="2">
        <v>3286</v>
      </c>
      <c r="B3281">
        <v>11050.25</v>
      </c>
      <c r="C3281">
        <v>11</v>
      </c>
      <c r="D3281" s="8">
        <f t="shared" si="102"/>
        <v>1004.5681818181819</v>
      </c>
      <c r="E3281" s="4">
        <v>6</v>
      </c>
      <c r="F3281" s="7">
        <v>9</v>
      </c>
      <c r="G3281" s="3">
        <f t="shared" si="103"/>
        <v>54246.681818181816</v>
      </c>
      <c r="I3281" s="3"/>
      <c r="J3281" s="7"/>
      <c r="K3281" s="11"/>
      <c r="L3281" s="11"/>
      <c r="M3281" s="11"/>
      <c r="N3281" s="7"/>
      <c r="O3281" s="14"/>
      <c r="P3281" s="11"/>
      <c r="Q3281" s="11"/>
      <c r="R3281" s="11"/>
      <c r="S3281" s="11"/>
      <c r="T3281" s="11"/>
      <c r="U3281" s="11"/>
      <c r="V3281" s="7"/>
      <c r="W3281" s="8"/>
      <c r="X3281" s="4"/>
      <c r="Y3281" s="7"/>
      <c r="Z3281" s="3"/>
    </row>
    <row r="3282" spans="1:26" x14ac:dyDescent="0.25">
      <c r="A3282" s="2">
        <v>3287</v>
      </c>
      <c r="B3282">
        <v>3694.7200000000003</v>
      </c>
      <c r="C3282">
        <v>3</v>
      </c>
      <c r="D3282" s="8">
        <f t="shared" si="102"/>
        <v>1231.5733333333335</v>
      </c>
      <c r="E3282" s="4">
        <v>6</v>
      </c>
      <c r="F3282" s="7">
        <v>14</v>
      </c>
      <c r="G3282" s="3">
        <f t="shared" si="103"/>
        <v>103452.16</v>
      </c>
      <c r="I3282" s="3"/>
      <c r="J3282" s="7"/>
      <c r="K3282" s="11"/>
      <c r="L3282" s="11"/>
      <c r="M3282" s="11"/>
      <c r="N3282" s="7"/>
      <c r="O3282" s="14"/>
      <c r="P3282" s="11"/>
      <c r="Q3282" s="11"/>
      <c r="R3282" s="11"/>
      <c r="S3282" s="11"/>
      <c r="T3282" s="11"/>
      <c r="U3282" s="11"/>
      <c r="V3282" s="7"/>
      <c r="W3282" s="8"/>
      <c r="X3282" s="4"/>
      <c r="Y3282" s="7"/>
      <c r="Z3282" s="3"/>
    </row>
    <row r="3283" spans="1:26" x14ac:dyDescent="0.25">
      <c r="A3283" s="2">
        <v>3288</v>
      </c>
      <c r="B3283">
        <v>8748.24</v>
      </c>
      <c r="C3283">
        <v>6</v>
      </c>
      <c r="D3283" s="8">
        <f t="shared" si="102"/>
        <v>1458.04</v>
      </c>
      <c r="E3283" s="4">
        <v>6</v>
      </c>
      <c r="F3283" s="7">
        <v>21</v>
      </c>
      <c r="G3283" s="3">
        <f t="shared" si="103"/>
        <v>183713.04</v>
      </c>
      <c r="I3283" s="3"/>
      <c r="J3283" s="7"/>
      <c r="K3283" s="11"/>
      <c r="L3283" s="11"/>
      <c r="M3283" s="11"/>
      <c r="N3283" s="7"/>
      <c r="O3283" s="14"/>
      <c r="P3283" s="11"/>
      <c r="Q3283" s="11"/>
      <c r="R3283" s="11"/>
      <c r="S3283" s="11"/>
      <c r="T3283" s="11"/>
      <c r="U3283" s="11"/>
      <c r="V3283" s="7"/>
      <c r="W3283" s="8"/>
      <c r="X3283" s="4"/>
      <c r="Y3283" s="7"/>
      <c r="Z3283" s="3"/>
    </row>
    <row r="3284" spans="1:26" x14ac:dyDescent="0.25">
      <c r="A3284" s="2">
        <v>3289</v>
      </c>
      <c r="B3284">
        <v>7683.3899999999994</v>
      </c>
      <c r="C3284">
        <v>5</v>
      </c>
      <c r="D3284" s="8">
        <f t="shared" si="102"/>
        <v>1536.6779999999999</v>
      </c>
      <c r="E3284" s="4">
        <v>6</v>
      </c>
      <c r="F3284" s="7">
        <v>4</v>
      </c>
      <c r="G3284" s="3">
        <f t="shared" si="103"/>
        <v>36880.271999999997</v>
      </c>
      <c r="I3284" s="3"/>
      <c r="J3284" s="7"/>
      <c r="K3284" s="11"/>
      <c r="L3284" s="11"/>
      <c r="M3284" s="11"/>
      <c r="N3284" s="7"/>
      <c r="O3284" s="14"/>
      <c r="P3284" s="11"/>
      <c r="Q3284" s="11"/>
      <c r="R3284" s="11"/>
      <c r="S3284" s="11"/>
      <c r="T3284" s="11"/>
      <c r="U3284" s="11"/>
      <c r="V3284" s="7"/>
      <c r="W3284" s="8"/>
      <c r="X3284" s="4"/>
      <c r="Y3284" s="7"/>
      <c r="Z3284" s="3"/>
    </row>
    <row r="3285" spans="1:26" x14ac:dyDescent="0.25">
      <c r="A3285" s="2">
        <v>3290</v>
      </c>
      <c r="B3285">
        <v>9719.34</v>
      </c>
      <c r="C3285">
        <v>8</v>
      </c>
      <c r="D3285" s="8">
        <f t="shared" si="102"/>
        <v>1214.9175</v>
      </c>
      <c r="E3285" s="4">
        <v>6</v>
      </c>
      <c r="F3285" s="7">
        <v>13</v>
      </c>
      <c r="G3285" s="3">
        <f t="shared" si="103"/>
        <v>94763.565000000002</v>
      </c>
      <c r="I3285" s="3"/>
      <c r="J3285" s="7"/>
      <c r="K3285" s="11"/>
      <c r="L3285" s="11"/>
      <c r="M3285" s="11"/>
      <c r="N3285" s="7"/>
      <c r="O3285" s="14"/>
      <c r="P3285" s="11"/>
      <c r="Q3285" s="11"/>
      <c r="R3285" s="11"/>
      <c r="S3285" s="11"/>
      <c r="T3285" s="11"/>
      <c r="U3285" s="11"/>
      <c r="V3285" s="7"/>
      <c r="W3285" s="8"/>
      <c r="X3285" s="4"/>
      <c r="Y3285" s="7"/>
      <c r="Z3285" s="3"/>
    </row>
    <row r="3286" spans="1:26" x14ac:dyDescent="0.25">
      <c r="A3286" s="2">
        <v>3291</v>
      </c>
      <c r="B3286">
        <v>3946.95</v>
      </c>
      <c r="C3286">
        <v>4</v>
      </c>
      <c r="D3286" s="8">
        <f t="shared" si="102"/>
        <v>986.73749999999995</v>
      </c>
      <c r="E3286" s="4">
        <v>6</v>
      </c>
      <c r="F3286" s="7">
        <v>6</v>
      </c>
      <c r="G3286" s="3">
        <f t="shared" si="103"/>
        <v>35522.549999999996</v>
      </c>
      <c r="I3286" s="3"/>
      <c r="J3286" s="7"/>
      <c r="K3286" s="11"/>
      <c r="L3286" s="11"/>
      <c r="M3286" s="11"/>
      <c r="N3286" s="7"/>
      <c r="O3286" s="14"/>
      <c r="P3286" s="11"/>
      <c r="Q3286" s="11"/>
      <c r="R3286" s="11"/>
      <c r="S3286" s="11"/>
      <c r="T3286" s="11"/>
      <c r="U3286" s="11"/>
      <c r="V3286" s="7"/>
      <c r="W3286" s="8"/>
      <c r="X3286" s="4"/>
      <c r="Y3286" s="7"/>
      <c r="Z3286" s="3"/>
    </row>
    <row r="3287" spans="1:26" x14ac:dyDescent="0.25">
      <c r="A3287" s="2">
        <v>3292</v>
      </c>
      <c r="B3287">
        <v>60.34</v>
      </c>
      <c r="C3287">
        <v>1</v>
      </c>
      <c r="D3287" s="8">
        <f t="shared" si="102"/>
        <v>60.34</v>
      </c>
      <c r="E3287" s="4">
        <v>6</v>
      </c>
      <c r="F3287" s="7">
        <v>2</v>
      </c>
      <c r="G3287" s="3">
        <f t="shared" si="103"/>
        <v>724.08</v>
      </c>
      <c r="I3287" s="3"/>
      <c r="J3287" s="7"/>
      <c r="K3287" s="11"/>
      <c r="L3287" s="11"/>
      <c r="M3287" s="11"/>
      <c r="N3287" s="7"/>
      <c r="O3287" s="14"/>
      <c r="P3287" s="11"/>
      <c r="Q3287" s="11"/>
      <c r="R3287" s="11"/>
      <c r="S3287" s="11"/>
      <c r="T3287" s="11"/>
      <c r="U3287" s="11"/>
      <c r="V3287" s="7"/>
      <c r="W3287" s="8"/>
      <c r="X3287" s="4"/>
      <c r="Y3287" s="7"/>
      <c r="Z3287" s="3"/>
    </row>
    <row r="3288" spans="1:26" x14ac:dyDescent="0.25">
      <c r="A3288" s="2">
        <v>3293</v>
      </c>
      <c r="B3288">
        <v>4716.33</v>
      </c>
      <c r="C3288">
        <v>5</v>
      </c>
      <c r="D3288" s="8">
        <f t="shared" si="102"/>
        <v>943.26599999999996</v>
      </c>
      <c r="E3288" s="4">
        <v>6</v>
      </c>
      <c r="F3288" s="7">
        <v>9</v>
      </c>
      <c r="G3288" s="3">
        <f t="shared" si="103"/>
        <v>50936.363999999994</v>
      </c>
      <c r="I3288" s="3"/>
      <c r="J3288" s="7"/>
      <c r="K3288" s="11"/>
      <c r="L3288" s="11"/>
      <c r="M3288" s="11"/>
      <c r="N3288" s="7"/>
      <c r="O3288" s="14"/>
      <c r="P3288" s="11"/>
      <c r="Q3288" s="11"/>
      <c r="R3288" s="11"/>
      <c r="S3288" s="11"/>
      <c r="T3288" s="11"/>
      <c r="U3288" s="11"/>
      <c r="V3288" s="7"/>
      <c r="W3288" s="8"/>
      <c r="X3288" s="4"/>
      <c r="Y3288" s="7"/>
      <c r="Z3288" s="3"/>
    </row>
    <row r="3289" spans="1:26" x14ac:dyDescent="0.25">
      <c r="A3289" s="2">
        <v>3294</v>
      </c>
      <c r="B3289">
        <v>6769.75</v>
      </c>
      <c r="C3289">
        <v>4</v>
      </c>
      <c r="D3289" s="8">
        <f t="shared" si="102"/>
        <v>1692.4375</v>
      </c>
      <c r="E3289" s="4">
        <v>6</v>
      </c>
      <c r="F3289" s="7">
        <v>20</v>
      </c>
      <c r="G3289" s="3">
        <f t="shared" si="103"/>
        <v>203092.5</v>
      </c>
      <c r="I3289" s="3"/>
      <c r="J3289" s="7"/>
      <c r="K3289" s="11"/>
      <c r="L3289" s="11"/>
      <c r="M3289" s="11"/>
      <c r="N3289" s="7"/>
      <c r="O3289" s="14"/>
      <c r="P3289" s="11"/>
      <c r="Q3289" s="11"/>
      <c r="R3289" s="11"/>
      <c r="S3289" s="11"/>
      <c r="T3289" s="11"/>
      <c r="U3289" s="11"/>
      <c r="V3289" s="7"/>
      <c r="W3289" s="8"/>
      <c r="X3289" s="4"/>
      <c r="Y3289" s="7"/>
      <c r="Z3289" s="3"/>
    </row>
    <row r="3290" spans="1:26" x14ac:dyDescent="0.25">
      <c r="A3290" s="2">
        <v>3295</v>
      </c>
      <c r="B3290">
        <v>10279.810000000001</v>
      </c>
      <c r="C3290">
        <v>8</v>
      </c>
      <c r="D3290" s="8">
        <f t="shared" si="102"/>
        <v>1284.9762500000002</v>
      </c>
      <c r="E3290" s="4">
        <v>6</v>
      </c>
      <c r="F3290" s="7">
        <v>4</v>
      </c>
      <c r="G3290" s="3">
        <f t="shared" si="103"/>
        <v>30839.430000000004</v>
      </c>
      <c r="I3290" s="3"/>
      <c r="J3290" s="7"/>
      <c r="K3290" s="11"/>
      <c r="L3290" s="11"/>
      <c r="M3290" s="11"/>
      <c r="N3290" s="7"/>
      <c r="O3290" s="14"/>
      <c r="P3290" s="11"/>
      <c r="Q3290" s="11"/>
      <c r="R3290" s="11"/>
      <c r="S3290" s="11"/>
      <c r="T3290" s="11"/>
      <c r="U3290" s="11"/>
      <c r="V3290" s="7"/>
      <c r="W3290" s="8"/>
      <c r="X3290" s="4"/>
      <c r="Y3290" s="7"/>
      <c r="Z3290" s="3"/>
    </row>
    <row r="3291" spans="1:26" x14ac:dyDescent="0.25">
      <c r="A3291" s="2">
        <v>3296</v>
      </c>
      <c r="B3291">
        <v>8887.0000000000018</v>
      </c>
      <c r="C3291">
        <v>11</v>
      </c>
      <c r="D3291" s="8">
        <f t="shared" si="102"/>
        <v>807.90909090909111</v>
      </c>
      <c r="E3291" s="4">
        <v>6</v>
      </c>
      <c r="F3291" s="7" t="s">
        <v>5</v>
      </c>
      <c r="G3291" s="3" t="e">
        <f t="shared" si="103"/>
        <v>#VALUE!</v>
      </c>
      <c r="I3291" s="3"/>
      <c r="J3291" s="7"/>
      <c r="K3291" s="11"/>
      <c r="L3291" s="11"/>
      <c r="M3291" s="11"/>
      <c r="N3291" s="7"/>
      <c r="O3291" s="7"/>
      <c r="P3291" s="11"/>
      <c r="Q3291" s="11"/>
      <c r="R3291" s="11"/>
      <c r="S3291" s="11"/>
      <c r="T3291" s="11"/>
      <c r="U3291" s="11"/>
      <c r="V3291" s="7"/>
      <c r="W3291" s="8"/>
      <c r="X3291" s="4"/>
      <c r="Y3291" s="7"/>
      <c r="Z3291" s="3"/>
    </row>
    <row r="3292" spans="1:26" x14ac:dyDescent="0.25">
      <c r="A3292" s="2">
        <v>3297</v>
      </c>
      <c r="B3292">
        <v>4162.96</v>
      </c>
      <c r="C3292">
        <v>6</v>
      </c>
      <c r="D3292" s="8">
        <f t="shared" si="102"/>
        <v>693.82666666666671</v>
      </c>
      <c r="E3292" s="4">
        <v>6</v>
      </c>
      <c r="F3292" s="7">
        <v>12</v>
      </c>
      <c r="G3292" s="3">
        <f t="shared" si="103"/>
        <v>49955.520000000004</v>
      </c>
      <c r="I3292" s="3"/>
      <c r="J3292" s="7"/>
      <c r="K3292" s="11"/>
      <c r="L3292" s="11"/>
      <c r="M3292" s="11"/>
      <c r="N3292" s="7"/>
      <c r="O3292" s="14"/>
      <c r="P3292" s="11"/>
      <c r="Q3292" s="11"/>
      <c r="R3292" s="11"/>
      <c r="S3292" s="11"/>
      <c r="T3292" s="11"/>
      <c r="U3292" s="11"/>
      <c r="V3292" s="7"/>
      <c r="W3292" s="8"/>
      <c r="X3292" s="4"/>
      <c r="Y3292" s="7"/>
      <c r="Z3292" s="3"/>
    </row>
    <row r="3293" spans="1:26" x14ac:dyDescent="0.25">
      <c r="A3293" s="2">
        <v>3298</v>
      </c>
      <c r="B3293">
        <v>6502.58</v>
      </c>
      <c r="C3293">
        <v>5</v>
      </c>
      <c r="D3293" s="8">
        <f t="shared" si="102"/>
        <v>1300.5160000000001</v>
      </c>
      <c r="E3293" s="4">
        <v>6</v>
      </c>
      <c r="F3293" s="7">
        <v>18</v>
      </c>
      <c r="G3293" s="3">
        <f t="shared" si="103"/>
        <v>140455.728</v>
      </c>
      <c r="I3293" s="3"/>
      <c r="J3293" s="7"/>
      <c r="K3293" s="11"/>
      <c r="L3293" s="11"/>
      <c r="M3293" s="11"/>
      <c r="N3293" s="7"/>
      <c r="O3293" s="14"/>
      <c r="P3293" s="7"/>
      <c r="Q3293" s="11"/>
      <c r="R3293" s="11"/>
      <c r="S3293" s="11"/>
      <c r="T3293" s="11"/>
      <c r="U3293" s="11"/>
      <c r="V3293" s="7"/>
      <c r="W3293" s="8"/>
      <c r="X3293" s="4"/>
      <c r="Y3293" s="7"/>
      <c r="Z3293" s="3"/>
    </row>
    <row r="3294" spans="1:26" x14ac:dyDescent="0.25">
      <c r="A3294" s="2">
        <v>3299</v>
      </c>
      <c r="B3294">
        <v>4560.97</v>
      </c>
      <c r="C3294">
        <v>5</v>
      </c>
      <c r="D3294" s="8">
        <f t="shared" si="102"/>
        <v>912.19400000000007</v>
      </c>
      <c r="E3294" s="4">
        <v>6</v>
      </c>
      <c r="F3294" s="7">
        <v>13</v>
      </c>
      <c r="G3294" s="3">
        <f t="shared" si="103"/>
        <v>71151.132000000012</v>
      </c>
      <c r="I3294" s="3"/>
      <c r="J3294" s="7"/>
      <c r="K3294" s="11"/>
      <c r="L3294" s="11"/>
      <c r="M3294" s="11"/>
      <c r="N3294" s="7"/>
      <c r="O3294" s="14"/>
      <c r="P3294" s="11"/>
      <c r="Q3294" s="11"/>
      <c r="R3294" s="11"/>
      <c r="S3294" s="11"/>
      <c r="T3294" s="11"/>
      <c r="U3294" s="11"/>
      <c r="V3294" s="7"/>
      <c r="W3294" s="8"/>
      <c r="X3294" s="4"/>
      <c r="Y3294" s="7"/>
      <c r="Z3294" s="3"/>
    </row>
    <row r="3295" spans="1:26" x14ac:dyDescent="0.25">
      <c r="A3295" s="2">
        <v>3300</v>
      </c>
      <c r="B3295">
        <v>8221.25</v>
      </c>
      <c r="C3295">
        <v>6</v>
      </c>
      <c r="D3295" s="8">
        <f t="shared" si="102"/>
        <v>1370.2083333333333</v>
      </c>
      <c r="E3295" s="4">
        <v>6</v>
      </c>
      <c r="F3295" s="7">
        <v>3</v>
      </c>
      <c r="G3295" s="3">
        <f t="shared" si="103"/>
        <v>24663.75</v>
      </c>
      <c r="I3295" s="3"/>
      <c r="J3295" s="7"/>
      <c r="K3295" s="11"/>
      <c r="L3295" s="11"/>
      <c r="M3295" s="11"/>
      <c r="N3295" s="7"/>
      <c r="O3295" s="14"/>
      <c r="P3295" s="11"/>
      <c r="Q3295" s="11"/>
      <c r="R3295" s="11"/>
      <c r="S3295" s="11"/>
      <c r="T3295" s="11"/>
      <c r="U3295" s="11"/>
      <c r="V3295" s="7"/>
      <c r="W3295" s="8"/>
      <c r="X3295" s="4"/>
      <c r="Y3295" s="7"/>
      <c r="Z3295" s="3"/>
    </row>
    <row r="3296" spans="1:26" x14ac:dyDescent="0.25">
      <c r="A3296" s="2">
        <v>3301</v>
      </c>
      <c r="B3296">
        <v>4630.47</v>
      </c>
      <c r="C3296">
        <v>5</v>
      </c>
      <c r="D3296" s="8">
        <f t="shared" si="102"/>
        <v>926.09400000000005</v>
      </c>
      <c r="E3296" s="4">
        <v>6</v>
      </c>
      <c r="F3296" s="7">
        <v>17</v>
      </c>
      <c r="G3296" s="3">
        <f t="shared" si="103"/>
        <v>94461.588000000003</v>
      </c>
      <c r="I3296" s="3"/>
      <c r="J3296" s="7"/>
      <c r="K3296" s="11"/>
      <c r="L3296" s="11"/>
      <c r="M3296" s="11"/>
      <c r="N3296" s="7"/>
      <c r="O3296" s="14"/>
      <c r="P3296" s="11"/>
      <c r="Q3296" s="11"/>
      <c r="R3296" s="11"/>
      <c r="S3296" s="11"/>
      <c r="T3296" s="11"/>
      <c r="U3296" s="11"/>
      <c r="V3296" s="7"/>
      <c r="W3296" s="8"/>
      <c r="X3296" s="4"/>
      <c r="Y3296" s="7"/>
      <c r="Z3296" s="3"/>
    </row>
    <row r="3297" spans="1:26" x14ac:dyDescent="0.25">
      <c r="A3297" s="2">
        <v>3302</v>
      </c>
      <c r="B3297">
        <v>2141.3599999999997</v>
      </c>
      <c r="C3297">
        <v>4</v>
      </c>
      <c r="D3297" s="8">
        <f t="shared" si="102"/>
        <v>535.33999999999992</v>
      </c>
      <c r="E3297" s="4">
        <v>6</v>
      </c>
      <c r="F3297" s="7">
        <v>6</v>
      </c>
      <c r="G3297" s="3">
        <f t="shared" si="103"/>
        <v>19272.239999999998</v>
      </c>
      <c r="I3297" s="3"/>
      <c r="J3297" s="7"/>
      <c r="K3297" s="11"/>
      <c r="L3297" s="11"/>
      <c r="M3297" s="11"/>
      <c r="N3297" s="7"/>
      <c r="O3297" s="14"/>
      <c r="P3297" s="11"/>
      <c r="Q3297" s="11"/>
      <c r="R3297" s="11"/>
      <c r="S3297" s="11"/>
      <c r="T3297" s="11"/>
      <c r="U3297" s="11"/>
      <c r="V3297" s="7"/>
      <c r="W3297" s="8"/>
      <c r="X3297" s="4"/>
      <c r="Y3297" s="7"/>
      <c r="Z3297" s="3"/>
    </row>
    <row r="3298" spans="1:26" x14ac:dyDescent="0.25">
      <c r="A3298" s="2">
        <v>3303</v>
      </c>
      <c r="B3298">
        <v>4834.3499999999995</v>
      </c>
      <c r="C3298">
        <v>5</v>
      </c>
      <c r="D3298" s="8">
        <f t="shared" si="102"/>
        <v>966.86999999999989</v>
      </c>
      <c r="E3298" s="4">
        <v>6</v>
      </c>
      <c r="F3298" s="7">
        <v>9</v>
      </c>
      <c r="G3298" s="3">
        <f t="shared" si="103"/>
        <v>52210.979999999996</v>
      </c>
      <c r="I3298" s="3"/>
      <c r="J3298" s="7"/>
      <c r="K3298" s="11"/>
      <c r="L3298" s="11"/>
      <c r="M3298" s="11"/>
      <c r="N3298" s="7"/>
      <c r="O3298" s="14"/>
      <c r="P3298" s="11"/>
      <c r="Q3298" s="11"/>
      <c r="R3298" s="11"/>
      <c r="S3298" s="11"/>
      <c r="T3298" s="11"/>
      <c r="U3298" s="11"/>
      <c r="V3298" s="7"/>
      <c r="W3298" s="8"/>
      <c r="X3298" s="4"/>
      <c r="Y3298" s="7"/>
      <c r="Z3298" s="3"/>
    </row>
    <row r="3299" spans="1:26" x14ac:dyDescent="0.25">
      <c r="A3299" s="2">
        <v>3304</v>
      </c>
      <c r="B3299">
        <v>11128.31</v>
      </c>
      <c r="C3299">
        <v>10</v>
      </c>
      <c r="D3299" s="8">
        <f t="shared" si="102"/>
        <v>1112.8309999999999</v>
      </c>
      <c r="E3299" s="4">
        <v>6</v>
      </c>
      <c r="F3299" s="7">
        <v>17</v>
      </c>
      <c r="G3299" s="3">
        <f t="shared" si="103"/>
        <v>113508.76199999999</v>
      </c>
      <c r="I3299" s="3"/>
      <c r="J3299" s="7"/>
      <c r="K3299" s="11"/>
      <c r="L3299" s="11"/>
      <c r="M3299" s="11"/>
      <c r="N3299" s="7"/>
      <c r="O3299" s="14"/>
      <c r="P3299" s="11"/>
      <c r="Q3299" s="11"/>
      <c r="R3299" s="11"/>
      <c r="S3299" s="11"/>
      <c r="T3299" s="11"/>
      <c r="U3299" s="11"/>
      <c r="V3299" s="7"/>
      <c r="W3299" s="8"/>
      <c r="X3299" s="4"/>
      <c r="Y3299" s="7"/>
      <c r="Z3299" s="3"/>
    </row>
    <row r="3300" spans="1:26" x14ac:dyDescent="0.25">
      <c r="A3300" s="2">
        <v>3305</v>
      </c>
      <c r="B3300">
        <v>306.78999999999996</v>
      </c>
      <c r="C3300">
        <v>2</v>
      </c>
      <c r="D3300" s="8">
        <f t="shared" si="102"/>
        <v>153.39499999999998</v>
      </c>
      <c r="E3300" s="4">
        <v>6</v>
      </c>
      <c r="F3300" s="7">
        <v>13</v>
      </c>
      <c r="G3300" s="3">
        <f t="shared" si="103"/>
        <v>11964.809999999998</v>
      </c>
      <c r="I3300" s="3"/>
      <c r="J3300" s="7"/>
      <c r="K3300" s="11"/>
      <c r="L3300" s="11"/>
      <c r="M3300" s="11"/>
      <c r="N3300" s="7"/>
      <c r="O3300" s="14"/>
      <c r="P3300" s="11"/>
      <c r="Q3300" s="11"/>
      <c r="R3300" s="11"/>
      <c r="S3300" s="11"/>
      <c r="T3300" s="11"/>
      <c r="U3300" s="11"/>
      <c r="V3300" s="7"/>
      <c r="W3300" s="8"/>
      <c r="X3300" s="4"/>
      <c r="Y3300" s="7"/>
      <c r="Z3300" s="3"/>
    </row>
    <row r="3301" spans="1:26" x14ac:dyDescent="0.25">
      <c r="A3301" s="2">
        <v>3306</v>
      </c>
      <c r="B3301">
        <v>6945.6</v>
      </c>
      <c r="C3301">
        <v>5</v>
      </c>
      <c r="D3301" s="8">
        <f t="shared" si="102"/>
        <v>1389.1200000000001</v>
      </c>
      <c r="E3301" s="4">
        <v>6</v>
      </c>
      <c r="F3301" s="7" t="s">
        <v>5</v>
      </c>
      <c r="G3301" s="3" t="e">
        <f t="shared" si="103"/>
        <v>#VALUE!</v>
      </c>
      <c r="I3301" s="3"/>
      <c r="J3301" s="7"/>
      <c r="K3301" s="11"/>
      <c r="L3301" s="11"/>
      <c r="M3301" s="11"/>
      <c r="N3301" s="7"/>
      <c r="O3301" s="7"/>
      <c r="P3301" s="11"/>
      <c r="Q3301" s="11"/>
      <c r="R3301" s="11"/>
      <c r="S3301" s="11"/>
      <c r="T3301" s="11"/>
      <c r="U3301" s="11"/>
      <c r="V3301" s="7"/>
      <c r="W3301" s="8"/>
      <c r="X3301" s="4"/>
      <c r="Y3301" s="7"/>
      <c r="Z3301" s="3"/>
    </row>
    <row r="3302" spans="1:26" x14ac:dyDescent="0.25">
      <c r="A3302" s="2">
        <v>3307</v>
      </c>
      <c r="B3302">
        <v>6066.9100000000008</v>
      </c>
      <c r="C3302">
        <v>5</v>
      </c>
      <c r="D3302" s="8">
        <f t="shared" si="102"/>
        <v>1213.3820000000001</v>
      </c>
      <c r="E3302" s="4">
        <v>6</v>
      </c>
      <c r="F3302" s="7">
        <v>12</v>
      </c>
      <c r="G3302" s="3">
        <f t="shared" si="103"/>
        <v>87363.504000000001</v>
      </c>
      <c r="I3302" s="3"/>
      <c r="J3302" s="7"/>
      <c r="K3302" s="11"/>
      <c r="L3302" s="11"/>
      <c r="M3302" s="11"/>
      <c r="N3302" s="7"/>
      <c r="O3302" s="14"/>
      <c r="P3302" s="11"/>
      <c r="Q3302" s="11"/>
      <c r="R3302" s="11"/>
      <c r="S3302" s="11"/>
      <c r="T3302" s="11"/>
      <c r="U3302" s="11"/>
      <c r="V3302" s="7"/>
      <c r="W3302" s="8"/>
      <c r="X3302" s="4"/>
      <c r="Y3302" s="7"/>
      <c r="Z3302" s="3"/>
    </row>
    <row r="3303" spans="1:26" x14ac:dyDescent="0.25">
      <c r="A3303" s="2">
        <v>3308</v>
      </c>
      <c r="B3303">
        <v>3436.83</v>
      </c>
      <c r="C3303">
        <v>3</v>
      </c>
      <c r="D3303" s="8">
        <f t="shared" si="102"/>
        <v>1145.6099999999999</v>
      </c>
      <c r="E3303" s="4">
        <v>6</v>
      </c>
      <c r="F3303" s="7">
        <v>14</v>
      </c>
      <c r="G3303" s="3">
        <f t="shared" si="103"/>
        <v>96231.239999999991</v>
      </c>
      <c r="I3303" s="3"/>
      <c r="J3303" s="7"/>
      <c r="K3303" s="11"/>
      <c r="L3303" s="11"/>
      <c r="M3303" s="11"/>
      <c r="N3303" s="7"/>
      <c r="O3303" s="14"/>
      <c r="P3303" s="11"/>
      <c r="Q3303" s="11"/>
      <c r="R3303" s="11"/>
      <c r="S3303" s="11"/>
      <c r="T3303" s="11"/>
      <c r="U3303" s="11"/>
      <c r="V3303" s="7"/>
      <c r="W3303" s="8"/>
      <c r="X3303" s="4"/>
      <c r="Y3303" s="7"/>
      <c r="Z3303" s="3"/>
    </row>
    <row r="3304" spans="1:26" x14ac:dyDescent="0.25">
      <c r="A3304" s="2">
        <v>3309</v>
      </c>
      <c r="B3304">
        <v>5485.7900000000009</v>
      </c>
      <c r="C3304">
        <v>5</v>
      </c>
      <c r="D3304" s="8">
        <f t="shared" si="102"/>
        <v>1097.1580000000001</v>
      </c>
      <c r="E3304" s="4">
        <v>6</v>
      </c>
      <c r="F3304" s="7">
        <v>6</v>
      </c>
      <c r="G3304" s="3">
        <f t="shared" si="103"/>
        <v>39497.688000000002</v>
      </c>
      <c r="I3304" s="3"/>
      <c r="J3304" s="7"/>
      <c r="K3304" s="11"/>
      <c r="L3304" s="11"/>
      <c r="M3304" s="11"/>
      <c r="N3304" s="7"/>
      <c r="O3304" s="14"/>
      <c r="P3304" s="11"/>
      <c r="Q3304" s="11"/>
      <c r="R3304" s="11"/>
      <c r="S3304" s="11"/>
      <c r="T3304" s="11"/>
      <c r="U3304" s="11"/>
      <c r="V3304" s="7"/>
      <c r="W3304" s="8"/>
      <c r="X3304" s="4"/>
      <c r="Y3304" s="7"/>
      <c r="Z3304" s="3"/>
    </row>
    <row r="3305" spans="1:26" x14ac:dyDescent="0.25">
      <c r="A3305" s="2">
        <v>3310</v>
      </c>
      <c r="B3305">
        <v>5062.8600000000006</v>
      </c>
      <c r="C3305">
        <v>5</v>
      </c>
      <c r="D3305" s="8">
        <f t="shared" si="102"/>
        <v>1012.5720000000001</v>
      </c>
      <c r="E3305" s="4">
        <v>6</v>
      </c>
      <c r="F3305" s="7">
        <v>19</v>
      </c>
      <c r="G3305" s="3">
        <f t="shared" si="103"/>
        <v>115433.20800000001</v>
      </c>
      <c r="I3305" s="3"/>
      <c r="J3305" s="7"/>
      <c r="K3305" s="11"/>
      <c r="L3305" s="11"/>
      <c r="M3305" s="11"/>
      <c r="N3305" s="7"/>
      <c r="O3305" s="14"/>
      <c r="P3305" s="11"/>
      <c r="Q3305" s="11"/>
      <c r="R3305" s="11"/>
      <c r="S3305" s="11"/>
      <c r="T3305" s="11"/>
      <c r="U3305" s="11"/>
      <c r="V3305" s="7"/>
      <c r="W3305" s="8"/>
      <c r="X3305" s="4"/>
      <c r="Y3305" s="7"/>
      <c r="Z3305" s="3"/>
    </row>
    <row r="3306" spans="1:26" x14ac:dyDescent="0.25">
      <c r="A3306" s="2">
        <v>3311</v>
      </c>
      <c r="B3306">
        <v>3921.4900000000002</v>
      </c>
      <c r="C3306">
        <v>4</v>
      </c>
      <c r="D3306" s="8">
        <f t="shared" si="102"/>
        <v>980.37250000000006</v>
      </c>
      <c r="E3306" s="4">
        <v>6</v>
      </c>
      <c r="F3306" s="7">
        <v>11</v>
      </c>
      <c r="G3306" s="3">
        <f t="shared" si="103"/>
        <v>64704.585000000006</v>
      </c>
      <c r="I3306" s="3"/>
      <c r="J3306" s="7"/>
      <c r="K3306" s="11"/>
      <c r="L3306" s="11"/>
      <c r="M3306" s="11"/>
      <c r="N3306" s="7"/>
      <c r="O3306" s="14"/>
      <c r="P3306" s="11"/>
      <c r="Q3306" s="11"/>
      <c r="R3306" s="11"/>
      <c r="S3306" s="11"/>
      <c r="T3306" s="11"/>
      <c r="U3306" s="11"/>
      <c r="V3306" s="7"/>
      <c r="W3306" s="8"/>
      <c r="X3306" s="4"/>
      <c r="Y3306" s="7"/>
      <c r="Z3306" s="3"/>
    </row>
    <row r="3307" spans="1:26" x14ac:dyDescent="0.25">
      <c r="A3307" s="2">
        <v>3312</v>
      </c>
      <c r="B3307">
        <v>3943.69</v>
      </c>
      <c r="C3307">
        <v>4</v>
      </c>
      <c r="D3307" s="8">
        <f t="shared" si="102"/>
        <v>985.92250000000001</v>
      </c>
      <c r="E3307" s="4">
        <v>6</v>
      </c>
      <c r="F3307" s="7">
        <v>12</v>
      </c>
      <c r="G3307" s="3">
        <f t="shared" si="103"/>
        <v>70986.42</v>
      </c>
      <c r="I3307" s="3"/>
      <c r="J3307" s="7"/>
      <c r="K3307" s="11"/>
      <c r="L3307" s="11"/>
      <c r="M3307" s="11"/>
      <c r="N3307" s="7"/>
      <c r="O3307" s="14"/>
      <c r="P3307" s="7"/>
      <c r="Q3307" s="11"/>
      <c r="R3307" s="11"/>
      <c r="S3307" s="11"/>
      <c r="T3307" s="11"/>
      <c r="U3307" s="11"/>
      <c r="V3307" s="7"/>
      <c r="W3307" s="8"/>
      <c r="X3307" s="4"/>
      <c r="Y3307" s="7"/>
      <c r="Z3307" s="3"/>
    </row>
    <row r="3308" spans="1:26" x14ac:dyDescent="0.25">
      <c r="A3308" s="2">
        <v>3313</v>
      </c>
      <c r="B3308">
        <v>6335.93</v>
      </c>
      <c r="C3308">
        <v>6</v>
      </c>
      <c r="D3308" s="8">
        <f t="shared" si="102"/>
        <v>1055.9883333333335</v>
      </c>
      <c r="E3308" s="4">
        <v>6</v>
      </c>
      <c r="F3308" s="7">
        <v>11</v>
      </c>
      <c r="G3308" s="3">
        <f t="shared" si="103"/>
        <v>69695.23000000001</v>
      </c>
      <c r="I3308" s="3"/>
      <c r="J3308" s="7"/>
      <c r="K3308" s="11"/>
      <c r="L3308" s="11"/>
      <c r="M3308" s="11"/>
      <c r="N3308" s="7"/>
      <c r="O3308" s="14"/>
      <c r="P3308" s="11"/>
      <c r="Q3308" s="11"/>
      <c r="R3308" s="11"/>
      <c r="S3308" s="11"/>
      <c r="T3308" s="11"/>
      <c r="U3308" s="11"/>
      <c r="V3308" s="7"/>
      <c r="W3308" s="8"/>
      <c r="X3308" s="4"/>
      <c r="Y3308" s="7"/>
      <c r="Z3308" s="3"/>
    </row>
    <row r="3309" spans="1:26" x14ac:dyDescent="0.25">
      <c r="A3309" s="2">
        <v>3314</v>
      </c>
      <c r="B3309">
        <v>6475.130000000001</v>
      </c>
      <c r="C3309">
        <v>6</v>
      </c>
      <c r="D3309" s="8">
        <f t="shared" si="102"/>
        <v>1079.1883333333335</v>
      </c>
      <c r="E3309" s="4">
        <v>6</v>
      </c>
      <c r="F3309" s="7">
        <v>7</v>
      </c>
      <c r="G3309" s="3">
        <f t="shared" si="103"/>
        <v>45325.91</v>
      </c>
      <c r="I3309" s="3"/>
      <c r="J3309" s="7"/>
      <c r="K3309" s="11"/>
      <c r="L3309" s="11"/>
      <c r="M3309" s="11"/>
      <c r="N3309" s="7"/>
      <c r="O3309" s="14"/>
      <c r="P3309" s="11"/>
      <c r="Q3309" s="11"/>
      <c r="R3309" s="11"/>
      <c r="S3309" s="11"/>
      <c r="T3309" s="11"/>
      <c r="U3309" s="11"/>
      <c r="V3309" s="7"/>
      <c r="W3309" s="8"/>
      <c r="X3309" s="4"/>
      <c r="Y3309" s="7"/>
      <c r="Z3309" s="3"/>
    </row>
    <row r="3310" spans="1:26" x14ac:dyDescent="0.25">
      <c r="A3310" s="2">
        <v>3315</v>
      </c>
      <c r="B3310">
        <v>8032.11</v>
      </c>
      <c r="C3310">
        <v>7</v>
      </c>
      <c r="D3310" s="8">
        <f t="shared" si="102"/>
        <v>1147.4442857142856</v>
      </c>
      <c r="E3310" s="4">
        <v>6</v>
      </c>
      <c r="F3310" s="7">
        <v>14</v>
      </c>
      <c r="G3310" s="3">
        <f t="shared" si="103"/>
        <v>96385.319999999978</v>
      </c>
      <c r="I3310" s="3"/>
      <c r="J3310" s="7"/>
      <c r="K3310" s="11"/>
      <c r="L3310" s="11"/>
      <c r="M3310" s="11"/>
      <c r="N3310" s="7"/>
      <c r="O3310" s="14"/>
      <c r="P3310" s="11"/>
      <c r="Q3310" s="11"/>
      <c r="R3310" s="11"/>
      <c r="S3310" s="11"/>
      <c r="T3310" s="11"/>
      <c r="U3310" s="11"/>
      <c r="V3310" s="7"/>
      <c r="W3310" s="8"/>
      <c r="X3310" s="4"/>
      <c r="Y3310" s="7"/>
      <c r="Z3310" s="3"/>
    </row>
    <row r="3311" spans="1:26" x14ac:dyDescent="0.25">
      <c r="A3311" s="2">
        <v>3316</v>
      </c>
      <c r="B3311">
        <v>2608.09</v>
      </c>
      <c r="C3311">
        <v>2</v>
      </c>
      <c r="D3311" s="8">
        <f t="shared" si="102"/>
        <v>1304.0450000000001</v>
      </c>
      <c r="E3311" s="4">
        <v>6</v>
      </c>
      <c r="F3311" s="7">
        <v>14</v>
      </c>
      <c r="G3311" s="3">
        <f t="shared" si="103"/>
        <v>109539.78</v>
      </c>
      <c r="I3311" s="3"/>
      <c r="J3311" s="7"/>
      <c r="K3311" s="11"/>
      <c r="L3311" s="11"/>
      <c r="M3311" s="11"/>
      <c r="N3311" s="7"/>
      <c r="O3311" s="14"/>
      <c r="P3311" s="11"/>
      <c r="Q3311" s="11"/>
      <c r="R3311" s="11"/>
      <c r="S3311" s="11"/>
      <c r="T3311" s="11"/>
      <c r="U3311" s="11"/>
      <c r="V3311" s="7"/>
      <c r="W3311" s="8"/>
      <c r="X3311" s="4"/>
      <c r="Y3311" s="7"/>
      <c r="Z3311" s="3"/>
    </row>
    <row r="3312" spans="1:26" x14ac:dyDescent="0.25">
      <c r="A3312" s="2">
        <v>3317</v>
      </c>
      <c r="B3312">
        <v>3299.45</v>
      </c>
      <c r="C3312">
        <v>4</v>
      </c>
      <c r="D3312" s="8">
        <f t="shared" si="102"/>
        <v>824.86249999999995</v>
      </c>
      <c r="E3312" s="4">
        <v>6</v>
      </c>
      <c r="F3312" s="7">
        <v>3</v>
      </c>
      <c r="G3312" s="3">
        <f t="shared" si="103"/>
        <v>14847.524999999998</v>
      </c>
      <c r="I3312" s="3"/>
      <c r="J3312" s="7"/>
      <c r="K3312" s="11"/>
      <c r="L3312" s="11"/>
      <c r="M3312" s="11"/>
      <c r="N3312" s="7"/>
      <c r="O3312" s="14"/>
      <c r="P3312" s="11"/>
      <c r="Q3312" s="11"/>
      <c r="R3312" s="11"/>
      <c r="S3312" s="11"/>
      <c r="T3312" s="11"/>
      <c r="U3312" s="11"/>
      <c r="V3312" s="7"/>
      <c r="W3312" s="8"/>
      <c r="X3312" s="4"/>
      <c r="Y3312" s="7"/>
      <c r="Z3312" s="3"/>
    </row>
    <row r="3313" spans="1:26" x14ac:dyDescent="0.25">
      <c r="A3313" s="2">
        <v>3318</v>
      </c>
      <c r="B3313">
        <v>5363.35</v>
      </c>
      <c r="C3313">
        <v>4</v>
      </c>
      <c r="D3313" s="8">
        <f t="shared" si="102"/>
        <v>1340.8375000000001</v>
      </c>
      <c r="E3313" s="4">
        <v>6</v>
      </c>
      <c r="F3313" s="7">
        <v>12</v>
      </c>
      <c r="G3313" s="3">
        <f t="shared" si="103"/>
        <v>96540.3</v>
      </c>
      <c r="I3313" s="3"/>
      <c r="J3313" s="7"/>
      <c r="K3313" s="11"/>
      <c r="L3313" s="11"/>
      <c r="M3313" s="11"/>
      <c r="N3313" s="7"/>
      <c r="O3313" s="14"/>
      <c r="P3313" s="11"/>
      <c r="Q3313" s="11"/>
      <c r="R3313" s="11"/>
      <c r="S3313" s="11"/>
      <c r="T3313" s="11"/>
      <c r="U3313" s="11"/>
      <c r="V3313" s="7"/>
      <c r="W3313" s="8"/>
      <c r="X3313" s="4"/>
      <c r="Y3313" s="7"/>
      <c r="Z3313" s="3"/>
    </row>
    <row r="3314" spans="1:26" x14ac:dyDescent="0.25">
      <c r="A3314" s="2">
        <v>3319</v>
      </c>
      <c r="B3314">
        <v>7042.8899999999994</v>
      </c>
      <c r="C3314">
        <v>7</v>
      </c>
      <c r="D3314" s="8">
        <f t="shared" si="102"/>
        <v>1006.1271428571428</v>
      </c>
      <c r="E3314" s="4">
        <v>6</v>
      </c>
      <c r="F3314" s="7">
        <v>8</v>
      </c>
      <c r="G3314" s="3">
        <f t="shared" si="103"/>
        <v>48294.102857142854</v>
      </c>
      <c r="I3314" s="3"/>
      <c r="J3314" s="7"/>
      <c r="K3314" s="11"/>
      <c r="L3314" s="11"/>
      <c r="M3314" s="11"/>
      <c r="N3314" s="7"/>
      <c r="O3314" s="14"/>
      <c r="P3314" s="11"/>
      <c r="Q3314" s="11"/>
      <c r="R3314" s="11"/>
      <c r="S3314" s="11"/>
      <c r="T3314" s="11"/>
      <c r="U3314" s="11"/>
      <c r="V3314" s="7"/>
      <c r="W3314" s="8"/>
      <c r="X3314" s="4"/>
      <c r="Y3314" s="7"/>
      <c r="Z3314" s="3"/>
    </row>
    <row r="3315" spans="1:26" x14ac:dyDescent="0.25">
      <c r="A3315" s="2">
        <v>3320</v>
      </c>
      <c r="B3315">
        <v>10109.980000000001</v>
      </c>
      <c r="C3315">
        <v>10</v>
      </c>
      <c r="D3315" s="8">
        <f t="shared" si="102"/>
        <v>1010.9980000000002</v>
      </c>
      <c r="E3315" s="4">
        <v>6</v>
      </c>
      <c r="F3315" s="7" t="s">
        <v>5</v>
      </c>
      <c r="G3315" s="3" t="e">
        <f t="shared" si="103"/>
        <v>#VALUE!</v>
      </c>
      <c r="I3315" s="3"/>
      <c r="J3315" s="7"/>
      <c r="K3315" s="11"/>
      <c r="L3315" s="11"/>
      <c r="M3315" s="11"/>
      <c r="N3315" s="7"/>
      <c r="O3315" s="7"/>
      <c r="P3315" s="11"/>
      <c r="Q3315" s="11"/>
      <c r="R3315" s="11"/>
      <c r="S3315" s="11"/>
      <c r="T3315" s="11"/>
      <c r="U3315" s="11"/>
      <c r="V3315" s="7"/>
      <c r="W3315" s="8"/>
      <c r="X3315" s="4"/>
      <c r="Y3315" s="7"/>
      <c r="Z3315" s="3"/>
    </row>
    <row r="3316" spans="1:26" x14ac:dyDescent="0.25">
      <c r="A3316" s="2">
        <v>3321</v>
      </c>
      <c r="B3316">
        <v>2952.5199999999995</v>
      </c>
      <c r="C3316">
        <v>3</v>
      </c>
      <c r="D3316" s="8">
        <f t="shared" si="102"/>
        <v>984.17333333333318</v>
      </c>
      <c r="E3316" s="4">
        <v>6</v>
      </c>
      <c r="F3316" s="7">
        <v>5</v>
      </c>
      <c r="G3316" s="3">
        <f t="shared" si="103"/>
        <v>29525.199999999997</v>
      </c>
      <c r="I3316" s="3"/>
      <c r="J3316" s="7"/>
      <c r="K3316" s="11"/>
      <c r="L3316" s="11"/>
      <c r="M3316" s="11"/>
      <c r="N3316" s="7"/>
      <c r="O3316" s="14"/>
      <c r="P3316" s="7"/>
      <c r="Q3316" s="11"/>
      <c r="R3316" s="11"/>
      <c r="S3316" s="11"/>
      <c r="T3316" s="11"/>
      <c r="U3316" s="11"/>
      <c r="V3316" s="7"/>
      <c r="W3316" s="8"/>
      <c r="X3316" s="4"/>
      <c r="Y3316" s="7"/>
      <c r="Z3316" s="3"/>
    </row>
    <row r="3317" spans="1:26" x14ac:dyDescent="0.25">
      <c r="A3317" s="2">
        <v>3322</v>
      </c>
      <c r="B3317">
        <v>3034.55</v>
      </c>
      <c r="C3317">
        <v>3</v>
      </c>
      <c r="D3317" s="8">
        <f t="shared" si="102"/>
        <v>1011.5166666666668</v>
      </c>
      <c r="E3317" s="4">
        <v>6</v>
      </c>
      <c r="F3317" s="7">
        <v>12</v>
      </c>
      <c r="G3317" s="3">
        <f t="shared" si="103"/>
        <v>72829.200000000012</v>
      </c>
      <c r="I3317" s="3"/>
      <c r="J3317" s="7"/>
      <c r="K3317" s="11"/>
      <c r="L3317" s="11"/>
      <c r="M3317" s="11"/>
      <c r="N3317" s="7"/>
      <c r="O3317" s="14"/>
      <c r="P3317" s="7"/>
      <c r="Q3317" s="11"/>
      <c r="R3317" s="11"/>
      <c r="S3317" s="11"/>
      <c r="T3317" s="11"/>
      <c r="U3317" s="11"/>
      <c r="V3317" s="7"/>
      <c r="W3317" s="8"/>
      <c r="X3317" s="4"/>
      <c r="Y3317" s="7"/>
      <c r="Z3317" s="3"/>
    </row>
    <row r="3318" spans="1:26" x14ac:dyDescent="0.25">
      <c r="A3318" s="2">
        <v>3323</v>
      </c>
      <c r="B3318">
        <v>4290.13</v>
      </c>
      <c r="C3318">
        <v>3</v>
      </c>
      <c r="D3318" s="8">
        <f t="shared" si="102"/>
        <v>1430.0433333333333</v>
      </c>
      <c r="E3318" s="4">
        <v>6</v>
      </c>
      <c r="F3318" s="7">
        <v>5</v>
      </c>
      <c r="G3318" s="3">
        <f t="shared" si="103"/>
        <v>42901.3</v>
      </c>
      <c r="I3318" s="3"/>
      <c r="J3318" s="7"/>
      <c r="K3318" s="11"/>
      <c r="L3318" s="11"/>
      <c r="M3318" s="11"/>
      <c r="N3318" s="7"/>
      <c r="O3318" s="14"/>
      <c r="P3318" s="11"/>
      <c r="Q3318" s="11"/>
      <c r="R3318" s="11"/>
      <c r="S3318" s="11"/>
      <c r="T3318" s="11"/>
      <c r="U3318" s="11"/>
      <c r="V3318" s="7"/>
      <c r="W3318" s="8"/>
      <c r="X3318" s="4"/>
      <c r="Y3318" s="7"/>
      <c r="Z3318" s="3"/>
    </row>
    <row r="3319" spans="1:26" x14ac:dyDescent="0.25">
      <c r="A3319" s="2">
        <v>3324</v>
      </c>
      <c r="B3319">
        <v>10846.509999999998</v>
      </c>
      <c r="C3319">
        <v>7</v>
      </c>
      <c r="D3319" s="8">
        <f t="shared" si="102"/>
        <v>1549.5014285714283</v>
      </c>
      <c r="E3319" s="4">
        <v>6</v>
      </c>
      <c r="F3319" s="7">
        <v>18</v>
      </c>
      <c r="G3319" s="3">
        <f t="shared" si="103"/>
        <v>167346.15428571426</v>
      </c>
      <c r="I3319" s="3"/>
      <c r="J3319" s="7"/>
      <c r="K3319" s="11"/>
      <c r="L3319" s="11"/>
      <c r="M3319" s="11"/>
      <c r="N3319" s="7"/>
      <c r="O3319" s="14"/>
      <c r="P3319" s="11"/>
      <c r="Q3319" s="11"/>
      <c r="R3319" s="11"/>
      <c r="S3319" s="11"/>
      <c r="T3319" s="11"/>
      <c r="U3319" s="11"/>
      <c r="V3319" s="7"/>
      <c r="W3319" s="8"/>
      <c r="X3319" s="4"/>
      <c r="Y3319" s="7"/>
      <c r="Z3319" s="3"/>
    </row>
    <row r="3320" spans="1:26" x14ac:dyDescent="0.25">
      <c r="A3320" s="2">
        <v>3325</v>
      </c>
      <c r="B3320">
        <v>5709.18</v>
      </c>
      <c r="C3320">
        <v>5</v>
      </c>
      <c r="D3320" s="8">
        <f t="shared" si="102"/>
        <v>1141.836</v>
      </c>
      <c r="E3320" s="4">
        <v>6</v>
      </c>
      <c r="F3320" s="7">
        <v>11</v>
      </c>
      <c r="G3320" s="3">
        <f t="shared" si="103"/>
        <v>75361.175999999992</v>
      </c>
      <c r="I3320" s="3"/>
      <c r="J3320" s="7"/>
      <c r="K3320" s="11"/>
      <c r="L3320" s="11"/>
      <c r="M3320" s="11"/>
      <c r="N3320" s="7"/>
      <c r="O3320" s="14"/>
      <c r="P3320" s="11"/>
      <c r="Q3320" s="11"/>
      <c r="R3320" s="11"/>
      <c r="S3320" s="11"/>
      <c r="T3320" s="11"/>
      <c r="U3320" s="11"/>
      <c r="V3320" s="7"/>
      <c r="W3320" s="8"/>
      <c r="X3320" s="4"/>
      <c r="Y3320" s="7"/>
      <c r="Z3320" s="3"/>
    </row>
    <row r="3321" spans="1:26" x14ac:dyDescent="0.25">
      <c r="A3321" s="2">
        <v>3326</v>
      </c>
      <c r="B3321">
        <v>14078.19</v>
      </c>
      <c r="C3321">
        <v>13</v>
      </c>
      <c r="D3321" s="8">
        <f t="shared" si="102"/>
        <v>1082.9376923076923</v>
      </c>
      <c r="E3321" s="4">
        <v>6</v>
      </c>
      <c r="F3321" s="7">
        <v>19</v>
      </c>
      <c r="G3321" s="3">
        <f t="shared" si="103"/>
        <v>123454.89692307691</v>
      </c>
      <c r="I3321" s="3"/>
      <c r="J3321" s="7"/>
      <c r="K3321" s="11"/>
      <c r="L3321" s="11"/>
      <c r="M3321" s="11"/>
      <c r="N3321" s="7"/>
      <c r="O3321" s="14"/>
      <c r="P3321" s="7"/>
      <c r="Q3321" s="11"/>
      <c r="R3321" s="11"/>
      <c r="S3321" s="11"/>
      <c r="T3321" s="11"/>
      <c r="U3321" s="11"/>
      <c r="V3321" s="7"/>
      <c r="W3321" s="8"/>
      <c r="X3321" s="4"/>
      <c r="Y3321" s="7"/>
      <c r="Z3321" s="3"/>
    </row>
    <row r="3322" spans="1:26" x14ac:dyDescent="0.25">
      <c r="A3322" s="2">
        <v>3327</v>
      </c>
      <c r="B3322">
        <v>5776.01</v>
      </c>
      <c r="C3322">
        <v>7</v>
      </c>
      <c r="D3322" s="8">
        <f t="shared" si="102"/>
        <v>825.14428571428573</v>
      </c>
      <c r="E3322" s="4">
        <v>6</v>
      </c>
      <c r="F3322" s="7">
        <v>19</v>
      </c>
      <c r="G3322" s="3">
        <f t="shared" si="103"/>
        <v>94066.448571428584</v>
      </c>
      <c r="I3322" s="3"/>
      <c r="J3322" s="7"/>
      <c r="K3322" s="11"/>
      <c r="L3322" s="7"/>
      <c r="M3322" s="11"/>
      <c r="N3322" s="7"/>
      <c r="O3322" s="14"/>
      <c r="P3322" s="7"/>
      <c r="Q3322" s="11"/>
      <c r="R3322" s="11"/>
      <c r="S3322" s="11"/>
      <c r="T3322" s="11"/>
      <c r="U3322" s="11"/>
      <c r="V3322" s="7"/>
      <c r="W3322" s="8"/>
      <c r="X3322" s="4"/>
      <c r="Y3322" s="7"/>
      <c r="Z3322" s="3"/>
    </row>
    <row r="3323" spans="1:26" x14ac:dyDescent="0.25">
      <c r="A3323" s="2">
        <v>3328</v>
      </c>
      <c r="B3323">
        <v>3511.62</v>
      </c>
      <c r="C3323">
        <v>4</v>
      </c>
      <c r="D3323" s="8">
        <f t="shared" si="102"/>
        <v>877.90499999999997</v>
      </c>
      <c r="E3323" s="4">
        <v>6</v>
      </c>
      <c r="F3323" s="7">
        <v>6</v>
      </c>
      <c r="G3323" s="3">
        <f t="shared" si="103"/>
        <v>31604.58</v>
      </c>
      <c r="I3323" s="3"/>
      <c r="J3323" s="7"/>
      <c r="K3323" s="11"/>
      <c r="L3323" s="11"/>
      <c r="M3323" s="11"/>
      <c r="N3323" s="7"/>
      <c r="O3323" s="14"/>
      <c r="P3323" s="11"/>
      <c r="Q3323" s="11"/>
      <c r="R3323" s="11"/>
      <c r="S3323" s="11"/>
      <c r="T3323" s="11"/>
      <c r="U3323" s="11"/>
      <c r="V3323" s="7"/>
      <c r="W3323" s="8"/>
      <c r="X3323" s="4"/>
      <c r="Y3323" s="7"/>
      <c r="Z3323" s="3"/>
    </row>
    <row r="3324" spans="1:26" x14ac:dyDescent="0.25">
      <c r="A3324" s="2">
        <v>3329</v>
      </c>
      <c r="B3324">
        <v>3348.29</v>
      </c>
      <c r="C3324">
        <v>4</v>
      </c>
      <c r="D3324" s="8">
        <f t="shared" si="102"/>
        <v>837.07249999999999</v>
      </c>
      <c r="E3324" s="4">
        <v>6</v>
      </c>
      <c r="F3324" s="7">
        <v>14</v>
      </c>
      <c r="G3324" s="3">
        <f t="shared" si="103"/>
        <v>70314.09</v>
      </c>
      <c r="I3324" s="3"/>
      <c r="J3324" s="7"/>
      <c r="K3324" s="11"/>
      <c r="L3324" s="7"/>
      <c r="M3324" s="11"/>
      <c r="N3324" s="7"/>
      <c r="O3324" s="14"/>
      <c r="P3324" s="11"/>
      <c r="Q3324" s="11"/>
      <c r="R3324" s="11"/>
      <c r="S3324" s="11"/>
      <c r="T3324" s="11"/>
      <c r="U3324" s="11"/>
      <c r="V3324" s="7"/>
      <c r="W3324" s="8"/>
      <c r="X3324" s="4"/>
      <c r="Y3324" s="7"/>
      <c r="Z3324" s="3"/>
    </row>
    <row r="3325" spans="1:26" x14ac:dyDescent="0.25">
      <c r="A3325" s="2">
        <v>3330</v>
      </c>
      <c r="B3325">
        <v>8810.2100000000009</v>
      </c>
      <c r="C3325">
        <v>8</v>
      </c>
      <c r="D3325" s="8">
        <f t="shared" si="102"/>
        <v>1101.2762500000001</v>
      </c>
      <c r="E3325" s="4">
        <v>6</v>
      </c>
      <c r="F3325" s="7" t="s">
        <v>5</v>
      </c>
      <c r="G3325" s="3" t="e">
        <f t="shared" si="103"/>
        <v>#VALUE!</v>
      </c>
      <c r="I3325" s="3"/>
      <c r="J3325" s="7"/>
      <c r="K3325" s="11"/>
      <c r="L3325" s="11"/>
      <c r="M3325" s="11"/>
      <c r="N3325" s="7"/>
      <c r="O3325" s="7"/>
      <c r="P3325" s="11"/>
      <c r="Q3325" s="11"/>
      <c r="R3325" s="11"/>
      <c r="S3325" s="11"/>
      <c r="T3325" s="11"/>
      <c r="U3325" s="11"/>
      <c r="V3325" s="7"/>
      <c r="W3325" s="8"/>
      <c r="X3325" s="4"/>
      <c r="Y3325" s="7"/>
      <c r="Z3325" s="3"/>
    </row>
    <row r="3326" spans="1:26" x14ac:dyDescent="0.25">
      <c r="A3326" s="2">
        <v>3331</v>
      </c>
      <c r="B3326">
        <v>7702.42</v>
      </c>
      <c r="C3326">
        <v>5</v>
      </c>
      <c r="D3326" s="8">
        <f t="shared" si="102"/>
        <v>1540.4839999999999</v>
      </c>
      <c r="E3326" s="4">
        <v>6</v>
      </c>
      <c r="F3326" s="7">
        <v>8</v>
      </c>
      <c r="G3326" s="3">
        <f t="shared" si="103"/>
        <v>73943.231999999989</v>
      </c>
      <c r="I3326" s="3"/>
      <c r="J3326" s="7"/>
      <c r="K3326" s="11"/>
      <c r="L3326" s="11"/>
      <c r="M3326" s="11"/>
      <c r="N3326" s="7"/>
      <c r="O3326" s="14"/>
      <c r="P3326" s="11"/>
      <c r="Q3326" s="11"/>
      <c r="R3326" s="11"/>
      <c r="S3326" s="11"/>
      <c r="T3326" s="11"/>
      <c r="U3326" s="11"/>
      <c r="V3326" s="7"/>
      <c r="W3326" s="8"/>
      <c r="X3326" s="4"/>
      <c r="Y3326" s="7"/>
      <c r="Z3326" s="3"/>
    </row>
    <row r="3327" spans="1:26" x14ac:dyDescent="0.25">
      <c r="A3327" s="2">
        <v>3332</v>
      </c>
      <c r="B3327">
        <v>6577.57</v>
      </c>
      <c r="C3327">
        <v>6</v>
      </c>
      <c r="D3327" s="8">
        <f t="shared" si="102"/>
        <v>1096.2616666666665</v>
      </c>
      <c r="E3327" s="4">
        <v>6</v>
      </c>
      <c r="F3327" s="7">
        <v>10</v>
      </c>
      <c r="G3327" s="3">
        <f t="shared" si="103"/>
        <v>65775.7</v>
      </c>
      <c r="I3327" s="3"/>
      <c r="J3327" s="7"/>
      <c r="K3327" s="11"/>
      <c r="L3327" s="7"/>
      <c r="M3327" s="11"/>
      <c r="N3327" s="7"/>
      <c r="O3327" s="14"/>
      <c r="P3327" s="11"/>
      <c r="Q3327" s="11"/>
      <c r="R3327" s="11"/>
      <c r="S3327" s="11"/>
      <c r="T3327" s="11"/>
      <c r="U3327" s="11"/>
      <c r="V3327" s="7"/>
      <c r="W3327" s="8"/>
      <c r="X3327" s="4"/>
      <c r="Y3327" s="7"/>
      <c r="Z3327" s="3"/>
    </row>
    <row r="3328" spans="1:26" x14ac:dyDescent="0.25">
      <c r="A3328" s="2">
        <v>3333</v>
      </c>
      <c r="B3328">
        <v>5296.3899999999994</v>
      </c>
      <c r="C3328">
        <v>5</v>
      </c>
      <c r="D3328" s="8">
        <f t="shared" si="102"/>
        <v>1059.2779999999998</v>
      </c>
      <c r="E3328" s="4">
        <v>6</v>
      </c>
      <c r="F3328" s="7">
        <v>1</v>
      </c>
      <c r="G3328" s="3">
        <f t="shared" si="103"/>
        <v>6355.6679999999988</v>
      </c>
      <c r="I3328" s="3"/>
      <c r="J3328" s="7"/>
      <c r="K3328" s="11"/>
      <c r="L3328" s="7"/>
      <c r="M3328" s="11"/>
      <c r="N3328" s="7"/>
      <c r="O3328" s="14"/>
      <c r="P3328" s="11"/>
      <c r="Q3328" s="11"/>
      <c r="R3328" s="11"/>
      <c r="S3328" s="11"/>
      <c r="T3328" s="11"/>
      <c r="U3328" s="11"/>
      <c r="V3328" s="7"/>
      <c r="W3328" s="8"/>
      <c r="X3328" s="4"/>
      <c r="Y3328" s="7"/>
      <c r="Z3328" s="3"/>
    </row>
    <row r="3329" spans="1:26" x14ac:dyDescent="0.25">
      <c r="A3329" s="2">
        <v>3334</v>
      </c>
      <c r="B3329">
        <v>5742.35</v>
      </c>
      <c r="C3329">
        <v>8</v>
      </c>
      <c r="D3329" s="8">
        <f t="shared" si="102"/>
        <v>717.79375000000005</v>
      </c>
      <c r="E3329" s="4">
        <v>6</v>
      </c>
      <c r="F3329" s="7">
        <v>22</v>
      </c>
      <c r="G3329" s="3">
        <f t="shared" si="103"/>
        <v>94748.775000000023</v>
      </c>
      <c r="I3329" s="3"/>
      <c r="J3329" s="7"/>
      <c r="K3329" s="11"/>
      <c r="L3329" s="11"/>
      <c r="M3329" s="11"/>
      <c r="N3329" s="7"/>
      <c r="O3329" s="14"/>
      <c r="P3329" s="11"/>
      <c r="Q3329" s="11"/>
      <c r="R3329" s="11"/>
      <c r="S3329" s="11"/>
      <c r="T3329" s="11"/>
      <c r="U3329" s="11"/>
      <c r="V3329" s="7"/>
      <c r="W3329" s="8"/>
      <c r="X3329" s="4"/>
      <c r="Y3329" s="7"/>
      <c r="Z3329" s="3"/>
    </row>
    <row r="3330" spans="1:26" x14ac:dyDescent="0.25">
      <c r="A3330" s="2">
        <v>3335</v>
      </c>
      <c r="B3330">
        <v>4498.0300000000007</v>
      </c>
      <c r="C3330">
        <v>6</v>
      </c>
      <c r="D3330" s="8">
        <f t="shared" si="102"/>
        <v>749.67166666666674</v>
      </c>
      <c r="E3330" s="4">
        <v>6</v>
      </c>
      <c r="F3330" s="7">
        <v>15</v>
      </c>
      <c r="G3330" s="3">
        <f t="shared" si="103"/>
        <v>67470.450000000012</v>
      </c>
      <c r="I3330" s="3"/>
      <c r="J3330" s="7"/>
      <c r="K3330" s="11"/>
      <c r="L3330" s="11"/>
      <c r="M3330" s="11"/>
      <c r="N3330" s="7"/>
      <c r="O3330" s="14"/>
      <c r="P3330" s="11"/>
      <c r="Q3330" s="11"/>
      <c r="R3330" s="11"/>
      <c r="S3330" s="11"/>
      <c r="T3330" s="11"/>
      <c r="U3330" s="11"/>
      <c r="V3330" s="7"/>
      <c r="W3330" s="8"/>
      <c r="X3330" s="4"/>
      <c r="Y3330" s="7"/>
      <c r="Z3330" s="3"/>
    </row>
    <row r="3331" spans="1:26" x14ac:dyDescent="0.25">
      <c r="A3331" s="2">
        <v>3336</v>
      </c>
      <c r="B3331">
        <v>9153.3399999999983</v>
      </c>
      <c r="C3331">
        <v>6</v>
      </c>
      <c r="D3331" s="8">
        <f t="shared" si="102"/>
        <v>1525.5566666666664</v>
      </c>
      <c r="E3331" s="4">
        <v>6</v>
      </c>
      <c r="F3331" s="7">
        <v>6</v>
      </c>
      <c r="G3331" s="3">
        <f t="shared" si="103"/>
        <v>54920.039999999994</v>
      </c>
      <c r="I3331" s="3"/>
      <c r="J3331" s="7"/>
      <c r="K3331" s="11"/>
      <c r="L3331" s="11"/>
      <c r="M3331" s="11"/>
      <c r="N3331" s="7"/>
      <c r="O3331" s="14"/>
      <c r="P3331" s="11"/>
      <c r="Q3331" s="11"/>
      <c r="R3331" s="11"/>
      <c r="S3331" s="11"/>
      <c r="T3331" s="11"/>
      <c r="U3331" s="11"/>
      <c r="V3331" s="7"/>
      <c r="W3331" s="8"/>
      <c r="X3331" s="4"/>
      <c r="Y3331" s="7"/>
      <c r="Z3331" s="3"/>
    </row>
    <row r="3332" spans="1:26" x14ac:dyDescent="0.25">
      <c r="A3332" s="2">
        <v>3337</v>
      </c>
      <c r="B3332">
        <v>8265.6200000000008</v>
      </c>
      <c r="C3332">
        <v>8</v>
      </c>
      <c r="D3332" s="8">
        <f t="shared" si="102"/>
        <v>1033.2025000000001</v>
      </c>
      <c r="E3332" s="4">
        <v>6</v>
      </c>
      <c r="F3332" s="7">
        <v>13</v>
      </c>
      <c r="G3332" s="3">
        <f t="shared" si="103"/>
        <v>80589.794999999998</v>
      </c>
      <c r="I3332" s="3"/>
      <c r="J3332" s="7"/>
      <c r="K3332" s="11"/>
      <c r="L3332" s="11"/>
      <c r="M3332" s="11"/>
      <c r="N3332" s="7"/>
      <c r="O3332" s="14"/>
      <c r="P3332" s="7"/>
      <c r="Q3332" s="11"/>
      <c r="R3332" s="11"/>
      <c r="S3332" s="11"/>
      <c r="T3332" s="11"/>
      <c r="U3332" s="11"/>
      <c r="V3332" s="7"/>
      <c r="W3332" s="8"/>
      <c r="X3332" s="4"/>
      <c r="Y3332" s="7"/>
      <c r="Z3332" s="3"/>
    </row>
    <row r="3333" spans="1:26" x14ac:dyDescent="0.25">
      <c r="A3333" s="2">
        <v>3338</v>
      </c>
      <c r="B3333">
        <v>1464.71</v>
      </c>
      <c r="C3333">
        <v>3</v>
      </c>
      <c r="D3333" s="8">
        <f t="shared" ref="D3333:D3396" si="104">B3333/C3333</f>
        <v>488.23666666666668</v>
      </c>
      <c r="E3333" s="4">
        <v>6</v>
      </c>
      <c r="F3333" s="7">
        <v>18</v>
      </c>
      <c r="G3333" s="3">
        <f t="shared" ref="G3333:G3396" si="105">(D3333*E3333)*F3333</f>
        <v>52729.56</v>
      </c>
      <c r="I3333" s="3"/>
      <c r="J3333" s="7"/>
      <c r="K3333" s="11"/>
      <c r="L3333" s="11"/>
      <c r="M3333" s="11"/>
      <c r="N3333" s="7"/>
      <c r="O3333" s="14"/>
      <c r="P3333" s="7"/>
      <c r="Q3333" s="11"/>
      <c r="R3333" s="11"/>
      <c r="S3333" s="11"/>
      <c r="T3333" s="11"/>
      <c r="U3333" s="11"/>
      <c r="V3333" s="7"/>
      <c r="W3333" s="8"/>
      <c r="X3333" s="4"/>
      <c r="Y3333" s="7"/>
      <c r="Z3333" s="3"/>
    </row>
    <row r="3334" spans="1:26" x14ac:dyDescent="0.25">
      <c r="A3334" s="2">
        <v>3339</v>
      </c>
      <c r="B3334">
        <v>4095.33</v>
      </c>
      <c r="C3334">
        <v>5</v>
      </c>
      <c r="D3334" s="8">
        <f t="shared" si="104"/>
        <v>819.06600000000003</v>
      </c>
      <c r="E3334" s="4">
        <v>6</v>
      </c>
      <c r="F3334" s="7">
        <v>8</v>
      </c>
      <c r="G3334" s="3">
        <f t="shared" si="105"/>
        <v>39315.168000000005</v>
      </c>
      <c r="I3334" s="3"/>
      <c r="J3334" s="7"/>
      <c r="K3334" s="11"/>
      <c r="L3334" s="11"/>
      <c r="M3334" s="11"/>
      <c r="N3334" s="7"/>
      <c r="O3334" s="14"/>
      <c r="P3334" s="11"/>
      <c r="Q3334" s="11"/>
      <c r="R3334" s="11"/>
      <c r="S3334" s="11"/>
      <c r="T3334" s="11"/>
      <c r="U3334" s="11"/>
      <c r="V3334" s="7"/>
      <c r="W3334" s="8"/>
      <c r="X3334" s="4"/>
      <c r="Y3334" s="7"/>
      <c r="Z3334" s="3"/>
    </row>
    <row r="3335" spans="1:26" x14ac:dyDescent="0.25">
      <c r="A3335" s="2">
        <v>3340</v>
      </c>
      <c r="B3335">
        <v>6462.47</v>
      </c>
      <c r="C3335">
        <v>6</v>
      </c>
      <c r="D3335" s="8">
        <f t="shared" si="104"/>
        <v>1077.0783333333334</v>
      </c>
      <c r="E3335" s="4">
        <v>6</v>
      </c>
      <c r="F3335" s="7">
        <v>3</v>
      </c>
      <c r="G3335" s="3">
        <f t="shared" si="105"/>
        <v>19387.41</v>
      </c>
      <c r="I3335" s="3"/>
      <c r="J3335" s="7"/>
      <c r="K3335" s="11"/>
      <c r="L3335" s="11"/>
      <c r="M3335" s="11"/>
      <c r="N3335" s="7"/>
      <c r="O3335" s="14"/>
      <c r="P3335" s="11"/>
      <c r="Q3335" s="11"/>
      <c r="R3335" s="11"/>
      <c r="S3335" s="11"/>
      <c r="T3335" s="11"/>
      <c r="U3335" s="11"/>
      <c r="V3335" s="7"/>
      <c r="W3335" s="8"/>
      <c r="X3335" s="4"/>
      <c r="Y3335" s="7"/>
      <c r="Z3335" s="3"/>
    </row>
    <row r="3336" spans="1:26" x14ac:dyDescent="0.25">
      <c r="A3336" s="2">
        <v>3341</v>
      </c>
      <c r="B3336">
        <v>3646.81</v>
      </c>
      <c r="C3336">
        <v>4</v>
      </c>
      <c r="D3336" s="8">
        <f t="shared" si="104"/>
        <v>911.70249999999999</v>
      </c>
      <c r="E3336" s="4">
        <v>6</v>
      </c>
      <c r="F3336" s="7">
        <v>17</v>
      </c>
      <c r="G3336" s="3">
        <f t="shared" si="105"/>
        <v>92993.654999999999</v>
      </c>
      <c r="I3336" s="3"/>
      <c r="J3336" s="7"/>
      <c r="K3336" s="11"/>
      <c r="L3336" s="11"/>
      <c r="M3336" s="11"/>
      <c r="N3336" s="7"/>
      <c r="O3336" s="14"/>
      <c r="P3336" s="11"/>
      <c r="Q3336" s="11"/>
      <c r="R3336" s="11"/>
      <c r="S3336" s="11"/>
      <c r="T3336" s="11"/>
      <c r="U3336" s="11"/>
      <c r="V3336" s="7"/>
      <c r="W3336" s="8"/>
      <c r="X3336" s="4"/>
      <c r="Y3336" s="7"/>
      <c r="Z3336" s="3"/>
    </row>
    <row r="3337" spans="1:26" x14ac:dyDescent="0.25">
      <c r="A3337" s="2">
        <v>3342</v>
      </c>
      <c r="B3337">
        <v>6736.7000000000007</v>
      </c>
      <c r="C3337">
        <v>7</v>
      </c>
      <c r="D3337" s="8">
        <f t="shared" si="104"/>
        <v>962.38571428571436</v>
      </c>
      <c r="E3337" s="4">
        <v>6</v>
      </c>
      <c r="F3337" s="7">
        <v>12</v>
      </c>
      <c r="G3337" s="3">
        <f t="shared" si="105"/>
        <v>69291.771428571432</v>
      </c>
      <c r="I3337" s="3"/>
      <c r="J3337" s="7"/>
      <c r="K3337" s="11"/>
      <c r="L3337" s="11"/>
      <c r="M3337" s="11"/>
      <c r="N3337" s="7"/>
      <c r="O3337" s="14"/>
      <c r="P3337" s="11"/>
      <c r="Q3337" s="11"/>
      <c r="R3337" s="11"/>
      <c r="S3337" s="11"/>
      <c r="T3337" s="11"/>
      <c r="U3337" s="11"/>
      <c r="V3337" s="7"/>
      <c r="W3337" s="8"/>
      <c r="X3337" s="4"/>
      <c r="Y3337" s="7"/>
      <c r="Z3337" s="3"/>
    </row>
    <row r="3338" spans="1:26" x14ac:dyDescent="0.25">
      <c r="A3338" s="2">
        <v>3343</v>
      </c>
      <c r="B3338">
        <v>4892.03</v>
      </c>
      <c r="C3338">
        <v>5</v>
      </c>
      <c r="D3338" s="8">
        <f t="shared" si="104"/>
        <v>978.40599999999995</v>
      </c>
      <c r="E3338" s="4">
        <v>6</v>
      </c>
      <c r="F3338" s="7">
        <v>16</v>
      </c>
      <c r="G3338" s="3">
        <f t="shared" si="105"/>
        <v>93926.975999999995</v>
      </c>
      <c r="I3338" s="3"/>
      <c r="J3338" s="7"/>
      <c r="K3338" s="11"/>
      <c r="L3338" s="11"/>
      <c r="M3338" s="11"/>
      <c r="N3338" s="7"/>
      <c r="O3338" s="14"/>
      <c r="P3338" s="11"/>
      <c r="Q3338" s="11"/>
      <c r="R3338" s="11"/>
      <c r="S3338" s="11"/>
      <c r="T3338" s="11"/>
      <c r="U3338" s="11"/>
      <c r="V3338" s="7"/>
      <c r="W3338" s="8"/>
      <c r="X3338" s="4"/>
      <c r="Y3338" s="7"/>
      <c r="Z3338" s="3"/>
    </row>
    <row r="3339" spans="1:26" x14ac:dyDescent="0.25">
      <c r="A3339" s="2">
        <v>3344</v>
      </c>
      <c r="B3339">
        <v>6236.9600000000009</v>
      </c>
      <c r="C3339">
        <v>7</v>
      </c>
      <c r="D3339" s="8">
        <f t="shared" si="104"/>
        <v>890.99428571428587</v>
      </c>
      <c r="E3339" s="4">
        <v>6</v>
      </c>
      <c r="F3339" s="7">
        <v>8</v>
      </c>
      <c r="G3339" s="3">
        <f t="shared" si="105"/>
        <v>42767.72571428572</v>
      </c>
      <c r="I3339" s="3"/>
      <c r="J3339" s="7"/>
      <c r="K3339" s="11"/>
      <c r="L3339" s="11"/>
      <c r="M3339" s="11"/>
      <c r="N3339" s="7"/>
      <c r="O3339" s="14"/>
      <c r="P3339" s="11"/>
      <c r="Q3339" s="11"/>
      <c r="R3339" s="11"/>
      <c r="S3339" s="11"/>
      <c r="T3339" s="11"/>
      <c r="U3339" s="11"/>
      <c r="V3339" s="7"/>
      <c r="W3339" s="8"/>
      <c r="X3339" s="4"/>
      <c r="Y3339" s="7"/>
      <c r="Z3339" s="3"/>
    </row>
    <row r="3340" spans="1:26" x14ac:dyDescent="0.25">
      <c r="A3340" s="2">
        <v>3345</v>
      </c>
      <c r="B3340">
        <v>3926.35</v>
      </c>
      <c r="C3340">
        <v>5</v>
      </c>
      <c r="D3340" s="8">
        <f t="shared" si="104"/>
        <v>785.27</v>
      </c>
      <c r="E3340" s="4">
        <v>6</v>
      </c>
      <c r="F3340" s="7">
        <v>16</v>
      </c>
      <c r="G3340" s="3">
        <f t="shared" si="105"/>
        <v>75385.919999999998</v>
      </c>
      <c r="I3340" s="3"/>
      <c r="J3340" s="7"/>
      <c r="K3340" s="11"/>
      <c r="L3340" s="11"/>
      <c r="M3340" s="11"/>
      <c r="N3340" s="7"/>
      <c r="O3340" s="14"/>
      <c r="P3340" s="7"/>
      <c r="Q3340" s="11"/>
      <c r="R3340" s="11"/>
      <c r="S3340" s="11"/>
      <c r="T3340" s="11"/>
      <c r="U3340" s="11"/>
      <c r="V3340" s="7"/>
      <c r="W3340" s="8"/>
      <c r="X3340" s="4"/>
      <c r="Y3340" s="7"/>
      <c r="Z3340" s="3"/>
    </row>
    <row r="3341" spans="1:26" x14ac:dyDescent="0.25">
      <c r="A3341" s="2">
        <v>3346</v>
      </c>
      <c r="B3341">
        <v>2794.14</v>
      </c>
      <c r="C3341">
        <v>3</v>
      </c>
      <c r="D3341" s="8">
        <f t="shared" si="104"/>
        <v>931.38</v>
      </c>
      <c r="E3341" s="4">
        <v>6</v>
      </c>
      <c r="F3341" s="7">
        <v>10</v>
      </c>
      <c r="G3341" s="3">
        <f t="shared" si="105"/>
        <v>55882.799999999996</v>
      </c>
      <c r="I3341" s="3"/>
      <c r="J3341" s="7"/>
      <c r="K3341" s="11"/>
      <c r="L3341" s="11"/>
      <c r="M3341" s="11"/>
      <c r="N3341" s="7"/>
      <c r="O3341" s="14"/>
      <c r="P3341" s="7"/>
      <c r="Q3341" s="11"/>
      <c r="R3341" s="11"/>
      <c r="S3341" s="11"/>
      <c r="T3341" s="11"/>
      <c r="U3341" s="11"/>
      <c r="V3341" s="7"/>
      <c r="W3341" s="8"/>
      <c r="X3341" s="4"/>
      <c r="Y3341" s="7"/>
      <c r="Z3341" s="3"/>
    </row>
    <row r="3342" spans="1:26" x14ac:dyDescent="0.25">
      <c r="A3342" s="2">
        <v>3347</v>
      </c>
      <c r="B3342">
        <v>5387.8600000000006</v>
      </c>
      <c r="C3342">
        <v>5</v>
      </c>
      <c r="D3342" s="8">
        <f t="shared" si="104"/>
        <v>1077.5720000000001</v>
      </c>
      <c r="E3342" s="4">
        <v>6</v>
      </c>
      <c r="F3342" s="7">
        <v>21</v>
      </c>
      <c r="G3342" s="3">
        <f t="shared" si="105"/>
        <v>135774.07200000001</v>
      </c>
      <c r="I3342" s="3"/>
      <c r="J3342" s="7"/>
      <c r="K3342" s="11"/>
      <c r="L3342" s="11"/>
      <c r="M3342" s="11"/>
      <c r="N3342" s="7"/>
      <c r="O3342" s="14"/>
      <c r="P3342" s="11"/>
      <c r="Q3342" s="11"/>
      <c r="R3342" s="11"/>
      <c r="S3342" s="11"/>
      <c r="T3342" s="11"/>
      <c r="U3342" s="11"/>
      <c r="V3342" s="7"/>
      <c r="W3342" s="8"/>
      <c r="X3342" s="4"/>
      <c r="Y3342" s="7"/>
      <c r="Z3342" s="3"/>
    </row>
    <row r="3343" spans="1:26" x14ac:dyDescent="0.25">
      <c r="A3343" s="2">
        <v>3348</v>
      </c>
      <c r="B3343">
        <v>2749.69</v>
      </c>
      <c r="C3343">
        <v>3</v>
      </c>
      <c r="D3343" s="8">
        <f t="shared" si="104"/>
        <v>916.56333333333339</v>
      </c>
      <c r="E3343" s="4">
        <v>6</v>
      </c>
      <c r="F3343" s="7">
        <v>2</v>
      </c>
      <c r="G3343" s="3">
        <f t="shared" si="105"/>
        <v>10998.76</v>
      </c>
      <c r="I3343" s="3"/>
      <c r="J3343" s="7"/>
      <c r="K3343" s="11"/>
      <c r="L3343" s="11"/>
      <c r="M3343" s="11"/>
      <c r="N3343" s="7"/>
      <c r="O3343" s="14"/>
      <c r="P3343" s="11"/>
      <c r="Q3343" s="11"/>
      <c r="R3343" s="11"/>
      <c r="S3343" s="11"/>
      <c r="T3343" s="11"/>
      <c r="U3343" s="11"/>
      <c r="V3343" s="7"/>
      <c r="W3343" s="8"/>
      <c r="X3343" s="4"/>
      <c r="Y3343" s="7"/>
      <c r="Z3343" s="3"/>
    </row>
    <row r="3344" spans="1:26" x14ac:dyDescent="0.25">
      <c r="A3344" s="2">
        <v>3349</v>
      </c>
      <c r="B3344">
        <v>6639.07</v>
      </c>
      <c r="C3344">
        <v>5</v>
      </c>
      <c r="D3344" s="8">
        <f t="shared" si="104"/>
        <v>1327.8139999999999</v>
      </c>
      <c r="E3344" s="4">
        <v>6</v>
      </c>
      <c r="F3344" s="7">
        <v>6</v>
      </c>
      <c r="G3344" s="3">
        <f t="shared" si="105"/>
        <v>47801.303999999996</v>
      </c>
      <c r="I3344" s="3"/>
      <c r="J3344" s="7"/>
      <c r="K3344" s="11"/>
      <c r="L3344" s="11"/>
      <c r="M3344" s="11"/>
      <c r="N3344" s="7"/>
      <c r="O3344" s="14"/>
      <c r="P3344" s="11"/>
      <c r="Q3344" s="11"/>
      <c r="R3344" s="11"/>
      <c r="S3344" s="11"/>
      <c r="T3344" s="11"/>
      <c r="U3344" s="11"/>
      <c r="V3344" s="7"/>
      <c r="W3344" s="8"/>
      <c r="X3344" s="4"/>
      <c r="Y3344" s="7"/>
      <c r="Z3344" s="3"/>
    </row>
    <row r="3345" spans="1:26" x14ac:dyDescent="0.25">
      <c r="A3345" s="2">
        <v>3350</v>
      </c>
      <c r="B3345">
        <v>9352.56</v>
      </c>
      <c r="C3345">
        <v>6</v>
      </c>
      <c r="D3345" s="8">
        <f t="shared" si="104"/>
        <v>1558.76</v>
      </c>
      <c r="E3345" s="4">
        <v>6</v>
      </c>
      <c r="F3345" s="7">
        <v>7</v>
      </c>
      <c r="G3345" s="3">
        <f t="shared" si="105"/>
        <v>65467.92</v>
      </c>
      <c r="I3345" s="3"/>
      <c r="J3345" s="7"/>
      <c r="K3345" s="11"/>
      <c r="L3345" s="11"/>
      <c r="M3345" s="11"/>
      <c r="N3345" s="7"/>
      <c r="O3345" s="14"/>
      <c r="P3345" s="7"/>
      <c r="Q3345" s="11"/>
      <c r="R3345" s="11"/>
      <c r="S3345" s="11"/>
      <c r="T3345" s="11"/>
      <c r="U3345" s="11"/>
      <c r="V3345" s="7"/>
      <c r="W3345" s="8"/>
      <c r="X3345" s="4"/>
      <c r="Y3345" s="7"/>
      <c r="Z3345" s="3"/>
    </row>
    <row r="3346" spans="1:26" x14ac:dyDescent="0.25">
      <c r="A3346" s="2">
        <v>3351</v>
      </c>
      <c r="B3346">
        <v>7191.88</v>
      </c>
      <c r="C3346">
        <v>6</v>
      </c>
      <c r="D3346" s="8">
        <f t="shared" si="104"/>
        <v>1198.6466666666668</v>
      </c>
      <c r="E3346" s="4">
        <v>6</v>
      </c>
      <c r="F3346" s="7" t="s">
        <v>5</v>
      </c>
      <c r="G3346" s="3" t="e">
        <f t="shared" si="105"/>
        <v>#VALUE!</v>
      </c>
      <c r="I3346" s="3"/>
      <c r="J3346" s="7"/>
      <c r="K3346" s="11"/>
      <c r="L3346" s="11"/>
      <c r="M3346" s="11"/>
      <c r="N3346" s="7"/>
      <c r="O3346" s="7"/>
      <c r="P3346" s="11"/>
      <c r="Q3346" s="11"/>
      <c r="R3346" s="11"/>
      <c r="S3346" s="11"/>
      <c r="T3346" s="11"/>
      <c r="U3346" s="11"/>
      <c r="V3346" s="7"/>
      <c r="W3346" s="8"/>
      <c r="X3346" s="4"/>
      <c r="Y3346" s="7"/>
      <c r="Z3346" s="3"/>
    </row>
    <row r="3347" spans="1:26" x14ac:dyDescent="0.25">
      <c r="A3347" s="2">
        <v>3352</v>
      </c>
      <c r="B3347">
        <v>5357.0199999999995</v>
      </c>
      <c r="C3347">
        <v>6</v>
      </c>
      <c r="D3347" s="8">
        <f t="shared" si="104"/>
        <v>892.83666666666659</v>
      </c>
      <c r="E3347" s="4">
        <v>6</v>
      </c>
      <c r="F3347" s="7">
        <v>1</v>
      </c>
      <c r="G3347" s="3">
        <f t="shared" si="105"/>
        <v>5357.0199999999995</v>
      </c>
      <c r="I3347" s="3"/>
      <c r="J3347" s="7"/>
      <c r="K3347" s="11"/>
      <c r="L3347" s="11"/>
      <c r="M3347" s="11"/>
      <c r="N3347" s="7"/>
      <c r="O3347" s="14"/>
      <c r="P3347" s="11"/>
      <c r="Q3347" s="11"/>
      <c r="R3347" s="11"/>
      <c r="S3347" s="11"/>
      <c r="T3347" s="11"/>
      <c r="U3347" s="11"/>
      <c r="V3347" s="7"/>
      <c r="W3347" s="8"/>
      <c r="X3347" s="4"/>
      <c r="Y3347" s="7"/>
      <c r="Z3347" s="3"/>
    </row>
    <row r="3348" spans="1:26" x14ac:dyDescent="0.25">
      <c r="A3348" s="2">
        <v>3353</v>
      </c>
      <c r="B3348">
        <v>5270.16</v>
      </c>
      <c r="C3348">
        <v>7</v>
      </c>
      <c r="D3348" s="8">
        <f t="shared" si="104"/>
        <v>752.88</v>
      </c>
      <c r="E3348" s="4">
        <v>6</v>
      </c>
      <c r="F3348" s="7">
        <v>12</v>
      </c>
      <c r="G3348" s="3">
        <f t="shared" si="105"/>
        <v>54207.360000000001</v>
      </c>
      <c r="I3348" s="3"/>
      <c r="J3348" s="7"/>
      <c r="K3348" s="11"/>
      <c r="L3348" s="11"/>
      <c r="M3348" s="11"/>
      <c r="N3348" s="7"/>
      <c r="O3348" s="14"/>
      <c r="P3348" s="7"/>
      <c r="Q3348" s="11"/>
      <c r="R3348" s="11"/>
      <c r="S3348" s="11"/>
      <c r="T3348" s="11"/>
      <c r="U3348" s="11"/>
      <c r="V3348" s="7"/>
      <c r="W3348" s="8"/>
      <c r="X3348" s="4"/>
      <c r="Y3348" s="7"/>
      <c r="Z3348" s="3"/>
    </row>
    <row r="3349" spans="1:26" x14ac:dyDescent="0.25">
      <c r="A3349" s="2">
        <v>3354</v>
      </c>
      <c r="B3349">
        <v>3213.07</v>
      </c>
      <c r="C3349">
        <v>2</v>
      </c>
      <c r="D3349" s="8">
        <f t="shared" si="104"/>
        <v>1606.5350000000001</v>
      </c>
      <c r="E3349" s="4">
        <v>6</v>
      </c>
      <c r="F3349" s="7">
        <v>3</v>
      </c>
      <c r="G3349" s="3">
        <f t="shared" si="105"/>
        <v>28917.630000000005</v>
      </c>
      <c r="I3349" s="3"/>
      <c r="J3349" s="7"/>
      <c r="K3349" s="11"/>
      <c r="L3349" s="11"/>
      <c r="M3349" s="11"/>
      <c r="N3349" s="7"/>
      <c r="O3349" s="14"/>
      <c r="P3349" s="11"/>
      <c r="Q3349" s="11"/>
      <c r="R3349" s="11"/>
      <c r="S3349" s="11"/>
      <c r="T3349" s="11"/>
      <c r="U3349" s="11"/>
      <c r="V3349" s="7"/>
      <c r="W3349" s="8"/>
      <c r="X3349" s="4"/>
      <c r="Y3349" s="7"/>
      <c r="Z3349" s="3"/>
    </row>
    <row r="3350" spans="1:26" x14ac:dyDescent="0.25">
      <c r="A3350" s="2">
        <v>3355</v>
      </c>
      <c r="B3350">
        <v>5543.5300000000007</v>
      </c>
      <c r="C3350">
        <v>5</v>
      </c>
      <c r="D3350" s="8">
        <f t="shared" si="104"/>
        <v>1108.7060000000001</v>
      </c>
      <c r="E3350" s="4">
        <v>6</v>
      </c>
      <c r="F3350" s="7">
        <v>18</v>
      </c>
      <c r="G3350" s="3">
        <f t="shared" si="105"/>
        <v>119740.24800000002</v>
      </c>
      <c r="I3350" s="3"/>
      <c r="J3350" s="7"/>
      <c r="K3350" s="11"/>
      <c r="L3350" s="7"/>
      <c r="M3350" s="11"/>
      <c r="N3350" s="7"/>
      <c r="O3350" s="14"/>
      <c r="P3350" s="11"/>
      <c r="Q3350" s="11"/>
      <c r="R3350" s="11"/>
      <c r="S3350" s="11"/>
      <c r="T3350" s="11"/>
      <c r="U3350" s="11"/>
      <c r="V3350" s="7"/>
      <c r="W3350" s="8"/>
      <c r="X3350" s="4"/>
      <c r="Y3350" s="7"/>
      <c r="Z3350" s="3"/>
    </row>
    <row r="3351" spans="1:26" x14ac:dyDescent="0.25">
      <c r="A3351" s="2">
        <v>3356</v>
      </c>
      <c r="B3351">
        <v>6281.6900000000005</v>
      </c>
      <c r="C3351">
        <v>5</v>
      </c>
      <c r="D3351" s="8">
        <f t="shared" si="104"/>
        <v>1256.3380000000002</v>
      </c>
      <c r="E3351" s="4">
        <v>6</v>
      </c>
      <c r="F3351" s="7">
        <v>6</v>
      </c>
      <c r="G3351" s="3">
        <f t="shared" si="105"/>
        <v>45228.168000000005</v>
      </c>
      <c r="I3351" s="3"/>
      <c r="J3351" s="7"/>
      <c r="K3351" s="11"/>
      <c r="L3351" s="11"/>
      <c r="M3351" s="11"/>
      <c r="N3351" s="7"/>
      <c r="O3351" s="14"/>
      <c r="P3351" s="11"/>
      <c r="Q3351" s="11"/>
      <c r="R3351" s="11"/>
      <c r="S3351" s="11"/>
      <c r="T3351" s="11"/>
      <c r="U3351" s="11"/>
      <c r="V3351" s="7"/>
      <c r="W3351" s="8"/>
      <c r="X3351" s="4"/>
      <c r="Y3351" s="7"/>
      <c r="Z3351" s="3"/>
    </row>
    <row r="3352" spans="1:26" x14ac:dyDescent="0.25">
      <c r="A3352" s="2">
        <v>3357</v>
      </c>
      <c r="B3352">
        <v>3897.31</v>
      </c>
      <c r="C3352">
        <v>4</v>
      </c>
      <c r="D3352" s="8">
        <f t="shared" si="104"/>
        <v>974.32749999999999</v>
      </c>
      <c r="E3352" s="4">
        <v>6</v>
      </c>
      <c r="F3352" s="7">
        <v>9</v>
      </c>
      <c r="G3352" s="3">
        <f t="shared" si="105"/>
        <v>52613.684999999998</v>
      </c>
      <c r="I3352" s="3"/>
      <c r="J3352" s="7"/>
      <c r="K3352" s="11"/>
      <c r="L3352" s="11"/>
      <c r="M3352" s="11"/>
      <c r="N3352" s="7"/>
      <c r="O3352" s="14"/>
      <c r="P3352" s="11"/>
      <c r="Q3352" s="11"/>
      <c r="R3352" s="11"/>
      <c r="S3352" s="11"/>
      <c r="T3352" s="11"/>
      <c r="U3352" s="11"/>
      <c r="V3352" s="7"/>
      <c r="W3352" s="8"/>
      <c r="X3352" s="4"/>
      <c r="Y3352" s="7"/>
      <c r="Z3352" s="3"/>
    </row>
    <row r="3353" spans="1:26" x14ac:dyDescent="0.25">
      <c r="A3353" s="2">
        <v>3358</v>
      </c>
      <c r="B3353">
        <v>7750.1799999999994</v>
      </c>
      <c r="C3353">
        <v>6</v>
      </c>
      <c r="D3353" s="8">
        <f t="shared" si="104"/>
        <v>1291.6966666666665</v>
      </c>
      <c r="E3353" s="4">
        <v>6</v>
      </c>
      <c r="F3353" s="7">
        <v>6</v>
      </c>
      <c r="G3353" s="3">
        <f t="shared" si="105"/>
        <v>46501.079999999987</v>
      </c>
      <c r="I3353" s="3"/>
      <c r="J3353" s="7"/>
      <c r="K3353" s="11"/>
      <c r="L3353" s="11"/>
      <c r="M3353" s="11"/>
      <c r="N3353" s="7"/>
      <c r="O3353" s="14"/>
      <c r="P3353" s="11"/>
      <c r="Q3353" s="11"/>
      <c r="R3353" s="11"/>
      <c r="S3353" s="11"/>
      <c r="T3353" s="11"/>
      <c r="U3353" s="11"/>
      <c r="V3353" s="7"/>
      <c r="W3353" s="8"/>
      <c r="X3353" s="4"/>
      <c r="Y3353" s="7"/>
      <c r="Z3353" s="3"/>
    </row>
    <row r="3354" spans="1:26" x14ac:dyDescent="0.25">
      <c r="A3354" s="2">
        <v>3359</v>
      </c>
      <c r="B3354">
        <v>2920.95</v>
      </c>
      <c r="C3354">
        <v>4</v>
      </c>
      <c r="D3354" s="8">
        <f t="shared" si="104"/>
        <v>730.23749999999995</v>
      </c>
      <c r="E3354" s="4">
        <v>6</v>
      </c>
      <c r="F3354" s="7">
        <v>15</v>
      </c>
      <c r="G3354" s="3">
        <f t="shared" si="105"/>
        <v>65721.374999999985</v>
      </c>
      <c r="I3354" s="3"/>
      <c r="J3354" s="7"/>
      <c r="K3354" s="11"/>
      <c r="L3354" s="11"/>
      <c r="M3354" s="11"/>
      <c r="N3354" s="7"/>
      <c r="O3354" s="14"/>
      <c r="P3354" s="11"/>
      <c r="Q3354" s="11"/>
      <c r="R3354" s="11"/>
      <c r="S3354" s="11"/>
      <c r="T3354" s="11"/>
      <c r="U3354" s="11"/>
      <c r="V3354" s="7"/>
      <c r="W3354" s="8"/>
      <c r="X3354" s="4"/>
      <c r="Y3354" s="7"/>
      <c r="Z3354" s="3"/>
    </row>
    <row r="3355" spans="1:26" x14ac:dyDescent="0.25">
      <c r="A3355" s="2">
        <v>3360</v>
      </c>
      <c r="B3355">
        <v>6162.1900000000005</v>
      </c>
      <c r="C3355">
        <v>8</v>
      </c>
      <c r="D3355" s="8">
        <f t="shared" si="104"/>
        <v>770.27375000000006</v>
      </c>
      <c r="E3355" s="4">
        <v>6</v>
      </c>
      <c r="F3355" s="7">
        <v>1</v>
      </c>
      <c r="G3355" s="3">
        <f t="shared" si="105"/>
        <v>4621.6424999999999</v>
      </c>
      <c r="I3355" s="3"/>
      <c r="J3355" s="7"/>
      <c r="K3355" s="11"/>
      <c r="L3355" s="11"/>
      <c r="M3355" s="11"/>
      <c r="N3355" s="7"/>
      <c r="O3355" s="14"/>
      <c r="P3355" s="11"/>
      <c r="Q3355" s="11"/>
      <c r="R3355" s="11"/>
      <c r="S3355" s="11"/>
      <c r="T3355" s="11"/>
      <c r="U3355" s="11"/>
      <c r="V3355" s="7"/>
      <c r="W3355" s="8"/>
      <c r="X3355" s="4"/>
      <c r="Y3355" s="7"/>
      <c r="Z3355" s="3"/>
    </row>
    <row r="3356" spans="1:26" x14ac:dyDescent="0.25">
      <c r="A3356" s="2">
        <v>3361</v>
      </c>
      <c r="B3356">
        <v>8548.9500000000007</v>
      </c>
      <c r="C3356">
        <v>6</v>
      </c>
      <c r="D3356" s="8">
        <f t="shared" si="104"/>
        <v>1424.825</v>
      </c>
      <c r="E3356" s="4">
        <v>6</v>
      </c>
      <c r="F3356" s="7">
        <v>1</v>
      </c>
      <c r="G3356" s="3">
        <f t="shared" si="105"/>
        <v>8548.9500000000007</v>
      </c>
      <c r="I3356" s="3"/>
      <c r="J3356" s="7"/>
      <c r="K3356" s="11"/>
      <c r="L3356" s="11"/>
      <c r="M3356" s="11"/>
      <c r="N3356" s="7"/>
      <c r="O3356" s="14"/>
      <c r="P3356" s="11"/>
      <c r="Q3356" s="11"/>
      <c r="R3356" s="11"/>
      <c r="S3356" s="11"/>
      <c r="T3356" s="11"/>
      <c r="U3356" s="11"/>
      <c r="V3356" s="7"/>
      <c r="W3356" s="8"/>
      <c r="X3356" s="4"/>
      <c r="Y3356" s="7"/>
      <c r="Z3356" s="3"/>
    </row>
    <row r="3357" spans="1:26" x14ac:dyDescent="0.25">
      <c r="A3357" s="2">
        <v>3362</v>
      </c>
      <c r="B3357">
        <v>1983.8400000000001</v>
      </c>
      <c r="C3357">
        <v>3</v>
      </c>
      <c r="D3357" s="8">
        <f t="shared" si="104"/>
        <v>661.28000000000009</v>
      </c>
      <c r="E3357" s="4">
        <v>6</v>
      </c>
      <c r="F3357" s="7">
        <v>11</v>
      </c>
      <c r="G3357" s="3">
        <f t="shared" si="105"/>
        <v>43644.480000000003</v>
      </c>
      <c r="I3357" s="3"/>
      <c r="J3357" s="7"/>
      <c r="K3357" s="11"/>
      <c r="L3357" s="11"/>
      <c r="M3357" s="11"/>
      <c r="N3357" s="7"/>
      <c r="O3357" s="14"/>
      <c r="P3357" s="7"/>
      <c r="Q3357" s="11"/>
      <c r="R3357" s="11"/>
      <c r="S3357" s="11"/>
      <c r="T3357" s="11"/>
      <c r="U3357" s="11"/>
      <c r="V3357" s="7"/>
      <c r="W3357" s="8"/>
      <c r="X3357" s="4"/>
      <c r="Y3357" s="7"/>
      <c r="Z3357" s="3"/>
    </row>
    <row r="3358" spans="1:26" x14ac:dyDescent="0.25">
      <c r="A3358" s="2">
        <v>3363</v>
      </c>
      <c r="B3358">
        <v>6443.9299999999994</v>
      </c>
      <c r="C3358">
        <v>6</v>
      </c>
      <c r="D3358" s="8">
        <f t="shared" si="104"/>
        <v>1073.9883333333332</v>
      </c>
      <c r="E3358" s="4">
        <v>6</v>
      </c>
      <c r="F3358" s="7">
        <v>3</v>
      </c>
      <c r="G3358" s="3">
        <f t="shared" si="105"/>
        <v>19331.789999999997</v>
      </c>
      <c r="I3358" s="3"/>
      <c r="J3358" s="7"/>
      <c r="K3358" s="11"/>
      <c r="L3358" s="11"/>
      <c r="M3358" s="11"/>
      <c r="N3358" s="7"/>
      <c r="O3358" s="14"/>
      <c r="P3358" s="11"/>
      <c r="Q3358" s="11"/>
      <c r="R3358" s="11"/>
      <c r="S3358" s="11"/>
      <c r="T3358" s="11"/>
      <c r="U3358" s="11"/>
      <c r="V3358" s="7"/>
      <c r="W3358" s="8"/>
      <c r="X3358" s="4"/>
      <c r="Y3358" s="7"/>
      <c r="Z3358" s="3"/>
    </row>
    <row r="3359" spans="1:26" x14ac:dyDescent="0.25">
      <c r="A3359" s="2">
        <v>3364</v>
      </c>
      <c r="B3359">
        <v>5647.75</v>
      </c>
      <c r="C3359">
        <v>5</v>
      </c>
      <c r="D3359" s="8">
        <f t="shared" si="104"/>
        <v>1129.55</v>
      </c>
      <c r="E3359" s="4">
        <v>6</v>
      </c>
      <c r="F3359" s="7">
        <v>6</v>
      </c>
      <c r="G3359" s="3">
        <f t="shared" si="105"/>
        <v>40663.799999999996</v>
      </c>
      <c r="I3359" s="3"/>
      <c r="J3359" s="7"/>
      <c r="K3359" s="11"/>
      <c r="L3359" s="11"/>
      <c r="M3359" s="11"/>
      <c r="N3359" s="7"/>
      <c r="O3359" s="14"/>
      <c r="P3359" s="11"/>
      <c r="Q3359" s="11"/>
      <c r="R3359" s="11"/>
      <c r="S3359" s="11"/>
      <c r="T3359" s="11"/>
      <c r="U3359" s="11"/>
      <c r="V3359" s="7"/>
      <c r="W3359" s="8"/>
      <c r="X3359" s="4"/>
      <c r="Y3359" s="7"/>
      <c r="Z3359" s="3"/>
    </row>
    <row r="3360" spans="1:26" x14ac:dyDescent="0.25">
      <c r="A3360" s="2">
        <v>3365</v>
      </c>
      <c r="B3360">
        <v>5971.06</v>
      </c>
      <c r="C3360">
        <v>6</v>
      </c>
      <c r="D3360" s="8">
        <f t="shared" si="104"/>
        <v>995.17666666666673</v>
      </c>
      <c r="E3360" s="4">
        <v>6</v>
      </c>
      <c r="F3360" s="7">
        <v>4</v>
      </c>
      <c r="G3360" s="3">
        <f t="shared" si="105"/>
        <v>23884.240000000002</v>
      </c>
      <c r="I3360" s="3"/>
      <c r="J3360" s="7"/>
      <c r="K3360" s="11"/>
      <c r="L3360" s="11"/>
      <c r="M3360" s="11"/>
      <c r="N3360" s="7"/>
      <c r="O3360" s="14"/>
      <c r="P3360" s="11"/>
      <c r="Q3360" s="11"/>
      <c r="R3360" s="11"/>
      <c r="S3360" s="11"/>
      <c r="T3360" s="11"/>
      <c r="U3360" s="11"/>
      <c r="V3360" s="7"/>
      <c r="W3360" s="8"/>
      <c r="X3360" s="4"/>
      <c r="Y3360" s="7"/>
      <c r="Z3360" s="3"/>
    </row>
    <row r="3361" spans="1:26" x14ac:dyDescent="0.25">
      <c r="A3361" s="2">
        <v>3366</v>
      </c>
      <c r="B3361">
        <v>4591.95</v>
      </c>
      <c r="C3361">
        <v>4</v>
      </c>
      <c r="D3361" s="8">
        <f t="shared" si="104"/>
        <v>1147.9875</v>
      </c>
      <c r="E3361" s="4">
        <v>6</v>
      </c>
      <c r="F3361" s="7">
        <v>11</v>
      </c>
      <c r="G3361" s="3">
        <f t="shared" si="105"/>
        <v>75767.174999999988</v>
      </c>
      <c r="I3361" s="3"/>
      <c r="J3361" s="7"/>
      <c r="K3361" s="11"/>
      <c r="L3361" s="11"/>
      <c r="M3361" s="11"/>
      <c r="N3361" s="7"/>
      <c r="O3361" s="14"/>
      <c r="P3361" s="11"/>
      <c r="Q3361" s="11"/>
      <c r="R3361" s="11"/>
      <c r="S3361" s="11"/>
      <c r="T3361" s="11"/>
      <c r="U3361" s="11"/>
      <c r="V3361" s="7"/>
      <c r="W3361" s="8"/>
      <c r="X3361" s="4"/>
      <c r="Y3361" s="7"/>
      <c r="Z3361" s="3"/>
    </row>
    <row r="3362" spans="1:26" x14ac:dyDescent="0.25">
      <c r="A3362" s="2">
        <v>3367</v>
      </c>
      <c r="B3362">
        <v>8647.67</v>
      </c>
      <c r="C3362">
        <v>6</v>
      </c>
      <c r="D3362" s="8">
        <f t="shared" si="104"/>
        <v>1441.2783333333334</v>
      </c>
      <c r="E3362" s="4">
        <v>6</v>
      </c>
      <c r="F3362" s="7">
        <v>3</v>
      </c>
      <c r="G3362" s="3">
        <f t="shared" si="105"/>
        <v>25943.010000000002</v>
      </c>
      <c r="I3362" s="3"/>
      <c r="J3362" s="7"/>
      <c r="K3362" s="11"/>
      <c r="L3362" s="11"/>
      <c r="M3362" s="11"/>
      <c r="N3362" s="7"/>
      <c r="O3362" s="14"/>
      <c r="P3362" s="11"/>
      <c r="Q3362" s="11"/>
      <c r="R3362" s="11"/>
      <c r="S3362" s="11"/>
      <c r="T3362" s="11"/>
      <c r="U3362" s="11"/>
      <c r="V3362" s="7"/>
      <c r="W3362" s="8"/>
      <c r="X3362" s="4"/>
      <c r="Y3362" s="7"/>
      <c r="Z3362" s="3"/>
    </row>
    <row r="3363" spans="1:26" x14ac:dyDescent="0.25">
      <c r="A3363" s="2">
        <v>3368</v>
      </c>
      <c r="B3363">
        <v>5971.18</v>
      </c>
      <c r="C3363">
        <v>5</v>
      </c>
      <c r="D3363" s="8">
        <f t="shared" si="104"/>
        <v>1194.2360000000001</v>
      </c>
      <c r="E3363" s="4">
        <v>6</v>
      </c>
      <c r="F3363" s="7">
        <v>5</v>
      </c>
      <c r="G3363" s="3">
        <f t="shared" si="105"/>
        <v>35827.08</v>
      </c>
      <c r="I3363" s="3"/>
      <c r="J3363" s="7"/>
      <c r="K3363" s="11"/>
      <c r="L3363" s="11"/>
      <c r="M3363" s="11"/>
      <c r="N3363" s="7"/>
      <c r="O3363" s="14"/>
      <c r="P3363" s="11"/>
      <c r="Q3363" s="11"/>
      <c r="R3363" s="11"/>
      <c r="S3363" s="11"/>
      <c r="T3363" s="11"/>
      <c r="U3363" s="11"/>
      <c r="V3363" s="7"/>
      <c r="W3363" s="8"/>
      <c r="X3363" s="4"/>
      <c r="Y3363" s="7"/>
      <c r="Z3363" s="3"/>
    </row>
    <row r="3364" spans="1:26" x14ac:dyDescent="0.25">
      <c r="A3364" s="2">
        <v>3369</v>
      </c>
      <c r="B3364">
        <v>6850.6900000000005</v>
      </c>
      <c r="C3364">
        <v>6</v>
      </c>
      <c r="D3364" s="8">
        <f t="shared" si="104"/>
        <v>1141.7816666666668</v>
      </c>
      <c r="E3364" s="4">
        <v>6</v>
      </c>
      <c r="F3364" s="7">
        <v>9</v>
      </c>
      <c r="G3364" s="3">
        <f t="shared" si="105"/>
        <v>61656.210000000006</v>
      </c>
      <c r="I3364" s="3"/>
      <c r="J3364" s="7"/>
      <c r="K3364" s="11"/>
      <c r="L3364" s="11"/>
      <c r="M3364" s="11"/>
      <c r="N3364" s="7"/>
      <c r="O3364" s="14"/>
      <c r="P3364" s="11"/>
      <c r="Q3364" s="11"/>
      <c r="R3364" s="11"/>
      <c r="S3364" s="11"/>
      <c r="T3364" s="11"/>
      <c r="U3364" s="11"/>
      <c r="V3364" s="7"/>
      <c r="W3364" s="8"/>
      <c r="X3364" s="4"/>
      <c r="Y3364" s="7"/>
      <c r="Z3364" s="3"/>
    </row>
    <row r="3365" spans="1:26" x14ac:dyDescent="0.25">
      <c r="A3365" s="2">
        <v>3370</v>
      </c>
      <c r="B3365">
        <v>6721.32</v>
      </c>
      <c r="C3365">
        <v>6</v>
      </c>
      <c r="D3365" s="8">
        <f t="shared" si="104"/>
        <v>1120.22</v>
      </c>
      <c r="E3365" s="4">
        <v>6</v>
      </c>
      <c r="F3365" s="7">
        <v>13</v>
      </c>
      <c r="G3365" s="3">
        <f t="shared" si="105"/>
        <v>87377.16</v>
      </c>
      <c r="I3365" s="3"/>
      <c r="J3365" s="7"/>
      <c r="K3365" s="11"/>
      <c r="L3365" s="11"/>
      <c r="M3365" s="11"/>
      <c r="N3365" s="7"/>
      <c r="O3365" s="14"/>
      <c r="P3365" s="11"/>
      <c r="Q3365" s="11"/>
      <c r="R3365" s="11"/>
      <c r="S3365" s="11"/>
      <c r="T3365" s="11"/>
      <c r="U3365" s="11"/>
      <c r="V3365" s="7"/>
      <c r="W3365" s="8"/>
      <c r="X3365" s="4"/>
      <c r="Y3365" s="7"/>
      <c r="Z3365" s="3"/>
    </row>
    <row r="3366" spans="1:26" x14ac:dyDescent="0.25">
      <c r="A3366" s="2">
        <v>3371</v>
      </c>
      <c r="B3366">
        <v>8400.31</v>
      </c>
      <c r="C3366">
        <v>9</v>
      </c>
      <c r="D3366" s="8">
        <f t="shared" si="104"/>
        <v>933.36777777777775</v>
      </c>
      <c r="E3366" s="4">
        <v>6</v>
      </c>
      <c r="F3366" s="7">
        <v>3</v>
      </c>
      <c r="G3366" s="3">
        <f t="shared" si="105"/>
        <v>16800.620000000003</v>
      </c>
      <c r="I3366" s="3"/>
      <c r="J3366" s="7"/>
      <c r="K3366" s="11"/>
      <c r="L3366" s="11"/>
      <c r="M3366" s="11"/>
      <c r="N3366" s="7"/>
      <c r="O3366" s="14"/>
      <c r="P3366" s="11"/>
      <c r="Q3366" s="11"/>
      <c r="R3366" s="11"/>
      <c r="S3366" s="11"/>
      <c r="T3366" s="11"/>
      <c r="U3366" s="11"/>
      <c r="V3366" s="7"/>
      <c r="W3366" s="8"/>
      <c r="X3366" s="4"/>
      <c r="Y3366" s="7"/>
      <c r="Z3366" s="3"/>
    </row>
    <row r="3367" spans="1:26" x14ac:dyDescent="0.25">
      <c r="A3367" s="2">
        <v>3372</v>
      </c>
      <c r="B3367">
        <v>7238.88</v>
      </c>
      <c r="C3367">
        <v>6</v>
      </c>
      <c r="D3367" s="8">
        <f t="shared" si="104"/>
        <v>1206.48</v>
      </c>
      <c r="E3367" s="4">
        <v>6</v>
      </c>
      <c r="F3367" s="7">
        <v>3</v>
      </c>
      <c r="G3367" s="3">
        <f t="shared" si="105"/>
        <v>21716.639999999999</v>
      </c>
      <c r="I3367" s="3"/>
      <c r="J3367" s="7"/>
      <c r="K3367" s="11"/>
      <c r="L3367" s="7"/>
      <c r="M3367" s="11"/>
      <c r="N3367" s="7"/>
      <c r="O3367" s="14"/>
      <c r="P3367" s="11"/>
      <c r="Q3367" s="11"/>
      <c r="R3367" s="11"/>
      <c r="S3367" s="11"/>
      <c r="T3367" s="11"/>
      <c r="U3367" s="11"/>
      <c r="V3367" s="7"/>
      <c r="W3367" s="8"/>
      <c r="X3367" s="4"/>
      <c r="Y3367" s="7"/>
      <c r="Z3367" s="3"/>
    </row>
    <row r="3368" spans="1:26" x14ac:dyDescent="0.25">
      <c r="A3368" s="2">
        <v>3373</v>
      </c>
      <c r="B3368">
        <v>6773.3700000000008</v>
      </c>
      <c r="C3368">
        <v>5</v>
      </c>
      <c r="D3368" s="8">
        <f t="shared" si="104"/>
        <v>1354.6740000000002</v>
      </c>
      <c r="E3368" s="4">
        <v>6</v>
      </c>
      <c r="F3368" s="7" t="s">
        <v>5</v>
      </c>
      <c r="G3368" s="3" t="e">
        <f t="shared" si="105"/>
        <v>#VALUE!</v>
      </c>
      <c r="I3368" s="3"/>
      <c r="J3368" s="7"/>
      <c r="K3368" s="11"/>
      <c r="L3368" s="11"/>
      <c r="M3368" s="11"/>
      <c r="N3368" s="7"/>
      <c r="O3368" s="7"/>
      <c r="P3368" s="11"/>
      <c r="Q3368" s="11"/>
      <c r="R3368" s="11"/>
      <c r="S3368" s="11"/>
      <c r="T3368" s="11"/>
      <c r="U3368" s="11"/>
      <c r="V3368" s="7"/>
      <c r="W3368" s="8"/>
      <c r="X3368" s="4"/>
      <c r="Y3368" s="7"/>
      <c r="Z3368" s="3"/>
    </row>
    <row r="3369" spans="1:26" x14ac:dyDescent="0.25">
      <c r="A3369" s="2">
        <v>3374</v>
      </c>
      <c r="B3369">
        <v>6246.4400000000005</v>
      </c>
      <c r="C3369">
        <v>4</v>
      </c>
      <c r="D3369" s="8">
        <f t="shared" si="104"/>
        <v>1561.6100000000001</v>
      </c>
      <c r="E3369" s="4">
        <v>6</v>
      </c>
      <c r="F3369" s="7">
        <v>14</v>
      </c>
      <c r="G3369" s="3">
        <f t="shared" si="105"/>
        <v>131175.24</v>
      </c>
      <c r="I3369" s="3"/>
      <c r="J3369" s="7"/>
      <c r="K3369" s="11"/>
      <c r="L3369" s="11"/>
      <c r="M3369" s="11"/>
      <c r="N3369" s="7"/>
      <c r="O3369" s="14"/>
      <c r="P3369" s="11"/>
      <c r="Q3369" s="11"/>
      <c r="R3369" s="11"/>
      <c r="S3369" s="11"/>
      <c r="T3369" s="11"/>
      <c r="U3369" s="11"/>
      <c r="V3369" s="7"/>
      <c r="W3369" s="8"/>
      <c r="X3369" s="4"/>
      <c r="Y3369" s="7"/>
      <c r="Z3369" s="3"/>
    </row>
    <row r="3370" spans="1:26" x14ac:dyDescent="0.25">
      <c r="A3370" s="2">
        <v>3375</v>
      </c>
      <c r="B3370">
        <v>8710.18</v>
      </c>
      <c r="C3370">
        <v>8</v>
      </c>
      <c r="D3370" s="8">
        <f t="shared" si="104"/>
        <v>1088.7725</v>
      </c>
      <c r="E3370" s="4">
        <v>6</v>
      </c>
      <c r="F3370" s="7">
        <v>1</v>
      </c>
      <c r="G3370" s="3">
        <f t="shared" si="105"/>
        <v>6532.6350000000002</v>
      </c>
      <c r="I3370" s="3"/>
      <c r="J3370" s="7"/>
      <c r="K3370" s="11"/>
      <c r="L3370" s="11"/>
      <c r="M3370" s="11"/>
      <c r="N3370" s="7"/>
      <c r="O3370" s="14"/>
      <c r="P3370" s="11"/>
      <c r="Q3370" s="11"/>
      <c r="R3370" s="11"/>
      <c r="S3370" s="11"/>
      <c r="T3370" s="11"/>
      <c r="U3370" s="11"/>
      <c r="V3370" s="7"/>
      <c r="W3370" s="8"/>
      <c r="X3370" s="4"/>
      <c r="Y3370" s="7"/>
      <c r="Z3370" s="3"/>
    </row>
    <row r="3371" spans="1:26" x14ac:dyDescent="0.25">
      <c r="A3371" s="2">
        <v>3376</v>
      </c>
      <c r="B3371">
        <v>4239.5399999999991</v>
      </c>
      <c r="C3371">
        <v>5</v>
      </c>
      <c r="D3371" s="8">
        <f t="shared" si="104"/>
        <v>847.90799999999979</v>
      </c>
      <c r="E3371" s="4">
        <v>6</v>
      </c>
      <c r="F3371" s="7">
        <v>16</v>
      </c>
      <c r="G3371" s="3">
        <f t="shared" si="105"/>
        <v>81399.167999999976</v>
      </c>
      <c r="I3371" s="3"/>
      <c r="J3371" s="7"/>
      <c r="K3371" s="11"/>
      <c r="L3371" s="11"/>
      <c r="M3371" s="11"/>
      <c r="N3371" s="7"/>
      <c r="O3371" s="14"/>
      <c r="P3371" s="11"/>
      <c r="Q3371" s="11"/>
      <c r="R3371" s="11"/>
      <c r="S3371" s="11"/>
      <c r="T3371" s="11"/>
      <c r="U3371" s="11"/>
      <c r="V3371" s="7"/>
      <c r="W3371" s="8"/>
      <c r="X3371" s="4"/>
      <c r="Y3371" s="7"/>
      <c r="Z3371" s="3"/>
    </row>
    <row r="3372" spans="1:26" x14ac:dyDescent="0.25">
      <c r="A3372" s="2">
        <v>3377</v>
      </c>
      <c r="B3372">
        <v>6701.91</v>
      </c>
      <c r="C3372">
        <v>7</v>
      </c>
      <c r="D3372" s="8">
        <f t="shared" si="104"/>
        <v>957.41571428571422</v>
      </c>
      <c r="E3372" s="4">
        <v>6</v>
      </c>
      <c r="F3372" s="7">
        <v>10</v>
      </c>
      <c r="G3372" s="3">
        <f t="shared" si="105"/>
        <v>57444.942857142851</v>
      </c>
      <c r="I3372" s="3"/>
      <c r="J3372" s="7"/>
      <c r="K3372" s="11"/>
      <c r="L3372" s="11"/>
      <c r="M3372" s="11"/>
      <c r="N3372" s="7"/>
      <c r="O3372" s="14"/>
      <c r="P3372" s="11"/>
      <c r="Q3372" s="11"/>
      <c r="R3372" s="11"/>
      <c r="S3372" s="11"/>
      <c r="T3372" s="11"/>
      <c r="U3372" s="11"/>
      <c r="V3372" s="7"/>
      <c r="W3372" s="8"/>
      <c r="X3372" s="4"/>
      <c r="Y3372" s="7"/>
      <c r="Z3372" s="3"/>
    </row>
    <row r="3373" spans="1:26" x14ac:dyDescent="0.25">
      <c r="A3373" s="2">
        <v>3378</v>
      </c>
      <c r="B3373">
        <v>4651.7699999999995</v>
      </c>
      <c r="C3373">
        <v>4</v>
      </c>
      <c r="D3373" s="8">
        <f t="shared" si="104"/>
        <v>1162.9424999999999</v>
      </c>
      <c r="E3373" s="4">
        <v>6</v>
      </c>
      <c r="F3373" s="7">
        <v>5</v>
      </c>
      <c r="G3373" s="3">
        <f t="shared" si="105"/>
        <v>34888.274999999994</v>
      </c>
      <c r="I3373" s="3"/>
      <c r="J3373" s="7"/>
      <c r="K3373" s="11"/>
      <c r="L3373" s="11"/>
      <c r="M3373" s="11"/>
      <c r="N3373" s="7"/>
      <c r="O3373" s="14"/>
      <c r="P3373" s="11"/>
      <c r="Q3373" s="11"/>
      <c r="R3373" s="11"/>
      <c r="S3373" s="11"/>
      <c r="T3373" s="11"/>
      <c r="U3373" s="11"/>
      <c r="V3373" s="7"/>
      <c r="W3373" s="8"/>
      <c r="X3373" s="4"/>
      <c r="Y3373" s="7"/>
      <c r="Z3373" s="3"/>
    </row>
    <row r="3374" spans="1:26" x14ac:dyDescent="0.25">
      <c r="A3374" s="2">
        <v>3379</v>
      </c>
      <c r="B3374">
        <v>8165.4299999999994</v>
      </c>
      <c r="C3374">
        <v>6</v>
      </c>
      <c r="D3374" s="8">
        <f t="shared" si="104"/>
        <v>1360.905</v>
      </c>
      <c r="E3374" s="4">
        <v>6</v>
      </c>
      <c r="F3374" s="7">
        <v>17</v>
      </c>
      <c r="G3374" s="3">
        <f t="shared" si="105"/>
        <v>138812.31</v>
      </c>
      <c r="I3374" s="3"/>
      <c r="J3374" s="7"/>
      <c r="K3374" s="11"/>
      <c r="L3374" s="11"/>
      <c r="M3374" s="11"/>
      <c r="N3374" s="7"/>
      <c r="O3374" s="14"/>
      <c r="P3374" s="11"/>
      <c r="Q3374" s="11"/>
      <c r="R3374" s="11"/>
      <c r="S3374" s="11"/>
      <c r="T3374" s="11"/>
      <c r="U3374" s="11"/>
      <c r="V3374" s="7"/>
      <c r="W3374" s="8"/>
      <c r="X3374" s="4"/>
      <c r="Y3374" s="7"/>
      <c r="Z3374" s="3"/>
    </row>
    <row r="3375" spans="1:26" x14ac:dyDescent="0.25">
      <c r="A3375" s="2">
        <v>3380</v>
      </c>
      <c r="B3375">
        <v>6088.51</v>
      </c>
      <c r="C3375">
        <v>5</v>
      </c>
      <c r="D3375" s="8">
        <f t="shared" si="104"/>
        <v>1217.702</v>
      </c>
      <c r="E3375" s="4">
        <v>6</v>
      </c>
      <c r="F3375" s="7">
        <v>15</v>
      </c>
      <c r="G3375" s="3">
        <f t="shared" si="105"/>
        <v>109593.18</v>
      </c>
      <c r="I3375" s="3"/>
      <c r="J3375" s="7"/>
      <c r="K3375" s="11"/>
      <c r="L3375" s="11"/>
      <c r="M3375" s="11"/>
      <c r="N3375" s="7"/>
      <c r="O3375" s="14"/>
      <c r="P3375" s="7"/>
      <c r="Q3375" s="11"/>
      <c r="R3375" s="11"/>
      <c r="S3375" s="11"/>
      <c r="T3375" s="11"/>
      <c r="U3375" s="11"/>
      <c r="V3375" s="7"/>
      <c r="W3375" s="8"/>
      <c r="X3375" s="4"/>
      <c r="Y3375" s="7"/>
      <c r="Z3375" s="3"/>
    </row>
    <row r="3376" spans="1:26" x14ac:dyDescent="0.25">
      <c r="A3376" s="2">
        <v>3381</v>
      </c>
      <c r="B3376">
        <v>7129.3700000000008</v>
      </c>
      <c r="C3376">
        <v>5</v>
      </c>
      <c r="D3376" s="8">
        <f t="shared" si="104"/>
        <v>1425.8740000000003</v>
      </c>
      <c r="E3376" s="4">
        <v>6</v>
      </c>
      <c r="F3376" s="7">
        <v>5</v>
      </c>
      <c r="G3376" s="3">
        <f t="shared" si="105"/>
        <v>42776.220000000016</v>
      </c>
      <c r="I3376" s="3"/>
      <c r="J3376" s="7"/>
      <c r="K3376" s="11"/>
      <c r="L3376" s="11"/>
      <c r="M3376" s="11"/>
      <c r="N3376" s="7"/>
      <c r="O3376" s="14"/>
      <c r="P3376" s="11"/>
      <c r="Q3376" s="11"/>
      <c r="R3376" s="11"/>
      <c r="S3376" s="11"/>
      <c r="T3376" s="11"/>
      <c r="U3376" s="11"/>
      <c r="V3376" s="7"/>
      <c r="W3376" s="8"/>
      <c r="X3376" s="4"/>
      <c r="Y3376" s="7"/>
      <c r="Z3376" s="3"/>
    </row>
    <row r="3377" spans="1:26" x14ac:dyDescent="0.25">
      <c r="A3377" s="2">
        <v>3382</v>
      </c>
      <c r="B3377">
        <v>10347.490000000002</v>
      </c>
      <c r="C3377">
        <v>10</v>
      </c>
      <c r="D3377" s="8">
        <f t="shared" si="104"/>
        <v>1034.7490000000003</v>
      </c>
      <c r="E3377" s="4">
        <v>6</v>
      </c>
      <c r="F3377" s="7">
        <v>12</v>
      </c>
      <c r="G3377" s="3">
        <f t="shared" si="105"/>
        <v>74501.928000000014</v>
      </c>
      <c r="I3377" s="3"/>
      <c r="J3377" s="7"/>
      <c r="K3377" s="11"/>
      <c r="L3377" s="11"/>
      <c r="M3377" s="11"/>
      <c r="N3377" s="7"/>
      <c r="O3377" s="14"/>
      <c r="P3377" s="11"/>
      <c r="Q3377" s="11"/>
      <c r="R3377" s="11"/>
      <c r="S3377" s="11"/>
      <c r="T3377" s="11"/>
      <c r="U3377" s="11"/>
      <c r="V3377" s="7"/>
      <c r="W3377" s="8"/>
      <c r="X3377" s="4"/>
      <c r="Y3377" s="7"/>
      <c r="Z3377" s="3"/>
    </row>
    <row r="3378" spans="1:26" x14ac:dyDescent="0.25">
      <c r="A3378" s="2">
        <v>3383</v>
      </c>
      <c r="B3378">
        <v>6055.67</v>
      </c>
      <c r="C3378">
        <v>5</v>
      </c>
      <c r="D3378" s="8">
        <f t="shared" si="104"/>
        <v>1211.134</v>
      </c>
      <c r="E3378" s="4">
        <v>6</v>
      </c>
      <c r="F3378" s="7">
        <v>6</v>
      </c>
      <c r="G3378" s="3">
        <f t="shared" si="105"/>
        <v>43600.824000000001</v>
      </c>
      <c r="I3378" s="3"/>
      <c r="J3378" s="7"/>
      <c r="K3378" s="11"/>
      <c r="L3378" s="11"/>
      <c r="M3378" s="11"/>
      <c r="N3378" s="7"/>
      <c r="O3378" s="14"/>
      <c r="P3378" s="11"/>
      <c r="Q3378" s="11"/>
      <c r="R3378" s="11"/>
      <c r="S3378" s="11"/>
      <c r="T3378" s="11"/>
      <c r="U3378" s="11"/>
      <c r="V3378" s="7"/>
      <c r="W3378" s="8"/>
      <c r="X3378" s="4"/>
      <c r="Y3378" s="7"/>
      <c r="Z3378" s="3"/>
    </row>
    <row r="3379" spans="1:26" x14ac:dyDescent="0.25">
      <c r="A3379" s="2">
        <v>3384</v>
      </c>
      <c r="B3379">
        <v>5706.6</v>
      </c>
      <c r="C3379">
        <v>5</v>
      </c>
      <c r="D3379" s="8">
        <f t="shared" si="104"/>
        <v>1141.3200000000002</v>
      </c>
      <c r="E3379" s="4">
        <v>6</v>
      </c>
      <c r="F3379" s="7">
        <v>16</v>
      </c>
      <c r="G3379" s="3">
        <f t="shared" si="105"/>
        <v>109566.72000000002</v>
      </c>
      <c r="I3379" s="3"/>
      <c r="J3379" s="7"/>
      <c r="K3379" s="11"/>
      <c r="L3379" s="11"/>
      <c r="M3379" s="11"/>
      <c r="N3379" s="7"/>
      <c r="O3379" s="14"/>
      <c r="P3379" s="7"/>
      <c r="Q3379" s="11"/>
      <c r="R3379" s="11"/>
      <c r="S3379" s="11"/>
      <c r="T3379" s="11"/>
      <c r="U3379" s="11"/>
      <c r="V3379" s="7"/>
      <c r="W3379" s="8"/>
      <c r="X3379" s="4"/>
      <c r="Y3379" s="7"/>
      <c r="Z3379" s="3"/>
    </row>
    <row r="3380" spans="1:26" x14ac:dyDescent="0.25">
      <c r="A3380" s="2">
        <v>3385</v>
      </c>
      <c r="B3380">
        <v>2629.8199999999997</v>
      </c>
      <c r="C3380">
        <v>3</v>
      </c>
      <c r="D3380" s="8">
        <f t="shared" si="104"/>
        <v>876.60666666666657</v>
      </c>
      <c r="E3380" s="4">
        <v>6</v>
      </c>
      <c r="F3380" s="7">
        <v>7</v>
      </c>
      <c r="G3380" s="3">
        <f t="shared" si="105"/>
        <v>36817.479999999996</v>
      </c>
      <c r="I3380" s="3"/>
      <c r="J3380" s="7"/>
      <c r="K3380" s="11"/>
      <c r="L3380" s="11"/>
      <c r="M3380" s="11"/>
      <c r="N3380" s="7"/>
      <c r="O3380" s="14"/>
      <c r="P3380" s="7"/>
      <c r="Q3380" s="11"/>
      <c r="R3380" s="11"/>
      <c r="S3380" s="11"/>
      <c r="T3380" s="11"/>
      <c r="U3380" s="11"/>
      <c r="V3380" s="7"/>
      <c r="W3380" s="8"/>
      <c r="X3380" s="4"/>
      <c r="Y3380" s="7"/>
      <c r="Z3380" s="3"/>
    </row>
    <row r="3381" spans="1:26" x14ac:dyDescent="0.25">
      <c r="A3381" s="2">
        <v>3386</v>
      </c>
      <c r="B3381">
        <v>3908.1100000000006</v>
      </c>
      <c r="C3381">
        <v>4</v>
      </c>
      <c r="D3381" s="8">
        <f t="shared" si="104"/>
        <v>977.02750000000015</v>
      </c>
      <c r="E3381" s="4">
        <v>6</v>
      </c>
      <c r="F3381" s="7">
        <v>14</v>
      </c>
      <c r="G3381" s="3">
        <f t="shared" si="105"/>
        <v>82070.310000000012</v>
      </c>
      <c r="I3381" s="3"/>
      <c r="J3381" s="7"/>
      <c r="K3381" s="11"/>
      <c r="L3381" s="11"/>
      <c r="M3381" s="11"/>
      <c r="N3381" s="7"/>
      <c r="O3381" s="14"/>
      <c r="P3381" s="7"/>
      <c r="Q3381" s="11"/>
      <c r="R3381" s="11"/>
      <c r="S3381" s="11"/>
      <c r="T3381" s="11"/>
      <c r="U3381" s="11"/>
      <c r="V3381" s="7"/>
      <c r="W3381" s="8"/>
      <c r="X3381" s="4"/>
      <c r="Y3381" s="7"/>
      <c r="Z3381" s="3"/>
    </row>
    <row r="3382" spans="1:26" x14ac:dyDescent="0.25">
      <c r="A3382" s="2">
        <v>3387</v>
      </c>
      <c r="B3382">
        <v>10309.67</v>
      </c>
      <c r="C3382">
        <v>8</v>
      </c>
      <c r="D3382" s="8">
        <f t="shared" si="104"/>
        <v>1288.70875</v>
      </c>
      <c r="E3382" s="4">
        <v>6</v>
      </c>
      <c r="F3382" s="7">
        <v>2</v>
      </c>
      <c r="G3382" s="3">
        <f t="shared" si="105"/>
        <v>15464.505000000001</v>
      </c>
      <c r="I3382" s="3"/>
      <c r="J3382" s="7"/>
      <c r="K3382" s="11"/>
      <c r="L3382" s="11"/>
      <c r="M3382" s="11"/>
      <c r="N3382" s="7"/>
      <c r="O3382" s="14"/>
      <c r="P3382" s="11"/>
      <c r="Q3382" s="11"/>
      <c r="R3382" s="11"/>
      <c r="S3382" s="11"/>
      <c r="T3382" s="11"/>
      <c r="U3382" s="11"/>
      <c r="V3382" s="7"/>
      <c r="W3382" s="8"/>
      <c r="X3382" s="4"/>
      <c r="Y3382" s="7"/>
      <c r="Z3382" s="3"/>
    </row>
    <row r="3383" spans="1:26" x14ac:dyDescent="0.25">
      <c r="A3383" s="2">
        <v>3388</v>
      </c>
      <c r="B3383">
        <v>8811.73</v>
      </c>
      <c r="C3383">
        <v>7</v>
      </c>
      <c r="D3383" s="8">
        <f t="shared" si="104"/>
        <v>1258.8185714285714</v>
      </c>
      <c r="E3383" s="4">
        <v>6</v>
      </c>
      <c r="F3383" s="7">
        <v>14</v>
      </c>
      <c r="G3383" s="3">
        <f t="shared" si="105"/>
        <v>105740.76</v>
      </c>
      <c r="I3383" s="3"/>
      <c r="J3383" s="7"/>
      <c r="K3383" s="11"/>
      <c r="L3383" s="11"/>
      <c r="M3383" s="11"/>
      <c r="N3383" s="7"/>
      <c r="O3383" s="14"/>
      <c r="P3383" s="11"/>
      <c r="Q3383" s="11"/>
      <c r="R3383" s="11"/>
      <c r="S3383" s="11"/>
      <c r="T3383" s="11"/>
      <c r="U3383" s="11"/>
      <c r="V3383" s="7"/>
      <c r="W3383" s="8"/>
      <c r="X3383" s="4"/>
      <c r="Y3383" s="7"/>
      <c r="Z3383" s="3"/>
    </row>
    <row r="3384" spans="1:26" x14ac:dyDescent="0.25">
      <c r="A3384" s="2">
        <v>3389</v>
      </c>
      <c r="B3384">
        <v>6107.8600000000006</v>
      </c>
      <c r="C3384">
        <v>6</v>
      </c>
      <c r="D3384" s="8">
        <f t="shared" si="104"/>
        <v>1017.9766666666668</v>
      </c>
      <c r="E3384" s="4">
        <v>6</v>
      </c>
      <c r="F3384" s="7">
        <v>4</v>
      </c>
      <c r="G3384" s="3">
        <f t="shared" si="105"/>
        <v>24431.440000000002</v>
      </c>
      <c r="I3384" s="3"/>
      <c r="J3384" s="7"/>
      <c r="K3384" s="11"/>
      <c r="L3384" s="11"/>
      <c r="M3384" s="11"/>
      <c r="N3384" s="7"/>
      <c r="O3384" s="14"/>
      <c r="P3384" s="11"/>
      <c r="Q3384" s="11"/>
      <c r="R3384" s="11"/>
      <c r="S3384" s="11"/>
      <c r="T3384" s="11"/>
      <c r="U3384" s="11"/>
      <c r="V3384" s="7"/>
      <c r="W3384" s="8"/>
      <c r="X3384" s="4"/>
      <c r="Y3384" s="7"/>
      <c r="Z3384" s="3"/>
    </row>
    <row r="3385" spans="1:26" x14ac:dyDescent="0.25">
      <c r="A3385" s="2">
        <v>3390</v>
      </c>
      <c r="B3385">
        <v>4362.93</v>
      </c>
      <c r="C3385">
        <v>4</v>
      </c>
      <c r="D3385" s="8">
        <f t="shared" si="104"/>
        <v>1090.7325000000001</v>
      </c>
      <c r="E3385" s="4">
        <v>6</v>
      </c>
      <c r="F3385" s="7">
        <v>10</v>
      </c>
      <c r="G3385" s="3">
        <f t="shared" si="105"/>
        <v>65443.950000000004</v>
      </c>
      <c r="I3385" s="3"/>
      <c r="J3385" s="7"/>
      <c r="K3385" s="11"/>
      <c r="L3385" s="11"/>
      <c r="M3385" s="11"/>
      <c r="N3385" s="7"/>
      <c r="O3385" s="14"/>
      <c r="P3385" s="11"/>
      <c r="Q3385" s="11"/>
      <c r="R3385" s="11"/>
      <c r="S3385" s="11"/>
      <c r="T3385" s="11"/>
      <c r="U3385" s="11"/>
      <c r="V3385" s="7"/>
      <c r="W3385" s="8"/>
      <c r="X3385" s="4"/>
      <c r="Y3385" s="7"/>
      <c r="Z3385" s="3"/>
    </row>
    <row r="3386" spans="1:26" x14ac:dyDescent="0.25">
      <c r="A3386" s="2">
        <v>3391</v>
      </c>
      <c r="B3386">
        <v>3719.6100000000006</v>
      </c>
      <c r="C3386">
        <v>5</v>
      </c>
      <c r="D3386" s="8">
        <f t="shared" si="104"/>
        <v>743.92200000000014</v>
      </c>
      <c r="E3386" s="4">
        <v>6</v>
      </c>
      <c r="F3386" s="7">
        <v>10</v>
      </c>
      <c r="G3386" s="3">
        <f t="shared" si="105"/>
        <v>44635.320000000007</v>
      </c>
      <c r="I3386" s="3"/>
      <c r="J3386" s="7"/>
      <c r="K3386" s="11"/>
      <c r="L3386" s="11"/>
      <c r="M3386" s="11"/>
      <c r="N3386" s="7"/>
      <c r="O3386" s="14"/>
      <c r="P3386" s="11"/>
      <c r="Q3386" s="11"/>
      <c r="R3386" s="11"/>
      <c r="S3386" s="11"/>
      <c r="T3386" s="11"/>
      <c r="U3386" s="11"/>
      <c r="V3386" s="7"/>
      <c r="W3386" s="8"/>
      <c r="X3386" s="4"/>
      <c r="Y3386" s="7"/>
      <c r="Z3386" s="3"/>
    </row>
    <row r="3387" spans="1:26" x14ac:dyDescent="0.25">
      <c r="A3387" s="2">
        <v>3392</v>
      </c>
      <c r="B3387">
        <v>574.64</v>
      </c>
      <c r="C3387">
        <v>1</v>
      </c>
      <c r="D3387" s="8">
        <f t="shared" si="104"/>
        <v>574.64</v>
      </c>
      <c r="E3387" s="4">
        <v>6</v>
      </c>
      <c r="F3387" s="7">
        <v>6</v>
      </c>
      <c r="G3387" s="3">
        <f t="shared" si="105"/>
        <v>20687.04</v>
      </c>
      <c r="I3387" s="3"/>
      <c r="J3387" s="7"/>
      <c r="K3387" s="11"/>
      <c r="L3387" s="11"/>
      <c r="M3387" s="11"/>
      <c r="N3387" s="7"/>
      <c r="O3387" s="14"/>
      <c r="P3387" s="7"/>
      <c r="Q3387" s="11"/>
      <c r="R3387" s="11"/>
      <c r="S3387" s="11"/>
      <c r="T3387" s="11"/>
      <c r="U3387" s="11"/>
      <c r="V3387" s="7"/>
      <c r="W3387" s="8"/>
      <c r="X3387" s="4"/>
      <c r="Y3387" s="7"/>
      <c r="Z3387" s="3"/>
    </row>
    <row r="3388" spans="1:26" x14ac:dyDescent="0.25">
      <c r="A3388" s="2">
        <v>3393</v>
      </c>
      <c r="B3388">
        <v>4896.4900000000007</v>
      </c>
      <c r="C3388">
        <v>5</v>
      </c>
      <c r="D3388" s="8">
        <f t="shared" si="104"/>
        <v>979.29800000000012</v>
      </c>
      <c r="E3388" s="4">
        <v>6</v>
      </c>
      <c r="F3388" s="7">
        <v>9</v>
      </c>
      <c r="G3388" s="3">
        <f t="shared" si="105"/>
        <v>52882.092000000004</v>
      </c>
      <c r="I3388" s="3"/>
      <c r="J3388" s="7"/>
      <c r="K3388" s="11"/>
      <c r="L3388" s="7"/>
      <c r="M3388" s="11"/>
      <c r="N3388" s="7"/>
      <c r="O3388" s="14"/>
      <c r="P3388" s="11"/>
      <c r="Q3388" s="11"/>
      <c r="R3388" s="11"/>
      <c r="S3388" s="11"/>
      <c r="T3388" s="11"/>
      <c r="U3388" s="11"/>
      <c r="V3388" s="7"/>
      <c r="W3388" s="8"/>
      <c r="X3388" s="4"/>
      <c r="Y3388" s="7"/>
      <c r="Z3388" s="3"/>
    </row>
    <row r="3389" spans="1:26" x14ac:dyDescent="0.25">
      <c r="A3389" s="2">
        <v>3394</v>
      </c>
      <c r="B3389">
        <v>5926.59</v>
      </c>
      <c r="C3389">
        <v>5</v>
      </c>
      <c r="D3389" s="8">
        <f t="shared" si="104"/>
        <v>1185.318</v>
      </c>
      <c r="E3389" s="4">
        <v>6</v>
      </c>
      <c r="F3389" s="7">
        <v>2</v>
      </c>
      <c r="G3389" s="3">
        <f t="shared" si="105"/>
        <v>14223.815999999999</v>
      </c>
      <c r="I3389" s="3"/>
      <c r="J3389" s="7"/>
      <c r="K3389" s="11"/>
      <c r="L3389" s="11"/>
      <c r="M3389" s="11"/>
      <c r="N3389" s="7"/>
      <c r="O3389" s="14"/>
      <c r="P3389" s="11"/>
      <c r="Q3389" s="11"/>
      <c r="R3389" s="11"/>
      <c r="S3389" s="11"/>
      <c r="T3389" s="11"/>
      <c r="U3389" s="11"/>
      <c r="V3389" s="7"/>
      <c r="W3389" s="8"/>
      <c r="X3389" s="4"/>
      <c r="Y3389" s="7"/>
      <c r="Z3389" s="3"/>
    </row>
    <row r="3390" spans="1:26" x14ac:dyDescent="0.25">
      <c r="A3390" s="2">
        <v>3395</v>
      </c>
      <c r="B3390">
        <v>7852.11</v>
      </c>
      <c r="C3390">
        <v>7</v>
      </c>
      <c r="D3390" s="8">
        <f t="shared" si="104"/>
        <v>1121.73</v>
      </c>
      <c r="E3390" s="4">
        <v>6</v>
      </c>
      <c r="F3390" s="7">
        <v>15</v>
      </c>
      <c r="G3390" s="3">
        <f t="shared" si="105"/>
        <v>100955.7</v>
      </c>
      <c r="I3390" s="3"/>
      <c r="J3390" s="7"/>
      <c r="K3390" s="11"/>
      <c r="L3390" s="11"/>
      <c r="M3390" s="11"/>
      <c r="N3390" s="7"/>
      <c r="O3390" s="14"/>
      <c r="P3390" s="11"/>
      <c r="Q3390" s="11"/>
      <c r="R3390" s="11"/>
      <c r="S3390" s="11"/>
      <c r="T3390" s="11"/>
      <c r="U3390" s="11"/>
      <c r="V3390" s="7"/>
      <c r="W3390" s="8"/>
      <c r="X3390" s="4"/>
      <c r="Y3390" s="7"/>
      <c r="Z3390" s="3"/>
    </row>
    <row r="3391" spans="1:26" x14ac:dyDescent="0.25">
      <c r="A3391" s="2">
        <v>3396</v>
      </c>
      <c r="B3391">
        <v>586.65</v>
      </c>
      <c r="C3391">
        <v>2</v>
      </c>
      <c r="D3391" s="8">
        <f t="shared" si="104"/>
        <v>293.32499999999999</v>
      </c>
      <c r="E3391" s="4">
        <v>6</v>
      </c>
      <c r="F3391" s="7">
        <v>7</v>
      </c>
      <c r="G3391" s="3">
        <f t="shared" si="105"/>
        <v>12319.649999999998</v>
      </c>
      <c r="I3391" s="3"/>
      <c r="J3391" s="7"/>
      <c r="K3391" s="11"/>
      <c r="L3391" s="11"/>
      <c r="M3391" s="11"/>
      <c r="N3391" s="7"/>
      <c r="O3391" s="14"/>
      <c r="P3391" s="11"/>
      <c r="Q3391" s="11"/>
      <c r="R3391" s="11"/>
      <c r="S3391" s="11"/>
      <c r="T3391" s="11"/>
      <c r="U3391" s="11"/>
      <c r="V3391" s="7"/>
      <c r="W3391" s="8"/>
      <c r="X3391" s="4"/>
      <c r="Y3391" s="7"/>
      <c r="Z3391" s="3"/>
    </row>
    <row r="3392" spans="1:26" x14ac:dyDescent="0.25">
      <c r="A3392" s="2">
        <v>3397</v>
      </c>
      <c r="B3392">
        <v>2179.35</v>
      </c>
      <c r="C3392">
        <v>2</v>
      </c>
      <c r="D3392" s="8">
        <f t="shared" si="104"/>
        <v>1089.675</v>
      </c>
      <c r="E3392" s="4">
        <v>6</v>
      </c>
      <c r="F3392" s="7">
        <v>19</v>
      </c>
      <c r="G3392" s="3">
        <f t="shared" si="105"/>
        <v>124222.94999999998</v>
      </c>
      <c r="I3392" s="3"/>
      <c r="J3392" s="7"/>
      <c r="K3392" s="11"/>
      <c r="L3392" s="11"/>
      <c r="M3392" s="11"/>
      <c r="N3392" s="7"/>
      <c r="O3392" s="14"/>
      <c r="P3392" s="11"/>
      <c r="Q3392" s="11"/>
      <c r="R3392" s="11"/>
      <c r="S3392" s="11"/>
      <c r="T3392" s="11"/>
      <c r="U3392" s="11"/>
      <c r="V3392" s="7"/>
      <c r="W3392" s="8"/>
      <c r="X3392" s="4"/>
      <c r="Y3392" s="7"/>
      <c r="Z3392" s="3"/>
    </row>
    <row r="3393" spans="1:26" x14ac:dyDescent="0.25">
      <c r="A3393" s="2">
        <v>3398</v>
      </c>
      <c r="B3393">
        <v>4872.53</v>
      </c>
      <c r="C3393">
        <v>5</v>
      </c>
      <c r="D3393" s="8">
        <f t="shared" si="104"/>
        <v>974.50599999999997</v>
      </c>
      <c r="E3393" s="4">
        <v>6</v>
      </c>
      <c r="F3393" s="7">
        <v>7</v>
      </c>
      <c r="G3393" s="3">
        <f t="shared" si="105"/>
        <v>40929.252</v>
      </c>
      <c r="I3393" s="3"/>
      <c r="J3393" s="7"/>
      <c r="K3393" s="11"/>
      <c r="L3393" s="11"/>
      <c r="M3393" s="11"/>
      <c r="N3393" s="7"/>
      <c r="O3393" s="14"/>
      <c r="P3393" s="7"/>
      <c r="Q3393" s="11"/>
      <c r="R3393" s="11"/>
      <c r="S3393" s="11"/>
      <c r="T3393" s="11"/>
      <c r="U3393" s="11"/>
      <c r="V3393" s="7"/>
      <c r="W3393" s="8"/>
      <c r="X3393" s="4"/>
      <c r="Y3393" s="7"/>
      <c r="Z3393" s="3"/>
    </row>
    <row r="3394" spans="1:26" x14ac:dyDescent="0.25">
      <c r="A3394" s="2">
        <v>3399</v>
      </c>
      <c r="B3394">
        <v>5815.25</v>
      </c>
      <c r="C3394">
        <v>4</v>
      </c>
      <c r="D3394" s="8">
        <f t="shared" si="104"/>
        <v>1453.8125</v>
      </c>
      <c r="E3394" s="4">
        <v>6</v>
      </c>
      <c r="F3394" s="7">
        <v>7</v>
      </c>
      <c r="G3394" s="3">
        <f t="shared" si="105"/>
        <v>61060.125</v>
      </c>
      <c r="I3394" s="3"/>
      <c r="J3394" s="7"/>
      <c r="K3394" s="11"/>
      <c r="L3394" s="11"/>
      <c r="M3394" s="11"/>
      <c r="N3394" s="7"/>
      <c r="O3394" s="14"/>
      <c r="P3394" s="7"/>
      <c r="Q3394" s="11"/>
      <c r="R3394" s="11"/>
      <c r="S3394" s="11"/>
      <c r="T3394" s="11"/>
      <c r="U3394" s="11"/>
      <c r="V3394" s="7"/>
      <c r="W3394" s="8"/>
      <c r="X3394" s="4"/>
      <c r="Y3394" s="7"/>
      <c r="Z3394" s="3"/>
    </row>
    <row r="3395" spans="1:26" x14ac:dyDescent="0.25">
      <c r="A3395" s="2">
        <v>3400</v>
      </c>
      <c r="B3395">
        <v>2797.13</v>
      </c>
      <c r="C3395">
        <v>4</v>
      </c>
      <c r="D3395" s="8">
        <f t="shared" si="104"/>
        <v>699.28250000000003</v>
      </c>
      <c r="E3395" s="4">
        <v>6</v>
      </c>
      <c r="F3395" s="7">
        <v>10</v>
      </c>
      <c r="G3395" s="3">
        <f t="shared" si="105"/>
        <v>41956.95</v>
      </c>
      <c r="I3395" s="3"/>
      <c r="J3395" s="7"/>
      <c r="K3395" s="11"/>
      <c r="L3395" s="11"/>
      <c r="M3395" s="11"/>
      <c r="N3395" s="7"/>
      <c r="O3395" s="14"/>
      <c r="P3395" s="11"/>
      <c r="Q3395" s="11"/>
      <c r="R3395" s="11"/>
      <c r="S3395" s="11"/>
      <c r="T3395" s="11"/>
      <c r="U3395" s="11"/>
      <c r="V3395" s="7"/>
      <c r="W3395" s="8"/>
      <c r="X3395" s="4"/>
      <c r="Y3395" s="7"/>
      <c r="Z3395" s="3"/>
    </row>
    <row r="3396" spans="1:26" x14ac:dyDescent="0.25">
      <c r="A3396" s="2">
        <v>3401</v>
      </c>
      <c r="B3396">
        <v>6768.02</v>
      </c>
      <c r="C3396">
        <v>6</v>
      </c>
      <c r="D3396" s="8">
        <f t="shared" si="104"/>
        <v>1128.0033333333333</v>
      </c>
      <c r="E3396" s="4">
        <v>6</v>
      </c>
      <c r="F3396" s="7">
        <v>7</v>
      </c>
      <c r="G3396" s="3">
        <f t="shared" si="105"/>
        <v>47376.14</v>
      </c>
      <c r="I3396" s="3"/>
      <c r="J3396" s="7"/>
      <c r="K3396" s="11"/>
      <c r="L3396" s="11"/>
      <c r="M3396" s="11"/>
      <c r="N3396" s="7"/>
      <c r="O3396" s="14"/>
      <c r="P3396" s="11"/>
      <c r="Q3396" s="11"/>
      <c r="R3396" s="11"/>
      <c r="S3396" s="11"/>
      <c r="T3396" s="11"/>
      <c r="U3396" s="11"/>
      <c r="V3396" s="7"/>
      <c r="W3396" s="8"/>
      <c r="X3396" s="4"/>
      <c r="Y3396" s="7"/>
      <c r="Z3396" s="3"/>
    </row>
    <row r="3397" spans="1:26" x14ac:dyDescent="0.25">
      <c r="A3397" s="2">
        <v>3402</v>
      </c>
      <c r="B3397">
        <v>10700.789999999999</v>
      </c>
      <c r="C3397">
        <v>9</v>
      </c>
      <c r="D3397" s="8">
        <f t="shared" ref="D3397:D3460" si="106">B3397/C3397</f>
        <v>1188.9766666666665</v>
      </c>
      <c r="E3397" s="4">
        <v>6</v>
      </c>
      <c r="F3397" s="7">
        <v>22</v>
      </c>
      <c r="G3397" s="3">
        <f t="shared" ref="G3397:G3460" si="107">(D3397*E3397)*F3397</f>
        <v>156944.91999999998</v>
      </c>
      <c r="I3397" s="3"/>
      <c r="J3397" s="7"/>
      <c r="K3397" s="11"/>
      <c r="L3397" s="11"/>
      <c r="M3397" s="11"/>
      <c r="N3397" s="7"/>
      <c r="O3397" s="14"/>
      <c r="P3397" s="11"/>
      <c r="Q3397" s="11"/>
      <c r="R3397" s="11"/>
      <c r="S3397" s="11"/>
      <c r="T3397" s="11"/>
      <c r="U3397" s="11"/>
      <c r="V3397" s="7"/>
      <c r="W3397" s="8"/>
      <c r="X3397" s="4"/>
      <c r="Y3397" s="7"/>
      <c r="Z3397" s="3"/>
    </row>
    <row r="3398" spans="1:26" x14ac:dyDescent="0.25">
      <c r="A3398" s="2">
        <v>3403</v>
      </c>
      <c r="B3398">
        <v>4516.0199999999995</v>
      </c>
      <c r="C3398">
        <v>4</v>
      </c>
      <c r="D3398" s="8">
        <f t="shared" si="106"/>
        <v>1129.0049999999999</v>
      </c>
      <c r="E3398" s="4">
        <v>6</v>
      </c>
      <c r="F3398" s="7">
        <v>3</v>
      </c>
      <c r="G3398" s="3">
        <f t="shared" si="107"/>
        <v>20322.089999999997</v>
      </c>
      <c r="I3398" s="3"/>
      <c r="J3398" s="7"/>
      <c r="K3398" s="11"/>
      <c r="L3398" s="11"/>
      <c r="M3398" s="11"/>
      <c r="N3398" s="7"/>
      <c r="O3398" s="14"/>
      <c r="P3398" s="7"/>
      <c r="Q3398" s="11"/>
      <c r="R3398" s="11"/>
      <c r="S3398" s="11"/>
      <c r="T3398" s="11"/>
      <c r="U3398" s="11"/>
      <c r="V3398" s="7"/>
      <c r="W3398" s="8"/>
      <c r="X3398" s="4"/>
      <c r="Y3398" s="7"/>
      <c r="Z3398" s="3"/>
    </row>
    <row r="3399" spans="1:26" x14ac:dyDescent="0.25">
      <c r="A3399" s="2">
        <v>3404</v>
      </c>
      <c r="B3399">
        <v>5162.17</v>
      </c>
      <c r="C3399">
        <v>5</v>
      </c>
      <c r="D3399" s="8">
        <f t="shared" si="106"/>
        <v>1032.434</v>
      </c>
      <c r="E3399" s="4">
        <v>6</v>
      </c>
      <c r="F3399" s="7">
        <v>9</v>
      </c>
      <c r="G3399" s="3">
        <f t="shared" si="107"/>
        <v>55751.435999999994</v>
      </c>
      <c r="I3399" s="3"/>
      <c r="J3399" s="7"/>
      <c r="K3399" s="11"/>
      <c r="L3399" s="11"/>
      <c r="M3399" s="11"/>
      <c r="N3399" s="7"/>
      <c r="O3399" s="14"/>
      <c r="P3399" s="11"/>
      <c r="Q3399" s="11"/>
      <c r="R3399" s="11"/>
      <c r="S3399" s="11"/>
      <c r="T3399" s="11"/>
      <c r="U3399" s="11"/>
      <c r="V3399" s="7"/>
      <c r="W3399" s="8"/>
      <c r="X3399" s="4"/>
      <c r="Y3399" s="7"/>
      <c r="Z3399" s="3"/>
    </row>
    <row r="3400" spans="1:26" x14ac:dyDescent="0.25">
      <c r="A3400" s="2">
        <v>3405</v>
      </c>
      <c r="B3400">
        <v>9157.7100000000009</v>
      </c>
      <c r="C3400">
        <v>9</v>
      </c>
      <c r="D3400" s="8">
        <f t="shared" si="106"/>
        <v>1017.5233333333334</v>
      </c>
      <c r="E3400" s="4">
        <v>6</v>
      </c>
      <c r="F3400" s="7">
        <v>11</v>
      </c>
      <c r="G3400" s="3">
        <f t="shared" si="107"/>
        <v>67156.540000000008</v>
      </c>
      <c r="I3400" s="3"/>
      <c r="J3400" s="7"/>
      <c r="K3400" s="11"/>
      <c r="L3400" s="7"/>
      <c r="M3400" s="11"/>
      <c r="N3400" s="7"/>
      <c r="O3400" s="14"/>
      <c r="P3400" s="11"/>
      <c r="Q3400" s="11"/>
      <c r="R3400" s="11"/>
      <c r="S3400" s="11"/>
      <c r="T3400" s="11"/>
      <c r="U3400" s="11"/>
      <c r="V3400" s="7"/>
      <c r="W3400" s="8"/>
      <c r="X3400" s="4"/>
      <c r="Y3400" s="7"/>
      <c r="Z3400" s="3"/>
    </row>
    <row r="3401" spans="1:26" x14ac:dyDescent="0.25">
      <c r="A3401" s="2">
        <v>3406</v>
      </c>
      <c r="B3401">
        <v>12169.87</v>
      </c>
      <c r="C3401">
        <v>10</v>
      </c>
      <c r="D3401" s="8">
        <f t="shared" si="106"/>
        <v>1216.9870000000001</v>
      </c>
      <c r="E3401" s="4">
        <v>6</v>
      </c>
      <c r="F3401" s="7">
        <v>7</v>
      </c>
      <c r="G3401" s="3">
        <f t="shared" si="107"/>
        <v>51113.454000000005</v>
      </c>
      <c r="I3401" s="3"/>
      <c r="J3401" s="7"/>
      <c r="K3401" s="11"/>
      <c r="L3401" s="11"/>
      <c r="M3401" s="11"/>
      <c r="N3401" s="7"/>
      <c r="O3401" s="14"/>
      <c r="P3401" s="7"/>
      <c r="Q3401" s="11"/>
      <c r="R3401" s="11"/>
      <c r="S3401" s="11"/>
      <c r="T3401" s="11"/>
      <c r="U3401" s="11"/>
      <c r="V3401" s="7"/>
      <c r="W3401" s="8"/>
      <c r="X3401" s="4"/>
      <c r="Y3401" s="7"/>
      <c r="Z3401" s="3"/>
    </row>
    <row r="3402" spans="1:26" x14ac:dyDescent="0.25">
      <c r="A3402" s="2">
        <v>3407</v>
      </c>
      <c r="B3402">
        <v>7901.579999999999</v>
      </c>
      <c r="C3402">
        <v>7</v>
      </c>
      <c r="D3402" s="8">
        <f t="shared" si="106"/>
        <v>1128.7971428571427</v>
      </c>
      <c r="E3402" s="4">
        <v>6</v>
      </c>
      <c r="F3402" s="7">
        <v>2</v>
      </c>
      <c r="G3402" s="3">
        <f t="shared" si="107"/>
        <v>13545.565714285713</v>
      </c>
      <c r="I3402" s="3"/>
      <c r="J3402" s="7"/>
      <c r="K3402" s="11"/>
      <c r="L3402" s="11"/>
      <c r="M3402" s="11"/>
      <c r="N3402" s="7"/>
      <c r="O3402" s="14"/>
      <c r="P3402" s="11"/>
      <c r="Q3402" s="11"/>
      <c r="R3402" s="11"/>
      <c r="S3402" s="11"/>
      <c r="T3402" s="11"/>
      <c r="U3402" s="11"/>
      <c r="V3402" s="7"/>
      <c r="W3402" s="8"/>
      <c r="X3402" s="4"/>
      <c r="Y3402" s="7"/>
      <c r="Z3402" s="3"/>
    </row>
    <row r="3403" spans="1:26" x14ac:dyDescent="0.25">
      <c r="A3403" s="2">
        <v>3408</v>
      </c>
      <c r="B3403">
        <v>4452.78</v>
      </c>
      <c r="C3403">
        <v>5</v>
      </c>
      <c r="D3403" s="8">
        <f t="shared" si="106"/>
        <v>890.55599999999993</v>
      </c>
      <c r="E3403" s="4">
        <v>6</v>
      </c>
      <c r="F3403" s="7">
        <v>18</v>
      </c>
      <c r="G3403" s="3">
        <f t="shared" si="107"/>
        <v>96180.047999999981</v>
      </c>
      <c r="I3403" s="3"/>
      <c r="J3403" s="7"/>
      <c r="K3403" s="11"/>
      <c r="L3403" s="11"/>
      <c r="M3403" s="11"/>
      <c r="N3403" s="7"/>
      <c r="O3403" s="14"/>
      <c r="P3403" s="11"/>
      <c r="Q3403" s="11"/>
      <c r="R3403" s="11"/>
      <c r="S3403" s="11"/>
      <c r="T3403" s="11"/>
      <c r="U3403" s="11"/>
      <c r="V3403" s="7"/>
      <c r="W3403" s="8"/>
      <c r="X3403" s="4"/>
      <c r="Y3403" s="7"/>
      <c r="Z3403" s="3"/>
    </row>
    <row r="3404" spans="1:26" x14ac:dyDescent="0.25">
      <c r="A3404" s="2">
        <v>3409</v>
      </c>
      <c r="B3404">
        <v>7353.55</v>
      </c>
      <c r="C3404">
        <v>7</v>
      </c>
      <c r="D3404" s="8">
        <f t="shared" si="106"/>
        <v>1050.507142857143</v>
      </c>
      <c r="E3404" s="4">
        <v>6</v>
      </c>
      <c r="F3404" s="7">
        <v>4</v>
      </c>
      <c r="G3404" s="3">
        <f t="shared" si="107"/>
        <v>25212.171428571433</v>
      </c>
      <c r="I3404" s="3"/>
      <c r="J3404" s="7"/>
      <c r="K3404" s="11"/>
      <c r="L3404" s="7"/>
      <c r="M3404" s="11"/>
      <c r="N3404" s="7"/>
      <c r="O3404" s="14"/>
      <c r="P3404" s="11"/>
      <c r="Q3404" s="11"/>
      <c r="R3404" s="11"/>
      <c r="S3404" s="11"/>
      <c r="T3404" s="11"/>
      <c r="U3404" s="11"/>
      <c r="V3404" s="7"/>
      <c r="W3404" s="8"/>
      <c r="X3404" s="4"/>
      <c r="Y3404" s="7"/>
      <c r="Z3404" s="3"/>
    </row>
    <row r="3405" spans="1:26" x14ac:dyDescent="0.25">
      <c r="A3405" s="2">
        <v>3410</v>
      </c>
      <c r="B3405">
        <v>2965.8900000000003</v>
      </c>
      <c r="C3405">
        <v>3</v>
      </c>
      <c r="D3405" s="8">
        <f t="shared" si="106"/>
        <v>988.63000000000011</v>
      </c>
      <c r="E3405" s="4">
        <v>6</v>
      </c>
      <c r="F3405" s="7">
        <v>10</v>
      </c>
      <c r="G3405" s="3">
        <f t="shared" si="107"/>
        <v>59317.8</v>
      </c>
      <c r="I3405" s="3"/>
      <c r="J3405" s="7"/>
      <c r="K3405" s="11"/>
      <c r="L3405" s="11"/>
      <c r="M3405" s="11"/>
      <c r="N3405" s="7"/>
      <c r="O3405" s="14"/>
      <c r="P3405" s="11"/>
      <c r="Q3405" s="11"/>
      <c r="R3405" s="11"/>
      <c r="S3405" s="11"/>
      <c r="T3405" s="11"/>
      <c r="U3405" s="11"/>
      <c r="V3405" s="7"/>
      <c r="W3405" s="8"/>
      <c r="X3405" s="4"/>
      <c r="Y3405" s="7"/>
      <c r="Z3405" s="3"/>
    </row>
    <row r="3406" spans="1:26" x14ac:dyDescent="0.25">
      <c r="A3406" s="2">
        <v>3411</v>
      </c>
      <c r="B3406">
        <v>11320.220000000001</v>
      </c>
      <c r="C3406">
        <v>7</v>
      </c>
      <c r="D3406" s="8">
        <f t="shared" si="106"/>
        <v>1617.1742857142858</v>
      </c>
      <c r="E3406" s="4">
        <v>6</v>
      </c>
      <c r="F3406" s="7">
        <v>2</v>
      </c>
      <c r="G3406" s="3">
        <f t="shared" si="107"/>
        <v>19406.091428571432</v>
      </c>
      <c r="I3406" s="3"/>
      <c r="J3406" s="7"/>
      <c r="K3406" s="11"/>
      <c r="L3406" s="11"/>
      <c r="M3406" s="11"/>
      <c r="N3406" s="7"/>
      <c r="O3406" s="14"/>
      <c r="P3406" s="11"/>
      <c r="Q3406" s="11"/>
      <c r="R3406" s="11"/>
      <c r="S3406" s="11"/>
      <c r="T3406" s="11"/>
      <c r="U3406" s="11"/>
      <c r="V3406" s="7"/>
      <c r="W3406" s="8"/>
      <c r="X3406" s="4"/>
      <c r="Y3406" s="7"/>
      <c r="Z3406" s="3"/>
    </row>
    <row r="3407" spans="1:26" x14ac:dyDescent="0.25">
      <c r="A3407" s="2">
        <v>3412</v>
      </c>
      <c r="B3407">
        <v>4328.72</v>
      </c>
      <c r="C3407">
        <v>3</v>
      </c>
      <c r="D3407" s="8">
        <f t="shared" si="106"/>
        <v>1442.9066666666668</v>
      </c>
      <c r="E3407" s="4">
        <v>6</v>
      </c>
      <c r="F3407" s="7">
        <v>22</v>
      </c>
      <c r="G3407" s="3">
        <f t="shared" si="107"/>
        <v>190463.68000000002</v>
      </c>
      <c r="I3407" s="3"/>
      <c r="J3407" s="7"/>
      <c r="K3407" s="11"/>
      <c r="L3407" s="11"/>
      <c r="M3407" s="11"/>
      <c r="N3407" s="7"/>
      <c r="O3407" s="14"/>
      <c r="P3407" s="11"/>
      <c r="Q3407" s="11"/>
      <c r="R3407" s="11"/>
      <c r="S3407" s="11"/>
      <c r="T3407" s="11"/>
      <c r="U3407" s="11"/>
      <c r="V3407" s="7"/>
      <c r="W3407" s="8"/>
      <c r="X3407" s="4"/>
      <c r="Y3407" s="7"/>
      <c r="Z3407" s="3"/>
    </row>
    <row r="3408" spans="1:26" x14ac:dyDescent="0.25">
      <c r="A3408" s="2">
        <v>3413</v>
      </c>
      <c r="B3408">
        <v>6325.24</v>
      </c>
      <c r="C3408">
        <v>4</v>
      </c>
      <c r="D3408" s="8">
        <f t="shared" si="106"/>
        <v>1581.31</v>
      </c>
      <c r="E3408" s="4">
        <v>6</v>
      </c>
      <c r="F3408" s="7">
        <v>3</v>
      </c>
      <c r="G3408" s="3">
        <f t="shared" si="107"/>
        <v>28463.58</v>
      </c>
      <c r="I3408" s="3"/>
      <c r="J3408" s="7"/>
      <c r="K3408" s="11"/>
      <c r="L3408" s="11"/>
      <c r="M3408" s="11"/>
      <c r="N3408" s="7"/>
      <c r="O3408" s="14"/>
      <c r="P3408" s="11"/>
      <c r="Q3408" s="11"/>
      <c r="R3408" s="11"/>
      <c r="S3408" s="11"/>
      <c r="T3408" s="11"/>
      <c r="U3408" s="11"/>
      <c r="V3408" s="7"/>
      <c r="W3408" s="8"/>
      <c r="X3408" s="4"/>
      <c r="Y3408" s="7"/>
      <c r="Z3408" s="3"/>
    </row>
    <row r="3409" spans="1:26" x14ac:dyDescent="0.25">
      <c r="A3409" s="2">
        <v>3414</v>
      </c>
      <c r="B3409">
        <v>4674.0200000000004</v>
      </c>
      <c r="C3409">
        <v>3</v>
      </c>
      <c r="D3409" s="8">
        <f t="shared" si="106"/>
        <v>1558.0066666666669</v>
      </c>
      <c r="E3409" s="4">
        <v>6</v>
      </c>
      <c r="F3409" s="7">
        <v>10</v>
      </c>
      <c r="G3409" s="3">
        <f t="shared" si="107"/>
        <v>93480.400000000009</v>
      </c>
      <c r="I3409" s="3"/>
      <c r="J3409" s="7"/>
      <c r="K3409" s="11"/>
      <c r="L3409" s="11"/>
      <c r="M3409" s="11"/>
      <c r="N3409" s="7"/>
      <c r="O3409" s="14"/>
      <c r="P3409" s="11"/>
      <c r="Q3409" s="11"/>
      <c r="R3409" s="11"/>
      <c r="S3409" s="11"/>
      <c r="T3409" s="11"/>
      <c r="U3409" s="11"/>
      <c r="V3409" s="7"/>
      <c r="W3409" s="8"/>
      <c r="X3409" s="4"/>
      <c r="Y3409" s="7"/>
      <c r="Z3409" s="3"/>
    </row>
    <row r="3410" spans="1:26" x14ac:dyDescent="0.25">
      <c r="A3410" s="2">
        <v>3415</v>
      </c>
      <c r="B3410">
        <v>7794.34</v>
      </c>
      <c r="C3410">
        <v>5</v>
      </c>
      <c r="D3410" s="8">
        <f t="shared" si="106"/>
        <v>1558.8679999999999</v>
      </c>
      <c r="E3410" s="4">
        <v>6</v>
      </c>
      <c r="F3410" s="7">
        <v>19</v>
      </c>
      <c r="G3410" s="3">
        <f t="shared" si="107"/>
        <v>177710.95199999999</v>
      </c>
      <c r="I3410" s="3"/>
      <c r="J3410" s="7"/>
      <c r="K3410" s="11"/>
      <c r="L3410" s="11"/>
      <c r="M3410" s="11"/>
      <c r="N3410" s="7"/>
      <c r="O3410" s="14"/>
      <c r="P3410" s="11"/>
      <c r="Q3410" s="11"/>
      <c r="R3410" s="11"/>
      <c r="S3410" s="11"/>
      <c r="T3410" s="11"/>
      <c r="U3410" s="11"/>
      <c r="V3410" s="7"/>
      <c r="W3410" s="8"/>
      <c r="X3410" s="4"/>
      <c r="Y3410" s="7"/>
      <c r="Z3410" s="3"/>
    </row>
    <row r="3411" spans="1:26" x14ac:dyDescent="0.25">
      <c r="A3411" s="2">
        <v>3416</v>
      </c>
      <c r="B3411">
        <v>2184.42</v>
      </c>
      <c r="C3411">
        <v>3</v>
      </c>
      <c r="D3411" s="8">
        <f t="shared" si="106"/>
        <v>728.14</v>
      </c>
      <c r="E3411" s="4">
        <v>6</v>
      </c>
      <c r="F3411" s="7">
        <v>18</v>
      </c>
      <c r="G3411" s="3">
        <f t="shared" si="107"/>
        <v>78639.12</v>
      </c>
      <c r="I3411" s="3"/>
      <c r="J3411" s="7"/>
      <c r="K3411" s="11"/>
      <c r="L3411" s="11"/>
      <c r="M3411" s="11"/>
      <c r="N3411" s="7"/>
      <c r="O3411" s="14"/>
      <c r="P3411" s="11"/>
      <c r="Q3411" s="11"/>
      <c r="R3411" s="11"/>
      <c r="S3411" s="11"/>
      <c r="T3411" s="11"/>
      <c r="U3411" s="11"/>
      <c r="V3411" s="7"/>
      <c r="W3411" s="8"/>
      <c r="X3411" s="4"/>
      <c r="Y3411" s="7"/>
      <c r="Z3411" s="3"/>
    </row>
    <row r="3412" spans="1:26" x14ac:dyDescent="0.25">
      <c r="A3412" s="2">
        <v>3417</v>
      </c>
      <c r="B3412">
        <v>8566.0499999999993</v>
      </c>
      <c r="C3412">
        <v>8</v>
      </c>
      <c r="D3412" s="8">
        <f t="shared" si="106"/>
        <v>1070.7562499999999</v>
      </c>
      <c r="E3412" s="4">
        <v>6</v>
      </c>
      <c r="F3412" s="7">
        <v>16</v>
      </c>
      <c r="G3412" s="3">
        <f t="shared" si="107"/>
        <v>102792.59999999999</v>
      </c>
      <c r="I3412" s="3"/>
      <c r="J3412" s="7"/>
      <c r="K3412" s="11"/>
      <c r="L3412" s="11"/>
      <c r="M3412" s="11"/>
      <c r="N3412" s="7"/>
      <c r="O3412" s="14"/>
      <c r="P3412" s="11"/>
      <c r="Q3412" s="11"/>
      <c r="R3412" s="11"/>
      <c r="S3412" s="11"/>
      <c r="T3412" s="11"/>
      <c r="U3412" s="11"/>
      <c r="V3412" s="7"/>
      <c r="W3412" s="8"/>
      <c r="X3412" s="4"/>
      <c r="Y3412" s="7"/>
      <c r="Z3412" s="3"/>
    </row>
    <row r="3413" spans="1:26" x14ac:dyDescent="0.25">
      <c r="A3413" s="2">
        <v>3418</v>
      </c>
      <c r="B3413">
        <v>4643.87</v>
      </c>
      <c r="C3413">
        <v>5</v>
      </c>
      <c r="D3413" s="8">
        <f t="shared" si="106"/>
        <v>928.774</v>
      </c>
      <c r="E3413" s="4">
        <v>6</v>
      </c>
      <c r="F3413" s="7">
        <v>16</v>
      </c>
      <c r="G3413" s="3">
        <f t="shared" si="107"/>
        <v>89162.304000000004</v>
      </c>
      <c r="I3413" s="3"/>
      <c r="J3413" s="7"/>
      <c r="K3413" s="11"/>
      <c r="L3413" s="11"/>
      <c r="M3413" s="11"/>
      <c r="N3413" s="7"/>
      <c r="O3413" s="14"/>
      <c r="P3413" s="7"/>
      <c r="Q3413" s="11"/>
      <c r="R3413" s="11"/>
      <c r="S3413" s="11"/>
      <c r="T3413" s="11"/>
      <c r="U3413" s="11"/>
      <c r="V3413" s="7"/>
      <c r="W3413" s="8"/>
      <c r="X3413" s="4"/>
      <c r="Y3413" s="7"/>
      <c r="Z3413" s="3"/>
    </row>
    <row r="3414" spans="1:26" x14ac:dyDescent="0.25">
      <c r="A3414" s="2">
        <v>3419</v>
      </c>
      <c r="B3414">
        <v>4108.62</v>
      </c>
      <c r="C3414">
        <v>3</v>
      </c>
      <c r="D3414" s="8">
        <f t="shared" si="106"/>
        <v>1369.54</v>
      </c>
      <c r="E3414" s="4">
        <v>6</v>
      </c>
      <c r="F3414" s="7">
        <v>20</v>
      </c>
      <c r="G3414" s="3">
        <f t="shared" si="107"/>
        <v>164344.79999999999</v>
      </c>
      <c r="I3414" s="3"/>
      <c r="J3414" s="7"/>
      <c r="K3414" s="11"/>
      <c r="L3414" s="11"/>
      <c r="M3414" s="11"/>
      <c r="N3414" s="7"/>
      <c r="O3414" s="14"/>
      <c r="P3414" s="11"/>
      <c r="Q3414" s="11"/>
      <c r="R3414" s="11"/>
      <c r="S3414" s="11"/>
      <c r="T3414" s="11"/>
      <c r="U3414" s="11"/>
      <c r="V3414" s="7"/>
      <c r="W3414" s="8"/>
      <c r="X3414" s="4"/>
      <c r="Y3414" s="7"/>
      <c r="Z3414" s="3"/>
    </row>
    <row r="3415" spans="1:26" x14ac:dyDescent="0.25">
      <c r="A3415" s="2">
        <v>3420</v>
      </c>
      <c r="B3415">
        <v>13885.45</v>
      </c>
      <c r="C3415">
        <v>11</v>
      </c>
      <c r="D3415" s="8">
        <f t="shared" si="106"/>
        <v>1262.3136363636365</v>
      </c>
      <c r="E3415" s="4">
        <v>6</v>
      </c>
      <c r="F3415" s="7">
        <v>7</v>
      </c>
      <c r="G3415" s="3">
        <f t="shared" si="107"/>
        <v>53017.172727272729</v>
      </c>
      <c r="I3415" s="3"/>
      <c r="J3415" s="7"/>
      <c r="K3415" s="11"/>
      <c r="L3415" s="11"/>
      <c r="M3415" s="11"/>
      <c r="N3415" s="7"/>
      <c r="O3415" s="14"/>
      <c r="P3415" s="11"/>
      <c r="Q3415" s="11"/>
      <c r="R3415" s="11"/>
      <c r="S3415" s="11"/>
      <c r="T3415" s="11"/>
      <c r="U3415" s="11"/>
      <c r="V3415" s="7"/>
      <c r="W3415" s="8"/>
      <c r="X3415" s="4"/>
      <c r="Y3415" s="7"/>
      <c r="Z3415" s="3"/>
    </row>
    <row r="3416" spans="1:26" x14ac:dyDescent="0.25">
      <c r="A3416" s="2">
        <v>3421</v>
      </c>
      <c r="B3416">
        <v>11268.79</v>
      </c>
      <c r="C3416">
        <v>9</v>
      </c>
      <c r="D3416" s="8">
        <f t="shared" si="106"/>
        <v>1252.0877777777778</v>
      </c>
      <c r="E3416" s="4">
        <v>6</v>
      </c>
      <c r="F3416" s="7">
        <v>3</v>
      </c>
      <c r="G3416" s="3">
        <f t="shared" si="107"/>
        <v>22537.58</v>
      </c>
      <c r="I3416" s="3"/>
      <c r="J3416" s="7"/>
      <c r="K3416" s="11"/>
      <c r="L3416" s="11"/>
      <c r="M3416" s="11"/>
      <c r="N3416" s="7"/>
      <c r="O3416" s="14"/>
      <c r="P3416" s="11"/>
      <c r="Q3416" s="11"/>
      <c r="R3416" s="11"/>
      <c r="S3416" s="11"/>
      <c r="T3416" s="11"/>
      <c r="U3416" s="11"/>
      <c r="V3416" s="7"/>
      <c r="W3416" s="8"/>
      <c r="X3416" s="4"/>
      <c r="Y3416" s="7"/>
      <c r="Z3416" s="3"/>
    </row>
    <row r="3417" spans="1:26" x14ac:dyDescent="0.25">
      <c r="A3417" s="2">
        <v>3422</v>
      </c>
      <c r="B3417">
        <v>5634.9800000000005</v>
      </c>
      <c r="C3417">
        <v>5</v>
      </c>
      <c r="D3417" s="8">
        <f t="shared" si="106"/>
        <v>1126.9960000000001</v>
      </c>
      <c r="E3417" s="4">
        <v>6</v>
      </c>
      <c r="F3417" s="7">
        <v>10</v>
      </c>
      <c r="G3417" s="3">
        <f t="shared" si="107"/>
        <v>67619.760000000009</v>
      </c>
      <c r="I3417" s="3"/>
      <c r="J3417" s="7"/>
      <c r="K3417" s="11"/>
      <c r="L3417" s="11"/>
      <c r="M3417" s="11"/>
      <c r="N3417" s="7"/>
      <c r="O3417" s="14"/>
      <c r="P3417" s="11"/>
      <c r="Q3417" s="11"/>
      <c r="R3417" s="11"/>
      <c r="S3417" s="11"/>
      <c r="T3417" s="11"/>
      <c r="U3417" s="11"/>
      <c r="V3417" s="7"/>
      <c r="W3417" s="8"/>
      <c r="X3417" s="4"/>
      <c r="Y3417" s="7"/>
      <c r="Z3417" s="3"/>
    </row>
    <row r="3418" spans="1:26" x14ac:dyDescent="0.25">
      <c r="A3418" s="2">
        <v>3423</v>
      </c>
      <c r="B3418">
        <v>3061.5</v>
      </c>
      <c r="C3418">
        <v>4</v>
      </c>
      <c r="D3418" s="8">
        <f t="shared" si="106"/>
        <v>765.375</v>
      </c>
      <c r="E3418" s="4">
        <v>6</v>
      </c>
      <c r="F3418" s="7">
        <v>11</v>
      </c>
      <c r="G3418" s="3">
        <f t="shared" si="107"/>
        <v>50514.75</v>
      </c>
      <c r="I3418" s="3"/>
      <c r="J3418" s="7"/>
      <c r="K3418" s="11"/>
      <c r="L3418" s="11"/>
      <c r="M3418" s="11"/>
      <c r="N3418" s="7"/>
      <c r="O3418" s="14"/>
      <c r="P3418" s="11"/>
      <c r="Q3418" s="11"/>
      <c r="R3418" s="11"/>
      <c r="S3418" s="11"/>
      <c r="T3418" s="11"/>
      <c r="U3418" s="11"/>
      <c r="V3418" s="7"/>
      <c r="W3418" s="8"/>
      <c r="X3418" s="4"/>
      <c r="Y3418" s="7"/>
      <c r="Z3418" s="3"/>
    </row>
    <row r="3419" spans="1:26" x14ac:dyDescent="0.25">
      <c r="A3419" s="2">
        <v>3424</v>
      </c>
      <c r="B3419">
        <v>2940.52</v>
      </c>
      <c r="C3419">
        <v>2</v>
      </c>
      <c r="D3419" s="8">
        <f t="shared" si="106"/>
        <v>1470.26</v>
      </c>
      <c r="E3419" s="4">
        <v>6</v>
      </c>
      <c r="F3419" s="7">
        <v>11</v>
      </c>
      <c r="G3419" s="3">
        <f t="shared" si="107"/>
        <v>97037.159999999989</v>
      </c>
      <c r="I3419" s="3"/>
      <c r="J3419" s="7"/>
      <c r="K3419" s="11"/>
      <c r="L3419" s="11"/>
      <c r="M3419" s="11"/>
      <c r="N3419" s="7"/>
      <c r="O3419" s="14"/>
      <c r="P3419" s="7"/>
      <c r="Q3419" s="11"/>
      <c r="R3419" s="11"/>
      <c r="S3419" s="11"/>
      <c r="T3419" s="11"/>
      <c r="U3419" s="11"/>
      <c r="V3419" s="7"/>
      <c r="W3419" s="8"/>
      <c r="X3419" s="4"/>
      <c r="Y3419" s="7"/>
      <c r="Z3419" s="3"/>
    </row>
    <row r="3420" spans="1:26" x14ac:dyDescent="0.25">
      <c r="A3420" s="2">
        <v>3425</v>
      </c>
      <c r="B3420">
        <v>6287.4599999999991</v>
      </c>
      <c r="C3420">
        <v>6</v>
      </c>
      <c r="D3420" s="8">
        <f t="shared" si="106"/>
        <v>1047.9099999999999</v>
      </c>
      <c r="E3420" s="4">
        <v>6</v>
      </c>
      <c r="F3420" s="7">
        <v>7</v>
      </c>
      <c r="G3420" s="3">
        <f t="shared" si="107"/>
        <v>44012.219999999994</v>
      </c>
      <c r="I3420" s="3"/>
      <c r="J3420" s="7"/>
      <c r="K3420" s="11"/>
      <c r="L3420" s="11"/>
      <c r="M3420" s="11"/>
      <c r="N3420" s="7"/>
      <c r="O3420" s="14"/>
      <c r="P3420" s="11"/>
      <c r="Q3420" s="11"/>
      <c r="R3420" s="11"/>
      <c r="S3420" s="11"/>
      <c r="T3420" s="11"/>
      <c r="U3420" s="11"/>
      <c r="V3420" s="7"/>
      <c r="W3420" s="8"/>
      <c r="X3420" s="4"/>
      <c r="Y3420" s="7"/>
      <c r="Z3420" s="3"/>
    </row>
    <row r="3421" spans="1:26" x14ac:dyDescent="0.25">
      <c r="A3421" s="2">
        <v>3426</v>
      </c>
      <c r="B3421">
        <v>8405.57</v>
      </c>
      <c r="C3421">
        <v>6</v>
      </c>
      <c r="D3421" s="8">
        <f t="shared" si="106"/>
        <v>1400.9283333333333</v>
      </c>
      <c r="E3421" s="4">
        <v>6</v>
      </c>
      <c r="F3421" s="7">
        <v>19</v>
      </c>
      <c r="G3421" s="3">
        <f t="shared" si="107"/>
        <v>159705.82999999999</v>
      </c>
      <c r="I3421" s="3"/>
      <c r="J3421" s="7"/>
      <c r="K3421" s="11"/>
      <c r="L3421" s="11"/>
      <c r="M3421" s="11"/>
      <c r="N3421" s="7"/>
      <c r="O3421" s="14"/>
      <c r="P3421" s="11"/>
      <c r="Q3421" s="11"/>
      <c r="R3421" s="11"/>
      <c r="S3421" s="11"/>
      <c r="T3421" s="11"/>
      <c r="U3421" s="11"/>
      <c r="V3421" s="7"/>
      <c r="W3421" s="8"/>
      <c r="X3421" s="4"/>
      <c r="Y3421" s="7"/>
      <c r="Z3421" s="3"/>
    </row>
    <row r="3422" spans="1:26" x14ac:dyDescent="0.25">
      <c r="A3422" s="2">
        <v>3427</v>
      </c>
      <c r="B3422">
        <v>12523.17</v>
      </c>
      <c r="C3422">
        <v>8</v>
      </c>
      <c r="D3422" s="8">
        <f t="shared" si="106"/>
        <v>1565.39625</v>
      </c>
      <c r="E3422" s="4">
        <v>6</v>
      </c>
      <c r="F3422" s="7">
        <v>18</v>
      </c>
      <c r="G3422" s="3">
        <f t="shared" si="107"/>
        <v>169062.79500000001</v>
      </c>
      <c r="I3422" s="3"/>
      <c r="J3422" s="7"/>
      <c r="K3422" s="11"/>
      <c r="L3422" s="11"/>
      <c r="M3422" s="11"/>
      <c r="N3422" s="7"/>
      <c r="O3422" s="14"/>
      <c r="P3422" s="11"/>
      <c r="Q3422" s="11"/>
      <c r="R3422" s="11"/>
      <c r="S3422" s="11"/>
      <c r="T3422" s="11"/>
      <c r="U3422" s="11"/>
      <c r="V3422" s="7"/>
      <c r="W3422" s="8"/>
      <c r="X3422" s="4"/>
      <c r="Y3422" s="7"/>
      <c r="Z3422" s="3"/>
    </row>
    <row r="3423" spans="1:26" x14ac:dyDescent="0.25">
      <c r="A3423" s="2">
        <v>3428</v>
      </c>
      <c r="B3423">
        <v>1274.93</v>
      </c>
      <c r="C3423">
        <v>1</v>
      </c>
      <c r="D3423" s="8">
        <f t="shared" si="106"/>
        <v>1274.93</v>
      </c>
      <c r="E3423" s="4">
        <v>6</v>
      </c>
      <c r="F3423" s="7">
        <v>19</v>
      </c>
      <c r="G3423" s="3">
        <f t="shared" si="107"/>
        <v>145342.01999999999</v>
      </c>
      <c r="I3423" s="3"/>
      <c r="J3423" s="7"/>
      <c r="K3423" s="11"/>
      <c r="L3423" s="11"/>
      <c r="M3423" s="11"/>
      <c r="N3423" s="7"/>
      <c r="O3423" s="14"/>
      <c r="P3423" s="11"/>
      <c r="Q3423" s="11"/>
      <c r="R3423" s="11"/>
      <c r="S3423" s="11"/>
      <c r="T3423" s="11"/>
      <c r="U3423" s="11"/>
      <c r="V3423" s="7"/>
      <c r="W3423" s="8"/>
      <c r="X3423" s="4"/>
      <c r="Y3423" s="7"/>
      <c r="Z3423" s="3"/>
    </row>
    <row r="3424" spans="1:26" x14ac:dyDescent="0.25">
      <c r="A3424" s="2">
        <v>3429</v>
      </c>
      <c r="B3424">
        <v>3323.95</v>
      </c>
      <c r="C3424">
        <v>4</v>
      </c>
      <c r="D3424" s="8">
        <f t="shared" si="106"/>
        <v>830.98749999999995</v>
      </c>
      <c r="E3424" s="4">
        <v>6</v>
      </c>
      <c r="F3424" s="7">
        <v>18</v>
      </c>
      <c r="G3424" s="3">
        <f t="shared" si="107"/>
        <v>89746.65</v>
      </c>
      <c r="I3424" s="3"/>
      <c r="J3424" s="7"/>
      <c r="K3424" s="11"/>
      <c r="L3424" s="11"/>
      <c r="M3424" s="11"/>
      <c r="N3424" s="7"/>
      <c r="O3424" s="14"/>
      <c r="P3424" s="11"/>
      <c r="Q3424" s="11"/>
      <c r="R3424" s="11"/>
      <c r="S3424" s="11"/>
      <c r="T3424" s="11"/>
      <c r="U3424" s="11"/>
      <c r="V3424" s="7"/>
      <c r="W3424" s="8"/>
      <c r="X3424" s="4"/>
      <c r="Y3424" s="7"/>
      <c r="Z3424" s="3"/>
    </row>
    <row r="3425" spans="1:26" x14ac:dyDescent="0.25">
      <c r="A3425" s="2">
        <v>3430</v>
      </c>
      <c r="B3425">
        <v>5809.2400000000007</v>
      </c>
      <c r="C3425">
        <v>7</v>
      </c>
      <c r="D3425" s="8">
        <f t="shared" si="106"/>
        <v>829.89142857142872</v>
      </c>
      <c r="E3425" s="4">
        <v>6</v>
      </c>
      <c r="F3425" s="7">
        <v>5</v>
      </c>
      <c r="G3425" s="3">
        <f t="shared" si="107"/>
        <v>24896.742857142861</v>
      </c>
      <c r="I3425" s="3"/>
      <c r="J3425" s="7"/>
      <c r="K3425" s="11"/>
      <c r="L3425" s="11"/>
      <c r="M3425" s="11"/>
      <c r="N3425" s="7"/>
      <c r="O3425" s="14"/>
      <c r="P3425" s="11"/>
      <c r="Q3425" s="11"/>
      <c r="R3425" s="11"/>
      <c r="S3425" s="11"/>
      <c r="T3425" s="11"/>
      <c r="U3425" s="11"/>
      <c r="V3425" s="7"/>
      <c r="W3425" s="8"/>
      <c r="X3425" s="4"/>
      <c r="Y3425" s="7"/>
      <c r="Z3425" s="3"/>
    </row>
    <row r="3426" spans="1:26" x14ac:dyDescent="0.25">
      <c r="A3426" s="2">
        <v>3431</v>
      </c>
      <c r="B3426">
        <v>12673.970000000001</v>
      </c>
      <c r="C3426">
        <v>10</v>
      </c>
      <c r="D3426" s="8">
        <f t="shared" si="106"/>
        <v>1267.3970000000002</v>
      </c>
      <c r="E3426" s="4">
        <v>6</v>
      </c>
      <c r="F3426" s="7">
        <v>1</v>
      </c>
      <c r="G3426" s="3">
        <f t="shared" si="107"/>
        <v>7604.3820000000014</v>
      </c>
      <c r="I3426" s="3"/>
      <c r="J3426" s="7"/>
      <c r="K3426" s="11"/>
      <c r="L3426" s="11"/>
      <c r="M3426" s="11"/>
      <c r="N3426" s="7"/>
      <c r="O3426" s="14"/>
      <c r="P3426" s="11"/>
      <c r="Q3426" s="11"/>
      <c r="R3426" s="11"/>
      <c r="S3426" s="11"/>
      <c r="T3426" s="11"/>
      <c r="U3426" s="11"/>
      <c r="V3426" s="7"/>
      <c r="W3426" s="8"/>
      <c r="X3426" s="4"/>
      <c r="Y3426" s="7"/>
      <c r="Z3426" s="3"/>
    </row>
    <row r="3427" spans="1:26" x14ac:dyDescent="0.25">
      <c r="A3427" s="2">
        <v>3432</v>
      </c>
      <c r="B3427">
        <v>9201.85</v>
      </c>
      <c r="C3427">
        <v>8</v>
      </c>
      <c r="D3427" s="8">
        <f t="shared" si="106"/>
        <v>1150.23125</v>
      </c>
      <c r="E3427" s="4">
        <v>6</v>
      </c>
      <c r="F3427" s="7">
        <v>11</v>
      </c>
      <c r="G3427" s="3">
        <f t="shared" si="107"/>
        <v>75915.262500000012</v>
      </c>
      <c r="I3427" s="3"/>
      <c r="J3427" s="7"/>
      <c r="K3427" s="11"/>
      <c r="L3427" s="11"/>
      <c r="M3427" s="11"/>
      <c r="N3427" s="7"/>
      <c r="O3427" s="14"/>
      <c r="P3427" s="11"/>
      <c r="Q3427" s="11"/>
      <c r="R3427" s="11"/>
      <c r="S3427" s="11"/>
      <c r="T3427" s="11"/>
      <c r="U3427" s="11"/>
      <c r="V3427" s="7"/>
      <c r="W3427" s="8"/>
      <c r="X3427" s="4"/>
      <c r="Y3427" s="7"/>
      <c r="Z3427" s="3"/>
    </row>
    <row r="3428" spans="1:26" x14ac:dyDescent="0.25">
      <c r="A3428" s="2">
        <v>3433</v>
      </c>
      <c r="B3428">
        <v>10471.84</v>
      </c>
      <c r="C3428">
        <v>10</v>
      </c>
      <c r="D3428" s="8">
        <f t="shared" si="106"/>
        <v>1047.184</v>
      </c>
      <c r="E3428" s="4">
        <v>6</v>
      </c>
      <c r="F3428" s="7">
        <v>12</v>
      </c>
      <c r="G3428" s="3">
        <f t="shared" si="107"/>
        <v>75397.247999999992</v>
      </c>
      <c r="I3428" s="3"/>
      <c r="J3428" s="7"/>
      <c r="K3428" s="11"/>
      <c r="L3428" s="11"/>
      <c r="M3428" s="11"/>
      <c r="N3428" s="7"/>
      <c r="O3428" s="14"/>
      <c r="P3428" s="11"/>
      <c r="Q3428" s="11"/>
      <c r="R3428" s="11"/>
      <c r="S3428" s="11"/>
      <c r="T3428" s="11"/>
      <c r="U3428" s="11"/>
      <c r="V3428" s="7"/>
      <c r="W3428" s="8"/>
      <c r="X3428" s="4"/>
      <c r="Y3428" s="7"/>
      <c r="Z3428" s="3"/>
    </row>
    <row r="3429" spans="1:26" x14ac:dyDescent="0.25">
      <c r="A3429" s="2">
        <v>3434</v>
      </c>
      <c r="B3429">
        <v>5720.5199999999995</v>
      </c>
      <c r="C3429">
        <v>5</v>
      </c>
      <c r="D3429" s="8">
        <f t="shared" si="106"/>
        <v>1144.1039999999998</v>
      </c>
      <c r="E3429" s="4">
        <v>6</v>
      </c>
      <c r="F3429" s="7">
        <v>17</v>
      </c>
      <c r="G3429" s="3">
        <f t="shared" si="107"/>
        <v>116698.60799999998</v>
      </c>
      <c r="I3429" s="3"/>
      <c r="J3429" s="7"/>
      <c r="K3429" s="11"/>
      <c r="L3429" s="11"/>
      <c r="M3429" s="11"/>
      <c r="N3429" s="7"/>
      <c r="O3429" s="14"/>
      <c r="P3429" s="11"/>
      <c r="Q3429" s="11"/>
      <c r="R3429" s="11"/>
      <c r="S3429" s="11"/>
      <c r="T3429" s="11"/>
      <c r="U3429" s="11"/>
      <c r="V3429" s="7"/>
      <c r="W3429" s="8"/>
      <c r="X3429" s="4"/>
      <c r="Y3429" s="7"/>
      <c r="Z3429" s="3"/>
    </row>
    <row r="3430" spans="1:26" x14ac:dyDescent="0.25">
      <c r="A3430" s="2">
        <v>3435</v>
      </c>
      <c r="B3430">
        <v>6384.0199999999995</v>
      </c>
      <c r="C3430">
        <v>5</v>
      </c>
      <c r="D3430" s="8">
        <f t="shared" si="106"/>
        <v>1276.8039999999999</v>
      </c>
      <c r="E3430" s="4">
        <v>6</v>
      </c>
      <c r="F3430" s="7">
        <v>17</v>
      </c>
      <c r="G3430" s="3">
        <f t="shared" si="107"/>
        <v>130234.00799999997</v>
      </c>
      <c r="I3430" s="3"/>
      <c r="J3430" s="7"/>
      <c r="K3430" s="11"/>
      <c r="L3430" s="11"/>
      <c r="M3430" s="11"/>
      <c r="N3430" s="7"/>
      <c r="O3430" s="14"/>
      <c r="P3430" s="11"/>
      <c r="Q3430" s="11"/>
      <c r="R3430" s="11"/>
      <c r="S3430" s="11"/>
      <c r="T3430" s="11"/>
      <c r="U3430" s="11"/>
      <c r="V3430" s="7"/>
      <c r="W3430" s="8"/>
      <c r="X3430" s="4"/>
      <c r="Y3430" s="7"/>
      <c r="Z3430" s="3"/>
    </row>
    <row r="3431" spans="1:26" x14ac:dyDescent="0.25">
      <c r="A3431" s="2">
        <v>3436</v>
      </c>
      <c r="B3431">
        <v>8090.1100000000006</v>
      </c>
      <c r="C3431">
        <v>7</v>
      </c>
      <c r="D3431" s="8">
        <f t="shared" si="106"/>
        <v>1155.73</v>
      </c>
      <c r="E3431" s="4">
        <v>6</v>
      </c>
      <c r="F3431" s="7">
        <v>16</v>
      </c>
      <c r="G3431" s="3">
        <f t="shared" si="107"/>
        <v>110950.08</v>
      </c>
      <c r="I3431" s="3"/>
      <c r="J3431" s="7"/>
      <c r="K3431" s="11"/>
      <c r="L3431" s="11"/>
      <c r="M3431" s="11"/>
      <c r="N3431" s="7"/>
      <c r="O3431" s="14"/>
      <c r="P3431" s="11"/>
      <c r="Q3431" s="11"/>
      <c r="R3431" s="11"/>
      <c r="S3431" s="11"/>
      <c r="T3431" s="11"/>
      <c r="U3431" s="11"/>
      <c r="V3431" s="7"/>
      <c r="W3431" s="8"/>
      <c r="X3431" s="4"/>
      <c r="Y3431" s="7"/>
      <c r="Z3431" s="3"/>
    </row>
    <row r="3432" spans="1:26" x14ac:dyDescent="0.25">
      <c r="A3432" s="2">
        <v>3437</v>
      </c>
      <c r="B3432">
        <v>6930.869999999999</v>
      </c>
      <c r="C3432">
        <v>5</v>
      </c>
      <c r="D3432" s="8">
        <f t="shared" si="106"/>
        <v>1386.1739999999998</v>
      </c>
      <c r="E3432" s="4">
        <v>6</v>
      </c>
      <c r="F3432" s="7">
        <v>15</v>
      </c>
      <c r="G3432" s="3">
        <f t="shared" si="107"/>
        <v>124755.65999999997</v>
      </c>
      <c r="I3432" s="3"/>
      <c r="J3432" s="7"/>
      <c r="K3432" s="11"/>
      <c r="L3432" s="11"/>
      <c r="M3432" s="11"/>
      <c r="N3432" s="7"/>
      <c r="O3432" s="14"/>
      <c r="P3432" s="7"/>
      <c r="Q3432" s="11"/>
      <c r="R3432" s="11"/>
      <c r="S3432" s="11"/>
      <c r="T3432" s="11"/>
      <c r="U3432" s="11"/>
      <c r="V3432" s="7"/>
      <c r="W3432" s="8"/>
      <c r="X3432" s="4"/>
      <c r="Y3432" s="7"/>
      <c r="Z3432" s="3"/>
    </row>
    <row r="3433" spans="1:26" x14ac:dyDescent="0.25">
      <c r="A3433" s="2">
        <v>3438</v>
      </c>
      <c r="B3433">
        <v>5208.01</v>
      </c>
      <c r="C3433">
        <v>5</v>
      </c>
      <c r="D3433" s="8">
        <f t="shared" si="106"/>
        <v>1041.6020000000001</v>
      </c>
      <c r="E3433" s="4">
        <v>6</v>
      </c>
      <c r="F3433" s="7">
        <v>9</v>
      </c>
      <c r="G3433" s="3">
        <f t="shared" si="107"/>
        <v>56246.508000000009</v>
      </c>
      <c r="I3433" s="3"/>
      <c r="J3433" s="7"/>
      <c r="K3433" s="11"/>
      <c r="L3433" s="11"/>
      <c r="M3433" s="11"/>
      <c r="N3433" s="7"/>
      <c r="O3433" s="14"/>
      <c r="P3433" s="11"/>
      <c r="Q3433" s="11"/>
      <c r="R3433" s="11"/>
      <c r="S3433" s="11"/>
      <c r="T3433" s="11"/>
      <c r="U3433" s="11"/>
      <c r="V3433" s="7"/>
      <c r="W3433" s="8"/>
      <c r="X3433" s="4"/>
      <c r="Y3433" s="7"/>
      <c r="Z3433" s="3"/>
    </row>
    <row r="3434" spans="1:26" x14ac:dyDescent="0.25">
      <c r="A3434" s="2">
        <v>3439</v>
      </c>
      <c r="B3434">
        <v>5868.2099999999991</v>
      </c>
      <c r="C3434">
        <v>6</v>
      </c>
      <c r="D3434" s="8">
        <f t="shared" si="106"/>
        <v>978.03499999999985</v>
      </c>
      <c r="E3434" s="4">
        <v>6</v>
      </c>
      <c r="F3434" s="7">
        <v>5</v>
      </c>
      <c r="G3434" s="3">
        <f t="shared" si="107"/>
        <v>29341.049999999996</v>
      </c>
      <c r="I3434" s="3"/>
      <c r="J3434" s="7"/>
      <c r="K3434" s="11"/>
      <c r="L3434" s="11"/>
      <c r="M3434" s="11"/>
      <c r="N3434" s="7"/>
      <c r="O3434" s="14"/>
      <c r="P3434" s="11"/>
      <c r="Q3434" s="11"/>
      <c r="R3434" s="11"/>
      <c r="S3434" s="11"/>
      <c r="T3434" s="11"/>
      <c r="U3434" s="11"/>
      <c r="V3434" s="7"/>
      <c r="W3434" s="8"/>
      <c r="X3434" s="4"/>
      <c r="Y3434" s="7"/>
      <c r="Z3434" s="3"/>
    </row>
    <row r="3435" spans="1:26" x14ac:dyDescent="0.25">
      <c r="A3435" s="2">
        <v>3440</v>
      </c>
      <c r="B3435">
        <v>5026.7</v>
      </c>
      <c r="C3435">
        <v>5</v>
      </c>
      <c r="D3435" s="8">
        <f t="shared" si="106"/>
        <v>1005.3399999999999</v>
      </c>
      <c r="E3435" s="4">
        <v>6</v>
      </c>
      <c r="F3435" s="7">
        <v>2</v>
      </c>
      <c r="G3435" s="3">
        <f t="shared" si="107"/>
        <v>12064.079999999998</v>
      </c>
      <c r="I3435" s="3"/>
      <c r="J3435" s="7"/>
      <c r="K3435" s="11"/>
      <c r="L3435" s="11"/>
      <c r="M3435" s="11"/>
      <c r="N3435" s="7"/>
      <c r="O3435" s="14"/>
      <c r="P3435" s="11"/>
      <c r="Q3435" s="11"/>
      <c r="R3435" s="11"/>
      <c r="S3435" s="11"/>
      <c r="T3435" s="11"/>
      <c r="U3435" s="11"/>
      <c r="V3435" s="7"/>
      <c r="W3435" s="8"/>
      <c r="X3435" s="4"/>
      <c r="Y3435" s="7"/>
      <c r="Z3435" s="3"/>
    </row>
    <row r="3436" spans="1:26" x14ac:dyDescent="0.25">
      <c r="A3436" s="2">
        <v>3441</v>
      </c>
      <c r="B3436">
        <v>4864.9799999999996</v>
      </c>
      <c r="C3436">
        <v>5</v>
      </c>
      <c r="D3436" s="8">
        <f t="shared" si="106"/>
        <v>972.99599999999987</v>
      </c>
      <c r="E3436" s="4">
        <v>6</v>
      </c>
      <c r="F3436" s="7">
        <v>2</v>
      </c>
      <c r="G3436" s="3">
        <f t="shared" si="107"/>
        <v>11675.951999999997</v>
      </c>
      <c r="I3436" s="3"/>
      <c r="J3436" s="7"/>
      <c r="K3436" s="11"/>
      <c r="L3436" s="11"/>
      <c r="M3436" s="11"/>
      <c r="N3436" s="7"/>
      <c r="O3436" s="14"/>
      <c r="P3436" s="11"/>
      <c r="Q3436" s="11"/>
      <c r="R3436" s="11"/>
      <c r="S3436" s="11"/>
      <c r="T3436" s="11"/>
      <c r="U3436" s="11"/>
      <c r="V3436" s="7"/>
      <c r="W3436" s="8"/>
      <c r="X3436" s="4"/>
      <c r="Y3436" s="7"/>
      <c r="Z3436" s="3"/>
    </row>
    <row r="3437" spans="1:26" x14ac:dyDescent="0.25">
      <c r="A3437" s="2">
        <v>3442</v>
      </c>
      <c r="B3437">
        <v>4629.6000000000004</v>
      </c>
      <c r="C3437">
        <v>4</v>
      </c>
      <c r="D3437" s="8">
        <f t="shared" si="106"/>
        <v>1157.4000000000001</v>
      </c>
      <c r="E3437" s="4">
        <v>6</v>
      </c>
      <c r="F3437" s="7">
        <v>16</v>
      </c>
      <c r="G3437" s="3">
        <f t="shared" si="107"/>
        <v>111110.40000000001</v>
      </c>
      <c r="I3437" s="3"/>
      <c r="J3437" s="7"/>
      <c r="K3437" s="11"/>
      <c r="L3437" s="11"/>
      <c r="M3437" s="11"/>
      <c r="N3437" s="7"/>
      <c r="O3437" s="14"/>
      <c r="P3437" s="11"/>
      <c r="Q3437" s="11"/>
      <c r="R3437" s="11"/>
      <c r="S3437" s="11"/>
      <c r="T3437" s="11"/>
      <c r="U3437" s="11"/>
      <c r="V3437" s="7"/>
      <c r="W3437" s="8"/>
      <c r="X3437" s="4"/>
      <c r="Y3437" s="7"/>
      <c r="Z3437" s="3"/>
    </row>
    <row r="3438" spans="1:26" x14ac:dyDescent="0.25">
      <c r="A3438" s="2">
        <v>3443</v>
      </c>
      <c r="B3438">
        <v>6729.0099999999984</v>
      </c>
      <c r="C3438">
        <v>6</v>
      </c>
      <c r="D3438" s="8">
        <f t="shared" si="106"/>
        <v>1121.5016666666663</v>
      </c>
      <c r="E3438" s="4">
        <v>6</v>
      </c>
      <c r="F3438" s="7">
        <v>1</v>
      </c>
      <c r="G3438" s="3">
        <f t="shared" si="107"/>
        <v>6729.0099999999984</v>
      </c>
      <c r="I3438" s="3"/>
      <c r="J3438" s="7"/>
      <c r="K3438" s="11"/>
      <c r="L3438" s="11"/>
      <c r="M3438" s="11"/>
      <c r="N3438" s="7"/>
      <c r="O3438" s="14"/>
      <c r="P3438" s="11"/>
      <c r="Q3438" s="11"/>
      <c r="R3438" s="11"/>
      <c r="S3438" s="11"/>
      <c r="T3438" s="11"/>
      <c r="U3438" s="11"/>
      <c r="V3438" s="7"/>
      <c r="W3438" s="8"/>
      <c r="X3438" s="4"/>
      <c r="Y3438" s="7"/>
      <c r="Z3438" s="3"/>
    </row>
    <row r="3439" spans="1:26" x14ac:dyDescent="0.25">
      <c r="A3439" s="2">
        <v>3444</v>
      </c>
      <c r="B3439">
        <v>3281.0299999999997</v>
      </c>
      <c r="C3439">
        <v>2</v>
      </c>
      <c r="D3439" s="8">
        <f t="shared" si="106"/>
        <v>1640.5149999999999</v>
      </c>
      <c r="E3439" s="4">
        <v>6</v>
      </c>
      <c r="F3439" s="7">
        <v>5</v>
      </c>
      <c r="G3439" s="3">
        <f t="shared" si="107"/>
        <v>49215.45</v>
      </c>
      <c r="I3439" s="3"/>
      <c r="J3439" s="7"/>
      <c r="K3439" s="11"/>
      <c r="L3439" s="11"/>
      <c r="M3439" s="11"/>
      <c r="N3439" s="7"/>
      <c r="O3439" s="14"/>
      <c r="P3439" s="7"/>
      <c r="Q3439" s="11"/>
      <c r="R3439" s="11"/>
      <c r="S3439" s="11"/>
      <c r="T3439" s="11"/>
      <c r="U3439" s="11"/>
      <c r="V3439" s="7"/>
      <c r="W3439" s="8"/>
      <c r="X3439" s="4"/>
      <c r="Y3439" s="7"/>
      <c r="Z3439" s="3"/>
    </row>
    <row r="3440" spans="1:26" x14ac:dyDescent="0.25">
      <c r="A3440" s="2">
        <v>3445</v>
      </c>
      <c r="B3440">
        <v>7992.1900000000005</v>
      </c>
      <c r="C3440">
        <v>6</v>
      </c>
      <c r="D3440" s="8">
        <f t="shared" si="106"/>
        <v>1332.0316666666668</v>
      </c>
      <c r="E3440" s="4">
        <v>6</v>
      </c>
      <c r="F3440" s="7">
        <v>12</v>
      </c>
      <c r="G3440" s="3">
        <f t="shared" si="107"/>
        <v>95906.28</v>
      </c>
      <c r="I3440" s="3"/>
      <c r="J3440" s="7"/>
      <c r="K3440" s="11"/>
      <c r="L3440" s="11"/>
      <c r="M3440" s="11"/>
      <c r="N3440" s="7"/>
      <c r="O3440" s="14"/>
      <c r="P3440" s="11"/>
      <c r="Q3440" s="11"/>
      <c r="R3440" s="11"/>
      <c r="S3440" s="11"/>
      <c r="T3440" s="11"/>
      <c r="U3440" s="11"/>
      <c r="V3440" s="7"/>
      <c r="W3440" s="8"/>
      <c r="X3440" s="4"/>
      <c r="Y3440" s="7"/>
      <c r="Z3440" s="3"/>
    </row>
    <row r="3441" spans="1:26" x14ac:dyDescent="0.25">
      <c r="A3441" s="2">
        <v>3446</v>
      </c>
      <c r="B3441">
        <v>1028.53</v>
      </c>
      <c r="C3441">
        <v>2</v>
      </c>
      <c r="D3441" s="8">
        <f t="shared" si="106"/>
        <v>514.26499999999999</v>
      </c>
      <c r="E3441" s="4">
        <v>6</v>
      </c>
      <c r="F3441" s="7">
        <v>2</v>
      </c>
      <c r="G3441" s="3">
        <f t="shared" si="107"/>
        <v>6171.18</v>
      </c>
      <c r="I3441" s="3"/>
      <c r="J3441" s="7"/>
      <c r="K3441" s="11"/>
      <c r="L3441" s="11"/>
      <c r="M3441" s="11"/>
      <c r="N3441" s="7"/>
      <c r="O3441" s="14"/>
      <c r="P3441" s="11"/>
      <c r="Q3441" s="11"/>
      <c r="R3441" s="11"/>
      <c r="S3441" s="11"/>
      <c r="T3441" s="11"/>
      <c r="U3441" s="11"/>
      <c r="V3441" s="7"/>
      <c r="W3441" s="8"/>
      <c r="X3441" s="4"/>
      <c r="Y3441" s="7"/>
      <c r="Z3441" s="3"/>
    </row>
    <row r="3442" spans="1:26" x14ac:dyDescent="0.25">
      <c r="A3442" s="2">
        <v>3447</v>
      </c>
      <c r="B3442">
        <v>11696.67</v>
      </c>
      <c r="C3442">
        <v>10</v>
      </c>
      <c r="D3442" s="8">
        <f t="shared" si="106"/>
        <v>1169.6669999999999</v>
      </c>
      <c r="E3442" s="4">
        <v>6</v>
      </c>
      <c r="F3442" s="7">
        <v>19</v>
      </c>
      <c r="G3442" s="3">
        <f t="shared" si="107"/>
        <v>133342.038</v>
      </c>
      <c r="I3442" s="3"/>
      <c r="J3442" s="7"/>
      <c r="K3442" s="11"/>
      <c r="L3442" s="11"/>
      <c r="M3442" s="11"/>
      <c r="N3442" s="7"/>
      <c r="O3442" s="14"/>
      <c r="P3442" s="11"/>
      <c r="Q3442" s="11"/>
      <c r="R3442" s="11"/>
      <c r="S3442" s="11"/>
      <c r="T3442" s="11"/>
      <c r="U3442" s="11"/>
      <c r="V3442" s="7"/>
      <c r="W3442" s="8"/>
      <c r="X3442" s="4"/>
      <c r="Y3442" s="7"/>
      <c r="Z3442" s="3"/>
    </row>
    <row r="3443" spans="1:26" x14ac:dyDescent="0.25">
      <c r="A3443" s="2">
        <v>3448</v>
      </c>
      <c r="B3443">
        <v>5257.04</v>
      </c>
      <c r="C3443">
        <v>5</v>
      </c>
      <c r="D3443" s="8">
        <f t="shared" si="106"/>
        <v>1051.4079999999999</v>
      </c>
      <c r="E3443" s="4">
        <v>6</v>
      </c>
      <c r="F3443" s="7">
        <v>5</v>
      </c>
      <c r="G3443" s="3">
        <f t="shared" si="107"/>
        <v>31542.239999999998</v>
      </c>
      <c r="I3443" s="3"/>
      <c r="J3443" s="7"/>
      <c r="K3443" s="11"/>
      <c r="L3443" s="11"/>
      <c r="M3443" s="11"/>
      <c r="N3443" s="7"/>
      <c r="O3443" s="14"/>
      <c r="P3443" s="11"/>
      <c r="Q3443" s="11"/>
      <c r="R3443" s="11"/>
      <c r="S3443" s="11"/>
      <c r="T3443" s="11"/>
      <c r="U3443" s="11"/>
      <c r="V3443" s="7"/>
      <c r="W3443" s="8"/>
      <c r="X3443" s="4"/>
      <c r="Y3443" s="7"/>
      <c r="Z3443" s="3"/>
    </row>
    <row r="3444" spans="1:26" x14ac:dyDescent="0.25">
      <c r="A3444" s="2">
        <v>3449</v>
      </c>
      <c r="B3444">
        <v>4223.1900000000005</v>
      </c>
      <c r="C3444">
        <v>4</v>
      </c>
      <c r="D3444" s="8">
        <f t="shared" si="106"/>
        <v>1055.7975000000001</v>
      </c>
      <c r="E3444" s="4">
        <v>6</v>
      </c>
      <c r="F3444" s="7">
        <v>20</v>
      </c>
      <c r="G3444" s="3">
        <f t="shared" si="107"/>
        <v>126695.70000000001</v>
      </c>
      <c r="I3444" s="3"/>
      <c r="J3444" s="7"/>
      <c r="K3444" s="11"/>
      <c r="L3444" s="11"/>
      <c r="M3444" s="11"/>
      <c r="N3444" s="7"/>
      <c r="O3444" s="14"/>
      <c r="P3444" s="11"/>
      <c r="Q3444" s="11"/>
      <c r="R3444" s="11"/>
      <c r="S3444" s="11"/>
      <c r="T3444" s="11"/>
      <c r="U3444" s="11"/>
      <c r="V3444" s="7"/>
      <c r="W3444" s="8"/>
      <c r="X3444" s="4"/>
      <c r="Y3444" s="7"/>
      <c r="Z3444" s="3"/>
    </row>
    <row r="3445" spans="1:26" x14ac:dyDescent="0.25">
      <c r="A3445" s="2">
        <v>3450</v>
      </c>
      <c r="B3445">
        <v>7360.7699999999995</v>
      </c>
      <c r="C3445">
        <v>6</v>
      </c>
      <c r="D3445" s="8">
        <f t="shared" si="106"/>
        <v>1226.7949999999998</v>
      </c>
      <c r="E3445" s="4">
        <v>6</v>
      </c>
      <c r="F3445" s="7">
        <v>14</v>
      </c>
      <c r="G3445" s="3">
        <f t="shared" si="107"/>
        <v>103050.77999999998</v>
      </c>
      <c r="I3445" s="3"/>
      <c r="J3445" s="7"/>
      <c r="K3445" s="11"/>
      <c r="L3445" s="11"/>
      <c r="M3445" s="11"/>
      <c r="N3445" s="7"/>
      <c r="O3445" s="14"/>
      <c r="P3445" s="11"/>
      <c r="Q3445" s="11"/>
      <c r="R3445" s="11"/>
      <c r="S3445" s="11"/>
      <c r="T3445" s="11"/>
      <c r="U3445" s="11"/>
      <c r="V3445" s="7"/>
      <c r="W3445" s="8"/>
      <c r="X3445" s="4"/>
      <c r="Y3445" s="7"/>
      <c r="Z3445" s="3"/>
    </row>
    <row r="3446" spans="1:26" x14ac:dyDescent="0.25">
      <c r="A3446" s="2">
        <v>3451</v>
      </c>
      <c r="B3446">
        <v>7139.170000000001</v>
      </c>
      <c r="C3446">
        <v>9</v>
      </c>
      <c r="D3446" s="8">
        <f t="shared" si="106"/>
        <v>793.24111111111119</v>
      </c>
      <c r="E3446" s="4">
        <v>6</v>
      </c>
      <c r="F3446" s="7">
        <v>5</v>
      </c>
      <c r="G3446" s="3">
        <f t="shared" si="107"/>
        <v>23797.233333333334</v>
      </c>
      <c r="I3446" s="3"/>
      <c r="J3446" s="7"/>
      <c r="K3446" s="11"/>
      <c r="L3446" s="7"/>
      <c r="M3446" s="11"/>
      <c r="N3446" s="7"/>
      <c r="O3446" s="14"/>
      <c r="P3446" s="11"/>
      <c r="Q3446" s="11"/>
      <c r="R3446" s="11"/>
      <c r="S3446" s="11"/>
      <c r="T3446" s="11"/>
      <c r="U3446" s="11"/>
      <c r="V3446" s="7"/>
      <c r="W3446" s="8"/>
      <c r="X3446" s="4"/>
      <c r="Y3446" s="7"/>
      <c r="Z3446" s="3"/>
    </row>
    <row r="3447" spans="1:26" x14ac:dyDescent="0.25">
      <c r="A3447" s="2">
        <v>3452</v>
      </c>
      <c r="B3447">
        <v>2808.6800000000003</v>
      </c>
      <c r="C3447">
        <v>2</v>
      </c>
      <c r="D3447" s="8">
        <f t="shared" si="106"/>
        <v>1404.3400000000001</v>
      </c>
      <c r="E3447" s="4">
        <v>6</v>
      </c>
      <c r="F3447" s="7">
        <v>7</v>
      </c>
      <c r="G3447" s="3">
        <f t="shared" si="107"/>
        <v>58982.280000000006</v>
      </c>
      <c r="I3447" s="3"/>
      <c r="J3447" s="7"/>
      <c r="K3447" s="11"/>
      <c r="L3447" s="11"/>
      <c r="M3447" s="11"/>
      <c r="N3447" s="7"/>
      <c r="O3447" s="14"/>
      <c r="P3447" s="11"/>
      <c r="Q3447" s="11"/>
      <c r="R3447" s="11"/>
      <c r="S3447" s="11"/>
      <c r="T3447" s="11"/>
      <c r="U3447" s="11"/>
      <c r="V3447" s="7"/>
      <c r="W3447" s="8"/>
      <c r="X3447" s="4"/>
      <c r="Y3447" s="7"/>
      <c r="Z3447" s="3"/>
    </row>
    <row r="3448" spans="1:26" x14ac:dyDescent="0.25">
      <c r="A3448" s="2">
        <v>3453</v>
      </c>
      <c r="B3448">
        <v>6294.04</v>
      </c>
      <c r="C3448">
        <v>6</v>
      </c>
      <c r="D3448" s="8">
        <f t="shared" si="106"/>
        <v>1049.0066666666667</v>
      </c>
      <c r="E3448" s="4">
        <v>6</v>
      </c>
      <c r="F3448" s="7">
        <v>11</v>
      </c>
      <c r="G3448" s="3">
        <f t="shared" si="107"/>
        <v>69234.44</v>
      </c>
      <c r="I3448" s="3"/>
      <c r="J3448" s="7"/>
      <c r="K3448" s="11"/>
      <c r="L3448" s="7"/>
      <c r="M3448" s="11"/>
      <c r="N3448" s="7"/>
      <c r="O3448" s="14"/>
      <c r="P3448" s="11"/>
      <c r="Q3448" s="11"/>
      <c r="R3448" s="11"/>
      <c r="S3448" s="11"/>
      <c r="T3448" s="11"/>
      <c r="U3448" s="11"/>
      <c r="V3448" s="7"/>
      <c r="W3448" s="8"/>
      <c r="X3448" s="4"/>
      <c r="Y3448" s="7"/>
      <c r="Z3448" s="3"/>
    </row>
    <row r="3449" spans="1:26" x14ac:dyDescent="0.25">
      <c r="A3449" s="2">
        <v>3454</v>
      </c>
      <c r="B3449">
        <v>5561.3799999999992</v>
      </c>
      <c r="C3449">
        <v>5</v>
      </c>
      <c r="D3449" s="8">
        <f t="shared" si="106"/>
        <v>1112.2759999999998</v>
      </c>
      <c r="E3449" s="4">
        <v>6</v>
      </c>
      <c r="F3449" s="7">
        <v>14</v>
      </c>
      <c r="G3449" s="3">
        <f t="shared" si="107"/>
        <v>93431.183999999979</v>
      </c>
      <c r="I3449" s="3"/>
      <c r="J3449" s="7"/>
      <c r="K3449" s="11"/>
      <c r="L3449" s="11"/>
      <c r="M3449" s="11"/>
      <c r="N3449" s="7"/>
      <c r="O3449" s="14"/>
      <c r="P3449" s="11"/>
      <c r="Q3449" s="11"/>
      <c r="R3449" s="11"/>
      <c r="S3449" s="11"/>
      <c r="T3449" s="11"/>
      <c r="U3449" s="11"/>
      <c r="V3449" s="7"/>
      <c r="W3449" s="8"/>
      <c r="X3449" s="4"/>
      <c r="Y3449" s="7"/>
      <c r="Z3449" s="3"/>
    </row>
    <row r="3450" spans="1:26" x14ac:dyDescent="0.25">
      <c r="A3450" s="2">
        <v>3455</v>
      </c>
      <c r="B3450">
        <v>4674.13</v>
      </c>
      <c r="C3450">
        <v>6</v>
      </c>
      <c r="D3450" s="8">
        <f t="shared" si="106"/>
        <v>779.02166666666665</v>
      </c>
      <c r="E3450" s="4">
        <v>6</v>
      </c>
      <c r="F3450" s="7">
        <v>17</v>
      </c>
      <c r="G3450" s="3">
        <f t="shared" si="107"/>
        <v>79460.210000000006</v>
      </c>
      <c r="I3450" s="3"/>
      <c r="J3450" s="7"/>
      <c r="K3450" s="11"/>
      <c r="L3450" s="7"/>
      <c r="M3450" s="11"/>
      <c r="N3450" s="7"/>
      <c r="O3450" s="14"/>
      <c r="P3450" s="7"/>
      <c r="Q3450" s="11"/>
      <c r="R3450" s="11"/>
      <c r="S3450" s="11"/>
      <c r="T3450" s="11"/>
      <c r="U3450" s="11"/>
      <c r="V3450" s="7"/>
      <c r="W3450" s="8"/>
      <c r="X3450" s="4"/>
      <c r="Y3450" s="7"/>
      <c r="Z3450" s="3"/>
    </row>
    <row r="3451" spans="1:26" x14ac:dyDescent="0.25">
      <c r="A3451" s="2">
        <v>3456</v>
      </c>
      <c r="B3451">
        <v>4206.8899999999994</v>
      </c>
      <c r="C3451">
        <v>3</v>
      </c>
      <c r="D3451" s="8">
        <f t="shared" si="106"/>
        <v>1402.2966666666664</v>
      </c>
      <c r="E3451" s="4">
        <v>6</v>
      </c>
      <c r="F3451" s="7">
        <v>9</v>
      </c>
      <c r="G3451" s="3">
        <f t="shared" si="107"/>
        <v>75724.01999999999</v>
      </c>
      <c r="I3451" s="3"/>
      <c r="J3451" s="7"/>
      <c r="K3451" s="11"/>
      <c r="L3451" s="11"/>
      <c r="M3451" s="11"/>
      <c r="N3451" s="7"/>
      <c r="O3451" s="14"/>
      <c r="P3451" s="11"/>
      <c r="Q3451" s="11"/>
      <c r="R3451" s="11"/>
      <c r="S3451" s="11"/>
      <c r="T3451" s="11"/>
      <c r="U3451" s="11"/>
      <c r="V3451" s="7"/>
      <c r="W3451" s="8"/>
      <c r="X3451" s="4"/>
      <c r="Y3451" s="7"/>
      <c r="Z3451" s="3"/>
    </row>
    <row r="3452" spans="1:26" x14ac:dyDescent="0.25">
      <c r="A3452" s="2">
        <v>3457</v>
      </c>
      <c r="B3452">
        <v>2726.46</v>
      </c>
      <c r="C3452">
        <v>3</v>
      </c>
      <c r="D3452" s="8">
        <f t="shared" si="106"/>
        <v>908.82</v>
      </c>
      <c r="E3452" s="4">
        <v>6</v>
      </c>
      <c r="F3452" s="7">
        <v>3</v>
      </c>
      <c r="G3452" s="3">
        <f t="shared" si="107"/>
        <v>16358.76</v>
      </c>
      <c r="I3452" s="3"/>
      <c r="J3452" s="7"/>
      <c r="K3452" s="11"/>
      <c r="L3452" s="11"/>
      <c r="M3452" s="11"/>
      <c r="N3452" s="7"/>
      <c r="O3452" s="14"/>
      <c r="P3452" s="11"/>
      <c r="Q3452" s="11"/>
      <c r="R3452" s="11"/>
      <c r="S3452" s="11"/>
      <c r="T3452" s="11"/>
      <c r="U3452" s="11"/>
      <c r="V3452" s="7"/>
      <c r="W3452" s="8"/>
      <c r="X3452" s="4"/>
      <c r="Y3452" s="7"/>
      <c r="Z3452" s="3"/>
    </row>
    <row r="3453" spans="1:26" x14ac:dyDescent="0.25">
      <c r="A3453" s="2">
        <v>3458</v>
      </c>
      <c r="B3453">
        <v>4554.71</v>
      </c>
      <c r="C3453">
        <v>3</v>
      </c>
      <c r="D3453" s="8">
        <f t="shared" si="106"/>
        <v>1518.2366666666667</v>
      </c>
      <c r="E3453" s="4">
        <v>6</v>
      </c>
      <c r="F3453" s="7">
        <v>6</v>
      </c>
      <c r="G3453" s="3">
        <f t="shared" si="107"/>
        <v>54656.520000000004</v>
      </c>
      <c r="I3453" s="3"/>
      <c r="J3453" s="7"/>
      <c r="K3453" s="11"/>
      <c r="L3453" s="11"/>
      <c r="M3453" s="11"/>
      <c r="N3453" s="7"/>
      <c r="O3453" s="14"/>
      <c r="P3453" s="11"/>
      <c r="Q3453" s="11"/>
      <c r="R3453" s="11"/>
      <c r="S3453" s="11"/>
      <c r="T3453" s="11"/>
      <c r="U3453" s="11"/>
      <c r="V3453" s="7"/>
      <c r="W3453" s="8"/>
      <c r="X3453" s="4"/>
      <c r="Y3453" s="7"/>
      <c r="Z3453" s="3"/>
    </row>
    <row r="3454" spans="1:26" x14ac:dyDescent="0.25">
      <c r="A3454" s="2">
        <v>3459</v>
      </c>
      <c r="B3454">
        <v>4164.04</v>
      </c>
      <c r="C3454">
        <v>3</v>
      </c>
      <c r="D3454" s="8">
        <f t="shared" si="106"/>
        <v>1388.0133333333333</v>
      </c>
      <c r="E3454" s="4">
        <v>6</v>
      </c>
      <c r="F3454" s="7">
        <v>10</v>
      </c>
      <c r="G3454" s="3">
        <f t="shared" si="107"/>
        <v>83280.800000000003</v>
      </c>
      <c r="I3454" s="3"/>
      <c r="J3454" s="7"/>
      <c r="K3454" s="11"/>
      <c r="L3454" s="11"/>
      <c r="M3454" s="11"/>
      <c r="N3454" s="7"/>
      <c r="O3454" s="14"/>
      <c r="P3454" s="11"/>
      <c r="Q3454" s="11"/>
      <c r="R3454" s="11"/>
      <c r="S3454" s="11"/>
      <c r="T3454" s="11"/>
      <c r="U3454" s="11"/>
      <c r="V3454" s="7"/>
      <c r="W3454" s="8"/>
      <c r="X3454" s="4"/>
      <c r="Y3454" s="7"/>
      <c r="Z3454" s="3"/>
    </row>
    <row r="3455" spans="1:26" x14ac:dyDescent="0.25">
      <c r="A3455" s="2">
        <v>3460</v>
      </c>
      <c r="B3455">
        <v>12544.76</v>
      </c>
      <c r="C3455">
        <v>9</v>
      </c>
      <c r="D3455" s="8">
        <f t="shared" si="106"/>
        <v>1393.8622222222223</v>
      </c>
      <c r="E3455" s="4">
        <v>6</v>
      </c>
      <c r="F3455" s="7">
        <v>13</v>
      </c>
      <c r="G3455" s="3">
        <f t="shared" si="107"/>
        <v>108721.25333333334</v>
      </c>
      <c r="I3455" s="3"/>
      <c r="J3455" s="7"/>
      <c r="K3455" s="11"/>
      <c r="L3455" s="11"/>
      <c r="M3455" s="11"/>
      <c r="N3455" s="7"/>
      <c r="O3455" s="14"/>
      <c r="P3455" s="11"/>
      <c r="Q3455" s="11"/>
      <c r="R3455" s="11"/>
      <c r="S3455" s="11"/>
      <c r="T3455" s="11"/>
      <c r="U3455" s="11"/>
      <c r="V3455" s="7"/>
      <c r="W3455" s="8"/>
      <c r="X3455" s="4"/>
      <c r="Y3455" s="7"/>
      <c r="Z3455" s="3"/>
    </row>
    <row r="3456" spans="1:26" x14ac:dyDescent="0.25">
      <c r="A3456" s="2">
        <v>3461</v>
      </c>
      <c r="B3456">
        <v>8401.2099999999991</v>
      </c>
      <c r="C3456">
        <v>7</v>
      </c>
      <c r="D3456" s="8">
        <f t="shared" si="106"/>
        <v>1200.1728571428571</v>
      </c>
      <c r="E3456" s="4">
        <v>6</v>
      </c>
      <c r="F3456" s="7">
        <v>14</v>
      </c>
      <c r="G3456" s="3">
        <f t="shared" si="107"/>
        <v>100814.51999999999</v>
      </c>
      <c r="I3456" s="3"/>
      <c r="J3456" s="7"/>
      <c r="K3456" s="11"/>
      <c r="L3456" s="11"/>
      <c r="M3456" s="11"/>
      <c r="N3456" s="7"/>
      <c r="O3456" s="14"/>
      <c r="P3456" s="11"/>
      <c r="Q3456" s="11"/>
      <c r="R3456" s="11"/>
      <c r="S3456" s="11"/>
      <c r="T3456" s="11"/>
      <c r="U3456" s="11"/>
      <c r="V3456" s="7"/>
      <c r="W3456" s="8"/>
      <c r="X3456" s="4"/>
      <c r="Y3456" s="7"/>
      <c r="Z3456" s="3"/>
    </row>
    <row r="3457" spans="1:26" x14ac:dyDescent="0.25">
      <c r="A3457" s="2">
        <v>3462</v>
      </c>
      <c r="B3457">
        <v>5392.75</v>
      </c>
      <c r="C3457">
        <v>5</v>
      </c>
      <c r="D3457" s="8">
        <f t="shared" si="106"/>
        <v>1078.55</v>
      </c>
      <c r="E3457" s="4">
        <v>6</v>
      </c>
      <c r="F3457" s="7">
        <v>18</v>
      </c>
      <c r="G3457" s="3">
        <f t="shared" si="107"/>
        <v>116483.4</v>
      </c>
      <c r="I3457" s="3"/>
      <c r="J3457" s="7"/>
      <c r="K3457" s="11"/>
      <c r="L3457" s="11"/>
      <c r="M3457" s="11"/>
      <c r="N3457" s="7"/>
      <c r="O3457" s="14"/>
      <c r="P3457" s="11"/>
      <c r="Q3457" s="11"/>
      <c r="R3457" s="11"/>
      <c r="S3457" s="11"/>
      <c r="T3457" s="11"/>
      <c r="U3457" s="11"/>
      <c r="V3457" s="7"/>
      <c r="W3457" s="8"/>
      <c r="X3457" s="4"/>
      <c r="Y3457" s="7"/>
      <c r="Z3457" s="3"/>
    </row>
    <row r="3458" spans="1:26" x14ac:dyDescent="0.25">
      <c r="A3458" s="2">
        <v>3463</v>
      </c>
      <c r="B3458">
        <v>3021.68</v>
      </c>
      <c r="C3458">
        <v>4</v>
      </c>
      <c r="D3458" s="8">
        <f t="shared" si="106"/>
        <v>755.42</v>
      </c>
      <c r="E3458" s="4">
        <v>6</v>
      </c>
      <c r="F3458" s="7">
        <v>11</v>
      </c>
      <c r="G3458" s="3">
        <f t="shared" si="107"/>
        <v>49857.719999999994</v>
      </c>
      <c r="I3458" s="3"/>
      <c r="J3458" s="7"/>
      <c r="K3458" s="11"/>
      <c r="L3458" s="11"/>
      <c r="M3458" s="11"/>
      <c r="N3458" s="7"/>
      <c r="O3458" s="14"/>
      <c r="P3458" s="11"/>
      <c r="Q3458" s="11"/>
      <c r="R3458" s="11"/>
      <c r="S3458" s="11"/>
      <c r="T3458" s="11"/>
      <c r="U3458" s="11"/>
      <c r="V3458" s="7"/>
      <c r="W3458" s="8"/>
      <c r="X3458" s="4"/>
      <c r="Y3458" s="7"/>
      <c r="Z3458" s="3"/>
    </row>
    <row r="3459" spans="1:26" x14ac:dyDescent="0.25">
      <c r="A3459" s="2">
        <v>3465</v>
      </c>
      <c r="B3459">
        <v>10063.64</v>
      </c>
      <c r="C3459">
        <v>10</v>
      </c>
      <c r="D3459" s="8">
        <f t="shared" si="106"/>
        <v>1006.3639999999999</v>
      </c>
      <c r="E3459" s="4">
        <v>6</v>
      </c>
      <c r="F3459" s="7">
        <v>12</v>
      </c>
      <c r="G3459" s="3">
        <f t="shared" si="107"/>
        <v>72458.207999999984</v>
      </c>
      <c r="I3459" s="3"/>
      <c r="J3459" s="7"/>
      <c r="K3459" s="11"/>
      <c r="L3459" s="11"/>
      <c r="M3459" s="11"/>
      <c r="N3459" s="7"/>
      <c r="O3459" s="14"/>
      <c r="P3459" s="7"/>
      <c r="Q3459" s="11"/>
      <c r="R3459" s="11"/>
      <c r="S3459" s="11"/>
      <c r="T3459" s="11"/>
      <c r="U3459" s="11"/>
      <c r="V3459" s="7"/>
      <c r="W3459" s="8"/>
      <c r="X3459" s="4"/>
      <c r="Y3459" s="7"/>
      <c r="Z3459" s="3"/>
    </row>
    <row r="3460" spans="1:26" x14ac:dyDescent="0.25">
      <c r="A3460" s="2">
        <v>3466</v>
      </c>
      <c r="B3460">
        <v>2421.71</v>
      </c>
      <c r="C3460">
        <v>3</v>
      </c>
      <c r="D3460" s="8">
        <f t="shared" si="106"/>
        <v>807.23666666666668</v>
      </c>
      <c r="E3460" s="4">
        <v>6</v>
      </c>
      <c r="F3460" s="7">
        <v>16</v>
      </c>
      <c r="G3460" s="3">
        <f t="shared" si="107"/>
        <v>77494.720000000001</v>
      </c>
      <c r="I3460" s="3"/>
      <c r="J3460" s="7"/>
      <c r="K3460" s="11"/>
      <c r="L3460" s="11"/>
      <c r="M3460" s="11"/>
      <c r="N3460" s="7"/>
      <c r="O3460" s="14"/>
      <c r="P3460" s="7"/>
      <c r="Q3460" s="11"/>
      <c r="R3460" s="11"/>
      <c r="S3460" s="11"/>
      <c r="T3460" s="11"/>
      <c r="U3460" s="11"/>
      <c r="V3460" s="7"/>
      <c r="W3460" s="8"/>
      <c r="X3460" s="4"/>
      <c r="Y3460" s="7"/>
      <c r="Z3460" s="3"/>
    </row>
    <row r="3461" spans="1:26" x14ac:dyDescent="0.25">
      <c r="A3461" s="2">
        <v>3467</v>
      </c>
      <c r="B3461">
        <v>8292.41</v>
      </c>
      <c r="C3461">
        <v>6</v>
      </c>
      <c r="D3461" s="8">
        <f t="shared" ref="D3461:D3495" si="108">B3461/C3461</f>
        <v>1382.0683333333334</v>
      </c>
      <c r="E3461" s="4">
        <v>6</v>
      </c>
      <c r="F3461" s="7">
        <v>19</v>
      </c>
      <c r="G3461" s="3">
        <f t="shared" ref="G3461:G3495" si="109">(D3461*E3461)*F3461</f>
        <v>157555.79</v>
      </c>
      <c r="I3461" s="3"/>
      <c r="J3461" s="7"/>
      <c r="K3461" s="11"/>
      <c r="L3461" s="11"/>
      <c r="M3461" s="11"/>
      <c r="N3461" s="7"/>
      <c r="O3461" s="14"/>
      <c r="P3461" s="11"/>
      <c r="Q3461" s="11"/>
      <c r="R3461" s="11"/>
      <c r="S3461" s="11"/>
      <c r="T3461" s="11"/>
      <c r="U3461" s="11"/>
      <c r="V3461" s="7"/>
      <c r="W3461" s="8"/>
      <c r="X3461" s="4"/>
      <c r="Y3461" s="7"/>
      <c r="Z3461" s="3"/>
    </row>
    <row r="3462" spans="1:26" x14ac:dyDescent="0.25">
      <c r="A3462" s="2">
        <v>3468</v>
      </c>
      <c r="B3462">
        <v>6837.77</v>
      </c>
      <c r="C3462">
        <v>6</v>
      </c>
      <c r="D3462" s="8">
        <f t="shared" si="108"/>
        <v>1139.6283333333333</v>
      </c>
      <c r="E3462" s="4">
        <v>6</v>
      </c>
      <c r="F3462" s="7">
        <v>2</v>
      </c>
      <c r="G3462" s="3">
        <f t="shared" si="109"/>
        <v>13675.54</v>
      </c>
      <c r="I3462" s="3"/>
      <c r="J3462" s="7"/>
      <c r="K3462" s="11"/>
      <c r="L3462" s="11"/>
      <c r="M3462" s="11"/>
      <c r="N3462" s="7"/>
      <c r="O3462" s="14"/>
      <c r="P3462" s="7"/>
      <c r="Q3462" s="11"/>
      <c r="R3462" s="11"/>
      <c r="S3462" s="11"/>
      <c r="T3462" s="11"/>
      <c r="U3462" s="11"/>
      <c r="V3462" s="7"/>
      <c r="W3462" s="8"/>
      <c r="X3462" s="4"/>
      <c r="Y3462" s="7"/>
      <c r="Z3462" s="3"/>
    </row>
    <row r="3463" spans="1:26" x14ac:dyDescent="0.25">
      <c r="A3463" s="2">
        <v>3469</v>
      </c>
      <c r="B3463">
        <v>2349.65</v>
      </c>
      <c r="C3463">
        <v>3</v>
      </c>
      <c r="D3463" s="8">
        <f t="shared" si="108"/>
        <v>783.2166666666667</v>
      </c>
      <c r="E3463" s="4">
        <v>6</v>
      </c>
      <c r="F3463" s="7">
        <v>2</v>
      </c>
      <c r="G3463" s="3">
        <f t="shared" si="109"/>
        <v>9398.6</v>
      </c>
      <c r="I3463" s="3"/>
      <c r="J3463" s="7"/>
      <c r="K3463" s="11"/>
      <c r="L3463" s="11"/>
      <c r="M3463" s="11"/>
      <c r="N3463" s="7"/>
      <c r="O3463" s="14"/>
      <c r="P3463" s="11"/>
      <c r="Q3463" s="11"/>
      <c r="R3463" s="11"/>
      <c r="S3463" s="11"/>
      <c r="T3463" s="11"/>
      <c r="U3463" s="11"/>
      <c r="V3463" s="7"/>
      <c r="W3463" s="8"/>
      <c r="X3463" s="4"/>
      <c r="Y3463" s="7"/>
      <c r="Z3463" s="3"/>
    </row>
    <row r="3464" spans="1:26" x14ac:dyDescent="0.25">
      <c r="A3464" s="2">
        <v>3470</v>
      </c>
      <c r="B3464">
        <v>14126.249999999998</v>
      </c>
      <c r="C3464">
        <v>8</v>
      </c>
      <c r="D3464" s="8">
        <f t="shared" si="108"/>
        <v>1765.7812499999998</v>
      </c>
      <c r="E3464" s="4">
        <v>6</v>
      </c>
      <c r="F3464" s="7">
        <v>17</v>
      </c>
      <c r="G3464" s="3">
        <f t="shared" si="109"/>
        <v>180109.68749999997</v>
      </c>
      <c r="I3464" s="3"/>
      <c r="J3464" s="7"/>
      <c r="K3464" s="11"/>
      <c r="L3464" s="11"/>
      <c r="M3464" s="11"/>
      <c r="N3464" s="7"/>
      <c r="O3464" s="14"/>
      <c r="P3464" s="11"/>
      <c r="Q3464" s="11"/>
      <c r="R3464" s="11"/>
      <c r="S3464" s="11"/>
      <c r="T3464" s="11"/>
      <c r="U3464" s="11"/>
      <c r="V3464" s="7"/>
      <c r="W3464" s="8"/>
      <c r="X3464" s="4"/>
      <c r="Y3464" s="7"/>
      <c r="Z3464" s="3"/>
    </row>
    <row r="3465" spans="1:26" x14ac:dyDescent="0.25">
      <c r="A3465" s="2">
        <v>3471</v>
      </c>
      <c r="B3465">
        <v>4637.4800000000005</v>
      </c>
      <c r="C3465">
        <v>4</v>
      </c>
      <c r="D3465" s="8">
        <f t="shared" si="108"/>
        <v>1159.3700000000001</v>
      </c>
      <c r="E3465" s="4">
        <v>6</v>
      </c>
      <c r="F3465" s="7">
        <v>17</v>
      </c>
      <c r="G3465" s="3">
        <f t="shared" si="109"/>
        <v>118255.74000000002</v>
      </c>
      <c r="I3465" s="3"/>
      <c r="J3465" s="7"/>
      <c r="K3465" s="11"/>
      <c r="L3465" s="11"/>
      <c r="M3465" s="11"/>
      <c r="N3465" s="7"/>
      <c r="O3465" s="14"/>
      <c r="P3465" s="11"/>
      <c r="Q3465" s="11"/>
      <c r="R3465" s="11"/>
      <c r="S3465" s="11"/>
      <c r="T3465" s="11"/>
      <c r="U3465" s="11"/>
      <c r="V3465" s="7"/>
      <c r="W3465" s="8"/>
      <c r="X3465" s="4"/>
      <c r="Y3465" s="7"/>
      <c r="Z3465" s="3"/>
    </row>
    <row r="3466" spans="1:26" x14ac:dyDescent="0.25">
      <c r="A3466" s="2">
        <v>3472</v>
      </c>
      <c r="B3466">
        <v>6900.7</v>
      </c>
      <c r="C3466">
        <v>6</v>
      </c>
      <c r="D3466" s="8">
        <f t="shared" si="108"/>
        <v>1150.1166666666666</v>
      </c>
      <c r="E3466" s="4">
        <v>6</v>
      </c>
      <c r="F3466" s="7">
        <v>2</v>
      </c>
      <c r="G3466" s="3">
        <f t="shared" si="109"/>
        <v>13801.399999999998</v>
      </c>
      <c r="I3466" s="3"/>
      <c r="J3466" s="7"/>
      <c r="K3466" s="11"/>
      <c r="L3466" s="11"/>
      <c r="M3466" s="11"/>
      <c r="N3466" s="7"/>
      <c r="O3466" s="14"/>
      <c r="P3466" s="11"/>
      <c r="Q3466" s="11"/>
      <c r="R3466" s="11"/>
      <c r="S3466" s="11"/>
      <c r="T3466" s="11"/>
      <c r="U3466" s="11"/>
      <c r="V3466" s="7"/>
      <c r="W3466" s="8"/>
      <c r="X3466" s="4"/>
      <c r="Y3466" s="7"/>
      <c r="Z3466" s="3"/>
    </row>
    <row r="3467" spans="1:26" x14ac:dyDescent="0.25">
      <c r="A3467" s="2">
        <v>3473</v>
      </c>
      <c r="B3467">
        <v>5487.6399999999994</v>
      </c>
      <c r="C3467">
        <v>4</v>
      </c>
      <c r="D3467" s="8">
        <f t="shared" si="108"/>
        <v>1371.9099999999999</v>
      </c>
      <c r="E3467" s="4">
        <v>6</v>
      </c>
      <c r="F3467" s="7">
        <v>4</v>
      </c>
      <c r="G3467" s="3">
        <f t="shared" si="109"/>
        <v>32925.839999999997</v>
      </c>
      <c r="I3467" s="3"/>
      <c r="J3467" s="7"/>
      <c r="K3467" s="11"/>
      <c r="L3467" s="11"/>
      <c r="M3467" s="11"/>
      <c r="N3467" s="7"/>
      <c r="O3467" s="14"/>
      <c r="P3467" s="11"/>
      <c r="Q3467" s="11"/>
      <c r="R3467" s="11"/>
      <c r="S3467" s="11"/>
      <c r="T3467" s="11"/>
      <c r="U3467" s="11"/>
      <c r="V3467" s="7"/>
      <c r="W3467" s="8"/>
      <c r="X3467" s="4"/>
      <c r="Y3467" s="7"/>
      <c r="Z3467" s="3"/>
    </row>
    <row r="3468" spans="1:26" x14ac:dyDescent="0.25">
      <c r="A3468" s="2">
        <v>3474</v>
      </c>
      <c r="B3468">
        <v>4654.08</v>
      </c>
      <c r="C3468">
        <v>5</v>
      </c>
      <c r="D3468" s="8">
        <f t="shared" si="108"/>
        <v>930.81600000000003</v>
      </c>
      <c r="E3468" s="4">
        <v>6</v>
      </c>
      <c r="F3468" s="7">
        <v>7</v>
      </c>
      <c r="G3468" s="3">
        <f t="shared" si="109"/>
        <v>39094.272000000004</v>
      </c>
      <c r="I3468" s="3"/>
      <c r="J3468" s="7"/>
      <c r="K3468" s="11"/>
      <c r="L3468" s="11"/>
      <c r="M3468" s="11"/>
      <c r="N3468" s="7"/>
      <c r="O3468" s="14"/>
      <c r="P3468" s="11"/>
      <c r="Q3468" s="11"/>
      <c r="R3468" s="11"/>
      <c r="S3468" s="11"/>
      <c r="T3468" s="11"/>
      <c r="U3468" s="11"/>
      <c r="V3468" s="7"/>
      <c r="W3468" s="8"/>
      <c r="X3468" s="4"/>
      <c r="Y3468" s="7"/>
      <c r="Z3468" s="3"/>
    </row>
    <row r="3469" spans="1:26" x14ac:dyDescent="0.25">
      <c r="A3469" s="2">
        <v>3475</v>
      </c>
      <c r="B3469">
        <v>3785.92</v>
      </c>
      <c r="C3469">
        <v>4</v>
      </c>
      <c r="D3469" s="8">
        <f t="shared" si="108"/>
        <v>946.48</v>
      </c>
      <c r="E3469" s="4">
        <v>6</v>
      </c>
      <c r="F3469" s="7">
        <v>18</v>
      </c>
      <c r="G3469" s="3">
        <f t="shared" si="109"/>
        <v>102219.84</v>
      </c>
      <c r="I3469" s="3"/>
      <c r="J3469" s="7"/>
      <c r="K3469" s="11"/>
      <c r="L3469" s="11"/>
      <c r="M3469" s="11"/>
      <c r="N3469" s="7"/>
      <c r="O3469" s="14"/>
      <c r="P3469" s="11"/>
      <c r="Q3469" s="11"/>
      <c r="R3469" s="11"/>
      <c r="S3469" s="11"/>
      <c r="T3469" s="11"/>
      <c r="U3469" s="11"/>
      <c r="V3469" s="7"/>
      <c r="W3469" s="8"/>
      <c r="X3469" s="4"/>
      <c r="Y3469" s="7"/>
      <c r="Z3469" s="3"/>
    </row>
    <row r="3470" spans="1:26" x14ac:dyDescent="0.25">
      <c r="A3470" s="2">
        <v>3476</v>
      </c>
      <c r="B3470">
        <v>2254.2599999999998</v>
      </c>
      <c r="C3470">
        <v>5</v>
      </c>
      <c r="D3470" s="8">
        <f t="shared" si="108"/>
        <v>450.85199999999998</v>
      </c>
      <c r="E3470" s="4">
        <v>6</v>
      </c>
      <c r="F3470" s="7">
        <v>21</v>
      </c>
      <c r="G3470" s="3">
        <f t="shared" si="109"/>
        <v>56807.351999999999</v>
      </c>
      <c r="I3470" s="3"/>
      <c r="J3470" s="7"/>
      <c r="K3470" s="11"/>
      <c r="L3470" s="11"/>
      <c r="M3470" s="11"/>
      <c r="N3470" s="7"/>
      <c r="O3470" s="14"/>
      <c r="P3470" s="11"/>
      <c r="Q3470" s="11"/>
      <c r="R3470" s="11"/>
      <c r="S3470" s="11"/>
      <c r="T3470" s="11"/>
      <c r="U3470" s="11"/>
      <c r="V3470" s="7"/>
      <c r="W3470" s="8"/>
      <c r="X3470" s="4"/>
      <c r="Y3470" s="7"/>
      <c r="Z3470" s="3"/>
    </row>
    <row r="3471" spans="1:26" x14ac:dyDescent="0.25">
      <c r="A3471" s="2">
        <v>3477</v>
      </c>
      <c r="B3471">
        <v>8317.98</v>
      </c>
      <c r="C3471">
        <v>7</v>
      </c>
      <c r="D3471" s="8">
        <f t="shared" si="108"/>
        <v>1188.282857142857</v>
      </c>
      <c r="E3471" s="4">
        <v>6</v>
      </c>
      <c r="F3471" s="7">
        <v>7</v>
      </c>
      <c r="G3471" s="3">
        <f t="shared" si="109"/>
        <v>49907.87999999999</v>
      </c>
      <c r="I3471" s="3"/>
      <c r="J3471" s="7"/>
      <c r="K3471" s="11"/>
      <c r="L3471" s="11"/>
      <c r="M3471" s="11"/>
      <c r="N3471" s="7"/>
      <c r="O3471" s="14"/>
      <c r="P3471" s="11"/>
      <c r="Q3471" s="11"/>
      <c r="R3471" s="11"/>
      <c r="S3471" s="11"/>
      <c r="T3471" s="11"/>
      <c r="U3471" s="11"/>
      <c r="V3471" s="7"/>
      <c r="W3471" s="8"/>
      <c r="X3471" s="4"/>
      <c r="Y3471" s="7"/>
      <c r="Z3471" s="3"/>
    </row>
    <row r="3472" spans="1:26" x14ac:dyDescent="0.25">
      <c r="A3472" s="2">
        <v>3478</v>
      </c>
      <c r="B3472">
        <v>6445.49</v>
      </c>
      <c r="C3472">
        <v>6</v>
      </c>
      <c r="D3472" s="8">
        <f t="shared" si="108"/>
        <v>1074.2483333333332</v>
      </c>
      <c r="E3472" s="4">
        <v>6</v>
      </c>
      <c r="F3472" s="7">
        <v>5</v>
      </c>
      <c r="G3472" s="3">
        <f t="shared" si="109"/>
        <v>32227.449999999997</v>
      </c>
      <c r="I3472" s="3"/>
      <c r="J3472" s="7"/>
      <c r="K3472" s="11"/>
      <c r="L3472" s="11"/>
      <c r="M3472" s="11"/>
      <c r="N3472" s="7"/>
      <c r="O3472" s="14"/>
      <c r="P3472" s="11"/>
      <c r="Q3472" s="11"/>
      <c r="R3472" s="11"/>
      <c r="S3472" s="11"/>
      <c r="T3472" s="11"/>
      <c r="U3472" s="11"/>
      <c r="V3472" s="7"/>
      <c r="W3472" s="8"/>
      <c r="X3472" s="4"/>
      <c r="Y3472" s="7"/>
      <c r="Z3472" s="3"/>
    </row>
    <row r="3473" spans="1:26" x14ac:dyDescent="0.25">
      <c r="A3473" s="2">
        <v>3479</v>
      </c>
      <c r="B3473">
        <v>6015.1699999999992</v>
      </c>
      <c r="C3473">
        <v>6</v>
      </c>
      <c r="D3473" s="8">
        <f t="shared" si="108"/>
        <v>1002.5283333333332</v>
      </c>
      <c r="E3473" s="4">
        <v>6</v>
      </c>
      <c r="F3473" s="7">
        <v>6</v>
      </c>
      <c r="G3473" s="3">
        <f t="shared" si="109"/>
        <v>36091.019999999997</v>
      </c>
      <c r="I3473" s="3"/>
      <c r="J3473" s="7"/>
      <c r="K3473" s="11"/>
      <c r="L3473" s="11"/>
      <c r="M3473" s="11"/>
      <c r="N3473" s="7"/>
      <c r="O3473" s="14"/>
      <c r="P3473" s="11"/>
      <c r="Q3473" s="11"/>
      <c r="R3473" s="11"/>
      <c r="S3473" s="11"/>
      <c r="T3473" s="11"/>
      <c r="U3473" s="11"/>
      <c r="V3473" s="7"/>
      <c r="W3473" s="8"/>
      <c r="X3473" s="4"/>
      <c r="Y3473" s="7"/>
      <c r="Z3473" s="3"/>
    </row>
    <row r="3474" spans="1:26" x14ac:dyDescent="0.25">
      <c r="A3474" s="2">
        <v>3480</v>
      </c>
      <c r="B3474">
        <v>4659.76</v>
      </c>
      <c r="C3474">
        <v>4</v>
      </c>
      <c r="D3474" s="8">
        <f t="shared" si="108"/>
        <v>1164.94</v>
      </c>
      <c r="E3474" s="4">
        <v>6</v>
      </c>
      <c r="F3474" s="7">
        <v>8</v>
      </c>
      <c r="G3474" s="3">
        <f t="shared" si="109"/>
        <v>55917.120000000003</v>
      </c>
      <c r="I3474" s="3"/>
      <c r="J3474" s="7"/>
      <c r="K3474" s="11"/>
      <c r="L3474" s="11"/>
      <c r="M3474" s="11"/>
      <c r="N3474" s="7"/>
      <c r="O3474" s="14"/>
      <c r="P3474" s="11"/>
      <c r="Q3474" s="11"/>
      <c r="R3474" s="11"/>
      <c r="S3474" s="11"/>
      <c r="T3474" s="11"/>
      <c r="U3474" s="11"/>
      <c r="V3474" s="7"/>
      <c r="W3474" s="8"/>
      <c r="X3474" s="4"/>
      <c r="Y3474" s="7"/>
      <c r="Z3474" s="3"/>
    </row>
    <row r="3475" spans="1:26" x14ac:dyDescent="0.25">
      <c r="A3475" s="2">
        <v>3481</v>
      </c>
      <c r="B3475">
        <v>4988.41</v>
      </c>
      <c r="C3475">
        <v>7</v>
      </c>
      <c r="D3475" s="8">
        <f t="shared" si="108"/>
        <v>712.63</v>
      </c>
      <c r="E3475" s="4">
        <v>6</v>
      </c>
      <c r="F3475" s="7">
        <v>18</v>
      </c>
      <c r="G3475" s="3">
        <f t="shared" si="109"/>
        <v>76964.039999999994</v>
      </c>
      <c r="I3475" s="3"/>
      <c r="J3475" s="7"/>
      <c r="K3475" s="11"/>
      <c r="L3475" s="11"/>
      <c r="M3475" s="11"/>
      <c r="N3475" s="7"/>
      <c r="O3475" s="14"/>
      <c r="P3475" s="11"/>
      <c r="Q3475" s="11"/>
      <c r="R3475" s="11"/>
      <c r="S3475" s="11"/>
      <c r="T3475" s="11"/>
      <c r="U3475" s="11"/>
      <c r="V3475" s="7"/>
      <c r="W3475" s="8"/>
      <c r="X3475" s="4"/>
      <c r="Y3475" s="7"/>
      <c r="Z3475" s="3"/>
    </row>
    <row r="3476" spans="1:26" x14ac:dyDescent="0.25">
      <c r="A3476" s="2">
        <v>3482</v>
      </c>
      <c r="B3476">
        <v>11842.05</v>
      </c>
      <c r="C3476">
        <v>8</v>
      </c>
      <c r="D3476" s="8">
        <f t="shared" si="108"/>
        <v>1480.2562499999999</v>
      </c>
      <c r="E3476" s="4">
        <v>6</v>
      </c>
      <c r="F3476" s="7" t="s">
        <v>5</v>
      </c>
      <c r="G3476" s="3" t="e">
        <f t="shared" si="109"/>
        <v>#VALUE!</v>
      </c>
      <c r="I3476" s="3"/>
      <c r="J3476" s="7"/>
      <c r="K3476" s="11"/>
      <c r="L3476" s="11"/>
      <c r="M3476" s="11"/>
      <c r="N3476" s="7"/>
      <c r="O3476" s="7"/>
      <c r="P3476" s="11"/>
      <c r="Q3476" s="11"/>
      <c r="R3476" s="11"/>
      <c r="S3476" s="11"/>
      <c r="T3476" s="11"/>
      <c r="U3476" s="11"/>
      <c r="V3476" s="7"/>
      <c r="W3476" s="8"/>
      <c r="X3476" s="4"/>
      <c r="Y3476" s="7"/>
      <c r="Z3476" s="3"/>
    </row>
    <row r="3477" spans="1:26" x14ac:dyDescent="0.25">
      <c r="A3477" s="2">
        <v>3483</v>
      </c>
      <c r="B3477">
        <v>8078.0300000000007</v>
      </c>
      <c r="C3477">
        <v>6</v>
      </c>
      <c r="D3477" s="8">
        <f t="shared" si="108"/>
        <v>1346.3383333333334</v>
      </c>
      <c r="E3477" s="4">
        <v>6</v>
      </c>
      <c r="F3477" s="7">
        <v>14</v>
      </c>
      <c r="G3477" s="3">
        <f t="shared" si="109"/>
        <v>113092.42000000001</v>
      </c>
      <c r="I3477" s="3"/>
      <c r="J3477" s="7"/>
      <c r="K3477" s="11"/>
      <c r="L3477" s="11"/>
      <c r="M3477" s="11"/>
      <c r="N3477" s="7"/>
      <c r="O3477" s="14"/>
      <c r="P3477" s="11"/>
      <c r="Q3477" s="11"/>
      <c r="R3477" s="11"/>
      <c r="S3477" s="11"/>
      <c r="T3477" s="11"/>
      <c r="U3477" s="11"/>
      <c r="V3477" s="7"/>
      <c r="W3477" s="8"/>
      <c r="X3477" s="4"/>
      <c r="Y3477" s="7"/>
      <c r="Z3477" s="3"/>
    </row>
    <row r="3478" spans="1:26" x14ac:dyDescent="0.25">
      <c r="A3478" s="2">
        <v>3484</v>
      </c>
      <c r="B3478">
        <v>8406.81</v>
      </c>
      <c r="C3478">
        <v>6</v>
      </c>
      <c r="D3478" s="8">
        <f t="shared" si="108"/>
        <v>1401.135</v>
      </c>
      <c r="E3478" s="4">
        <v>6</v>
      </c>
      <c r="F3478" s="7">
        <v>3</v>
      </c>
      <c r="G3478" s="3">
        <f t="shared" si="109"/>
        <v>25220.43</v>
      </c>
      <c r="I3478" s="3"/>
      <c r="J3478" s="7"/>
      <c r="K3478" s="11"/>
      <c r="L3478" s="11"/>
      <c r="M3478" s="11"/>
      <c r="N3478" s="7"/>
      <c r="O3478" s="14"/>
      <c r="P3478" s="11"/>
      <c r="Q3478" s="11"/>
      <c r="R3478" s="11"/>
      <c r="S3478" s="11"/>
      <c r="T3478" s="11"/>
      <c r="U3478" s="11"/>
      <c r="V3478" s="7"/>
      <c r="W3478" s="8"/>
      <c r="X3478" s="4"/>
      <c r="Y3478" s="7"/>
      <c r="Z3478" s="3"/>
    </row>
    <row r="3479" spans="1:26" x14ac:dyDescent="0.25">
      <c r="A3479" s="2">
        <v>3485</v>
      </c>
      <c r="B3479">
        <v>3163.31</v>
      </c>
      <c r="C3479">
        <v>3</v>
      </c>
      <c r="D3479" s="8">
        <f t="shared" si="108"/>
        <v>1054.4366666666667</v>
      </c>
      <c r="E3479" s="4">
        <v>6</v>
      </c>
      <c r="F3479" s="7">
        <v>7</v>
      </c>
      <c r="G3479" s="3">
        <f t="shared" si="109"/>
        <v>44286.340000000004</v>
      </c>
      <c r="I3479" s="3"/>
      <c r="J3479" s="7"/>
      <c r="K3479" s="11"/>
      <c r="L3479" s="11"/>
      <c r="M3479" s="11"/>
      <c r="N3479" s="7"/>
      <c r="O3479" s="14"/>
      <c r="P3479" s="7"/>
      <c r="Q3479" s="11"/>
      <c r="R3479" s="11"/>
      <c r="S3479" s="11"/>
      <c r="T3479" s="11"/>
      <c r="U3479" s="11"/>
      <c r="V3479" s="7"/>
      <c r="W3479" s="8"/>
      <c r="X3479" s="4"/>
      <c r="Y3479" s="7"/>
      <c r="Z3479" s="3"/>
    </row>
    <row r="3480" spans="1:26" x14ac:dyDescent="0.25">
      <c r="A3480" s="2">
        <v>3486</v>
      </c>
      <c r="B3480">
        <v>4722.08</v>
      </c>
      <c r="C3480">
        <v>4</v>
      </c>
      <c r="D3480" s="8">
        <f t="shared" si="108"/>
        <v>1180.52</v>
      </c>
      <c r="E3480" s="4">
        <v>6</v>
      </c>
      <c r="F3480" s="7">
        <v>7</v>
      </c>
      <c r="G3480" s="3">
        <f t="shared" si="109"/>
        <v>49581.84</v>
      </c>
      <c r="I3480" s="3"/>
      <c r="J3480" s="7"/>
      <c r="K3480" s="11"/>
      <c r="L3480" s="11"/>
      <c r="M3480" s="11"/>
      <c r="N3480" s="7"/>
      <c r="O3480" s="14"/>
      <c r="P3480" s="11"/>
      <c r="Q3480" s="11"/>
      <c r="R3480" s="11"/>
      <c r="S3480" s="11"/>
      <c r="T3480" s="11"/>
      <c r="U3480" s="11"/>
      <c r="V3480" s="7"/>
      <c r="W3480" s="8"/>
      <c r="X3480" s="4"/>
      <c r="Y3480" s="7"/>
      <c r="Z3480" s="3"/>
    </row>
    <row r="3481" spans="1:26" x14ac:dyDescent="0.25">
      <c r="A3481" s="2">
        <v>3487</v>
      </c>
      <c r="B3481">
        <v>3715.32</v>
      </c>
      <c r="C3481">
        <v>3</v>
      </c>
      <c r="D3481" s="8">
        <f t="shared" si="108"/>
        <v>1238.44</v>
      </c>
      <c r="E3481" s="4">
        <v>6</v>
      </c>
      <c r="F3481" s="7">
        <v>17</v>
      </c>
      <c r="G3481" s="3">
        <f t="shared" si="109"/>
        <v>126320.88</v>
      </c>
      <c r="I3481" s="3"/>
      <c r="J3481" s="7"/>
      <c r="K3481" s="11"/>
      <c r="L3481" s="11"/>
      <c r="M3481" s="11"/>
      <c r="N3481" s="7"/>
      <c r="O3481" s="14"/>
      <c r="P3481" s="11"/>
      <c r="Q3481" s="11"/>
      <c r="R3481" s="11"/>
      <c r="S3481" s="11"/>
      <c r="T3481" s="11"/>
      <c r="U3481" s="11"/>
      <c r="V3481" s="7"/>
      <c r="W3481" s="8"/>
      <c r="X3481" s="4"/>
      <c r="Y3481" s="7"/>
      <c r="Z3481" s="3"/>
    </row>
    <row r="3482" spans="1:26" x14ac:dyDescent="0.25">
      <c r="A3482" s="2">
        <v>3488</v>
      </c>
      <c r="B3482">
        <v>2167.79</v>
      </c>
      <c r="C3482">
        <v>2</v>
      </c>
      <c r="D3482" s="8">
        <f t="shared" si="108"/>
        <v>1083.895</v>
      </c>
      <c r="E3482" s="4">
        <v>6</v>
      </c>
      <c r="F3482" s="7">
        <v>13</v>
      </c>
      <c r="G3482" s="3">
        <f t="shared" si="109"/>
        <v>84543.81</v>
      </c>
      <c r="I3482" s="3"/>
      <c r="J3482" s="7"/>
      <c r="K3482" s="11"/>
      <c r="L3482" s="11"/>
      <c r="M3482" s="11"/>
      <c r="N3482" s="7"/>
      <c r="O3482" s="14"/>
      <c r="P3482" s="7"/>
      <c r="Q3482" s="11"/>
      <c r="R3482" s="11"/>
      <c r="S3482" s="11"/>
      <c r="T3482" s="11"/>
      <c r="U3482" s="11"/>
      <c r="V3482" s="7"/>
      <c r="W3482" s="8"/>
      <c r="X3482" s="4"/>
      <c r="Y3482" s="7"/>
      <c r="Z3482" s="3"/>
    </row>
    <row r="3483" spans="1:26" x14ac:dyDescent="0.25">
      <c r="A3483" s="2">
        <v>3489</v>
      </c>
      <c r="B3483">
        <v>8300.1500000000015</v>
      </c>
      <c r="C3483">
        <v>6</v>
      </c>
      <c r="D3483" s="8">
        <f t="shared" si="108"/>
        <v>1383.3583333333336</v>
      </c>
      <c r="E3483" s="4">
        <v>6</v>
      </c>
      <c r="F3483" s="7">
        <v>20</v>
      </c>
      <c r="G3483" s="3">
        <f t="shared" si="109"/>
        <v>166003.00000000003</v>
      </c>
      <c r="I3483" s="3"/>
      <c r="J3483" s="7"/>
      <c r="K3483" s="11"/>
      <c r="L3483" s="7"/>
      <c r="M3483" s="11"/>
      <c r="N3483" s="7"/>
      <c r="O3483" s="14"/>
      <c r="P3483" s="7"/>
      <c r="Q3483" s="11"/>
      <c r="R3483" s="11"/>
      <c r="S3483" s="11"/>
      <c r="T3483" s="11"/>
      <c r="U3483" s="11"/>
      <c r="V3483" s="7"/>
      <c r="W3483" s="8"/>
      <c r="X3483" s="4"/>
      <c r="Y3483" s="7"/>
      <c r="Z3483" s="3"/>
    </row>
    <row r="3484" spans="1:26" x14ac:dyDescent="0.25">
      <c r="A3484" s="2">
        <v>3490</v>
      </c>
      <c r="B3484">
        <v>4739.7</v>
      </c>
      <c r="C3484">
        <v>5</v>
      </c>
      <c r="D3484" s="8">
        <f t="shared" si="108"/>
        <v>947.93999999999994</v>
      </c>
      <c r="E3484" s="4">
        <v>6</v>
      </c>
      <c r="F3484" s="7">
        <v>4</v>
      </c>
      <c r="G3484" s="3">
        <f t="shared" si="109"/>
        <v>22750.559999999998</v>
      </c>
      <c r="I3484" s="3"/>
      <c r="J3484" s="7"/>
      <c r="K3484" s="11"/>
      <c r="L3484" s="11"/>
      <c r="M3484" s="11"/>
      <c r="N3484" s="7"/>
      <c r="O3484" s="14"/>
      <c r="P3484" s="11"/>
      <c r="Q3484" s="11"/>
      <c r="R3484" s="11"/>
      <c r="S3484" s="11"/>
      <c r="T3484" s="11"/>
      <c r="U3484" s="11"/>
      <c r="V3484" s="7"/>
      <c r="W3484" s="8"/>
      <c r="X3484" s="4"/>
      <c r="Y3484" s="7"/>
      <c r="Z3484" s="3"/>
    </row>
    <row r="3485" spans="1:26" x14ac:dyDescent="0.25">
      <c r="A3485" s="2">
        <v>3491</v>
      </c>
      <c r="B3485">
        <v>3151.67</v>
      </c>
      <c r="C3485">
        <v>4</v>
      </c>
      <c r="D3485" s="8">
        <f t="shared" si="108"/>
        <v>787.91750000000002</v>
      </c>
      <c r="E3485" s="4">
        <v>6</v>
      </c>
      <c r="F3485" s="7">
        <v>2</v>
      </c>
      <c r="G3485" s="3">
        <f t="shared" si="109"/>
        <v>9455.01</v>
      </c>
      <c r="I3485" s="3"/>
      <c r="J3485" s="7"/>
      <c r="K3485" s="11"/>
      <c r="L3485" s="11"/>
      <c r="M3485" s="11"/>
      <c r="N3485" s="7"/>
      <c r="O3485" s="14"/>
      <c r="P3485" s="11"/>
      <c r="Q3485" s="11"/>
      <c r="R3485" s="11"/>
      <c r="S3485" s="11"/>
      <c r="T3485" s="11"/>
      <c r="U3485" s="11"/>
      <c r="V3485" s="7"/>
      <c r="W3485" s="8"/>
      <c r="X3485" s="4"/>
      <c r="Y3485" s="7"/>
      <c r="Z3485" s="3"/>
    </row>
    <row r="3486" spans="1:26" x14ac:dyDescent="0.25">
      <c r="A3486" s="2">
        <v>3492</v>
      </c>
      <c r="B3486">
        <v>4141.43</v>
      </c>
      <c r="C3486">
        <v>3</v>
      </c>
      <c r="D3486" s="8">
        <f t="shared" si="108"/>
        <v>1380.4766666666667</v>
      </c>
      <c r="E3486" s="4">
        <v>6</v>
      </c>
      <c r="F3486" s="7">
        <v>15</v>
      </c>
      <c r="G3486" s="3">
        <f t="shared" si="109"/>
        <v>124242.90000000001</v>
      </c>
      <c r="I3486" s="3"/>
      <c r="J3486" s="7"/>
      <c r="K3486" s="11"/>
      <c r="L3486" s="11"/>
      <c r="M3486" s="11"/>
      <c r="N3486" s="7"/>
      <c r="O3486" s="14"/>
      <c r="P3486" s="11"/>
      <c r="Q3486" s="11"/>
      <c r="R3486" s="11"/>
      <c r="S3486" s="11"/>
      <c r="T3486" s="11"/>
      <c r="U3486" s="11"/>
      <c r="V3486" s="7"/>
      <c r="W3486" s="8"/>
      <c r="X3486" s="4"/>
      <c r="Y3486" s="7"/>
      <c r="Z3486" s="3"/>
    </row>
    <row r="3487" spans="1:26" x14ac:dyDescent="0.25">
      <c r="A3487" s="2">
        <v>3493</v>
      </c>
      <c r="B3487">
        <v>10053.82</v>
      </c>
      <c r="C3487">
        <v>6</v>
      </c>
      <c r="D3487" s="8">
        <f t="shared" si="108"/>
        <v>1675.6366666666665</v>
      </c>
      <c r="E3487" s="4">
        <v>6</v>
      </c>
      <c r="F3487" s="7">
        <v>20</v>
      </c>
      <c r="G3487" s="3">
        <f t="shared" si="109"/>
        <v>201076.4</v>
      </c>
      <c r="I3487" s="3"/>
      <c r="J3487" s="7"/>
      <c r="K3487" s="11"/>
      <c r="L3487" s="11"/>
      <c r="M3487" s="11"/>
      <c r="N3487" s="7"/>
      <c r="O3487" s="14"/>
      <c r="P3487" s="11"/>
      <c r="Q3487" s="11"/>
      <c r="R3487" s="11"/>
      <c r="S3487" s="11"/>
      <c r="T3487" s="11"/>
      <c r="U3487" s="11"/>
      <c r="V3487" s="7"/>
      <c r="W3487" s="8"/>
      <c r="X3487" s="4"/>
      <c r="Y3487" s="7"/>
      <c r="Z3487" s="3"/>
    </row>
    <row r="3488" spans="1:26" x14ac:dyDescent="0.25">
      <c r="A3488" s="2">
        <v>3494</v>
      </c>
      <c r="B3488">
        <v>5122.7099999999991</v>
      </c>
      <c r="C3488">
        <v>4</v>
      </c>
      <c r="D3488" s="8">
        <f t="shared" si="108"/>
        <v>1280.6774999999998</v>
      </c>
      <c r="E3488" s="4">
        <v>6</v>
      </c>
      <c r="F3488" s="7">
        <v>9</v>
      </c>
      <c r="G3488" s="3">
        <f t="shared" si="109"/>
        <v>69156.584999999992</v>
      </c>
      <c r="I3488" s="3"/>
      <c r="J3488" s="7"/>
      <c r="K3488" s="11"/>
      <c r="L3488" s="11"/>
      <c r="M3488" s="11"/>
      <c r="N3488" s="7"/>
      <c r="O3488" s="14"/>
      <c r="P3488" s="11"/>
      <c r="Q3488" s="11"/>
      <c r="R3488" s="11"/>
      <c r="S3488" s="11"/>
      <c r="T3488" s="11"/>
      <c r="U3488" s="11"/>
      <c r="V3488" s="7"/>
      <c r="W3488" s="8"/>
      <c r="X3488" s="4"/>
      <c r="Y3488" s="7"/>
      <c r="Z3488" s="3"/>
    </row>
    <row r="3489" spans="1:26" x14ac:dyDescent="0.25">
      <c r="A3489" s="2">
        <v>3495</v>
      </c>
      <c r="B3489">
        <v>8626.65</v>
      </c>
      <c r="C3489">
        <v>7</v>
      </c>
      <c r="D3489" s="8">
        <f t="shared" si="108"/>
        <v>1232.3785714285714</v>
      </c>
      <c r="E3489" s="4">
        <v>6</v>
      </c>
      <c r="F3489" s="7">
        <v>18</v>
      </c>
      <c r="G3489" s="3">
        <f t="shared" si="109"/>
        <v>133096.88571428572</v>
      </c>
      <c r="I3489" s="3"/>
      <c r="J3489" s="7"/>
      <c r="K3489" s="11"/>
      <c r="L3489" s="11"/>
      <c r="M3489" s="11"/>
      <c r="N3489" s="7"/>
      <c r="O3489" s="14"/>
      <c r="P3489" s="11"/>
      <c r="Q3489" s="11"/>
      <c r="R3489" s="11"/>
      <c r="S3489" s="11"/>
      <c r="T3489" s="11"/>
      <c r="U3489" s="11"/>
      <c r="V3489" s="7"/>
      <c r="W3489" s="8"/>
      <c r="X3489" s="4"/>
      <c r="Y3489" s="7"/>
      <c r="Z3489" s="3"/>
    </row>
    <row r="3490" spans="1:26" x14ac:dyDescent="0.25">
      <c r="A3490" s="2">
        <v>3496</v>
      </c>
      <c r="B3490">
        <v>4725.38</v>
      </c>
      <c r="C3490">
        <v>4</v>
      </c>
      <c r="D3490" s="8">
        <f t="shared" si="108"/>
        <v>1181.345</v>
      </c>
      <c r="E3490" s="4">
        <v>6</v>
      </c>
      <c r="F3490" s="7">
        <v>18</v>
      </c>
      <c r="G3490" s="3">
        <f t="shared" si="109"/>
        <v>127585.26</v>
      </c>
      <c r="I3490" s="3"/>
      <c r="J3490" s="7"/>
      <c r="K3490" s="11"/>
      <c r="L3490" s="11"/>
      <c r="M3490" s="11"/>
      <c r="N3490" s="7"/>
      <c r="O3490" s="14"/>
      <c r="P3490" s="11"/>
      <c r="Q3490" s="11"/>
      <c r="R3490" s="11"/>
      <c r="S3490" s="11"/>
      <c r="T3490" s="11"/>
      <c r="U3490" s="11"/>
      <c r="V3490" s="7"/>
      <c r="W3490" s="8"/>
      <c r="X3490" s="4"/>
      <c r="Y3490" s="7"/>
      <c r="Z3490" s="3"/>
    </row>
    <row r="3491" spans="1:26" x14ac:dyDescent="0.25">
      <c r="A3491" s="2">
        <v>3497</v>
      </c>
      <c r="B3491">
        <v>3744.0699999999997</v>
      </c>
      <c r="C3491">
        <v>3</v>
      </c>
      <c r="D3491" s="8">
        <f t="shared" si="108"/>
        <v>1248.0233333333333</v>
      </c>
      <c r="E3491" s="4">
        <v>6</v>
      </c>
      <c r="F3491" s="7">
        <v>9</v>
      </c>
      <c r="G3491" s="3">
        <f t="shared" si="109"/>
        <v>67393.259999999995</v>
      </c>
      <c r="I3491" s="3"/>
      <c r="J3491" s="7"/>
      <c r="K3491" s="11"/>
      <c r="L3491" s="11"/>
      <c r="M3491" s="11"/>
      <c r="N3491" s="7"/>
      <c r="O3491" s="14"/>
      <c r="P3491" s="11"/>
      <c r="Q3491" s="11"/>
      <c r="R3491" s="11"/>
      <c r="S3491" s="11"/>
      <c r="T3491" s="11"/>
      <c r="U3491" s="11"/>
      <c r="V3491" s="7"/>
      <c r="W3491" s="8"/>
      <c r="X3491" s="4"/>
      <c r="Y3491" s="7"/>
      <c r="Z3491" s="3"/>
    </row>
    <row r="3492" spans="1:26" x14ac:dyDescent="0.25">
      <c r="A3492" s="2">
        <v>3498</v>
      </c>
      <c r="B3492">
        <v>5177.0600000000004</v>
      </c>
      <c r="C3492">
        <v>6</v>
      </c>
      <c r="D3492" s="8">
        <f t="shared" si="108"/>
        <v>862.84333333333336</v>
      </c>
      <c r="E3492" s="4">
        <v>6</v>
      </c>
      <c r="F3492" s="7">
        <v>9</v>
      </c>
      <c r="G3492" s="3">
        <f t="shared" si="109"/>
        <v>46593.54</v>
      </c>
      <c r="I3492" s="3"/>
      <c r="J3492" s="7"/>
      <c r="K3492" s="11"/>
      <c r="L3492" s="11"/>
      <c r="M3492" s="11"/>
      <c r="N3492" s="7"/>
      <c r="O3492" s="14"/>
      <c r="P3492" s="11"/>
      <c r="Q3492" s="11"/>
      <c r="R3492" s="11"/>
      <c r="S3492" s="11"/>
      <c r="T3492" s="11"/>
      <c r="U3492" s="11"/>
      <c r="V3492" s="7"/>
      <c r="W3492" s="8"/>
      <c r="X3492" s="4"/>
      <c r="Y3492" s="7"/>
      <c r="Z3492" s="3"/>
    </row>
    <row r="3493" spans="1:26" x14ac:dyDescent="0.25">
      <c r="A3493" s="2">
        <v>3499</v>
      </c>
      <c r="B3493">
        <v>7673.4800000000005</v>
      </c>
      <c r="C3493">
        <v>7</v>
      </c>
      <c r="D3493" s="8">
        <f t="shared" si="108"/>
        <v>1096.2114285714285</v>
      </c>
      <c r="E3493" s="4">
        <v>6</v>
      </c>
      <c r="F3493" s="7">
        <v>14</v>
      </c>
      <c r="G3493" s="3">
        <f t="shared" si="109"/>
        <v>92081.76</v>
      </c>
      <c r="I3493" s="3"/>
      <c r="J3493" s="7"/>
      <c r="K3493" s="11"/>
      <c r="L3493" s="11"/>
      <c r="M3493" s="11"/>
      <c r="N3493" s="7"/>
      <c r="O3493" s="14"/>
      <c r="P3493" s="11"/>
      <c r="Q3493" s="11"/>
      <c r="R3493" s="11"/>
      <c r="S3493" s="11"/>
      <c r="T3493" s="11"/>
      <c r="U3493" s="11"/>
      <c r="V3493" s="7"/>
      <c r="W3493" s="8"/>
      <c r="X3493" s="4"/>
      <c r="Y3493" s="7"/>
      <c r="Z3493" s="3"/>
    </row>
    <row r="3494" spans="1:26" x14ac:dyDescent="0.25">
      <c r="A3494" s="2">
        <v>3500</v>
      </c>
      <c r="B3494">
        <v>4922.41</v>
      </c>
      <c r="C3494">
        <v>6</v>
      </c>
      <c r="D3494" s="8">
        <f t="shared" si="108"/>
        <v>820.40166666666664</v>
      </c>
      <c r="E3494" s="4">
        <v>6</v>
      </c>
      <c r="F3494" s="7">
        <v>10</v>
      </c>
      <c r="G3494" s="3">
        <f t="shared" si="109"/>
        <v>49224.1</v>
      </c>
      <c r="I3494" s="3"/>
      <c r="J3494" s="7"/>
      <c r="K3494" s="11"/>
      <c r="L3494" s="11"/>
      <c r="M3494" s="11"/>
      <c r="N3494" s="7"/>
      <c r="O3494" s="14"/>
      <c r="P3494" s="11"/>
      <c r="Q3494" s="11"/>
      <c r="R3494" s="11"/>
      <c r="S3494" s="11"/>
      <c r="T3494" s="11"/>
      <c r="U3494" s="11"/>
      <c r="V3494" s="7"/>
      <c r="W3494" s="8"/>
      <c r="X3494" s="4"/>
      <c r="Y3494" s="7"/>
      <c r="Z3494" s="3"/>
    </row>
    <row r="3495" spans="1:26" x14ac:dyDescent="0.25">
      <c r="A3495" s="2">
        <v>5034</v>
      </c>
      <c r="B3495">
        <v>1519.92</v>
      </c>
      <c r="C3495">
        <v>3</v>
      </c>
      <c r="D3495" s="8">
        <f t="shared" si="108"/>
        <v>506.64000000000004</v>
      </c>
      <c r="E3495" s="4">
        <v>6</v>
      </c>
      <c r="F3495" s="7">
        <v>19</v>
      </c>
      <c r="G3495" s="3">
        <f t="shared" si="109"/>
        <v>57756.960000000006</v>
      </c>
      <c r="I3495" s="3"/>
      <c r="J3495" s="7"/>
      <c r="K3495" s="11"/>
      <c r="L3495" s="11"/>
      <c r="M3495" s="11"/>
      <c r="N3495" s="7"/>
      <c r="O3495" s="14"/>
      <c r="P3495" s="11"/>
      <c r="Q3495" s="11"/>
      <c r="R3495" s="11"/>
      <c r="S3495" s="11"/>
      <c r="T3495" s="11"/>
      <c r="U3495" s="11"/>
      <c r="V3495" s="7"/>
      <c r="W3495" s="8"/>
      <c r="X3495" s="4"/>
      <c r="Y3495" s="7"/>
      <c r="Z3495" s="3"/>
    </row>
    <row r="3496" spans="1:26" x14ac:dyDescent="0.25">
      <c r="D3496" s="8"/>
      <c r="E3496" s="4"/>
      <c r="F3496" s="7"/>
      <c r="G3496" s="3"/>
      <c r="H3496" s="11"/>
      <c r="I3496" s="3"/>
      <c r="J3496" s="7"/>
      <c r="K3496" s="11"/>
      <c r="L3496" s="11"/>
      <c r="M3496" s="11"/>
      <c r="N3496" s="7"/>
      <c r="O3496" s="14"/>
      <c r="P3496" s="11"/>
      <c r="Q3496" s="11"/>
      <c r="R3496" s="11"/>
      <c r="S3496" s="11"/>
      <c r="T3496" s="11"/>
      <c r="U3496" s="11"/>
      <c r="V3496" s="7"/>
    </row>
    <row r="3497" spans="1:26" x14ac:dyDescent="0.25">
      <c r="F3497" s="7"/>
      <c r="G3497" s="3"/>
      <c r="H3497" s="11"/>
      <c r="J3497" s="7"/>
      <c r="K3497" s="11"/>
      <c r="L3497" s="11"/>
      <c r="M3497" s="11"/>
      <c r="N3497" s="7"/>
      <c r="O3497" s="14"/>
      <c r="P3497" s="11"/>
      <c r="Q3497" s="11"/>
      <c r="R3497" s="11"/>
      <c r="S3497" s="11"/>
      <c r="T3497" s="11"/>
      <c r="U3497" s="11"/>
      <c r="V3497" s="7"/>
    </row>
    <row r="3498" spans="1:26" x14ac:dyDescent="0.25">
      <c r="F3498" s="7"/>
      <c r="G3498" s="3"/>
      <c r="J3498" s="7"/>
      <c r="K3498" s="11"/>
      <c r="L3498" s="11"/>
      <c r="M3498" s="11"/>
      <c r="N3498" s="7"/>
      <c r="O3498" s="14"/>
      <c r="P3498" s="11"/>
      <c r="Q3498" s="11"/>
      <c r="R3498" s="11"/>
      <c r="S3498" s="11"/>
      <c r="T3498" s="11"/>
      <c r="U3498" s="11"/>
      <c r="V3498" s="7"/>
    </row>
    <row r="3499" spans="1:26" x14ac:dyDescent="0.25">
      <c r="F3499" s="7"/>
      <c r="G3499" s="3"/>
      <c r="J3499" s="7"/>
      <c r="K3499" s="11"/>
      <c r="L3499" s="11"/>
      <c r="M3499" s="11"/>
      <c r="N3499" s="7"/>
      <c r="O3499" s="14"/>
      <c r="P3499" s="11"/>
      <c r="Q3499" s="11"/>
      <c r="R3499" s="11"/>
      <c r="S3499" s="11"/>
      <c r="T3499" s="11"/>
      <c r="U3499" s="11"/>
      <c r="V3499" s="7"/>
    </row>
    <row r="3500" spans="1:26" x14ac:dyDescent="0.25">
      <c r="F3500" s="7"/>
      <c r="G3500" s="3"/>
      <c r="J3500" s="7"/>
      <c r="K3500" s="11"/>
      <c r="L3500" s="11"/>
      <c r="M3500" s="11"/>
      <c r="N3500" s="7"/>
      <c r="O3500" s="14"/>
      <c r="P3500" s="11"/>
      <c r="Q3500" s="11"/>
      <c r="R3500" s="11"/>
      <c r="S3500" s="11"/>
      <c r="T3500" s="11"/>
      <c r="U3500" s="11"/>
      <c r="V3500" s="7"/>
    </row>
    <row r="3501" spans="1:26" x14ac:dyDescent="0.25">
      <c r="F3501" s="7"/>
      <c r="G3501" s="3"/>
      <c r="J3501" s="7"/>
      <c r="K3501" s="11"/>
      <c r="L3501" s="11"/>
      <c r="M3501" s="11"/>
      <c r="N3501" s="7"/>
      <c r="O3501" s="14"/>
      <c r="P3501" s="7"/>
      <c r="Q3501" s="11"/>
      <c r="R3501" s="11"/>
      <c r="S3501" s="11"/>
      <c r="T3501" s="11"/>
      <c r="U3501" s="11"/>
      <c r="V3501" s="7"/>
    </row>
    <row r="3502" spans="1:26" x14ac:dyDescent="0.25">
      <c r="F3502" s="7"/>
      <c r="G3502" s="3"/>
      <c r="J3502" s="7"/>
      <c r="K3502" s="11"/>
      <c r="L3502" s="11"/>
      <c r="M3502" s="11"/>
      <c r="N3502" s="7"/>
      <c r="O3502" s="14"/>
      <c r="P3502" s="7"/>
      <c r="Q3502" s="11"/>
      <c r="R3502" s="11"/>
      <c r="S3502" s="11"/>
      <c r="T3502" s="11"/>
      <c r="U3502" s="11"/>
      <c r="V3502" s="7"/>
    </row>
    <row r="3503" spans="1:26" x14ac:dyDescent="0.25">
      <c r="F3503" s="7"/>
      <c r="G3503" s="3"/>
      <c r="J3503" s="7"/>
      <c r="K3503" s="11"/>
      <c r="L3503" s="11"/>
      <c r="M3503" s="11"/>
      <c r="N3503" s="7"/>
      <c r="O3503" s="14"/>
      <c r="P3503" s="7"/>
      <c r="Q3503" s="11"/>
      <c r="R3503" s="11"/>
      <c r="S3503" s="11"/>
      <c r="T3503" s="11"/>
      <c r="U3503" s="11"/>
      <c r="V3503" s="7"/>
    </row>
    <row r="3504" spans="1:26" x14ac:dyDescent="0.25">
      <c r="F3504" s="7"/>
      <c r="G3504" s="3"/>
      <c r="J3504" s="7"/>
      <c r="K3504" s="11"/>
      <c r="L3504" s="11"/>
      <c r="M3504" s="11"/>
      <c r="N3504" s="7"/>
      <c r="O3504" s="14"/>
      <c r="P3504" s="11"/>
      <c r="Q3504" s="11"/>
      <c r="R3504" s="11"/>
      <c r="S3504" s="11"/>
      <c r="T3504" s="11"/>
      <c r="U3504" s="11"/>
      <c r="V3504" s="7"/>
    </row>
    <row r="3505" spans="6:22" x14ac:dyDescent="0.25">
      <c r="F3505" s="7"/>
      <c r="G3505" s="3"/>
      <c r="J3505" s="7"/>
      <c r="K3505" s="11"/>
      <c r="L3505" s="11"/>
      <c r="M3505" s="11"/>
      <c r="N3505" s="7"/>
      <c r="O3505" s="14"/>
      <c r="P3505" s="11"/>
      <c r="Q3505" s="11"/>
      <c r="R3505" s="11"/>
      <c r="S3505" s="11"/>
      <c r="T3505" s="11"/>
      <c r="U3505" s="11"/>
      <c r="V3505" s="7"/>
    </row>
    <row r="3506" spans="6:22" x14ac:dyDescent="0.25">
      <c r="F3506" s="7"/>
      <c r="G3506" s="3"/>
      <c r="J3506" s="7"/>
      <c r="K3506" s="11"/>
      <c r="L3506" s="11"/>
      <c r="M3506" s="11"/>
      <c r="N3506" s="7"/>
      <c r="O3506" s="14"/>
      <c r="P3506" s="11"/>
      <c r="Q3506" s="11"/>
      <c r="R3506" s="11"/>
      <c r="S3506" s="11"/>
      <c r="T3506" s="11"/>
      <c r="U3506" s="11"/>
      <c r="V3506" s="7"/>
    </row>
    <row r="3507" spans="6:22" x14ac:dyDescent="0.25">
      <c r="F3507" s="7"/>
      <c r="G3507" s="3"/>
      <c r="J3507" s="7"/>
      <c r="K3507" s="11"/>
      <c r="L3507" s="11"/>
      <c r="M3507" s="11"/>
      <c r="N3507" s="7"/>
      <c r="O3507" s="14"/>
      <c r="P3507" s="11"/>
      <c r="Q3507" s="11"/>
      <c r="R3507" s="11"/>
      <c r="S3507" s="11"/>
      <c r="T3507" s="11"/>
      <c r="U3507" s="11"/>
      <c r="V3507" s="7"/>
    </row>
    <row r="3508" spans="6:22" x14ac:dyDescent="0.25">
      <c r="F3508" s="7"/>
      <c r="G3508" s="3"/>
      <c r="J3508" s="7"/>
      <c r="K3508" s="11"/>
      <c r="L3508" s="11"/>
      <c r="M3508" s="11"/>
      <c r="N3508" s="7"/>
      <c r="O3508" s="14"/>
      <c r="P3508" s="7"/>
      <c r="Q3508" s="11"/>
      <c r="R3508" s="11"/>
      <c r="S3508" s="11"/>
      <c r="T3508" s="11"/>
      <c r="U3508" s="11"/>
      <c r="V3508" s="7"/>
    </row>
    <row r="3509" spans="6:22" x14ac:dyDescent="0.25">
      <c r="F3509" s="7"/>
      <c r="G3509" s="3"/>
      <c r="J3509" s="7"/>
      <c r="K3509" s="11"/>
      <c r="L3509" s="11"/>
      <c r="M3509" s="11"/>
      <c r="N3509" s="7"/>
      <c r="O3509" s="14"/>
      <c r="P3509" s="11"/>
      <c r="Q3509" s="11"/>
      <c r="R3509" s="11"/>
      <c r="S3509" s="11"/>
      <c r="T3509" s="11"/>
      <c r="U3509" s="11"/>
      <c r="V3509" s="7"/>
    </row>
    <row r="3510" spans="6:22" x14ac:dyDescent="0.25">
      <c r="F3510" s="7"/>
      <c r="G3510" s="3"/>
      <c r="J3510" s="7"/>
      <c r="K3510" s="11"/>
      <c r="L3510" s="11"/>
      <c r="M3510" s="11"/>
      <c r="N3510" s="7"/>
      <c r="O3510" s="14"/>
      <c r="P3510" s="11"/>
      <c r="Q3510" s="11"/>
      <c r="R3510" s="11"/>
      <c r="S3510" s="11"/>
      <c r="T3510" s="11"/>
      <c r="U3510" s="11"/>
      <c r="V3510" s="7"/>
    </row>
    <row r="3511" spans="6:22" x14ac:dyDescent="0.25">
      <c r="F3511" s="7"/>
      <c r="G3511" s="3"/>
      <c r="J3511" s="7"/>
      <c r="K3511" s="11"/>
      <c r="L3511" s="11"/>
      <c r="M3511" s="11"/>
      <c r="N3511" s="7"/>
      <c r="O3511" s="14"/>
      <c r="P3511" s="11"/>
      <c r="Q3511" s="11"/>
      <c r="R3511" s="11"/>
      <c r="S3511" s="11"/>
      <c r="T3511" s="11"/>
      <c r="U3511" s="11"/>
      <c r="V3511" s="7"/>
    </row>
    <row r="3512" spans="6:22" x14ac:dyDescent="0.25">
      <c r="F3512" s="7"/>
      <c r="G3512" s="3"/>
      <c r="J3512" s="7"/>
      <c r="K3512" s="11"/>
      <c r="L3512" s="11"/>
      <c r="M3512" s="11"/>
      <c r="N3512" s="7"/>
      <c r="O3512" s="14"/>
      <c r="P3512" s="11"/>
      <c r="Q3512" s="11"/>
      <c r="R3512" s="11"/>
      <c r="S3512" s="11"/>
      <c r="T3512" s="11"/>
      <c r="U3512" s="11"/>
      <c r="V3512" s="7"/>
    </row>
    <row r="3513" spans="6:22" x14ac:dyDescent="0.25">
      <c r="F3513" s="7"/>
      <c r="G3513" s="3"/>
      <c r="J3513" s="7"/>
      <c r="K3513" s="11"/>
      <c r="L3513" s="11"/>
      <c r="M3513" s="11"/>
      <c r="N3513" s="7"/>
      <c r="O3513" s="7"/>
      <c r="P3513" s="11"/>
      <c r="Q3513" s="11"/>
      <c r="R3513" s="11"/>
      <c r="S3513" s="11"/>
      <c r="T3513" s="11"/>
      <c r="U3513" s="11"/>
      <c r="V3513" s="7"/>
    </row>
    <row r="3514" spans="6:22" x14ac:dyDescent="0.25">
      <c r="F3514" s="7"/>
      <c r="G3514" s="3"/>
      <c r="J3514" s="7"/>
      <c r="K3514" s="11"/>
      <c r="L3514" s="11"/>
      <c r="M3514" s="11"/>
      <c r="N3514" s="7"/>
      <c r="O3514" s="14"/>
      <c r="P3514" s="11"/>
      <c r="Q3514" s="11"/>
      <c r="R3514" s="11"/>
      <c r="S3514" s="11"/>
      <c r="T3514" s="11"/>
      <c r="U3514" s="11"/>
      <c r="V3514" s="7"/>
    </row>
    <row r="3515" spans="6:22" x14ac:dyDescent="0.25">
      <c r="F3515" s="7"/>
      <c r="G3515" s="3"/>
      <c r="J3515" s="7"/>
      <c r="K3515" s="11"/>
      <c r="L3515" s="11"/>
      <c r="M3515" s="11"/>
      <c r="N3515" s="7"/>
      <c r="O3515" s="14"/>
      <c r="P3515" s="11"/>
      <c r="Q3515" s="11"/>
      <c r="R3515" s="11"/>
      <c r="S3515" s="11"/>
      <c r="T3515" s="11"/>
      <c r="U3515" s="11"/>
      <c r="V3515" s="7"/>
    </row>
    <row r="3516" spans="6:22" x14ac:dyDescent="0.25">
      <c r="F3516" s="7"/>
      <c r="G3516" s="3"/>
      <c r="J3516" s="7"/>
      <c r="K3516" s="11"/>
      <c r="L3516" s="11"/>
      <c r="M3516" s="11"/>
      <c r="N3516" s="7"/>
      <c r="O3516" s="7"/>
      <c r="P3516" s="11"/>
      <c r="Q3516" s="11"/>
      <c r="R3516" s="11"/>
      <c r="S3516" s="11"/>
      <c r="T3516" s="11"/>
      <c r="U3516" s="11"/>
      <c r="V3516" s="7"/>
    </row>
    <row r="3517" spans="6:22" x14ac:dyDescent="0.25">
      <c r="F3517" s="7"/>
      <c r="G3517" s="3"/>
      <c r="J3517" s="7"/>
      <c r="K3517" s="11"/>
      <c r="L3517" s="11"/>
      <c r="M3517" s="11"/>
      <c r="N3517" s="7"/>
      <c r="O3517" s="14"/>
      <c r="P3517" s="11"/>
      <c r="Q3517" s="11"/>
      <c r="R3517" s="11"/>
      <c r="S3517" s="11"/>
      <c r="T3517" s="11"/>
      <c r="U3517" s="11"/>
      <c r="V3517" s="7"/>
    </row>
    <row r="3518" spans="6:22" x14ac:dyDescent="0.25">
      <c r="F3518" s="7"/>
      <c r="G3518" s="3"/>
      <c r="J3518" s="7"/>
      <c r="K3518" s="11"/>
      <c r="L3518" s="11"/>
      <c r="M3518" s="11"/>
      <c r="N3518" s="7"/>
      <c r="O3518" s="14"/>
      <c r="P3518" s="11"/>
      <c r="Q3518" s="11"/>
      <c r="R3518" s="11"/>
      <c r="S3518" s="11"/>
      <c r="T3518" s="11"/>
      <c r="U3518" s="11"/>
      <c r="V3518" s="7"/>
    </row>
    <row r="3519" spans="6:22" x14ac:dyDescent="0.25">
      <c r="F3519" s="7"/>
      <c r="G3519" s="3"/>
      <c r="J3519" s="7"/>
      <c r="K3519" s="11"/>
      <c r="L3519" s="11"/>
      <c r="M3519" s="11"/>
      <c r="N3519" s="7"/>
      <c r="O3519" s="14"/>
      <c r="P3519" s="7"/>
      <c r="Q3519" s="11"/>
      <c r="R3519" s="11"/>
      <c r="S3519" s="11"/>
      <c r="T3519" s="11"/>
      <c r="U3519" s="11"/>
      <c r="V3519" s="7"/>
    </row>
    <row r="3520" spans="6:22" x14ac:dyDescent="0.25">
      <c r="F3520" s="7"/>
      <c r="G3520" s="3"/>
      <c r="J3520" s="7"/>
      <c r="K3520" s="11"/>
      <c r="L3520" s="11"/>
      <c r="M3520" s="11"/>
      <c r="N3520" s="7"/>
      <c r="O3520" s="14"/>
      <c r="P3520" s="11"/>
      <c r="Q3520" s="11"/>
      <c r="R3520" s="11"/>
      <c r="S3520" s="11"/>
      <c r="T3520" s="11"/>
      <c r="U3520" s="11"/>
      <c r="V3520" s="7"/>
    </row>
    <row r="3521" spans="6:22" x14ac:dyDescent="0.25">
      <c r="F3521" s="7"/>
      <c r="G3521" s="3"/>
      <c r="J3521" s="7"/>
      <c r="K3521" s="11"/>
      <c r="L3521" s="11"/>
      <c r="M3521" s="11"/>
      <c r="N3521" s="7"/>
      <c r="O3521" s="14"/>
      <c r="P3521" s="11"/>
      <c r="Q3521" s="11"/>
      <c r="R3521" s="11"/>
      <c r="S3521" s="11"/>
      <c r="T3521" s="11"/>
      <c r="U3521" s="11"/>
      <c r="V3521" s="7"/>
    </row>
    <row r="3522" spans="6:22" x14ac:dyDescent="0.25">
      <c r="F3522" s="7"/>
      <c r="G3522" s="3"/>
      <c r="J3522" s="7"/>
      <c r="K3522" s="11"/>
      <c r="L3522" s="11"/>
      <c r="M3522" s="11"/>
      <c r="N3522" s="7"/>
      <c r="O3522" s="14"/>
      <c r="P3522" s="11"/>
      <c r="Q3522" s="11"/>
      <c r="R3522" s="11"/>
      <c r="S3522" s="11"/>
      <c r="T3522" s="11"/>
      <c r="U3522" s="11"/>
      <c r="V3522" s="7"/>
    </row>
    <row r="3523" spans="6:22" x14ac:dyDescent="0.25">
      <c r="F3523" s="7"/>
      <c r="G3523" s="3"/>
      <c r="J3523" s="7"/>
      <c r="K3523" s="11"/>
      <c r="L3523" s="11"/>
      <c r="M3523" s="11"/>
      <c r="N3523" s="7"/>
      <c r="O3523" s="14"/>
      <c r="P3523" s="11"/>
      <c r="Q3523" s="11"/>
      <c r="R3523" s="11"/>
      <c r="S3523" s="11"/>
      <c r="T3523" s="11"/>
      <c r="U3523" s="11"/>
      <c r="V3523" s="7"/>
    </row>
    <row r="3524" spans="6:22" x14ac:dyDescent="0.25">
      <c r="F3524" s="7"/>
      <c r="G3524" s="3"/>
      <c r="J3524" s="7"/>
      <c r="K3524" s="11"/>
      <c r="L3524" s="11"/>
      <c r="M3524" s="11"/>
      <c r="N3524" s="7"/>
      <c r="O3524" s="14"/>
      <c r="P3524" s="11"/>
      <c r="Q3524" s="11"/>
      <c r="R3524" s="11"/>
      <c r="S3524" s="11"/>
      <c r="T3524" s="11"/>
      <c r="U3524" s="11"/>
      <c r="V3524" s="7"/>
    </row>
    <row r="3525" spans="6:22" x14ac:dyDescent="0.25">
      <c r="F3525" s="7"/>
      <c r="G3525" s="3"/>
      <c r="J3525" s="7"/>
      <c r="K3525" s="11"/>
      <c r="L3525" s="11"/>
      <c r="M3525" s="11"/>
      <c r="N3525" s="7"/>
      <c r="O3525" s="14"/>
      <c r="P3525" s="11"/>
      <c r="Q3525" s="11"/>
      <c r="R3525" s="11"/>
      <c r="S3525" s="11"/>
      <c r="T3525" s="11"/>
      <c r="U3525" s="11"/>
      <c r="V3525" s="7"/>
    </row>
    <row r="3526" spans="6:22" x14ac:dyDescent="0.25">
      <c r="F3526" s="7"/>
      <c r="G3526" s="3"/>
      <c r="J3526" s="7"/>
      <c r="K3526" s="11"/>
      <c r="L3526" s="11"/>
      <c r="M3526" s="11"/>
      <c r="N3526" s="7"/>
      <c r="O3526" s="14"/>
      <c r="P3526" s="7"/>
      <c r="Q3526" s="11"/>
      <c r="R3526" s="11"/>
      <c r="S3526" s="11"/>
      <c r="T3526" s="11"/>
      <c r="U3526" s="11"/>
      <c r="V3526" s="7"/>
    </row>
    <row r="3527" spans="6:22" x14ac:dyDescent="0.25">
      <c r="F3527" s="7"/>
      <c r="G3527" s="3"/>
      <c r="J3527" s="7"/>
      <c r="K3527" s="11"/>
      <c r="L3527" s="11"/>
      <c r="M3527" s="11"/>
      <c r="N3527" s="7"/>
      <c r="O3527" s="14"/>
      <c r="P3527" s="11"/>
      <c r="Q3527" s="11"/>
      <c r="R3527" s="11"/>
      <c r="S3527" s="11"/>
      <c r="T3527" s="11"/>
      <c r="U3527" s="11"/>
      <c r="V3527" s="7"/>
    </row>
    <row r="3528" spans="6:22" x14ac:dyDescent="0.25">
      <c r="F3528" s="7"/>
      <c r="G3528" s="3"/>
      <c r="J3528" s="7"/>
      <c r="K3528" s="11"/>
      <c r="L3528" s="11"/>
      <c r="M3528" s="11"/>
      <c r="N3528" s="7"/>
      <c r="O3528" s="14"/>
      <c r="P3528" s="11"/>
      <c r="Q3528" s="11"/>
      <c r="R3528" s="11"/>
      <c r="S3528" s="11"/>
      <c r="T3528" s="11"/>
      <c r="U3528" s="11"/>
      <c r="V3528" s="7"/>
    </row>
    <row r="3529" spans="6:22" x14ac:dyDescent="0.25">
      <c r="F3529" s="7"/>
      <c r="G3529" s="3"/>
      <c r="J3529" s="7"/>
      <c r="K3529" s="11"/>
      <c r="L3529" s="11"/>
      <c r="M3529" s="11"/>
      <c r="N3529" s="7"/>
      <c r="O3529" s="14"/>
      <c r="P3529" s="11"/>
      <c r="Q3529" s="11"/>
      <c r="R3529" s="11"/>
      <c r="S3529" s="11"/>
      <c r="T3529" s="11"/>
      <c r="U3529" s="11"/>
      <c r="V3529" s="7"/>
    </row>
    <row r="3530" spans="6:22" x14ac:dyDescent="0.25">
      <c r="F3530" s="7"/>
      <c r="G3530" s="3"/>
      <c r="J3530" s="7"/>
      <c r="K3530" s="11"/>
      <c r="L3530" s="11"/>
      <c r="M3530" s="11"/>
      <c r="N3530" s="7"/>
      <c r="O3530" s="14"/>
      <c r="P3530" s="11"/>
      <c r="Q3530" s="11"/>
      <c r="R3530" s="11"/>
      <c r="S3530" s="11"/>
      <c r="T3530" s="11"/>
      <c r="U3530" s="11"/>
      <c r="V3530" s="7"/>
    </row>
    <row r="3531" spans="6:22" x14ac:dyDescent="0.25">
      <c r="F3531" s="7"/>
      <c r="G3531" s="3"/>
      <c r="J3531" s="7"/>
      <c r="K3531" s="11"/>
      <c r="L3531" s="11"/>
      <c r="M3531" s="11"/>
      <c r="N3531" s="7"/>
      <c r="O3531" s="14"/>
      <c r="P3531" s="11"/>
      <c r="Q3531" s="11"/>
      <c r="R3531" s="11"/>
      <c r="S3531" s="11"/>
      <c r="T3531" s="11"/>
      <c r="U3531" s="11"/>
      <c r="V3531" s="7"/>
    </row>
    <row r="3532" spans="6:22" x14ac:dyDescent="0.25">
      <c r="F3532" s="7"/>
      <c r="G3532" s="3"/>
      <c r="J3532" s="7"/>
      <c r="K3532" s="11"/>
      <c r="L3532" s="11"/>
      <c r="M3532" s="11"/>
      <c r="N3532" s="7"/>
      <c r="O3532" s="14"/>
      <c r="P3532" s="11"/>
      <c r="Q3532" s="11"/>
      <c r="R3532" s="11"/>
      <c r="S3532" s="11"/>
      <c r="T3532" s="11"/>
      <c r="U3532" s="11"/>
      <c r="V3532" s="7"/>
    </row>
    <row r="3533" spans="6:22" x14ac:dyDescent="0.25">
      <c r="F3533" s="7"/>
      <c r="G3533" s="3"/>
      <c r="J3533" s="7"/>
      <c r="K3533" s="11"/>
      <c r="L3533" s="11"/>
      <c r="M3533" s="11"/>
      <c r="N3533" s="7"/>
      <c r="O3533" s="14"/>
      <c r="P3533" s="11"/>
      <c r="Q3533" s="11"/>
      <c r="R3533" s="11"/>
      <c r="S3533" s="11"/>
      <c r="T3533" s="11"/>
      <c r="U3533" s="11"/>
      <c r="V3533" s="7"/>
    </row>
    <row r="3534" spans="6:22" x14ac:dyDescent="0.25">
      <c r="F3534" s="7"/>
      <c r="G3534" s="3"/>
      <c r="J3534" s="7"/>
      <c r="K3534" s="11"/>
      <c r="L3534" s="11"/>
      <c r="M3534" s="11"/>
      <c r="N3534" s="7"/>
      <c r="O3534" s="14"/>
      <c r="P3534" s="11"/>
      <c r="Q3534" s="11"/>
      <c r="R3534" s="11"/>
      <c r="S3534" s="11"/>
      <c r="T3534" s="11"/>
      <c r="U3534" s="11"/>
      <c r="V3534" s="7"/>
    </row>
    <row r="3535" spans="6:22" x14ac:dyDescent="0.25">
      <c r="F3535" s="7"/>
      <c r="G3535" s="3"/>
      <c r="J3535" s="7"/>
      <c r="K3535" s="11"/>
      <c r="L3535" s="11"/>
      <c r="M3535" s="11"/>
      <c r="N3535" s="7"/>
      <c r="O3535" s="14"/>
      <c r="P3535" s="11"/>
      <c r="Q3535" s="11"/>
      <c r="R3535" s="11"/>
      <c r="S3535" s="11"/>
      <c r="T3535" s="11"/>
      <c r="U3535" s="11"/>
      <c r="V3535" s="7"/>
    </row>
    <row r="3536" spans="6:22" x14ac:dyDescent="0.25">
      <c r="F3536" s="7"/>
      <c r="G3536" s="3"/>
      <c r="J3536" s="7"/>
      <c r="K3536" s="11"/>
      <c r="L3536" s="11"/>
      <c r="M3536" s="11"/>
      <c r="N3536" s="7"/>
      <c r="O3536" s="14"/>
      <c r="P3536" s="7"/>
      <c r="Q3536" s="11"/>
      <c r="R3536" s="11"/>
      <c r="S3536" s="11"/>
      <c r="T3536" s="11"/>
      <c r="U3536" s="11"/>
      <c r="V3536" s="7"/>
    </row>
    <row r="3537" spans="6:22" x14ac:dyDescent="0.25">
      <c r="F3537" s="7"/>
      <c r="G3537" s="3"/>
      <c r="J3537" s="7"/>
      <c r="K3537" s="11"/>
      <c r="L3537" s="11"/>
      <c r="M3537" s="11"/>
      <c r="N3537" s="7"/>
      <c r="O3537" s="14"/>
      <c r="P3537" s="11"/>
      <c r="Q3537" s="11"/>
      <c r="R3537" s="11"/>
      <c r="S3537" s="11"/>
      <c r="T3537" s="11"/>
      <c r="U3537" s="11"/>
      <c r="V3537" s="7"/>
    </row>
    <row r="3538" spans="6:22" x14ac:dyDescent="0.25">
      <c r="F3538" s="7"/>
      <c r="G3538" s="3"/>
      <c r="J3538" s="7"/>
      <c r="K3538" s="11"/>
      <c r="L3538" s="11"/>
      <c r="M3538" s="11"/>
      <c r="N3538" s="7"/>
      <c r="O3538" s="14"/>
      <c r="P3538" s="11"/>
      <c r="Q3538" s="11"/>
      <c r="R3538" s="11"/>
      <c r="S3538" s="11"/>
      <c r="T3538" s="11"/>
      <c r="U3538" s="11"/>
      <c r="V3538" s="7"/>
    </row>
    <row r="3539" spans="6:22" x14ac:dyDescent="0.25">
      <c r="F3539" s="7"/>
      <c r="G3539" s="3"/>
      <c r="J3539" s="7"/>
      <c r="K3539" s="11"/>
      <c r="L3539" s="11"/>
      <c r="M3539" s="11"/>
      <c r="N3539" s="7"/>
      <c r="O3539" s="14"/>
      <c r="P3539" s="11"/>
      <c r="Q3539" s="11"/>
      <c r="R3539" s="11"/>
      <c r="S3539" s="11"/>
      <c r="T3539" s="11"/>
      <c r="U3539" s="11"/>
      <c r="V3539" s="7"/>
    </row>
    <row r="3540" spans="6:22" x14ac:dyDescent="0.25">
      <c r="F3540" s="7"/>
      <c r="G3540" s="3"/>
      <c r="J3540" s="7"/>
      <c r="K3540" s="11"/>
      <c r="L3540" s="11"/>
      <c r="M3540" s="11"/>
      <c r="N3540" s="7"/>
      <c r="O3540" s="14"/>
      <c r="P3540" s="11"/>
      <c r="Q3540" s="11"/>
      <c r="R3540" s="11"/>
      <c r="S3540" s="11"/>
      <c r="T3540" s="11"/>
      <c r="U3540" s="11"/>
      <c r="V3540" s="7"/>
    </row>
    <row r="3541" spans="6:22" x14ac:dyDescent="0.25">
      <c r="F3541" s="7"/>
      <c r="G3541" s="3"/>
      <c r="J3541" s="7"/>
      <c r="K3541" s="11"/>
      <c r="L3541" s="11"/>
      <c r="M3541" s="11"/>
      <c r="N3541" s="7"/>
      <c r="O3541" s="14"/>
      <c r="P3541" s="11"/>
      <c r="Q3541" s="11"/>
      <c r="R3541" s="11"/>
      <c r="S3541" s="11"/>
      <c r="T3541" s="11"/>
      <c r="U3541" s="11"/>
      <c r="V3541" s="7"/>
    </row>
    <row r="3542" spans="6:22" x14ac:dyDescent="0.25">
      <c r="F3542" s="7"/>
      <c r="G3542" s="3"/>
      <c r="J3542" s="7"/>
      <c r="K3542" s="11"/>
      <c r="L3542" s="11"/>
      <c r="M3542" s="11"/>
      <c r="N3542" s="7"/>
      <c r="O3542" s="14"/>
      <c r="P3542" s="7"/>
      <c r="Q3542" s="11"/>
      <c r="R3542" s="11"/>
      <c r="S3542" s="11"/>
      <c r="T3542" s="11"/>
      <c r="U3542" s="11"/>
      <c r="V3542" s="7"/>
    </row>
    <row r="3543" spans="6:22" x14ac:dyDescent="0.25">
      <c r="F3543" s="7"/>
      <c r="G3543" s="3"/>
      <c r="J3543" s="7"/>
      <c r="K3543" s="11"/>
      <c r="L3543" s="11"/>
      <c r="M3543" s="11"/>
      <c r="N3543" s="7"/>
      <c r="O3543" s="14"/>
      <c r="P3543" s="7"/>
      <c r="Q3543" s="11"/>
      <c r="R3543" s="11"/>
      <c r="S3543" s="11"/>
      <c r="T3543" s="11"/>
      <c r="U3543" s="11"/>
      <c r="V3543" s="7"/>
    </row>
    <row r="3544" spans="6:22" x14ac:dyDescent="0.25">
      <c r="F3544" s="7"/>
      <c r="G3544" s="3"/>
      <c r="J3544" s="7"/>
      <c r="K3544" s="11"/>
      <c r="L3544" s="11"/>
      <c r="M3544" s="11"/>
      <c r="N3544" s="7"/>
      <c r="O3544" s="14"/>
      <c r="P3544" s="7"/>
      <c r="Q3544" s="11"/>
      <c r="R3544" s="11"/>
      <c r="S3544" s="11"/>
      <c r="T3544" s="11"/>
      <c r="U3544" s="11"/>
      <c r="V3544" s="7"/>
    </row>
    <row r="3545" spans="6:22" x14ac:dyDescent="0.25">
      <c r="F3545" s="7"/>
      <c r="G3545" s="3"/>
      <c r="J3545" s="7"/>
      <c r="K3545" s="11"/>
      <c r="L3545" s="11"/>
      <c r="M3545" s="11"/>
      <c r="N3545" s="7"/>
      <c r="O3545" s="14"/>
      <c r="P3545" s="11"/>
      <c r="Q3545" s="11"/>
      <c r="R3545" s="11"/>
      <c r="S3545" s="11"/>
      <c r="T3545" s="11"/>
      <c r="U3545" s="11"/>
      <c r="V3545" s="7"/>
    </row>
    <row r="3546" spans="6:22" x14ac:dyDescent="0.25">
      <c r="F3546" s="7"/>
      <c r="G3546" s="3"/>
      <c r="J3546" s="7"/>
      <c r="K3546" s="11"/>
      <c r="L3546" s="11"/>
      <c r="M3546" s="11"/>
      <c r="N3546" s="7"/>
      <c r="O3546" s="14"/>
      <c r="P3546" s="11"/>
      <c r="Q3546" s="11"/>
      <c r="R3546" s="11"/>
      <c r="S3546" s="11"/>
      <c r="T3546" s="11"/>
      <c r="U3546" s="11"/>
      <c r="V3546" s="7"/>
    </row>
    <row r="3547" spans="6:22" x14ac:dyDescent="0.25">
      <c r="F3547" s="7"/>
      <c r="G3547" s="3"/>
      <c r="J3547" s="7"/>
      <c r="K3547" s="11"/>
      <c r="L3547" s="11"/>
      <c r="M3547" s="11"/>
      <c r="N3547" s="7"/>
      <c r="O3547" s="14"/>
      <c r="P3547" s="11"/>
      <c r="Q3547" s="11"/>
      <c r="R3547" s="11"/>
      <c r="S3547" s="11"/>
      <c r="T3547" s="11"/>
      <c r="U3547" s="11"/>
      <c r="V3547" s="7"/>
    </row>
    <row r="3548" spans="6:22" x14ac:dyDescent="0.25">
      <c r="F3548" s="7"/>
      <c r="G3548" s="3"/>
      <c r="J3548" s="7"/>
      <c r="K3548" s="11"/>
      <c r="L3548" s="11"/>
      <c r="M3548" s="11"/>
      <c r="N3548" s="7"/>
      <c r="O3548" s="14"/>
      <c r="P3548" s="11"/>
      <c r="Q3548" s="11"/>
      <c r="R3548" s="11"/>
      <c r="S3548" s="11"/>
      <c r="T3548" s="11"/>
      <c r="U3548" s="11"/>
      <c r="V3548" s="7"/>
    </row>
    <row r="3549" spans="6:22" x14ac:dyDescent="0.25">
      <c r="F3549" s="7"/>
      <c r="G3549" s="3"/>
      <c r="J3549" s="7"/>
      <c r="K3549" s="11"/>
      <c r="L3549" s="11"/>
      <c r="M3549" s="11"/>
      <c r="N3549" s="7"/>
      <c r="O3549" s="14"/>
      <c r="P3549" s="11"/>
      <c r="Q3549" s="11"/>
      <c r="R3549" s="11"/>
      <c r="S3549" s="11"/>
      <c r="T3549" s="11"/>
      <c r="U3549" s="11"/>
      <c r="V3549" s="7"/>
    </row>
    <row r="3550" spans="6:22" x14ac:dyDescent="0.25">
      <c r="F3550" s="7"/>
      <c r="G3550" s="3"/>
      <c r="J3550" s="7"/>
      <c r="K3550" s="11"/>
      <c r="L3550" s="11"/>
      <c r="M3550" s="11"/>
      <c r="N3550" s="7"/>
      <c r="O3550" s="14"/>
      <c r="P3550" s="11"/>
      <c r="Q3550" s="11"/>
      <c r="R3550" s="11"/>
      <c r="S3550" s="11"/>
      <c r="T3550" s="11"/>
      <c r="U3550" s="11"/>
      <c r="V3550" s="7"/>
    </row>
    <row r="3551" spans="6:22" x14ac:dyDescent="0.25">
      <c r="F3551" s="7"/>
      <c r="G3551" s="3"/>
      <c r="J3551" s="7"/>
      <c r="K3551" s="11"/>
      <c r="L3551" s="11"/>
      <c r="M3551" s="11"/>
      <c r="N3551" s="7"/>
      <c r="O3551" s="14"/>
      <c r="P3551" s="7"/>
      <c r="Q3551" s="11"/>
      <c r="R3551" s="11"/>
      <c r="S3551" s="11"/>
      <c r="T3551" s="11"/>
      <c r="U3551" s="11"/>
      <c r="V3551" s="7"/>
    </row>
    <row r="3552" spans="6:22" x14ac:dyDescent="0.25">
      <c r="F3552" s="7"/>
      <c r="G3552" s="3"/>
      <c r="J3552" s="7"/>
      <c r="K3552" s="11"/>
      <c r="L3552" s="11"/>
      <c r="M3552" s="11"/>
      <c r="N3552" s="7"/>
      <c r="O3552" s="14"/>
      <c r="P3552" s="11"/>
      <c r="Q3552" s="11"/>
      <c r="R3552" s="11"/>
      <c r="S3552" s="11"/>
      <c r="T3552" s="11"/>
      <c r="U3552" s="11"/>
      <c r="V3552" s="7"/>
    </row>
    <row r="3553" spans="6:22" x14ac:dyDescent="0.25">
      <c r="F3553" s="7"/>
      <c r="G3553" s="3"/>
      <c r="J3553" s="7"/>
      <c r="K3553" s="11"/>
      <c r="L3553" s="11"/>
      <c r="M3553" s="11"/>
      <c r="N3553" s="7"/>
      <c r="O3553" s="14"/>
      <c r="P3553" s="11"/>
      <c r="Q3553" s="11"/>
      <c r="R3553" s="11"/>
      <c r="S3553" s="11"/>
      <c r="T3553" s="11"/>
      <c r="U3553" s="11"/>
      <c r="V3553" s="7"/>
    </row>
    <row r="3554" spans="6:22" x14ac:dyDescent="0.25">
      <c r="F3554" s="7"/>
      <c r="G3554" s="3"/>
      <c r="J3554" s="7"/>
      <c r="K3554" s="11"/>
      <c r="L3554" s="11"/>
      <c r="M3554" s="11"/>
      <c r="N3554" s="7"/>
      <c r="O3554" s="14"/>
      <c r="P3554" s="11"/>
      <c r="Q3554" s="11"/>
      <c r="R3554" s="11"/>
      <c r="S3554" s="11"/>
      <c r="T3554" s="11"/>
      <c r="U3554" s="11"/>
      <c r="V3554" s="7"/>
    </row>
    <row r="3555" spans="6:22" x14ac:dyDescent="0.25">
      <c r="F3555" s="7"/>
      <c r="G3555" s="3"/>
      <c r="J3555" s="7"/>
      <c r="K3555" s="11"/>
      <c r="L3555" s="11"/>
      <c r="M3555" s="11"/>
      <c r="N3555" s="7"/>
      <c r="O3555" s="14"/>
      <c r="P3555" s="11"/>
      <c r="Q3555" s="11"/>
      <c r="R3555" s="11"/>
      <c r="S3555" s="11"/>
      <c r="T3555" s="11"/>
      <c r="U3555" s="11"/>
      <c r="V3555" s="7"/>
    </row>
    <row r="3556" spans="6:22" x14ac:dyDescent="0.25">
      <c r="F3556" s="7"/>
      <c r="G3556" s="3"/>
      <c r="J3556" s="7"/>
      <c r="K3556" s="11"/>
      <c r="L3556" s="11"/>
      <c r="M3556" s="11"/>
      <c r="N3556" s="7"/>
      <c r="O3556" s="14"/>
      <c r="P3556" s="11"/>
      <c r="Q3556" s="11"/>
      <c r="R3556" s="11"/>
      <c r="S3556" s="11"/>
      <c r="T3556" s="11"/>
      <c r="U3556" s="11"/>
      <c r="V3556" s="7"/>
    </row>
    <row r="3557" spans="6:22" x14ac:dyDescent="0.25">
      <c r="F3557" s="7"/>
      <c r="G3557" s="3"/>
      <c r="J3557" s="7"/>
      <c r="K3557" s="11"/>
      <c r="L3557" s="11"/>
      <c r="M3557" s="11"/>
      <c r="N3557" s="7"/>
      <c r="O3557" s="14"/>
      <c r="P3557" s="11"/>
      <c r="Q3557" s="11"/>
      <c r="R3557" s="11"/>
      <c r="S3557" s="11"/>
      <c r="T3557" s="11"/>
      <c r="U3557" s="11"/>
      <c r="V3557" s="7"/>
    </row>
    <row r="3558" spans="6:22" x14ac:dyDescent="0.25">
      <c r="F3558" s="7"/>
      <c r="G3558" s="3"/>
      <c r="J3558" s="7"/>
      <c r="K3558" s="11"/>
      <c r="L3558" s="7"/>
      <c r="M3558" s="11"/>
      <c r="N3558" s="7"/>
      <c r="O3558" s="14"/>
      <c r="P3558" s="11"/>
      <c r="Q3558" s="11"/>
      <c r="R3558" s="11"/>
      <c r="S3558" s="11"/>
      <c r="T3558" s="11"/>
      <c r="U3558" s="11"/>
      <c r="V3558" s="7"/>
    </row>
    <row r="3559" spans="6:22" x14ac:dyDescent="0.25">
      <c r="F3559" s="7"/>
      <c r="G3559" s="3"/>
      <c r="J3559" s="7"/>
      <c r="K3559" s="11"/>
      <c r="L3559" s="11"/>
      <c r="M3559" s="11"/>
      <c r="N3559" s="7"/>
      <c r="O3559" s="14"/>
      <c r="P3559" s="11"/>
      <c r="Q3559" s="11"/>
      <c r="R3559" s="11"/>
      <c r="S3559" s="11"/>
      <c r="T3559" s="11"/>
      <c r="U3559" s="11"/>
      <c r="V3559" s="7"/>
    </row>
    <row r="3560" spans="6:22" x14ac:dyDescent="0.25">
      <c r="F3560" s="7"/>
      <c r="G3560" s="3"/>
      <c r="J3560" s="7"/>
      <c r="K3560" s="11"/>
      <c r="L3560" s="11"/>
      <c r="M3560" s="11"/>
      <c r="N3560" s="7"/>
      <c r="O3560" s="14"/>
      <c r="P3560" s="7"/>
      <c r="Q3560" s="11"/>
      <c r="R3560" s="11"/>
      <c r="S3560" s="11"/>
      <c r="T3560" s="11"/>
      <c r="U3560" s="11"/>
      <c r="V3560" s="7"/>
    </row>
    <row r="3561" spans="6:22" x14ac:dyDescent="0.25">
      <c r="F3561" s="7"/>
      <c r="G3561" s="3"/>
      <c r="J3561" s="7"/>
      <c r="K3561" s="11"/>
      <c r="L3561" s="11"/>
      <c r="M3561" s="11"/>
      <c r="N3561" s="7"/>
      <c r="O3561" s="14"/>
      <c r="P3561" s="7"/>
      <c r="Q3561" s="11"/>
      <c r="R3561" s="11"/>
      <c r="S3561" s="11"/>
      <c r="T3561" s="11"/>
      <c r="U3561" s="11"/>
      <c r="V3561" s="7"/>
    </row>
    <row r="3562" spans="6:22" x14ac:dyDescent="0.25">
      <c r="F3562" s="7"/>
      <c r="G3562" s="3"/>
      <c r="J3562" s="7"/>
      <c r="K3562" s="11"/>
      <c r="L3562" s="11"/>
      <c r="M3562" s="11"/>
      <c r="N3562" s="7"/>
      <c r="O3562" s="14"/>
      <c r="P3562" s="11"/>
      <c r="Q3562" s="11"/>
      <c r="R3562" s="11"/>
      <c r="S3562" s="11"/>
      <c r="T3562" s="11"/>
      <c r="U3562" s="11"/>
      <c r="V3562" s="7"/>
    </row>
    <row r="3563" spans="6:22" x14ac:dyDescent="0.25">
      <c r="F3563" s="7"/>
      <c r="G3563" s="3"/>
      <c r="J3563" s="7"/>
      <c r="K3563" s="11"/>
      <c r="L3563" s="11"/>
      <c r="M3563" s="11"/>
      <c r="N3563" s="7"/>
      <c r="O3563" s="14"/>
      <c r="P3563" s="11"/>
      <c r="Q3563" s="11"/>
      <c r="R3563" s="11"/>
      <c r="S3563" s="11"/>
      <c r="T3563" s="11"/>
      <c r="U3563" s="11"/>
      <c r="V3563" s="7"/>
    </row>
    <row r="3564" spans="6:22" x14ac:dyDescent="0.25">
      <c r="F3564" s="7"/>
      <c r="G3564" s="3"/>
      <c r="J3564" s="7"/>
      <c r="K3564" s="11"/>
      <c r="L3564" s="11"/>
      <c r="M3564" s="11"/>
      <c r="N3564" s="7"/>
      <c r="O3564" s="14"/>
      <c r="P3564" s="11"/>
      <c r="Q3564" s="11"/>
      <c r="R3564" s="11"/>
      <c r="S3564" s="11"/>
      <c r="T3564" s="11"/>
      <c r="U3564" s="11"/>
      <c r="V3564" s="7"/>
    </row>
    <row r="3565" spans="6:22" x14ac:dyDescent="0.25">
      <c r="F3565" s="7"/>
      <c r="G3565" s="3"/>
      <c r="J3565" s="7"/>
      <c r="K3565" s="11"/>
      <c r="L3565" s="11"/>
      <c r="M3565" s="11"/>
      <c r="N3565" s="7"/>
      <c r="O3565" s="14"/>
      <c r="P3565" s="11"/>
      <c r="Q3565" s="11"/>
      <c r="R3565" s="11"/>
      <c r="S3565" s="11"/>
      <c r="T3565" s="11"/>
      <c r="U3565" s="11"/>
      <c r="V3565" s="7"/>
    </row>
    <row r="3566" spans="6:22" x14ac:dyDescent="0.25">
      <c r="F3566" s="7"/>
      <c r="G3566" s="3"/>
      <c r="J3566" s="7"/>
      <c r="K3566" s="11"/>
      <c r="L3566" s="11"/>
      <c r="M3566" s="11"/>
      <c r="N3566" s="7"/>
      <c r="O3566" s="14"/>
      <c r="P3566" s="7"/>
      <c r="Q3566" s="11"/>
      <c r="R3566" s="11"/>
      <c r="S3566" s="11"/>
      <c r="T3566" s="11"/>
      <c r="U3566" s="11"/>
      <c r="V3566" s="7"/>
    </row>
    <row r="3567" spans="6:22" x14ac:dyDescent="0.25">
      <c r="F3567" s="7"/>
      <c r="G3567" s="3"/>
      <c r="J3567" s="7"/>
      <c r="K3567" s="11"/>
      <c r="L3567" s="11"/>
      <c r="M3567" s="11"/>
      <c r="N3567" s="7"/>
      <c r="O3567" s="14"/>
      <c r="P3567" s="11"/>
      <c r="Q3567" s="11"/>
      <c r="R3567" s="11"/>
      <c r="S3567" s="11"/>
      <c r="T3567" s="11"/>
      <c r="U3567" s="11"/>
      <c r="V3567" s="7"/>
    </row>
    <row r="3568" spans="6:22" x14ac:dyDescent="0.25">
      <c r="F3568" s="7"/>
      <c r="G3568" s="3"/>
      <c r="J3568" s="7"/>
      <c r="K3568" s="11"/>
      <c r="L3568" s="11"/>
      <c r="M3568" s="11"/>
      <c r="N3568" s="7"/>
      <c r="O3568" s="7"/>
      <c r="P3568" s="11"/>
      <c r="Q3568" s="11"/>
      <c r="R3568" s="11"/>
      <c r="S3568" s="11"/>
      <c r="T3568" s="11"/>
      <c r="U3568" s="11"/>
      <c r="V3568" s="7"/>
    </row>
    <row r="3569" spans="6:22" x14ac:dyDescent="0.25">
      <c r="F3569" s="7"/>
      <c r="G3569" s="3"/>
      <c r="J3569" s="7"/>
      <c r="K3569" s="11"/>
      <c r="L3569" s="11"/>
      <c r="M3569" s="11"/>
      <c r="N3569" s="7"/>
      <c r="O3569" s="14"/>
      <c r="P3569" s="11"/>
      <c r="Q3569" s="11"/>
      <c r="R3569" s="11"/>
      <c r="S3569" s="11"/>
      <c r="T3569" s="11"/>
      <c r="U3569" s="11"/>
      <c r="V3569" s="7"/>
    </row>
    <row r="3570" spans="6:22" x14ac:dyDescent="0.25">
      <c r="F3570" s="7"/>
      <c r="G3570" s="3"/>
      <c r="J3570" s="7"/>
      <c r="K3570" s="11"/>
      <c r="L3570" s="11"/>
      <c r="M3570" s="11"/>
      <c r="N3570" s="7"/>
      <c r="O3570" s="14"/>
      <c r="P3570" s="11"/>
      <c r="Q3570" s="11"/>
      <c r="R3570" s="11"/>
      <c r="S3570" s="11"/>
      <c r="T3570" s="11"/>
      <c r="U3570" s="11"/>
      <c r="V3570" s="7"/>
    </row>
    <row r="3571" spans="6:22" x14ac:dyDescent="0.25">
      <c r="F3571" s="7"/>
      <c r="G3571" s="3"/>
      <c r="J3571" s="7"/>
      <c r="K3571" s="11"/>
      <c r="L3571" s="11"/>
      <c r="M3571" s="11"/>
      <c r="N3571" s="7"/>
      <c r="O3571" s="14"/>
      <c r="P3571" s="11"/>
      <c r="Q3571" s="11"/>
      <c r="R3571" s="11"/>
      <c r="S3571" s="11"/>
      <c r="T3571" s="11"/>
      <c r="U3571" s="11"/>
      <c r="V3571" s="7"/>
    </row>
    <row r="3572" spans="6:22" x14ac:dyDescent="0.25">
      <c r="F3572" s="7"/>
      <c r="G3572" s="3"/>
      <c r="J3572" s="7"/>
      <c r="K3572" s="11"/>
      <c r="L3572" s="11"/>
      <c r="M3572" s="11"/>
      <c r="N3572" s="7"/>
      <c r="O3572" s="14"/>
      <c r="P3572" s="11"/>
      <c r="Q3572" s="11"/>
      <c r="R3572" s="11"/>
      <c r="S3572" s="11"/>
      <c r="T3572" s="11"/>
      <c r="U3572" s="11"/>
      <c r="V3572" s="7"/>
    </row>
    <row r="3573" spans="6:22" x14ac:dyDescent="0.25">
      <c r="F3573" s="7"/>
      <c r="G3573" s="3"/>
      <c r="J3573" s="7"/>
      <c r="K3573" s="11"/>
      <c r="L3573" s="11"/>
      <c r="M3573" s="11"/>
      <c r="N3573" s="7"/>
      <c r="O3573" s="14"/>
      <c r="P3573" s="7"/>
      <c r="Q3573" s="11"/>
      <c r="R3573" s="11"/>
      <c r="S3573" s="11"/>
      <c r="T3573" s="11"/>
      <c r="U3573" s="11"/>
      <c r="V3573" s="7"/>
    </row>
    <row r="3574" spans="6:22" x14ac:dyDescent="0.25">
      <c r="F3574" s="7"/>
      <c r="G3574" s="3"/>
      <c r="J3574" s="7"/>
      <c r="K3574" s="11"/>
      <c r="L3574" s="11"/>
      <c r="M3574" s="11"/>
      <c r="N3574" s="7"/>
      <c r="O3574" s="14"/>
      <c r="P3574" s="11"/>
      <c r="Q3574" s="11"/>
      <c r="R3574" s="11"/>
      <c r="S3574" s="11"/>
      <c r="T3574" s="11"/>
      <c r="U3574" s="11"/>
      <c r="V3574" s="7"/>
    </row>
    <row r="3575" spans="6:22" x14ac:dyDescent="0.25">
      <c r="F3575" s="7"/>
      <c r="G3575" s="3"/>
      <c r="J3575" s="7"/>
      <c r="K3575" s="11"/>
      <c r="L3575" s="11"/>
      <c r="M3575" s="11"/>
      <c r="N3575" s="7"/>
      <c r="O3575" s="14"/>
      <c r="P3575" s="11"/>
      <c r="Q3575" s="11"/>
      <c r="R3575" s="11"/>
      <c r="S3575" s="11"/>
      <c r="T3575" s="11"/>
      <c r="U3575" s="11"/>
      <c r="V3575" s="7"/>
    </row>
    <row r="3576" spans="6:22" x14ac:dyDescent="0.25">
      <c r="F3576" s="7"/>
      <c r="G3576" s="3"/>
      <c r="J3576" s="7"/>
      <c r="K3576" s="11"/>
      <c r="L3576" s="11"/>
      <c r="M3576" s="11"/>
      <c r="N3576" s="7"/>
      <c r="O3576" s="14"/>
      <c r="P3576" s="11"/>
      <c r="Q3576" s="11"/>
      <c r="R3576" s="11"/>
      <c r="S3576" s="11"/>
      <c r="T3576" s="11"/>
      <c r="U3576" s="11"/>
      <c r="V3576" s="7"/>
    </row>
    <row r="3577" spans="6:22" x14ac:dyDescent="0.25">
      <c r="F3577" s="7"/>
      <c r="G3577" s="3"/>
      <c r="J3577" s="7"/>
      <c r="K3577" s="11"/>
      <c r="L3577" s="11"/>
      <c r="M3577" s="11"/>
      <c r="N3577" s="7"/>
      <c r="O3577" s="14"/>
      <c r="P3577" s="11"/>
      <c r="Q3577" s="11"/>
      <c r="R3577" s="11"/>
      <c r="S3577" s="11"/>
      <c r="T3577" s="11"/>
      <c r="U3577" s="11"/>
      <c r="V3577" s="7"/>
    </row>
    <row r="3578" spans="6:22" x14ac:dyDescent="0.25">
      <c r="F3578" s="7"/>
      <c r="G3578" s="3"/>
      <c r="J3578" s="7"/>
      <c r="K3578" s="11"/>
      <c r="L3578" s="11"/>
      <c r="M3578" s="11"/>
      <c r="N3578" s="7"/>
      <c r="O3578" s="14"/>
      <c r="P3578" s="11"/>
      <c r="Q3578" s="11"/>
      <c r="R3578" s="11"/>
      <c r="S3578" s="11"/>
      <c r="T3578" s="11"/>
      <c r="U3578" s="11"/>
      <c r="V3578" s="7"/>
    </row>
    <row r="3579" spans="6:22" x14ac:dyDescent="0.25">
      <c r="F3579" s="7"/>
      <c r="G3579" s="3"/>
      <c r="J3579" s="7"/>
      <c r="K3579" s="11"/>
      <c r="L3579" s="11"/>
      <c r="M3579" s="11"/>
      <c r="N3579" s="7"/>
      <c r="O3579" s="14"/>
      <c r="P3579" s="11"/>
      <c r="Q3579" s="11"/>
      <c r="R3579" s="11"/>
      <c r="S3579" s="11"/>
      <c r="T3579" s="11"/>
      <c r="U3579" s="11"/>
      <c r="V3579" s="7"/>
    </row>
    <row r="3580" spans="6:22" x14ac:dyDescent="0.25">
      <c r="F3580" s="7"/>
      <c r="G3580" s="3"/>
      <c r="J3580" s="7"/>
      <c r="K3580" s="11"/>
      <c r="L3580" s="11"/>
      <c r="M3580" s="11"/>
      <c r="N3580" s="7"/>
      <c r="O3580" s="14"/>
      <c r="P3580" s="11"/>
      <c r="Q3580" s="11"/>
      <c r="R3580" s="11"/>
      <c r="S3580" s="11"/>
      <c r="T3580" s="11"/>
      <c r="U3580" s="11"/>
      <c r="V3580" s="7"/>
    </row>
    <row r="3581" spans="6:22" x14ac:dyDescent="0.25">
      <c r="F3581" s="7"/>
      <c r="G3581" s="3"/>
      <c r="J3581" s="7"/>
      <c r="K3581" s="11"/>
      <c r="L3581" s="11"/>
      <c r="M3581" s="11"/>
      <c r="N3581" s="7"/>
      <c r="O3581" s="14"/>
      <c r="P3581" s="11"/>
      <c r="Q3581" s="11"/>
      <c r="R3581" s="11"/>
      <c r="S3581" s="11"/>
      <c r="T3581" s="11"/>
      <c r="U3581" s="11"/>
      <c r="V3581" s="7"/>
    </row>
    <row r="3582" spans="6:22" x14ac:dyDescent="0.25">
      <c r="F3582" s="7"/>
      <c r="G3582" s="3"/>
      <c r="J3582" s="7"/>
      <c r="K3582" s="11"/>
      <c r="L3582" s="11"/>
      <c r="M3582" s="11"/>
      <c r="N3582" s="7"/>
      <c r="O3582" s="14"/>
      <c r="P3582" s="11"/>
      <c r="Q3582" s="11"/>
      <c r="R3582" s="11"/>
      <c r="S3582" s="11"/>
      <c r="T3582" s="11"/>
      <c r="U3582" s="11"/>
      <c r="V3582" s="7"/>
    </row>
    <row r="3583" spans="6:22" x14ac:dyDescent="0.25">
      <c r="F3583" s="7"/>
      <c r="G3583" s="3"/>
      <c r="J3583" s="7"/>
      <c r="K3583" s="11"/>
      <c r="L3583" s="11"/>
      <c r="M3583" s="11"/>
      <c r="N3583" s="7"/>
      <c r="O3583" s="14"/>
      <c r="P3583" s="11"/>
      <c r="Q3583" s="11"/>
      <c r="R3583" s="11"/>
      <c r="S3583" s="11"/>
      <c r="T3583" s="11"/>
      <c r="U3583" s="11"/>
      <c r="V3583" s="7"/>
    </row>
    <row r="3584" spans="6:22" x14ac:dyDescent="0.25">
      <c r="F3584" s="7"/>
      <c r="G3584" s="3"/>
      <c r="J3584" s="7"/>
      <c r="K3584" s="11"/>
      <c r="L3584" s="11"/>
      <c r="M3584" s="11"/>
      <c r="N3584" s="7"/>
      <c r="O3584" s="14"/>
      <c r="P3584" s="7"/>
      <c r="Q3584" s="11"/>
      <c r="R3584" s="11"/>
      <c r="S3584" s="11"/>
      <c r="T3584" s="11"/>
      <c r="U3584" s="11"/>
      <c r="V3584" s="7"/>
    </row>
    <row r="3585" spans="6:22" x14ac:dyDescent="0.25">
      <c r="F3585" s="7"/>
      <c r="G3585" s="3"/>
      <c r="J3585" s="7"/>
      <c r="K3585" s="11"/>
      <c r="L3585" s="11"/>
      <c r="M3585" s="11"/>
      <c r="N3585" s="7"/>
      <c r="O3585" s="14"/>
      <c r="P3585" s="11"/>
      <c r="Q3585" s="11"/>
      <c r="R3585" s="11"/>
      <c r="S3585" s="11"/>
      <c r="T3585" s="11"/>
      <c r="U3585" s="11"/>
      <c r="V3585" s="7"/>
    </row>
    <row r="3586" spans="6:22" x14ac:dyDescent="0.25">
      <c r="F3586" s="7"/>
      <c r="G3586" s="3"/>
      <c r="J3586" s="7"/>
      <c r="K3586" s="11"/>
      <c r="L3586" s="11"/>
      <c r="M3586" s="11"/>
      <c r="N3586" s="7"/>
      <c r="O3586" s="14"/>
      <c r="P3586" s="11"/>
      <c r="Q3586" s="11"/>
      <c r="R3586" s="11"/>
      <c r="S3586" s="11"/>
      <c r="T3586" s="11"/>
      <c r="U3586" s="11"/>
      <c r="V3586" s="7"/>
    </row>
    <row r="3587" spans="6:22" x14ac:dyDescent="0.25">
      <c r="F3587" s="7"/>
      <c r="G3587" s="3"/>
      <c r="J3587" s="7"/>
      <c r="K3587" s="11"/>
      <c r="L3587" s="11"/>
      <c r="M3587" s="11"/>
      <c r="N3587" s="7"/>
      <c r="O3587" s="14"/>
      <c r="P3587" s="7"/>
      <c r="Q3587" s="11"/>
      <c r="R3587" s="11"/>
      <c r="S3587" s="11"/>
      <c r="T3587" s="11"/>
      <c r="U3587" s="11"/>
      <c r="V3587" s="7"/>
    </row>
    <row r="3588" spans="6:22" x14ac:dyDescent="0.25">
      <c r="F3588" s="7"/>
      <c r="G3588" s="3"/>
      <c r="J3588" s="7"/>
      <c r="K3588" s="11"/>
      <c r="L3588" s="11"/>
      <c r="M3588" s="11"/>
      <c r="N3588" s="7"/>
      <c r="O3588" s="14"/>
      <c r="P3588" s="7"/>
      <c r="Q3588" s="11"/>
      <c r="R3588" s="11"/>
      <c r="S3588" s="11"/>
      <c r="T3588" s="11"/>
      <c r="U3588" s="11"/>
      <c r="V3588" s="7"/>
    </row>
    <row r="3589" spans="6:22" x14ac:dyDescent="0.25">
      <c r="F3589" s="7"/>
      <c r="G3589" s="3"/>
      <c r="J3589" s="7"/>
      <c r="K3589" s="11"/>
      <c r="L3589" s="11"/>
      <c r="M3589" s="11"/>
      <c r="N3589" s="7"/>
      <c r="O3589" s="14"/>
      <c r="P3589" s="11"/>
      <c r="Q3589" s="11"/>
      <c r="R3589" s="11"/>
      <c r="S3589" s="11"/>
      <c r="T3589" s="11"/>
      <c r="U3589" s="11"/>
      <c r="V3589" s="7"/>
    </row>
    <row r="3590" spans="6:22" x14ac:dyDescent="0.25">
      <c r="F3590" s="7"/>
      <c r="G3590" s="3"/>
      <c r="J3590" s="7"/>
      <c r="K3590" s="11"/>
      <c r="L3590" s="11"/>
      <c r="M3590" s="11"/>
      <c r="N3590" s="7"/>
      <c r="O3590" s="14"/>
      <c r="P3590" s="7"/>
      <c r="Q3590" s="11"/>
      <c r="R3590" s="11"/>
      <c r="S3590" s="11"/>
      <c r="T3590" s="11"/>
      <c r="U3590" s="11"/>
      <c r="V3590" s="7"/>
    </row>
    <row r="3591" spans="6:22" x14ac:dyDescent="0.25">
      <c r="F3591" s="7"/>
      <c r="G3591" s="3"/>
      <c r="J3591" s="7"/>
      <c r="K3591" s="11"/>
      <c r="L3591" s="11"/>
      <c r="M3591" s="11"/>
      <c r="N3591" s="7"/>
      <c r="O3591" s="14"/>
      <c r="P3591" s="11"/>
      <c r="Q3591" s="11"/>
      <c r="R3591" s="11"/>
      <c r="S3591" s="11"/>
      <c r="T3591" s="11"/>
      <c r="U3591" s="11"/>
      <c r="V3591" s="7"/>
    </row>
    <row r="3592" spans="6:22" x14ac:dyDescent="0.25">
      <c r="F3592" s="7"/>
      <c r="G3592" s="3"/>
      <c r="J3592" s="7"/>
      <c r="K3592" s="11"/>
      <c r="L3592" s="11"/>
      <c r="M3592" s="11"/>
      <c r="N3592" s="7"/>
      <c r="O3592" s="14"/>
      <c r="P3592" s="11"/>
      <c r="Q3592" s="11"/>
      <c r="R3592" s="11"/>
      <c r="S3592" s="11"/>
      <c r="T3592" s="11"/>
      <c r="U3592" s="11"/>
      <c r="V3592" s="7"/>
    </row>
    <row r="3593" spans="6:22" x14ac:dyDescent="0.25">
      <c r="F3593" s="7"/>
      <c r="G3593" s="3"/>
      <c r="J3593" s="7"/>
      <c r="K3593" s="11"/>
      <c r="L3593" s="11"/>
      <c r="M3593" s="11"/>
      <c r="N3593" s="7"/>
      <c r="O3593" s="14"/>
      <c r="P3593" s="7"/>
      <c r="Q3593" s="11"/>
      <c r="R3593" s="11"/>
      <c r="S3593" s="11"/>
      <c r="T3593" s="11"/>
      <c r="U3593" s="11"/>
      <c r="V3593" s="7"/>
    </row>
    <row r="3594" spans="6:22" x14ac:dyDescent="0.25">
      <c r="F3594" s="7"/>
      <c r="G3594" s="3"/>
      <c r="J3594" s="7"/>
      <c r="K3594" s="11"/>
      <c r="L3594" s="11"/>
      <c r="M3594" s="11"/>
      <c r="N3594" s="7"/>
      <c r="O3594" s="14"/>
      <c r="P3594" s="11"/>
      <c r="Q3594" s="11"/>
      <c r="R3594" s="11"/>
      <c r="S3594" s="11"/>
      <c r="T3594" s="11"/>
      <c r="U3594" s="11"/>
      <c r="V3594" s="7"/>
    </row>
    <row r="3595" spans="6:22" x14ac:dyDescent="0.25">
      <c r="F3595" s="7"/>
      <c r="G3595" s="3"/>
      <c r="J3595" s="7"/>
      <c r="K3595" s="11"/>
      <c r="L3595" s="11"/>
      <c r="M3595" s="11"/>
      <c r="N3595" s="7"/>
      <c r="O3595" s="14"/>
      <c r="P3595" s="11"/>
      <c r="Q3595" s="11"/>
      <c r="R3595" s="11"/>
      <c r="S3595" s="11"/>
      <c r="T3595" s="11"/>
      <c r="U3595" s="11"/>
      <c r="V3595" s="7"/>
    </row>
    <row r="3596" spans="6:22" x14ac:dyDescent="0.25">
      <c r="F3596" s="7"/>
      <c r="G3596" s="3"/>
      <c r="J3596" s="7"/>
      <c r="K3596" s="11"/>
      <c r="L3596" s="11"/>
      <c r="M3596" s="11"/>
      <c r="N3596" s="7"/>
      <c r="O3596" s="14"/>
      <c r="P3596" s="11"/>
      <c r="Q3596" s="11"/>
      <c r="R3596" s="11"/>
      <c r="S3596" s="11"/>
      <c r="T3596" s="11"/>
      <c r="U3596" s="11"/>
      <c r="V3596" s="7"/>
    </row>
    <row r="3597" spans="6:22" x14ac:dyDescent="0.25">
      <c r="F3597" s="7"/>
      <c r="G3597" s="3"/>
      <c r="J3597" s="7"/>
      <c r="K3597" s="11"/>
      <c r="L3597" s="11"/>
      <c r="M3597" s="11"/>
      <c r="N3597" s="7"/>
      <c r="O3597" s="14"/>
      <c r="P3597" s="11"/>
      <c r="Q3597" s="11"/>
      <c r="R3597" s="11"/>
      <c r="S3597" s="11"/>
      <c r="T3597" s="11"/>
      <c r="U3597" s="11"/>
      <c r="V3597" s="7"/>
    </row>
    <row r="3598" spans="6:22" x14ac:dyDescent="0.25">
      <c r="F3598" s="7"/>
      <c r="G3598" s="3"/>
      <c r="J3598" s="7"/>
      <c r="K3598" s="11"/>
      <c r="L3598" s="11"/>
      <c r="M3598" s="11"/>
      <c r="N3598" s="7"/>
      <c r="O3598" s="14"/>
      <c r="P3598" s="11"/>
      <c r="Q3598" s="11"/>
      <c r="R3598" s="11"/>
      <c r="S3598" s="11"/>
      <c r="T3598" s="11"/>
      <c r="U3598" s="11"/>
      <c r="V3598" s="7"/>
    </row>
    <row r="3599" spans="6:22" x14ac:dyDescent="0.25">
      <c r="F3599" s="7"/>
      <c r="G3599" s="3"/>
      <c r="J3599" s="7"/>
      <c r="K3599" s="11"/>
      <c r="L3599" s="11"/>
      <c r="M3599" s="11"/>
      <c r="N3599" s="7"/>
      <c r="O3599" s="14"/>
      <c r="P3599" s="11"/>
      <c r="Q3599" s="11"/>
      <c r="R3599" s="11"/>
      <c r="S3599" s="11"/>
      <c r="T3599" s="11"/>
      <c r="U3599" s="11"/>
      <c r="V3599" s="7"/>
    </row>
    <row r="3600" spans="6:22" x14ac:dyDescent="0.25">
      <c r="F3600" s="7"/>
      <c r="G3600" s="3"/>
      <c r="J3600" s="7"/>
      <c r="K3600" s="11"/>
      <c r="L3600" s="7"/>
      <c r="M3600" s="11"/>
      <c r="N3600" s="7"/>
      <c r="O3600" s="14"/>
      <c r="P3600" s="11"/>
      <c r="Q3600" s="11"/>
      <c r="R3600" s="11"/>
      <c r="S3600" s="11"/>
      <c r="T3600" s="11"/>
      <c r="U3600" s="11"/>
      <c r="V3600" s="7"/>
    </row>
    <row r="3601" spans="6:22" x14ac:dyDescent="0.25">
      <c r="F3601" s="7"/>
      <c r="G3601" s="3"/>
      <c r="J3601" s="7"/>
      <c r="K3601" s="11"/>
      <c r="L3601" s="11"/>
      <c r="M3601" s="11"/>
      <c r="N3601" s="7"/>
      <c r="O3601" s="14"/>
      <c r="P3601" s="11"/>
      <c r="Q3601" s="11"/>
      <c r="R3601" s="11"/>
      <c r="S3601" s="11"/>
      <c r="T3601" s="11"/>
      <c r="U3601" s="11"/>
      <c r="V3601" s="7"/>
    </row>
    <row r="3602" spans="6:22" x14ac:dyDescent="0.25">
      <c r="F3602" s="7"/>
      <c r="G3602" s="3"/>
      <c r="J3602" s="7"/>
      <c r="K3602" s="11"/>
      <c r="L3602" s="11"/>
      <c r="M3602" s="11"/>
      <c r="N3602" s="7"/>
      <c r="O3602" s="14"/>
      <c r="P3602" s="11"/>
      <c r="Q3602" s="11"/>
      <c r="R3602" s="11"/>
      <c r="S3602" s="11"/>
      <c r="T3602" s="11"/>
      <c r="U3602" s="11"/>
      <c r="V3602" s="7"/>
    </row>
    <row r="3603" spans="6:22" x14ac:dyDescent="0.25">
      <c r="F3603" s="7"/>
      <c r="G3603" s="3"/>
      <c r="J3603" s="7"/>
      <c r="K3603" s="11"/>
      <c r="L3603" s="11"/>
      <c r="M3603" s="11"/>
      <c r="N3603" s="7"/>
      <c r="O3603" s="14"/>
      <c r="P3603" s="11"/>
      <c r="Q3603" s="11"/>
      <c r="R3603" s="11"/>
      <c r="S3603" s="11"/>
      <c r="T3603" s="11"/>
      <c r="U3603" s="11"/>
      <c r="V3603" s="7"/>
    </row>
    <row r="3604" spans="6:22" x14ac:dyDescent="0.25">
      <c r="F3604" s="7"/>
      <c r="G3604" s="3"/>
      <c r="J3604" s="7"/>
      <c r="K3604" s="11"/>
      <c r="L3604" s="11"/>
      <c r="M3604" s="11"/>
      <c r="N3604" s="7"/>
      <c r="O3604" s="14"/>
      <c r="P3604" s="11"/>
      <c r="Q3604" s="11"/>
      <c r="R3604" s="11"/>
      <c r="S3604" s="11"/>
      <c r="T3604" s="11"/>
      <c r="U3604" s="11"/>
      <c r="V3604" s="7"/>
    </row>
    <row r="3605" spans="6:22" x14ac:dyDescent="0.25">
      <c r="F3605" s="7"/>
      <c r="G3605" s="3"/>
      <c r="J3605" s="7"/>
      <c r="K3605" s="11"/>
      <c r="L3605" s="11"/>
      <c r="M3605" s="11"/>
      <c r="N3605" s="7"/>
      <c r="O3605" s="14"/>
      <c r="P3605" s="11"/>
      <c r="Q3605" s="11"/>
      <c r="R3605" s="11"/>
      <c r="S3605" s="11"/>
      <c r="T3605" s="11"/>
      <c r="U3605" s="11"/>
      <c r="V3605" s="7"/>
    </row>
    <row r="3606" spans="6:22" x14ac:dyDescent="0.25">
      <c r="F3606" s="7"/>
      <c r="G3606" s="3"/>
      <c r="J3606" s="7"/>
      <c r="K3606" s="11"/>
      <c r="L3606" s="11"/>
      <c r="M3606" s="11"/>
      <c r="N3606" s="7"/>
      <c r="O3606" s="14"/>
      <c r="P3606" s="11"/>
      <c r="Q3606" s="11"/>
      <c r="R3606" s="11"/>
      <c r="S3606" s="11"/>
      <c r="T3606" s="11"/>
      <c r="U3606" s="11"/>
      <c r="V3606" s="7"/>
    </row>
    <row r="3607" spans="6:22" x14ac:dyDescent="0.25">
      <c r="F3607" s="7"/>
      <c r="G3607" s="3"/>
      <c r="J3607" s="7"/>
      <c r="K3607" s="11"/>
      <c r="L3607" s="11"/>
      <c r="M3607" s="11"/>
      <c r="N3607" s="7"/>
      <c r="O3607" s="14"/>
      <c r="P3607" s="11"/>
      <c r="Q3607" s="11"/>
      <c r="R3607" s="11"/>
      <c r="S3607" s="11"/>
      <c r="T3607" s="11"/>
      <c r="U3607" s="11"/>
      <c r="V3607" s="7"/>
    </row>
    <row r="3608" spans="6:22" x14ac:dyDescent="0.25">
      <c r="F3608" s="7"/>
      <c r="G3608" s="3"/>
      <c r="J3608" s="7"/>
      <c r="K3608" s="11"/>
      <c r="L3608" s="11"/>
      <c r="M3608" s="11"/>
      <c r="N3608" s="7"/>
      <c r="O3608" s="14"/>
      <c r="P3608" s="11"/>
      <c r="Q3608" s="11"/>
      <c r="R3608" s="11"/>
      <c r="S3608" s="11"/>
      <c r="T3608" s="11"/>
      <c r="U3608" s="11"/>
      <c r="V3608" s="7"/>
    </row>
    <row r="3609" spans="6:22" x14ac:dyDescent="0.25">
      <c r="F3609" s="7"/>
      <c r="G3609" s="3"/>
      <c r="J3609" s="7"/>
      <c r="K3609" s="11"/>
      <c r="L3609" s="11"/>
      <c r="M3609" s="11"/>
      <c r="N3609" s="7"/>
      <c r="O3609" s="14"/>
      <c r="P3609" s="11"/>
      <c r="Q3609" s="11"/>
      <c r="R3609" s="11"/>
      <c r="S3609" s="11"/>
      <c r="T3609" s="11"/>
      <c r="U3609" s="11"/>
      <c r="V3609" s="7"/>
    </row>
    <row r="3610" spans="6:22" x14ac:dyDescent="0.25">
      <c r="F3610" s="7"/>
      <c r="G3610" s="3"/>
      <c r="J3610" s="7"/>
      <c r="K3610" s="11"/>
      <c r="L3610" s="11"/>
      <c r="M3610" s="11"/>
      <c r="N3610" s="7"/>
      <c r="O3610" s="14"/>
      <c r="P3610" s="11"/>
      <c r="Q3610" s="11"/>
      <c r="R3610" s="11"/>
      <c r="S3610" s="11"/>
      <c r="T3610" s="11"/>
      <c r="U3610" s="11"/>
      <c r="V3610" s="7"/>
    </row>
    <row r="3611" spans="6:22" x14ac:dyDescent="0.25">
      <c r="F3611" s="7"/>
      <c r="G3611" s="3"/>
      <c r="J3611" s="7"/>
      <c r="K3611" s="11"/>
      <c r="L3611" s="11"/>
      <c r="M3611" s="11"/>
      <c r="N3611" s="7"/>
      <c r="O3611" s="14"/>
      <c r="P3611" s="11"/>
      <c r="Q3611" s="11"/>
      <c r="R3611" s="11"/>
      <c r="S3611" s="11"/>
      <c r="T3611" s="11"/>
      <c r="U3611" s="11"/>
      <c r="V3611" s="7"/>
    </row>
    <row r="3612" spans="6:22" x14ac:dyDescent="0.25">
      <c r="F3612" s="7"/>
      <c r="G3612" s="3"/>
      <c r="J3612" s="7"/>
      <c r="K3612" s="11"/>
      <c r="L3612" s="11"/>
      <c r="M3612" s="11"/>
      <c r="N3612" s="7"/>
      <c r="O3612" s="14"/>
      <c r="P3612" s="11"/>
      <c r="Q3612" s="11"/>
      <c r="R3612" s="11"/>
      <c r="S3612" s="11"/>
      <c r="T3612" s="11"/>
      <c r="U3612" s="11"/>
      <c r="V3612" s="7"/>
    </row>
    <row r="3613" spans="6:22" x14ac:dyDescent="0.25">
      <c r="F3613" s="7"/>
      <c r="G3613" s="3"/>
      <c r="J3613" s="7"/>
      <c r="K3613" s="11"/>
      <c r="L3613" s="11"/>
      <c r="M3613" s="11"/>
      <c r="N3613" s="7"/>
      <c r="O3613" s="14"/>
      <c r="P3613" s="11"/>
      <c r="Q3613" s="11"/>
      <c r="R3613" s="11"/>
      <c r="S3613" s="11"/>
      <c r="T3613" s="11"/>
      <c r="U3613" s="11"/>
      <c r="V3613" s="7"/>
    </row>
    <row r="3614" spans="6:22" x14ac:dyDescent="0.25">
      <c r="F3614" s="7"/>
      <c r="G3614" s="3"/>
      <c r="J3614" s="7"/>
      <c r="K3614" s="11"/>
      <c r="L3614" s="11"/>
      <c r="M3614" s="11"/>
      <c r="N3614" s="7"/>
      <c r="O3614" s="14"/>
      <c r="P3614" s="11"/>
      <c r="Q3614" s="11"/>
      <c r="R3614" s="11"/>
      <c r="S3614" s="11"/>
      <c r="T3614" s="11"/>
      <c r="U3614" s="11"/>
      <c r="V3614" s="7"/>
    </row>
    <row r="3615" spans="6:22" x14ac:dyDescent="0.25">
      <c r="F3615" s="7"/>
      <c r="G3615" s="3"/>
      <c r="J3615" s="7"/>
      <c r="K3615" s="11"/>
      <c r="L3615" s="11"/>
      <c r="M3615" s="11"/>
      <c r="N3615" s="7"/>
      <c r="O3615" s="14"/>
      <c r="P3615" s="7"/>
      <c r="Q3615" s="11"/>
      <c r="R3615" s="11"/>
      <c r="S3615" s="11"/>
      <c r="T3615" s="11"/>
      <c r="U3615" s="11"/>
      <c r="V3615" s="7"/>
    </row>
    <row r="3616" spans="6:22" x14ac:dyDescent="0.25">
      <c r="F3616" s="7"/>
      <c r="G3616" s="3"/>
      <c r="J3616" s="7"/>
      <c r="K3616" s="11"/>
      <c r="L3616" s="11"/>
      <c r="M3616" s="11"/>
      <c r="N3616" s="7"/>
      <c r="O3616" s="14"/>
      <c r="P3616" s="11"/>
      <c r="Q3616" s="11"/>
      <c r="R3616" s="11"/>
      <c r="S3616" s="11"/>
      <c r="T3616" s="11"/>
      <c r="U3616" s="11"/>
      <c r="V3616" s="7"/>
    </row>
    <row r="3617" spans="6:22" x14ac:dyDescent="0.25">
      <c r="F3617" s="7"/>
      <c r="G3617" s="3"/>
      <c r="J3617" s="7"/>
      <c r="K3617" s="11"/>
      <c r="L3617" s="11"/>
      <c r="M3617" s="11"/>
      <c r="N3617" s="7"/>
      <c r="O3617" s="14"/>
      <c r="P3617" s="11"/>
      <c r="Q3617" s="11"/>
      <c r="R3617" s="11"/>
      <c r="S3617" s="11"/>
      <c r="T3617" s="11"/>
      <c r="U3617" s="11"/>
      <c r="V3617" s="7"/>
    </row>
    <row r="3618" spans="6:22" x14ac:dyDescent="0.25">
      <c r="F3618" s="7"/>
      <c r="G3618" s="3"/>
      <c r="J3618" s="7"/>
      <c r="K3618" s="11"/>
      <c r="L3618" s="11"/>
      <c r="M3618" s="11"/>
      <c r="N3618" s="7"/>
      <c r="O3618" s="14"/>
      <c r="P3618" s="11"/>
      <c r="Q3618" s="11"/>
      <c r="R3618" s="11"/>
      <c r="S3618" s="11"/>
      <c r="T3618" s="11"/>
      <c r="U3618" s="11"/>
      <c r="V3618" s="7"/>
    </row>
    <row r="3619" spans="6:22" x14ac:dyDescent="0.25">
      <c r="F3619" s="7"/>
      <c r="G3619" s="3"/>
      <c r="J3619" s="7"/>
      <c r="K3619" s="11"/>
      <c r="L3619" s="11"/>
      <c r="M3619" s="11"/>
      <c r="N3619" s="7"/>
      <c r="O3619" s="14"/>
      <c r="P3619" s="11"/>
      <c r="Q3619" s="11"/>
      <c r="R3619" s="11"/>
      <c r="S3619" s="11"/>
      <c r="T3619" s="11"/>
      <c r="U3619" s="11"/>
      <c r="V3619" s="7"/>
    </row>
    <row r="3620" spans="6:22" x14ac:dyDescent="0.25">
      <c r="F3620" s="7"/>
      <c r="G3620" s="3"/>
      <c r="J3620" s="7"/>
      <c r="K3620" s="11"/>
      <c r="L3620" s="11"/>
      <c r="M3620" s="11"/>
      <c r="N3620" s="7"/>
      <c r="O3620" s="14"/>
      <c r="P3620" s="11"/>
      <c r="Q3620" s="11"/>
      <c r="R3620" s="11"/>
      <c r="S3620" s="11"/>
      <c r="T3620" s="11"/>
      <c r="U3620" s="11"/>
      <c r="V3620" s="7"/>
    </row>
    <row r="3621" spans="6:22" x14ac:dyDescent="0.25">
      <c r="F3621" s="7"/>
      <c r="G3621" s="3"/>
      <c r="J3621" s="7"/>
      <c r="K3621" s="11"/>
      <c r="L3621" s="11"/>
      <c r="M3621" s="11"/>
      <c r="N3621" s="7"/>
      <c r="O3621" s="14"/>
      <c r="P3621" s="11"/>
      <c r="Q3621" s="11"/>
      <c r="R3621" s="11"/>
      <c r="S3621" s="11"/>
      <c r="T3621" s="11"/>
      <c r="U3621" s="11"/>
      <c r="V3621" s="7"/>
    </row>
    <row r="3622" spans="6:22" x14ac:dyDescent="0.25">
      <c r="F3622" s="7"/>
      <c r="G3622" s="3"/>
      <c r="J3622" s="7"/>
      <c r="K3622" s="11"/>
      <c r="L3622" s="11"/>
      <c r="M3622" s="11"/>
      <c r="N3622" s="7"/>
      <c r="O3622" s="14"/>
      <c r="P3622" s="11"/>
      <c r="Q3622" s="11"/>
      <c r="R3622" s="11"/>
      <c r="S3622" s="11"/>
      <c r="T3622" s="11"/>
      <c r="U3622" s="11"/>
      <c r="V3622" s="7"/>
    </row>
    <row r="3623" spans="6:22" x14ac:dyDescent="0.25">
      <c r="F3623" s="7"/>
      <c r="G3623" s="3"/>
      <c r="J3623" s="7"/>
      <c r="K3623" s="11"/>
      <c r="L3623" s="11"/>
      <c r="M3623" s="11"/>
      <c r="N3623" s="7"/>
      <c r="O3623" s="14"/>
      <c r="P3623" s="11"/>
      <c r="Q3623" s="11"/>
      <c r="R3623" s="11"/>
      <c r="S3623" s="11"/>
      <c r="T3623" s="11"/>
      <c r="U3623" s="11"/>
      <c r="V3623" s="7"/>
    </row>
    <row r="3624" spans="6:22" x14ac:dyDescent="0.25">
      <c r="F3624" s="7"/>
      <c r="G3624" s="3"/>
      <c r="J3624" s="7"/>
      <c r="K3624" s="11"/>
      <c r="L3624" s="11"/>
      <c r="M3624" s="11"/>
      <c r="N3624" s="7"/>
      <c r="O3624" s="14"/>
      <c r="P3624" s="11"/>
      <c r="Q3624" s="11"/>
      <c r="R3624" s="11"/>
      <c r="S3624" s="11"/>
      <c r="T3624" s="11"/>
      <c r="U3624" s="11"/>
      <c r="V3624" s="7"/>
    </row>
    <row r="3625" spans="6:22" x14ac:dyDescent="0.25">
      <c r="F3625" s="7"/>
      <c r="G3625" s="3"/>
      <c r="J3625" s="7"/>
      <c r="K3625" s="11"/>
      <c r="L3625" s="11"/>
      <c r="M3625" s="11"/>
      <c r="N3625" s="7"/>
      <c r="O3625" s="14"/>
      <c r="P3625" s="11"/>
      <c r="Q3625" s="11"/>
      <c r="R3625" s="11"/>
      <c r="S3625" s="11"/>
      <c r="T3625" s="11"/>
      <c r="U3625" s="11"/>
      <c r="V3625" s="7"/>
    </row>
    <row r="3626" spans="6:22" x14ac:dyDescent="0.25">
      <c r="F3626" s="7"/>
      <c r="G3626" s="3"/>
      <c r="J3626" s="7"/>
      <c r="K3626" s="11"/>
      <c r="L3626" s="11"/>
      <c r="M3626" s="11"/>
      <c r="N3626" s="7"/>
      <c r="O3626" s="14"/>
      <c r="P3626" s="11"/>
      <c r="Q3626" s="11"/>
      <c r="R3626" s="11"/>
      <c r="S3626" s="11"/>
      <c r="T3626" s="11"/>
      <c r="U3626" s="11"/>
      <c r="V3626" s="7"/>
    </row>
    <row r="3627" spans="6:22" x14ac:dyDescent="0.25">
      <c r="F3627" s="7"/>
      <c r="G3627" s="3"/>
      <c r="J3627" s="7"/>
      <c r="K3627" s="11"/>
      <c r="L3627" s="7"/>
      <c r="M3627" s="11"/>
      <c r="N3627" s="7"/>
      <c r="O3627" s="14"/>
      <c r="P3627" s="11"/>
      <c r="Q3627" s="11"/>
      <c r="R3627" s="11"/>
      <c r="S3627" s="11"/>
      <c r="T3627" s="11"/>
      <c r="U3627" s="11"/>
      <c r="V3627" s="7"/>
    </row>
    <row r="3628" spans="6:22" x14ac:dyDescent="0.25">
      <c r="F3628" s="7"/>
      <c r="G3628" s="3"/>
      <c r="J3628" s="7"/>
      <c r="K3628" s="11"/>
      <c r="L3628" s="11"/>
      <c r="M3628" s="11"/>
      <c r="N3628" s="7"/>
      <c r="O3628" s="14"/>
      <c r="P3628" s="11"/>
      <c r="Q3628" s="11"/>
      <c r="R3628" s="11"/>
      <c r="S3628" s="11"/>
      <c r="T3628" s="11"/>
      <c r="U3628" s="11"/>
      <c r="V3628" s="7"/>
    </row>
    <row r="3629" spans="6:22" x14ac:dyDescent="0.25">
      <c r="F3629" s="7"/>
      <c r="G3629" s="3"/>
      <c r="J3629" s="7"/>
      <c r="K3629" s="11"/>
      <c r="L3629" s="11"/>
      <c r="M3629" s="11"/>
      <c r="N3629" s="7"/>
      <c r="O3629" s="14"/>
      <c r="P3629" s="11"/>
      <c r="Q3629" s="11"/>
      <c r="R3629" s="11"/>
      <c r="S3629" s="11"/>
      <c r="T3629" s="11"/>
      <c r="U3629" s="11"/>
      <c r="V3629" s="7"/>
    </row>
    <row r="3630" spans="6:22" x14ac:dyDescent="0.25">
      <c r="F3630" s="7"/>
      <c r="G3630" s="3"/>
      <c r="J3630" s="7"/>
      <c r="K3630" s="11"/>
      <c r="L3630" s="11"/>
      <c r="M3630" s="11"/>
      <c r="N3630" s="7"/>
      <c r="O3630" s="14"/>
      <c r="P3630" s="11"/>
      <c r="Q3630" s="11"/>
      <c r="R3630" s="11"/>
      <c r="S3630" s="11"/>
      <c r="T3630" s="11"/>
      <c r="U3630" s="11"/>
      <c r="V3630" s="7"/>
    </row>
    <row r="3631" spans="6:22" x14ac:dyDescent="0.25">
      <c r="F3631" s="7"/>
      <c r="G3631" s="3"/>
      <c r="J3631" s="7"/>
      <c r="K3631" s="11"/>
      <c r="L3631" s="11"/>
      <c r="M3631" s="11"/>
      <c r="N3631" s="7"/>
      <c r="O3631" s="14"/>
      <c r="P3631" s="11"/>
      <c r="Q3631" s="11"/>
      <c r="R3631" s="11"/>
      <c r="S3631" s="11"/>
      <c r="T3631" s="11"/>
      <c r="U3631" s="11"/>
      <c r="V3631" s="7"/>
    </row>
    <row r="3632" spans="6:22" x14ac:dyDescent="0.25">
      <c r="F3632" s="7"/>
      <c r="G3632" s="3"/>
      <c r="J3632" s="7"/>
      <c r="K3632" s="11"/>
      <c r="L3632" s="11"/>
      <c r="M3632" s="11"/>
      <c r="N3632" s="7"/>
      <c r="O3632" s="14"/>
      <c r="P3632" s="11"/>
      <c r="Q3632" s="11"/>
      <c r="R3632" s="11"/>
      <c r="S3632" s="11"/>
      <c r="T3632" s="11"/>
      <c r="U3632" s="11"/>
      <c r="V3632" s="7"/>
    </row>
    <row r="3633" spans="6:22" x14ac:dyDescent="0.25">
      <c r="F3633" s="7"/>
      <c r="G3633" s="3"/>
      <c r="J3633" s="7"/>
      <c r="K3633" s="11"/>
      <c r="L3633" s="11"/>
      <c r="M3633" s="11"/>
      <c r="N3633" s="7"/>
      <c r="O3633" s="14"/>
      <c r="P3633" s="11"/>
      <c r="Q3633" s="11"/>
      <c r="R3633" s="11"/>
      <c r="S3633" s="11"/>
      <c r="T3633" s="11"/>
      <c r="U3633" s="11"/>
      <c r="V3633" s="7"/>
    </row>
    <row r="3634" spans="6:22" x14ac:dyDescent="0.25">
      <c r="F3634" s="7"/>
      <c r="G3634" s="3"/>
      <c r="J3634" s="7"/>
      <c r="K3634" s="11"/>
      <c r="L3634" s="11"/>
      <c r="M3634" s="11"/>
      <c r="N3634" s="7"/>
      <c r="O3634" s="14"/>
      <c r="P3634" s="11"/>
      <c r="Q3634" s="11"/>
      <c r="R3634" s="11"/>
      <c r="S3634" s="11"/>
      <c r="T3634" s="11"/>
      <c r="U3634" s="11"/>
      <c r="V3634" s="7"/>
    </row>
    <row r="3635" spans="6:22" x14ac:dyDescent="0.25">
      <c r="F3635" s="7"/>
      <c r="G3635" s="3"/>
      <c r="J3635" s="7"/>
      <c r="K3635" s="11"/>
      <c r="L3635" s="11"/>
      <c r="M3635" s="11"/>
      <c r="N3635" s="7"/>
      <c r="O3635" s="14"/>
      <c r="P3635" s="11"/>
      <c r="Q3635" s="11"/>
      <c r="R3635" s="11"/>
      <c r="S3635" s="11"/>
      <c r="T3635" s="11"/>
      <c r="U3635" s="11"/>
      <c r="V3635" s="7"/>
    </row>
    <row r="3636" spans="6:22" x14ac:dyDescent="0.25">
      <c r="F3636" s="7"/>
      <c r="G3636" s="3"/>
      <c r="J3636" s="7"/>
      <c r="K3636" s="11"/>
      <c r="L3636" s="11"/>
      <c r="M3636" s="11"/>
      <c r="N3636" s="7"/>
      <c r="O3636" s="14"/>
      <c r="P3636" s="11"/>
      <c r="Q3636" s="11"/>
      <c r="R3636" s="11"/>
      <c r="S3636" s="11"/>
      <c r="T3636" s="11"/>
      <c r="U3636" s="11"/>
      <c r="V3636" s="7"/>
    </row>
    <row r="3637" spans="6:22" x14ac:dyDescent="0.25">
      <c r="F3637" s="7"/>
      <c r="G3637" s="3"/>
      <c r="J3637" s="7"/>
      <c r="K3637" s="11"/>
      <c r="L3637" s="11"/>
      <c r="M3637" s="11"/>
      <c r="N3637" s="7"/>
      <c r="O3637" s="14"/>
      <c r="P3637" s="11"/>
      <c r="Q3637" s="11"/>
      <c r="R3637" s="11"/>
      <c r="S3637" s="11"/>
      <c r="T3637" s="11"/>
      <c r="U3637" s="11"/>
      <c r="V3637" s="7"/>
    </row>
    <row r="3638" spans="6:22" x14ac:dyDescent="0.25">
      <c r="F3638" s="7"/>
      <c r="G3638" s="3"/>
      <c r="J3638" s="7"/>
      <c r="K3638" s="11"/>
      <c r="L3638" s="7"/>
      <c r="M3638" s="11"/>
      <c r="N3638" s="7"/>
      <c r="O3638" s="14"/>
      <c r="P3638" s="11"/>
      <c r="Q3638" s="11"/>
      <c r="R3638" s="11"/>
      <c r="S3638" s="11"/>
      <c r="T3638" s="11"/>
      <c r="U3638" s="11"/>
      <c r="V3638" s="7"/>
    </row>
    <row r="3639" spans="6:22" x14ac:dyDescent="0.25">
      <c r="F3639" s="7"/>
      <c r="G3639" s="3"/>
      <c r="J3639" s="7"/>
      <c r="K3639" s="11"/>
      <c r="L3639" s="11"/>
      <c r="M3639" s="11"/>
      <c r="N3639" s="7"/>
      <c r="O3639" s="14"/>
      <c r="P3639" s="11"/>
      <c r="Q3639" s="11"/>
      <c r="R3639" s="11"/>
      <c r="S3639" s="11"/>
      <c r="T3639" s="11"/>
      <c r="U3639" s="11"/>
      <c r="V3639" s="7"/>
    </row>
    <row r="3640" spans="6:22" x14ac:dyDescent="0.25">
      <c r="F3640" s="7"/>
      <c r="G3640" s="3"/>
      <c r="J3640" s="7"/>
      <c r="K3640" s="11"/>
      <c r="L3640" s="11"/>
      <c r="M3640" s="11"/>
      <c r="N3640" s="7"/>
      <c r="O3640" s="14"/>
      <c r="P3640" s="7"/>
      <c r="Q3640" s="11"/>
      <c r="R3640" s="11"/>
      <c r="S3640" s="11"/>
      <c r="T3640" s="11"/>
      <c r="U3640" s="11"/>
      <c r="V3640" s="7"/>
    </row>
    <row r="3641" spans="6:22" x14ac:dyDescent="0.25">
      <c r="F3641" s="7"/>
      <c r="G3641" s="3"/>
      <c r="J3641" s="7"/>
      <c r="K3641" s="11"/>
      <c r="L3641" s="11"/>
      <c r="M3641" s="11"/>
      <c r="N3641" s="7"/>
      <c r="O3641" s="14"/>
      <c r="P3641" s="11"/>
      <c r="Q3641" s="11"/>
      <c r="R3641" s="11"/>
      <c r="S3641" s="11"/>
      <c r="T3641" s="11"/>
      <c r="U3641" s="11"/>
      <c r="V3641" s="7"/>
    </row>
    <row r="3642" spans="6:22" x14ac:dyDescent="0.25">
      <c r="F3642" s="7"/>
      <c r="G3642" s="3"/>
      <c r="J3642" s="7"/>
      <c r="K3642" s="11"/>
      <c r="L3642" s="11"/>
      <c r="M3642" s="11"/>
      <c r="N3642" s="7"/>
      <c r="O3642" s="14"/>
      <c r="P3642" s="11"/>
      <c r="Q3642" s="11"/>
      <c r="R3642" s="11"/>
      <c r="S3642" s="11"/>
      <c r="T3642" s="11"/>
      <c r="U3642" s="11"/>
      <c r="V3642" s="7"/>
    </row>
    <row r="3643" spans="6:22" x14ac:dyDescent="0.25">
      <c r="F3643" s="7"/>
      <c r="G3643" s="3"/>
      <c r="J3643" s="7"/>
      <c r="K3643" s="11"/>
      <c r="L3643" s="11"/>
      <c r="M3643" s="11"/>
      <c r="N3643" s="7"/>
      <c r="O3643" s="14"/>
      <c r="P3643" s="11"/>
      <c r="Q3643" s="11"/>
      <c r="R3643" s="11"/>
      <c r="S3643" s="11"/>
      <c r="T3643" s="11"/>
      <c r="U3643" s="11"/>
      <c r="V3643" s="7"/>
    </row>
    <row r="3644" spans="6:22" x14ac:dyDescent="0.25">
      <c r="F3644" s="7"/>
      <c r="G3644" s="3"/>
      <c r="J3644" s="7"/>
      <c r="K3644" s="11"/>
      <c r="L3644" s="11"/>
      <c r="M3644" s="11"/>
      <c r="N3644" s="7"/>
      <c r="O3644" s="14"/>
      <c r="P3644" s="11"/>
      <c r="Q3644" s="11"/>
      <c r="R3644" s="11"/>
      <c r="S3644" s="11"/>
      <c r="T3644" s="11"/>
      <c r="U3644" s="11"/>
      <c r="V3644" s="7"/>
    </row>
    <row r="3645" spans="6:22" x14ac:dyDescent="0.25">
      <c r="F3645" s="7"/>
      <c r="G3645" s="3"/>
      <c r="J3645" s="7"/>
      <c r="K3645" s="11"/>
      <c r="L3645" s="11"/>
      <c r="M3645" s="11"/>
      <c r="N3645" s="7"/>
      <c r="O3645" s="14"/>
      <c r="P3645" s="7"/>
      <c r="Q3645" s="11"/>
      <c r="R3645" s="11"/>
      <c r="S3645" s="11"/>
      <c r="T3645" s="11"/>
      <c r="U3645" s="11"/>
      <c r="V3645" s="7"/>
    </row>
    <row r="3646" spans="6:22" x14ac:dyDescent="0.25">
      <c r="F3646" s="7"/>
      <c r="G3646" s="3"/>
      <c r="J3646" s="7"/>
      <c r="K3646" s="11"/>
      <c r="L3646" s="11"/>
      <c r="M3646" s="11"/>
      <c r="N3646" s="7"/>
      <c r="O3646" s="14"/>
      <c r="P3646" s="11"/>
      <c r="Q3646" s="11"/>
      <c r="R3646" s="11"/>
      <c r="S3646" s="11"/>
      <c r="T3646" s="11"/>
      <c r="U3646" s="11"/>
      <c r="V3646" s="7"/>
    </row>
    <row r="3647" spans="6:22" x14ac:dyDescent="0.25">
      <c r="F3647" s="7"/>
      <c r="G3647" s="3"/>
      <c r="J3647" s="7"/>
      <c r="K3647" s="11"/>
      <c r="L3647" s="11"/>
      <c r="M3647" s="11"/>
      <c r="N3647" s="7"/>
      <c r="O3647" s="14"/>
      <c r="P3647" s="11"/>
      <c r="Q3647" s="11"/>
      <c r="R3647" s="11"/>
      <c r="S3647" s="11"/>
      <c r="T3647" s="11"/>
      <c r="U3647" s="11"/>
      <c r="V3647" s="7"/>
    </row>
    <row r="3648" spans="6:22" x14ac:dyDescent="0.25">
      <c r="F3648" s="7"/>
      <c r="G3648" s="3"/>
      <c r="J3648" s="7"/>
      <c r="K3648" s="11"/>
      <c r="L3648" s="11"/>
      <c r="M3648" s="11"/>
      <c r="N3648" s="7"/>
      <c r="O3648" s="14"/>
      <c r="P3648" s="11"/>
      <c r="Q3648" s="11"/>
      <c r="R3648" s="11"/>
      <c r="S3648" s="11"/>
      <c r="T3648" s="11"/>
      <c r="U3648" s="11"/>
      <c r="V3648" s="7"/>
    </row>
    <row r="3649" spans="6:22" x14ac:dyDescent="0.25">
      <c r="F3649" s="7"/>
      <c r="G3649" s="3"/>
      <c r="J3649" s="7"/>
      <c r="K3649" s="11"/>
      <c r="L3649" s="11"/>
      <c r="M3649" s="11"/>
      <c r="N3649" s="7"/>
      <c r="O3649" s="14"/>
      <c r="P3649" s="11"/>
      <c r="Q3649" s="11"/>
      <c r="R3649" s="11"/>
      <c r="S3649" s="11"/>
      <c r="T3649" s="11"/>
      <c r="U3649" s="11"/>
      <c r="V3649" s="7"/>
    </row>
    <row r="3650" spans="6:22" x14ac:dyDescent="0.25">
      <c r="F3650" s="7"/>
      <c r="G3650" s="3"/>
      <c r="J3650" s="7"/>
      <c r="K3650" s="11"/>
      <c r="L3650" s="11"/>
      <c r="M3650" s="11"/>
      <c r="N3650" s="7"/>
      <c r="O3650" s="14"/>
      <c r="P3650" s="11"/>
      <c r="Q3650" s="11"/>
      <c r="R3650" s="11"/>
      <c r="S3650" s="11"/>
      <c r="T3650" s="11"/>
      <c r="U3650" s="11"/>
      <c r="V3650" s="7"/>
    </row>
    <row r="3651" spans="6:22" x14ac:dyDescent="0.25">
      <c r="F3651" s="7"/>
      <c r="G3651" s="3"/>
      <c r="J3651" s="7"/>
      <c r="K3651" s="11"/>
      <c r="L3651" s="11"/>
      <c r="M3651" s="11"/>
      <c r="N3651" s="7"/>
      <c r="O3651" s="14"/>
      <c r="P3651" s="11"/>
      <c r="Q3651" s="11"/>
      <c r="R3651" s="11"/>
      <c r="S3651" s="11"/>
      <c r="T3651" s="11"/>
      <c r="U3651" s="11"/>
      <c r="V3651" s="7"/>
    </row>
    <row r="3652" spans="6:22" x14ac:dyDescent="0.25">
      <c r="F3652" s="7"/>
      <c r="G3652" s="3"/>
      <c r="J3652" s="7"/>
      <c r="K3652" s="11"/>
      <c r="L3652" s="11"/>
      <c r="M3652" s="11"/>
      <c r="N3652" s="7"/>
      <c r="O3652" s="14"/>
      <c r="P3652" s="11"/>
      <c r="Q3652" s="11"/>
      <c r="R3652" s="11"/>
      <c r="S3652" s="11"/>
      <c r="T3652" s="11"/>
      <c r="U3652" s="11"/>
      <c r="V3652" s="7"/>
    </row>
    <row r="3653" spans="6:22" x14ac:dyDescent="0.25">
      <c r="F3653" s="7"/>
      <c r="G3653" s="3"/>
      <c r="J3653" s="7"/>
      <c r="K3653" s="11"/>
      <c r="L3653" s="11"/>
      <c r="M3653" s="11"/>
      <c r="N3653" s="7"/>
      <c r="O3653" s="14"/>
      <c r="P3653" s="11"/>
      <c r="Q3653" s="11"/>
      <c r="R3653" s="11"/>
      <c r="S3653" s="11"/>
      <c r="T3653" s="11"/>
      <c r="U3653" s="11"/>
      <c r="V3653" s="7"/>
    </row>
    <row r="3654" spans="6:22" x14ac:dyDescent="0.25">
      <c r="F3654" s="7"/>
      <c r="G3654" s="3"/>
      <c r="J3654" s="7"/>
      <c r="K3654" s="11"/>
      <c r="L3654" s="7"/>
      <c r="M3654" s="11"/>
      <c r="N3654" s="7"/>
      <c r="O3654" s="14"/>
      <c r="P3654" s="11"/>
      <c r="Q3654" s="11"/>
      <c r="R3654" s="11"/>
      <c r="S3654" s="11"/>
      <c r="T3654" s="11"/>
      <c r="U3654" s="11"/>
      <c r="V3654" s="7"/>
    </row>
    <row r="3655" spans="6:22" x14ac:dyDescent="0.25">
      <c r="F3655" s="7"/>
      <c r="G3655" s="3"/>
      <c r="J3655" s="7"/>
      <c r="K3655" s="11"/>
      <c r="L3655" s="11"/>
      <c r="M3655" s="11"/>
      <c r="N3655" s="7"/>
      <c r="O3655" s="14"/>
      <c r="P3655" s="11"/>
      <c r="Q3655" s="11"/>
      <c r="R3655" s="11"/>
      <c r="S3655" s="11"/>
      <c r="T3655" s="11"/>
      <c r="U3655" s="11"/>
      <c r="V3655" s="7"/>
    </row>
    <row r="3656" spans="6:22" x14ac:dyDescent="0.25">
      <c r="F3656" s="7"/>
      <c r="G3656" s="3"/>
      <c r="J3656" s="7"/>
      <c r="K3656" s="11"/>
      <c r="L3656" s="11"/>
      <c r="M3656" s="11"/>
      <c r="N3656" s="7"/>
      <c r="O3656" s="14"/>
      <c r="P3656" s="11"/>
      <c r="Q3656" s="11"/>
      <c r="R3656" s="11"/>
      <c r="S3656" s="11"/>
      <c r="T3656" s="11"/>
      <c r="U3656" s="11"/>
      <c r="V3656" s="7"/>
    </row>
    <row r="3657" spans="6:22" x14ac:dyDescent="0.25">
      <c r="F3657" s="7"/>
      <c r="G3657" s="3"/>
      <c r="J3657" s="7"/>
      <c r="K3657" s="11"/>
      <c r="L3657" s="11"/>
      <c r="M3657" s="11"/>
      <c r="N3657" s="7"/>
      <c r="O3657" s="7"/>
      <c r="P3657" s="11"/>
      <c r="Q3657" s="11"/>
      <c r="R3657" s="11"/>
      <c r="S3657" s="11"/>
      <c r="T3657" s="11"/>
      <c r="U3657" s="11"/>
      <c r="V3657" s="7"/>
    </row>
    <row r="3658" spans="6:22" x14ac:dyDescent="0.25">
      <c r="F3658" s="7"/>
      <c r="G3658" s="3"/>
      <c r="J3658" s="7"/>
      <c r="K3658" s="11"/>
      <c r="L3658" s="11"/>
      <c r="M3658" s="11"/>
      <c r="N3658" s="7"/>
      <c r="O3658" s="14"/>
      <c r="P3658" s="7"/>
      <c r="Q3658" s="11"/>
      <c r="R3658" s="11"/>
      <c r="S3658" s="11"/>
      <c r="T3658" s="11"/>
      <c r="U3658" s="11"/>
      <c r="V3658" s="7"/>
    </row>
    <row r="3659" spans="6:22" x14ac:dyDescent="0.25">
      <c r="F3659" s="7"/>
      <c r="G3659" s="3"/>
      <c r="J3659" s="7"/>
      <c r="K3659" s="11"/>
      <c r="L3659" s="11"/>
      <c r="M3659" s="11"/>
      <c r="N3659" s="7"/>
      <c r="O3659" s="14"/>
      <c r="P3659" s="7"/>
      <c r="Q3659" s="11"/>
      <c r="R3659" s="11"/>
      <c r="S3659" s="11"/>
      <c r="T3659" s="11"/>
      <c r="U3659" s="11"/>
      <c r="V3659" s="7"/>
    </row>
    <row r="3660" spans="6:22" x14ac:dyDescent="0.25">
      <c r="F3660" s="7"/>
      <c r="G3660" s="3"/>
      <c r="J3660" s="7"/>
      <c r="K3660" s="11"/>
      <c r="L3660" s="11"/>
      <c r="M3660" s="11"/>
      <c r="N3660" s="7"/>
      <c r="O3660" s="14"/>
      <c r="P3660" s="7"/>
      <c r="Q3660" s="11"/>
      <c r="R3660" s="11"/>
      <c r="S3660" s="11"/>
      <c r="T3660" s="11"/>
      <c r="U3660" s="11"/>
      <c r="V3660" s="7"/>
    </row>
    <row r="3661" spans="6:22" x14ac:dyDescent="0.25">
      <c r="F3661" s="7"/>
      <c r="G3661" s="3"/>
      <c r="J3661" s="7"/>
      <c r="K3661" s="11"/>
      <c r="L3661" s="11"/>
      <c r="M3661" s="11"/>
      <c r="N3661" s="7"/>
      <c r="O3661" s="14"/>
      <c r="P3661" s="7"/>
      <c r="Q3661" s="11"/>
      <c r="R3661" s="11"/>
      <c r="S3661" s="11"/>
      <c r="T3661" s="11"/>
      <c r="U3661" s="11"/>
      <c r="V3661" s="7"/>
    </row>
    <row r="3662" spans="6:22" x14ac:dyDescent="0.25">
      <c r="F3662" s="7"/>
      <c r="G3662" s="3"/>
      <c r="J3662" s="7"/>
      <c r="K3662" s="11"/>
      <c r="L3662" s="11"/>
      <c r="M3662" s="11"/>
      <c r="N3662" s="7"/>
      <c r="O3662" s="14"/>
      <c r="P3662" s="11"/>
      <c r="Q3662" s="11"/>
      <c r="R3662" s="11"/>
      <c r="S3662" s="11"/>
      <c r="T3662" s="11"/>
      <c r="U3662" s="11"/>
      <c r="V3662" s="7"/>
    </row>
    <row r="3663" spans="6:22" x14ac:dyDescent="0.25">
      <c r="F3663" s="7"/>
      <c r="G3663" s="3"/>
      <c r="J3663" s="7"/>
      <c r="K3663" s="11"/>
      <c r="L3663" s="11"/>
      <c r="M3663" s="11"/>
      <c r="N3663" s="7"/>
      <c r="O3663" s="14"/>
      <c r="P3663" s="11"/>
      <c r="Q3663" s="11"/>
      <c r="R3663" s="11"/>
      <c r="S3663" s="11"/>
      <c r="T3663" s="11"/>
      <c r="U3663" s="11"/>
      <c r="V3663" s="7"/>
    </row>
    <row r="3664" spans="6:22" x14ac:dyDescent="0.25">
      <c r="F3664" s="7"/>
      <c r="G3664" s="3"/>
      <c r="J3664" s="7"/>
      <c r="K3664" s="11"/>
      <c r="L3664" s="11"/>
      <c r="M3664" s="11"/>
      <c r="N3664" s="7"/>
      <c r="O3664" s="14"/>
      <c r="P3664" s="11"/>
      <c r="Q3664" s="11"/>
      <c r="R3664" s="11"/>
      <c r="S3664" s="11"/>
      <c r="T3664" s="11"/>
      <c r="U3664" s="11"/>
      <c r="V3664" s="7"/>
    </row>
    <row r="3665" spans="6:22" x14ac:dyDescent="0.25">
      <c r="F3665" s="7"/>
      <c r="G3665" s="3"/>
      <c r="J3665" s="7"/>
      <c r="K3665" s="11"/>
      <c r="L3665" s="11"/>
      <c r="M3665" s="11"/>
      <c r="N3665" s="7"/>
      <c r="O3665" s="14"/>
      <c r="P3665" s="11"/>
      <c r="Q3665" s="11"/>
      <c r="R3665" s="11"/>
      <c r="S3665" s="11"/>
      <c r="T3665" s="11"/>
      <c r="U3665" s="11"/>
      <c r="V3665" s="7"/>
    </row>
    <row r="3666" spans="6:22" x14ac:dyDescent="0.25">
      <c r="F3666" s="7"/>
      <c r="G3666" s="3"/>
      <c r="J3666" s="7"/>
      <c r="K3666" s="11"/>
      <c r="L3666" s="11"/>
      <c r="M3666" s="11"/>
      <c r="N3666" s="7"/>
      <c r="O3666" s="14"/>
      <c r="P3666" s="11"/>
      <c r="Q3666" s="11"/>
      <c r="R3666" s="11"/>
      <c r="S3666" s="11"/>
      <c r="T3666" s="11"/>
      <c r="U3666" s="11"/>
      <c r="V3666" s="7"/>
    </row>
    <row r="3667" spans="6:22" x14ac:dyDescent="0.25">
      <c r="F3667" s="7"/>
      <c r="G3667" s="3"/>
      <c r="J3667" s="7"/>
      <c r="K3667" s="11"/>
      <c r="L3667" s="11"/>
      <c r="M3667" s="11"/>
      <c r="N3667" s="7"/>
      <c r="O3667" s="14"/>
      <c r="P3667" s="11"/>
      <c r="Q3667" s="11"/>
      <c r="R3667" s="11"/>
      <c r="S3667" s="11"/>
      <c r="T3667" s="11"/>
      <c r="U3667" s="11"/>
      <c r="V3667" s="7"/>
    </row>
    <row r="3668" spans="6:22" x14ac:dyDescent="0.25">
      <c r="F3668" s="7"/>
      <c r="G3668" s="3"/>
      <c r="J3668" s="7"/>
      <c r="K3668" s="11"/>
      <c r="L3668" s="11"/>
      <c r="M3668" s="11"/>
      <c r="N3668" s="7"/>
      <c r="O3668" s="14"/>
      <c r="P3668" s="11"/>
      <c r="Q3668" s="11"/>
      <c r="R3668" s="11"/>
      <c r="S3668" s="11"/>
      <c r="T3668" s="11"/>
      <c r="U3668" s="11"/>
      <c r="V3668" s="7"/>
    </row>
    <row r="3669" spans="6:22" x14ac:dyDescent="0.25">
      <c r="F3669" s="7"/>
      <c r="G3669" s="3"/>
      <c r="J3669" s="7"/>
      <c r="K3669" s="11"/>
      <c r="L3669" s="11"/>
      <c r="M3669" s="11"/>
      <c r="N3669" s="7"/>
      <c r="O3669" s="14"/>
      <c r="P3669" s="11"/>
      <c r="Q3669" s="11"/>
      <c r="R3669" s="11"/>
      <c r="S3669" s="11"/>
      <c r="T3669" s="11"/>
      <c r="U3669" s="11"/>
      <c r="V3669" s="7"/>
    </row>
    <row r="3670" spans="6:22" x14ac:dyDescent="0.25">
      <c r="F3670" s="7"/>
      <c r="G3670" s="3"/>
      <c r="J3670" s="7"/>
      <c r="K3670" s="11"/>
      <c r="L3670" s="11"/>
      <c r="M3670" s="11"/>
      <c r="N3670" s="7"/>
      <c r="O3670" s="14"/>
      <c r="P3670" s="11"/>
      <c r="Q3670" s="11"/>
      <c r="R3670" s="11"/>
      <c r="S3670" s="11"/>
      <c r="T3670" s="11"/>
      <c r="U3670" s="11"/>
      <c r="V3670" s="7"/>
    </row>
    <row r="3671" spans="6:22" x14ac:dyDescent="0.25">
      <c r="F3671" s="7"/>
      <c r="G3671" s="3"/>
      <c r="J3671" s="7"/>
      <c r="K3671" s="11"/>
      <c r="L3671" s="11"/>
      <c r="M3671" s="11"/>
      <c r="N3671" s="7"/>
      <c r="O3671" s="14"/>
      <c r="P3671" s="11"/>
      <c r="Q3671" s="11"/>
      <c r="R3671" s="11"/>
      <c r="S3671" s="11"/>
      <c r="T3671" s="11"/>
      <c r="U3671" s="11"/>
      <c r="V3671" s="7"/>
    </row>
    <row r="3672" spans="6:22" x14ac:dyDescent="0.25">
      <c r="F3672" s="7"/>
      <c r="G3672" s="3"/>
      <c r="J3672" s="7"/>
      <c r="K3672" s="11"/>
      <c r="L3672" s="11"/>
      <c r="M3672" s="11"/>
      <c r="N3672" s="7"/>
      <c r="O3672" s="14"/>
      <c r="P3672" s="11"/>
      <c r="Q3672" s="11"/>
      <c r="R3672" s="11"/>
      <c r="S3672" s="11"/>
      <c r="T3672" s="11"/>
      <c r="U3672" s="11"/>
      <c r="V3672" s="7"/>
    </row>
    <row r="3673" spans="6:22" x14ac:dyDescent="0.25">
      <c r="F3673" s="7"/>
      <c r="G3673" s="3"/>
      <c r="J3673" s="7"/>
      <c r="K3673" s="11"/>
      <c r="L3673" s="11"/>
      <c r="M3673" s="11"/>
      <c r="N3673" s="7"/>
      <c r="O3673" s="14"/>
      <c r="P3673" s="7"/>
      <c r="Q3673" s="11"/>
      <c r="R3673" s="11"/>
      <c r="S3673" s="11"/>
      <c r="T3673" s="11"/>
      <c r="U3673" s="11"/>
      <c r="V3673" s="7"/>
    </row>
    <row r="3674" spans="6:22" x14ac:dyDescent="0.25">
      <c r="F3674" s="7"/>
      <c r="G3674" s="3"/>
      <c r="J3674" s="7"/>
      <c r="K3674" s="11"/>
      <c r="L3674" s="11"/>
      <c r="M3674" s="11"/>
      <c r="N3674" s="7"/>
      <c r="O3674" s="14"/>
      <c r="P3674" s="11"/>
      <c r="Q3674" s="11"/>
      <c r="R3674" s="11"/>
      <c r="S3674" s="11"/>
      <c r="T3674" s="11"/>
      <c r="U3674" s="11"/>
      <c r="V3674" s="7"/>
    </row>
    <row r="3675" spans="6:22" x14ac:dyDescent="0.25">
      <c r="F3675" s="7"/>
      <c r="G3675" s="3"/>
      <c r="J3675" s="7"/>
      <c r="K3675" s="11"/>
      <c r="L3675" s="11"/>
      <c r="M3675" s="11"/>
      <c r="N3675" s="7"/>
      <c r="O3675" s="14"/>
      <c r="P3675" s="7"/>
      <c r="Q3675" s="11"/>
      <c r="R3675" s="11"/>
      <c r="S3675" s="11"/>
      <c r="T3675" s="11"/>
      <c r="U3675" s="11"/>
      <c r="V3675" s="7"/>
    </row>
    <row r="3676" spans="6:22" x14ac:dyDescent="0.25">
      <c r="F3676" s="7"/>
      <c r="G3676" s="3"/>
      <c r="J3676" s="7"/>
      <c r="K3676" s="11"/>
      <c r="L3676" s="11"/>
      <c r="M3676" s="11"/>
      <c r="N3676" s="7"/>
      <c r="O3676" s="14"/>
      <c r="P3676" s="7"/>
      <c r="Q3676" s="11"/>
      <c r="R3676" s="11"/>
      <c r="S3676" s="11"/>
      <c r="T3676" s="11"/>
      <c r="U3676" s="11"/>
      <c r="V3676" s="7"/>
    </row>
    <row r="3677" spans="6:22" x14ac:dyDescent="0.25">
      <c r="F3677" s="7"/>
      <c r="G3677" s="3"/>
      <c r="J3677" s="7"/>
      <c r="K3677" s="11"/>
      <c r="L3677" s="11"/>
      <c r="M3677" s="11"/>
      <c r="N3677" s="7"/>
      <c r="O3677" s="14"/>
      <c r="P3677" s="11"/>
      <c r="Q3677" s="11"/>
      <c r="R3677" s="11"/>
      <c r="S3677" s="11"/>
      <c r="T3677" s="11"/>
      <c r="U3677" s="11"/>
      <c r="V3677" s="7"/>
    </row>
    <row r="3678" spans="6:22" x14ac:dyDescent="0.25">
      <c r="F3678" s="7"/>
      <c r="G3678" s="3"/>
      <c r="J3678" s="7"/>
      <c r="K3678" s="11"/>
      <c r="L3678" s="11"/>
      <c r="M3678" s="11"/>
      <c r="N3678" s="7"/>
      <c r="O3678" s="14"/>
      <c r="P3678" s="11"/>
      <c r="Q3678" s="11"/>
      <c r="R3678" s="11"/>
      <c r="S3678" s="11"/>
      <c r="T3678" s="11"/>
      <c r="U3678" s="11"/>
      <c r="V3678" s="7"/>
    </row>
    <row r="3679" spans="6:22" x14ac:dyDescent="0.25">
      <c r="F3679" s="7"/>
      <c r="G3679" s="3"/>
      <c r="J3679" s="7"/>
      <c r="K3679" s="11"/>
      <c r="L3679" s="11"/>
      <c r="M3679" s="11"/>
      <c r="N3679" s="7"/>
      <c r="O3679" s="14"/>
      <c r="P3679" s="11"/>
      <c r="Q3679" s="11"/>
      <c r="R3679" s="11"/>
      <c r="S3679" s="11"/>
      <c r="T3679" s="11"/>
      <c r="U3679" s="11"/>
      <c r="V3679" s="7"/>
    </row>
    <row r="3680" spans="6:22" x14ac:dyDescent="0.25">
      <c r="F3680" s="7"/>
      <c r="G3680" s="3"/>
      <c r="J3680" s="7"/>
      <c r="K3680" s="11"/>
      <c r="L3680" s="11"/>
      <c r="M3680" s="11"/>
      <c r="N3680" s="7"/>
      <c r="O3680" s="14"/>
      <c r="P3680" s="11"/>
      <c r="Q3680" s="11"/>
      <c r="R3680" s="11"/>
      <c r="S3680" s="11"/>
      <c r="T3680" s="11"/>
      <c r="U3680" s="11"/>
      <c r="V3680" s="7"/>
    </row>
    <row r="3681" spans="6:22" x14ac:dyDescent="0.25">
      <c r="F3681" s="7"/>
      <c r="G3681" s="3"/>
      <c r="J3681" s="7"/>
      <c r="K3681" s="11"/>
      <c r="L3681" s="11"/>
      <c r="M3681" s="11"/>
      <c r="N3681" s="7"/>
      <c r="O3681" s="14"/>
      <c r="P3681" s="11"/>
      <c r="Q3681" s="11"/>
      <c r="R3681" s="11"/>
      <c r="S3681" s="11"/>
      <c r="T3681" s="11"/>
      <c r="U3681" s="11"/>
      <c r="V3681" s="7"/>
    </row>
    <row r="3682" spans="6:22" x14ac:dyDescent="0.25">
      <c r="F3682" s="7"/>
      <c r="G3682" s="3"/>
      <c r="J3682" s="7"/>
      <c r="K3682" s="11"/>
      <c r="L3682" s="11"/>
      <c r="M3682" s="11"/>
      <c r="N3682" s="7"/>
      <c r="O3682" s="14"/>
      <c r="P3682" s="11"/>
      <c r="Q3682" s="11"/>
      <c r="R3682" s="11"/>
      <c r="S3682" s="11"/>
      <c r="T3682" s="11"/>
      <c r="U3682" s="11"/>
      <c r="V3682" s="7"/>
    </row>
    <row r="3683" spans="6:22" x14ac:dyDescent="0.25">
      <c r="F3683" s="7"/>
      <c r="G3683" s="3"/>
      <c r="J3683" s="7"/>
      <c r="K3683" s="11"/>
      <c r="L3683" s="11"/>
      <c r="M3683" s="11"/>
      <c r="N3683" s="7"/>
      <c r="O3683" s="14"/>
      <c r="P3683" s="11"/>
      <c r="Q3683" s="11"/>
      <c r="R3683" s="11"/>
      <c r="S3683" s="11"/>
      <c r="T3683" s="11"/>
      <c r="U3683" s="11"/>
      <c r="V3683" s="7"/>
    </row>
    <row r="3684" spans="6:22" x14ac:dyDescent="0.25">
      <c r="F3684" s="7"/>
      <c r="G3684" s="3"/>
      <c r="J3684" s="7"/>
      <c r="K3684" s="11"/>
      <c r="L3684" s="11"/>
      <c r="M3684" s="11"/>
      <c r="N3684" s="7"/>
      <c r="O3684" s="14"/>
      <c r="P3684" s="11"/>
      <c r="Q3684" s="11"/>
      <c r="R3684" s="11"/>
      <c r="S3684" s="11"/>
      <c r="T3684" s="11"/>
      <c r="U3684" s="11"/>
      <c r="V3684" s="7"/>
    </row>
    <row r="3685" spans="6:22" x14ac:dyDescent="0.25">
      <c r="F3685" s="7"/>
      <c r="G3685" s="3"/>
      <c r="J3685" s="7"/>
      <c r="K3685" s="11"/>
      <c r="L3685" s="11"/>
      <c r="M3685" s="11"/>
      <c r="N3685" s="7"/>
      <c r="O3685" s="14"/>
      <c r="P3685" s="11"/>
      <c r="Q3685" s="11"/>
      <c r="R3685" s="11"/>
      <c r="S3685" s="11"/>
      <c r="T3685" s="11"/>
      <c r="U3685" s="11"/>
      <c r="V3685" s="7"/>
    </row>
    <row r="3686" spans="6:22" x14ac:dyDescent="0.25">
      <c r="F3686" s="7"/>
      <c r="G3686" s="3"/>
      <c r="J3686" s="7"/>
      <c r="K3686" s="11"/>
      <c r="L3686" s="11"/>
      <c r="M3686" s="11"/>
      <c r="N3686" s="7"/>
      <c r="O3686" s="14"/>
      <c r="P3686" s="11"/>
      <c r="Q3686" s="11"/>
      <c r="R3686" s="11"/>
      <c r="S3686" s="11"/>
      <c r="T3686" s="11"/>
      <c r="U3686" s="11"/>
      <c r="V3686" s="7"/>
    </row>
    <row r="3687" spans="6:22" x14ac:dyDescent="0.25">
      <c r="F3687" s="7"/>
      <c r="G3687" s="3"/>
      <c r="J3687" s="7"/>
      <c r="K3687" s="11"/>
      <c r="L3687" s="11"/>
      <c r="M3687" s="11"/>
      <c r="N3687" s="7"/>
      <c r="O3687" s="14"/>
      <c r="P3687" s="11"/>
      <c r="Q3687" s="11"/>
      <c r="R3687" s="11"/>
      <c r="S3687" s="11"/>
      <c r="T3687" s="11"/>
      <c r="U3687" s="11"/>
      <c r="V3687" s="7"/>
    </row>
    <row r="3688" spans="6:22" x14ac:dyDescent="0.25">
      <c r="F3688" s="7"/>
      <c r="G3688" s="3"/>
      <c r="J3688" s="7"/>
      <c r="K3688" s="11"/>
      <c r="L3688" s="11"/>
      <c r="M3688" s="11"/>
      <c r="N3688" s="7"/>
      <c r="O3688" s="14"/>
      <c r="P3688" s="11"/>
      <c r="Q3688" s="11"/>
      <c r="R3688" s="11"/>
      <c r="S3688" s="11"/>
      <c r="T3688" s="11"/>
      <c r="U3688" s="11"/>
      <c r="V3688" s="7"/>
    </row>
    <row r="3689" spans="6:22" x14ac:dyDescent="0.25">
      <c r="F3689" s="7"/>
      <c r="G3689" s="3"/>
      <c r="J3689" s="7"/>
      <c r="K3689" s="11"/>
      <c r="L3689" s="11"/>
      <c r="M3689" s="11"/>
      <c r="N3689" s="7"/>
      <c r="O3689" s="14"/>
      <c r="P3689" s="7"/>
      <c r="Q3689" s="11"/>
      <c r="R3689" s="11"/>
      <c r="S3689" s="11"/>
      <c r="T3689" s="11"/>
      <c r="U3689" s="11"/>
      <c r="V3689" s="7"/>
    </row>
    <row r="3690" spans="6:22" x14ac:dyDescent="0.25">
      <c r="F3690" s="7"/>
      <c r="G3690" s="3"/>
      <c r="J3690" s="7"/>
      <c r="K3690" s="11"/>
      <c r="L3690" s="11"/>
      <c r="M3690" s="11"/>
      <c r="N3690" s="7"/>
      <c r="O3690" s="14"/>
      <c r="P3690" s="11"/>
      <c r="Q3690" s="11"/>
      <c r="R3690" s="11"/>
      <c r="S3690" s="11"/>
      <c r="T3690" s="11"/>
      <c r="U3690" s="11"/>
      <c r="V3690" s="7"/>
    </row>
    <row r="3691" spans="6:22" x14ac:dyDescent="0.25">
      <c r="F3691" s="7"/>
      <c r="G3691" s="3"/>
      <c r="J3691" s="7"/>
      <c r="K3691" s="11"/>
      <c r="L3691" s="11"/>
      <c r="M3691" s="11"/>
      <c r="N3691" s="7"/>
      <c r="O3691" s="14"/>
      <c r="P3691" s="11"/>
      <c r="Q3691" s="11"/>
      <c r="R3691" s="11"/>
      <c r="S3691" s="11"/>
      <c r="T3691" s="11"/>
      <c r="U3691" s="11"/>
      <c r="V3691" s="7"/>
    </row>
    <row r="3692" spans="6:22" x14ac:dyDescent="0.25">
      <c r="F3692" s="7"/>
      <c r="G3692" s="3"/>
      <c r="J3692" s="7"/>
      <c r="K3692" s="11"/>
      <c r="L3692" s="11"/>
      <c r="M3692" s="11"/>
      <c r="N3692" s="7"/>
      <c r="O3692" s="14"/>
      <c r="P3692" s="7"/>
      <c r="Q3692" s="11"/>
      <c r="R3692" s="11"/>
      <c r="S3692" s="11"/>
      <c r="T3692" s="11"/>
      <c r="U3692" s="11"/>
      <c r="V3692" s="7"/>
    </row>
    <row r="3693" spans="6:22" x14ac:dyDescent="0.25">
      <c r="F3693" s="7"/>
      <c r="G3693" s="3"/>
      <c r="J3693" s="7"/>
      <c r="K3693" s="11"/>
      <c r="L3693" s="11"/>
      <c r="M3693" s="11"/>
      <c r="N3693" s="7"/>
      <c r="O3693" s="14"/>
      <c r="P3693" s="11"/>
      <c r="Q3693" s="11"/>
      <c r="R3693" s="11"/>
      <c r="S3693" s="11"/>
      <c r="T3693" s="11"/>
      <c r="U3693" s="11"/>
      <c r="V3693" s="7"/>
    </row>
    <row r="3694" spans="6:22" x14ac:dyDescent="0.25">
      <c r="F3694" s="7"/>
      <c r="G3694" s="3"/>
      <c r="J3694" s="7"/>
      <c r="K3694" s="11"/>
      <c r="L3694" s="11"/>
      <c r="M3694" s="11"/>
      <c r="N3694" s="7"/>
      <c r="O3694" s="14"/>
      <c r="P3694" s="11"/>
      <c r="Q3694" s="11"/>
      <c r="R3694" s="11"/>
      <c r="S3694" s="11"/>
      <c r="T3694" s="11"/>
      <c r="U3694" s="11"/>
      <c r="V3694" s="7"/>
    </row>
    <row r="3695" spans="6:22" x14ac:dyDescent="0.25">
      <c r="F3695" s="7"/>
      <c r="G3695" s="3"/>
      <c r="J3695" s="7"/>
      <c r="K3695" s="11"/>
      <c r="L3695" s="11"/>
      <c r="M3695" s="11"/>
      <c r="N3695" s="7"/>
      <c r="O3695" s="14"/>
      <c r="P3695" s="11"/>
      <c r="Q3695" s="11"/>
      <c r="R3695" s="11"/>
      <c r="S3695" s="11"/>
      <c r="T3695" s="11"/>
      <c r="U3695" s="11"/>
      <c r="V3695" s="7"/>
    </row>
    <row r="3696" spans="6:22" x14ac:dyDescent="0.25">
      <c r="F3696" s="7"/>
      <c r="G3696" s="3"/>
      <c r="J3696" s="7"/>
      <c r="K3696" s="11"/>
      <c r="L3696" s="11"/>
      <c r="M3696" s="11"/>
      <c r="N3696" s="7"/>
      <c r="O3696" s="14"/>
      <c r="P3696" s="7"/>
      <c r="Q3696" s="11"/>
      <c r="R3696" s="11"/>
      <c r="S3696" s="11"/>
      <c r="T3696" s="11"/>
      <c r="U3696" s="11"/>
      <c r="V3696" s="7"/>
    </row>
    <row r="3697" spans="6:22" x14ac:dyDescent="0.25">
      <c r="F3697" s="7"/>
      <c r="G3697" s="3"/>
      <c r="J3697" s="7"/>
      <c r="K3697" s="11"/>
      <c r="L3697" s="11"/>
      <c r="M3697" s="11"/>
      <c r="N3697" s="7"/>
      <c r="O3697" s="14"/>
      <c r="P3697" s="7"/>
      <c r="Q3697" s="11"/>
      <c r="R3697" s="11"/>
      <c r="S3697" s="11"/>
      <c r="T3697" s="11"/>
      <c r="U3697" s="11"/>
      <c r="V3697" s="7"/>
    </row>
    <row r="3698" spans="6:22" x14ac:dyDescent="0.25">
      <c r="F3698" s="7"/>
      <c r="G3698" s="3"/>
      <c r="J3698" s="7"/>
      <c r="K3698" s="11"/>
      <c r="L3698" s="11"/>
      <c r="M3698" s="11"/>
      <c r="N3698" s="7"/>
      <c r="O3698" s="14"/>
      <c r="P3698" s="11"/>
      <c r="Q3698" s="11"/>
      <c r="R3698" s="11"/>
      <c r="S3698" s="11"/>
      <c r="T3698" s="11"/>
      <c r="U3698" s="11"/>
      <c r="V3698" s="7"/>
    </row>
    <row r="3699" spans="6:22" x14ac:dyDescent="0.25">
      <c r="F3699" s="7"/>
      <c r="G3699" s="3"/>
      <c r="J3699" s="7"/>
      <c r="K3699" s="11"/>
      <c r="L3699" s="11"/>
      <c r="M3699" s="11"/>
      <c r="N3699" s="7"/>
      <c r="O3699" s="14"/>
      <c r="P3699" s="11"/>
      <c r="Q3699" s="11"/>
      <c r="R3699" s="11"/>
      <c r="S3699" s="11"/>
      <c r="T3699" s="11"/>
      <c r="U3699" s="11"/>
      <c r="V3699" s="7"/>
    </row>
    <row r="3700" spans="6:22" x14ac:dyDescent="0.25">
      <c r="F3700" s="7"/>
      <c r="G3700" s="3"/>
      <c r="J3700" s="7"/>
      <c r="K3700" s="11"/>
      <c r="L3700" s="11"/>
      <c r="M3700" s="11"/>
      <c r="N3700" s="7"/>
      <c r="O3700" s="14"/>
      <c r="P3700" s="11"/>
      <c r="Q3700" s="11"/>
      <c r="R3700" s="11"/>
      <c r="S3700" s="11"/>
      <c r="T3700" s="11"/>
      <c r="U3700" s="11"/>
      <c r="V3700" s="7"/>
    </row>
    <row r="3701" spans="6:22" x14ac:dyDescent="0.25">
      <c r="F3701" s="7"/>
      <c r="G3701" s="3"/>
      <c r="J3701" s="7"/>
      <c r="K3701" s="11"/>
      <c r="L3701" s="11"/>
      <c r="M3701" s="11"/>
      <c r="N3701" s="7"/>
      <c r="O3701" s="14"/>
      <c r="P3701" s="11"/>
      <c r="Q3701" s="11"/>
      <c r="R3701" s="11"/>
      <c r="S3701" s="11"/>
      <c r="T3701" s="11"/>
      <c r="U3701" s="11"/>
      <c r="V3701" s="7"/>
    </row>
    <row r="3702" spans="6:22" x14ac:dyDescent="0.25">
      <c r="F3702" s="7"/>
      <c r="G3702" s="3"/>
      <c r="J3702" s="7"/>
      <c r="K3702" s="11"/>
      <c r="L3702" s="11"/>
      <c r="M3702" s="11"/>
      <c r="N3702" s="7"/>
      <c r="O3702" s="14"/>
      <c r="P3702" s="11"/>
      <c r="Q3702" s="11"/>
      <c r="R3702" s="11"/>
      <c r="S3702" s="11"/>
      <c r="T3702" s="11"/>
      <c r="U3702" s="11"/>
      <c r="V3702" s="7"/>
    </row>
    <row r="3703" spans="6:22" x14ac:dyDescent="0.25">
      <c r="F3703" s="7"/>
      <c r="G3703" s="3"/>
      <c r="J3703" s="7"/>
      <c r="K3703" s="11"/>
      <c r="L3703" s="11"/>
      <c r="M3703" s="11"/>
      <c r="N3703" s="7"/>
      <c r="O3703" s="14"/>
      <c r="P3703" s="11"/>
      <c r="Q3703" s="11"/>
      <c r="R3703" s="11"/>
      <c r="S3703" s="11"/>
      <c r="T3703" s="11"/>
      <c r="U3703" s="11"/>
      <c r="V3703" s="7"/>
    </row>
    <row r="3704" spans="6:22" x14ac:dyDescent="0.25">
      <c r="F3704" s="7"/>
      <c r="G3704" s="3"/>
      <c r="J3704" s="7"/>
      <c r="K3704" s="11"/>
      <c r="L3704" s="11"/>
      <c r="M3704" s="11"/>
      <c r="N3704" s="7"/>
      <c r="O3704" s="14"/>
      <c r="P3704" s="11"/>
      <c r="Q3704" s="11"/>
      <c r="R3704" s="11"/>
      <c r="S3704" s="11"/>
      <c r="T3704" s="11"/>
      <c r="U3704" s="11"/>
      <c r="V3704" s="7"/>
    </row>
    <row r="3705" spans="6:22" x14ac:dyDescent="0.25">
      <c r="F3705" s="7"/>
      <c r="G3705" s="3"/>
      <c r="J3705" s="7"/>
      <c r="K3705" s="11"/>
      <c r="L3705" s="11"/>
      <c r="M3705" s="11"/>
      <c r="N3705" s="7"/>
      <c r="O3705" s="14"/>
      <c r="P3705" s="11"/>
      <c r="Q3705" s="11"/>
      <c r="R3705" s="11"/>
      <c r="S3705" s="11"/>
      <c r="T3705" s="11"/>
      <c r="U3705" s="11"/>
      <c r="V3705" s="7"/>
    </row>
    <row r="3706" spans="6:22" x14ac:dyDescent="0.25">
      <c r="F3706" s="7"/>
      <c r="G3706" s="3"/>
      <c r="J3706" s="7"/>
      <c r="K3706" s="11"/>
      <c r="L3706" s="11"/>
      <c r="M3706" s="11"/>
      <c r="N3706" s="7"/>
      <c r="O3706" s="14"/>
      <c r="P3706" s="11"/>
      <c r="Q3706" s="11"/>
      <c r="R3706" s="11"/>
      <c r="S3706" s="11"/>
      <c r="T3706" s="11"/>
      <c r="U3706" s="11"/>
      <c r="V3706" s="7"/>
    </row>
    <row r="3707" spans="6:22" x14ac:dyDescent="0.25">
      <c r="F3707" s="7"/>
      <c r="G3707" s="3"/>
      <c r="J3707" s="7"/>
      <c r="K3707" s="11"/>
      <c r="L3707" s="11"/>
      <c r="M3707" s="11"/>
      <c r="N3707" s="7"/>
      <c r="O3707" s="14"/>
      <c r="P3707" s="11"/>
      <c r="Q3707" s="11"/>
      <c r="R3707" s="11"/>
      <c r="S3707" s="11"/>
      <c r="T3707" s="11"/>
      <c r="U3707" s="11"/>
      <c r="V3707" s="7"/>
    </row>
    <row r="3708" spans="6:22" x14ac:dyDescent="0.25">
      <c r="F3708" s="7"/>
      <c r="G3708" s="3"/>
      <c r="J3708" s="7"/>
      <c r="K3708" s="11"/>
      <c r="L3708" s="11"/>
      <c r="M3708" s="11"/>
      <c r="N3708" s="7"/>
      <c r="O3708" s="14"/>
      <c r="P3708" s="7"/>
      <c r="Q3708" s="11"/>
      <c r="R3708" s="11"/>
      <c r="S3708" s="11"/>
      <c r="T3708" s="11"/>
      <c r="U3708" s="11"/>
      <c r="V3708" s="7"/>
    </row>
    <row r="3709" spans="6:22" x14ac:dyDescent="0.25">
      <c r="F3709" s="7"/>
      <c r="G3709" s="3"/>
      <c r="J3709" s="7"/>
      <c r="K3709" s="11"/>
      <c r="L3709" s="11"/>
      <c r="M3709" s="11"/>
      <c r="N3709" s="7"/>
      <c r="O3709" s="14"/>
      <c r="P3709" s="11"/>
      <c r="Q3709" s="11"/>
      <c r="R3709" s="11"/>
      <c r="S3709" s="11"/>
      <c r="T3709" s="11"/>
      <c r="U3709" s="11"/>
      <c r="V3709" s="7"/>
    </row>
    <row r="3710" spans="6:22" x14ac:dyDescent="0.25">
      <c r="F3710" s="7"/>
      <c r="G3710" s="3"/>
      <c r="J3710" s="7"/>
      <c r="K3710" s="11"/>
      <c r="L3710" s="11"/>
      <c r="M3710" s="11"/>
      <c r="N3710" s="7"/>
      <c r="O3710" s="14"/>
      <c r="P3710" s="11"/>
      <c r="Q3710" s="11"/>
      <c r="R3710" s="11"/>
      <c r="S3710" s="11"/>
      <c r="T3710" s="11"/>
      <c r="U3710" s="11"/>
      <c r="V3710" s="7"/>
    </row>
    <row r="3711" spans="6:22" x14ac:dyDescent="0.25">
      <c r="F3711" s="7"/>
      <c r="G3711" s="3"/>
      <c r="J3711" s="7"/>
      <c r="K3711" s="11"/>
      <c r="L3711" s="11"/>
      <c r="M3711" s="11"/>
      <c r="N3711" s="7"/>
      <c r="O3711" s="14"/>
      <c r="P3711" s="11"/>
      <c r="Q3711" s="11"/>
      <c r="R3711" s="11"/>
      <c r="S3711" s="11"/>
      <c r="T3711" s="11"/>
      <c r="U3711" s="11"/>
      <c r="V3711" s="7"/>
    </row>
    <row r="3712" spans="6:22" x14ac:dyDescent="0.25">
      <c r="F3712" s="7"/>
      <c r="G3712" s="3"/>
      <c r="J3712" s="7"/>
      <c r="K3712" s="11"/>
      <c r="L3712" s="11"/>
      <c r="M3712" s="11"/>
      <c r="N3712" s="7"/>
      <c r="O3712" s="14"/>
      <c r="P3712" s="11"/>
      <c r="Q3712" s="11"/>
      <c r="R3712" s="11"/>
      <c r="S3712" s="11"/>
      <c r="T3712" s="11"/>
      <c r="U3712" s="11"/>
      <c r="V3712" s="7"/>
    </row>
    <row r="3713" spans="6:22" x14ac:dyDescent="0.25">
      <c r="F3713" s="7"/>
      <c r="G3713" s="3"/>
      <c r="J3713" s="7"/>
      <c r="K3713" s="11"/>
      <c r="L3713" s="11"/>
      <c r="M3713" s="11"/>
      <c r="N3713" s="7"/>
      <c r="O3713" s="14"/>
      <c r="P3713" s="11"/>
      <c r="Q3713" s="11"/>
      <c r="R3713" s="11"/>
      <c r="S3713" s="11"/>
      <c r="T3713" s="11"/>
      <c r="U3713" s="11"/>
      <c r="V3713" s="7"/>
    </row>
    <row r="3714" spans="6:22" x14ac:dyDescent="0.25">
      <c r="F3714" s="7"/>
      <c r="G3714" s="3"/>
      <c r="J3714" s="7"/>
      <c r="K3714" s="11"/>
      <c r="L3714" s="11"/>
      <c r="M3714" s="11"/>
      <c r="N3714" s="7"/>
      <c r="O3714" s="14"/>
      <c r="P3714" s="11"/>
      <c r="Q3714" s="11"/>
      <c r="R3714" s="11"/>
      <c r="S3714" s="11"/>
      <c r="T3714" s="11"/>
      <c r="U3714" s="11"/>
      <c r="V3714" s="7"/>
    </row>
    <row r="3715" spans="6:22" x14ac:dyDescent="0.25">
      <c r="F3715" s="7"/>
      <c r="G3715" s="3"/>
      <c r="J3715" s="7"/>
      <c r="K3715" s="11"/>
      <c r="L3715" s="11"/>
      <c r="M3715" s="11"/>
      <c r="N3715" s="7"/>
      <c r="O3715" s="14"/>
      <c r="P3715" s="11"/>
      <c r="Q3715" s="11"/>
      <c r="R3715" s="11"/>
      <c r="S3715" s="11"/>
      <c r="T3715" s="11"/>
      <c r="U3715" s="11"/>
      <c r="V3715" s="7"/>
    </row>
    <row r="3716" spans="6:22" x14ac:dyDescent="0.25">
      <c r="F3716" s="7"/>
      <c r="G3716" s="3"/>
      <c r="J3716" s="7"/>
      <c r="K3716" s="11"/>
      <c r="L3716" s="11"/>
      <c r="M3716" s="11"/>
      <c r="N3716" s="7"/>
      <c r="O3716" s="14"/>
      <c r="P3716" s="7"/>
      <c r="Q3716" s="11"/>
      <c r="R3716" s="11"/>
      <c r="S3716" s="11"/>
      <c r="T3716" s="11"/>
      <c r="U3716" s="11"/>
      <c r="V3716" s="7"/>
    </row>
    <row r="3717" spans="6:22" x14ac:dyDescent="0.25">
      <c r="F3717" s="7"/>
      <c r="G3717" s="3"/>
      <c r="J3717" s="7"/>
      <c r="K3717" s="11"/>
      <c r="L3717" s="11"/>
      <c r="M3717" s="11"/>
      <c r="N3717" s="7"/>
      <c r="O3717" s="14"/>
      <c r="P3717" s="11"/>
      <c r="Q3717" s="11"/>
      <c r="R3717" s="11"/>
      <c r="S3717" s="11"/>
      <c r="T3717" s="11"/>
      <c r="U3717" s="11"/>
      <c r="V3717" s="7"/>
    </row>
    <row r="3718" spans="6:22" x14ac:dyDescent="0.25">
      <c r="F3718" s="7"/>
      <c r="G3718" s="3"/>
      <c r="J3718" s="7"/>
      <c r="K3718" s="11"/>
      <c r="L3718" s="11"/>
      <c r="M3718" s="11"/>
      <c r="N3718" s="7"/>
      <c r="O3718" s="14"/>
      <c r="P3718" s="11"/>
      <c r="Q3718" s="11"/>
      <c r="R3718" s="11"/>
      <c r="S3718" s="11"/>
      <c r="T3718" s="11"/>
      <c r="U3718" s="11"/>
      <c r="V3718" s="7"/>
    </row>
    <row r="3719" spans="6:22" x14ac:dyDescent="0.25">
      <c r="F3719" s="7"/>
      <c r="G3719" s="3"/>
      <c r="J3719" s="7"/>
      <c r="K3719" s="11"/>
      <c r="L3719" s="11"/>
      <c r="M3719" s="11"/>
      <c r="N3719" s="7"/>
      <c r="O3719" s="14"/>
      <c r="P3719" s="7"/>
      <c r="Q3719" s="11"/>
      <c r="R3719" s="11"/>
      <c r="S3719" s="11"/>
      <c r="T3719" s="11"/>
      <c r="U3719" s="11"/>
      <c r="V3719" s="7"/>
    </row>
    <row r="3720" spans="6:22" x14ac:dyDescent="0.25">
      <c r="F3720" s="7"/>
      <c r="G3720" s="3"/>
      <c r="J3720" s="7"/>
      <c r="K3720" s="11"/>
      <c r="L3720" s="11"/>
      <c r="M3720" s="11"/>
      <c r="N3720" s="7"/>
      <c r="O3720" s="14"/>
      <c r="P3720" s="11"/>
      <c r="Q3720" s="11"/>
      <c r="R3720" s="11"/>
      <c r="S3720" s="11"/>
      <c r="T3720" s="11"/>
      <c r="U3720" s="11"/>
      <c r="V3720" s="7"/>
    </row>
    <row r="3721" spans="6:22" x14ac:dyDescent="0.25">
      <c r="F3721" s="7"/>
      <c r="G3721" s="3"/>
      <c r="J3721" s="7"/>
      <c r="K3721" s="11"/>
      <c r="L3721" s="7"/>
      <c r="M3721" s="11"/>
      <c r="N3721" s="7"/>
      <c r="O3721" s="7"/>
      <c r="P3721" s="11"/>
      <c r="Q3721" s="11"/>
      <c r="R3721" s="11"/>
      <c r="S3721" s="11"/>
      <c r="T3721" s="11"/>
      <c r="U3721" s="11"/>
      <c r="V3721" s="7"/>
    </row>
    <row r="3722" spans="6:22" x14ac:dyDescent="0.25">
      <c r="F3722" s="7"/>
      <c r="G3722" s="3"/>
      <c r="J3722" s="7"/>
      <c r="K3722" s="11"/>
      <c r="L3722" s="11"/>
      <c r="M3722" s="11"/>
      <c r="N3722" s="7"/>
      <c r="O3722" s="14"/>
      <c r="P3722" s="11"/>
      <c r="Q3722" s="11"/>
      <c r="R3722" s="11"/>
      <c r="S3722" s="11"/>
      <c r="T3722" s="11"/>
      <c r="U3722" s="11"/>
      <c r="V3722" s="7"/>
    </row>
    <row r="3723" spans="6:22" x14ac:dyDescent="0.25">
      <c r="F3723" s="7"/>
      <c r="G3723" s="3"/>
      <c r="J3723" s="7"/>
      <c r="K3723" s="11"/>
      <c r="L3723" s="11"/>
      <c r="M3723" s="11"/>
      <c r="N3723" s="7"/>
      <c r="O3723" s="14"/>
      <c r="P3723" s="7"/>
      <c r="Q3723" s="11"/>
      <c r="R3723" s="11"/>
      <c r="S3723" s="11"/>
      <c r="T3723" s="11"/>
      <c r="U3723" s="11"/>
      <c r="V3723" s="7"/>
    </row>
    <row r="3724" spans="6:22" x14ac:dyDescent="0.25">
      <c r="F3724" s="7"/>
      <c r="G3724" s="3"/>
      <c r="J3724" s="7"/>
      <c r="K3724" s="11"/>
      <c r="L3724" s="11"/>
      <c r="M3724" s="11"/>
      <c r="N3724" s="7"/>
      <c r="O3724" s="14"/>
      <c r="P3724" s="11"/>
      <c r="Q3724" s="11"/>
      <c r="R3724" s="11"/>
      <c r="S3724" s="11"/>
      <c r="T3724" s="11"/>
      <c r="U3724" s="11"/>
      <c r="V3724" s="7"/>
    </row>
    <row r="3725" spans="6:22" x14ac:dyDescent="0.25">
      <c r="F3725" s="7"/>
      <c r="G3725" s="3"/>
      <c r="J3725" s="7"/>
      <c r="K3725" s="11"/>
      <c r="L3725" s="11"/>
      <c r="M3725" s="11"/>
      <c r="N3725" s="7"/>
      <c r="O3725" s="14"/>
      <c r="P3725" s="7"/>
      <c r="Q3725" s="11"/>
      <c r="R3725" s="11"/>
      <c r="S3725" s="11"/>
      <c r="T3725" s="11"/>
      <c r="U3725" s="11"/>
      <c r="V3725" s="7"/>
    </row>
    <row r="3726" spans="6:22" x14ac:dyDescent="0.25">
      <c r="F3726" s="7"/>
      <c r="G3726" s="3"/>
      <c r="J3726" s="7"/>
      <c r="K3726" s="11"/>
      <c r="L3726" s="11"/>
      <c r="M3726" s="11"/>
      <c r="N3726" s="7"/>
      <c r="O3726" s="14"/>
      <c r="P3726" s="11"/>
      <c r="Q3726" s="11"/>
      <c r="R3726" s="11"/>
      <c r="S3726" s="11"/>
      <c r="T3726" s="11"/>
      <c r="U3726" s="11"/>
      <c r="V3726" s="7"/>
    </row>
    <row r="3727" spans="6:22" x14ac:dyDescent="0.25">
      <c r="F3727" s="7"/>
      <c r="G3727" s="3"/>
      <c r="J3727" s="7"/>
      <c r="K3727" s="11"/>
      <c r="L3727" s="11"/>
      <c r="M3727" s="11"/>
      <c r="N3727" s="7"/>
      <c r="O3727" s="14"/>
      <c r="P3727" s="7"/>
      <c r="Q3727" s="11"/>
      <c r="R3727" s="11"/>
      <c r="S3727" s="11"/>
      <c r="T3727" s="11"/>
      <c r="U3727" s="11"/>
      <c r="V3727" s="7"/>
    </row>
    <row r="3728" spans="6:22" x14ac:dyDescent="0.25">
      <c r="F3728" s="7"/>
      <c r="G3728" s="3"/>
      <c r="J3728" s="7"/>
      <c r="K3728" s="11"/>
      <c r="L3728" s="11"/>
      <c r="M3728" s="11"/>
      <c r="N3728" s="7"/>
      <c r="O3728" s="14"/>
      <c r="P3728" s="11"/>
      <c r="Q3728" s="11"/>
      <c r="R3728" s="11"/>
      <c r="S3728" s="11"/>
      <c r="T3728" s="11"/>
      <c r="U3728" s="11"/>
      <c r="V3728" s="7"/>
    </row>
    <row r="3729" spans="6:22" x14ac:dyDescent="0.25">
      <c r="F3729" s="7"/>
      <c r="G3729" s="3"/>
      <c r="J3729" s="7"/>
      <c r="K3729" s="11"/>
      <c r="L3729" s="11"/>
      <c r="M3729" s="11"/>
      <c r="N3729" s="7"/>
      <c r="O3729" s="14"/>
      <c r="P3729" s="11"/>
      <c r="Q3729" s="11"/>
      <c r="R3729" s="11"/>
      <c r="S3729" s="11"/>
      <c r="T3729" s="11"/>
      <c r="U3729" s="11"/>
      <c r="V3729" s="7"/>
    </row>
    <row r="3730" spans="6:22" x14ac:dyDescent="0.25">
      <c r="F3730" s="7"/>
      <c r="G3730" s="3"/>
      <c r="J3730" s="7"/>
      <c r="K3730" s="11"/>
      <c r="L3730" s="11"/>
      <c r="M3730" s="11"/>
      <c r="N3730" s="7"/>
      <c r="O3730" s="7"/>
      <c r="P3730" s="11"/>
      <c r="Q3730" s="11"/>
      <c r="R3730" s="11"/>
      <c r="S3730" s="11"/>
      <c r="T3730" s="11"/>
      <c r="U3730" s="11"/>
      <c r="V3730" s="7"/>
    </row>
    <row r="3731" spans="6:22" x14ac:dyDescent="0.25">
      <c r="F3731" s="7"/>
      <c r="G3731" s="3"/>
      <c r="J3731" s="7"/>
      <c r="K3731" s="11"/>
      <c r="L3731" s="11"/>
      <c r="M3731" s="11"/>
      <c r="N3731" s="7"/>
      <c r="O3731" s="14"/>
      <c r="P3731" s="11"/>
      <c r="Q3731" s="11"/>
      <c r="R3731" s="11"/>
      <c r="S3731" s="11"/>
      <c r="T3731" s="11"/>
      <c r="U3731" s="11"/>
      <c r="V3731" s="7"/>
    </row>
    <row r="3732" spans="6:22" x14ac:dyDescent="0.25">
      <c r="F3732" s="7"/>
      <c r="G3732" s="3"/>
      <c r="J3732" s="7"/>
      <c r="K3732" s="11"/>
      <c r="L3732" s="11"/>
      <c r="M3732" s="11"/>
      <c r="N3732" s="7"/>
      <c r="O3732" s="14"/>
      <c r="P3732" s="11"/>
      <c r="Q3732" s="11"/>
      <c r="R3732" s="11"/>
      <c r="S3732" s="11"/>
      <c r="T3732" s="11"/>
      <c r="U3732" s="11"/>
      <c r="V3732" s="7"/>
    </row>
    <row r="3733" spans="6:22" x14ac:dyDescent="0.25">
      <c r="F3733" s="7"/>
      <c r="G3733" s="3"/>
      <c r="J3733" s="7"/>
      <c r="K3733" s="11"/>
      <c r="L3733" s="11"/>
      <c r="M3733" s="11"/>
      <c r="N3733" s="7"/>
      <c r="O3733" s="14"/>
      <c r="P3733" s="11"/>
      <c r="Q3733" s="11"/>
      <c r="R3733" s="11"/>
      <c r="S3733" s="11"/>
      <c r="T3733" s="11"/>
      <c r="U3733" s="11"/>
      <c r="V3733" s="7"/>
    </row>
    <row r="3734" spans="6:22" x14ac:dyDescent="0.25">
      <c r="F3734" s="7"/>
      <c r="G3734" s="3"/>
      <c r="J3734" s="7"/>
      <c r="K3734" s="11"/>
      <c r="L3734" s="11"/>
      <c r="M3734" s="11"/>
      <c r="N3734" s="7"/>
      <c r="O3734" s="14"/>
      <c r="P3734" s="11"/>
      <c r="Q3734" s="11"/>
      <c r="R3734" s="11"/>
      <c r="S3734" s="11"/>
      <c r="T3734" s="11"/>
      <c r="U3734" s="11"/>
      <c r="V3734" s="7"/>
    </row>
    <row r="3735" spans="6:22" x14ac:dyDescent="0.25">
      <c r="F3735" s="7"/>
      <c r="G3735" s="3"/>
      <c r="J3735" s="7"/>
      <c r="K3735" s="11"/>
      <c r="L3735" s="11"/>
      <c r="M3735" s="11"/>
      <c r="N3735" s="7"/>
      <c r="O3735" s="14"/>
      <c r="P3735" s="11"/>
      <c r="Q3735" s="11"/>
      <c r="R3735" s="11"/>
      <c r="S3735" s="11"/>
      <c r="T3735" s="11"/>
      <c r="U3735" s="11"/>
      <c r="V3735" s="7"/>
    </row>
    <row r="3736" spans="6:22" x14ac:dyDescent="0.25">
      <c r="F3736" s="7"/>
      <c r="G3736" s="3"/>
      <c r="J3736" s="7"/>
      <c r="K3736" s="11"/>
      <c r="L3736" s="11"/>
      <c r="M3736" s="11"/>
      <c r="N3736" s="7"/>
      <c r="O3736" s="14"/>
      <c r="P3736" s="7"/>
      <c r="Q3736" s="11"/>
      <c r="R3736" s="11"/>
      <c r="S3736" s="11"/>
      <c r="T3736" s="11"/>
      <c r="U3736" s="11"/>
      <c r="V3736" s="7"/>
    </row>
    <row r="3737" spans="6:22" x14ac:dyDescent="0.25">
      <c r="F3737" s="7"/>
      <c r="G3737" s="3"/>
      <c r="J3737" s="7"/>
      <c r="K3737" s="11"/>
      <c r="L3737" s="11"/>
      <c r="M3737" s="11"/>
      <c r="N3737" s="7"/>
      <c r="O3737" s="14"/>
      <c r="P3737" s="11"/>
      <c r="Q3737" s="11"/>
      <c r="R3737" s="11"/>
      <c r="S3737" s="11"/>
      <c r="T3737" s="11"/>
      <c r="U3737" s="11"/>
      <c r="V3737" s="7"/>
    </row>
    <row r="3738" spans="6:22" x14ac:dyDescent="0.25">
      <c r="F3738" s="7"/>
      <c r="G3738" s="3"/>
      <c r="J3738" s="7"/>
      <c r="K3738" s="11"/>
      <c r="L3738" s="11"/>
      <c r="M3738" s="11"/>
      <c r="N3738" s="7"/>
      <c r="O3738" s="14"/>
      <c r="P3738" s="11"/>
      <c r="Q3738" s="11"/>
      <c r="R3738" s="11"/>
      <c r="S3738" s="11"/>
      <c r="T3738" s="11"/>
      <c r="U3738" s="11"/>
      <c r="V3738" s="7"/>
    </row>
    <row r="3739" spans="6:22" x14ac:dyDescent="0.25">
      <c r="F3739" s="7"/>
      <c r="G3739" s="3"/>
      <c r="J3739" s="7"/>
      <c r="K3739" s="11"/>
      <c r="L3739" s="11"/>
      <c r="M3739" s="11"/>
      <c r="N3739" s="7"/>
      <c r="O3739" s="14"/>
      <c r="P3739" s="11"/>
      <c r="Q3739" s="11"/>
      <c r="R3739" s="11"/>
      <c r="S3739" s="11"/>
      <c r="T3739" s="11"/>
      <c r="U3739" s="11"/>
      <c r="V3739" s="7"/>
    </row>
    <row r="3740" spans="6:22" x14ac:dyDescent="0.25">
      <c r="F3740" s="7"/>
      <c r="G3740" s="3"/>
      <c r="J3740" s="7"/>
      <c r="K3740" s="11"/>
      <c r="L3740" s="11"/>
      <c r="M3740" s="11"/>
      <c r="N3740" s="7"/>
      <c r="O3740" s="14"/>
      <c r="P3740" s="11"/>
      <c r="Q3740" s="11"/>
      <c r="R3740" s="11"/>
      <c r="S3740" s="11"/>
      <c r="T3740" s="11"/>
      <c r="U3740" s="11"/>
      <c r="V3740" s="7"/>
    </row>
    <row r="3741" spans="6:22" x14ac:dyDescent="0.25">
      <c r="F3741" s="7"/>
      <c r="G3741" s="3"/>
      <c r="J3741" s="7"/>
      <c r="K3741" s="11"/>
      <c r="L3741" s="11"/>
      <c r="M3741" s="11"/>
      <c r="N3741" s="7"/>
      <c r="O3741" s="14"/>
      <c r="P3741" s="11"/>
      <c r="Q3741" s="11"/>
      <c r="R3741" s="11"/>
      <c r="S3741" s="11"/>
      <c r="T3741" s="11"/>
      <c r="U3741" s="11"/>
      <c r="V3741" s="7"/>
    </row>
    <row r="3742" spans="6:22" x14ac:dyDescent="0.25">
      <c r="F3742" s="7"/>
      <c r="G3742" s="3"/>
      <c r="J3742" s="7"/>
      <c r="K3742" s="11"/>
      <c r="L3742" s="11"/>
      <c r="M3742" s="11"/>
      <c r="N3742" s="7"/>
      <c r="O3742" s="14"/>
      <c r="P3742" s="11"/>
      <c r="Q3742" s="11"/>
      <c r="R3742" s="11"/>
      <c r="S3742" s="11"/>
      <c r="T3742" s="11"/>
      <c r="U3742" s="11"/>
      <c r="V3742" s="7"/>
    </row>
    <row r="3743" spans="6:22" x14ac:dyDescent="0.25">
      <c r="F3743" s="7"/>
      <c r="G3743" s="3"/>
      <c r="J3743" s="7"/>
      <c r="K3743" s="11"/>
      <c r="L3743" s="11"/>
      <c r="M3743" s="11"/>
      <c r="N3743" s="7"/>
      <c r="O3743" s="14"/>
      <c r="P3743" s="11"/>
      <c r="Q3743" s="11"/>
      <c r="R3743" s="11"/>
      <c r="S3743" s="11"/>
      <c r="T3743" s="11"/>
      <c r="U3743" s="11"/>
      <c r="V3743" s="7"/>
    </row>
    <row r="3744" spans="6:22" x14ac:dyDescent="0.25">
      <c r="F3744" s="7"/>
      <c r="G3744" s="3"/>
      <c r="J3744" s="7"/>
      <c r="K3744" s="11"/>
      <c r="L3744" s="11"/>
      <c r="M3744" s="11"/>
      <c r="N3744" s="7"/>
      <c r="O3744" s="14"/>
      <c r="P3744" s="11"/>
      <c r="Q3744" s="11"/>
      <c r="R3744" s="11"/>
      <c r="S3744" s="11"/>
      <c r="T3744" s="11"/>
      <c r="U3744" s="11"/>
      <c r="V3744" s="7"/>
    </row>
    <row r="3745" spans="6:22" x14ac:dyDescent="0.25">
      <c r="F3745" s="7"/>
      <c r="G3745" s="3"/>
      <c r="J3745" s="7"/>
      <c r="K3745" s="11"/>
      <c r="L3745" s="11"/>
      <c r="M3745" s="11"/>
      <c r="N3745" s="7"/>
      <c r="O3745" s="14"/>
      <c r="P3745" s="11"/>
      <c r="Q3745" s="11"/>
      <c r="R3745" s="11"/>
      <c r="S3745" s="11"/>
      <c r="T3745" s="11"/>
      <c r="U3745" s="11"/>
      <c r="V3745" s="7"/>
    </row>
    <row r="3746" spans="6:22" x14ac:dyDescent="0.25">
      <c r="F3746" s="7"/>
      <c r="G3746" s="3"/>
      <c r="J3746" s="7"/>
      <c r="K3746" s="11"/>
      <c r="L3746" s="11"/>
      <c r="M3746" s="11"/>
      <c r="N3746" s="7"/>
      <c r="O3746" s="14"/>
      <c r="P3746" s="11"/>
      <c r="Q3746" s="11"/>
      <c r="R3746" s="11"/>
      <c r="S3746" s="11"/>
      <c r="T3746" s="11"/>
      <c r="U3746" s="11"/>
      <c r="V3746" s="7"/>
    </row>
    <row r="3747" spans="6:22" x14ac:dyDescent="0.25">
      <c r="F3747" s="7"/>
      <c r="G3747" s="3"/>
      <c r="J3747" s="7"/>
      <c r="K3747" s="11"/>
      <c r="L3747" s="11"/>
      <c r="M3747" s="11"/>
      <c r="N3747" s="7"/>
      <c r="O3747" s="14"/>
      <c r="P3747" s="7"/>
      <c r="Q3747" s="11"/>
      <c r="R3747" s="11"/>
      <c r="S3747" s="11"/>
      <c r="T3747" s="11"/>
      <c r="U3747" s="11"/>
      <c r="V3747" s="7"/>
    </row>
    <row r="3748" spans="6:22" x14ac:dyDescent="0.25">
      <c r="F3748" s="7"/>
      <c r="G3748" s="3"/>
      <c r="J3748" s="7"/>
      <c r="K3748" s="11"/>
      <c r="L3748" s="11"/>
      <c r="M3748" s="11"/>
      <c r="N3748" s="7"/>
      <c r="O3748" s="14"/>
      <c r="P3748" s="11"/>
      <c r="Q3748" s="11"/>
      <c r="R3748" s="11"/>
      <c r="S3748" s="11"/>
      <c r="T3748" s="11"/>
      <c r="U3748" s="11"/>
      <c r="V3748" s="7"/>
    </row>
    <row r="3749" spans="6:22" x14ac:dyDescent="0.25">
      <c r="F3749" s="7"/>
      <c r="G3749" s="3"/>
      <c r="J3749" s="7"/>
      <c r="K3749" s="11"/>
      <c r="L3749" s="11"/>
      <c r="M3749" s="11"/>
      <c r="N3749" s="7"/>
      <c r="O3749" s="14"/>
      <c r="P3749" s="11"/>
      <c r="Q3749" s="11"/>
      <c r="R3749" s="11"/>
      <c r="S3749" s="11"/>
      <c r="T3749" s="11"/>
      <c r="U3749" s="11"/>
      <c r="V3749" s="7"/>
    </row>
    <row r="3750" spans="6:22" x14ac:dyDescent="0.25">
      <c r="F3750" s="7"/>
      <c r="G3750" s="3"/>
      <c r="J3750" s="7"/>
      <c r="K3750" s="11"/>
      <c r="L3750" s="11"/>
      <c r="M3750" s="11"/>
      <c r="N3750" s="7"/>
      <c r="O3750" s="14"/>
      <c r="P3750" s="11"/>
      <c r="Q3750" s="11"/>
      <c r="R3750" s="11"/>
      <c r="S3750" s="11"/>
      <c r="T3750" s="11"/>
      <c r="U3750" s="11"/>
      <c r="V3750" s="7"/>
    </row>
    <row r="3751" spans="6:22" x14ac:dyDescent="0.25">
      <c r="F3751" s="7"/>
      <c r="G3751" s="3"/>
      <c r="J3751" s="7"/>
      <c r="K3751" s="11"/>
      <c r="L3751" s="11"/>
      <c r="M3751" s="11"/>
      <c r="N3751" s="7"/>
      <c r="O3751" s="14"/>
      <c r="P3751" s="11"/>
      <c r="Q3751" s="11"/>
      <c r="R3751" s="11"/>
      <c r="S3751" s="11"/>
      <c r="T3751" s="11"/>
      <c r="U3751" s="11"/>
      <c r="V3751" s="7"/>
    </row>
    <row r="3752" spans="6:22" x14ac:dyDescent="0.25">
      <c r="F3752" s="7"/>
      <c r="G3752" s="3"/>
      <c r="J3752" s="7"/>
      <c r="K3752" s="11"/>
      <c r="L3752" s="11"/>
      <c r="M3752" s="11"/>
      <c r="N3752" s="7"/>
      <c r="O3752" s="14"/>
      <c r="P3752" s="7"/>
      <c r="Q3752" s="11"/>
      <c r="R3752" s="11"/>
      <c r="S3752" s="11"/>
      <c r="T3752" s="11"/>
      <c r="U3752" s="11"/>
      <c r="V3752" s="7"/>
    </row>
    <row r="3753" spans="6:22" x14ac:dyDescent="0.25">
      <c r="F3753" s="7"/>
      <c r="G3753" s="3"/>
      <c r="J3753" s="7"/>
      <c r="K3753" s="11"/>
      <c r="L3753" s="11"/>
      <c r="M3753" s="11"/>
      <c r="N3753" s="7"/>
      <c r="O3753" s="14"/>
      <c r="P3753" s="11"/>
      <c r="Q3753" s="11"/>
      <c r="R3753" s="11"/>
      <c r="S3753" s="11"/>
      <c r="T3753" s="11"/>
      <c r="U3753" s="11"/>
      <c r="V3753" s="7"/>
    </row>
    <row r="3754" spans="6:22" x14ac:dyDescent="0.25">
      <c r="F3754" s="7"/>
      <c r="G3754" s="3"/>
      <c r="J3754" s="7"/>
      <c r="K3754" s="11"/>
      <c r="L3754" s="11"/>
      <c r="M3754" s="11"/>
      <c r="N3754" s="7"/>
      <c r="O3754" s="14"/>
      <c r="P3754" s="11"/>
      <c r="Q3754" s="11"/>
      <c r="R3754" s="11"/>
      <c r="S3754" s="11"/>
      <c r="T3754" s="11"/>
      <c r="U3754" s="11"/>
      <c r="V3754" s="7"/>
    </row>
    <row r="3755" spans="6:22" x14ac:dyDescent="0.25">
      <c r="F3755" s="7"/>
      <c r="G3755" s="3"/>
      <c r="J3755" s="7"/>
      <c r="K3755" s="11"/>
      <c r="L3755" s="11"/>
      <c r="M3755" s="11"/>
      <c r="N3755" s="7"/>
      <c r="O3755" s="14"/>
      <c r="P3755" s="11"/>
      <c r="Q3755" s="11"/>
      <c r="R3755" s="11"/>
      <c r="S3755" s="11"/>
      <c r="T3755" s="11"/>
      <c r="U3755" s="11"/>
      <c r="V3755" s="7"/>
    </row>
    <row r="3756" spans="6:22" x14ac:dyDescent="0.25">
      <c r="F3756" s="7"/>
      <c r="G3756" s="3"/>
      <c r="J3756" s="7"/>
      <c r="K3756" s="11"/>
      <c r="L3756" s="11"/>
      <c r="M3756" s="11"/>
      <c r="N3756" s="7"/>
      <c r="O3756" s="14"/>
      <c r="P3756" s="11"/>
      <c r="Q3756" s="11"/>
      <c r="R3756" s="11"/>
      <c r="S3756" s="11"/>
      <c r="T3756" s="11"/>
      <c r="U3756" s="11"/>
      <c r="V3756" s="7"/>
    </row>
    <row r="3757" spans="6:22" x14ac:dyDescent="0.25">
      <c r="F3757" s="7"/>
      <c r="G3757" s="3"/>
      <c r="J3757" s="7"/>
      <c r="K3757" s="11"/>
      <c r="L3757" s="11"/>
      <c r="M3757" s="11"/>
      <c r="N3757" s="7"/>
      <c r="O3757" s="14"/>
      <c r="P3757" s="7"/>
      <c r="Q3757" s="11"/>
      <c r="R3757" s="11"/>
      <c r="S3757" s="11"/>
      <c r="T3757" s="11"/>
      <c r="U3757" s="11"/>
      <c r="V3757" s="7"/>
    </row>
    <row r="3758" spans="6:22" x14ac:dyDescent="0.25">
      <c r="F3758" s="7"/>
      <c r="G3758" s="3"/>
      <c r="J3758" s="7"/>
      <c r="K3758" s="11"/>
      <c r="L3758" s="11"/>
      <c r="M3758" s="11"/>
      <c r="N3758" s="7"/>
      <c r="O3758" s="14"/>
      <c r="P3758" s="11"/>
      <c r="Q3758" s="11"/>
      <c r="R3758" s="11"/>
      <c r="S3758" s="11"/>
      <c r="T3758" s="11"/>
      <c r="U3758" s="11"/>
      <c r="V3758" s="7"/>
    </row>
    <row r="3759" spans="6:22" x14ac:dyDescent="0.25">
      <c r="F3759" s="7"/>
      <c r="G3759" s="3"/>
      <c r="J3759" s="7"/>
      <c r="K3759" s="11"/>
      <c r="L3759" s="7"/>
      <c r="M3759" s="11"/>
      <c r="N3759" s="7"/>
      <c r="O3759" s="14"/>
      <c r="P3759" s="7"/>
      <c r="Q3759" s="11"/>
      <c r="R3759" s="11"/>
      <c r="S3759" s="11"/>
      <c r="T3759" s="11"/>
      <c r="U3759" s="11"/>
      <c r="V3759" s="7"/>
    </row>
    <row r="3760" spans="6:22" x14ac:dyDescent="0.25">
      <c r="F3760" s="7"/>
      <c r="G3760" s="3"/>
      <c r="J3760" s="7"/>
      <c r="K3760" s="11"/>
      <c r="L3760" s="11"/>
      <c r="M3760" s="11"/>
      <c r="N3760" s="7"/>
      <c r="O3760" s="14"/>
      <c r="P3760" s="11"/>
      <c r="Q3760" s="11"/>
      <c r="R3760" s="11"/>
      <c r="S3760" s="11"/>
      <c r="T3760" s="11"/>
      <c r="U3760" s="11"/>
      <c r="V3760" s="7"/>
    </row>
    <row r="3761" spans="6:22" x14ac:dyDescent="0.25">
      <c r="F3761" s="7"/>
      <c r="G3761" s="3"/>
      <c r="J3761" s="7"/>
      <c r="K3761" s="11"/>
      <c r="L3761" s="11"/>
      <c r="M3761" s="11"/>
      <c r="N3761" s="7"/>
      <c r="O3761" s="14"/>
      <c r="P3761" s="11"/>
      <c r="Q3761" s="11"/>
      <c r="R3761" s="11"/>
      <c r="S3761" s="11"/>
      <c r="T3761" s="11"/>
      <c r="U3761" s="11"/>
      <c r="V3761" s="7"/>
    </row>
    <row r="3762" spans="6:22" x14ac:dyDescent="0.25">
      <c r="F3762" s="7"/>
      <c r="G3762" s="3"/>
      <c r="J3762" s="7"/>
      <c r="K3762" s="11"/>
      <c r="L3762" s="11"/>
      <c r="M3762" s="11"/>
      <c r="N3762" s="7"/>
      <c r="O3762" s="14"/>
      <c r="P3762" s="11"/>
      <c r="Q3762" s="11"/>
      <c r="R3762" s="11"/>
      <c r="S3762" s="11"/>
      <c r="T3762" s="11"/>
      <c r="U3762" s="11"/>
      <c r="V3762" s="7"/>
    </row>
    <row r="3763" spans="6:22" x14ac:dyDescent="0.25">
      <c r="F3763" s="7"/>
      <c r="G3763" s="3"/>
      <c r="J3763" s="7"/>
      <c r="K3763" s="11"/>
      <c r="L3763" s="11"/>
      <c r="M3763" s="11"/>
      <c r="N3763" s="7"/>
      <c r="O3763" s="14"/>
      <c r="P3763" s="7"/>
      <c r="Q3763" s="11"/>
      <c r="R3763" s="11"/>
      <c r="S3763" s="11"/>
      <c r="T3763" s="11"/>
      <c r="U3763" s="11"/>
      <c r="V3763" s="7"/>
    </row>
    <row r="3764" spans="6:22" x14ac:dyDescent="0.25">
      <c r="F3764" s="7"/>
      <c r="G3764" s="3"/>
      <c r="J3764" s="7"/>
      <c r="K3764" s="11"/>
      <c r="L3764" s="11"/>
      <c r="M3764" s="11"/>
      <c r="N3764" s="7"/>
      <c r="O3764" s="14"/>
      <c r="P3764" s="11"/>
      <c r="Q3764" s="11"/>
      <c r="R3764" s="11"/>
      <c r="S3764" s="11"/>
      <c r="T3764" s="11"/>
      <c r="U3764" s="11"/>
      <c r="V3764" s="7"/>
    </row>
    <row r="3765" spans="6:22" x14ac:dyDescent="0.25">
      <c r="F3765" s="7"/>
      <c r="G3765" s="3"/>
      <c r="J3765" s="7"/>
      <c r="K3765" s="11"/>
      <c r="L3765" s="11"/>
      <c r="M3765" s="11"/>
      <c r="N3765" s="7"/>
      <c r="O3765" s="14"/>
      <c r="P3765" s="7"/>
      <c r="Q3765" s="11"/>
      <c r="R3765" s="11"/>
      <c r="S3765" s="11"/>
      <c r="T3765" s="11"/>
      <c r="U3765" s="11"/>
      <c r="V3765" s="7"/>
    </row>
    <row r="3766" spans="6:22" x14ac:dyDescent="0.25">
      <c r="F3766" s="7"/>
      <c r="G3766" s="3"/>
      <c r="J3766" s="7"/>
      <c r="K3766" s="11"/>
      <c r="L3766" s="11"/>
      <c r="M3766" s="11"/>
      <c r="N3766" s="7"/>
      <c r="O3766" s="14"/>
      <c r="P3766" s="11"/>
      <c r="Q3766" s="11"/>
      <c r="R3766" s="11"/>
      <c r="S3766" s="11"/>
      <c r="T3766" s="11"/>
      <c r="U3766" s="11"/>
      <c r="V3766" s="7"/>
    </row>
    <row r="3767" spans="6:22" x14ac:dyDescent="0.25">
      <c r="F3767" s="7"/>
      <c r="G3767" s="3"/>
      <c r="J3767" s="7"/>
      <c r="K3767" s="11"/>
      <c r="L3767" s="11"/>
      <c r="M3767" s="11"/>
      <c r="N3767" s="7"/>
      <c r="O3767" s="14"/>
      <c r="P3767" s="11"/>
      <c r="Q3767" s="11"/>
      <c r="R3767" s="11"/>
      <c r="S3767" s="11"/>
      <c r="T3767" s="11"/>
      <c r="U3767" s="11"/>
      <c r="V3767" s="7"/>
    </row>
    <row r="3768" spans="6:22" x14ac:dyDescent="0.25">
      <c r="F3768" s="7"/>
      <c r="G3768" s="3"/>
      <c r="J3768" s="7"/>
      <c r="K3768" s="11"/>
      <c r="L3768" s="11"/>
      <c r="M3768" s="11"/>
      <c r="N3768" s="7"/>
      <c r="O3768" s="14"/>
      <c r="P3768" s="11"/>
      <c r="Q3768" s="11"/>
      <c r="R3768" s="11"/>
      <c r="S3768" s="11"/>
      <c r="T3768" s="11"/>
      <c r="U3768" s="11"/>
      <c r="V3768" s="7"/>
    </row>
    <row r="3769" spans="6:22" x14ac:dyDescent="0.25">
      <c r="F3769" s="7"/>
      <c r="G3769" s="3"/>
      <c r="J3769" s="7"/>
      <c r="K3769" s="11"/>
      <c r="L3769" s="11"/>
      <c r="M3769" s="11"/>
      <c r="N3769" s="7"/>
      <c r="O3769" s="14"/>
      <c r="P3769" s="11"/>
      <c r="Q3769" s="11"/>
      <c r="R3769" s="11"/>
      <c r="S3769" s="11"/>
      <c r="T3769" s="11"/>
      <c r="U3769" s="11"/>
      <c r="V3769" s="7"/>
    </row>
    <row r="3770" spans="6:22" x14ac:dyDescent="0.25">
      <c r="F3770" s="7"/>
      <c r="G3770" s="3"/>
      <c r="J3770" s="7"/>
      <c r="K3770" s="11"/>
      <c r="L3770" s="11"/>
      <c r="M3770" s="11"/>
      <c r="N3770" s="7"/>
      <c r="O3770" s="14"/>
      <c r="P3770" s="11"/>
      <c r="Q3770" s="11"/>
      <c r="R3770" s="11"/>
      <c r="S3770" s="11"/>
      <c r="T3770" s="11"/>
      <c r="U3770" s="11"/>
      <c r="V3770" s="7"/>
    </row>
    <row r="3771" spans="6:22" x14ac:dyDescent="0.25">
      <c r="F3771" s="7"/>
      <c r="G3771" s="3"/>
      <c r="J3771" s="7"/>
      <c r="K3771" s="11"/>
      <c r="L3771" s="11"/>
      <c r="M3771" s="11"/>
      <c r="N3771" s="7"/>
      <c r="O3771" s="14"/>
      <c r="P3771" s="11"/>
      <c r="Q3771" s="11"/>
      <c r="R3771" s="11"/>
      <c r="S3771" s="11"/>
      <c r="T3771" s="11"/>
      <c r="U3771" s="11"/>
      <c r="V3771" s="7"/>
    </row>
    <row r="3772" spans="6:22" x14ac:dyDescent="0.25">
      <c r="F3772" s="7"/>
      <c r="G3772" s="3"/>
      <c r="J3772" s="7"/>
      <c r="K3772" s="11"/>
      <c r="L3772" s="11"/>
      <c r="M3772" s="11"/>
      <c r="N3772" s="7"/>
      <c r="O3772" s="14"/>
      <c r="P3772" s="11"/>
      <c r="Q3772" s="11"/>
      <c r="R3772" s="11"/>
      <c r="S3772" s="11"/>
      <c r="T3772" s="11"/>
      <c r="U3772" s="11"/>
      <c r="V3772" s="7"/>
    </row>
    <row r="3773" spans="6:22" x14ac:dyDescent="0.25">
      <c r="F3773" s="7"/>
      <c r="G3773" s="3"/>
      <c r="J3773" s="7"/>
      <c r="K3773" s="11"/>
      <c r="L3773" s="11"/>
      <c r="M3773" s="11"/>
      <c r="N3773" s="7"/>
      <c r="O3773" s="14"/>
      <c r="P3773" s="11"/>
      <c r="Q3773" s="11"/>
      <c r="R3773" s="11"/>
      <c r="S3773" s="11"/>
      <c r="T3773" s="11"/>
      <c r="U3773" s="11"/>
      <c r="V3773" s="7"/>
    </row>
    <row r="3774" spans="6:22" x14ac:dyDescent="0.25">
      <c r="F3774" s="7"/>
      <c r="G3774" s="3"/>
      <c r="J3774" s="7"/>
      <c r="K3774" s="11"/>
      <c r="L3774" s="11"/>
      <c r="M3774" s="11"/>
      <c r="N3774" s="7"/>
      <c r="O3774" s="14"/>
      <c r="P3774" s="11"/>
      <c r="Q3774" s="11"/>
      <c r="R3774" s="11"/>
      <c r="S3774" s="11"/>
      <c r="T3774" s="11"/>
      <c r="U3774" s="11"/>
      <c r="V3774" s="7"/>
    </row>
    <row r="3775" spans="6:22" x14ac:dyDescent="0.25">
      <c r="F3775" s="7"/>
      <c r="G3775" s="3"/>
      <c r="J3775" s="7"/>
      <c r="K3775" s="11"/>
      <c r="L3775" s="11"/>
      <c r="M3775" s="11"/>
      <c r="N3775" s="7"/>
      <c r="O3775" s="14"/>
      <c r="P3775" s="11"/>
      <c r="Q3775" s="11"/>
      <c r="R3775" s="11"/>
      <c r="S3775" s="11"/>
      <c r="T3775" s="11"/>
      <c r="U3775" s="11"/>
      <c r="V3775" s="7"/>
    </row>
    <row r="3776" spans="6:22" x14ac:dyDescent="0.25">
      <c r="F3776" s="7"/>
      <c r="G3776" s="3"/>
      <c r="J3776" s="7"/>
      <c r="K3776" s="11"/>
      <c r="L3776" s="11"/>
      <c r="M3776" s="11"/>
      <c r="N3776" s="7"/>
      <c r="O3776" s="14"/>
      <c r="P3776" s="11"/>
      <c r="Q3776" s="11"/>
      <c r="R3776" s="11"/>
      <c r="S3776" s="11"/>
      <c r="T3776" s="11"/>
      <c r="U3776" s="11"/>
      <c r="V3776" s="7"/>
    </row>
    <row r="3777" spans="6:22" x14ac:dyDescent="0.25">
      <c r="F3777" s="7"/>
      <c r="G3777" s="3"/>
      <c r="J3777" s="7"/>
      <c r="K3777" s="11"/>
      <c r="L3777" s="11"/>
      <c r="M3777" s="11"/>
      <c r="N3777" s="7"/>
      <c r="O3777" s="14"/>
      <c r="P3777" s="11"/>
      <c r="Q3777" s="11"/>
      <c r="R3777" s="11"/>
      <c r="S3777" s="11"/>
      <c r="T3777" s="11"/>
      <c r="U3777" s="11"/>
      <c r="V3777" s="7"/>
    </row>
    <row r="3778" spans="6:22" x14ac:dyDescent="0.25">
      <c r="F3778" s="7"/>
      <c r="G3778" s="3"/>
      <c r="J3778" s="7"/>
      <c r="K3778" s="11"/>
      <c r="L3778" s="11"/>
      <c r="M3778" s="11"/>
      <c r="N3778" s="7"/>
      <c r="O3778" s="14"/>
      <c r="P3778" s="7"/>
      <c r="Q3778" s="11"/>
      <c r="R3778" s="11"/>
      <c r="S3778" s="11"/>
      <c r="T3778" s="11"/>
      <c r="U3778" s="11"/>
      <c r="V3778" s="7"/>
    </row>
    <row r="3779" spans="6:22" x14ac:dyDescent="0.25">
      <c r="F3779" s="7"/>
      <c r="G3779" s="3"/>
      <c r="J3779" s="7"/>
      <c r="K3779" s="11"/>
      <c r="L3779" s="11"/>
      <c r="M3779" s="11"/>
      <c r="N3779" s="7"/>
      <c r="O3779" s="14"/>
      <c r="P3779" s="11"/>
      <c r="Q3779" s="11"/>
      <c r="R3779" s="11"/>
      <c r="S3779" s="11"/>
      <c r="T3779" s="11"/>
      <c r="U3779" s="11"/>
      <c r="V3779" s="7"/>
    </row>
    <row r="3780" spans="6:22" x14ac:dyDescent="0.25">
      <c r="F3780" s="7"/>
      <c r="G3780" s="3"/>
      <c r="J3780" s="7"/>
      <c r="K3780" s="11"/>
      <c r="L3780" s="11"/>
      <c r="M3780" s="11"/>
      <c r="N3780" s="7"/>
      <c r="O3780" s="14"/>
      <c r="P3780" s="11"/>
      <c r="Q3780" s="11"/>
      <c r="R3780" s="11"/>
      <c r="S3780" s="11"/>
      <c r="T3780" s="11"/>
      <c r="U3780" s="11"/>
      <c r="V3780" s="7"/>
    </row>
    <row r="3781" spans="6:22" x14ac:dyDescent="0.25">
      <c r="F3781" s="7"/>
      <c r="G3781" s="3"/>
      <c r="J3781" s="7"/>
      <c r="K3781" s="11"/>
      <c r="L3781" s="11"/>
      <c r="M3781" s="11"/>
      <c r="N3781" s="7"/>
      <c r="O3781" s="14"/>
      <c r="P3781" s="11"/>
      <c r="Q3781" s="11"/>
      <c r="R3781" s="11"/>
      <c r="S3781" s="11"/>
      <c r="T3781" s="11"/>
      <c r="U3781" s="11"/>
      <c r="V3781" s="7"/>
    </row>
    <row r="3782" spans="6:22" x14ac:dyDescent="0.25">
      <c r="F3782" s="7"/>
      <c r="G3782" s="3"/>
      <c r="J3782" s="7"/>
      <c r="K3782" s="11"/>
      <c r="L3782" s="11"/>
      <c r="M3782" s="11"/>
      <c r="N3782" s="7"/>
      <c r="O3782" s="7"/>
      <c r="P3782" s="7"/>
      <c r="Q3782" s="11"/>
      <c r="R3782" s="11"/>
      <c r="S3782" s="11"/>
      <c r="T3782" s="11"/>
      <c r="U3782" s="11"/>
      <c r="V3782" s="7"/>
    </row>
    <row r="3783" spans="6:22" x14ac:dyDescent="0.25">
      <c r="F3783" s="7"/>
      <c r="G3783" s="3"/>
      <c r="J3783" s="7"/>
      <c r="K3783" s="11"/>
      <c r="L3783" s="11"/>
      <c r="M3783" s="11"/>
      <c r="N3783" s="7"/>
      <c r="O3783" s="14"/>
      <c r="P3783" s="11"/>
      <c r="Q3783" s="11"/>
      <c r="R3783" s="11"/>
      <c r="S3783" s="11"/>
      <c r="T3783" s="11"/>
      <c r="U3783" s="11"/>
      <c r="V3783" s="7"/>
    </row>
    <row r="3784" spans="6:22" x14ac:dyDescent="0.25">
      <c r="F3784" s="7"/>
      <c r="G3784" s="3"/>
      <c r="J3784" s="7"/>
      <c r="K3784" s="11"/>
      <c r="L3784" s="11"/>
      <c r="M3784" s="11"/>
      <c r="N3784" s="7"/>
      <c r="O3784" s="14"/>
      <c r="P3784" s="11"/>
      <c r="Q3784" s="11"/>
      <c r="R3784" s="11"/>
      <c r="S3784" s="11"/>
      <c r="T3784" s="11"/>
      <c r="U3784" s="11"/>
      <c r="V3784" s="7"/>
    </row>
    <row r="3785" spans="6:22" x14ac:dyDescent="0.25">
      <c r="F3785" s="7"/>
      <c r="G3785" s="3"/>
      <c r="J3785" s="7"/>
      <c r="K3785" s="11"/>
      <c r="L3785" s="11"/>
      <c r="M3785" s="11"/>
      <c r="N3785" s="7"/>
      <c r="O3785" s="14"/>
      <c r="P3785" s="11"/>
      <c r="Q3785" s="11"/>
      <c r="R3785" s="11"/>
      <c r="S3785" s="11"/>
      <c r="T3785" s="11"/>
      <c r="U3785" s="11"/>
      <c r="V3785" s="7"/>
    </row>
    <row r="3786" spans="6:22" x14ac:dyDescent="0.25">
      <c r="F3786" s="7"/>
      <c r="G3786" s="3"/>
      <c r="J3786" s="7"/>
      <c r="K3786" s="11"/>
      <c r="L3786" s="11"/>
      <c r="M3786" s="11"/>
      <c r="N3786" s="7"/>
      <c r="O3786" s="14"/>
      <c r="P3786" s="11"/>
      <c r="Q3786" s="11"/>
      <c r="R3786" s="11"/>
      <c r="S3786" s="11"/>
      <c r="T3786" s="11"/>
      <c r="U3786" s="11"/>
      <c r="V3786" s="7"/>
    </row>
    <row r="3787" spans="6:22" x14ac:dyDescent="0.25">
      <c r="F3787" s="7"/>
      <c r="G3787" s="3"/>
      <c r="J3787" s="7"/>
      <c r="K3787" s="11"/>
      <c r="L3787" s="11"/>
      <c r="M3787" s="11"/>
      <c r="N3787" s="7"/>
      <c r="O3787" s="14"/>
      <c r="P3787" s="7"/>
      <c r="Q3787" s="11"/>
      <c r="R3787" s="11"/>
      <c r="S3787" s="11"/>
      <c r="T3787" s="11"/>
      <c r="U3787" s="11"/>
      <c r="V3787" s="7"/>
    </row>
    <row r="3788" spans="6:22" x14ac:dyDescent="0.25">
      <c r="F3788" s="7"/>
      <c r="G3788" s="3"/>
      <c r="J3788" s="7"/>
      <c r="K3788" s="11"/>
      <c r="L3788" s="11"/>
      <c r="M3788" s="11"/>
      <c r="N3788" s="7"/>
      <c r="O3788" s="14"/>
      <c r="P3788" s="11"/>
      <c r="Q3788" s="11"/>
      <c r="R3788" s="11"/>
      <c r="S3788" s="11"/>
      <c r="T3788" s="11"/>
      <c r="U3788" s="11"/>
      <c r="V3788" s="7"/>
    </row>
    <row r="3789" spans="6:22" x14ac:dyDescent="0.25">
      <c r="F3789" s="7"/>
      <c r="G3789" s="3"/>
      <c r="J3789" s="7"/>
      <c r="K3789" s="11"/>
      <c r="L3789" s="11"/>
      <c r="M3789" s="11"/>
      <c r="N3789" s="7"/>
      <c r="O3789" s="14"/>
      <c r="P3789" s="11"/>
      <c r="Q3789" s="11"/>
      <c r="R3789" s="11"/>
      <c r="S3789" s="11"/>
      <c r="T3789" s="11"/>
      <c r="U3789" s="11"/>
      <c r="V3789" s="7"/>
    </row>
    <row r="3790" spans="6:22" x14ac:dyDescent="0.25">
      <c r="F3790" s="7"/>
      <c r="G3790" s="3"/>
      <c r="J3790" s="7"/>
      <c r="K3790" s="11"/>
      <c r="L3790" s="11"/>
      <c r="M3790" s="11"/>
      <c r="N3790" s="7"/>
      <c r="O3790" s="14"/>
      <c r="P3790" s="11"/>
      <c r="Q3790" s="11"/>
      <c r="R3790" s="11"/>
      <c r="S3790" s="11"/>
      <c r="T3790" s="11"/>
      <c r="U3790" s="11"/>
      <c r="V3790" s="7"/>
    </row>
    <row r="3791" spans="6:22" x14ac:dyDescent="0.25">
      <c r="F3791" s="7"/>
      <c r="G3791" s="3"/>
      <c r="J3791" s="7"/>
      <c r="K3791" s="11"/>
      <c r="L3791" s="11"/>
      <c r="M3791" s="11"/>
      <c r="N3791" s="7"/>
      <c r="O3791" s="14"/>
      <c r="P3791" s="11"/>
      <c r="Q3791" s="11"/>
      <c r="R3791" s="11"/>
      <c r="S3791" s="11"/>
      <c r="T3791" s="11"/>
      <c r="U3791" s="11"/>
      <c r="V3791" s="7"/>
    </row>
    <row r="3792" spans="6:22" x14ac:dyDescent="0.25">
      <c r="F3792" s="7"/>
      <c r="G3792" s="3"/>
      <c r="J3792" s="7"/>
      <c r="K3792" s="11"/>
      <c r="L3792" s="11"/>
      <c r="M3792" s="11"/>
      <c r="N3792" s="7"/>
      <c r="O3792" s="14"/>
      <c r="P3792" s="11"/>
      <c r="Q3792" s="11"/>
      <c r="R3792" s="11"/>
      <c r="S3792" s="11"/>
      <c r="T3792" s="11"/>
      <c r="U3792" s="11"/>
      <c r="V3792" s="7"/>
    </row>
    <row r="3793" spans="6:22" x14ac:dyDescent="0.25">
      <c r="F3793" s="7"/>
      <c r="G3793" s="3"/>
      <c r="J3793" s="7"/>
      <c r="K3793" s="11"/>
      <c r="L3793" s="11"/>
      <c r="M3793" s="11"/>
      <c r="N3793" s="7"/>
      <c r="O3793" s="14"/>
      <c r="P3793" s="11"/>
      <c r="Q3793" s="11"/>
      <c r="R3793" s="11"/>
      <c r="S3793" s="11"/>
      <c r="T3793" s="11"/>
      <c r="U3793" s="11"/>
      <c r="V3793" s="7"/>
    </row>
    <row r="3794" spans="6:22" x14ac:dyDescent="0.25">
      <c r="F3794" s="7"/>
      <c r="G3794" s="3"/>
      <c r="J3794" s="7"/>
      <c r="K3794" s="11"/>
      <c r="L3794" s="11"/>
      <c r="M3794" s="11"/>
      <c r="N3794" s="7"/>
      <c r="O3794" s="14"/>
      <c r="P3794" s="11"/>
      <c r="Q3794" s="11"/>
      <c r="R3794" s="11"/>
      <c r="S3794" s="11"/>
      <c r="T3794" s="11"/>
      <c r="U3794" s="11"/>
      <c r="V3794" s="7"/>
    </row>
    <row r="3795" spans="6:22" x14ac:dyDescent="0.25">
      <c r="F3795" s="7"/>
      <c r="G3795" s="3"/>
      <c r="J3795" s="7"/>
      <c r="K3795" s="11"/>
      <c r="L3795" s="11"/>
      <c r="M3795" s="11"/>
      <c r="N3795" s="7"/>
      <c r="O3795" s="14"/>
      <c r="P3795" s="11"/>
      <c r="Q3795" s="11"/>
      <c r="R3795" s="11"/>
      <c r="S3795" s="11"/>
      <c r="T3795" s="11"/>
      <c r="U3795" s="11"/>
      <c r="V3795" s="7"/>
    </row>
    <row r="3796" spans="6:22" x14ac:dyDescent="0.25">
      <c r="F3796" s="7"/>
      <c r="G3796" s="3"/>
      <c r="J3796" s="7"/>
      <c r="K3796" s="11"/>
      <c r="L3796" s="11"/>
      <c r="M3796" s="11"/>
      <c r="N3796" s="7"/>
      <c r="O3796" s="14"/>
      <c r="P3796" s="11"/>
      <c r="Q3796" s="11"/>
      <c r="R3796" s="11"/>
      <c r="S3796" s="11"/>
      <c r="T3796" s="11"/>
      <c r="U3796" s="11"/>
      <c r="V3796" s="7"/>
    </row>
    <row r="3797" spans="6:22" x14ac:dyDescent="0.25">
      <c r="F3797" s="7"/>
      <c r="G3797" s="3"/>
      <c r="J3797" s="7"/>
      <c r="K3797" s="11"/>
      <c r="L3797" s="11"/>
      <c r="M3797" s="11"/>
      <c r="N3797" s="7"/>
      <c r="O3797" s="14"/>
      <c r="P3797" s="7"/>
      <c r="Q3797" s="11"/>
      <c r="R3797" s="11"/>
      <c r="S3797" s="11"/>
      <c r="T3797" s="11"/>
      <c r="U3797" s="11"/>
      <c r="V3797" s="7"/>
    </row>
    <row r="3798" spans="6:22" x14ac:dyDescent="0.25">
      <c r="F3798" s="7"/>
      <c r="G3798" s="3"/>
      <c r="J3798" s="7"/>
      <c r="K3798" s="11"/>
      <c r="L3798" s="11"/>
      <c r="M3798" s="11"/>
      <c r="N3798" s="7"/>
      <c r="O3798" s="14"/>
      <c r="P3798" s="11"/>
      <c r="Q3798" s="11"/>
      <c r="R3798" s="11"/>
      <c r="S3798" s="11"/>
      <c r="T3798" s="11"/>
      <c r="U3798" s="11"/>
      <c r="V3798" s="7"/>
    </row>
    <row r="3799" spans="6:22" x14ac:dyDescent="0.25">
      <c r="F3799" s="7"/>
      <c r="G3799" s="3"/>
      <c r="J3799" s="7"/>
      <c r="K3799" s="11"/>
      <c r="L3799" s="11"/>
      <c r="M3799" s="11"/>
      <c r="N3799" s="7"/>
      <c r="O3799" s="14"/>
      <c r="P3799" s="11"/>
      <c r="Q3799" s="11"/>
      <c r="R3799" s="11"/>
      <c r="S3799" s="11"/>
      <c r="T3799" s="11"/>
      <c r="U3799" s="11"/>
      <c r="V3799" s="7"/>
    </row>
    <row r="3800" spans="6:22" x14ac:dyDescent="0.25">
      <c r="F3800" s="7"/>
      <c r="G3800" s="3"/>
      <c r="J3800" s="7"/>
      <c r="K3800" s="11"/>
      <c r="L3800" s="11"/>
      <c r="M3800" s="11"/>
      <c r="N3800" s="7"/>
      <c r="O3800" s="14"/>
      <c r="P3800" s="11"/>
      <c r="Q3800" s="11"/>
      <c r="R3800" s="11"/>
      <c r="S3800" s="11"/>
      <c r="T3800" s="11"/>
      <c r="U3800" s="11"/>
      <c r="V3800" s="7"/>
    </row>
    <row r="3801" spans="6:22" x14ac:dyDescent="0.25">
      <c r="F3801" s="7"/>
      <c r="G3801" s="3"/>
      <c r="J3801" s="7"/>
      <c r="K3801" s="11"/>
      <c r="L3801" s="11"/>
      <c r="M3801" s="11"/>
      <c r="N3801" s="7"/>
      <c r="O3801" s="14"/>
      <c r="P3801" s="7"/>
      <c r="Q3801" s="11"/>
      <c r="R3801" s="11"/>
      <c r="S3801" s="11"/>
      <c r="T3801" s="11"/>
      <c r="U3801" s="11"/>
      <c r="V3801" s="7"/>
    </row>
    <row r="3802" spans="6:22" x14ac:dyDescent="0.25">
      <c r="F3802" s="7"/>
      <c r="G3802" s="3"/>
      <c r="J3802" s="7"/>
      <c r="K3802" s="11"/>
      <c r="L3802" s="11"/>
      <c r="M3802" s="11"/>
      <c r="N3802" s="7"/>
      <c r="O3802" s="14"/>
      <c r="P3802" s="11"/>
      <c r="Q3802" s="11"/>
      <c r="R3802" s="11"/>
      <c r="S3802" s="11"/>
      <c r="T3802" s="11"/>
      <c r="U3802" s="11"/>
      <c r="V3802" s="7"/>
    </row>
    <row r="3803" spans="6:22" x14ac:dyDescent="0.25">
      <c r="F3803" s="7"/>
      <c r="G3803" s="3"/>
      <c r="J3803" s="7"/>
      <c r="K3803" s="11"/>
      <c r="L3803" s="11"/>
      <c r="M3803" s="11"/>
      <c r="N3803" s="7"/>
      <c r="O3803" s="14"/>
      <c r="P3803" s="11"/>
      <c r="Q3803" s="11"/>
      <c r="R3803" s="11"/>
      <c r="S3803" s="11"/>
      <c r="T3803" s="11"/>
      <c r="U3803" s="11"/>
      <c r="V3803" s="7"/>
    </row>
    <row r="3804" spans="6:22" x14ac:dyDescent="0.25">
      <c r="F3804" s="7"/>
      <c r="G3804" s="3"/>
      <c r="J3804" s="7"/>
      <c r="K3804" s="11"/>
      <c r="L3804" s="11"/>
      <c r="M3804" s="11"/>
      <c r="N3804" s="7"/>
      <c r="O3804" s="14"/>
      <c r="P3804" s="11"/>
      <c r="Q3804" s="11"/>
      <c r="R3804" s="11"/>
      <c r="S3804" s="11"/>
      <c r="T3804" s="11"/>
      <c r="U3804" s="11"/>
      <c r="V3804" s="7"/>
    </row>
    <row r="3805" spans="6:22" x14ac:dyDescent="0.25">
      <c r="F3805" s="7"/>
      <c r="G3805" s="3"/>
      <c r="J3805" s="7"/>
      <c r="K3805" s="11"/>
      <c r="L3805" s="11"/>
      <c r="M3805" s="11"/>
      <c r="N3805" s="7"/>
      <c r="O3805" s="14"/>
      <c r="P3805" s="11"/>
      <c r="Q3805" s="11"/>
      <c r="R3805" s="11"/>
      <c r="S3805" s="11"/>
      <c r="T3805" s="11"/>
      <c r="U3805" s="11"/>
      <c r="V3805" s="7"/>
    </row>
    <row r="3806" spans="6:22" x14ac:dyDescent="0.25">
      <c r="F3806" s="7"/>
      <c r="G3806" s="3"/>
      <c r="J3806" s="7"/>
      <c r="K3806" s="11"/>
      <c r="L3806" s="11"/>
      <c r="M3806" s="11"/>
      <c r="N3806" s="7"/>
      <c r="O3806" s="14"/>
      <c r="P3806" s="11"/>
      <c r="Q3806" s="11"/>
      <c r="R3806" s="11"/>
      <c r="S3806" s="11"/>
      <c r="T3806" s="11"/>
      <c r="U3806" s="11"/>
      <c r="V3806" s="7"/>
    </row>
    <row r="3807" spans="6:22" x14ac:dyDescent="0.25">
      <c r="F3807" s="7"/>
      <c r="G3807" s="3"/>
      <c r="J3807" s="7"/>
      <c r="K3807" s="11"/>
      <c r="L3807" s="11"/>
      <c r="M3807" s="11"/>
      <c r="N3807" s="7"/>
      <c r="O3807" s="14"/>
      <c r="P3807" s="7"/>
      <c r="Q3807" s="11"/>
      <c r="R3807" s="11"/>
      <c r="S3807" s="11"/>
      <c r="T3807" s="11"/>
      <c r="U3807" s="11"/>
      <c r="V3807" s="7"/>
    </row>
    <row r="3808" spans="6:22" x14ac:dyDescent="0.25">
      <c r="F3808" s="7"/>
      <c r="G3808" s="3"/>
      <c r="J3808" s="7"/>
      <c r="K3808" s="11"/>
      <c r="L3808" s="11"/>
      <c r="M3808" s="11"/>
      <c r="N3808" s="7"/>
      <c r="O3808" s="14"/>
      <c r="P3808" s="11"/>
      <c r="Q3808" s="11"/>
      <c r="R3808" s="11"/>
      <c r="S3808" s="11"/>
      <c r="T3808" s="11"/>
      <c r="U3808" s="11"/>
      <c r="V3808" s="7"/>
    </row>
    <row r="3809" spans="6:22" x14ac:dyDescent="0.25">
      <c r="F3809" s="7"/>
      <c r="G3809" s="3"/>
      <c r="J3809" s="7"/>
      <c r="K3809" s="11"/>
      <c r="L3809" s="11"/>
      <c r="M3809" s="11"/>
      <c r="N3809" s="7"/>
      <c r="O3809" s="14"/>
      <c r="P3809" s="7"/>
      <c r="Q3809" s="11"/>
      <c r="R3809" s="11"/>
      <c r="S3809" s="11"/>
      <c r="T3809" s="11"/>
      <c r="U3809" s="11"/>
      <c r="V3809" s="7"/>
    </row>
    <row r="3810" spans="6:22" x14ac:dyDescent="0.25">
      <c r="F3810" s="7"/>
      <c r="G3810" s="3"/>
      <c r="J3810" s="7"/>
      <c r="K3810" s="11"/>
      <c r="L3810" s="11"/>
      <c r="M3810" s="11"/>
      <c r="N3810" s="7"/>
      <c r="O3810" s="14"/>
      <c r="P3810" s="11"/>
      <c r="Q3810" s="11"/>
      <c r="R3810" s="11"/>
      <c r="S3810" s="11"/>
      <c r="T3810" s="11"/>
      <c r="U3810" s="11"/>
      <c r="V3810" s="7"/>
    </row>
    <row r="3811" spans="6:22" x14ac:dyDescent="0.25">
      <c r="F3811" s="7"/>
      <c r="G3811" s="3"/>
      <c r="J3811" s="7"/>
      <c r="K3811" s="11"/>
      <c r="L3811" s="11"/>
      <c r="M3811" s="11"/>
      <c r="N3811" s="7"/>
      <c r="O3811" s="14"/>
      <c r="P3811" s="11"/>
      <c r="Q3811" s="11"/>
      <c r="R3811" s="11"/>
      <c r="S3811" s="11"/>
      <c r="T3811" s="11"/>
      <c r="U3811" s="11"/>
      <c r="V3811" s="7"/>
    </row>
    <row r="3812" spans="6:22" x14ac:dyDescent="0.25">
      <c r="F3812" s="7"/>
      <c r="G3812" s="3"/>
      <c r="J3812" s="7"/>
      <c r="K3812" s="11"/>
      <c r="L3812" s="11"/>
      <c r="M3812" s="11"/>
      <c r="N3812" s="7"/>
      <c r="O3812" s="14"/>
      <c r="P3812" s="11"/>
      <c r="Q3812" s="11"/>
      <c r="R3812" s="11"/>
      <c r="S3812" s="11"/>
      <c r="T3812" s="11"/>
      <c r="U3812" s="11"/>
      <c r="V3812" s="7"/>
    </row>
    <row r="3813" spans="6:22" x14ac:dyDescent="0.25">
      <c r="F3813" s="7"/>
      <c r="G3813" s="3"/>
      <c r="J3813" s="7"/>
      <c r="K3813" s="11"/>
      <c r="L3813" s="11"/>
      <c r="M3813" s="11"/>
      <c r="N3813" s="7"/>
      <c r="O3813" s="14"/>
      <c r="P3813" s="11"/>
      <c r="Q3813" s="11"/>
      <c r="R3813" s="11"/>
      <c r="S3813" s="11"/>
      <c r="T3813" s="11"/>
      <c r="U3813" s="11"/>
      <c r="V3813" s="7"/>
    </row>
    <row r="3814" spans="6:22" x14ac:dyDescent="0.25">
      <c r="F3814" s="7"/>
      <c r="G3814" s="3"/>
      <c r="J3814" s="7"/>
      <c r="K3814" s="11"/>
      <c r="L3814" s="11"/>
      <c r="M3814" s="11"/>
      <c r="N3814" s="7"/>
      <c r="O3814" s="14"/>
      <c r="P3814" s="7"/>
      <c r="Q3814" s="11"/>
      <c r="R3814" s="11"/>
      <c r="S3814" s="11"/>
      <c r="T3814" s="11"/>
      <c r="U3814" s="11"/>
      <c r="V3814" s="7"/>
    </row>
    <row r="3815" spans="6:22" x14ac:dyDescent="0.25">
      <c r="F3815" s="7"/>
      <c r="G3815" s="3"/>
      <c r="J3815" s="7"/>
      <c r="K3815" s="11"/>
      <c r="L3815" s="11"/>
      <c r="M3815" s="11"/>
      <c r="N3815" s="7"/>
      <c r="O3815" s="14"/>
      <c r="P3815" s="11"/>
      <c r="Q3815" s="11"/>
      <c r="R3815" s="11"/>
      <c r="S3815" s="11"/>
      <c r="T3815" s="11"/>
      <c r="U3815" s="11"/>
      <c r="V3815" s="7"/>
    </row>
    <row r="3816" spans="6:22" x14ac:dyDescent="0.25">
      <c r="F3816" s="7"/>
      <c r="G3816" s="3"/>
      <c r="J3816" s="7"/>
      <c r="K3816" s="11"/>
      <c r="L3816" s="11"/>
      <c r="M3816" s="11"/>
      <c r="N3816" s="7"/>
      <c r="O3816" s="14"/>
      <c r="P3816" s="11"/>
      <c r="Q3816" s="11"/>
      <c r="R3816" s="11"/>
      <c r="S3816" s="11"/>
      <c r="T3816" s="11"/>
      <c r="U3816" s="11"/>
      <c r="V3816" s="7"/>
    </row>
    <row r="3817" spans="6:22" x14ac:dyDescent="0.25">
      <c r="F3817" s="7"/>
      <c r="G3817" s="3"/>
      <c r="J3817" s="7"/>
      <c r="K3817" s="11"/>
      <c r="L3817" s="11"/>
      <c r="M3817" s="11"/>
      <c r="N3817" s="7"/>
      <c r="O3817" s="14"/>
      <c r="P3817" s="11"/>
      <c r="Q3817" s="11"/>
      <c r="R3817" s="11"/>
      <c r="S3817" s="11"/>
      <c r="T3817" s="11"/>
      <c r="U3817" s="11"/>
      <c r="V3817" s="7"/>
    </row>
    <row r="3818" spans="6:22" x14ac:dyDescent="0.25">
      <c r="F3818" s="7"/>
      <c r="G3818" s="3"/>
      <c r="J3818" s="7"/>
      <c r="K3818" s="11"/>
      <c r="L3818" s="11"/>
      <c r="M3818" s="11"/>
      <c r="N3818" s="7"/>
      <c r="O3818" s="14"/>
      <c r="P3818" s="11"/>
      <c r="Q3818" s="11"/>
      <c r="R3818" s="11"/>
      <c r="S3818" s="11"/>
      <c r="T3818" s="11"/>
      <c r="U3818" s="11"/>
      <c r="V3818" s="7"/>
    </row>
    <row r="3819" spans="6:22" x14ac:dyDescent="0.25">
      <c r="F3819" s="7"/>
      <c r="G3819" s="3"/>
      <c r="J3819" s="7"/>
      <c r="K3819" s="11"/>
      <c r="L3819" s="11"/>
      <c r="M3819" s="11"/>
      <c r="N3819" s="7"/>
      <c r="O3819" s="14"/>
      <c r="P3819" s="11"/>
      <c r="Q3819" s="11"/>
      <c r="R3819" s="11"/>
      <c r="S3819" s="11"/>
      <c r="T3819" s="11"/>
      <c r="U3819" s="11"/>
      <c r="V3819" s="7"/>
    </row>
    <row r="3820" spans="6:22" x14ac:dyDescent="0.25">
      <c r="F3820" s="7"/>
      <c r="G3820" s="3"/>
      <c r="J3820" s="7"/>
      <c r="K3820" s="11"/>
      <c r="L3820" s="7"/>
      <c r="M3820" s="11"/>
      <c r="N3820" s="7"/>
      <c r="O3820" s="14"/>
      <c r="P3820" s="11"/>
      <c r="Q3820" s="11"/>
      <c r="R3820" s="11"/>
      <c r="S3820" s="11"/>
      <c r="T3820" s="11"/>
      <c r="U3820" s="11"/>
      <c r="V3820" s="7"/>
    </row>
    <row r="3821" spans="6:22" x14ac:dyDescent="0.25">
      <c r="F3821" s="7"/>
      <c r="G3821" s="3"/>
      <c r="J3821" s="7"/>
      <c r="K3821" s="11"/>
      <c r="L3821" s="11"/>
      <c r="M3821" s="11"/>
      <c r="N3821" s="7"/>
      <c r="O3821" s="14"/>
      <c r="P3821" s="11"/>
      <c r="Q3821" s="11"/>
      <c r="R3821" s="11"/>
      <c r="S3821" s="11"/>
      <c r="T3821" s="11"/>
      <c r="U3821" s="11"/>
      <c r="V3821" s="7"/>
    </row>
    <row r="3822" spans="6:22" x14ac:dyDescent="0.25">
      <c r="F3822" s="7"/>
      <c r="G3822" s="3"/>
      <c r="J3822" s="7"/>
      <c r="K3822" s="11"/>
      <c r="L3822" s="11"/>
      <c r="M3822" s="11"/>
      <c r="N3822" s="7"/>
      <c r="O3822" s="14"/>
      <c r="P3822" s="11"/>
      <c r="Q3822" s="11"/>
      <c r="R3822" s="11"/>
      <c r="S3822" s="11"/>
      <c r="T3822" s="11"/>
      <c r="U3822" s="11"/>
      <c r="V3822" s="7"/>
    </row>
    <row r="3823" spans="6:22" x14ac:dyDescent="0.25">
      <c r="F3823" s="7"/>
      <c r="G3823" s="3"/>
      <c r="J3823" s="7"/>
      <c r="K3823" s="11"/>
      <c r="L3823" s="11"/>
      <c r="M3823" s="11"/>
      <c r="N3823" s="7"/>
      <c r="O3823" s="14"/>
      <c r="P3823" s="11"/>
      <c r="Q3823" s="11"/>
      <c r="R3823" s="11"/>
      <c r="S3823" s="11"/>
      <c r="T3823" s="11"/>
      <c r="U3823" s="11"/>
      <c r="V3823" s="7"/>
    </row>
    <row r="3824" spans="6:22" x14ac:dyDescent="0.25">
      <c r="F3824" s="7"/>
      <c r="G3824" s="3"/>
      <c r="J3824" s="7"/>
      <c r="K3824" s="11"/>
      <c r="L3824" s="11"/>
      <c r="M3824" s="11"/>
      <c r="N3824" s="7"/>
      <c r="O3824" s="14"/>
      <c r="P3824" s="11"/>
      <c r="Q3824" s="11"/>
      <c r="R3824" s="11"/>
      <c r="S3824" s="11"/>
      <c r="T3824" s="11"/>
      <c r="U3824" s="11"/>
      <c r="V3824" s="7"/>
    </row>
    <row r="3825" spans="6:22" x14ac:dyDescent="0.25">
      <c r="F3825" s="7"/>
      <c r="G3825" s="3"/>
      <c r="J3825" s="7"/>
      <c r="K3825" s="11"/>
      <c r="L3825" s="11"/>
      <c r="M3825" s="11"/>
      <c r="N3825" s="7"/>
      <c r="O3825" s="14"/>
      <c r="P3825" s="7"/>
      <c r="Q3825" s="11"/>
      <c r="R3825" s="11"/>
      <c r="S3825" s="11"/>
      <c r="T3825" s="11"/>
      <c r="U3825" s="11"/>
      <c r="V3825" s="7"/>
    </row>
    <row r="3826" spans="6:22" x14ac:dyDescent="0.25">
      <c r="F3826" s="7"/>
      <c r="G3826" s="3"/>
      <c r="J3826" s="7"/>
      <c r="K3826" s="11"/>
      <c r="L3826" s="11"/>
      <c r="M3826" s="11"/>
      <c r="N3826" s="7"/>
      <c r="O3826" s="14"/>
      <c r="P3826" s="11"/>
      <c r="Q3826" s="11"/>
      <c r="R3826" s="11"/>
      <c r="S3826" s="11"/>
      <c r="T3826" s="11"/>
      <c r="U3826" s="11"/>
      <c r="V3826" s="7"/>
    </row>
    <row r="3827" spans="6:22" x14ac:dyDescent="0.25">
      <c r="F3827" s="7"/>
      <c r="G3827" s="3"/>
      <c r="J3827" s="7"/>
      <c r="K3827" s="11"/>
      <c r="L3827" s="11"/>
      <c r="M3827" s="11"/>
      <c r="N3827" s="7"/>
      <c r="O3827" s="14"/>
      <c r="P3827" s="7"/>
      <c r="Q3827" s="11"/>
      <c r="R3827" s="11"/>
      <c r="S3827" s="11"/>
      <c r="T3827" s="11"/>
      <c r="U3827" s="11"/>
      <c r="V3827" s="7"/>
    </row>
    <row r="3828" spans="6:22" x14ac:dyDescent="0.25">
      <c r="F3828" s="7"/>
      <c r="G3828" s="3"/>
      <c r="J3828" s="7"/>
      <c r="K3828" s="11"/>
      <c r="L3828" s="11"/>
      <c r="M3828" s="11"/>
      <c r="N3828" s="7"/>
      <c r="O3828" s="14"/>
      <c r="P3828" s="11"/>
      <c r="Q3828" s="11"/>
      <c r="R3828" s="11"/>
      <c r="S3828" s="11"/>
      <c r="T3828" s="11"/>
      <c r="U3828" s="11"/>
      <c r="V3828" s="7"/>
    </row>
    <row r="3829" spans="6:22" x14ac:dyDescent="0.25">
      <c r="F3829" s="7"/>
      <c r="G3829" s="3"/>
      <c r="J3829" s="7"/>
      <c r="K3829" s="11"/>
      <c r="L3829" s="11"/>
      <c r="M3829" s="11"/>
      <c r="N3829" s="7"/>
      <c r="O3829" s="14"/>
      <c r="P3829" s="7"/>
      <c r="Q3829" s="11"/>
      <c r="R3829" s="11"/>
      <c r="S3829" s="11"/>
      <c r="T3829" s="11"/>
      <c r="U3829" s="11"/>
      <c r="V3829" s="7"/>
    </row>
    <row r="3830" spans="6:22" x14ac:dyDescent="0.25">
      <c r="F3830" s="7"/>
      <c r="G3830" s="3"/>
      <c r="J3830" s="7"/>
      <c r="K3830" s="11"/>
      <c r="L3830" s="11"/>
      <c r="M3830" s="11"/>
      <c r="N3830" s="7"/>
      <c r="O3830" s="14"/>
      <c r="P3830" s="7"/>
      <c r="Q3830" s="11"/>
      <c r="R3830" s="11"/>
      <c r="S3830" s="11"/>
      <c r="T3830" s="11"/>
      <c r="U3830" s="11"/>
      <c r="V3830" s="7"/>
    </row>
    <row r="3831" spans="6:22" x14ac:dyDescent="0.25">
      <c r="F3831" s="7"/>
      <c r="G3831" s="3"/>
      <c r="J3831" s="7"/>
      <c r="K3831" s="11"/>
      <c r="L3831" s="11"/>
      <c r="M3831" s="11"/>
      <c r="N3831" s="7"/>
      <c r="O3831" s="14"/>
      <c r="P3831" s="11"/>
      <c r="Q3831" s="11"/>
      <c r="R3831" s="11"/>
      <c r="S3831" s="11"/>
      <c r="T3831" s="11"/>
      <c r="U3831" s="11"/>
      <c r="V3831" s="7"/>
    </row>
    <row r="3832" spans="6:22" x14ac:dyDescent="0.25">
      <c r="F3832" s="7"/>
      <c r="G3832" s="3"/>
      <c r="J3832" s="7"/>
      <c r="K3832" s="11"/>
      <c r="L3832" s="11"/>
      <c r="M3832" s="11"/>
      <c r="N3832" s="7"/>
      <c r="O3832" s="14"/>
      <c r="P3832" s="11"/>
      <c r="Q3832" s="11"/>
      <c r="R3832" s="11"/>
      <c r="S3832" s="11"/>
      <c r="T3832" s="11"/>
      <c r="U3832" s="11"/>
      <c r="V3832" s="7"/>
    </row>
    <row r="3833" spans="6:22" x14ac:dyDescent="0.25">
      <c r="F3833" s="7"/>
      <c r="G3833" s="3"/>
      <c r="J3833" s="7"/>
      <c r="K3833" s="11"/>
      <c r="L3833" s="11"/>
      <c r="M3833" s="11"/>
      <c r="N3833" s="7"/>
      <c r="O3833" s="14"/>
      <c r="P3833" s="11"/>
      <c r="Q3833" s="11"/>
      <c r="R3833" s="11"/>
      <c r="S3833" s="11"/>
      <c r="T3833" s="11"/>
      <c r="U3833" s="11"/>
      <c r="V3833" s="7"/>
    </row>
    <row r="3834" spans="6:22" x14ac:dyDescent="0.25">
      <c r="F3834" s="7"/>
      <c r="G3834" s="3"/>
      <c r="J3834" s="7"/>
      <c r="K3834" s="11"/>
      <c r="L3834" s="11"/>
      <c r="M3834" s="11"/>
      <c r="N3834" s="7"/>
      <c r="O3834" s="14"/>
      <c r="P3834" s="11"/>
      <c r="Q3834" s="11"/>
      <c r="R3834" s="11"/>
      <c r="S3834" s="11"/>
      <c r="T3834" s="11"/>
      <c r="U3834" s="11"/>
      <c r="V3834" s="7"/>
    </row>
    <row r="3835" spans="6:22" x14ac:dyDescent="0.25">
      <c r="F3835" s="7"/>
      <c r="G3835" s="3"/>
      <c r="J3835" s="7"/>
      <c r="K3835" s="11"/>
      <c r="L3835" s="11"/>
      <c r="M3835" s="11"/>
      <c r="N3835" s="7"/>
      <c r="O3835" s="14"/>
      <c r="P3835" s="11"/>
      <c r="Q3835" s="11"/>
      <c r="R3835" s="11"/>
      <c r="S3835" s="11"/>
      <c r="T3835" s="11"/>
      <c r="U3835" s="11"/>
      <c r="V3835" s="7"/>
    </row>
    <row r="3836" spans="6:22" x14ac:dyDescent="0.25">
      <c r="F3836" s="7"/>
      <c r="G3836" s="3"/>
      <c r="J3836" s="7"/>
      <c r="K3836" s="11"/>
      <c r="L3836" s="11"/>
      <c r="M3836" s="11"/>
      <c r="N3836" s="7"/>
      <c r="O3836" s="14"/>
      <c r="P3836" s="11"/>
      <c r="Q3836" s="11"/>
      <c r="R3836" s="11"/>
      <c r="S3836" s="11"/>
      <c r="T3836" s="11"/>
      <c r="U3836" s="11"/>
      <c r="V3836" s="7"/>
    </row>
    <row r="3837" spans="6:22" x14ac:dyDescent="0.25">
      <c r="F3837" s="7"/>
      <c r="G3837" s="3"/>
      <c r="J3837" s="7"/>
      <c r="K3837" s="11"/>
      <c r="L3837" s="11"/>
      <c r="M3837" s="11"/>
      <c r="N3837" s="7"/>
      <c r="O3837" s="14"/>
      <c r="P3837" s="11"/>
      <c r="Q3837" s="11"/>
      <c r="R3837" s="11"/>
      <c r="S3837" s="11"/>
      <c r="T3837" s="11"/>
      <c r="U3837" s="11"/>
      <c r="V3837" s="7"/>
    </row>
    <row r="3838" spans="6:22" x14ac:dyDescent="0.25">
      <c r="F3838" s="7"/>
      <c r="G3838" s="3"/>
      <c r="J3838" s="7"/>
      <c r="K3838" s="11"/>
      <c r="L3838" s="11"/>
      <c r="M3838" s="11"/>
      <c r="N3838" s="7"/>
      <c r="O3838" s="14"/>
      <c r="P3838" s="11"/>
      <c r="Q3838" s="11"/>
      <c r="R3838" s="11"/>
      <c r="S3838" s="11"/>
      <c r="T3838" s="11"/>
      <c r="U3838" s="11"/>
      <c r="V3838" s="7"/>
    </row>
    <row r="3839" spans="6:22" x14ac:dyDescent="0.25">
      <c r="F3839" s="7"/>
      <c r="G3839" s="3"/>
      <c r="J3839" s="7"/>
      <c r="K3839" s="11"/>
      <c r="L3839" s="11"/>
      <c r="M3839" s="11"/>
      <c r="N3839" s="7"/>
      <c r="O3839" s="14"/>
      <c r="P3839" s="11"/>
      <c r="Q3839" s="11"/>
      <c r="R3839" s="11"/>
      <c r="S3839" s="11"/>
      <c r="T3839" s="11"/>
      <c r="U3839" s="11"/>
      <c r="V3839" s="7"/>
    </row>
    <row r="3840" spans="6:22" x14ac:dyDescent="0.25">
      <c r="F3840" s="7"/>
      <c r="G3840" s="3"/>
      <c r="J3840" s="7"/>
      <c r="K3840" s="11"/>
      <c r="L3840" s="11"/>
      <c r="M3840" s="11"/>
      <c r="N3840" s="7"/>
      <c r="O3840" s="14"/>
      <c r="P3840" s="11"/>
      <c r="Q3840" s="11"/>
      <c r="R3840" s="11"/>
      <c r="S3840" s="11"/>
      <c r="T3840" s="11"/>
      <c r="U3840" s="11"/>
      <c r="V3840" s="7"/>
    </row>
    <row r="3841" spans="6:22" x14ac:dyDescent="0.25">
      <c r="F3841" s="7"/>
      <c r="G3841" s="3"/>
      <c r="J3841" s="7"/>
      <c r="K3841" s="11"/>
      <c r="L3841" s="11"/>
      <c r="M3841" s="11"/>
      <c r="N3841" s="7"/>
      <c r="O3841" s="14"/>
      <c r="P3841" s="11"/>
      <c r="Q3841" s="11"/>
      <c r="R3841" s="11"/>
      <c r="S3841" s="11"/>
      <c r="T3841" s="11"/>
      <c r="U3841" s="11"/>
      <c r="V3841" s="7"/>
    </row>
    <row r="3842" spans="6:22" x14ac:dyDescent="0.25">
      <c r="F3842" s="7"/>
      <c r="G3842" s="3"/>
      <c r="J3842" s="7"/>
      <c r="K3842" s="11"/>
      <c r="L3842" s="11"/>
      <c r="M3842" s="11"/>
      <c r="N3842" s="7"/>
      <c r="O3842" s="14"/>
      <c r="P3842" s="11"/>
      <c r="Q3842" s="11"/>
      <c r="R3842" s="11"/>
      <c r="S3842" s="11"/>
      <c r="T3842" s="11"/>
      <c r="U3842" s="11"/>
      <c r="V3842" s="7"/>
    </row>
    <row r="3843" spans="6:22" x14ac:dyDescent="0.25">
      <c r="F3843" s="7"/>
      <c r="G3843" s="3"/>
      <c r="J3843" s="7"/>
      <c r="K3843" s="11"/>
      <c r="L3843" s="11"/>
      <c r="M3843" s="11"/>
      <c r="N3843" s="7"/>
      <c r="O3843" s="14"/>
      <c r="P3843" s="7"/>
      <c r="Q3843" s="11"/>
      <c r="R3843" s="11"/>
      <c r="S3843" s="11"/>
      <c r="T3843" s="11"/>
      <c r="U3843" s="11"/>
      <c r="V3843" s="7"/>
    </row>
    <row r="3844" spans="6:22" x14ac:dyDescent="0.25">
      <c r="F3844" s="7"/>
      <c r="G3844" s="3"/>
      <c r="J3844" s="7"/>
      <c r="K3844" s="11"/>
      <c r="L3844" s="11"/>
      <c r="M3844" s="11"/>
      <c r="N3844" s="7"/>
      <c r="O3844" s="14"/>
      <c r="P3844" s="11"/>
      <c r="Q3844" s="11"/>
      <c r="R3844" s="11"/>
      <c r="S3844" s="11"/>
      <c r="T3844" s="11"/>
      <c r="U3844" s="11"/>
      <c r="V3844" s="7"/>
    </row>
    <row r="3845" spans="6:22" x14ac:dyDescent="0.25">
      <c r="F3845" s="7"/>
      <c r="G3845" s="3"/>
      <c r="J3845" s="7"/>
      <c r="K3845" s="11"/>
      <c r="L3845" s="11"/>
      <c r="M3845" s="11"/>
      <c r="N3845" s="7"/>
      <c r="O3845" s="14"/>
      <c r="P3845" s="11"/>
      <c r="Q3845" s="11"/>
      <c r="R3845" s="11"/>
      <c r="S3845" s="11"/>
      <c r="T3845" s="11"/>
      <c r="U3845" s="11"/>
      <c r="V3845" s="7"/>
    </row>
    <row r="3846" spans="6:22" x14ac:dyDescent="0.25">
      <c r="F3846" s="7"/>
      <c r="G3846" s="3"/>
      <c r="J3846" s="7"/>
      <c r="K3846" s="11"/>
      <c r="L3846" s="11"/>
      <c r="M3846" s="11"/>
      <c r="N3846" s="7"/>
      <c r="O3846" s="14"/>
      <c r="P3846" s="11"/>
      <c r="Q3846" s="11"/>
      <c r="R3846" s="11"/>
      <c r="S3846" s="11"/>
      <c r="T3846" s="11"/>
      <c r="U3846" s="11"/>
      <c r="V3846" s="7"/>
    </row>
    <row r="3847" spans="6:22" x14ac:dyDescent="0.25">
      <c r="F3847" s="7"/>
      <c r="G3847" s="3"/>
      <c r="J3847" s="7"/>
      <c r="K3847" s="11"/>
      <c r="L3847" s="11"/>
      <c r="M3847" s="11"/>
      <c r="N3847" s="7"/>
      <c r="O3847" s="14"/>
      <c r="P3847" s="7"/>
      <c r="Q3847" s="11"/>
      <c r="R3847" s="11"/>
      <c r="S3847" s="11"/>
      <c r="T3847" s="11"/>
      <c r="U3847" s="11"/>
      <c r="V3847" s="7"/>
    </row>
    <row r="3848" spans="6:22" x14ac:dyDescent="0.25">
      <c r="F3848" s="7"/>
      <c r="G3848" s="3"/>
      <c r="J3848" s="7"/>
      <c r="K3848" s="11"/>
      <c r="L3848" s="11"/>
      <c r="M3848" s="11"/>
      <c r="N3848" s="7"/>
      <c r="O3848" s="14"/>
      <c r="P3848" s="11"/>
      <c r="Q3848" s="11"/>
      <c r="R3848" s="11"/>
      <c r="S3848" s="11"/>
      <c r="T3848" s="11"/>
      <c r="U3848" s="11"/>
      <c r="V3848" s="7"/>
    </row>
    <row r="3849" spans="6:22" x14ac:dyDescent="0.25">
      <c r="F3849" s="7"/>
      <c r="G3849" s="3"/>
      <c r="J3849" s="7"/>
      <c r="K3849" s="11"/>
      <c r="L3849" s="11"/>
      <c r="M3849" s="11"/>
      <c r="N3849" s="7"/>
      <c r="O3849" s="14"/>
      <c r="P3849" s="11"/>
      <c r="Q3849" s="11"/>
      <c r="R3849" s="11"/>
      <c r="S3849" s="11"/>
      <c r="T3849" s="11"/>
      <c r="U3849" s="11"/>
      <c r="V3849" s="7"/>
    </row>
    <row r="3850" spans="6:22" x14ac:dyDescent="0.25">
      <c r="F3850" s="7"/>
      <c r="G3850" s="3"/>
      <c r="J3850" s="7"/>
      <c r="K3850" s="11"/>
      <c r="L3850" s="11"/>
      <c r="M3850" s="11"/>
      <c r="N3850" s="7"/>
      <c r="O3850" s="14"/>
      <c r="P3850" s="11"/>
      <c r="Q3850" s="11"/>
      <c r="R3850" s="11"/>
      <c r="S3850" s="11"/>
      <c r="T3850" s="11"/>
      <c r="U3850" s="11"/>
      <c r="V3850" s="7"/>
    </row>
    <row r="3851" spans="6:22" x14ac:dyDescent="0.25">
      <c r="F3851" s="7"/>
      <c r="G3851" s="3"/>
      <c r="J3851" s="7"/>
      <c r="K3851" s="11"/>
      <c r="L3851" s="11"/>
      <c r="M3851" s="11"/>
      <c r="N3851" s="7"/>
      <c r="O3851" s="14"/>
      <c r="P3851" s="11"/>
      <c r="Q3851" s="11"/>
      <c r="R3851" s="11"/>
      <c r="S3851" s="11"/>
      <c r="T3851" s="11"/>
      <c r="U3851" s="11"/>
      <c r="V3851" s="7"/>
    </row>
    <row r="3852" spans="6:22" x14ac:dyDescent="0.25">
      <c r="F3852" s="7"/>
      <c r="G3852" s="3"/>
      <c r="J3852" s="7"/>
      <c r="K3852" s="11"/>
      <c r="L3852" s="11"/>
      <c r="M3852" s="11"/>
      <c r="N3852" s="7"/>
      <c r="O3852" s="14"/>
      <c r="P3852" s="11"/>
      <c r="Q3852" s="11"/>
      <c r="R3852" s="11"/>
      <c r="S3852" s="11"/>
      <c r="T3852" s="11"/>
      <c r="U3852" s="11"/>
      <c r="V3852" s="7"/>
    </row>
    <row r="3853" spans="6:22" x14ac:dyDescent="0.25">
      <c r="F3853" s="7"/>
      <c r="G3853" s="3"/>
      <c r="J3853" s="7"/>
      <c r="K3853" s="11"/>
      <c r="L3853" s="11"/>
      <c r="M3853" s="11"/>
      <c r="N3853" s="7"/>
      <c r="O3853" s="14"/>
      <c r="P3853" s="11"/>
      <c r="Q3853" s="11"/>
      <c r="R3853" s="11"/>
      <c r="S3853" s="11"/>
      <c r="T3853" s="11"/>
      <c r="U3853" s="11"/>
      <c r="V3853" s="7"/>
    </row>
    <row r="3854" spans="6:22" x14ac:dyDescent="0.25">
      <c r="F3854" s="7"/>
      <c r="G3854" s="3"/>
      <c r="J3854" s="7"/>
      <c r="K3854" s="11"/>
      <c r="L3854" s="11"/>
      <c r="M3854" s="11"/>
      <c r="N3854" s="7"/>
      <c r="O3854" s="14"/>
      <c r="P3854" s="11"/>
      <c r="Q3854" s="11"/>
      <c r="R3854" s="11"/>
      <c r="S3854" s="11"/>
      <c r="T3854" s="11"/>
      <c r="U3854" s="11"/>
      <c r="V3854" s="7"/>
    </row>
    <row r="3855" spans="6:22" x14ac:dyDescent="0.25">
      <c r="F3855" s="7"/>
      <c r="G3855" s="3"/>
      <c r="J3855" s="7"/>
      <c r="K3855" s="11"/>
      <c r="L3855" s="11"/>
      <c r="M3855" s="11"/>
      <c r="N3855" s="7"/>
      <c r="O3855" s="14"/>
      <c r="P3855" s="11"/>
      <c r="Q3855" s="11"/>
      <c r="R3855" s="11"/>
      <c r="S3855" s="11"/>
      <c r="T3855" s="11"/>
      <c r="U3855" s="11"/>
      <c r="V3855" s="7"/>
    </row>
    <row r="3856" spans="6:22" x14ac:dyDescent="0.25">
      <c r="F3856" s="7"/>
      <c r="G3856" s="3"/>
      <c r="J3856" s="7"/>
      <c r="K3856" s="11"/>
      <c r="L3856" s="11"/>
      <c r="M3856" s="11"/>
      <c r="N3856" s="7"/>
      <c r="O3856" s="14"/>
      <c r="P3856" s="11"/>
      <c r="Q3856" s="11"/>
      <c r="R3856" s="11"/>
      <c r="S3856" s="11"/>
      <c r="T3856" s="11"/>
      <c r="U3856" s="11"/>
      <c r="V3856" s="7"/>
    </row>
    <row r="3857" spans="6:22" x14ac:dyDescent="0.25">
      <c r="F3857" s="7"/>
      <c r="G3857" s="3"/>
      <c r="J3857" s="7"/>
      <c r="K3857" s="11"/>
      <c r="L3857" s="11"/>
      <c r="M3857" s="11"/>
      <c r="N3857" s="7"/>
      <c r="O3857" s="14"/>
      <c r="P3857" s="11"/>
      <c r="Q3857" s="11"/>
      <c r="R3857" s="11"/>
      <c r="S3857" s="11"/>
      <c r="T3857" s="11"/>
      <c r="U3857" s="11"/>
      <c r="V3857" s="7"/>
    </row>
    <row r="3858" spans="6:22" x14ac:dyDescent="0.25">
      <c r="F3858" s="7"/>
      <c r="G3858" s="3"/>
      <c r="J3858" s="7"/>
      <c r="K3858" s="11"/>
      <c r="L3858" s="11"/>
      <c r="M3858" s="11"/>
      <c r="N3858" s="7"/>
      <c r="O3858" s="14"/>
      <c r="P3858" s="11"/>
      <c r="Q3858" s="11"/>
      <c r="R3858" s="11"/>
      <c r="S3858" s="11"/>
      <c r="T3858" s="11"/>
      <c r="U3858" s="11"/>
      <c r="V3858" s="7"/>
    </row>
    <row r="3859" spans="6:22" x14ac:dyDescent="0.25">
      <c r="F3859" s="7"/>
      <c r="G3859" s="3"/>
      <c r="J3859" s="7"/>
      <c r="K3859" s="11"/>
      <c r="L3859" s="11"/>
      <c r="M3859" s="11"/>
      <c r="N3859" s="7"/>
      <c r="O3859" s="14"/>
      <c r="P3859" s="11"/>
      <c r="Q3859" s="11"/>
      <c r="R3859" s="11"/>
      <c r="S3859" s="11"/>
      <c r="T3859" s="11"/>
      <c r="U3859" s="11"/>
      <c r="V3859" s="7"/>
    </row>
    <row r="3860" spans="6:22" x14ac:dyDescent="0.25">
      <c r="F3860" s="7"/>
      <c r="G3860" s="3"/>
      <c r="J3860" s="7"/>
      <c r="K3860" s="11"/>
      <c r="L3860" s="11"/>
      <c r="M3860" s="11"/>
      <c r="N3860" s="7"/>
      <c r="O3860" s="14"/>
      <c r="P3860" s="11"/>
      <c r="Q3860" s="11"/>
      <c r="R3860" s="11"/>
      <c r="S3860" s="11"/>
      <c r="T3860" s="11"/>
      <c r="U3860" s="11"/>
      <c r="V3860" s="7"/>
    </row>
    <row r="3861" spans="6:22" x14ac:dyDescent="0.25">
      <c r="F3861" s="7"/>
      <c r="G3861" s="3"/>
      <c r="J3861" s="7"/>
      <c r="K3861" s="11"/>
      <c r="L3861" s="11"/>
      <c r="M3861" s="11"/>
      <c r="N3861" s="7"/>
      <c r="O3861" s="14"/>
      <c r="P3861" s="11"/>
      <c r="Q3861" s="11"/>
      <c r="R3861" s="11"/>
      <c r="S3861" s="11"/>
      <c r="T3861" s="11"/>
      <c r="U3861" s="11"/>
      <c r="V3861" s="7"/>
    </row>
    <row r="3862" spans="6:22" x14ac:dyDescent="0.25">
      <c r="F3862" s="7"/>
      <c r="G3862" s="3"/>
      <c r="J3862" s="7"/>
      <c r="K3862" s="11"/>
      <c r="L3862" s="11"/>
      <c r="M3862" s="11"/>
      <c r="N3862" s="7"/>
      <c r="O3862" s="14"/>
      <c r="P3862" s="11"/>
      <c r="Q3862" s="11"/>
      <c r="R3862" s="11"/>
      <c r="S3862" s="11"/>
      <c r="T3862" s="11"/>
      <c r="U3862" s="11"/>
      <c r="V3862" s="7"/>
    </row>
    <row r="3863" spans="6:22" x14ac:dyDescent="0.25">
      <c r="F3863" s="7"/>
      <c r="G3863" s="3"/>
      <c r="J3863" s="7"/>
      <c r="K3863" s="11"/>
      <c r="L3863" s="11"/>
      <c r="M3863" s="11"/>
      <c r="N3863" s="7"/>
      <c r="O3863" s="14"/>
      <c r="P3863" s="11"/>
      <c r="Q3863" s="11"/>
      <c r="R3863" s="11"/>
      <c r="S3863" s="11"/>
      <c r="T3863" s="11"/>
      <c r="U3863" s="11"/>
      <c r="V3863" s="7"/>
    </row>
    <row r="3864" spans="6:22" x14ac:dyDescent="0.25">
      <c r="F3864" s="7"/>
      <c r="G3864" s="3"/>
      <c r="J3864" s="7"/>
      <c r="K3864" s="11"/>
      <c r="L3864" s="11"/>
      <c r="M3864" s="11"/>
      <c r="N3864" s="7"/>
      <c r="O3864" s="14"/>
      <c r="P3864" s="11"/>
      <c r="Q3864" s="11"/>
      <c r="R3864" s="11"/>
      <c r="S3864" s="11"/>
      <c r="T3864" s="11"/>
      <c r="U3864" s="11"/>
      <c r="V3864" s="7"/>
    </row>
    <row r="3865" spans="6:22" x14ac:dyDescent="0.25">
      <c r="F3865" s="7"/>
      <c r="G3865" s="3"/>
      <c r="J3865" s="7"/>
      <c r="K3865" s="11"/>
      <c r="L3865" s="11"/>
      <c r="M3865" s="11"/>
      <c r="N3865" s="7"/>
      <c r="O3865" s="14"/>
      <c r="P3865" s="11"/>
      <c r="Q3865" s="11"/>
      <c r="R3865" s="11"/>
      <c r="S3865" s="11"/>
      <c r="T3865" s="11"/>
      <c r="U3865" s="11"/>
      <c r="V3865" s="7"/>
    </row>
    <row r="3866" spans="6:22" x14ac:dyDescent="0.25">
      <c r="F3866" s="7"/>
      <c r="G3866" s="3"/>
      <c r="J3866" s="7"/>
      <c r="K3866" s="11"/>
      <c r="L3866" s="11"/>
      <c r="M3866" s="11"/>
      <c r="N3866" s="7"/>
      <c r="O3866" s="14"/>
      <c r="P3866" s="11"/>
      <c r="Q3866" s="11"/>
      <c r="R3866" s="11"/>
      <c r="S3866" s="11"/>
      <c r="T3866" s="11"/>
      <c r="U3866" s="11"/>
      <c r="V3866" s="7"/>
    </row>
    <row r="3867" spans="6:22" x14ac:dyDescent="0.25">
      <c r="F3867" s="7"/>
      <c r="G3867" s="3"/>
      <c r="J3867" s="7"/>
      <c r="K3867" s="11"/>
      <c r="L3867" s="11"/>
      <c r="M3867" s="11"/>
      <c r="N3867" s="7"/>
      <c r="O3867" s="14"/>
      <c r="P3867" s="11"/>
      <c r="Q3867" s="11"/>
      <c r="R3867" s="11"/>
      <c r="S3867" s="11"/>
      <c r="T3867" s="11"/>
      <c r="U3867" s="11"/>
      <c r="V3867" s="7"/>
    </row>
    <row r="3868" spans="6:22" x14ac:dyDescent="0.25">
      <c r="F3868" s="7"/>
      <c r="G3868" s="3"/>
      <c r="J3868" s="7"/>
      <c r="K3868" s="11"/>
      <c r="L3868" s="11"/>
      <c r="M3868" s="11"/>
      <c r="N3868" s="7"/>
      <c r="O3868" s="14"/>
      <c r="P3868" s="7"/>
      <c r="Q3868" s="11"/>
      <c r="R3868" s="11"/>
      <c r="S3868" s="11"/>
      <c r="T3868" s="11"/>
      <c r="U3868" s="11"/>
      <c r="V3868" s="7"/>
    </row>
    <row r="3869" spans="6:22" x14ac:dyDescent="0.25">
      <c r="F3869" s="7"/>
      <c r="G3869" s="3"/>
      <c r="J3869" s="7"/>
      <c r="K3869" s="11"/>
      <c r="L3869" s="11"/>
      <c r="M3869" s="11"/>
      <c r="N3869" s="7"/>
      <c r="O3869" s="14"/>
      <c r="P3869" s="11"/>
      <c r="Q3869" s="11"/>
      <c r="R3869" s="11"/>
      <c r="S3869" s="11"/>
      <c r="T3869" s="11"/>
      <c r="U3869" s="11"/>
      <c r="V3869" s="7"/>
    </row>
    <row r="3870" spans="6:22" x14ac:dyDescent="0.25">
      <c r="F3870" s="7"/>
      <c r="G3870" s="3"/>
      <c r="J3870" s="7"/>
      <c r="K3870" s="11"/>
      <c r="L3870" s="11"/>
      <c r="M3870" s="11"/>
      <c r="N3870" s="7"/>
      <c r="O3870" s="14"/>
      <c r="P3870" s="11"/>
      <c r="Q3870" s="11"/>
      <c r="R3870" s="11"/>
      <c r="S3870" s="11"/>
      <c r="T3870" s="11"/>
      <c r="U3870" s="11"/>
      <c r="V3870" s="7"/>
    </row>
    <row r="3871" spans="6:22" x14ac:dyDescent="0.25">
      <c r="F3871" s="7"/>
      <c r="G3871" s="3"/>
      <c r="J3871" s="7"/>
      <c r="K3871" s="11"/>
      <c r="L3871" s="11"/>
      <c r="M3871" s="11"/>
      <c r="N3871" s="7"/>
      <c r="O3871" s="14"/>
      <c r="P3871" s="11"/>
      <c r="Q3871" s="11"/>
      <c r="R3871" s="11"/>
      <c r="S3871" s="11"/>
      <c r="T3871" s="11"/>
      <c r="U3871" s="11"/>
      <c r="V3871" s="7"/>
    </row>
    <row r="3872" spans="6:22" x14ac:dyDescent="0.25">
      <c r="F3872" s="7"/>
      <c r="G3872" s="3"/>
      <c r="J3872" s="7"/>
      <c r="K3872" s="11"/>
      <c r="L3872" s="11"/>
      <c r="M3872" s="11"/>
      <c r="N3872" s="7"/>
      <c r="O3872" s="14"/>
      <c r="P3872" s="11"/>
      <c r="Q3872" s="11"/>
      <c r="R3872" s="11"/>
      <c r="S3872" s="11"/>
      <c r="T3872" s="11"/>
      <c r="U3872" s="11"/>
      <c r="V3872" s="7"/>
    </row>
    <row r="3873" spans="6:22" x14ac:dyDescent="0.25">
      <c r="F3873" s="7"/>
      <c r="G3873" s="3"/>
      <c r="J3873" s="7"/>
      <c r="K3873" s="11"/>
      <c r="L3873" s="11"/>
      <c r="M3873" s="11"/>
      <c r="N3873" s="7"/>
      <c r="O3873" s="14"/>
      <c r="P3873" s="11"/>
      <c r="Q3873" s="11"/>
      <c r="R3873" s="11"/>
      <c r="S3873" s="11"/>
      <c r="T3873" s="11"/>
      <c r="U3873" s="11"/>
      <c r="V3873" s="7"/>
    </row>
    <row r="3874" spans="6:22" x14ac:dyDescent="0.25">
      <c r="F3874" s="7"/>
      <c r="G3874" s="3"/>
      <c r="J3874" s="7"/>
      <c r="K3874" s="11"/>
      <c r="L3874" s="11"/>
      <c r="M3874" s="11"/>
      <c r="N3874" s="7"/>
      <c r="O3874" s="14"/>
      <c r="P3874" s="11"/>
      <c r="Q3874" s="11"/>
      <c r="R3874" s="11"/>
      <c r="S3874" s="11"/>
      <c r="T3874" s="11"/>
      <c r="U3874" s="11"/>
      <c r="V3874" s="7"/>
    </row>
    <row r="3875" spans="6:22" x14ac:dyDescent="0.25">
      <c r="F3875" s="7"/>
      <c r="G3875" s="3"/>
      <c r="J3875" s="7"/>
      <c r="K3875" s="11"/>
      <c r="L3875" s="11"/>
      <c r="M3875" s="11"/>
      <c r="N3875" s="7"/>
      <c r="O3875" s="14"/>
      <c r="P3875" s="11"/>
      <c r="Q3875" s="11"/>
      <c r="R3875" s="11"/>
      <c r="S3875" s="11"/>
      <c r="T3875" s="11"/>
      <c r="U3875" s="11"/>
      <c r="V3875" s="7"/>
    </row>
    <row r="3876" spans="6:22" x14ac:dyDescent="0.25">
      <c r="F3876" s="7"/>
      <c r="G3876" s="3"/>
      <c r="J3876" s="7"/>
      <c r="K3876" s="11"/>
      <c r="L3876" s="11"/>
      <c r="M3876" s="11"/>
      <c r="N3876" s="7"/>
      <c r="O3876" s="14"/>
      <c r="P3876" s="11"/>
      <c r="Q3876" s="11"/>
      <c r="R3876" s="11"/>
      <c r="S3876" s="11"/>
      <c r="T3876" s="11"/>
      <c r="U3876" s="11"/>
      <c r="V3876" s="7"/>
    </row>
    <row r="3877" spans="6:22" x14ac:dyDescent="0.25">
      <c r="F3877" s="7"/>
      <c r="G3877" s="3"/>
      <c r="J3877" s="7"/>
      <c r="K3877" s="11"/>
      <c r="L3877" s="11"/>
      <c r="M3877" s="11"/>
      <c r="N3877" s="7"/>
      <c r="O3877" s="14"/>
      <c r="P3877" s="11"/>
      <c r="Q3877" s="11"/>
      <c r="R3877" s="11"/>
      <c r="S3877" s="11"/>
      <c r="T3877" s="11"/>
      <c r="U3877" s="11"/>
      <c r="V3877" s="7"/>
    </row>
    <row r="3878" spans="6:22" x14ac:dyDescent="0.25">
      <c r="F3878" s="7"/>
      <c r="G3878" s="3"/>
      <c r="J3878" s="7"/>
      <c r="K3878" s="11"/>
      <c r="L3878" s="11"/>
      <c r="M3878" s="11"/>
      <c r="N3878" s="7"/>
      <c r="O3878" s="14"/>
      <c r="P3878" s="11"/>
      <c r="Q3878" s="11"/>
      <c r="R3878" s="11"/>
      <c r="S3878" s="11"/>
      <c r="T3878" s="11"/>
      <c r="U3878" s="11"/>
      <c r="V3878" s="7"/>
    </row>
    <row r="3879" spans="6:22" x14ac:dyDescent="0.25">
      <c r="F3879" s="7"/>
      <c r="G3879" s="3"/>
      <c r="J3879" s="7"/>
      <c r="K3879" s="11"/>
      <c r="L3879" s="11"/>
      <c r="M3879" s="11"/>
      <c r="N3879" s="7"/>
      <c r="O3879" s="14"/>
      <c r="P3879" s="11"/>
      <c r="Q3879" s="11"/>
      <c r="R3879" s="11"/>
      <c r="S3879" s="11"/>
      <c r="T3879" s="11"/>
      <c r="U3879" s="11"/>
      <c r="V3879" s="7"/>
    </row>
    <row r="3880" spans="6:22" x14ac:dyDescent="0.25">
      <c r="F3880" s="7"/>
      <c r="G3880" s="3"/>
      <c r="J3880" s="7"/>
      <c r="K3880" s="11"/>
      <c r="L3880" s="11"/>
      <c r="M3880" s="11"/>
      <c r="N3880" s="7"/>
      <c r="O3880" s="14"/>
      <c r="P3880" s="11"/>
      <c r="Q3880" s="11"/>
      <c r="R3880" s="11"/>
      <c r="S3880" s="11"/>
      <c r="T3880" s="11"/>
      <c r="U3880" s="11"/>
      <c r="V3880" s="7"/>
    </row>
    <row r="3881" spans="6:22" x14ac:dyDescent="0.25">
      <c r="F3881" s="7"/>
      <c r="G3881" s="3"/>
      <c r="J3881" s="7"/>
      <c r="K3881" s="11"/>
      <c r="L3881" s="11"/>
      <c r="M3881" s="11"/>
      <c r="N3881" s="7"/>
      <c r="O3881" s="14"/>
      <c r="P3881" s="11"/>
      <c r="Q3881" s="11"/>
      <c r="R3881" s="11"/>
      <c r="S3881" s="11"/>
      <c r="T3881" s="11"/>
      <c r="U3881" s="11"/>
      <c r="V3881" s="7"/>
    </row>
    <row r="3882" spans="6:22" x14ac:dyDescent="0.25">
      <c r="F3882" s="7"/>
      <c r="G3882" s="3"/>
      <c r="J3882" s="7"/>
      <c r="K3882" s="11"/>
      <c r="L3882" s="11"/>
      <c r="M3882" s="11"/>
      <c r="N3882" s="7"/>
      <c r="O3882" s="14"/>
      <c r="P3882" s="11"/>
      <c r="Q3882" s="11"/>
      <c r="R3882" s="11"/>
      <c r="S3882" s="11"/>
      <c r="T3882" s="11"/>
      <c r="U3882" s="11"/>
      <c r="V3882" s="7"/>
    </row>
    <row r="3883" spans="6:22" x14ac:dyDescent="0.25">
      <c r="F3883" s="7"/>
      <c r="G3883" s="3"/>
      <c r="J3883" s="7"/>
      <c r="K3883" s="11"/>
      <c r="L3883" s="11"/>
      <c r="M3883" s="11"/>
      <c r="N3883" s="7"/>
      <c r="O3883" s="14"/>
      <c r="P3883" s="11"/>
      <c r="Q3883" s="11"/>
      <c r="R3883" s="11"/>
      <c r="S3883" s="11"/>
      <c r="T3883" s="11"/>
      <c r="U3883" s="11"/>
      <c r="V3883" s="7"/>
    </row>
    <row r="3884" spans="6:22" x14ac:dyDescent="0.25">
      <c r="F3884" s="7"/>
      <c r="G3884" s="3"/>
      <c r="J3884" s="7"/>
      <c r="K3884" s="11"/>
      <c r="L3884" s="11"/>
      <c r="M3884" s="11"/>
      <c r="N3884" s="7"/>
      <c r="O3884" s="14"/>
      <c r="P3884" s="7"/>
      <c r="Q3884" s="11"/>
      <c r="R3884" s="11"/>
      <c r="S3884" s="11"/>
      <c r="T3884" s="11"/>
      <c r="U3884" s="11"/>
      <c r="V3884" s="7"/>
    </row>
    <row r="3885" spans="6:22" x14ac:dyDescent="0.25">
      <c r="F3885" s="7"/>
      <c r="G3885" s="3"/>
      <c r="J3885" s="7"/>
      <c r="K3885" s="11"/>
      <c r="L3885" s="11"/>
      <c r="M3885" s="11"/>
      <c r="N3885" s="7"/>
      <c r="O3885" s="14"/>
      <c r="P3885" s="11"/>
      <c r="Q3885" s="11"/>
      <c r="R3885" s="11"/>
      <c r="S3885" s="11"/>
      <c r="T3885" s="11"/>
      <c r="U3885" s="11"/>
      <c r="V3885" s="7"/>
    </row>
    <row r="3886" spans="6:22" x14ac:dyDescent="0.25">
      <c r="F3886" s="7"/>
      <c r="G3886" s="3"/>
      <c r="J3886" s="7"/>
      <c r="K3886" s="11"/>
      <c r="L3886" s="11"/>
      <c r="M3886" s="11"/>
      <c r="N3886" s="7"/>
      <c r="O3886" s="7"/>
      <c r="P3886" s="11"/>
      <c r="Q3886" s="11"/>
      <c r="R3886" s="11"/>
      <c r="S3886" s="11"/>
      <c r="T3886" s="11"/>
      <c r="U3886" s="11"/>
      <c r="V3886" s="7"/>
    </row>
    <row r="3887" spans="6:22" x14ac:dyDescent="0.25">
      <c r="F3887" s="7"/>
      <c r="G3887" s="3"/>
      <c r="J3887" s="7"/>
      <c r="K3887" s="11"/>
      <c r="L3887" s="11"/>
      <c r="M3887" s="11"/>
      <c r="N3887" s="7"/>
      <c r="O3887" s="14"/>
      <c r="P3887" s="11"/>
      <c r="Q3887" s="11"/>
      <c r="R3887" s="11"/>
      <c r="S3887" s="11"/>
      <c r="T3887" s="11"/>
      <c r="U3887" s="11"/>
      <c r="V3887" s="7"/>
    </row>
    <row r="3888" spans="6:22" x14ac:dyDescent="0.25">
      <c r="F3888" s="7"/>
      <c r="G3888" s="3"/>
      <c r="J3888" s="7"/>
      <c r="K3888" s="11"/>
      <c r="L3888" s="7"/>
      <c r="M3888" s="11"/>
      <c r="N3888" s="7"/>
      <c r="O3888" s="14"/>
      <c r="P3888" s="11"/>
      <c r="Q3888" s="11"/>
      <c r="R3888" s="11"/>
      <c r="S3888" s="11"/>
      <c r="T3888" s="11"/>
      <c r="U3888" s="11"/>
      <c r="V3888" s="7"/>
    </row>
    <row r="3889" spans="6:22" x14ac:dyDescent="0.25">
      <c r="F3889" s="7"/>
      <c r="G3889" s="3"/>
      <c r="J3889" s="7"/>
      <c r="K3889" s="11"/>
      <c r="L3889" s="11"/>
      <c r="M3889" s="11"/>
      <c r="N3889" s="7"/>
      <c r="O3889" s="14"/>
      <c r="P3889" s="11"/>
      <c r="Q3889" s="11"/>
      <c r="R3889" s="11"/>
      <c r="S3889" s="11"/>
      <c r="T3889" s="11"/>
      <c r="U3889" s="11"/>
      <c r="V3889" s="7"/>
    </row>
    <row r="3890" spans="6:22" x14ac:dyDescent="0.25">
      <c r="F3890" s="7"/>
      <c r="G3890" s="3"/>
      <c r="J3890" s="7"/>
      <c r="K3890" s="11"/>
      <c r="L3890" s="11"/>
      <c r="M3890" s="11"/>
      <c r="N3890" s="7"/>
      <c r="O3890" s="14"/>
      <c r="P3890" s="11"/>
      <c r="Q3890" s="11"/>
      <c r="R3890" s="11"/>
      <c r="S3890" s="11"/>
      <c r="T3890" s="11"/>
      <c r="U3890" s="11"/>
      <c r="V3890" s="7"/>
    </row>
    <row r="3891" spans="6:22" x14ac:dyDescent="0.25">
      <c r="F3891" s="7"/>
      <c r="G3891" s="3"/>
      <c r="J3891" s="7"/>
      <c r="K3891" s="11"/>
      <c r="L3891" s="11"/>
      <c r="M3891" s="11"/>
      <c r="N3891" s="7"/>
      <c r="O3891" s="14"/>
      <c r="P3891" s="11"/>
      <c r="Q3891" s="11"/>
      <c r="R3891" s="11"/>
      <c r="S3891" s="11"/>
      <c r="T3891" s="11"/>
      <c r="U3891" s="11"/>
      <c r="V3891" s="7"/>
    </row>
    <row r="3892" spans="6:22" x14ac:dyDescent="0.25">
      <c r="F3892" s="7"/>
      <c r="G3892" s="3"/>
      <c r="J3892" s="7"/>
      <c r="K3892" s="11"/>
      <c r="L3892" s="11"/>
      <c r="M3892" s="11"/>
      <c r="N3892" s="7"/>
      <c r="O3892" s="14"/>
      <c r="P3892" s="11"/>
      <c r="Q3892" s="11"/>
      <c r="R3892" s="11"/>
      <c r="S3892" s="11"/>
      <c r="T3892" s="11"/>
      <c r="U3892" s="11"/>
      <c r="V3892" s="7"/>
    </row>
    <row r="3893" spans="6:22" x14ac:dyDescent="0.25">
      <c r="F3893" s="7"/>
      <c r="G3893" s="3"/>
      <c r="J3893" s="7"/>
      <c r="K3893" s="11"/>
      <c r="L3893" s="11"/>
      <c r="M3893" s="11"/>
      <c r="N3893" s="7"/>
      <c r="O3893" s="14"/>
      <c r="P3893" s="11"/>
      <c r="Q3893" s="11"/>
      <c r="R3893" s="11"/>
      <c r="S3893" s="11"/>
      <c r="T3893" s="11"/>
      <c r="U3893" s="11"/>
      <c r="V3893" s="7"/>
    </row>
    <row r="3894" spans="6:22" x14ac:dyDescent="0.25">
      <c r="F3894" s="7"/>
      <c r="G3894" s="3"/>
      <c r="J3894" s="7"/>
      <c r="K3894" s="11"/>
      <c r="L3894" s="11"/>
      <c r="M3894" s="11"/>
      <c r="N3894" s="7"/>
      <c r="O3894" s="14"/>
      <c r="P3894" s="11"/>
      <c r="Q3894" s="11"/>
      <c r="R3894" s="11"/>
      <c r="S3894" s="11"/>
      <c r="T3894" s="11"/>
      <c r="U3894" s="11"/>
      <c r="V3894" s="7"/>
    </row>
    <row r="3895" spans="6:22" x14ac:dyDescent="0.25">
      <c r="F3895" s="7"/>
      <c r="G3895" s="3"/>
      <c r="J3895" s="7"/>
      <c r="K3895" s="11"/>
      <c r="L3895" s="11"/>
      <c r="M3895" s="11"/>
      <c r="N3895" s="7"/>
      <c r="O3895" s="14"/>
      <c r="P3895" s="11"/>
      <c r="Q3895" s="11"/>
      <c r="R3895" s="11"/>
      <c r="S3895" s="11"/>
      <c r="T3895" s="11"/>
      <c r="U3895" s="11"/>
      <c r="V3895" s="7"/>
    </row>
    <row r="3896" spans="6:22" x14ac:dyDescent="0.25">
      <c r="F3896" s="7"/>
      <c r="G3896" s="3"/>
      <c r="J3896" s="7"/>
      <c r="K3896" s="11"/>
      <c r="L3896" s="11"/>
      <c r="M3896" s="11"/>
      <c r="N3896" s="7"/>
      <c r="O3896" s="14"/>
      <c r="P3896" s="7"/>
      <c r="Q3896" s="11"/>
      <c r="R3896" s="11"/>
      <c r="S3896" s="11"/>
      <c r="T3896" s="11"/>
      <c r="U3896" s="11"/>
      <c r="V3896" s="7"/>
    </row>
    <row r="3897" spans="6:22" x14ac:dyDescent="0.25">
      <c r="F3897" s="7"/>
      <c r="G3897" s="3"/>
      <c r="J3897" s="7"/>
      <c r="K3897" s="11"/>
      <c r="L3897" s="11"/>
      <c r="M3897" s="11"/>
      <c r="N3897" s="7"/>
      <c r="O3897" s="14"/>
      <c r="P3897" s="11"/>
      <c r="Q3897" s="11"/>
      <c r="R3897" s="11"/>
      <c r="S3897" s="11"/>
      <c r="T3897" s="11"/>
      <c r="U3897" s="11"/>
      <c r="V3897" s="7"/>
    </row>
    <row r="3898" spans="6:22" x14ac:dyDescent="0.25">
      <c r="F3898" s="7"/>
      <c r="G3898" s="3"/>
      <c r="J3898" s="7"/>
      <c r="K3898" s="11"/>
      <c r="L3898" s="11"/>
      <c r="M3898" s="11"/>
      <c r="N3898" s="7"/>
      <c r="O3898" s="14"/>
      <c r="P3898" s="11"/>
      <c r="Q3898" s="11"/>
      <c r="R3898" s="11"/>
      <c r="S3898" s="11"/>
      <c r="T3898" s="11"/>
      <c r="U3898" s="11"/>
      <c r="V3898" s="7"/>
    </row>
    <row r="3899" spans="6:22" x14ac:dyDescent="0.25">
      <c r="F3899" s="7"/>
      <c r="G3899" s="3"/>
      <c r="J3899" s="7"/>
      <c r="K3899" s="11"/>
      <c r="L3899" s="11"/>
      <c r="M3899" s="11"/>
      <c r="N3899" s="7"/>
      <c r="O3899" s="14"/>
      <c r="P3899" s="11"/>
      <c r="Q3899" s="11"/>
      <c r="R3899" s="11"/>
      <c r="S3899" s="11"/>
      <c r="T3899" s="11"/>
      <c r="U3899" s="11"/>
      <c r="V3899" s="7"/>
    </row>
    <row r="3900" spans="6:22" x14ac:dyDescent="0.25">
      <c r="F3900" s="7"/>
      <c r="G3900" s="3"/>
      <c r="J3900" s="7"/>
      <c r="K3900" s="11"/>
      <c r="L3900" s="11"/>
      <c r="M3900" s="11"/>
      <c r="N3900" s="7"/>
      <c r="O3900" s="14"/>
      <c r="P3900" s="11"/>
      <c r="Q3900" s="11"/>
      <c r="R3900" s="11"/>
      <c r="S3900" s="11"/>
      <c r="T3900" s="11"/>
      <c r="U3900" s="11"/>
      <c r="V3900" s="7"/>
    </row>
    <row r="3901" spans="6:22" x14ac:dyDescent="0.25">
      <c r="F3901" s="7"/>
      <c r="G3901" s="3"/>
      <c r="J3901" s="7"/>
      <c r="K3901" s="11"/>
      <c r="L3901" s="11"/>
      <c r="M3901" s="11"/>
      <c r="N3901" s="7"/>
      <c r="O3901" s="14"/>
      <c r="P3901" s="11"/>
      <c r="Q3901" s="11"/>
      <c r="R3901" s="11"/>
      <c r="S3901" s="11"/>
      <c r="T3901" s="11"/>
      <c r="U3901" s="11"/>
      <c r="V3901" s="7"/>
    </row>
    <row r="3902" spans="6:22" x14ac:dyDescent="0.25">
      <c r="F3902" s="7"/>
      <c r="G3902" s="3"/>
      <c r="J3902" s="7"/>
      <c r="K3902" s="11"/>
      <c r="L3902" s="11"/>
      <c r="M3902" s="11"/>
      <c r="N3902" s="7"/>
      <c r="O3902" s="14"/>
      <c r="P3902" s="11"/>
      <c r="Q3902" s="11"/>
      <c r="R3902" s="11"/>
      <c r="S3902" s="11"/>
      <c r="T3902" s="11"/>
      <c r="U3902" s="11"/>
      <c r="V3902" s="7"/>
    </row>
    <row r="3903" spans="6:22" x14ac:dyDescent="0.25">
      <c r="F3903" s="7"/>
      <c r="G3903" s="3"/>
      <c r="J3903" s="7"/>
      <c r="K3903" s="11"/>
      <c r="L3903" s="11"/>
      <c r="M3903" s="11"/>
      <c r="N3903" s="7"/>
      <c r="O3903" s="14"/>
      <c r="P3903" s="11"/>
      <c r="Q3903" s="11"/>
      <c r="R3903" s="11"/>
      <c r="S3903" s="11"/>
      <c r="T3903" s="11"/>
      <c r="U3903" s="11"/>
      <c r="V3903" s="7"/>
    </row>
    <row r="3904" spans="6:22" x14ac:dyDescent="0.25">
      <c r="F3904" s="7"/>
      <c r="G3904" s="3"/>
      <c r="J3904" s="7"/>
      <c r="K3904" s="11"/>
      <c r="L3904" s="11"/>
      <c r="M3904" s="11"/>
      <c r="N3904" s="7"/>
      <c r="O3904" s="14"/>
      <c r="P3904" s="11"/>
      <c r="Q3904" s="11"/>
      <c r="R3904" s="11"/>
      <c r="S3904" s="11"/>
      <c r="T3904" s="11"/>
      <c r="U3904" s="11"/>
      <c r="V3904" s="7"/>
    </row>
    <row r="3905" spans="6:22" x14ac:dyDescent="0.25">
      <c r="F3905" s="7"/>
      <c r="G3905" s="3"/>
      <c r="J3905" s="7"/>
      <c r="K3905" s="11"/>
      <c r="L3905" s="11"/>
      <c r="M3905" s="11"/>
      <c r="N3905" s="7"/>
      <c r="O3905" s="14"/>
      <c r="P3905" s="11"/>
      <c r="Q3905" s="11"/>
      <c r="R3905" s="11"/>
      <c r="S3905" s="11"/>
      <c r="T3905" s="11"/>
      <c r="U3905" s="11"/>
      <c r="V3905" s="7"/>
    </row>
    <row r="3906" spans="6:22" x14ac:dyDescent="0.25">
      <c r="F3906" s="7"/>
      <c r="G3906" s="3"/>
      <c r="J3906" s="7"/>
      <c r="K3906" s="11"/>
      <c r="L3906" s="11"/>
      <c r="M3906" s="11"/>
      <c r="N3906" s="7"/>
      <c r="O3906" s="14"/>
      <c r="P3906" s="11"/>
      <c r="Q3906" s="11"/>
      <c r="R3906" s="11"/>
      <c r="S3906" s="11"/>
      <c r="T3906" s="11"/>
      <c r="U3906" s="11"/>
      <c r="V3906" s="7"/>
    </row>
    <row r="3907" spans="6:22" x14ac:dyDescent="0.25">
      <c r="F3907" s="7"/>
      <c r="G3907" s="3"/>
      <c r="J3907" s="7"/>
      <c r="K3907" s="11"/>
      <c r="L3907" s="11"/>
      <c r="M3907" s="11"/>
      <c r="N3907" s="7"/>
      <c r="O3907" s="14"/>
      <c r="P3907" s="11"/>
      <c r="Q3907" s="11"/>
      <c r="R3907" s="11"/>
      <c r="S3907" s="11"/>
      <c r="T3907" s="11"/>
      <c r="U3907" s="11"/>
      <c r="V3907" s="7"/>
    </row>
    <row r="3908" spans="6:22" x14ac:dyDescent="0.25">
      <c r="F3908" s="7"/>
      <c r="G3908" s="3"/>
      <c r="J3908" s="7"/>
      <c r="K3908" s="11"/>
      <c r="L3908" s="11"/>
      <c r="M3908" s="11"/>
      <c r="N3908" s="7"/>
      <c r="O3908" s="14"/>
      <c r="P3908" s="11"/>
      <c r="Q3908" s="11"/>
      <c r="R3908" s="11"/>
      <c r="S3908" s="11"/>
      <c r="T3908" s="11"/>
      <c r="U3908" s="11"/>
      <c r="V3908" s="7"/>
    </row>
    <row r="3909" spans="6:22" x14ac:dyDescent="0.25">
      <c r="F3909" s="7"/>
      <c r="G3909" s="3"/>
      <c r="J3909" s="7"/>
      <c r="K3909" s="11"/>
      <c r="L3909" s="11"/>
      <c r="M3909" s="11"/>
      <c r="N3909" s="7"/>
      <c r="O3909" s="14"/>
      <c r="P3909" s="11"/>
      <c r="Q3909" s="11"/>
      <c r="R3909" s="11"/>
      <c r="S3909" s="11"/>
      <c r="T3909" s="11"/>
      <c r="U3909" s="11"/>
      <c r="V3909" s="7"/>
    </row>
    <row r="3910" spans="6:22" x14ac:dyDescent="0.25">
      <c r="F3910" s="7"/>
      <c r="G3910" s="3"/>
      <c r="J3910" s="7"/>
      <c r="K3910" s="11"/>
      <c r="L3910" s="11"/>
      <c r="M3910" s="11"/>
      <c r="N3910" s="7"/>
      <c r="O3910" s="14"/>
      <c r="P3910" s="11"/>
      <c r="Q3910" s="11"/>
      <c r="R3910" s="11"/>
      <c r="S3910" s="11"/>
      <c r="T3910" s="11"/>
      <c r="U3910" s="11"/>
      <c r="V3910" s="7"/>
    </row>
    <row r="3911" spans="6:22" x14ac:dyDescent="0.25">
      <c r="F3911" s="7"/>
      <c r="G3911" s="3"/>
      <c r="J3911" s="7"/>
      <c r="K3911" s="11"/>
      <c r="L3911" s="11"/>
      <c r="M3911" s="11"/>
      <c r="N3911" s="7"/>
      <c r="O3911" s="14"/>
      <c r="P3911" s="11"/>
      <c r="Q3911" s="11"/>
      <c r="R3911" s="11"/>
      <c r="S3911" s="11"/>
      <c r="T3911" s="11"/>
      <c r="U3911" s="11"/>
      <c r="V3911" s="7"/>
    </row>
    <row r="3912" spans="6:22" x14ac:dyDescent="0.25">
      <c r="F3912" s="7"/>
      <c r="G3912" s="3"/>
      <c r="J3912" s="7"/>
      <c r="K3912" s="11"/>
      <c r="L3912" s="11"/>
      <c r="M3912" s="11"/>
      <c r="N3912" s="7"/>
      <c r="O3912" s="14"/>
      <c r="P3912" s="7"/>
      <c r="Q3912" s="11"/>
      <c r="R3912" s="11"/>
      <c r="S3912" s="11"/>
      <c r="T3912" s="11"/>
      <c r="U3912" s="11"/>
      <c r="V3912" s="7"/>
    </row>
    <row r="3913" spans="6:22" x14ac:dyDescent="0.25">
      <c r="F3913" s="7"/>
      <c r="G3913" s="3"/>
      <c r="J3913" s="7"/>
      <c r="K3913" s="11"/>
      <c r="L3913" s="11"/>
      <c r="M3913" s="11"/>
      <c r="N3913" s="7"/>
      <c r="O3913" s="14"/>
      <c r="P3913" s="11"/>
      <c r="Q3913" s="11"/>
      <c r="R3913" s="11"/>
      <c r="S3913" s="11"/>
      <c r="T3913" s="11"/>
      <c r="U3913" s="11"/>
      <c r="V3913" s="7"/>
    </row>
    <row r="3914" spans="6:22" x14ac:dyDescent="0.25">
      <c r="F3914" s="7"/>
      <c r="G3914" s="3"/>
      <c r="J3914" s="7"/>
      <c r="K3914" s="11"/>
      <c r="L3914" s="11"/>
      <c r="M3914" s="11"/>
      <c r="N3914" s="7"/>
      <c r="O3914" s="14"/>
      <c r="P3914" s="11"/>
      <c r="Q3914" s="11"/>
      <c r="R3914" s="11"/>
      <c r="S3914" s="11"/>
      <c r="T3914" s="11"/>
      <c r="U3914" s="11"/>
      <c r="V3914" s="7"/>
    </row>
    <row r="3915" spans="6:22" x14ac:dyDescent="0.25">
      <c r="F3915" s="7"/>
      <c r="G3915" s="3"/>
      <c r="J3915" s="7"/>
      <c r="K3915" s="11"/>
      <c r="L3915" s="11"/>
      <c r="M3915" s="11"/>
      <c r="N3915" s="7"/>
      <c r="O3915" s="14"/>
      <c r="P3915" s="11"/>
      <c r="Q3915" s="11"/>
      <c r="R3915" s="11"/>
      <c r="S3915" s="11"/>
      <c r="T3915" s="11"/>
      <c r="U3915" s="11"/>
      <c r="V3915" s="7"/>
    </row>
    <row r="3916" spans="6:22" x14ac:dyDescent="0.25">
      <c r="F3916" s="7"/>
      <c r="G3916" s="3"/>
      <c r="J3916" s="7"/>
      <c r="K3916" s="11"/>
      <c r="L3916" s="11"/>
      <c r="M3916" s="11"/>
      <c r="N3916" s="7"/>
      <c r="O3916" s="14"/>
      <c r="P3916" s="11"/>
      <c r="Q3916" s="11"/>
      <c r="R3916" s="11"/>
      <c r="S3916" s="11"/>
      <c r="T3916" s="11"/>
      <c r="U3916" s="11"/>
      <c r="V3916" s="7"/>
    </row>
    <row r="3917" spans="6:22" x14ac:dyDescent="0.25">
      <c r="F3917" s="7"/>
      <c r="G3917" s="3"/>
      <c r="J3917" s="7"/>
      <c r="K3917" s="11"/>
      <c r="L3917" s="11"/>
      <c r="M3917" s="11"/>
      <c r="N3917" s="7"/>
      <c r="O3917" s="14"/>
      <c r="P3917" s="11"/>
      <c r="Q3917" s="11"/>
      <c r="R3917" s="11"/>
      <c r="S3917" s="11"/>
      <c r="T3917" s="11"/>
      <c r="U3917" s="11"/>
      <c r="V3917" s="7"/>
    </row>
    <row r="3918" spans="6:22" x14ac:dyDescent="0.25">
      <c r="F3918" s="7"/>
      <c r="G3918" s="3"/>
      <c r="J3918" s="7"/>
      <c r="K3918" s="11"/>
      <c r="L3918" s="11"/>
      <c r="M3918" s="11"/>
      <c r="N3918" s="7"/>
      <c r="O3918" s="14"/>
      <c r="P3918" s="11"/>
      <c r="Q3918" s="11"/>
      <c r="R3918" s="11"/>
      <c r="S3918" s="11"/>
      <c r="T3918" s="11"/>
      <c r="U3918" s="11"/>
      <c r="V3918" s="7"/>
    </row>
    <row r="3919" spans="6:22" x14ac:dyDescent="0.25">
      <c r="F3919" s="7"/>
      <c r="G3919" s="3"/>
      <c r="J3919" s="7"/>
      <c r="K3919" s="11"/>
      <c r="L3919" s="7"/>
      <c r="M3919" s="11"/>
      <c r="N3919" s="7"/>
      <c r="O3919" s="14"/>
      <c r="P3919" s="7"/>
      <c r="Q3919" s="11"/>
      <c r="R3919" s="11"/>
      <c r="S3919" s="11"/>
      <c r="T3919" s="11"/>
      <c r="U3919" s="11"/>
      <c r="V3919" s="7"/>
    </row>
    <row r="3920" spans="6:22" x14ac:dyDescent="0.25">
      <c r="F3920" s="7"/>
      <c r="G3920" s="3"/>
      <c r="J3920" s="7"/>
      <c r="K3920" s="11"/>
      <c r="L3920" s="11"/>
      <c r="M3920" s="11"/>
      <c r="N3920" s="7"/>
      <c r="O3920" s="14"/>
      <c r="P3920" s="11"/>
      <c r="Q3920" s="11"/>
      <c r="R3920" s="11"/>
      <c r="S3920" s="11"/>
      <c r="T3920" s="11"/>
      <c r="U3920" s="11"/>
      <c r="V3920" s="7"/>
    </row>
    <row r="3921" spans="6:22" x14ac:dyDescent="0.25">
      <c r="F3921" s="7"/>
      <c r="G3921" s="3"/>
      <c r="J3921" s="7"/>
      <c r="K3921" s="11"/>
      <c r="L3921" s="11"/>
      <c r="M3921" s="11"/>
      <c r="N3921" s="7"/>
      <c r="O3921" s="14"/>
      <c r="P3921" s="11"/>
      <c r="Q3921" s="11"/>
      <c r="R3921" s="11"/>
      <c r="S3921" s="11"/>
      <c r="T3921" s="11"/>
      <c r="U3921" s="11"/>
      <c r="V3921" s="7"/>
    </row>
    <row r="3922" spans="6:22" x14ac:dyDescent="0.25">
      <c r="F3922" s="7"/>
      <c r="G3922" s="3"/>
      <c r="J3922" s="7"/>
      <c r="K3922" s="11"/>
      <c r="L3922" s="11"/>
      <c r="M3922" s="11"/>
      <c r="N3922" s="7"/>
      <c r="O3922" s="14"/>
      <c r="P3922" s="11"/>
      <c r="Q3922" s="11"/>
      <c r="R3922" s="11"/>
      <c r="S3922" s="11"/>
      <c r="T3922" s="11"/>
      <c r="U3922" s="11"/>
      <c r="V3922" s="7"/>
    </row>
    <row r="3923" spans="6:22" x14ac:dyDescent="0.25">
      <c r="F3923" s="7"/>
      <c r="G3923" s="3"/>
      <c r="J3923" s="7"/>
      <c r="K3923" s="11"/>
      <c r="L3923" s="11"/>
      <c r="M3923" s="11"/>
      <c r="N3923" s="7"/>
      <c r="O3923" s="14"/>
      <c r="P3923" s="11"/>
      <c r="Q3923" s="11"/>
      <c r="R3923" s="11"/>
      <c r="S3923" s="11"/>
      <c r="T3923" s="11"/>
      <c r="U3923" s="11"/>
      <c r="V3923" s="7"/>
    </row>
    <row r="3924" spans="6:22" x14ac:dyDescent="0.25">
      <c r="F3924" s="7"/>
      <c r="G3924" s="3"/>
      <c r="J3924" s="7"/>
      <c r="K3924" s="11"/>
      <c r="L3924" s="11"/>
      <c r="M3924" s="11"/>
      <c r="N3924" s="7"/>
      <c r="O3924" s="14"/>
      <c r="P3924" s="11"/>
      <c r="Q3924" s="11"/>
      <c r="R3924" s="11"/>
      <c r="S3924" s="11"/>
      <c r="T3924" s="11"/>
      <c r="U3924" s="11"/>
      <c r="V3924" s="7"/>
    </row>
    <row r="3925" spans="6:22" x14ac:dyDescent="0.25">
      <c r="F3925" s="7"/>
      <c r="G3925" s="3"/>
      <c r="J3925" s="7"/>
      <c r="K3925" s="11"/>
      <c r="L3925" s="11"/>
      <c r="M3925" s="11"/>
      <c r="N3925" s="7"/>
      <c r="O3925" s="14"/>
      <c r="P3925" s="11"/>
      <c r="Q3925" s="11"/>
      <c r="R3925" s="11"/>
      <c r="S3925" s="11"/>
      <c r="T3925" s="11"/>
      <c r="U3925" s="11"/>
      <c r="V3925" s="7"/>
    </row>
    <row r="3926" spans="6:22" x14ac:dyDescent="0.25">
      <c r="F3926" s="7"/>
      <c r="G3926" s="3"/>
      <c r="J3926" s="7"/>
      <c r="K3926" s="11"/>
      <c r="L3926" s="11"/>
      <c r="M3926" s="11"/>
      <c r="N3926" s="7"/>
      <c r="O3926" s="14"/>
      <c r="P3926" s="11"/>
      <c r="Q3926" s="11"/>
      <c r="R3926" s="11"/>
      <c r="S3926" s="11"/>
      <c r="T3926" s="11"/>
      <c r="U3926" s="11"/>
      <c r="V3926" s="7"/>
    </row>
    <row r="3927" spans="6:22" x14ac:dyDescent="0.25">
      <c r="F3927" s="7"/>
      <c r="G3927" s="3"/>
      <c r="J3927" s="7"/>
      <c r="K3927" s="11"/>
      <c r="L3927" s="11"/>
      <c r="M3927" s="11"/>
      <c r="N3927" s="7"/>
      <c r="O3927" s="14"/>
      <c r="P3927" s="11"/>
      <c r="Q3927" s="11"/>
      <c r="R3927" s="11"/>
      <c r="S3927" s="11"/>
      <c r="T3927" s="11"/>
      <c r="U3927" s="11"/>
      <c r="V3927" s="7"/>
    </row>
    <row r="3928" spans="6:22" x14ac:dyDescent="0.25">
      <c r="F3928" s="7"/>
      <c r="G3928" s="3"/>
      <c r="J3928" s="7"/>
      <c r="K3928" s="11"/>
      <c r="L3928" s="11"/>
      <c r="M3928" s="11"/>
      <c r="N3928" s="7"/>
      <c r="O3928" s="14"/>
      <c r="P3928" s="11"/>
      <c r="Q3928" s="11"/>
      <c r="R3928" s="11"/>
      <c r="S3928" s="11"/>
      <c r="T3928" s="11"/>
      <c r="U3928" s="11"/>
      <c r="V3928" s="7"/>
    </row>
    <row r="3929" spans="6:22" x14ac:dyDescent="0.25">
      <c r="F3929" s="7"/>
      <c r="G3929" s="3"/>
      <c r="J3929" s="7"/>
      <c r="K3929" s="11"/>
      <c r="L3929" s="11"/>
      <c r="M3929" s="11"/>
      <c r="N3929" s="7"/>
      <c r="O3929" s="14"/>
      <c r="P3929" s="11"/>
      <c r="Q3929" s="11"/>
      <c r="R3929" s="11"/>
      <c r="S3929" s="11"/>
      <c r="T3929" s="11"/>
      <c r="U3929" s="11"/>
      <c r="V3929" s="7"/>
    </row>
    <row r="3930" spans="6:22" x14ac:dyDescent="0.25">
      <c r="F3930" s="7"/>
      <c r="G3930" s="3"/>
      <c r="J3930" s="7"/>
      <c r="K3930" s="11"/>
      <c r="L3930" s="7"/>
      <c r="M3930" s="11"/>
      <c r="N3930" s="7"/>
      <c r="O3930" s="14"/>
      <c r="P3930" s="11"/>
      <c r="Q3930" s="11"/>
      <c r="R3930" s="11"/>
      <c r="S3930" s="11"/>
      <c r="T3930" s="11"/>
      <c r="U3930" s="11"/>
      <c r="V3930" s="7"/>
    </row>
    <row r="3931" spans="6:22" x14ac:dyDescent="0.25">
      <c r="F3931" s="7"/>
      <c r="G3931" s="3"/>
      <c r="J3931" s="7"/>
      <c r="K3931" s="11"/>
      <c r="L3931" s="11"/>
      <c r="M3931" s="11"/>
      <c r="N3931" s="7"/>
      <c r="O3931" s="14"/>
      <c r="P3931" s="7"/>
      <c r="Q3931" s="11"/>
      <c r="R3931" s="11"/>
      <c r="S3931" s="11"/>
      <c r="T3931" s="11"/>
      <c r="U3931" s="11"/>
      <c r="V3931" s="7"/>
    </row>
    <row r="3932" spans="6:22" x14ac:dyDescent="0.25">
      <c r="F3932" s="7"/>
      <c r="G3932" s="3"/>
      <c r="J3932" s="7"/>
      <c r="K3932" s="11"/>
      <c r="L3932" s="11"/>
      <c r="M3932" s="11"/>
      <c r="N3932" s="7"/>
      <c r="O3932" s="14"/>
      <c r="P3932" s="7"/>
      <c r="Q3932" s="11"/>
      <c r="R3932" s="11"/>
      <c r="S3932" s="11"/>
      <c r="T3932" s="11"/>
      <c r="U3932" s="11"/>
      <c r="V3932" s="7"/>
    </row>
    <row r="3933" spans="6:22" x14ac:dyDescent="0.25">
      <c r="F3933" s="7"/>
      <c r="G3933" s="3"/>
      <c r="J3933" s="7"/>
      <c r="K3933" s="11"/>
      <c r="L3933" s="11"/>
      <c r="M3933" s="11"/>
      <c r="N3933" s="7"/>
      <c r="O3933" s="14"/>
      <c r="P3933" s="7"/>
      <c r="Q3933" s="11"/>
      <c r="R3933" s="11"/>
      <c r="S3933" s="11"/>
      <c r="T3933" s="11"/>
      <c r="U3933" s="11"/>
      <c r="V3933" s="7"/>
    </row>
    <row r="3934" spans="6:22" x14ac:dyDescent="0.25">
      <c r="F3934" s="7"/>
      <c r="G3934" s="3"/>
      <c r="J3934" s="7"/>
      <c r="K3934" s="11"/>
      <c r="L3934" s="11"/>
      <c r="M3934" s="11"/>
      <c r="N3934" s="7"/>
      <c r="O3934" s="7"/>
      <c r="P3934" s="7"/>
      <c r="Q3934" s="11"/>
      <c r="R3934" s="11"/>
      <c r="S3934" s="11"/>
      <c r="T3934" s="11"/>
      <c r="U3934" s="11"/>
      <c r="V3934" s="7"/>
    </row>
    <row r="3935" spans="6:22" x14ac:dyDescent="0.25">
      <c r="F3935" s="7"/>
      <c r="G3935" s="3"/>
      <c r="J3935" s="7"/>
      <c r="K3935" s="11"/>
      <c r="L3935" s="11"/>
      <c r="M3935" s="11"/>
      <c r="N3935" s="7"/>
      <c r="O3935" s="14"/>
      <c r="P3935" s="11"/>
      <c r="Q3935" s="11"/>
      <c r="R3935" s="11"/>
      <c r="S3935" s="11"/>
      <c r="T3935" s="11"/>
      <c r="U3935" s="11"/>
      <c r="V3935" s="7"/>
    </row>
    <row r="3936" spans="6:22" x14ac:dyDescent="0.25">
      <c r="F3936" s="7"/>
      <c r="G3936" s="3"/>
      <c r="J3936" s="7"/>
      <c r="K3936" s="11"/>
      <c r="L3936" s="11"/>
      <c r="M3936" s="11"/>
      <c r="N3936" s="7"/>
      <c r="O3936" s="14"/>
      <c r="P3936" s="7"/>
      <c r="Q3936" s="11"/>
      <c r="R3936" s="11"/>
      <c r="S3936" s="11"/>
      <c r="T3936" s="11"/>
      <c r="U3936" s="11"/>
      <c r="V3936" s="7"/>
    </row>
    <row r="3937" spans="6:22" x14ac:dyDescent="0.25">
      <c r="F3937" s="7"/>
      <c r="G3937" s="3"/>
      <c r="J3937" s="7"/>
      <c r="K3937" s="11"/>
      <c r="L3937" s="11"/>
      <c r="M3937" s="11"/>
      <c r="N3937" s="7"/>
      <c r="O3937" s="14"/>
      <c r="P3937" s="11"/>
      <c r="Q3937" s="11"/>
      <c r="R3937" s="11"/>
      <c r="S3937" s="11"/>
      <c r="T3937" s="11"/>
      <c r="U3937" s="11"/>
      <c r="V3937" s="7"/>
    </row>
    <row r="3938" spans="6:22" x14ac:dyDescent="0.25">
      <c r="F3938" s="7"/>
      <c r="G3938" s="3"/>
      <c r="J3938" s="7"/>
      <c r="K3938" s="11"/>
      <c r="L3938" s="11"/>
      <c r="M3938" s="11"/>
      <c r="N3938" s="7"/>
      <c r="O3938" s="7"/>
      <c r="P3938" s="7"/>
      <c r="Q3938" s="11"/>
      <c r="R3938" s="11"/>
      <c r="S3938" s="11"/>
      <c r="T3938" s="11"/>
      <c r="U3938" s="11"/>
      <c r="V3938" s="7"/>
    </row>
    <row r="3939" spans="6:22" x14ac:dyDescent="0.25">
      <c r="F3939" s="7"/>
      <c r="G3939" s="3"/>
      <c r="J3939" s="7"/>
      <c r="K3939" s="11"/>
      <c r="L3939" s="11"/>
      <c r="M3939" s="11"/>
      <c r="N3939" s="7"/>
      <c r="O3939" s="14"/>
      <c r="P3939" s="11"/>
      <c r="Q3939" s="11"/>
      <c r="R3939" s="11"/>
      <c r="S3939" s="11"/>
      <c r="T3939" s="11"/>
      <c r="U3939" s="11"/>
      <c r="V3939" s="7"/>
    </row>
    <row r="3940" spans="6:22" x14ac:dyDescent="0.25">
      <c r="F3940" s="7"/>
      <c r="G3940" s="3"/>
      <c r="J3940" s="7"/>
      <c r="K3940" s="11"/>
      <c r="L3940" s="11"/>
      <c r="M3940" s="11"/>
      <c r="N3940" s="7"/>
      <c r="O3940" s="14"/>
      <c r="P3940" s="11"/>
      <c r="Q3940" s="11"/>
      <c r="R3940" s="11"/>
      <c r="S3940" s="11"/>
      <c r="T3940" s="11"/>
      <c r="U3940" s="11"/>
      <c r="V3940" s="7"/>
    </row>
    <row r="3941" spans="6:22" x14ac:dyDescent="0.25">
      <c r="F3941" s="7"/>
      <c r="G3941" s="3"/>
      <c r="J3941" s="7"/>
      <c r="K3941" s="11"/>
      <c r="L3941" s="11"/>
      <c r="M3941" s="11"/>
      <c r="N3941" s="7"/>
      <c r="O3941" s="14"/>
      <c r="P3941" s="11"/>
      <c r="Q3941" s="11"/>
      <c r="R3941" s="11"/>
      <c r="S3941" s="11"/>
      <c r="T3941" s="11"/>
      <c r="U3941" s="11"/>
      <c r="V3941" s="7"/>
    </row>
    <row r="3942" spans="6:22" x14ac:dyDescent="0.25">
      <c r="F3942" s="7"/>
      <c r="G3942" s="3"/>
      <c r="J3942" s="7"/>
      <c r="K3942" s="11"/>
      <c r="L3942" s="11"/>
      <c r="M3942" s="11"/>
      <c r="N3942" s="7"/>
      <c r="O3942" s="14"/>
      <c r="P3942" s="7"/>
      <c r="Q3942" s="11"/>
      <c r="R3942" s="11"/>
      <c r="S3942" s="11"/>
      <c r="T3942" s="11"/>
      <c r="U3942" s="11"/>
      <c r="V3942" s="7"/>
    </row>
    <row r="3943" spans="6:22" x14ac:dyDescent="0.25">
      <c r="F3943" s="7"/>
      <c r="G3943" s="3"/>
      <c r="J3943" s="7"/>
      <c r="K3943" s="11"/>
      <c r="L3943" s="11"/>
      <c r="M3943" s="11"/>
      <c r="N3943" s="7"/>
      <c r="O3943" s="14"/>
      <c r="P3943" s="11"/>
      <c r="Q3943" s="11"/>
      <c r="R3943" s="11"/>
      <c r="S3943" s="11"/>
      <c r="T3943" s="11"/>
      <c r="U3943" s="11"/>
      <c r="V3943" s="7"/>
    </row>
    <row r="3944" spans="6:22" x14ac:dyDescent="0.25">
      <c r="F3944" s="7"/>
      <c r="G3944" s="3"/>
      <c r="J3944" s="7"/>
      <c r="K3944" s="11"/>
      <c r="L3944" s="11"/>
      <c r="M3944" s="11"/>
      <c r="N3944" s="7"/>
      <c r="O3944" s="14"/>
      <c r="P3944" s="11"/>
      <c r="Q3944" s="11"/>
      <c r="R3944" s="11"/>
      <c r="S3944" s="11"/>
      <c r="T3944" s="11"/>
      <c r="U3944" s="11"/>
      <c r="V3944" s="7"/>
    </row>
    <row r="3945" spans="6:22" x14ac:dyDescent="0.25">
      <c r="F3945" s="7"/>
      <c r="G3945" s="3"/>
      <c r="J3945" s="7"/>
      <c r="K3945" s="11"/>
      <c r="L3945" s="11"/>
      <c r="M3945" s="11"/>
      <c r="N3945" s="7"/>
      <c r="O3945" s="14"/>
      <c r="P3945" s="11"/>
      <c r="Q3945" s="11"/>
      <c r="R3945" s="11"/>
      <c r="S3945" s="11"/>
      <c r="T3945" s="11"/>
      <c r="U3945" s="11"/>
      <c r="V3945" s="7"/>
    </row>
    <row r="3946" spans="6:22" x14ac:dyDescent="0.25">
      <c r="F3946" s="7"/>
      <c r="G3946" s="3"/>
      <c r="J3946" s="7"/>
      <c r="K3946" s="11"/>
      <c r="L3946" s="11"/>
      <c r="M3946" s="11"/>
      <c r="N3946" s="7"/>
      <c r="O3946" s="14"/>
      <c r="P3946" s="11"/>
      <c r="Q3946" s="11"/>
      <c r="R3946" s="11"/>
      <c r="S3946" s="11"/>
      <c r="T3946" s="11"/>
      <c r="U3946" s="11"/>
      <c r="V3946" s="7"/>
    </row>
    <row r="3947" spans="6:22" x14ac:dyDescent="0.25">
      <c r="F3947" s="7"/>
      <c r="G3947" s="3"/>
      <c r="J3947" s="7"/>
      <c r="K3947" s="11"/>
      <c r="L3947" s="11"/>
      <c r="M3947" s="11"/>
      <c r="N3947" s="7"/>
      <c r="O3947" s="14"/>
      <c r="P3947" s="11"/>
      <c r="Q3947" s="11"/>
      <c r="R3947" s="11"/>
      <c r="S3947" s="11"/>
      <c r="T3947" s="11"/>
      <c r="U3947" s="11"/>
      <c r="V3947" s="7"/>
    </row>
    <row r="3948" spans="6:22" x14ac:dyDescent="0.25">
      <c r="F3948" s="7"/>
      <c r="G3948" s="3"/>
      <c r="J3948" s="7"/>
      <c r="K3948" s="11"/>
      <c r="L3948" s="11"/>
      <c r="M3948" s="11"/>
      <c r="N3948" s="7"/>
      <c r="O3948" s="14"/>
      <c r="P3948" s="7"/>
      <c r="Q3948" s="11"/>
      <c r="R3948" s="11"/>
      <c r="S3948" s="11"/>
      <c r="T3948" s="11"/>
      <c r="U3948" s="11"/>
      <c r="V3948" s="7"/>
    </row>
    <row r="3949" spans="6:22" x14ac:dyDescent="0.25">
      <c r="F3949" s="7"/>
      <c r="G3949" s="3"/>
      <c r="J3949" s="7"/>
      <c r="K3949" s="11"/>
      <c r="L3949" s="11"/>
      <c r="M3949" s="11"/>
      <c r="N3949" s="7"/>
      <c r="O3949" s="14"/>
      <c r="P3949" s="7"/>
      <c r="Q3949" s="11"/>
      <c r="R3949" s="11"/>
      <c r="S3949" s="11"/>
      <c r="T3949" s="11"/>
      <c r="U3949" s="11"/>
      <c r="V3949" s="7"/>
    </row>
    <row r="3950" spans="6:22" x14ac:dyDescent="0.25">
      <c r="F3950" s="7"/>
      <c r="G3950" s="3"/>
      <c r="J3950" s="7"/>
      <c r="K3950" s="11"/>
      <c r="L3950" s="11"/>
      <c r="M3950" s="11"/>
      <c r="N3950" s="7"/>
      <c r="O3950" s="14"/>
      <c r="P3950" s="11"/>
      <c r="Q3950" s="11"/>
      <c r="R3950" s="11"/>
      <c r="S3950" s="11"/>
      <c r="T3950" s="11"/>
      <c r="U3950" s="11"/>
      <c r="V3950" s="7"/>
    </row>
    <row r="3951" spans="6:22" x14ac:dyDescent="0.25">
      <c r="F3951" s="7"/>
      <c r="G3951" s="3"/>
      <c r="J3951" s="7"/>
      <c r="K3951" s="11"/>
      <c r="L3951" s="11"/>
      <c r="M3951" s="11"/>
      <c r="N3951" s="7"/>
      <c r="O3951" s="14"/>
      <c r="P3951" s="11"/>
      <c r="Q3951" s="11"/>
      <c r="R3951" s="11"/>
      <c r="S3951" s="11"/>
      <c r="T3951" s="11"/>
      <c r="U3951" s="11"/>
      <c r="V3951" s="7"/>
    </row>
    <row r="3952" spans="6:22" x14ac:dyDescent="0.25">
      <c r="F3952" s="7"/>
      <c r="G3952" s="3"/>
      <c r="J3952" s="7"/>
      <c r="K3952" s="11"/>
      <c r="L3952" s="11"/>
      <c r="M3952" s="11"/>
      <c r="N3952" s="7"/>
      <c r="O3952" s="14"/>
      <c r="P3952" s="11"/>
      <c r="Q3952" s="11"/>
      <c r="R3952" s="11"/>
      <c r="S3952" s="11"/>
      <c r="T3952" s="11"/>
      <c r="U3952" s="11"/>
      <c r="V3952" s="7"/>
    </row>
    <row r="3953" spans="6:22" x14ac:dyDescent="0.25">
      <c r="F3953" s="7"/>
      <c r="G3953" s="3"/>
      <c r="J3953" s="7"/>
      <c r="K3953" s="11"/>
      <c r="L3953" s="11"/>
      <c r="M3953" s="11"/>
      <c r="N3953" s="7"/>
      <c r="O3953" s="14"/>
      <c r="P3953" s="11"/>
      <c r="Q3953" s="11"/>
      <c r="R3953" s="11"/>
      <c r="S3953" s="11"/>
      <c r="T3953" s="11"/>
      <c r="U3953" s="11"/>
      <c r="V3953" s="7"/>
    </row>
    <row r="3954" spans="6:22" x14ac:dyDescent="0.25">
      <c r="F3954" s="7"/>
      <c r="G3954" s="3"/>
      <c r="J3954" s="7"/>
      <c r="K3954" s="11"/>
      <c r="L3954" s="11"/>
      <c r="M3954" s="11"/>
      <c r="N3954" s="7"/>
      <c r="O3954" s="14"/>
      <c r="P3954" s="11"/>
      <c r="Q3954" s="11"/>
      <c r="R3954" s="11"/>
      <c r="S3954" s="11"/>
      <c r="T3954" s="11"/>
      <c r="U3954" s="11"/>
      <c r="V3954" s="7"/>
    </row>
    <row r="3955" spans="6:22" x14ac:dyDescent="0.25">
      <c r="F3955" s="7"/>
      <c r="G3955" s="3"/>
      <c r="J3955" s="7"/>
      <c r="K3955" s="11"/>
      <c r="L3955" s="11"/>
      <c r="M3955" s="11"/>
      <c r="N3955" s="7"/>
      <c r="O3955" s="14"/>
      <c r="P3955" s="7"/>
      <c r="Q3955" s="11"/>
      <c r="R3955" s="11"/>
      <c r="S3955" s="11"/>
      <c r="T3955" s="11"/>
      <c r="U3955" s="11"/>
      <c r="V3955" s="7"/>
    </row>
    <row r="3956" spans="6:22" x14ac:dyDescent="0.25">
      <c r="F3956" s="7"/>
      <c r="G3956" s="3"/>
      <c r="J3956" s="7"/>
      <c r="K3956" s="11"/>
      <c r="L3956" s="11"/>
      <c r="M3956" s="11"/>
      <c r="N3956" s="7"/>
      <c r="O3956" s="14"/>
      <c r="P3956" s="11"/>
      <c r="Q3956" s="11"/>
      <c r="R3956" s="11"/>
      <c r="S3956" s="11"/>
      <c r="T3956" s="11"/>
      <c r="U3956" s="11"/>
      <c r="V3956" s="7"/>
    </row>
    <row r="3957" spans="6:22" x14ac:dyDescent="0.25">
      <c r="F3957" s="7"/>
      <c r="G3957" s="3"/>
      <c r="J3957" s="7"/>
      <c r="K3957" s="11"/>
      <c r="L3957" s="11"/>
      <c r="M3957" s="11"/>
      <c r="N3957" s="7"/>
      <c r="O3957" s="14"/>
      <c r="P3957" s="11"/>
      <c r="Q3957" s="11"/>
      <c r="R3957" s="11"/>
      <c r="S3957" s="11"/>
      <c r="T3957" s="11"/>
      <c r="U3957" s="11"/>
      <c r="V3957" s="7"/>
    </row>
    <row r="3958" spans="6:22" x14ac:dyDescent="0.25">
      <c r="F3958" s="7"/>
      <c r="G3958" s="3"/>
      <c r="J3958" s="7"/>
      <c r="K3958" s="11"/>
      <c r="L3958" s="11"/>
      <c r="M3958" s="11"/>
      <c r="N3958" s="7"/>
      <c r="O3958" s="14"/>
      <c r="P3958" s="11"/>
      <c r="Q3958" s="11"/>
      <c r="R3958" s="11"/>
      <c r="S3958" s="11"/>
      <c r="T3958" s="11"/>
      <c r="U3958" s="11"/>
      <c r="V3958" s="7"/>
    </row>
    <row r="3959" spans="6:22" x14ac:dyDescent="0.25">
      <c r="F3959" s="7"/>
      <c r="G3959" s="3"/>
      <c r="J3959" s="7"/>
      <c r="K3959" s="11"/>
      <c r="L3959" s="11"/>
      <c r="M3959" s="11"/>
      <c r="N3959" s="7"/>
      <c r="O3959" s="14"/>
      <c r="P3959" s="11"/>
      <c r="Q3959" s="11"/>
      <c r="R3959" s="11"/>
      <c r="S3959" s="11"/>
      <c r="T3959" s="11"/>
      <c r="U3959" s="11"/>
      <c r="V3959" s="7"/>
    </row>
    <row r="3960" spans="6:22" x14ac:dyDescent="0.25">
      <c r="F3960" s="7"/>
      <c r="G3960" s="3"/>
      <c r="J3960" s="7"/>
      <c r="K3960" s="11"/>
      <c r="L3960" s="11"/>
      <c r="M3960" s="11"/>
      <c r="N3960" s="7"/>
      <c r="O3960" s="14"/>
      <c r="P3960" s="11"/>
      <c r="Q3960" s="11"/>
      <c r="R3960" s="11"/>
      <c r="S3960" s="11"/>
      <c r="T3960" s="11"/>
      <c r="U3960" s="11"/>
      <c r="V3960" s="7"/>
    </row>
    <row r="3961" spans="6:22" x14ac:dyDescent="0.25">
      <c r="F3961" s="7"/>
      <c r="G3961" s="3"/>
      <c r="J3961" s="7"/>
      <c r="K3961" s="11"/>
      <c r="L3961" s="11"/>
      <c r="M3961" s="11"/>
      <c r="N3961" s="7"/>
      <c r="O3961" s="14"/>
      <c r="P3961" s="11"/>
      <c r="Q3961" s="11"/>
      <c r="R3961" s="11"/>
      <c r="S3961" s="11"/>
      <c r="T3961" s="11"/>
      <c r="U3961" s="11"/>
      <c r="V3961" s="7"/>
    </row>
    <row r="3962" spans="6:22" x14ac:dyDescent="0.25">
      <c r="F3962" s="7"/>
      <c r="G3962" s="3"/>
      <c r="J3962" s="7"/>
      <c r="K3962" s="11"/>
      <c r="L3962" s="11"/>
      <c r="M3962" s="11"/>
      <c r="N3962" s="7"/>
      <c r="O3962" s="14"/>
      <c r="P3962" s="7"/>
      <c r="Q3962" s="11"/>
      <c r="R3962" s="11"/>
      <c r="S3962" s="11"/>
      <c r="T3962" s="11"/>
      <c r="U3962" s="11"/>
      <c r="V3962" s="7"/>
    </row>
    <row r="3963" spans="6:22" x14ac:dyDescent="0.25">
      <c r="F3963" s="7"/>
      <c r="G3963" s="3"/>
      <c r="J3963" s="7"/>
      <c r="K3963" s="11"/>
      <c r="L3963" s="11"/>
      <c r="M3963" s="11"/>
      <c r="N3963" s="7"/>
      <c r="O3963" s="14"/>
      <c r="P3963" s="7"/>
      <c r="Q3963" s="11"/>
      <c r="R3963" s="11"/>
      <c r="S3963" s="11"/>
      <c r="T3963" s="11"/>
      <c r="U3963" s="11"/>
      <c r="V3963" s="7"/>
    </row>
    <row r="3964" spans="6:22" x14ac:dyDescent="0.25">
      <c r="F3964" s="7"/>
      <c r="G3964" s="3"/>
      <c r="J3964" s="7"/>
      <c r="K3964" s="11"/>
      <c r="L3964" s="11"/>
      <c r="M3964" s="11"/>
      <c r="N3964" s="7"/>
      <c r="O3964" s="14"/>
      <c r="P3964" s="11"/>
      <c r="Q3964" s="11"/>
      <c r="R3964" s="11"/>
      <c r="S3964" s="11"/>
      <c r="T3964" s="11"/>
      <c r="U3964" s="11"/>
      <c r="V3964" s="7"/>
    </row>
    <row r="3965" spans="6:22" x14ac:dyDescent="0.25">
      <c r="F3965" s="7"/>
      <c r="G3965" s="3"/>
      <c r="J3965" s="7"/>
      <c r="K3965" s="11"/>
      <c r="L3965" s="7"/>
      <c r="M3965" s="11"/>
      <c r="N3965" s="7"/>
      <c r="O3965" s="14"/>
      <c r="P3965" s="11"/>
      <c r="Q3965" s="11"/>
      <c r="R3965" s="11"/>
      <c r="S3965" s="11"/>
      <c r="T3965" s="11"/>
      <c r="U3965" s="11"/>
      <c r="V3965" s="7"/>
    </row>
    <row r="3966" spans="6:22" x14ac:dyDescent="0.25">
      <c r="F3966" s="7"/>
      <c r="G3966" s="3"/>
      <c r="J3966" s="7"/>
      <c r="K3966" s="11"/>
      <c r="L3966" s="11"/>
      <c r="M3966" s="11"/>
      <c r="N3966" s="7"/>
      <c r="O3966" s="14"/>
      <c r="P3966" s="11"/>
      <c r="Q3966" s="11"/>
      <c r="R3966" s="11"/>
      <c r="S3966" s="11"/>
      <c r="T3966" s="11"/>
      <c r="U3966" s="11"/>
      <c r="V3966" s="7"/>
    </row>
    <row r="3967" spans="6:22" x14ac:dyDescent="0.25">
      <c r="F3967" s="7"/>
      <c r="G3967" s="3"/>
      <c r="J3967" s="7"/>
      <c r="K3967" s="11"/>
      <c r="L3967" s="11"/>
      <c r="M3967" s="11"/>
      <c r="N3967" s="7"/>
      <c r="O3967" s="14"/>
      <c r="P3967" s="11"/>
      <c r="Q3967" s="11"/>
      <c r="R3967" s="11"/>
      <c r="S3967" s="11"/>
      <c r="T3967" s="11"/>
      <c r="U3967" s="11"/>
      <c r="V3967" s="7"/>
    </row>
    <row r="3968" spans="6:22" x14ac:dyDescent="0.25">
      <c r="F3968" s="7"/>
      <c r="G3968" s="3"/>
      <c r="J3968" s="7"/>
      <c r="K3968" s="11"/>
      <c r="L3968" s="11"/>
      <c r="M3968" s="11"/>
      <c r="N3968" s="7"/>
      <c r="O3968" s="14"/>
      <c r="P3968" s="11"/>
      <c r="Q3968" s="11"/>
      <c r="R3968" s="11"/>
      <c r="S3968" s="11"/>
      <c r="T3968" s="11"/>
      <c r="U3968" s="11"/>
      <c r="V3968" s="7"/>
    </row>
    <row r="3969" spans="6:22" x14ac:dyDescent="0.25">
      <c r="F3969" s="7"/>
      <c r="G3969" s="3"/>
      <c r="J3969" s="7"/>
      <c r="K3969" s="11"/>
      <c r="L3969" s="11"/>
      <c r="M3969" s="11"/>
      <c r="N3969" s="7"/>
      <c r="O3969" s="14"/>
      <c r="P3969" s="11"/>
      <c r="Q3969" s="11"/>
      <c r="R3969" s="11"/>
      <c r="S3969" s="11"/>
      <c r="T3969" s="11"/>
      <c r="U3969" s="11"/>
      <c r="V3969" s="7"/>
    </row>
    <row r="3970" spans="6:22" x14ac:dyDescent="0.25">
      <c r="F3970" s="7"/>
      <c r="G3970" s="3"/>
      <c r="J3970" s="7"/>
      <c r="K3970" s="11"/>
      <c r="L3970" s="11"/>
      <c r="M3970" s="11"/>
      <c r="N3970" s="7"/>
      <c r="O3970" s="14"/>
      <c r="P3970" s="11"/>
      <c r="Q3970" s="11"/>
      <c r="R3970" s="11"/>
      <c r="S3970" s="11"/>
      <c r="T3970" s="11"/>
      <c r="U3970" s="11"/>
      <c r="V3970" s="7"/>
    </row>
    <row r="3971" spans="6:22" x14ac:dyDescent="0.25">
      <c r="F3971" s="7"/>
      <c r="G3971" s="3"/>
      <c r="J3971" s="7"/>
      <c r="K3971" s="11"/>
      <c r="L3971" s="11"/>
      <c r="M3971" s="11"/>
      <c r="N3971" s="7"/>
      <c r="O3971" s="14"/>
      <c r="P3971" s="7"/>
      <c r="Q3971" s="11"/>
      <c r="R3971" s="11"/>
      <c r="S3971" s="11"/>
      <c r="T3971" s="11"/>
      <c r="U3971" s="11"/>
      <c r="V3971" s="7"/>
    </row>
    <row r="3972" spans="6:22" x14ac:dyDescent="0.25">
      <c r="F3972" s="7"/>
      <c r="G3972" s="3"/>
      <c r="J3972" s="7"/>
      <c r="K3972" s="11"/>
      <c r="L3972" s="11"/>
      <c r="M3972" s="11"/>
      <c r="N3972" s="7"/>
      <c r="O3972" s="14"/>
      <c r="P3972" s="11"/>
      <c r="Q3972" s="11"/>
      <c r="R3972" s="11"/>
      <c r="S3972" s="11"/>
      <c r="T3972" s="11"/>
      <c r="U3972" s="11"/>
      <c r="V3972" s="7"/>
    </row>
    <row r="3973" spans="6:22" x14ac:dyDescent="0.25">
      <c r="F3973" s="7"/>
      <c r="G3973" s="3"/>
      <c r="J3973" s="7"/>
      <c r="K3973" s="11"/>
      <c r="L3973" s="11"/>
      <c r="M3973" s="11"/>
      <c r="N3973" s="7"/>
      <c r="O3973" s="14"/>
      <c r="P3973" s="11"/>
      <c r="Q3973" s="11"/>
      <c r="R3973" s="11"/>
      <c r="S3973" s="11"/>
      <c r="T3973" s="11"/>
      <c r="U3973" s="11"/>
      <c r="V3973" s="7"/>
    </row>
    <row r="3974" spans="6:22" x14ac:dyDescent="0.25">
      <c r="F3974" s="7"/>
      <c r="G3974" s="3"/>
      <c r="J3974" s="7"/>
      <c r="K3974" s="11"/>
      <c r="L3974" s="11"/>
      <c r="M3974" s="11"/>
      <c r="N3974" s="7"/>
      <c r="O3974" s="14"/>
      <c r="P3974" s="11"/>
      <c r="Q3974" s="11"/>
      <c r="R3974" s="11"/>
      <c r="S3974" s="11"/>
      <c r="T3974" s="11"/>
      <c r="U3974" s="11"/>
      <c r="V3974" s="7"/>
    </row>
    <row r="3975" spans="6:22" x14ac:dyDescent="0.25">
      <c r="F3975" s="7"/>
      <c r="G3975" s="3"/>
      <c r="J3975" s="7"/>
      <c r="K3975" s="11"/>
      <c r="L3975" s="11"/>
      <c r="M3975" s="11"/>
      <c r="N3975" s="7"/>
      <c r="O3975" s="14"/>
      <c r="P3975" s="7"/>
      <c r="Q3975" s="11"/>
      <c r="R3975" s="11"/>
      <c r="S3975" s="11"/>
      <c r="T3975" s="11"/>
      <c r="U3975" s="11"/>
      <c r="V3975" s="7"/>
    </row>
    <row r="3976" spans="6:22" x14ac:dyDescent="0.25">
      <c r="F3976" s="7"/>
      <c r="G3976" s="3"/>
      <c r="J3976" s="7"/>
      <c r="K3976" s="11"/>
      <c r="L3976" s="11"/>
      <c r="M3976" s="11"/>
      <c r="N3976" s="7"/>
      <c r="O3976" s="14"/>
      <c r="P3976" s="11"/>
      <c r="Q3976" s="11"/>
      <c r="R3976" s="11"/>
      <c r="S3976" s="11"/>
      <c r="T3976" s="11"/>
      <c r="U3976" s="11"/>
      <c r="V3976" s="7"/>
    </row>
    <row r="3977" spans="6:22" x14ac:dyDescent="0.25">
      <c r="F3977" s="7"/>
      <c r="G3977" s="3"/>
      <c r="J3977" s="7"/>
      <c r="K3977" s="11"/>
      <c r="L3977" s="11"/>
      <c r="M3977" s="11"/>
      <c r="N3977" s="7"/>
      <c r="O3977" s="14"/>
      <c r="P3977" s="11"/>
      <c r="Q3977" s="11"/>
      <c r="R3977" s="11"/>
      <c r="S3977" s="11"/>
      <c r="T3977" s="11"/>
      <c r="U3977" s="11"/>
      <c r="V3977" s="7"/>
    </row>
    <row r="3978" spans="6:22" x14ac:dyDescent="0.25">
      <c r="F3978" s="7"/>
      <c r="G3978" s="3"/>
      <c r="J3978" s="7"/>
      <c r="K3978" s="11"/>
      <c r="L3978" s="11"/>
      <c r="M3978" s="11"/>
      <c r="N3978" s="7"/>
      <c r="O3978" s="14"/>
      <c r="P3978" s="11"/>
      <c r="Q3978" s="11"/>
      <c r="R3978" s="11"/>
      <c r="S3978" s="11"/>
      <c r="T3978" s="11"/>
      <c r="U3978" s="11"/>
      <c r="V3978" s="7"/>
    </row>
    <row r="3979" spans="6:22" x14ac:dyDescent="0.25">
      <c r="F3979" s="7"/>
      <c r="G3979" s="3"/>
      <c r="J3979" s="7"/>
      <c r="K3979" s="11"/>
      <c r="L3979" s="11"/>
      <c r="M3979" s="11"/>
      <c r="N3979" s="7"/>
      <c r="O3979" s="14"/>
      <c r="P3979" s="11"/>
      <c r="Q3979" s="11"/>
      <c r="R3979" s="11"/>
      <c r="S3979" s="11"/>
      <c r="T3979" s="11"/>
      <c r="U3979" s="11"/>
      <c r="V3979" s="7"/>
    </row>
    <row r="3980" spans="6:22" x14ac:dyDescent="0.25">
      <c r="F3980" s="7"/>
      <c r="G3980" s="3"/>
      <c r="J3980" s="7"/>
      <c r="K3980" s="11"/>
      <c r="L3980" s="11"/>
      <c r="M3980" s="11"/>
      <c r="N3980" s="7"/>
      <c r="O3980" s="14"/>
      <c r="P3980" s="11"/>
      <c r="Q3980" s="11"/>
      <c r="R3980" s="11"/>
      <c r="S3980" s="11"/>
      <c r="T3980" s="11"/>
      <c r="U3980" s="11"/>
      <c r="V3980" s="7"/>
    </row>
    <row r="3981" spans="6:22" x14ac:dyDescent="0.25">
      <c r="F3981" s="7"/>
      <c r="G3981" s="3"/>
      <c r="J3981" s="7"/>
      <c r="K3981" s="11"/>
      <c r="L3981" s="11"/>
      <c r="M3981" s="11"/>
      <c r="N3981" s="7"/>
      <c r="O3981" s="14"/>
      <c r="P3981" s="11"/>
      <c r="Q3981" s="11"/>
      <c r="R3981" s="11"/>
      <c r="S3981" s="11"/>
      <c r="T3981" s="11"/>
      <c r="U3981" s="11"/>
      <c r="V3981" s="7"/>
    </row>
    <row r="3982" spans="6:22" x14ac:dyDescent="0.25">
      <c r="F3982" s="7"/>
      <c r="G3982" s="3"/>
      <c r="J3982" s="7"/>
      <c r="K3982" s="11"/>
      <c r="L3982" s="11"/>
      <c r="M3982" s="11"/>
      <c r="N3982" s="7"/>
      <c r="O3982" s="14"/>
      <c r="P3982" s="7"/>
      <c r="Q3982" s="11"/>
      <c r="R3982" s="11"/>
      <c r="S3982" s="11"/>
      <c r="T3982" s="11"/>
      <c r="U3982" s="11"/>
      <c r="V3982" s="7"/>
    </row>
    <row r="3983" spans="6:22" x14ac:dyDescent="0.25">
      <c r="F3983" s="7"/>
      <c r="G3983" s="3"/>
      <c r="J3983" s="7"/>
      <c r="K3983" s="11"/>
      <c r="L3983" s="11"/>
      <c r="M3983" s="11"/>
      <c r="N3983" s="7"/>
      <c r="O3983" s="14"/>
      <c r="P3983" s="11"/>
      <c r="Q3983" s="11"/>
      <c r="R3983" s="11"/>
      <c r="S3983" s="11"/>
      <c r="T3983" s="11"/>
      <c r="U3983" s="11"/>
      <c r="V3983" s="7"/>
    </row>
    <row r="3984" spans="6:22" x14ac:dyDescent="0.25">
      <c r="F3984" s="7"/>
      <c r="G3984" s="3"/>
      <c r="J3984" s="7"/>
      <c r="K3984" s="11"/>
      <c r="L3984" s="11"/>
      <c r="M3984" s="11"/>
      <c r="N3984" s="7"/>
      <c r="O3984" s="14"/>
      <c r="P3984" s="11"/>
      <c r="Q3984" s="11"/>
      <c r="R3984" s="11"/>
      <c r="S3984" s="11"/>
      <c r="T3984" s="11"/>
      <c r="U3984" s="11"/>
      <c r="V3984" s="7"/>
    </row>
    <row r="3985" spans="6:22" x14ac:dyDescent="0.25">
      <c r="F3985" s="7"/>
      <c r="G3985" s="3"/>
      <c r="J3985" s="7"/>
      <c r="K3985" s="11"/>
      <c r="L3985" s="11"/>
      <c r="M3985" s="11"/>
      <c r="N3985" s="7"/>
      <c r="O3985" s="14"/>
      <c r="P3985" s="11"/>
      <c r="Q3985" s="11"/>
      <c r="R3985" s="11"/>
      <c r="S3985" s="11"/>
      <c r="T3985" s="11"/>
      <c r="U3985" s="11"/>
      <c r="V3985" s="7"/>
    </row>
    <row r="3986" spans="6:22" x14ac:dyDescent="0.25">
      <c r="F3986" s="7"/>
      <c r="G3986" s="3"/>
      <c r="J3986" s="7"/>
      <c r="K3986" s="11"/>
      <c r="L3986" s="11"/>
      <c r="M3986" s="11"/>
      <c r="N3986" s="7"/>
      <c r="O3986" s="14"/>
      <c r="P3986" s="11"/>
      <c r="Q3986" s="11"/>
      <c r="R3986" s="11"/>
      <c r="S3986" s="11"/>
      <c r="T3986" s="11"/>
      <c r="U3986" s="11"/>
      <c r="V3986" s="7"/>
    </row>
    <row r="3987" spans="6:22" x14ac:dyDescent="0.25">
      <c r="F3987" s="7"/>
      <c r="G3987" s="3"/>
      <c r="J3987" s="7"/>
      <c r="K3987" s="11"/>
      <c r="L3987" s="11"/>
      <c r="M3987" s="11"/>
      <c r="N3987" s="7"/>
      <c r="O3987" s="14"/>
      <c r="P3987" s="11"/>
      <c r="Q3987" s="11"/>
      <c r="R3987" s="11"/>
      <c r="S3987" s="11"/>
      <c r="T3987" s="11"/>
      <c r="U3987" s="11"/>
      <c r="V3987" s="7"/>
    </row>
    <row r="3988" spans="6:22" x14ac:dyDescent="0.25">
      <c r="F3988" s="7"/>
      <c r="G3988" s="3"/>
      <c r="J3988" s="7"/>
      <c r="K3988" s="11"/>
      <c r="L3988" s="11"/>
      <c r="M3988" s="11"/>
      <c r="N3988" s="7"/>
      <c r="O3988" s="14"/>
      <c r="P3988" s="11"/>
      <c r="Q3988" s="11"/>
      <c r="R3988" s="11"/>
      <c r="S3988" s="11"/>
      <c r="T3988" s="11"/>
      <c r="U3988" s="11"/>
      <c r="V3988" s="7"/>
    </row>
    <row r="3989" spans="6:22" x14ac:dyDescent="0.25">
      <c r="F3989" s="7"/>
      <c r="G3989" s="3"/>
      <c r="J3989" s="7"/>
      <c r="K3989" s="11"/>
      <c r="L3989" s="11"/>
      <c r="M3989" s="11"/>
      <c r="N3989" s="7"/>
      <c r="O3989" s="14"/>
      <c r="P3989" s="11"/>
      <c r="Q3989" s="11"/>
      <c r="R3989" s="11"/>
      <c r="S3989" s="11"/>
      <c r="T3989" s="11"/>
      <c r="U3989" s="11"/>
      <c r="V3989" s="7"/>
    </row>
    <row r="3990" spans="6:22" x14ac:dyDescent="0.25">
      <c r="F3990" s="7"/>
      <c r="G3990" s="3"/>
      <c r="J3990" s="7"/>
      <c r="K3990" s="11"/>
      <c r="L3990" s="11"/>
      <c r="M3990" s="11"/>
      <c r="N3990" s="7"/>
      <c r="O3990" s="14"/>
      <c r="P3990" s="7"/>
      <c r="Q3990" s="11"/>
      <c r="R3990" s="11"/>
      <c r="S3990" s="11"/>
      <c r="T3990" s="11"/>
      <c r="U3990" s="11"/>
      <c r="V3990" s="7"/>
    </row>
    <row r="3991" spans="6:22" x14ac:dyDescent="0.25">
      <c r="F3991" s="7"/>
      <c r="G3991" s="3"/>
      <c r="J3991" s="7"/>
      <c r="K3991" s="11"/>
      <c r="L3991" s="11"/>
      <c r="M3991" s="11"/>
      <c r="N3991" s="7"/>
      <c r="O3991" s="14"/>
      <c r="P3991" s="11"/>
      <c r="Q3991" s="11"/>
      <c r="R3991" s="11"/>
      <c r="S3991" s="11"/>
      <c r="T3991" s="11"/>
      <c r="U3991" s="11"/>
      <c r="V3991" s="7"/>
    </row>
    <row r="3992" spans="6:22" x14ac:dyDescent="0.25">
      <c r="F3992" s="7"/>
      <c r="G3992" s="3"/>
      <c r="J3992" s="7"/>
      <c r="K3992" s="11"/>
      <c r="L3992" s="11"/>
      <c r="M3992" s="11"/>
      <c r="N3992" s="7"/>
      <c r="O3992" s="14"/>
      <c r="P3992" s="11"/>
      <c r="Q3992" s="11"/>
      <c r="R3992" s="11"/>
      <c r="S3992" s="11"/>
      <c r="T3992" s="11"/>
      <c r="U3992" s="11"/>
      <c r="V3992" s="7"/>
    </row>
    <row r="3993" spans="6:22" x14ac:dyDescent="0.25">
      <c r="F3993" s="7"/>
      <c r="G3993" s="3"/>
      <c r="J3993" s="7"/>
      <c r="K3993" s="11"/>
      <c r="L3993" s="11"/>
      <c r="M3993" s="11"/>
      <c r="N3993" s="7"/>
      <c r="O3993" s="14"/>
      <c r="P3993" s="11"/>
      <c r="Q3993" s="11"/>
      <c r="R3993" s="11"/>
      <c r="S3993" s="11"/>
      <c r="T3993" s="11"/>
      <c r="U3993" s="11"/>
      <c r="V3993" s="7"/>
    </row>
    <row r="3994" spans="6:22" x14ac:dyDescent="0.25">
      <c r="F3994" s="7"/>
      <c r="G3994" s="3"/>
      <c r="J3994" s="7"/>
      <c r="K3994" s="11"/>
      <c r="L3994" s="11"/>
      <c r="M3994" s="11"/>
      <c r="N3994" s="7"/>
      <c r="O3994" s="14"/>
      <c r="P3994" s="11"/>
      <c r="Q3994" s="11"/>
      <c r="R3994" s="11"/>
      <c r="S3994" s="11"/>
      <c r="T3994" s="11"/>
      <c r="U3994" s="11"/>
      <c r="V3994" s="7"/>
    </row>
    <row r="3995" spans="6:22" x14ac:dyDescent="0.25">
      <c r="F3995" s="7"/>
      <c r="G3995" s="3"/>
      <c r="J3995" s="7"/>
      <c r="K3995" s="11"/>
      <c r="L3995" s="11"/>
      <c r="M3995" s="11"/>
      <c r="N3995" s="7"/>
      <c r="O3995" s="14"/>
      <c r="P3995" s="11"/>
      <c r="Q3995" s="11"/>
      <c r="R3995" s="11"/>
      <c r="S3995" s="11"/>
      <c r="T3995" s="11"/>
      <c r="U3995" s="11"/>
      <c r="V3995" s="7"/>
    </row>
    <row r="3996" spans="6:22" x14ac:dyDescent="0.25">
      <c r="F3996" s="7"/>
      <c r="G3996" s="3"/>
      <c r="J3996" s="7"/>
      <c r="K3996" s="11"/>
      <c r="L3996" s="11"/>
      <c r="M3996" s="11"/>
      <c r="N3996" s="7"/>
      <c r="O3996" s="14"/>
      <c r="P3996" s="11"/>
      <c r="Q3996" s="11"/>
      <c r="R3996" s="11"/>
      <c r="S3996" s="11"/>
      <c r="T3996" s="11"/>
      <c r="U3996" s="11"/>
      <c r="V3996" s="7"/>
    </row>
    <row r="3997" spans="6:22" x14ac:dyDescent="0.25">
      <c r="F3997" s="7"/>
      <c r="G3997" s="3"/>
      <c r="J3997" s="7"/>
      <c r="K3997" s="11"/>
      <c r="L3997" s="11"/>
      <c r="M3997" s="11"/>
      <c r="N3997" s="7"/>
      <c r="O3997" s="14"/>
      <c r="P3997" s="11"/>
      <c r="Q3997" s="11"/>
      <c r="R3997" s="11"/>
      <c r="S3997" s="11"/>
      <c r="T3997" s="11"/>
      <c r="U3997" s="11"/>
      <c r="V3997" s="7"/>
    </row>
    <row r="3998" spans="6:22" x14ac:dyDescent="0.25">
      <c r="F3998" s="7"/>
      <c r="G3998" s="3"/>
      <c r="J3998" s="7"/>
      <c r="K3998" s="11"/>
      <c r="L3998" s="11"/>
      <c r="M3998" s="11"/>
      <c r="N3998" s="7"/>
      <c r="O3998" s="14"/>
      <c r="P3998" s="11"/>
      <c r="Q3998" s="11"/>
      <c r="R3998" s="11"/>
      <c r="S3998" s="11"/>
      <c r="T3998" s="11"/>
      <c r="U3998" s="11"/>
      <c r="V3998" s="7"/>
    </row>
    <row r="3999" spans="6:22" x14ac:dyDescent="0.25">
      <c r="F3999" s="7"/>
      <c r="G3999" s="3"/>
      <c r="J3999" s="7"/>
      <c r="K3999" s="11"/>
      <c r="L3999" s="11"/>
      <c r="M3999" s="11"/>
      <c r="N3999" s="7"/>
      <c r="O3999" s="14"/>
      <c r="P3999" s="11"/>
      <c r="Q3999" s="11"/>
      <c r="R3999" s="11"/>
      <c r="S3999" s="11"/>
      <c r="T3999" s="11"/>
      <c r="U3999" s="11"/>
      <c r="V3999" s="7"/>
    </row>
    <row r="4000" spans="6:22" x14ac:dyDescent="0.25">
      <c r="F4000" s="7"/>
      <c r="G4000" s="3"/>
      <c r="J4000" s="7"/>
      <c r="K4000" s="11"/>
      <c r="L4000" s="11"/>
      <c r="M4000" s="11"/>
      <c r="N4000" s="7"/>
      <c r="O4000" s="14"/>
      <c r="P4000" s="11"/>
      <c r="Q4000" s="11"/>
      <c r="R4000" s="11"/>
      <c r="S4000" s="11"/>
      <c r="T4000" s="11"/>
      <c r="U4000" s="11"/>
      <c r="V4000" s="7"/>
    </row>
    <row r="4001" spans="6:22" x14ac:dyDescent="0.25">
      <c r="F4001" s="7"/>
      <c r="G4001" s="3"/>
      <c r="J4001" s="7"/>
      <c r="K4001" s="11"/>
      <c r="L4001" s="11"/>
      <c r="M4001" s="11"/>
      <c r="N4001" s="7"/>
      <c r="O4001" s="7"/>
      <c r="P4001" s="11"/>
      <c r="Q4001" s="11"/>
      <c r="R4001" s="11"/>
      <c r="S4001" s="11"/>
      <c r="T4001" s="11"/>
      <c r="U4001" s="11"/>
      <c r="V4001" s="7"/>
    </row>
    <row r="4002" spans="6:22" x14ac:dyDescent="0.25">
      <c r="F4002" s="7"/>
      <c r="G4002" s="3"/>
      <c r="J4002" s="7"/>
      <c r="K4002" s="11"/>
      <c r="L4002" s="7"/>
      <c r="M4002" s="11"/>
      <c r="N4002" s="7"/>
      <c r="O4002" s="14"/>
      <c r="P4002" s="7"/>
      <c r="Q4002" s="11"/>
      <c r="R4002" s="11"/>
      <c r="S4002" s="11"/>
      <c r="T4002" s="11"/>
      <c r="U4002" s="11"/>
      <c r="V4002" s="7"/>
    </row>
    <row r="4003" spans="6:22" x14ac:dyDescent="0.25">
      <c r="F4003" s="7"/>
      <c r="G4003" s="3"/>
      <c r="J4003" s="7"/>
      <c r="K4003" s="11"/>
      <c r="L4003" s="11"/>
      <c r="M4003" s="11"/>
      <c r="N4003" s="7"/>
      <c r="O4003" s="14"/>
      <c r="P4003" s="11"/>
      <c r="Q4003" s="11"/>
      <c r="R4003" s="11"/>
      <c r="S4003" s="11"/>
      <c r="T4003" s="11"/>
      <c r="U4003" s="11"/>
      <c r="V400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6F9922D-14A6-4101-8AA9-45E7FE3FA096}">
  <ds:schemaRefs/>
</ds:datastoreItem>
</file>

<file path=customXml/itemProps2.xml><?xml version="1.0" encoding="utf-8"?>
<ds:datastoreItem xmlns:ds="http://schemas.openxmlformats.org/officeDocument/2006/customXml" ds:itemID="{E85492F1-80F0-4BCB-B3A6-21F65881C074}">
  <ds:schemaRefs/>
</ds:datastoreItem>
</file>

<file path=customXml/itemProps3.xml><?xml version="1.0" encoding="utf-8"?>
<ds:datastoreItem xmlns:ds="http://schemas.openxmlformats.org/officeDocument/2006/customXml" ds:itemID="{293A50E1-F3DD-4720-BC14-499945545D44}">
  <ds:schemaRefs/>
</ds:datastoreItem>
</file>

<file path=customXml/itemProps4.xml><?xml version="1.0" encoding="utf-8"?>
<ds:datastoreItem xmlns:ds="http://schemas.openxmlformats.org/officeDocument/2006/customXml" ds:itemID="{1BB34E76-C3F7-4690-88E0-3D0887284B35}">
  <ds:schemaRefs/>
</ds:datastoreItem>
</file>

<file path=customXml/itemProps5.xml><?xml version="1.0" encoding="utf-8"?>
<ds:datastoreItem xmlns:ds="http://schemas.openxmlformats.org/officeDocument/2006/customXml" ds:itemID="{0107E2D7-691A-4EC8-B09A-87A75B70170C}">
  <ds:schemaRefs/>
</ds:datastoreItem>
</file>

<file path=customXml/itemProps6.xml><?xml version="1.0" encoding="utf-8"?>
<ds:datastoreItem xmlns:ds="http://schemas.openxmlformats.org/officeDocument/2006/customXml" ds:itemID="{7E6CB750-FFB4-4DB8-94CC-2EE12BC246F8}">
  <ds:schemaRefs/>
</ds:datastoreItem>
</file>

<file path=customXml/itemProps7.xml><?xml version="1.0" encoding="utf-8"?>
<ds:datastoreItem xmlns:ds="http://schemas.openxmlformats.org/officeDocument/2006/customXml" ds:itemID="{1F9CC17A-4A59-4E54-89C6-0DB1BB0F05A1}">
  <ds:schemaRefs/>
</ds:datastoreItem>
</file>

<file path=customXml/itemProps8.xml><?xml version="1.0" encoding="utf-8"?>
<ds:datastoreItem xmlns:ds="http://schemas.openxmlformats.org/officeDocument/2006/customXml" ds:itemID="{532A1135-C08D-4733-89A8-093BCDD2FC7F}">
  <ds:schemaRefs/>
</ds:datastoreItem>
</file>

<file path=customXml/itemProps9.xml><?xml version="1.0" encoding="utf-8"?>
<ds:datastoreItem xmlns:ds="http://schemas.openxmlformats.org/officeDocument/2006/customXml" ds:itemID="{0A54FE49-DA67-4FA8-91F1-04522F2BFA70}">
  <ds:schemaRefs/>
</ds:datastoreItem>
</file>

<file path=customXml/itemProps10.xml><?xml version="1.0" encoding="utf-8"?>
<ds:datastoreItem xmlns:ds="http://schemas.openxmlformats.org/officeDocument/2006/customXml" ds:itemID="{634F3B01-197A-4680-9325-E1CCC753B133}">
  <ds:schemaRefs/>
</ds:datastoreItem>
</file>

<file path=customXml/itemProps11.xml><?xml version="1.0" encoding="utf-8"?>
<ds:datastoreItem xmlns:ds="http://schemas.openxmlformats.org/officeDocument/2006/customXml" ds:itemID="{41828798-3349-433E-B97E-4C0BD41B43E0}">
  <ds:schemaRefs/>
</ds:datastoreItem>
</file>

<file path=customXml/itemProps12.xml><?xml version="1.0" encoding="utf-8"?>
<ds:datastoreItem xmlns:ds="http://schemas.openxmlformats.org/officeDocument/2006/customXml" ds:itemID="{9D800912-C7A8-4BAB-9D83-75DD4C5FD772}">
  <ds:schemaRefs/>
</ds:datastoreItem>
</file>

<file path=customXml/itemProps13.xml><?xml version="1.0" encoding="utf-8"?>
<ds:datastoreItem xmlns:ds="http://schemas.openxmlformats.org/officeDocument/2006/customXml" ds:itemID="{AF10AB09-1EE5-443A-B35B-0C2386275D74}">
  <ds:schemaRefs/>
</ds:datastoreItem>
</file>

<file path=customXml/itemProps14.xml><?xml version="1.0" encoding="utf-8"?>
<ds:datastoreItem xmlns:ds="http://schemas.openxmlformats.org/officeDocument/2006/customXml" ds:itemID="{D290DB30-A24D-4B68-A4FF-680AD4C786B4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118B70A9-B3AF-407E-B696-C605035AA6F3}">
  <ds:schemaRefs/>
</ds:datastoreItem>
</file>

<file path=customXml/itemProps16.xml><?xml version="1.0" encoding="utf-8"?>
<ds:datastoreItem xmlns:ds="http://schemas.openxmlformats.org/officeDocument/2006/customXml" ds:itemID="{0BB2FAD3-FBD4-4951-9BB0-B564F6F45A75}">
  <ds:schemaRefs/>
</ds:datastoreItem>
</file>

<file path=customXml/itemProps17.xml><?xml version="1.0" encoding="utf-8"?>
<ds:datastoreItem xmlns:ds="http://schemas.openxmlformats.org/officeDocument/2006/customXml" ds:itemID="{78ACB21E-0878-4ADE-B2F5-71290F777DBB}">
  <ds:schemaRefs/>
</ds:datastoreItem>
</file>

<file path=customXml/itemProps18.xml><?xml version="1.0" encoding="utf-8"?>
<ds:datastoreItem xmlns:ds="http://schemas.openxmlformats.org/officeDocument/2006/customXml" ds:itemID="{8AC6EBC4-CDB9-48CD-98DC-8E3C49C8D2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Segment_CLV_Analysis</vt:lpstr>
      <vt:lpstr>CLV_Calculation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soni</dc:creator>
  <cp:lastModifiedBy>vinay soni</cp:lastModifiedBy>
  <dcterms:created xsi:type="dcterms:W3CDTF">2025-01-31T16:27:20Z</dcterms:created>
  <dcterms:modified xsi:type="dcterms:W3CDTF">2025-02-01T21:18:36Z</dcterms:modified>
</cp:coreProperties>
</file>